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jin\Desktop\DAT\Class 2\"/>
    </mc:Choice>
  </mc:AlternateContent>
  <xr:revisionPtr revIDLastSave="0" documentId="8_{1B8EAB66-36EF-4A7B-8423-296A81C388E5}" xr6:coauthVersionLast="47" xr6:coauthVersionMax="47" xr10:uidLastSave="{00000000-0000-0000-0000-000000000000}"/>
  <bookViews>
    <workbookView xWindow="-110" yWindow="-110" windowWidth="19420" windowHeight="10300" tabRatio="810" firstSheet="1" activeTab="7" xr2:uid="{5B273567-0BF4-4B00-B90C-779B9CFDF0ED}"/>
  </bookViews>
  <sheets>
    <sheet name="KMART DATA - UNCLEAN" sheetId="16" r:id="rId1"/>
    <sheet name="Total Sales Over Time" sheetId="18" r:id="rId2"/>
    <sheet name="KMART DATA" sheetId="1" r:id="rId3"/>
    <sheet name="Average Sales Over Time" sheetId="20" r:id="rId4"/>
    <sheet name="Sales by Category" sheetId="21" r:id="rId5"/>
    <sheet name="Online Vs Store" sheetId="22" r:id="rId6"/>
    <sheet name="Sales By States" sheetId="23" r:id="rId7"/>
    <sheet name="KMART Sales Dashboard" sheetId="24" r:id="rId8"/>
  </sheets>
  <definedNames>
    <definedName name="_xlnm._FilterDatabase" localSheetId="2" hidden="1">'KMART DATA'!$A$1:$M$4506</definedName>
    <definedName name="_xlnm._FilterDatabase" localSheetId="0" hidden="1">'KMART DATA - UNCLEAN'!$A$1:$M$4506</definedName>
    <definedName name="_xlchart.v5.0" hidden="1">'Sales By States'!$E$3:$F$3</definedName>
    <definedName name="_xlchart.v5.1" hidden="1">'Sales By States'!$E$4:$F$11</definedName>
    <definedName name="_xlchart.v5.2" hidden="1">'Sales By States'!$G$3</definedName>
    <definedName name="_xlchart.v5.3" hidden="1">'Sales By States'!$G$4:$G$11</definedName>
    <definedName name="_xlchart.v5.4" hidden="1">'Sales By States'!$E$3:$F$3</definedName>
    <definedName name="_xlchart.v5.5" hidden="1">'Sales By States'!$E$4:$F$11</definedName>
    <definedName name="_xlchart.v5.6" hidden="1">'Sales By States'!$G$3</definedName>
    <definedName name="_xlchart.v5.7" hidden="1">'Sales By States'!$G$4:$G$11</definedName>
    <definedName name="Slicer_Category">#N/A</definedName>
    <definedName name="Slicer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6" l="1"/>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1087" i="16"/>
  <c r="C1088" i="16"/>
  <c r="C1089" i="16"/>
  <c r="C1090" i="16"/>
  <c r="C1091" i="16"/>
  <c r="C1092" i="16"/>
  <c r="C1093" i="16"/>
  <c r="C1094" i="16"/>
  <c r="C1095" i="16"/>
  <c r="C1096" i="16"/>
  <c r="C1097" i="16"/>
  <c r="C1098" i="16"/>
  <c r="C1099" i="16"/>
  <c r="C1100" i="16"/>
  <c r="C1101" i="16"/>
  <c r="C1102" i="16"/>
  <c r="C1103" i="16"/>
  <c r="C1104" i="16"/>
  <c r="C1105" i="16"/>
  <c r="C1106" i="16"/>
  <c r="C1107" i="16"/>
  <c r="C1108" i="16"/>
  <c r="C1109" i="16"/>
  <c r="C1110" i="16"/>
  <c r="C1111" i="16"/>
  <c r="C1112" i="16"/>
  <c r="C1113" i="16"/>
  <c r="C1114" i="16"/>
  <c r="C1115" i="16"/>
  <c r="C1116" i="16"/>
  <c r="C1117" i="16"/>
  <c r="C1118" i="16"/>
  <c r="C1119" i="16"/>
  <c r="C1120" i="16"/>
  <c r="C1121" i="16"/>
  <c r="C1122" i="16"/>
  <c r="C1123" i="16"/>
  <c r="C1124" i="16"/>
  <c r="C1125" i="16"/>
  <c r="C1126" i="16"/>
  <c r="C1127" i="16"/>
  <c r="C1128" i="16"/>
  <c r="C1129" i="16"/>
  <c r="C1130" i="16"/>
  <c r="C1131" i="16"/>
  <c r="C1132" i="16"/>
  <c r="C1133" i="16"/>
  <c r="C1134" i="16"/>
  <c r="C1135" i="16"/>
  <c r="C1136" i="16"/>
  <c r="C1137" i="16"/>
  <c r="C1138" i="16"/>
  <c r="C1139" i="16"/>
  <c r="C1140" i="16"/>
  <c r="C1141" i="16"/>
  <c r="C1142" i="16"/>
  <c r="C1143" i="16"/>
  <c r="C1144" i="16"/>
  <c r="C1145" i="16"/>
  <c r="C1146" i="16"/>
  <c r="C1147" i="16"/>
  <c r="C1148" i="16"/>
  <c r="C1149" i="16"/>
  <c r="C1150" i="16"/>
  <c r="C1151" i="16"/>
  <c r="C1152" i="16"/>
  <c r="C1153" i="16"/>
  <c r="C1154" i="16"/>
  <c r="C1155" i="16"/>
  <c r="C1156" i="16"/>
  <c r="C1157" i="16"/>
  <c r="C1158" i="16"/>
  <c r="C1159" i="16"/>
  <c r="C1160" i="16"/>
  <c r="C1161" i="16"/>
  <c r="C1162" i="16"/>
  <c r="C1163" i="16"/>
  <c r="C1164" i="16"/>
  <c r="C1165" i="16"/>
  <c r="C1166" i="16"/>
  <c r="C1167" i="16"/>
  <c r="C1168" i="16"/>
  <c r="C1169" i="16"/>
  <c r="C1170" i="16"/>
  <c r="C1171" i="16"/>
  <c r="C1172" i="16"/>
  <c r="C1173" i="16"/>
  <c r="C1174" i="16"/>
  <c r="C1175" i="16"/>
  <c r="C1176" i="16"/>
  <c r="C1177" i="16"/>
  <c r="C1178" i="16"/>
  <c r="C1179" i="16"/>
  <c r="C1180" i="16"/>
  <c r="C1181" i="16"/>
  <c r="C1182" i="16"/>
  <c r="C1183" i="16"/>
  <c r="C1184" i="16"/>
  <c r="C1185" i="16"/>
  <c r="C1186" i="16"/>
  <c r="C1187" i="16"/>
  <c r="C1188" i="16"/>
  <c r="C1189" i="16"/>
  <c r="C1190" i="16"/>
  <c r="C1191" i="16"/>
  <c r="C1192" i="16"/>
  <c r="C1193" i="16"/>
  <c r="C1194" i="16"/>
  <c r="C1195" i="16"/>
  <c r="C1196" i="16"/>
  <c r="C1197" i="16"/>
  <c r="C1198" i="16"/>
  <c r="C1199" i="16"/>
  <c r="C1200" i="16"/>
  <c r="C1201" i="16"/>
  <c r="C1202" i="16"/>
  <c r="C1203" i="16"/>
  <c r="C1204" i="16"/>
  <c r="C1205" i="16"/>
  <c r="C1206" i="16"/>
  <c r="C1207" i="16"/>
  <c r="C1208" i="16"/>
  <c r="C1209" i="16"/>
  <c r="C1210" i="16"/>
  <c r="C1211" i="16"/>
  <c r="C1212" i="16"/>
  <c r="C1213" i="16"/>
  <c r="C1214" i="16"/>
  <c r="C1215" i="16"/>
  <c r="C1216" i="16"/>
  <c r="C1217" i="16"/>
  <c r="C1218" i="16"/>
  <c r="C1219" i="16"/>
  <c r="C1220" i="16"/>
  <c r="C1221" i="16"/>
  <c r="C1222" i="16"/>
  <c r="C1223" i="16"/>
  <c r="C1224" i="16"/>
  <c r="C1225" i="16"/>
  <c r="C1226" i="16"/>
  <c r="C1227" i="16"/>
  <c r="C1228" i="16"/>
  <c r="C1229" i="16"/>
  <c r="C1230" i="16"/>
  <c r="C1231" i="16"/>
  <c r="C1232" i="16"/>
  <c r="C1233" i="16"/>
  <c r="C1234" i="16"/>
  <c r="C1235" i="16"/>
  <c r="C1236" i="16"/>
  <c r="C1237" i="16"/>
  <c r="C1238" i="16"/>
  <c r="C1239" i="16"/>
  <c r="C1240" i="16"/>
  <c r="C1241" i="16"/>
  <c r="C1242" i="16"/>
  <c r="C1243" i="16"/>
  <c r="C1244" i="16"/>
  <c r="C1245" i="16"/>
  <c r="C1246" i="16"/>
  <c r="C1247" i="16"/>
  <c r="C1248" i="16"/>
  <c r="C1249" i="16"/>
  <c r="C1250" i="16"/>
  <c r="C1251" i="16"/>
  <c r="C1252" i="16"/>
  <c r="C1253" i="16"/>
  <c r="C1254" i="16"/>
  <c r="C1255" i="16"/>
  <c r="C1256" i="16"/>
  <c r="C1257" i="16"/>
  <c r="C1258" i="16"/>
  <c r="C1259" i="16"/>
  <c r="C1260" i="16"/>
  <c r="C1261" i="16"/>
  <c r="C1262" i="16"/>
  <c r="C1263" i="16"/>
  <c r="C1264" i="16"/>
  <c r="C1265" i="16"/>
  <c r="C1266" i="16"/>
  <c r="C1267" i="16"/>
  <c r="C1268" i="16"/>
  <c r="C1269" i="16"/>
  <c r="C1270" i="16"/>
  <c r="C1271" i="16"/>
  <c r="C1272" i="16"/>
  <c r="C1273" i="16"/>
  <c r="C1274" i="16"/>
  <c r="C1275" i="16"/>
  <c r="C1276" i="16"/>
  <c r="C1277" i="16"/>
  <c r="C1278" i="16"/>
  <c r="C1279" i="16"/>
  <c r="C1280" i="16"/>
  <c r="C1281" i="16"/>
  <c r="C1282" i="16"/>
  <c r="C1283" i="16"/>
  <c r="C1284" i="16"/>
  <c r="C1285" i="16"/>
  <c r="C1286" i="16"/>
  <c r="C1287" i="16"/>
  <c r="C1288" i="16"/>
  <c r="C1289" i="16"/>
  <c r="C1290" i="16"/>
  <c r="C1291" i="16"/>
  <c r="C1292" i="16"/>
  <c r="C1293" i="16"/>
  <c r="C1294" i="16"/>
  <c r="C1295" i="16"/>
  <c r="C1296" i="16"/>
  <c r="C1297" i="16"/>
  <c r="C1298" i="16"/>
  <c r="C1299" i="16"/>
  <c r="C1300" i="16"/>
  <c r="C1301" i="16"/>
  <c r="C1302" i="16"/>
  <c r="C1303" i="16"/>
  <c r="C1304" i="16"/>
  <c r="C1305" i="16"/>
  <c r="C1306" i="16"/>
  <c r="C1307" i="16"/>
  <c r="C1308" i="16"/>
  <c r="C1309" i="16"/>
  <c r="C1310" i="16"/>
  <c r="C1311" i="16"/>
  <c r="C1312" i="16"/>
  <c r="C1313" i="16"/>
  <c r="C1314" i="16"/>
  <c r="C1315" i="16"/>
  <c r="C1316" i="16"/>
  <c r="C1317" i="16"/>
  <c r="C1318" i="16"/>
  <c r="C1319" i="16"/>
  <c r="C1320" i="16"/>
  <c r="C1321" i="16"/>
  <c r="C1322" i="16"/>
  <c r="C1323" i="16"/>
  <c r="C1324" i="16"/>
  <c r="C1325" i="16"/>
  <c r="C1326" i="16"/>
  <c r="C1327" i="16"/>
  <c r="C1328" i="16"/>
  <c r="C1329" i="16"/>
  <c r="C1330" i="16"/>
  <c r="C1331" i="16"/>
  <c r="C1332" i="16"/>
  <c r="C1333" i="16"/>
  <c r="C1334" i="16"/>
  <c r="C1335" i="16"/>
  <c r="C1336" i="16"/>
  <c r="C1337" i="16"/>
  <c r="C1338" i="16"/>
  <c r="C1339" i="16"/>
  <c r="C1340" i="16"/>
  <c r="C1341" i="16"/>
  <c r="C1342" i="16"/>
  <c r="C1343" i="16"/>
  <c r="C1344" i="16"/>
  <c r="C1345" i="16"/>
  <c r="C1346" i="16"/>
  <c r="C1347" i="16"/>
  <c r="C1348" i="16"/>
  <c r="C1349" i="16"/>
  <c r="C1350" i="16"/>
  <c r="C1351" i="16"/>
  <c r="C1352" i="16"/>
  <c r="C1353" i="16"/>
  <c r="C1354" i="16"/>
  <c r="C1355" i="16"/>
  <c r="C1356" i="16"/>
  <c r="C1357" i="16"/>
  <c r="C1358" i="16"/>
  <c r="C1359" i="16"/>
  <c r="C1360" i="16"/>
  <c r="C1361" i="16"/>
  <c r="C1362" i="16"/>
  <c r="C1363" i="16"/>
  <c r="C1364" i="16"/>
  <c r="C1365" i="16"/>
  <c r="C1366" i="16"/>
  <c r="C1367" i="16"/>
  <c r="C1368" i="16"/>
  <c r="C1369" i="16"/>
  <c r="C1370" i="16"/>
  <c r="C1371" i="16"/>
  <c r="C1372" i="16"/>
  <c r="C1373" i="16"/>
  <c r="C1374" i="16"/>
  <c r="C1375" i="16"/>
  <c r="C1376" i="16"/>
  <c r="C1377" i="16"/>
  <c r="C1378" i="16"/>
  <c r="C1379" i="16"/>
  <c r="C1380" i="16"/>
  <c r="C1381" i="16"/>
  <c r="C1382" i="16"/>
  <c r="C1383" i="16"/>
  <c r="C1384" i="16"/>
  <c r="C1385" i="16"/>
  <c r="C1386" i="16"/>
  <c r="C1387" i="16"/>
  <c r="C1388" i="16"/>
  <c r="C1389" i="16"/>
  <c r="C1390" i="16"/>
  <c r="C1391" i="16"/>
  <c r="C1392" i="16"/>
  <c r="C1393" i="16"/>
  <c r="C1394" i="16"/>
  <c r="C1395" i="16"/>
  <c r="C1396" i="16"/>
  <c r="C1397" i="16"/>
  <c r="C1398" i="16"/>
  <c r="C1399" i="16"/>
  <c r="C1400" i="16"/>
  <c r="C1401" i="16"/>
  <c r="C1402" i="16"/>
  <c r="C1403" i="16"/>
  <c r="C1404" i="16"/>
  <c r="C1405" i="16"/>
  <c r="C1406" i="16"/>
  <c r="C1407" i="16"/>
  <c r="C1408" i="16"/>
  <c r="C1409" i="16"/>
  <c r="C1410" i="16"/>
  <c r="C1411" i="16"/>
  <c r="C1412" i="16"/>
  <c r="C1413" i="16"/>
  <c r="C1414" i="16"/>
  <c r="C1415" i="16"/>
  <c r="C1416" i="16"/>
  <c r="C1417" i="16"/>
  <c r="C1418" i="16"/>
  <c r="C1419" i="16"/>
  <c r="C1420" i="16"/>
  <c r="C1421" i="16"/>
  <c r="C1422" i="16"/>
  <c r="C1423" i="16"/>
  <c r="C1424" i="16"/>
  <c r="C1425" i="16"/>
  <c r="C1426" i="16"/>
  <c r="C1427" i="16"/>
  <c r="C1428" i="16"/>
  <c r="C1429" i="16"/>
  <c r="C1430" i="16"/>
  <c r="C1431" i="16"/>
  <c r="C1432" i="16"/>
  <c r="C1433" i="16"/>
  <c r="C1434" i="16"/>
  <c r="C1435" i="16"/>
  <c r="C1436" i="16"/>
  <c r="C1437" i="16"/>
  <c r="C1438" i="16"/>
  <c r="C1439" i="16"/>
  <c r="C1440" i="16"/>
  <c r="C1441" i="16"/>
  <c r="C1442" i="16"/>
  <c r="C1443" i="16"/>
  <c r="C1444" i="16"/>
  <c r="C1445" i="16"/>
  <c r="C1446" i="16"/>
  <c r="C1447" i="16"/>
  <c r="C1448" i="16"/>
  <c r="C1449" i="16"/>
  <c r="C1450" i="16"/>
  <c r="C1451" i="16"/>
  <c r="C1452" i="16"/>
  <c r="C1453" i="16"/>
  <c r="C1454" i="16"/>
  <c r="C1455" i="16"/>
  <c r="C1456" i="16"/>
  <c r="C1457" i="16"/>
  <c r="C1458" i="16"/>
  <c r="C1459" i="16"/>
  <c r="C1460" i="16"/>
  <c r="C1461" i="16"/>
  <c r="C1462" i="16"/>
  <c r="C1463" i="16"/>
  <c r="C1464" i="16"/>
  <c r="C1465" i="16"/>
  <c r="C1466" i="16"/>
  <c r="C1467" i="16"/>
  <c r="C1468" i="16"/>
  <c r="C1469" i="16"/>
  <c r="C1470" i="16"/>
  <c r="C1471" i="16"/>
  <c r="C1472" i="16"/>
  <c r="C1473" i="16"/>
  <c r="C1474" i="16"/>
  <c r="C1475" i="16"/>
  <c r="C1476" i="16"/>
  <c r="C1477" i="16"/>
  <c r="C1478" i="16"/>
  <c r="C1479" i="16"/>
  <c r="C1480" i="16"/>
  <c r="C1481" i="16"/>
  <c r="C1482" i="16"/>
  <c r="C1483" i="16"/>
  <c r="C1484" i="16"/>
  <c r="C1485" i="16"/>
  <c r="C1486" i="16"/>
  <c r="C1487" i="16"/>
  <c r="C1488" i="16"/>
  <c r="C1489" i="16"/>
  <c r="C1490" i="16"/>
  <c r="C1491" i="16"/>
  <c r="C1492" i="16"/>
  <c r="C1493" i="16"/>
  <c r="C1494" i="16"/>
  <c r="C1495" i="16"/>
  <c r="C1496" i="16"/>
  <c r="C1497" i="16"/>
  <c r="C1498" i="16"/>
  <c r="C1499" i="16"/>
  <c r="C1500" i="16"/>
  <c r="C1501" i="16"/>
  <c r="C1502" i="16"/>
  <c r="C1503" i="16"/>
  <c r="C1504" i="16"/>
  <c r="C1505" i="16"/>
  <c r="C1506" i="16"/>
  <c r="C1507" i="16"/>
  <c r="C1508" i="16"/>
  <c r="C1509" i="16"/>
  <c r="C1510" i="16"/>
  <c r="C1511" i="16"/>
  <c r="C1512" i="16"/>
  <c r="C1513" i="16"/>
  <c r="C1514" i="16"/>
  <c r="C1515" i="16"/>
  <c r="C1516" i="16"/>
  <c r="C1517" i="16"/>
  <c r="C1518" i="16"/>
  <c r="C1519" i="16"/>
  <c r="C1520" i="16"/>
  <c r="C1521" i="16"/>
  <c r="C1522" i="16"/>
  <c r="C1523" i="16"/>
  <c r="C1524" i="16"/>
  <c r="C1525" i="16"/>
  <c r="C1526" i="16"/>
  <c r="C1527" i="16"/>
  <c r="C1528" i="16"/>
  <c r="C1529" i="16"/>
  <c r="C1530" i="16"/>
  <c r="C1531" i="16"/>
  <c r="C1532" i="16"/>
  <c r="C1533" i="16"/>
  <c r="C1534" i="16"/>
  <c r="C1535" i="16"/>
  <c r="C1536" i="16"/>
  <c r="C1537" i="16"/>
  <c r="C1538" i="16"/>
  <c r="C1539" i="16"/>
  <c r="C1540" i="16"/>
  <c r="C1541" i="16"/>
  <c r="C1542" i="16"/>
  <c r="C1543" i="16"/>
  <c r="C1544" i="16"/>
  <c r="C1545" i="16"/>
  <c r="C1546" i="16"/>
  <c r="C1547" i="16"/>
  <c r="C1548" i="16"/>
  <c r="C1549" i="16"/>
  <c r="C1550" i="16"/>
  <c r="C1551" i="16"/>
  <c r="C1552" i="16"/>
  <c r="C1553" i="16"/>
  <c r="C1554" i="16"/>
  <c r="C1555" i="16"/>
  <c r="C1556" i="16"/>
  <c r="C1557" i="16"/>
  <c r="C1558" i="16"/>
  <c r="C1559" i="16"/>
  <c r="C1560" i="16"/>
  <c r="C1561" i="16"/>
  <c r="C1562" i="16"/>
  <c r="C1563" i="16"/>
  <c r="C1564" i="16"/>
  <c r="C1565" i="16"/>
  <c r="C1566" i="16"/>
  <c r="C1567" i="16"/>
  <c r="C1568" i="16"/>
  <c r="C1569" i="16"/>
  <c r="C1570" i="16"/>
  <c r="C1571" i="16"/>
  <c r="C1572" i="16"/>
  <c r="C1573" i="16"/>
  <c r="C1574" i="16"/>
  <c r="C1575" i="16"/>
  <c r="C1576" i="16"/>
  <c r="C1577" i="16"/>
  <c r="C1578" i="16"/>
  <c r="C1579" i="16"/>
  <c r="C1580" i="16"/>
  <c r="C1581" i="16"/>
  <c r="C1582" i="16"/>
  <c r="C1583" i="16"/>
  <c r="C1584" i="16"/>
  <c r="C1585" i="16"/>
  <c r="C1586" i="16"/>
  <c r="C1587" i="16"/>
  <c r="C1588" i="16"/>
  <c r="C1589" i="16"/>
  <c r="C1590" i="16"/>
  <c r="C1591" i="16"/>
  <c r="C1592" i="16"/>
  <c r="C1593" i="16"/>
  <c r="C1594" i="16"/>
  <c r="C1595" i="16"/>
  <c r="C1596" i="16"/>
  <c r="C1597" i="16"/>
  <c r="C1598" i="16"/>
  <c r="C1599" i="16"/>
  <c r="C1600" i="16"/>
  <c r="C1601" i="16"/>
  <c r="C1602" i="16"/>
  <c r="C1603" i="16"/>
  <c r="C1604" i="16"/>
  <c r="C1605" i="16"/>
  <c r="C1606" i="16"/>
  <c r="C1607" i="16"/>
  <c r="C1608" i="16"/>
  <c r="C1609" i="16"/>
  <c r="C1610" i="16"/>
  <c r="C1611" i="16"/>
  <c r="C1612" i="16"/>
  <c r="C1613" i="16"/>
  <c r="C1614" i="16"/>
  <c r="C1615" i="16"/>
  <c r="C1616" i="16"/>
  <c r="C1617" i="16"/>
  <c r="C1618" i="16"/>
  <c r="C1619" i="16"/>
  <c r="C1620" i="16"/>
  <c r="C1621" i="16"/>
  <c r="C1622" i="16"/>
  <c r="C1623" i="16"/>
  <c r="C1624" i="16"/>
  <c r="C1625" i="16"/>
  <c r="C1626" i="16"/>
  <c r="C1627" i="16"/>
  <c r="C1628" i="16"/>
  <c r="C1629" i="16"/>
  <c r="C1630" i="16"/>
  <c r="C1631" i="16"/>
  <c r="C1632" i="16"/>
  <c r="C1633" i="16"/>
  <c r="C1634" i="16"/>
  <c r="C1635" i="16"/>
  <c r="C1636" i="16"/>
  <c r="C1637" i="16"/>
  <c r="C1638" i="16"/>
  <c r="C1639" i="16"/>
  <c r="C1640" i="16"/>
  <c r="C1641" i="16"/>
  <c r="C1642" i="16"/>
  <c r="C1643" i="16"/>
  <c r="C1644" i="16"/>
  <c r="C1645" i="16"/>
  <c r="C1646" i="16"/>
  <c r="C1647" i="16"/>
  <c r="C1648" i="16"/>
  <c r="C1649" i="16"/>
  <c r="C1650" i="16"/>
  <c r="C1651" i="16"/>
  <c r="C1652" i="16"/>
  <c r="C1653" i="16"/>
  <c r="C1654" i="16"/>
  <c r="C1655" i="16"/>
  <c r="C1656" i="16"/>
  <c r="C1657" i="16"/>
  <c r="C1658" i="16"/>
  <c r="C1659" i="16"/>
  <c r="C1660" i="16"/>
  <c r="C1661" i="16"/>
  <c r="C1662" i="16"/>
  <c r="C1663" i="16"/>
  <c r="C1664" i="16"/>
  <c r="C1665" i="16"/>
  <c r="C1666" i="16"/>
  <c r="C1667" i="16"/>
  <c r="C1668" i="16"/>
  <c r="C1669" i="16"/>
  <c r="C1670" i="16"/>
  <c r="C1671" i="16"/>
  <c r="C1672" i="16"/>
  <c r="C1673" i="16"/>
  <c r="C1674" i="16"/>
  <c r="C1675" i="16"/>
  <c r="C1676" i="16"/>
  <c r="C1677" i="16"/>
  <c r="C1678" i="16"/>
  <c r="C1679" i="16"/>
  <c r="C1680" i="16"/>
  <c r="C1681" i="16"/>
  <c r="C1682" i="16"/>
  <c r="C1683" i="16"/>
  <c r="C1684" i="16"/>
  <c r="C1685" i="16"/>
  <c r="C1686" i="16"/>
  <c r="C1687" i="16"/>
  <c r="C1688" i="16"/>
  <c r="C1689" i="16"/>
  <c r="C1690" i="16"/>
  <c r="C1691" i="16"/>
  <c r="C1692" i="16"/>
  <c r="C1693" i="16"/>
  <c r="C1694" i="16"/>
  <c r="C1695" i="16"/>
  <c r="C1696" i="16"/>
  <c r="C1697" i="16"/>
  <c r="C1698" i="16"/>
  <c r="C1699" i="16"/>
  <c r="C1700" i="16"/>
  <c r="C1701" i="16"/>
  <c r="C1702" i="16"/>
  <c r="C1703" i="16"/>
  <c r="C1704" i="16"/>
  <c r="C1705" i="16"/>
  <c r="C1706" i="16"/>
  <c r="C1707" i="16"/>
  <c r="C1708" i="16"/>
  <c r="C1709" i="16"/>
  <c r="C1710" i="16"/>
  <c r="C1711" i="16"/>
  <c r="C1712" i="16"/>
  <c r="C1713" i="16"/>
  <c r="C1714" i="16"/>
  <c r="C1715" i="16"/>
  <c r="C1716" i="16"/>
  <c r="C1717" i="16"/>
  <c r="C1718" i="16"/>
  <c r="C1719" i="16"/>
  <c r="C1720" i="16"/>
  <c r="C1721" i="16"/>
  <c r="C1722" i="16"/>
  <c r="C1723" i="16"/>
  <c r="C1724" i="16"/>
  <c r="C1725" i="16"/>
  <c r="C1726" i="16"/>
  <c r="C1727" i="16"/>
  <c r="C1728" i="16"/>
  <c r="C1729" i="16"/>
  <c r="C1730" i="16"/>
  <c r="C1731" i="16"/>
  <c r="C1732" i="16"/>
  <c r="C1733" i="16"/>
  <c r="C1734" i="16"/>
  <c r="C1735" i="16"/>
  <c r="C1736" i="16"/>
  <c r="C1737" i="16"/>
  <c r="C1738" i="16"/>
  <c r="C1739" i="16"/>
  <c r="C1740" i="16"/>
  <c r="C1741" i="16"/>
  <c r="C1742" i="16"/>
  <c r="C1743" i="16"/>
  <c r="C1744" i="16"/>
  <c r="C1745" i="16"/>
  <c r="C1746" i="16"/>
  <c r="C1747" i="16"/>
  <c r="C1748" i="16"/>
  <c r="C1749" i="16"/>
  <c r="C1750" i="16"/>
  <c r="C1751" i="16"/>
  <c r="C1752" i="16"/>
  <c r="C1753" i="16"/>
  <c r="C1754" i="16"/>
  <c r="C1755" i="16"/>
  <c r="C1756" i="16"/>
  <c r="C1757" i="16"/>
  <c r="C1758" i="16"/>
  <c r="C1759" i="16"/>
  <c r="C1760" i="16"/>
  <c r="C1761" i="16"/>
  <c r="C1762" i="16"/>
  <c r="C1763" i="16"/>
  <c r="C1764" i="16"/>
  <c r="C1765" i="16"/>
  <c r="C1766" i="16"/>
  <c r="C1767" i="16"/>
  <c r="C1768" i="16"/>
  <c r="C1769" i="16"/>
  <c r="C1770" i="16"/>
  <c r="C1771" i="16"/>
  <c r="C1772" i="16"/>
  <c r="C1773" i="16"/>
  <c r="C1774" i="16"/>
  <c r="C1775" i="16"/>
  <c r="C1776" i="16"/>
  <c r="C1777" i="16"/>
  <c r="C1778" i="16"/>
  <c r="C1779" i="16"/>
  <c r="C1780" i="16"/>
  <c r="C1781" i="16"/>
  <c r="C1782" i="16"/>
  <c r="C1783" i="16"/>
  <c r="C1784" i="16"/>
  <c r="C1785" i="16"/>
  <c r="C1786" i="16"/>
  <c r="C1787" i="16"/>
  <c r="C1788" i="16"/>
  <c r="C1789" i="16"/>
  <c r="C1790" i="16"/>
  <c r="C1791" i="16"/>
  <c r="C1792" i="16"/>
  <c r="C1793" i="16"/>
  <c r="C1794" i="16"/>
  <c r="C1795" i="16"/>
  <c r="C1796" i="16"/>
  <c r="C1797" i="16"/>
  <c r="C1798" i="16"/>
  <c r="C1799" i="16"/>
  <c r="C1800" i="16"/>
  <c r="C1801" i="16"/>
  <c r="C1802" i="16"/>
  <c r="C1803" i="16"/>
  <c r="C1804" i="16"/>
  <c r="C1805" i="16"/>
  <c r="C1806" i="16"/>
  <c r="C1807" i="16"/>
  <c r="C1808" i="16"/>
  <c r="C1809" i="16"/>
  <c r="C1810" i="16"/>
  <c r="C1811" i="16"/>
  <c r="C1812" i="16"/>
  <c r="C1813" i="16"/>
  <c r="C1814" i="16"/>
  <c r="C1815" i="16"/>
  <c r="C1816" i="16"/>
  <c r="C1817" i="16"/>
  <c r="C1818" i="16"/>
  <c r="C1819" i="16"/>
  <c r="C1820" i="16"/>
  <c r="C1821" i="16"/>
  <c r="C1822" i="16"/>
  <c r="C1823" i="16"/>
  <c r="C1824" i="16"/>
  <c r="C1825" i="16"/>
  <c r="C1826" i="16"/>
  <c r="C1827" i="16"/>
  <c r="C1828" i="16"/>
  <c r="C1829" i="16"/>
  <c r="C1830" i="16"/>
  <c r="C1831" i="16"/>
  <c r="C1832" i="16"/>
  <c r="C1833" i="16"/>
  <c r="C1834" i="16"/>
  <c r="C1835" i="16"/>
  <c r="C1836" i="16"/>
  <c r="C1837" i="16"/>
  <c r="C1838" i="16"/>
  <c r="C1839" i="16"/>
  <c r="C1840" i="16"/>
  <c r="C1841" i="16"/>
  <c r="C1842" i="16"/>
  <c r="C1843" i="16"/>
  <c r="C1844" i="16"/>
  <c r="C1845" i="16"/>
  <c r="C1846" i="16"/>
  <c r="C1847" i="16"/>
  <c r="C1848" i="16"/>
  <c r="C1849" i="16"/>
  <c r="C1850" i="16"/>
  <c r="C1851" i="16"/>
  <c r="C1852" i="16"/>
  <c r="C1853" i="16"/>
  <c r="C1854" i="16"/>
  <c r="C1855" i="16"/>
  <c r="C1856" i="16"/>
  <c r="C1857" i="16"/>
  <c r="C1858" i="16"/>
  <c r="C1859" i="16"/>
  <c r="C1860" i="16"/>
  <c r="C1861" i="16"/>
  <c r="C1862" i="16"/>
  <c r="C1863" i="16"/>
  <c r="C1864" i="16"/>
  <c r="C1865" i="16"/>
  <c r="C1866" i="16"/>
  <c r="C1867" i="16"/>
  <c r="C1868" i="16"/>
  <c r="C1869" i="16"/>
  <c r="C1870" i="16"/>
  <c r="C1871" i="16"/>
  <c r="C1872" i="16"/>
  <c r="C1873" i="16"/>
  <c r="C1874" i="16"/>
  <c r="C1875" i="16"/>
  <c r="C1876" i="16"/>
  <c r="C1877" i="16"/>
  <c r="C1878" i="16"/>
  <c r="C1879" i="16"/>
  <c r="C1880" i="16"/>
  <c r="C1881" i="16"/>
  <c r="C1882" i="16"/>
  <c r="C1883" i="16"/>
  <c r="C1884" i="16"/>
  <c r="C1885" i="16"/>
  <c r="C1886" i="16"/>
  <c r="C1887" i="16"/>
  <c r="C1888" i="16"/>
  <c r="C1889" i="16"/>
  <c r="C1890" i="16"/>
  <c r="C1891" i="16"/>
  <c r="C1892" i="16"/>
  <c r="C1893" i="16"/>
  <c r="C1894" i="16"/>
  <c r="C1895" i="16"/>
  <c r="C1896" i="16"/>
  <c r="C1897" i="16"/>
  <c r="C1898" i="16"/>
  <c r="C1899" i="16"/>
  <c r="C1900" i="16"/>
  <c r="C1901" i="16"/>
  <c r="C1902" i="16"/>
  <c r="C1903" i="16"/>
  <c r="C1904" i="16"/>
  <c r="C1905" i="16"/>
  <c r="C1906" i="16"/>
  <c r="C1907" i="16"/>
  <c r="C1908" i="16"/>
  <c r="C1909" i="16"/>
  <c r="C1910" i="16"/>
  <c r="C1911" i="16"/>
  <c r="C1912" i="16"/>
  <c r="C1913" i="16"/>
  <c r="C1914" i="16"/>
  <c r="C1915" i="16"/>
  <c r="C1916" i="16"/>
  <c r="C1917" i="16"/>
  <c r="C1918" i="16"/>
  <c r="C1919" i="16"/>
  <c r="C1920" i="16"/>
  <c r="C1921" i="16"/>
  <c r="C1922" i="16"/>
  <c r="C1923" i="16"/>
  <c r="C1924" i="16"/>
  <c r="C1925" i="16"/>
  <c r="C1926" i="16"/>
  <c r="C1927" i="16"/>
  <c r="C1928" i="16"/>
  <c r="C1929" i="16"/>
  <c r="C1930" i="16"/>
  <c r="C1931" i="16"/>
  <c r="C1932" i="16"/>
  <c r="C1933" i="16"/>
  <c r="C1934" i="16"/>
  <c r="C1935" i="16"/>
  <c r="C1936" i="16"/>
  <c r="C1937" i="16"/>
  <c r="C1938" i="16"/>
  <c r="C1939" i="16"/>
  <c r="C1940" i="16"/>
  <c r="C1941" i="16"/>
  <c r="C1942" i="16"/>
  <c r="C1943" i="16"/>
  <c r="C1944" i="16"/>
  <c r="C1945" i="16"/>
  <c r="C1946" i="16"/>
  <c r="C1947" i="16"/>
  <c r="C1948" i="16"/>
  <c r="C1949" i="16"/>
  <c r="C1950" i="16"/>
  <c r="C1951" i="16"/>
  <c r="C1952" i="16"/>
  <c r="C1953" i="16"/>
  <c r="C1954" i="16"/>
  <c r="C1955" i="16"/>
  <c r="C1956" i="16"/>
  <c r="C1957" i="16"/>
  <c r="C1958" i="16"/>
  <c r="C1959" i="16"/>
  <c r="C1960" i="16"/>
  <c r="C1961" i="16"/>
  <c r="C1962" i="16"/>
  <c r="C1963" i="16"/>
  <c r="C1964" i="16"/>
  <c r="C1965" i="16"/>
  <c r="C1966" i="16"/>
  <c r="C1967" i="16"/>
  <c r="C1968" i="16"/>
  <c r="C1969" i="16"/>
  <c r="C1970" i="16"/>
  <c r="C1971" i="16"/>
  <c r="C1972" i="16"/>
  <c r="C1973" i="16"/>
  <c r="C1974" i="16"/>
  <c r="C1975" i="16"/>
  <c r="C1976" i="16"/>
  <c r="C1977" i="16"/>
  <c r="C1978" i="16"/>
  <c r="C1979" i="16"/>
  <c r="C1980" i="16"/>
  <c r="C1981" i="16"/>
  <c r="C1982" i="16"/>
  <c r="C1983" i="16"/>
  <c r="C1984" i="16"/>
  <c r="C1985" i="16"/>
  <c r="C1986" i="16"/>
  <c r="C1987" i="16"/>
  <c r="C1988" i="16"/>
  <c r="C1989" i="16"/>
  <c r="C1990" i="16"/>
  <c r="C1991" i="16"/>
  <c r="C1992" i="16"/>
  <c r="C1993" i="16"/>
  <c r="C1994" i="16"/>
  <c r="C1995" i="16"/>
  <c r="C1996" i="16"/>
  <c r="C1997" i="16"/>
  <c r="C1998" i="16"/>
  <c r="C1999" i="16"/>
  <c r="C2000" i="16"/>
  <c r="C2001" i="16"/>
  <c r="C2002" i="16"/>
  <c r="C2003" i="16"/>
  <c r="C2004" i="16"/>
  <c r="C2005" i="16"/>
  <c r="C2006" i="16"/>
  <c r="C2007" i="16"/>
  <c r="C2008" i="16"/>
  <c r="C2009" i="16"/>
  <c r="C2010" i="16"/>
  <c r="C2011" i="16"/>
  <c r="C2012" i="16"/>
  <c r="C2013" i="16"/>
  <c r="C2014" i="16"/>
  <c r="C2015" i="16"/>
  <c r="C2016" i="16"/>
  <c r="C2017" i="16"/>
  <c r="C2018" i="16"/>
  <c r="C2019" i="16"/>
  <c r="C2020" i="16"/>
  <c r="C2021" i="16"/>
  <c r="C2022" i="16"/>
  <c r="C2023" i="16"/>
  <c r="C2024" i="16"/>
  <c r="C2025" i="16"/>
  <c r="C2026" i="16"/>
  <c r="C2027" i="16"/>
  <c r="C2028" i="16"/>
  <c r="C2029" i="16"/>
  <c r="C2030" i="16"/>
  <c r="C2031" i="16"/>
  <c r="C2032" i="16"/>
  <c r="C2033" i="16"/>
  <c r="C2034" i="16"/>
  <c r="C2035" i="16"/>
  <c r="C2036" i="16"/>
  <c r="C2037" i="16"/>
  <c r="C2038" i="16"/>
  <c r="C2039" i="16"/>
  <c r="C2040" i="16"/>
  <c r="C2041" i="16"/>
  <c r="C2042" i="16"/>
  <c r="C2043" i="16"/>
  <c r="C2044" i="16"/>
  <c r="C2045" i="16"/>
  <c r="C2046" i="16"/>
  <c r="C2047" i="16"/>
  <c r="C2048" i="16"/>
  <c r="C2049" i="16"/>
  <c r="C2050" i="16"/>
  <c r="C2051" i="16"/>
  <c r="C2052" i="16"/>
  <c r="C2053" i="16"/>
  <c r="C2054" i="16"/>
  <c r="C2055" i="16"/>
  <c r="C2056" i="16"/>
  <c r="C2057" i="16"/>
  <c r="C2058" i="16"/>
  <c r="C2059" i="16"/>
  <c r="C2060" i="16"/>
  <c r="C2061" i="16"/>
  <c r="C2062" i="16"/>
  <c r="C2063" i="16"/>
  <c r="C2064" i="16"/>
  <c r="C2065" i="16"/>
  <c r="C2066" i="16"/>
  <c r="C2067" i="16"/>
  <c r="C2068" i="16"/>
  <c r="C2069" i="16"/>
  <c r="C2070" i="16"/>
  <c r="C2071" i="16"/>
  <c r="C2072" i="16"/>
  <c r="C2073" i="16"/>
  <c r="C2074" i="16"/>
  <c r="C2075" i="16"/>
  <c r="C2076" i="16"/>
  <c r="C2077" i="16"/>
  <c r="C2078" i="16"/>
  <c r="C2079" i="16"/>
  <c r="C2080" i="16"/>
  <c r="C2081" i="16"/>
  <c r="C2082" i="16"/>
  <c r="C2083" i="16"/>
  <c r="C2084" i="16"/>
  <c r="C2085" i="16"/>
  <c r="C2086" i="16"/>
  <c r="C2087" i="16"/>
  <c r="C2088" i="16"/>
  <c r="C2089" i="16"/>
  <c r="C2090" i="16"/>
  <c r="C2091" i="16"/>
  <c r="C2092" i="16"/>
  <c r="C2093" i="16"/>
  <c r="C2094" i="16"/>
  <c r="C2095" i="16"/>
  <c r="C2096" i="16"/>
  <c r="C2097" i="16"/>
  <c r="C2098" i="16"/>
  <c r="C2099" i="16"/>
  <c r="C2100" i="16"/>
  <c r="C2101" i="16"/>
  <c r="C2102" i="16"/>
  <c r="C2103" i="16"/>
  <c r="C2104" i="16"/>
  <c r="C2105" i="16"/>
  <c r="C2106" i="16"/>
  <c r="C2107" i="16"/>
  <c r="C2108" i="16"/>
  <c r="C2109" i="16"/>
  <c r="C2110" i="16"/>
  <c r="C2111" i="16"/>
  <c r="C2112" i="16"/>
  <c r="C2113" i="16"/>
  <c r="C2114" i="16"/>
  <c r="C2115" i="16"/>
  <c r="C2116" i="16"/>
  <c r="C2117" i="16"/>
  <c r="C2118" i="16"/>
  <c r="C2119" i="16"/>
  <c r="C2120" i="16"/>
  <c r="C2121" i="16"/>
  <c r="C2122" i="16"/>
  <c r="C2123" i="16"/>
  <c r="C2124" i="16"/>
  <c r="C2125" i="16"/>
  <c r="C2126" i="16"/>
  <c r="C2127" i="16"/>
  <c r="C2128" i="16"/>
  <c r="C2129" i="16"/>
  <c r="C2130" i="16"/>
  <c r="C2131" i="16"/>
  <c r="C2132" i="16"/>
  <c r="C2133" i="16"/>
  <c r="C2134" i="16"/>
  <c r="C2135" i="16"/>
  <c r="C2136" i="16"/>
  <c r="C2137" i="16"/>
  <c r="C2138" i="16"/>
  <c r="C2139" i="16"/>
  <c r="C2140" i="16"/>
  <c r="C2141" i="16"/>
  <c r="C2142" i="16"/>
  <c r="C2143" i="16"/>
  <c r="C2144" i="16"/>
  <c r="C2145" i="16"/>
  <c r="C2146" i="16"/>
  <c r="C2147" i="16"/>
  <c r="C2148" i="16"/>
  <c r="C2149" i="16"/>
  <c r="C2150" i="16"/>
  <c r="C2151" i="16"/>
  <c r="C2152" i="16"/>
  <c r="C2153" i="16"/>
  <c r="C2154" i="16"/>
  <c r="C2155" i="16"/>
  <c r="C2156" i="16"/>
  <c r="C2157" i="16"/>
  <c r="C2158" i="16"/>
  <c r="C2159" i="16"/>
  <c r="C2160" i="16"/>
  <c r="C2161" i="16"/>
  <c r="C2162" i="16"/>
  <c r="C2163" i="16"/>
  <c r="C2164" i="16"/>
  <c r="C2165" i="16"/>
  <c r="C2166" i="16"/>
  <c r="C2167" i="16"/>
  <c r="C2168" i="16"/>
  <c r="C2169" i="16"/>
  <c r="C2170" i="16"/>
  <c r="C2171" i="16"/>
  <c r="C2172" i="16"/>
  <c r="C2173" i="16"/>
  <c r="C2174" i="16"/>
  <c r="C2175" i="16"/>
  <c r="C2176" i="16"/>
  <c r="C2177" i="16"/>
  <c r="C2178" i="16"/>
  <c r="C2179" i="16"/>
  <c r="C2180" i="16"/>
  <c r="C2181" i="16"/>
  <c r="C2182" i="16"/>
  <c r="C2183" i="16"/>
  <c r="C2184" i="16"/>
  <c r="C2185" i="16"/>
  <c r="C2186" i="16"/>
  <c r="C2187" i="16"/>
  <c r="C2188" i="16"/>
  <c r="C2189" i="16"/>
  <c r="C2190" i="16"/>
  <c r="C2191" i="16"/>
  <c r="C2192" i="16"/>
  <c r="C2193" i="16"/>
  <c r="C2194" i="16"/>
  <c r="C2195" i="16"/>
  <c r="C2196" i="16"/>
  <c r="C2197" i="16"/>
  <c r="C2198" i="16"/>
  <c r="C2199" i="16"/>
  <c r="C2200" i="16"/>
  <c r="C2201" i="16"/>
  <c r="C2202" i="16"/>
  <c r="C2203" i="16"/>
  <c r="C2204" i="16"/>
  <c r="C2205" i="16"/>
  <c r="C2206" i="16"/>
  <c r="C2207" i="16"/>
  <c r="C2208" i="16"/>
  <c r="C2209" i="16"/>
  <c r="C2210" i="16"/>
  <c r="C2211" i="16"/>
  <c r="C2212" i="16"/>
  <c r="C2213" i="16"/>
  <c r="C2214" i="16"/>
  <c r="C2215" i="16"/>
  <c r="C2216" i="16"/>
  <c r="C2217" i="16"/>
  <c r="C2218" i="16"/>
  <c r="C2219" i="16"/>
  <c r="C2220" i="16"/>
  <c r="C2221" i="16"/>
  <c r="C2222" i="16"/>
  <c r="C2223" i="16"/>
  <c r="C2224" i="16"/>
  <c r="C2225" i="16"/>
  <c r="C2226" i="16"/>
  <c r="C2227" i="16"/>
  <c r="C2228" i="16"/>
  <c r="C2229" i="16"/>
  <c r="C2230" i="16"/>
  <c r="C2231" i="16"/>
  <c r="C2232" i="16"/>
  <c r="C2233" i="16"/>
  <c r="C2234" i="16"/>
  <c r="C2235" i="16"/>
  <c r="C2236" i="16"/>
  <c r="C2237" i="16"/>
  <c r="C2238" i="16"/>
  <c r="C2239" i="16"/>
  <c r="C2240" i="16"/>
  <c r="C2241" i="16"/>
  <c r="C2242" i="16"/>
  <c r="C2243" i="16"/>
  <c r="C2244" i="16"/>
  <c r="C2245" i="16"/>
  <c r="C2246" i="16"/>
  <c r="C2247" i="16"/>
  <c r="C2248" i="16"/>
  <c r="C2249" i="16"/>
  <c r="C2250" i="16"/>
  <c r="C2251" i="16"/>
  <c r="C2252" i="16"/>
  <c r="C2253" i="16"/>
  <c r="C2254" i="16"/>
  <c r="C2255" i="16"/>
  <c r="C2256" i="16"/>
  <c r="C2257" i="16"/>
  <c r="C2258" i="16"/>
  <c r="C2259" i="16"/>
  <c r="C2260" i="16"/>
  <c r="C2261" i="16"/>
  <c r="C2262" i="16"/>
  <c r="C2263" i="16"/>
  <c r="C2264" i="16"/>
  <c r="C2265" i="16"/>
  <c r="C2266" i="16"/>
  <c r="C2267" i="16"/>
  <c r="C2268" i="16"/>
  <c r="C2269" i="16"/>
  <c r="C2270" i="16"/>
  <c r="C2271" i="16"/>
  <c r="C2272" i="16"/>
  <c r="C2273" i="16"/>
  <c r="C2274" i="16"/>
  <c r="C2275" i="16"/>
  <c r="C2276" i="16"/>
  <c r="C2277" i="16"/>
  <c r="C2278" i="16"/>
  <c r="C2279" i="16"/>
  <c r="C2280" i="16"/>
  <c r="C2281" i="16"/>
  <c r="C2282" i="16"/>
  <c r="C2283" i="16"/>
  <c r="C2284" i="16"/>
  <c r="C2285" i="16"/>
  <c r="C2286" i="16"/>
  <c r="C2287" i="16"/>
  <c r="C2288" i="16"/>
  <c r="C2289" i="16"/>
  <c r="C2290" i="16"/>
  <c r="C2291" i="16"/>
  <c r="C2292" i="16"/>
  <c r="C2293" i="16"/>
  <c r="C2294" i="16"/>
  <c r="C2295" i="16"/>
  <c r="C2296" i="16"/>
  <c r="C2297" i="16"/>
  <c r="C2298" i="16"/>
  <c r="C2299" i="16"/>
  <c r="C2300" i="16"/>
  <c r="C2301" i="16"/>
  <c r="C2302" i="16"/>
  <c r="C2303" i="16"/>
  <c r="C2304" i="16"/>
  <c r="C2305" i="16"/>
  <c r="C2306" i="16"/>
  <c r="C2307" i="16"/>
  <c r="C2308" i="16"/>
  <c r="C2309" i="16"/>
  <c r="C2310" i="16"/>
  <c r="C2311" i="16"/>
  <c r="C2312" i="16"/>
  <c r="C2313" i="16"/>
  <c r="C2314" i="16"/>
  <c r="C2315" i="16"/>
  <c r="C2316" i="16"/>
  <c r="C2317" i="16"/>
  <c r="C2318" i="16"/>
  <c r="C2319" i="16"/>
  <c r="C2320" i="16"/>
  <c r="C2321" i="16"/>
  <c r="C2322" i="16"/>
  <c r="C2323" i="16"/>
  <c r="C2324" i="16"/>
  <c r="C2325" i="16"/>
  <c r="C2326" i="16"/>
  <c r="C2327" i="16"/>
  <c r="C2328" i="16"/>
  <c r="C2329" i="16"/>
  <c r="C2330" i="16"/>
  <c r="C2331" i="16"/>
  <c r="C2332" i="16"/>
  <c r="C2333" i="16"/>
  <c r="C2334" i="16"/>
  <c r="C2335" i="16"/>
  <c r="C2336" i="16"/>
  <c r="C2337" i="16"/>
  <c r="C2338" i="16"/>
  <c r="C2339" i="16"/>
  <c r="C2340" i="16"/>
  <c r="C2341" i="16"/>
  <c r="C2342" i="16"/>
  <c r="C2343" i="16"/>
  <c r="C2344" i="16"/>
  <c r="C2345" i="16"/>
  <c r="C2346" i="16"/>
  <c r="C2347" i="16"/>
  <c r="C2348" i="16"/>
  <c r="C2349" i="16"/>
  <c r="C2350" i="16"/>
  <c r="C2351" i="16"/>
  <c r="C2352" i="16"/>
  <c r="C2353" i="16"/>
  <c r="C2354" i="16"/>
  <c r="C2355" i="16"/>
  <c r="C2356" i="16"/>
  <c r="C2357" i="16"/>
  <c r="C2358" i="16"/>
  <c r="C2359" i="16"/>
  <c r="C2360" i="16"/>
  <c r="C2361" i="16"/>
  <c r="C2362" i="16"/>
  <c r="C2363" i="16"/>
  <c r="C2364" i="16"/>
  <c r="C2365" i="16"/>
  <c r="C2366" i="16"/>
  <c r="C2367" i="16"/>
  <c r="C2368" i="16"/>
  <c r="C2369" i="16"/>
  <c r="C2370" i="16"/>
  <c r="C2371" i="16"/>
  <c r="C2372" i="16"/>
  <c r="C2373" i="16"/>
  <c r="C2374" i="16"/>
  <c r="C2375" i="16"/>
  <c r="C2376" i="16"/>
  <c r="C2377" i="16"/>
  <c r="C2378" i="16"/>
  <c r="C2379" i="16"/>
  <c r="C2380" i="16"/>
  <c r="C2381" i="16"/>
  <c r="C2382" i="16"/>
  <c r="C2383" i="16"/>
  <c r="C2384" i="16"/>
  <c r="C2385" i="16"/>
  <c r="C2386" i="16"/>
  <c r="C2387" i="16"/>
  <c r="C2388" i="16"/>
  <c r="C2389" i="16"/>
  <c r="C2390" i="16"/>
  <c r="C2391" i="16"/>
  <c r="C2392" i="16"/>
  <c r="C2393" i="16"/>
  <c r="C2394" i="16"/>
  <c r="C2395" i="16"/>
  <c r="C2396" i="16"/>
  <c r="C2397" i="16"/>
  <c r="C2398" i="16"/>
  <c r="C2399" i="16"/>
  <c r="C2400" i="16"/>
  <c r="C2401" i="16"/>
  <c r="C2402" i="16"/>
  <c r="C2403" i="16"/>
  <c r="C2404" i="16"/>
  <c r="C2405" i="16"/>
  <c r="C2406" i="16"/>
  <c r="C2407" i="16"/>
  <c r="C2408" i="16"/>
  <c r="C2409" i="16"/>
  <c r="C2410" i="16"/>
  <c r="C2411" i="16"/>
  <c r="C2412" i="16"/>
  <c r="C2413" i="16"/>
  <c r="C2414" i="16"/>
  <c r="C2415" i="16"/>
  <c r="C2416" i="16"/>
  <c r="C2417" i="16"/>
  <c r="C2418" i="16"/>
  <c r="C2419" i="16"/>
  <c r="C2420" i="16"/>
  <c r="C2421" i="16"/>
  <c r="C2422" i="16"/>
  <c r="C2423" i="16"/>
  <c r="C2424" i="16"/>
  <c r="C2425" i="16"/>
  <c r="C2426" i="16"/>
  <c r="C2427" i="16"/>
  <c r="C2428" i="16"/>
  <c r="C2429" i="16"/>
  <c r="C2430" i="16"/>
  <c r="C2431" i="16"/>
  <c r="C2432" i="16"/>
  <c r="C2433" i="16"/>
  <c r="C2434" i="16"/>
  <c r="C2435" i="16"/>
  <c r="C2436" i="16"/>
  <c r="C2437" i="16"/>
  <c r="C2438" i="16"/>
  <c r="C2439" i="16"/>
  <c r="C2440" i="16"/>
  <c r="C2441" i="16"/>
  <c r="C2442" i="16"/>
  <c r="C2443" i="16"/>
  <c r="C2444" i="16"/>
  <c r="C2445" i="16"/>
  <c r="C2446" i="16"/>
  <c r="C2447" i="16"/>
  <c r="C2448" i="16"/>
  <c r="C2449" i="16"/>
  <c r="C2450" i="16"/>
  <c r="C2451" i="16"/>
  <c r="C2452" i="16"/>
  <c r="C2453" i="16"/>
  <c r="C2454" i="16"/>
  <c r="C2455" i="16"/>
  <c r="C2456" i="16"/>
  <c r="C2457" i="16"/>
  <c r="C2458" i="16"/>
  <c r="C2459" i="16"/>
  <c r="C2460" i="16"/>
  <c r="C2461" i="16"/>
  <c r="C2462" i="16"/>
  <c r="C2463" i="16"/>
  <c r="C2464" i="16"/>
  <c r="C2465" i="16"/>
  <c r="C2466" i="16"/>
  <c r="C2467" i="16"/>
  <c r="C2468" i="16"/>
  <c r="C2469" i="16"/>
  <c r="C2470" i="16"/>
  <c r="C2471" i="16"/>
  <c r="C2472" i="16"/>
  <c r="C2473" i="16"/>
  <c r="C2474" i="16"/>
  <c r="C2475" i="16"/>
  <c r="C2476" i="16"/>
  <c r="C2477" i="16"/>
  <c r="C2478" i="16"/>
  <c r="C2479" i="16"/>
  <c r="C2480" i="16"/>
  <c r="C2481" i="16"/>
  <c r="C2482" i="16"/>
  <c r="C2483" i="16"/>
  <c r="C2484" i="16"/>
  <c r="C2485" i="16"/>
  <c r="C2486" i="16"/>
  <c r="C2487" i="16"/>
  <c r="C2488" i="16"/>
  <c r="C2489" i="16"/>
  <c r="C2490" i="16"/>
  <c r="C2491" i="16"/>
  <c r="C2492" i="16"/>
  <c r="C2493" i="16"/>
  <c r="C2494" i="16"/>
  <c r="C2495" i="16"/>
  <c r="C2496" i="16"/>
  <c r="C2497" i="16"/>
  <c r="C2498" i="16"/>
  <c r="C2499" i="16"/>
  <c r="C2500" i="16"/>
  <c r="C2501" i="16"/>
  <c r="C2502" i="16"/>
  <c r="C2503" i="16"/>
  <c r="C2504" i="16"/>
  <c r="C2505" i="16"/>
  <c r="C2506" i="16"/>
  <c r="C2507" i="16"/>
  <c r="C2508" i="16"/>
  <c r="C2509" i="16"/>
  <c r="C2510" i="16"/>
  <c r="C2511" i="16"/>
  <c r="C2512" i="16"/>
  <c r="C2513" i="16"/>
  <c r="C2514" i="16"/>
  <c r="C2515" i="16"/>
  <c r="C2516" i="16"/>
  <c r="C2517" i="16"/>
  <c r="C2518" i="16"/>
  <c r="C2519" i="16"/>
  <c r="C2520" i="16"/>
  <c r="C2521" i="16"/>
  <c r="C2522" i="16"/>
  <c r="C2523" i="16"/>
  <c r="C2524" i="16"/>
  <c r="C2525" i="16"/>
  <c r="C2526" i="16"/>
  <c r="C2527" i="16"/>
  <c r="C2528" i="16"/>
  <c r="C2529" i="16"/>
  <c r="C2530" i="16"/>
  <c r="C2531" i="16"/>
  <c r="C2532" i="16"/>
  <c r="C2533" i="16"/>
  <c r="C2534" i="16"/>
  <c r="C2535" i="16"/>
  <c r="C2536" i="16"/>
  <c r="C2537" i="16"/>
  <c r="C2538" i="16"/>
  <c r="C2539" i="16"/>
  <c r="C2540" i="16"/>
  <c r="C2541" i="16"/>
  <c r="C2542" i="16"/>
  <c r="C2543" i="16"/>
  <c r="C2544" i="16"/>
  <c r="C2545" i="16"/>
  <c r="C2546" i="16"/>
  <c r="C2547" i="16"/>
  <c r="C2548" i="16"/>
  <c r="C2549" i="16"/>
  <c r="C2550" i="16"/>
  <c r="C2551" i="16"/>
  <c r="C2552" i="16"/>
  <c r="C2553" i="16"/>
  <c r="C2554" i="16"/>
  <c r="C2555" i="16"/>
  <c r="C2556" i="16"/>
  <c r="C2557" i="16"/>
  <c r="C2558" i="16"/>
  <c r="C2559" i="16"/>
  <c r="C2560" i="16"/>
  <c r="C2561" i="16"/>
  <c r="C2562" i="16"/>
  <c r="C2563" i="16"/>
  <c r="C2564" i="16"/>
  <c r="C2565" i="16"/>
  <c r="C2566" i="16"/>
  <c r="C2567" i="16"/>
  <c r="C2568" i="16"/>
  <c r="C2569" i="16"/>
  <c r="C2570" i="16"/>
  <c r="C2571" i="16"/>
  <c r="C2572" i="16"/>
  <c r="C2573" i="16"/>
  <c r="C2574" i="16"/>
  <c r="C2575" i="16"/>
  <c r="C2576" i="16"/>
  <c r="C2577" i="16"/>
  <c r="C2578" i="16"/>
  <c r="C2579" i="16"/>
  <c r="C2580" i="16"/>
  <c r="C2581" i="16"/>
  <c r="C2582" i="16"/>
  <c r="C2583" i="16"/>
  <c r="C2584" i="16"/>
  <c r="C2585" i="16"/>
  <c r="C2586" i="16"/>
  <c r="C2587" i="16"/>
  <c r="C2588" i="16"/>
  <c r="C2589" i="16"/>
  <c r="C2590" i="16"/>
  <c r="C2591" i="16"/>
  <c r="C2592" i="16"/>
  <c r="C2593" i="16"/>
  <c r="C2594" i="16"/>
  <c r="C2595" i="16"/>
  <c r="C2596" i="16"/>
  <c r="C2597" i="16"/>
  <c r="C2598" i="16"/>
  <c r="C2599" i="16"/>
  <c r="C2600" i="16"/>
  <c r="C2601" i="16"/>
  <c r="C2602" i="16"/>
  <c r="C2603" i="16"/>
  <c r="C2604" i="16"/>
  <c r="C2605" i="16"/>
  <c r="C2606" i="16"/>
  <c r="C2607" i="16"/>
  <c r="C2608" i="16"/>
  <c r="C2609" i="16"/>
  <c r="C2610" i="16"/>
  <c r="C2611" i="16"/>
  <c r="C2612" i="16"/>
  <c r="C2613" i="16"/>
  <c r="C2614" i="16"/>
  <c r="C2615" i="16"/>
  <c r="C2616" i="16"/>
  <c r="C2617" i="16"/>
  <c r="C2618" i="16"/>
  <c r="C2619" i="16"/>
  <c r="C2620" i="16"/>
  <c r="C2621" i="16"/>
  <c r="C2622" i="16"/>
  <c r="C2623" i="16"/>
  <c r="C2624" i="16"/>
  <c r="C2625" i="16"/>
  <c r="C2626" i="16"/>
  <c r="C2627" i="16"/>
  <c r="C2628" i="16"/>
  <c r="C2629" i="16"/>
  <c r="C2630" i="16"/>
  <c r="C2631" i="16"/>
  <c r="C2632" i="16"/>
  <c r="C2633" i="16"/>
  <c r="C2634" i="16"/>
  <c r="C2635" i="16"/>
  <c r="C2636" i="16"/>
  <c r="C2637" i="16"/>
  <c r="C2638" i="16"/>
  <c r="C2639" i="16"/>
  <c r="C2640" i="16"/>
  <c r="C2641" i="16"/>
  <c r="C2642" i="16"/>
  <c r="C2643" i="16"/>
  <c r="C2644" i="16"/>
  <c r="C2645" i="16"/>
  <c r="C2646" i="16"/>
  <c r="C2647" i="16"/>
  <c r="C2648" i="16"/>
  <c r="C2649" i="16"/>
  <c r="C2650" i="16"/>
  <c r="C2651" i="16"/>
  <c r="C2652" i="16"/>
  <c r="C2653" i="16"/>
  <c r="C2654" i="16"/>
  <c r="C2655" i="16"/>
  <c r="C2656" i="16"/>
  <c r="C2657" i="16"/>
  <c r="C2658" i="16"/>
  <c r="C2659" i="16"/>
  <c r="C2660" i="16"/>
  <c r="C2661" i="16"/>
  <c r="C2662" i="16"/>
  <c r="C2663" i="16"/>
  <c r="C2664" i="16"/>
  <c r="C2665" i="16"/>
  <c r="C2666" i="16"/>
  <c r="C2667" i="16"/>
  <c r="C2668" i="16"/>
  <c r="C2669" i="16"/>
  <c r="C2670" i="16"/>
  <c r="C2671" i="16"/>
  <c r="C2672" i="16"/>
  <c r="C2673" i="16"/>
  <c r="C2674" i="16"/>
  <c r="C2675" i="16"/>
  <c r="C2676" i="16"/>
  <c r="C2677" i="16"/>
  <c r="C2678" i="16"/>
  <c r="C2679" i="16"/>
  <c r="C2680" i="16"/>
  <c r="C2681" i="16"/>
  <c r="C2682" i="16"/>
  <c r="C2683" i="16"/>
  <c r="C2684" i="16"/>
  <c r="C2685" i="16"/>
  <c r="C2686" i="16"/>
  <c r="C2687" i="16"/>
  <c r="C2688" i="16"/>
  <c r="C2689" i="16"/>
  <c r="C2690" i="16"/>
  <c r="C2691" i="16"/>
  <c r="C2692" i="16"/>
  <c r="C2693" i="16"/>
  <c r="C2694" i="16"/>
  <c r="C2695" i="16"/>
  <c r="C2696" i="16"/>
  <c r="C2697" i="16"/>
  <c r="C2698" i="16"/>
  <c r="C2699" i="16"/>
  <c r="C2700" i="16"/>
  <c r="C2701" i="16"/>
  <c r="C2702" i="16"/>
  <c r="C2703" i="16"/>
  <c r="C2704" i="16"/>
  <c r="C2705" i="16"/>
  <c r="C2706" i="16"/>
  <c r="C2707" i="16"/>
  <c r="C2708" i="16"/>
  <c r="C2709" i="16"/>
  <c r="C2710" i="16"/>
  <c r="C2711" i="16"/>
  <c r="C2712" i="16"/>
  <c r="C2713" i="16"/>
  <c r="C2714" i="16"/>
  <c r="C2715" i="16"/>
  <c r="C2716" i="16"/>
  <c r="C2717" i="16"/>
  <c r="C2718" i="16"/>
  <c r="C2719" i="16"/>
  <c r="C2720" i="16"/>
  <c r="C2721" i="16"/>
  <c r="C2722" i="16"/>
  <c r="C2723" i="16"/>
  <c r="C2724" i="16"/>
  <c r="C2725" i="16"/>
  <c r="C2726" i="16"/>
  <c r="C2727" i="16"/>
  <c r="C2728" i="16"/>
  <c r="C2729" i="16"/>
  <c r="C2730" i="16"/>
  <c r="C2731" i="16"/>
  <c r="C2732" i="16"/>
  <c r="C2733" i="16"/>
  <c r="C2734" i="16"/>
  <c r="C2735" i="16"/>
  <c r="C2736" i="16"/>
  <c r="C2737" i="16"/>
  <c r="C2738" i="16"/>
  <c r="C2739" i="16"/>
  <c r="C2740" i="16"/>
  <c r="C2741" i="16"/>
  <c r="C2742" i="16"/>
  <c r="C2743" i="16"/>
  <c r="C2744" i="16"/>
  <c r="C2745" i="16"/>
  <c r="C2746" i="16"/>
  <c r="C2747" i="16"/>
  <c r="C2748" i="16"/>
  <c r="C2749" i="16"/>
  <c r="C2750" i="16"/>
  <c r="C2751" i="16"/>
  <c r="C2752" i="16"/>
  <c r="C2753" i="16"/>
  <c r="C2754" i="16"/>
  <c r="C2755" i="16"/>
  <c r="C2756" i="16"/>
  <c r="C2757" i="16"/>
  <c r="C2758" i="16"/>
  <c r="C2759" i="16"/>
  <c r="C2760" i="16"/>
  <c r="C2761" i="16"/>
  <c r="C2762" i="16"/>
  <c r="C2763" i="16"/>
  <c r="C2764" i="16"/>
  <c r="C2765" i="16"/>
  <c r="C2766" i="16"/>
  <c r="C2767" i="16"/>
  <c r="C2768" i="16"/>
  <c r="C2769" i="16"/>
  <c r="C2770" i="16"/>
  <c r="C2771" i="16"/>
  <c r="C2772" i="16"/>
  <c r="C2773" i="16"/>
  <c r="C2774" i="16"/>
  <c r="C2775" i="16"/>
  <c r="C2776" i="16"/>
  <c r="C2777" i="16"/>
  <c r="C2778" i="16"/>
  <c r="C2779" i="16"/>
  <c r="C2780" i="16"/>
  <c r="C2781" i="16"/>
  <c r="C2782" i="16"/>
  <c r="C2783" i="16"/>
  <c r="C2784" i="16"/>
  <c r="C2785" i="16"/>
  <c r="C2786" i="16"/>
  <c r="C2787" i="16"/>
  <c r="C2788" i="16"/>
  <c r="C2789" i="16"/>
  <c r="C2790" i="16"/>
  <c r="C2791" i="16"/>
  <c r="C2792" i="16"/>
  <c r="C2793" i="16"/>
  <c r="C2794" i="16"/>
  <c r="C2795" i="16"/>
  <c r="C2796" i="16"/>
  <c r="C2797" i="16"/>
  <c r="C2798" i="16"/>
  <c r="C2799" i="16"/>
  <c r="C2800" i="16"/>
  <c r="C2801" i="16"/>
  <c r="C2802" i="16"/>
  <c r="C2803" i="16"/>
  <c r="C2804" i="16"/>
  <c r="C2805" i="16"/>
  <c r="C2806" i="16"/>
  <c r="C2807" i="16"/>
  <c r="C2808" i="16"/>
  <c r="C2809" i="16"/>
  <c r="C2810" i="16"/>
  <c r="C2811" i="16"/>
  <c r="C2812" i="16"/>
  <c r="C2813" i="16"/>
  <c r="C2814" i="16"/>
  <c r="C2815" i="16"/>
  <c r="C2816" i="16"/>
  <c r="C2817" i="16"/>
  <c r="C2818" i="16"/>
  <c r="C2819" i="16"/>
  <c r="C2820" i="16"/>
  <c r="C2821" i="16"/>
  <c r="C2822" i="16"/>
  <c r="C2823" i="16"/>
  <c r="C2824" i="16"/>
  <c r="C2825" i="16"/>
  <c r="C2826" i="16"/>
  <c r="C2827" i="16"/>
  <c r="C2828" i="16"/>
  <c r="C2829" i="16"/>
  <c r="C2830" i="16"/>
  <c r="C2831" i="16"/>
  <c r="C2832" i="16"/>
  <c r="C2833" i="16"/>
  <c r="C2834" i="16"/>
  <c r="C2835" i="16"/>
  <c r="C2836" i="16"/>
  <c r="C2837" i="16"/>
  <c r="C2838" i="16"/>
  <c r="C2839" i="16"/>
  <c r="C2840" i="16"/>
  <c r="C2841" i="16"/>
  <c r="C2842" i="16"/>
  <c r="C2843" i="16"/>
  <c r="C2844" i="16"/>
  <c r="C2845" i="16"/>
  <c r="C2846" i="16"/>
  <c r="C2847" i="16"/>
  <c r="C2848" i="16"/>
  <c r="C2849" i="16"/>
  <c r="C2850" i="16"/>
  <c r="C2851" i="16"/>
  <c r="C2852" i="16"/>
  <c r="C2853" i="16"/>
  <c r="C2854" i="16"/>
  <c r="C2855" i="16"/>
  <c r="C2856" i="16"/>
  <c r="C2857" i="16"/>
  <c r="C2858" i="16"/>
  <c r="C2859" i="16"/>
  <c r="C2860" i="16"/>
  <c r="C2861" i="16"/>
  <c r="C2862" i="16"/>
  <c r="C2863" i="16"/>
  <c r="C2864" i="16"/>
  <c r="C2865" i="16"/>
  <c r="C2866" i="16"/>
  <c r="C2867" i="16"/>
  <c r="C2868" i="16"/>
  <c r="C2869" i="16"/>
  <c r="C2870" i="16"/>
  <c r="C2871" i="16"/>
  <c r="C2872" i="16"/>
  <c r="C2873" i="16"/>
  <c r="C2874" i="16"/>
  <c r="C2875" i="16"/>
  <c r="C2876" i="16"/>
  <c r="C2877" i="16"/>
  <c r="C2878" i="16"/>
  <c r="C2879" i="16"/>
  <c r="C2880" i="16"/>
  <c r="C2881" i="16"/>
  <c r="C2882" i="16"/>
  <c r="C2883" i="16"/>
  <c r="C2884" i="16"/>
  <c r="C2885" i="16"/>
  <c r="C2886" i="16"/>
  <c r="C2887" i="16"/>
  <c r="C2888" i="16"/>
  <c r="C2889" i="16"/>
  <c r="C2890" i="16"/>
  <c r="C2891" i="16"/>
  <c r="C2892" i="16"/>
  <c r="C2893" i="16"/>
  <c r="C2894" i="16"/>
  <c r="C2895" i="16"/>
  <c r="C2896" i="16"/>
  <c r="C2897" i="16"/>
  <c r="C2898" i="16"/>
  <c r="C2899" i="16"/>
  <c r="C2900" i="16"/>
  <c r="C2901" i="16"/>
  <c r="C2902" i="16"/>
  <c r="C2903" i="16"/>
  <c r="C2904" i="16"/>
  <c r="C2905" i="16"/>
  <c r="C2906" i="16"/>
  <c r="C2907" i="16"/>
  <c r="C2908" i="16"/>
  <c r="C2909" i="16"/>
  <c r="C2910" i="16"/>
  <c r="C2911" i="16"/>
  <c r="C2912" i="16"/>
  <c r="C2913" i="16"/>
  <c r="C2914" i="16"/>
  <c r="C2915" i="16"/>
  <c r="C2916" i="16"/>
  <c r="C2917" i="16"/>
  <c r="C2918" i="16"/>
  <c r="C2919" i="16"/>
  <c r="C2920" i="16"/>
  <c r="C2921" i="16"/>
  <c r="C2922" i="16"/>
  <c r="C2923" i="16"/>
  <c r="C2924" i="16"/>
  <c r="C2925" i="16"/>
  <c r="C2926" i="16"/>
  <c r="C2927" i="16"/>
  <c r="C2928" i="16"/>
  <c r="C2929" i="16"/>
  <c r="C2930" i="16"/>
  <c r="C2931" i="16"/>
  <c r="C2932" i="16"/>
  <c r="C2933" i="16"/>
  <c r="C2934" i="16"/>
  <c r="C2935" i="16"/>
  <c r="C2936" i="16"/>
  <c r="C2937" i="16"/>
  <c r="C2938" i="16"/>
  <c r="C2939" i="16"/>
  <c r="C2940" i="16"/>
  <c r="C2941" i="16"/>
  <c r="C2942" i="16"/>
  <c r="C2943" i="16"/>
  <c r="C2944" i="16"/>
  <c r="C2945" i="16"/>
  <c r="C2946" i="16"/>
  <c r="C2947" i="16"/>
  <c r="C2948" i="16"/>
  <c r="C2949" i="16"/>
  <c r="C2950" i="16"/>
  <c r="C2951" i="16"/>
  <c r="C2952" i="16"/>
  <c r="C2953" i="16"/>
  <c r="C2954" i="16"/>
  <c r="C2955" i="16"/>
  <c r="C2956" i="16"/>
  <c r="C2957" i="16"/>
  <c r="C2958" i="16"/>
  <c r="C2959" i="16"/>
  <c r="C2960" i="16"/>
  <c r="C2961" i="16"/>
  <c r="C2962" i="16"/>
  <c r="C2963" i="16"/>
  <c r="C2964" i="16"/>
  <c r="C2965" i="16"/>
  <c r="C2966" i="16"/>
  <c r="C2967" i="16"/>
  <c r="C2968" i="16"/>
  <c r="C2969" i="16"/>
  <c r="C2970" i="16"/>
  <c r="C2971" i="16"/>
  <c r="C2972" i="16"/>
  <c r="C2973" i="16"/>
  <c r="C2974" i="16"/>
  <c r="C2975" i="16"/>
  <c r="C2976" i="16"/>
  <c r="C2977" i="16"/>
  <c r="C2978" i="16"/>
  <c r="C2979" i="16"/>
  <c r="C2980" i="16"/>
  <c r="C2981" i="16"/>
  <c r="C2982" i="16"/>
  <c r="C2983" i="16"/>
  <c r="C2984" i="16"/>
  <c r="C2985" i="16"/>
  <c r="C2986" i="16"/>
  <c r="C2987" i="16"/>
  <c r="C2988" i="16"/>
  <c r="C2989" i="16"/>
  <c r="C2990" i="16"/>
  <c r="C2991" i="16"/>
  <c r="C2992" i="16"/>
  <c r="C2993" i="16"/>
  <c r="C2994" i="16"/>
  <c r="C2995" i="16"/>
  <c r="C2996" i="16"/>
  <c r="C2997" i="16"/>
  <c r="C2998" i="16"/>
  <c r="C2999" i="16"/>
  <c r="C3000" i="16"/>
  <c r="C3001" i="16"/>
  <c r="C3002" i="16"/>
  <c r="C3003" i="16"/>
  <c r="C3004" i="16"/>
  <c r="C3005" i="16"/>
  <c r="C3006" i="16"/>
  <c r="C3007" i="16"/>
  <c r="C3008" i="16"/>
  <c r="C3009" i="16"/>
  <c r="C3010" i="16"/>
  <c r="C3011" i="16"/>
  <c r="C3012" i="16"/>
  <c r="C3013" i="16"/>
  <c r="C3014" i="16"/>
  <c r="C3015" i="16"/>
  <c r="C3016" i="16"/>
  <c r="C3017" i="16"/>
  <c r="C3018" i="16"/>
  <c r="C3019" i="16"/>
  <c r="C3020" i="16"/>
  <c r="C3021" i="16"/>
  <c r="C3022" i="16"/>
  <c r="C3023" i="16"/>
  <c r="C3024" i="16"/>
  <c r="C3025" i="16"/>
  <c r="C3026" i="16"/>
  <c r="C3027" i="16"/>
  <c r="C3028" i="16"/>
  <c r="C3029" i="16"/>
  <c r="C3030" i="16"/>
  <c r="C3031" i="16"/>
  <c r="C3032" i="16"/>
  <c r="C3033" i="16"/>
  <c r="C3034" i="16"/>
  <c r="C3035" i="16"/>
  <c r="C3036" i="16"/>
  <c r="C3037" i="16"/>
  <c r="C3038" i="16"/>
  <c r="C3039" i="16"/>
  <c r="C3040" i="16"/>
  <c r="C3041" i="16"/>
  <c r="C3042" i="16"/>
  <c r="C3043" i="16"/>
  <c r="C3044" i="16"/>
  <c r="C3045" i="16"/>
  <c r="C3046" i="16"/>
  <c r="C3047" i="16"/>
  <c r="C3048" i="16"/>
  <c r="C3049" i="16"/>
  <c r="C3050" i="16"/>
  <c r="C3051" i="16"/>
  <c r="C3052" i="16"/>
  <c r="C3053" i="16"/>
  <c r="C3054" i="16"/>
  <c r="C3055" i="16"/>
  <c r="C3056" i="16"/>
  <c r="C3057" i="16"/>
  <c r="C3058" i="16"/>
  <c r="C3059" i="16"/>
  <c r="C3060" i="16"/>
  <c r="C3061" i="16"/>
  <c r="C3062" i="16"/>
  <c r="C3063" i="16"/>
  <c r="C3064" i="16"/>
  <c r="C3065" i="16"/>
  <c r="C3066" i="16"/>
  <c r="C3067" i="16"/>
  <c r="C3068" i="16"/>
  <c r="C3069" i="16"/>
  <c r="C3070" i="16"/>
  <c r="C3071" i="16"/>
  <c r="C3072" i="16"/>
  <c r="C3073" i="16"/>
  <c r="C3074" i="16"/>
  <c r="C3075" i="16"/>
  <c r="C3076" i="16"/>
  <c r="C3077" i="16"/>
  <c r="C3078" i="16"/>
  <c r="C3079" i="16"/>
  <c r="C3080" i="16"/>
  <c r="C3081" i="16"/>
  <c r="C3082" i="16"/>
  <c r="C3083" i="16"/>
  <c r="C3084" i="16"/>
  <c r="C3085" i="16"/>
  <c r="C3086" i="16"/>
  <c r="C3087" i="16"/>
  <c r="C3088" i="16"/>
  <c r="C3089" i="16"/>
  <c r="C3090" i="16"/>
  <c r="C3091" i="16"/>
  <c r="C3092" i="16"/>
  <c r="C3093" i="16"/>
  <c r="C3094" i="16"/>
  <c r="C3095" i="16"/>
  <c r="C3096" i="16"/>
  <c r="C3097" i="16"/>
  <c r="C3098" i="16"/>
  <c r="C3099" i="16"/>
  <c r="C3100" i="16"/>
  <c r="C3101" i="16"/>
  <c r="C3102" i="16"/>
  <c r="C3103" i="16"/>
  <c r="C3104" i="16"/>
  <c r="C3105" i="16"/>
  <c r="C3106" i="16"/>
  <c r="C3107" i="16"/>
  <c r="C3108" i="16"/>
  <c r="C3109" i="16"/>
  <c r="C3110" i="16"/>
  <c r="C3111" i="16"/>
  <c r="C3112" i="16"/>
  <c r="C3113" i="16"/>
  <c r="C3114" i="16"/>
  <c r="C3115" i="16"/>
  <c r="C3116" i="16"/>
  <c r="C3117" i="16"/>
  <c r="C3118" i="16"/>
  <c r="C3119" i="16"/>
  <c r="C3120" i="16"/>
  <c r="C3121" i="16"/>
  <c r="C3122" i="16"/>
  <c r="C3123" i="16"/>
  <c r="C3124" i="16"/>
  <c r="C3125" i="16"/>
  <c r="C3126" i="16"/>
  <c r="C3127" i="16"/>
  <c r="C3128" i="16"/>
  <c r="C3129" i="16"/>
  <c r="C3130" i="16"/>
  <c r="C3131" i="16"/>
  <c r="C3132" i="16"/>
  <c r="C3133" i="16"/>
  <c r="C3134" i="16"/>
  <c r="C3135" i="16"/>
  <c r="C3136" i="16"/>
  <c r="C3137" i="16"/>
  <c r="C3138" i="16"/>
  <c r="C3139" i="16"/>
  <c r="C3140" i="16"/>
  <c r="C3141" i="16"/>
  <c r="C3142" i="16"/>
  <c r="C3143" i="16"/>
  <c r="C3144" i="16"/>
  <c r="C3145" i="16"/>
  <c r="C3146" i="16"/>
  <c r="C3147" i="16"/>
  <c r="C3148" i="16"/>
  <c r="C3149" i="16"/>
  <c r="C3150" i="16"/>
  <c r="C3151" i="16"/>
  <c r="C3152" i="16"/>
  <c r="C3153" i="16"/>
  <c r="C3154" i="16"/>
  <c r="C3155" i="16"/>
  <c r="C3156" i="16"/>
  <c r="C3157" i="16"/>
  <c r="C3158" i="16"/>
  <c r="C3159" i="16"/>
  <c r="C3160" i="16"/>
  <c r="C3161" i="16"/>
  <c r="C3162" i="16"/>
  <c r="C3163" i="16"/>
  <c r="C3164" i="16"/>
  <c r="C3165" i="16"/>
  <c r="C3166" i="16"/>
  <c r="C3167" i="16"/>
  <c r="C3168" i="16"/>
  <c r="C3169" i="16"/>
  <c r="C3170" i="16"/>
  <c r="C3171" i="16"/>
  <c r="C3172" i="16"/>
  <c r="C3173" i="16"/>
  <c r="C3174" i="16"/>
  <c r="C3175" i="16"/>
  <c r="C3176" i="16"/>
  <c r="C3177" i="16"/>
  <c r="C3178" i="16"/>
  <c r="C3179" i="16"/>
  <c r="C3180" i="16"/>
  <c r="C3181" i="16"/>
  <c r="C3182" i="16"/>
  <c r="C3183" i="16"/>
  <c r="C3184" i="16"/>
  <c r="C3185" i="16"/>
  <c r="C3186" i="16"/>
  <c r="C3187" i="16"/>
  <c r="C3188" i="16"/>
  <c r="C3189" i="16"/>
  <c r="C3190" i="16"/>
  <c r="C3191" i="16"/>
  <c r="C3192" i="16"/>
  <c r="C3193" i="16"/>
  <c r="C3194" i="16"/>
  <c r="C3195" i="16"/>
  <c r="C3196" i="16"/>
  <c r="C3197" i="16"/>
  <c r="C3198" i="16"/>
  <c r="C3199" i="16"/>
  <c r="C3200" i="16"/>
  <c r="C3201" i="16"/>
  <c r="C3202" i="16"/>
  <c r="C3203" i="16"/>
  <c r="C3204" i="16"/>
  <c r="C3205" i="16"/>
  <c r="C3206" i="16"/>
  <c r="C3207" i="16"/>
  <c r="C3208" i="16"/>
  <c r="C3209" i="16"/>
  <c r="C3210" i="16"/>
  <c r="C3211" i="16"/>
  <c r="C3212" i="16"/>
  <c r="C3213" i="16"/>
  <c r="C3214" i="16"/>
  <c r="C3215" i="16"/>
  <c r="C3216" i="16"/>
  <c r="C3217" i="16"/>
  <c r="C3218" i="16"/>
  <c r="C3219" i="16"/>
  <c r="C3220" i="16"/>
  <c r="C3221" i="16"/>
  <c r="C3222" i="16"/>
  <c r="C3223" i="16"/>
  <c r="C3224" i="16"/>
  <c r="C3225" i="16"/>
  <c r="C3226" i="16"/>
  <c r="C3227" i="16"/>
  <c r="C3228" i="16"/>
  <c r="C3229" i="16"/>
  <c r="C3230" i="16"/>
  <c r="C3231" i="16"/>
  <c r="C3232" i="16"/>
  <c r="C3233" i="16"/>
  <c r="C3234" i="16"/>
  <c r="C3235" i="16"/>
  <c r="C3236" i="16"/>
  <c r="C3237" i="16"/>
  <c r="C3238" i="16"/>
  <c r="C3239" i="16"/>
  <c r="C3240" i="16"/>
  <c r="C3241" i="16"/>
  <c r="C3242" i="16"/>
  <c r="C3243" i="16"/>
  <c r="C3244" i="16"/>
  <c r="C3245" i="16"/>
  <c r="C3246" i="16"/>
  <c r="C3247" i="16"/>
  <c r="C3248" i="16"/>
  <c r="C3249" i="16"/>
  <c r="C3250" i="16"/>
  <c r="C3251" i="16"/>
  <c r="C3252" i="16"/>
  <c r="C3253" i="16"/>
  <c r="C3254" i="16"/>
  <c r="C3255" i="16"/>
  <c r="C3256" i="16"/>
  <c r="C3257" i="16"/>
  <c r="C3258" i="16"/>
  <c r="C3259" i="16"/>
  <c r="C3260" i="16"/>
  <c r="C3261" i="16"/>
  <c r="C3262" i="16"/>
  <c r="C3263" i="16"/>
  <c r="C3264" i="16"/>
  <c r="C3265" i="16"/>
  <c r="C3266" i="16"/>
  <c r="C3267" i="16"/>
  <c r="C3268" i="16"/>
  <c r="C3269" i="16"/>
  <c r="C3270" i="16"/>
  <c r="C3271" i="16"/>
  <c r="C3272" i="16"/>
  <c r="C3273" i="16"/>
  <c r="C3274" i="16"/>
  <c r="C3275" i="16"/>
  <c r="C3276" i="16"/>
  <c r="C3277" i="16"/>
  <c r="C3278" i="16"/>
  <c r="C3279" i="16"/>
  <c r="C3280" i="16"/>
  <c r="C3281" i="16"/>
  <c r="C3282" i="16"/>
  <c r="C3283" i="16"/>
  <c r="C3284" i="16"/>
  <c r="C3285" i="16"/>
  <c r="C3286" i="16"/>
  <c r="C3287" i="16"/>
  <c r="C3288" i="16"/>
  <c r="C3289" i="16"/>
  <c r="C3290" i="16"/>
  <c r="C3291" i="16"/>
  <c r="C3292" i="16"/>
  <c r="C3293" i="16"/>
  <c r="C3294" i="16"/>
  <c r="C3295" i="16"/>
  <c r="C3296" i="16"/>
  <c r="C3297" i="16"/>
  <c r="C3298" i="16"/>
  <c r="C3299" i="16"/>
  <c r="C3300" i="16"/>
  <c r="C3301" i="16"/>
  <c r="C3302" i="16"/>
  <c r="C3303" i="16"/>
  <c r="C3304" i="16"/>
  <c r="C3305" i="16"/>
  <c r="C3306" i="16"/>
  <c r="C3307" i="16"/>
  <c r="C3308" i="16"/>
  <c r="C3309" i="16"/>
  <c r="C3310" i="16"/>
  <c r="C3311" i="16"/>
  <c r="C3312" i="16"/>
  <c r="C3313" i="16"/>
  <c r="C3314" i="16"/>
  <c r="C3315" i="16"/>
  <c r="C3316" i="16"/>
  <c r="C3317" i="16"/>
  <c r="C3318" i="16"/>
  <c r="C3319" i="16"/>
  <c r="C3320" i="16"/>
  <c r="C3321" i="16"/>
  <c r="C3322" i="16"/>
  <c r="C3323" i="16"/>
  <c r="C3324" i="16"/>
  <c r="C3325" i="16"/>
  <c r="C3326" i="16"/>
  <c r="C3327" i="16"/>
  <c r="C3328" i="16"/>
  <c r="C3329" i="16"/>
  <c r="C3330" i="16"/>
  <c r="C3331" i="16"/>
  <c r="C3332" i="16"/>
  <c r="C3333" i="16"/>
  <c r="C3334" i="16"/>
  <c r="C3335" i="16"/>
  <c r="C3336" i="16"/>
  <c r="C3337" i="16"/>
  <c r="C3338" i="16"/>
  <c r="C3339" i="16"/>
  <c r="C3340" i="16"/>
  <c r="C3341" i="16"/>
  <c r="C3342" i="16"/>
  <c r="C3343" i="16"/>
  <c r="C3344" i="16"/>
  <c r="C3345" i="16"/>
  <c r="C3346" i="16"/>
  <c r="C3347" i="16"/>
  <c r="C3348" i="16"/>
  <c r="C3349" i="16"/>
  <c r="C3350" i="16"/>
  <c r="C3351" i="16"/>
  <c r="C3352" i="16"/>
  <c r="C3353" i="16"/>
  <c r="C3354" i="16"/>
  <c r="C3355" i="16"/>
  <c r="C3356" i="16"/>
  <c r="C3357" i="16"/>
  <c r="C3358" i="16"/>
  <c r="C3359" i="16"/>
  <c r="C3360" i="16"/>
  <c r="C3361" i="16"/>
  <c r="C3362" i="16"/>
  <c r="C3363" i="16"/>
  <c r="C3364" i="16"/>
  <c r="C3365" i="16"/>
  <c r="C3366" i="16"/>
  <c r="C3367" i="16"/>
  <c r="C3368" i="16"/>
  <c r="C3369" i="16"/>
  <c r="C3370" i="16"/>
  <c r="C3371" i="16"/>
  <c r="C3372" i="16"/>
  <c r="C3373" i="16"/>
  <c r="C3374" i="16"/>
  <c r="C3375" i="16"/>
  <c r="C3376" i="16"/>
  <c r="C3377" i="16"/>
  <c r="C3378" i="16"/>
  <c r="C3379" i="16"/>
  <c r="C3380" i="16"/>
  <c r="C3381" i="16"/>
  <c r="C3382" i="16"/>
  <c r="C3383" i="16"/>
  <c r="C3384" i="16"/>
  <c r="C3385" i="16"/>
  <c r="C3386" i="16"/>
  <c r="C3387" i="16"/>
  <c r="C3388" i="16"/>
  <c r="C3389" i="16"/>
  <c r="C3390" i="16"/>
  <c r="C3391" i="16"/>
  <c r="C3392" i="16"/>
  <c r="C3393" i="16"/>
  <c r="C3394" i="16"/>
  <c r="C3395" i="16"/>
  <c r="C3396" i="16"/>
  <c r="C3397" i="16"/>
  <c r="C3398" i="16"/>
  <c r="C3399" i="16"/>
  <c r="C3400" i="16"/>
  <c r="C3401" i="16"/>
  <c r="C3402" i="16"/>
  <c r="C3403" i="16"/>
  <c r="C3404" i="16"/>
  <c r="C3405" i="16"/>
  <c r="C3406" i="16"/>
  <c r="C3407" i="16"/>
  <c r="C3408" i="16"/>
  <c r="C3409" i="16"/>
  <c r="C3410" i="16"/>
  <c r="C3411" i="16"/>
  <c r="C3412" i="16"/>
  <c r="C3413" i="16"/>
  <c r="C3414" i="16"/>
  <c r="C3415" i="16"/>
  <c r="C3416" i="16"/>
  <c r="C3417" i="16"/>
  <c r="C3418" i="16"/>
  <c r="C3419" i="16"/>
  <c r="C3420" i="16"/>
  <c r="C3421" i="16"/>
  <c r="C3422" i="16"/>
  <c r="C3423" i="16"/>
  <c r="C3424" i="16"/>
  <c r="C3425" i="16"/>
  <c r="C3426" i="16"/>
  <c r="C3427" i="16"/>
  <c r="C3428" i="16"/>
  <c r="C3429" i="16"/>
  <c r="C3430" i="16"/>
  <c r="C3431" i="16"/>
  <c r="C3432" i="16"/>
  <c r="C3433" i="16"/>
  <c r="C3434" i="16"/>
  <c r="C3435" i="16"/>
  <c r="C3436" i="16"/>
  <c r="C3437" i="16"/>
  <c r="C3438" i="16"/>
  <c r="C3439" i="16"/>
  <c r="C3440" i="16"/>
  <c r="C3441" i="16"/>
  <c r="C3442" i="16"/>
  <c r="C3443" i="16"/>
  <c r="C3444" i="16"/>
  <c r="C3445" i="16"/>
  <c r="C3446" i="16"/>
  <c r="C3447" i="16"/>
  <c r="C3448" i="16"/>
  <c r="C3449" i="16"/>
  <c r="C3450" i="16"/>
  <c r="C3451" i="16"/>
  <c r="C3452" i="16"/>
  <c r="C3453" i="16"/>
  <c r="C3454" i="16"/>
  <c r="C3455" i="16"/>
  <c r="C3456" i="16"/>
  <c r="C3457" i="16"/>
  <c r="C3458" i="16"/>
  <c r="C3459" i="16"/>
  <c r="C3460" i="16"/>
  <c r="C3461" i="16"/>
  <c r="C3462" i="16"/>
  <c r="C3463" i="16"/>
  <c r="C3464" i="16"/>
  <c r="C3465" i="16"/>
  <c r="C3466" i="16"/>
  <c r="C3467" i="16"/>
  <c r="C3468" i="16"/>
  <c r="C3469" i="16"/>
  <c r="C3470" i="16"/>
  <c r="C3471" i="16"/>
  <c r="C3472" i="16"/>
  <c r="C3473" i="16"/>
  <c r="C3474" i="16"/>
  <c r="C3475" i="16"/>
  <c r="C3476" i="16"/>
  <c r="C3477" i="16"/>
  <c r="C3478" i="16"/>
  <c r="C3479" i="16"/>
  <c r="C3480" i="16"/>
  <c r="C3481" i="16"/>
  <c r="C3482" i="16"/>
  <c r="C3483" i="16"/>
  <c r="C3484" i="16"/>
  <c r="C3485" i="16"/>
  <c r="C3486" i="16"/>
  <c r="C3487" i="16"/>
  <c r="C3488" i="16"/>
  <c r="C3489" i="16"/>
  <c r="C3490" i="16"/>
  <c r="C3491" i="16"/>
  <c r="C3492" i="16"/>
  <c r="C3493" i="16"/>
  <c r="C3494" i="16"/>
  <c r="C3495" i="16"/>
  <c r="C3496" i="16"/>
  <c r="C3497" i="16"/>
  <c r="C3498" i="16"/>
  <c r="C3499" i="16"/>
  <c r="C3500" i="16"/>
  <c r="C3501" i="16"/>
  <c r="C3502" i="16"/>
  <c r="C3503" i="16"/>
  <c r="C3504" i="16"/>
  <c r="C3505" i="16"/>
  <c r="C3506" i="16"/>
  <c r="C3507" i="16"/>
  <c r="C3508" i="16"/>
  <c r="C3509" i="16"/>
  <c r="C3510" i="16"/>
  <c r="C3511" i="16"/>
  <c r="C3512" i="16"/>
  <c r="C3513" i="16"/>
  <c r="C3514" i="16"/>
  <c r="C3515" i="16"/>
  <c r="C3516" i="16"/>
  <c r="C3517" i="16"/>
  <c r="C3518" i="16"/>
  <c r="C3519" i="16"/>
  <c r="C3520" i="16"/>
  <c r="C3521" i="16"/>
  <c r="C3522" i="16"/>
  <c r="C3523" i="16"/>
  <c r="C3524" i="16"/>
  <c r="C3525" i="16"/>
  <c r="C3526" i="16"/>
  <c r="C3527" i="16"/>
  <c r="C3528" i="16"/>
  <c r="C3529" i="16"/>
  <c r="C3530" i="16"/>
  <c r="C3531" i="16"/>
  <c r="C3532" i="16"/>
  <c r="C3533" i="16"/>
  <c r="C3534" i="16"/>
  <c r="C3535" i="16"/>
  <c r="C3536" i="16"/>
  <c r="C3537" i="16"/>
  <c r="C3538" i="16"/>
  <c r="C3539" i="16"/>
  <c r="C3540" i="16"/>
  <c r="C3541" i="16"/>
  <c r="C3542" i="16"/>
  <c r="C3543" i="16"/>
  <c r="C3544" i="16"/>
  <c r="C3545" i="16"/>
  <c r="C3546" i="16"/>
  <c r="C3547" i="16"/>
  <c r="C3548" i="16"/>
  <c r="C3549" i="16"/>
  <c r="C3550" i="16"/>
  <c r="C3551" i="16"/>
  <c r="C3552" i="16"/>
  <c r="C3553" i="16"/>
  <c r="C3554" i="16"/>
  <c r="C3555" i="16"/>
  <c r="C3556" i="16"/>
  <c r="C3557" i="16"/>
  <c r="C3558" i="16"/>
  <c r="C3559" i="16"/>
  <c r="C3560" i="16"/>
  <c r="C3561" i="16"/>
  <c r="C3562" i="16"/>
  <c r="C3563" i="16"/>
  <c r="C3564" i="16"/>
  <c r="C3565" i="16"/>
  <c r="C3566" i="16"/>
  <c r="C3567" i="16"/>
  <c r="C3568" i="16"/>
  <c r="C3569" i="16"/>
  <c r="C3570" i="16"/>
  <c r="C3571" i="16"/>
  <c r="C3572" i="16"/>
  <c r="C3573" i="16"/>
  <c r="C3574" i="16"/>
  <c r="C3575" i="16"/>
  <c r="C3576" i="16"/>
  <c r="C3577" i="16"/>
  <c r="C3578" i="16"/>
  <c r="C3579" i="16"/>
  <c r="C3580" i="16"/>
  <c r="C3581" i="16"/>
  <c r="C3582" i="16"/>
  <c r="C3583" i="16"/>
  <c r="C3584" i="16"/>
  <c r="C3585" i="16"/>
  <c r="C3586" i="16"/>
  <c r="C3587" i="16"/>
  <c r="C3588" i="16"/>
  <c r="C3589" i="16"/>
  <c r="C3590" i="16"/>
  <c r="C3591" i="16"/>
  <c r="C3592" i="16"/>
  <c r="C3593" i="16"/>
  <c r="C3594" i="16"/>
  <c r="C3595" i="16"/>
  <c r="C3596" i="16"/>
  <c r="C3597" i="16"/>
  <c r="C3598" i="16"/>
  <c r="C3599" i="16"/>
  <c r="C3600" i="16"/>
  <c r="C3601" i="16"/>
  <c r="C3602" i="16"/>
  <c r="C3603" i="16"/>
  <c r="C3604" i="16"/>
  <c r="C3605" i="16"/>
  <c r="C3606" i="16"/>
  <c r="C3607" i="16"/>
  <c r="C3608" i="16"/>
  <c r="C3609" i="16"/>
  <c r="C3610" i="16"/>
  <c r="C3611" i="16"/>
  <c r="C3612" i="16"/>
  <c r="C3613" i="16"/>
  <c r="C3614" i="16"/>
  <c r="C3615" i="16"/>
  <c r="C3616" i="16"/>
  <c r="C3617" i="16"/>
  <c r="C3618" i="16"/>
  <c r="C3619" i="16"/>
  <c r="C3620" i="16"/>
  <c r="C3621" i="16"/>
  <c r="C3622" i="16"/>
  <c r="C3623" i="16"/>
  <c r="C3624" i="16"/>
  <c r="C3625" i="16"/>
  <c r="C3626" i="16"/>
  <c r="C3627" i="16"/>
  <c r="C3628" i="16"/>
  <c r="C3629" i="16"/>
  <c r="C3630" i="16"/>
  <c r="C3631" i="16"/>
  <c r="C3632" i="16"/>
  <c r="C3633" i="16"/>
  <c r="C3634" i="16"/>
  <c r="C3635" i="16"/>
  <c r="C3636" i="16"/>
  <c r="C3637" i="16"/>
  <c r="C3638" i="16"/>
  <c r="C3639" i="16"/>
  <c r="C3640" i="16"/>
  <c r="C3641" i="16"/>
  <c r="C3642" i="16"/>
  <c r="C3643" i="16"/>
  <c r="C3644" i="16"/>
  <c r="C3645" i="16"/>
  <c r="C3646" i="16"/>
  <c r="C3647" i="16"/>
  <c r="C3648" i="16"/>
  <c r="C3649" i="16"/>
  <c r="C3650" i="16"/>
  <c r="C3651" i="16"/>
  <c r="C3652" i="16"/>
  <c r="C3653" i="16"/>
  <c r="C3654" i="16"/>
  <c r="C3655" i="16"/>
  <c r="C3656" i="16"/>
  <c r="C3657" i="16"/>
  <c r="C3658" i="16"/>
  <c r="C3659" i="16"/>
  <c r="C3660" i="16"/>
  <c r="C3661" i="16"/>
  <c r="C3662" i="16"/>
  <c r="C3663" i="16"/>
  <c r="C3664" i="16"/>
  <c r="C3665" i="16"/>
  <c r="C3666" i="16"/>
  <c r="C3667" i="16"/>
  <c r="C3668" i="16"/>
  <c r="C3669" i="16"/>
  <c r="C3670" i="16"/>
  <c r="C3671" i="16"/>
  <c r="C3672" i="16"/>
  <c r="C3673" i="16"/>
  <c r="C3674" i="16"/>
  <c r="C3675" i="16"/>
  <c r="C3676" i="16"/>
  <c r="C3677" i="16"/>
  <c r="C3678" i="16"/>
  <c r="C3679" i="16"/>
  <c r="C3680" i="16"/>
  <c r="C3681" i="16"/>
  <c r="C3682" i="16"/>
  <c r="C3683" i="16"/>
  <c r="C3684" i="16"/>
  <c r="C3685" i="16"/>
  <c r="C3686" i="16"/>
  <c r="C3687" i="16"/>
  <c r="C3688" i="16"/>
  <c r="C3689" i="16"/>
  <c r="C3690" i="16"/>
  <c r="C3691" i="16"/>
  <c r="C3692" i="16"/>
  <c r="C3693" i="16"/>
  <c r="C3694" i="16"/>
  <c r="C3695" i="16"/>
  <c r="C3696" i="16"/>
  <c r="C3697" i="16"/>
  <c r="C3698" i="16"/>
  <c r="C3699" i="16"/>
  <c r="C3700" i="16"/>
  <c r="C3701" i="16"/>
  <c r="C3702" i="16"/>
  <c r="C3703" i="16"/>
  <c r="C3704" i="16"/>
  <c r="C3705" i="16"/>
  <c r="C3706" i="16"/>
  <c r="C3707" i="16"/>
  <c r="C3708" i="16"/>
  <c r="C3709" i="16"/>
  <c r="C3710" i="16"/>
  <c r="C3711" i="16"/>
  <c r="C3712" i="16"/>
  <c r="C3713" i="16"/>
  <c r="C3714" i="16"/>
  <c r="C3715" i="16"/>
  <c r="C3716" i="16"/>
  <c r="C3717" i="16"/>
  <c r="C3718" i="16"/>
  <c r="C3719" i="16"/>
  <c r="C3720" i="16"/>
  <c r="C3721" i="16"/>
  <c r="C3722" i="16"/>
  <c r="C3723" i="16"/>
  <c r="C3724" i="16"/>
  <c r="C3725" i="16"/>
  <c r="C3726" i="16"/>
  <c r="C3727" i="16"/>
  <c r="C3728" i="16"/>
  <c r="C3729" i="16"/>
  <c r="C3730" i="16"/>
  <c r="C3731" i="16"/>
  <c r="C3732" i="16"/>
  <c r="C3733" i="16"/>
  <c r="C3734" i="16"/>
  <c r="C3735" i="16"/>
  <c r="C3736" i="16"/>
  <c r="C3737" i="16"/>
  <c r="C3738" i="16"/>
  <c r="C3739" i="16"/>
  <c r="C3740" i="16"/>
  <c r="C3741" i="16"/>
  <c r="C3742" i="16"/>
  <c r="C3743" i="16"/>
  <c r="C3744" i="16"/>
  <c r="C3745" i="16"/>
  <c r="C3746" i="16"/>
  <c r="C3747" i="16"/>
  <c r="C3748" i="16"/>
  <c r="C3749" i="16"/>
  <c r="C3750" i="16"/>
  <c r="C3751" i="16"/>
  <c r="C3752" i="16"/>
  <c r="C3753" i="16"/>
  <c r="C3754" i="16"/>
  <c r="C3755" i="16"/>
  <c r="C3756" i="16"/>
  <c r="C3757" i="16"/>
  <c r="C3758" i="16"/>
  <c r="C3759" i="16"/>
  <c r="C3760" i="16"/>
  <c r="C3761" i="16"/>
  <c r="C3762" i="16"/>
  <c r="C3763" i="16"/>
  <c r="C3764" i="16"/>
  <c r="C3765" i="16"/>
  <c r="C3766" i="16"/>
  <c r="C3767" i="16"/>
  <c r="C3768" i="16"/>
  <c r="C3769" i="16"/>
  <c r="C3770" i="16"/>
  <c r="C3771" i="16"/>
  <c r="C3772" i="16"/>
  <c r="C3773" i="16"/>
  <c r="C3774" i="16"/>
  <c r="C3775" i="16"/>
  <c r="C3776" i="16"/>
  <c r="C3777" i="16"/>
  <c r="C3778" i="16"/>
  <c r="C3779" i="16"/>
  <c r="C3780" i="16"/>
  <c r="C3781" i="16"/>
  <c r="C3782" i="16"/>
  <c r="C3783" i="16"/>
  <c r="C3784" i="16"/>
  <c r="C3785" i="16"/>
  <c r="C3786" i="16"/>
  <c r="C3787" i="16"/>
  <c r="C3788" i="16"/>
  <c r="C3789" i="16"/>
  <c r="C3790" i="16"/>
  <c r="C3791" i="16"/>
  <c r="C3792" i="16"/>
  <c r="C3793" i="16"/>
  <c r="C3794" i="16"/>
  <c r="C3795" i="16"/>
  <c r="C3796" i="16"/>
  <c r="C3797" i="16"/>
  <c r="C3798" i="16"/>
  <c r="C3799" i="16"/>
  <c r="C3800" i="16"/>
  <c r="C3801" i="16"/>
  <c r="C3802" i="16"/>
  <c r="C3803" i="16"/>
  <c r="C3804" i="16"/>
  <c r="C3805" i="16"/>
  <c r="C3806" i="16"/>
  <c r="C3807" i="16"/>
  <c r="C3808" i="16"/>
  <c r="C3809" i="16"/>
  <c r="C3810" i="16"/>
  <c r="C3811" i="16"/>
  <c r="C3812" i="16"/>
  <c r="C3813" i="16"/>
  <c r="C3814" i="16"/>
  <c r="C3815" i="16"/>
  <c r="C3816" i="16"/>
  <c r="C3817" i="16"/>
  <c r="C3818" i="16"/>
  <c r="C3819" i="16"/>
  <c r="C3820" i="16"/>
  <c r="C3821" i="16"/>
  <c r="C3822" i="16"/>
  <c r="C3823" i="16"/>
  <c r="C3824" i="16"/>
  <c r="C3825" i="16"/>
  <c r="C3826" i="16"/>
  <c r="C3827" i="16"/>
  <c r="C3828" i="16"/>
  <c r="C3829" i="16"/>
  <c r="C3830" i="16"/>
  <c r="C3831" i="16"/>
  <c r="C3832" i="16"/>
  <c r="C3833" i="16"/>
  <c r="C3834" i="16"/>
  <c r="C3835" i="16"/>
  <c r="C3836" i="16"/>
  <c r="C3837" i="16"/>
  <c r="C3838" i="16"/>
  <c r="C3839" i="16"/>
  <c r="C3840" i="16"/>
  <c r="C3841" i="16"/>
  <c r="C3842" i="16"/>
  <c r="C3843" i="16"/>
  <c r="C3844" i="16"/>
  <c r="C3845" i="16"/>
  <c r="C3846" i="16"/>
  <c r="C3847" i="16"/>
  <c r="C3848" i="16"/>
  <c r="C3849" i="16"/>
  <c r="C3850" i="16"/>
  <c r="C3851" i="16"/>
  <c r="C3852" i="16"/>
  <c r="C3853" i="16"/>
  <c r="C3854" i="16"/>
  <c r="C3855" i="16"/>
  <c r="C3856" i="16"/>
  <c r="C3857" i="16"/>
  <c r="C3858" i="16"/>
  <c r="C3859" i="16"/>
  <c r="C3860" i="16"/>
  <c r="C3861" i="16"/>
  <c r="C3862" i="16"/>
  <c r="C3863" i="16"/>
  <c r="C3864" i="16"/>
  <c r="C3865" i="16"/>
  <c r="C3866" i="16"/>
  <c r="C3867" i="16"/>
  <c r="C3868" i="16"/>
  <c r="C3869" i="16"/>
  <c r="C3870" i="16"/>
  <c r="C3871" i="16"/>
  <c r="C3872" i="16"/>
  <c r="C3873" i="16"/>
  <c r="C3874" i="16"/>
  <c r="C3875" i="16"/>
  <c r="C3876" i="16"/>
  <c r="C3877" i="16"/>
  <c r="C3878" i="16"/>
  <c r="C3879" i="16"/>
  <c r="C3880" i="16"/>
  <c r="C3881" i="16"/>
  <c r="C3882" i="16"/>
  <c r="C3883" i="16"/>
  <c r="C3884" i="16"/>
  <c r="C3885" i="16"/>
  <c r="C3886" i="16"/>
  <c r="C3887" i="16"/>
  <c r="C3888" i="16"/>
  <c r="C3889" i="16"/>
  <c r="C3890" i="16"/>
  <c r="C3891" i="16"/>
  <c r="C3892" i="16"/>
  <c r="C3893" i="16"/>
  <c r="C3894" i="16"/>
  <c r="C3895" i="16"/>
  <c r="C3896" i="16"/>
  <c r="C3897" i="16"/>
  <c r="C3898" i="16"/>
  <c r="C3899" i="16"/>
  <c r="C3900" i="16"/>
  <c r="C3901" i="16"/>
  <c r="C3902" i="16"/>
  <c r="C3903" i="16"/>
  <c r="C3904" i="16"/>
  <c r="C3905" i="16"/>
  <c r="C3906" i="16"/>
  <c r="C3907" i="16"/>
  <c r="C3908" i="16"/>
  <c r="C3909" i="16"/>
  <c r="C3910" i="16"/>
  <c r="C3911" i="16"/>
  <c r="C3912" i="16"/>
  <c r="C3913" i="16"/>
  <c r="C3914" i="16"/>
  <c r="C3915" i="16"/>
  <c r="C3916" i="16"/>
  <c r="C3917" i="16"/>
  <c r="C3918" i="16"/>
  <c r="C3919" i="16"/>
  <c r="C3920" i="16"/>
  <c r="C3921" i="16"/>
  <c r="C3922" i="16"/>
  <c r="C3923" i="16"/>
  <c r="C3924" i="16"/>
  <c r="C3925" i="16"/>
  <c r="C3926" i="16"/>
  <c r="C3927" i="16"/>
  <c r="C3928" i="16"/>
  <c r="C3929" i="16"/>
  <c r="C3930" i="16"/>
  <c r="C3931" i="16"/>
  <c r="C3932" i="16"/>
  <c r="C3933" i="16"/>
  <c r="C3934" i="16"/>
  <c r="C3935" i="16"/>
  <c r="C3936" i="16"/>
  <c r="C3937" i="16"/>
  <c r="C3938" i="16"/>
  <c r="C3939" i="16"/>
  <c r="C3940" i="16"/>
  <c r="C3941" i="16"/>
  <c r="C3942" i="16"/>
  <c r="C3943" i="16"/>
  <c r="C3944" i="16"/>
  <c r="C3945" i="16"/>
  <c r="C3946" i="16"/>
  <c r="C3947" i="16"/>
  <c r="C3948" i="16"/>
  <c r="C3949" i="16"/>
  <c r="C3950" i="16"/>
  <c r="C3951" i="16"/>
  <c r="C3952" i="16"/>
  <c r="C3953" i="16"/>
  <c r="C3954" i="16"/>
  <c r="C3955" i="16"/>
  <c r="C3956" i="16"/>
  <c r="C3957" i="16"/>
  <c r="C3958" i="16"/>
  <c r="C3959" i="16"/>
  <c r="C3960" i="16"/>
  <c r="C3961" i="16"/>
  <c r="C3962" i="16"/>
  <c r="C3963" i="16"/>
  <c r="C3964" i="16"/>
  <c r="C3965" i="16"/>
  <c r="C3966" i="16"/>
  <c r="C3967" i="16"/>
  <c r="C3968" i="16"/>
  <c r="C3969" i="16"/>
  <c r="C3970" i="16"/>
  <c r="C3971" i="16"/>
  <c r="C3972" i="16"/>
  <c r="C3973" i="16"/>
  <c r="C3974" i="16"/>
  <c r="C3975" i="16"/>
  <c r="C3976" i="16"/>
  <c r="C3977" i="16"/>
  <c r="C3978" i="16"/>
  <c r="C3979" i="16"/>
  <c r="C3980" i="16"/>
  <c r="C3981" i="16"/>
  <c r="C3982" i="16"/>
  <c r="C3983" i="16"/>
  <c r="C3984" i="16"/>
  <c r="C3985" i="16"/>
  <c r="C3986" i="16"/>
  <c r="C3987" i="16"/>
  <c r="C3988" i="16"/>
  <c r="C3989" i="16"/>
  <c r="C3990" i="16"/>
  <c r="C3991" i="16"/>
  <c r="C3992" i="16"/>
  <c r="C3993" i="16"/>
  <c r="C3994" i="16"/>
  <c r="C3995" i="16"/>
  <c r="C3996" i="16"/>
  <c r="C3997" i="16"/>
  <c r="C3998" i="16"/>
  <c r="C3999" i="16"/>
  <c r="C4000" i="16"/>
  <c r="C4001" i="16"/>
  <c r="C4002" i="16"/>
  <c r="C4003" i="16"/>
  <c r="C4004" i="16"/>
  <c r="C4005" i="16"/>
  <c r="C4006" i="16"/>
  <c r="C4007" i="16"/>
  <c r="C4008" i="16"/>
  <c r="C4009" i="16"/>
  <c r="C4010" i="16"/>
  <c r="C4011" i="16"/>
  <c r="C4012" i="16"/>
  <c r="C4013" i="16"/>
  <c r="C4014" i="16"/>
  <c r="C4015" i="16"/>
  <c r="C4016" i="16"/>
  <c r="C4017" i="16"/>
  <c r="C4018" i="16"/>
  <c r="C4019" i="16"/>
  <c r="C4020" i="16"/>
  <c r="C4021" i="16"/>
  <c r="C4022" i="16"/>
  <c r="C4023" i="16"/>
  <c r="C4024" i="16"/>
  <c r="C4025" i="16"/>
  <c r="C4026" i="16"/>
  <c r="C4027" i="16"/>
  <c r="C4028" i="16"/>
  <c r="C4029" i="16"/>
  <c r="C4030" i="16"/>
  <c r="C4031" i="16"/>
  <c r="C4032" i="16"/>
  <c r="C4033" i="16"/>
  <c r="C4034" i="16"/>
  <c r="C4035" i="16"/>
  <c r="C4036" i="16"/>
  <c r="C4037" i="16"/>
  <c r="C4038" i="16"/>
  <c r="C4039" i="16"/>
  <c r="C4040" i="16"/>
  <c r="C4041" i="16"/>
  <c r="C4042" i="16"/>
  <c r="C4043" i="16"/>
  <c r="C4044" i="16"/>
  <c r="C4045" i="16"/>
  <c r="C4046" i="16"/>
  <c r="C4047" i="16"/>
  <c r="C4048" i="16"/>
  <c r="C4049" i="16"/>
  <c r="C4050" i="16"/>
  <c r="C4051" i="16"/>
  <c r="C4052" i="16"/>
  <c r="C4053" i="16"/>
  <c r="C4054" i="16"/>
  <c r="C4055" i="16"/>
  <c r="C4056" i="16"/>
  <c r="C4057" i="16"/>
  <c r="C4058" i="16"/>
  <c r="C4059" i="16"/>
  <c r="C4060" i="16"/>
  <c r="C4061" i="16"/>
  <c r="C4062" i="16"/>
  <c r="C4063" i="16"/>
  <c r="C4064" i="16"/>
  <c r="C4065" i="16"/>
  <c r="C4066" i="16"/>
  <c r="C4067" i="16"/>
  <c r="C4068" i="16"/>
  <c r="C4069" i="16"/>
  <c r="C4070" i="16"/>
  <c r="C4071" i="16"/>
  <c r="C4072" i="16"/>
  <c r="C4073" i="16"/>
  <c r="C4074" i="16"/>
  <c r="C4075" i="16"/>
  <c r="C4076" i="16"/>
  <c r="C4077" i="16"/>
  <c r="C4078" i="16"/>
  <c r="C4079" i="16"/>
  <c r="C4080" i="16"/>
  <c r="C4081" i="16"/>
  <c r="C4082" i="16"/>
  <c r="C4083" i="16"/>
  <c r="C4084" i="16"/>
  <c r="C4085" i="16"/>
  <c r="C4086" i="16"/>
  <c r="C4087" i="16"/>
  <c r="C4088" i="16"/>
  <c r="C4089" i="16"/>
  <c r="C4090" i="16"/>
  <c r="C4091" i="16"/>
  <c r="C4092" i="16"/>
  <c r="C4093" i="16"/>
  <c r="C4094" i="16"/>
  <c r="C4095" i="16"/>
  <c r="C4096" i="16"/>
  <c r="C4097" i="16"/>
  <c r="C4098" i="16"/>
  <c r="C4099" i="16"/>
  <c r="C4100" i="16"/>
  <c r="C4101" i="16"/>
  <c r="C4102" i="16"/>
  <c r="C4103" i="16"/>
  <c r="C4104" i="16"/>
  <c r="C4105" i="16"/>
  <c r="C4106" i="16"/>
  <c r="C4107" i="16"/>
  <c r="C4108" i="16"/>
  <c r="C4109" i="16"/>
  <c r="C4110" i="16"/>
  <c r="C4111" i="16"/>
  <c r="C4112" i="16"/>
  <c r="C4113" i="16"/>
  <c r="C4114" i="16"/>
  <c r="C4115" i="16"/>
  <c r="C4116" i="16"/>
  <c r="C4117" i="16"/>
  <c r="C4118" i="16"/>
  <c r="C4119" i="16"/>
  <c r="C4120" i="16"/>
  <c r="C4121" i="16"/>
  <c r="C4122" i="16"/>
  <c r="C4123" i="16"/>
  <c r="C4124" i="16"/>
  <c r="C4125" i="16"/>
  <c r="C4126" i="16"/>
  <c r="C4127" i="16"/>
  <c r="C4128" i="16"/>
  <c r="C4129" i="16"/>
  <c r="C4130" i="16"/>
  <c r="C4131" i="16"/>
  <c r="C4132" i="16"/>
  <c r="C4133" i="16"/>
  <c r="C4134" i="16"/>
  <c r="C4135" i="16"/>
  <c r="C4136" i="16"/>
  <c r="C4137" i="16"/>
  <c r="C4138" i="16"/>
  <c r="C4139" i="16"/>
  <c r="C4140" i="16"/>
  <c r="C4141" i="16"/>
  <c r="C4142" i="16"/>
  <c r="C4143" i="16"/>
  <c r="C4144" i="16"/>
  <c r="C4145" i="16"/>
  <c r="C4146" i="16"/>
  <c r="C4147" i="16"/>
  <c r="C4148" i="16"/>
  <c r="C4149" i="16"/>
  <c r="C4150" i="16"/>
  <c r="C4151" i="16"/>
  <c r="C4152" i="16"/>
  <c r="C4153" i="16"/>
  <c r="C4154" i="16"/>
  <c r="C4155" i="16"/>
  <c r="C4156" i="16"/>
  <c r="C4157" i="16"/>
  <c r="C4158" i="16"/>
  <c r="C4159" i="16"/>
  <c r="C4160" i="16"/>
  <c r="C4161" i="16"/>
  <c r="C4162" i="16"/>
  <c r="C4163" i="16"/>
  <c r="C4164" i="16"/>
  <c r="C4165" i="16"/>
  <c r="C4166" i="16"/>
  <c r="C4167" i="16"/>
  <c r="C4168" i="16"/>
  <c r="C4169" i="16"/>
  <c r="C4170" i="16"/>
  <c r="C4171" i="16"/>
  <c r="C4172" i="16"/>
  <c r="C4173" i="16"/>
  <c r="C4174" i="16"/>
  <c r="C4175" i="16"/>
  <c r="C4176" i="16"/>
  <c r="C4177" i="16"/>
  <c r="C4178" i="16"/>
  <c r="C4179" i="16"/>
  <c r="C4180" i="16"/>
  <c r="C4181" i="16"/>
  <c r="C4182" i="16"/>
  <c r="C4183" i="16"/>
  <c r="C4184" i="16"/>
  <c r="C4185" i="16"/>
  <c r="C4186" i="16"/>
  <c r="C4187" i="16"/>
  <c r="C4188" i="16"/>
  <c r="C4189" i="16"/>
  <c r="C4190" i="16"/>
  <c r="C4191" i="16"/>
  <c r="C4192" i="16"/>
  <c r="C4193" i="16"/>
  <c r="C4194" i="16"/>
  <c r="C4195" i="16"/>
  <c r="C4196" i="16"/>
  <c r="C4197" i="16"/>
  <c r="C4198" i="16"/>
  <c r="C4199" i="16"/>
  <c r="C4200" i="16"/>
  <c r="C4201" i="16"/>
  <c r="C4202" i="16"/>
  <c r="C4203" i="16"/>
  <c r="C4204" i="16"/>
  <c r="C4205" i="16"/>
  <c r="C4206" i="16"/>
  <c r="C4207" i="16"/>
  <c r="C4208" i="16"/>
  <c r="C4209" i="16"/>
  <c r="C4210" i="16"/>
  <c r="C4211" i="16"/>
  <c r="C4212" i="16"/>
  <c r="C4213" i="16"/>
  <c r="C4214" i="16"/>
  <c r="C4215" i="16"/>
  <c r="C4216" i="16"/>
  <c r="C4217" i="16"/>
  <c r="C4218" i="16"/>
  <c r="C4219" i="16"/>
  <c r="C4220" i="16"/>
  <c r="C4221" i="16"/>
  <c r="C4222" i="16"/>
  <c r="C4223" i="16"/>
  <c r="C4224" i="16"/>
  <c r="C4225" i="16"/>
  <c r="C4226" i="16"/>
  <c r="C4227" i="16"/>
  <c r="C4228" i="16"/>
  <c r="C4229" i="16"/>
  <c r="C4230" i="16"/>
  <c r="C4231" i="16"/>
  <c r="C4232" i="16"/>
  <c r="C4233" i="16"/>
  <c r="C4234" i="16"/>
  <c r="C4235" i="16"/>
  <c r="C4236" i="16"/>
  <c r="C4237" i="16"/>
  <c r="C4238" i="16"/>
  <c r="C4239" i="16"/>
  <c r="C4240" i="16"/>
  <c r="C4241" i="16"/>
  <c r="C4242" i="16"/>
  <c r="C4243" i="16"/>
  <c r="C4244" i="16"/>
  <c r="C4245" i="16"/>
  <c r="C4246" i="16"/>
  <c r="C4247" i="16"/>
  <c r="C4248" i="16"/>
  <c r="C4249" i="16"/>
  <c r="C4250" i="16"/>
  <c r="C4251" i="16"/>
  <c r="C4252" i="16"/>
  <c r="C4253" i="16"/>
  <c r="C4254" i="16"/>
  <c r="C4255" i="16"/>
  <c r="C4256" i="16"/>
  <c r="C4257" i="16"/>
  <c r="C4258" i="16"/>
  <c r="C4259" i="16"/>
  <c r="C4260" i="16"/>
  <c r="C4261" i="16"/>
  <c r="C4262" i="16"/>
  <c r="C4263" i="16"/>
  <c r="C4264" i="16"/>
  <c r="C4265" i="16"/>
  <c r="C4266" i="16"/>
  <c r="C4267" i="16"/>
  <c r="C4268" i="16"/>
  <c r="C4269" i="16"/>
  <c r="C4270" i="16"/>
  <c r="C4271" i="16"/>
  <c r="C4272" i="16"/>
  <c r="C4273" i="16"/>
  <c r="C4274" i="16"/>
  <c r="C4275" i="16"/>
  <c r="C4276" i="16"/>
  <c r="C4277" i="16"/>
  <c r="C4278" i="16"/>
  <c r="C4279" i="16"/>
  <c r="C4280" i="16"/>
  <c r="C4281" i="16"/>
  <c r="C4282" i="16"/>
  <c r="C4283" i="16"/>
  <c r="C4284" i="16"/>
  <c r="C4285" i="16"/>
  <c r="C4286" i="16"/>
  <c r="C4287" i="16"/>
  <c r="C4288" i="16"/>
  <c r="C4289" i="16"/>
  <c r="C4290" i="16"/>
  <c r="C4291" i="16"/>
  <c r="C4292" i="16"/>
  <c r="C4293" i="16"/>
  <c r="C4294" i="16"/>
  <c r="C4295" i="16"/>
  <c r="C4296" i="16"/>
  <c r="C4297" i="16"/>
  <c r="C4298" i="16"/>
  <c r="C4299" i="16"/>
  <c r="C4300" i="16"/>
  <c r="C4301" i="16"/>
  <c r="C4302" i="16"/>
  <c r="C4303" i="16"/>
  <c r="C4304" i="16"/>
  <c r="C4305" i="16"/>
  <c r="C4306" i="16"/>
  <c r="C4307" i="16"/>
  <c r="C4308" i="16"/>
  <c r="C4309" i="16"/>
  <c r="C4310" i="16"/>
  <c r="C4311" i="16"/>
  <c r="C4312" i="16"/>
  <c r="C4313" i="16"/>
  <c r="C4314" i="16"/>
  <c r="C4315" i="16"/>
  <c r="C4316" i="16"/>
  <c r="C4317" i="16"/>
  <c r="C4318" i="16"/>
  <c r="C4319" i="16"/>
  <c r="C4320" i="16"/>
  <c r="C4321" i="16"/>
  <c r="C4322" i="16"/>
  <c r="C4323" i="16"/>
  <c r="C4324" i="16"/>
  <c r="C4325" i="16"/>
  <c r="C4326" i="16"/>
  <c r="C4327" i="16"/>
  <c r="C4328" i="16"/>
  <c r="C4329" i="16"/>
  <c r="C4330" i="16"/>
  <c r="C4331" i="16"/>
  <c r="C4332" i="16"/>
  <c r="C4333" i="16"/>
  <c r="C4334" i="16"/>
  <c r="C4335" i="16"/>
  <c r="C4336" i="16"/>
  <c r="C4337" i="16"/>
  <c r="C4338" i="16"/>
  <c r="C4339" i="16"/>
  <c r="C4340" i="16"/>
  <c r="C4341" i="16"/>
  <c r="C4342" i="16"/>
  <c r="C4343" i="16"/>
  <c r="C4344" i="16"/>
  <c r="C4345" i="16"/>
  <c r="C4346" i="16"/>
  <c r="C4347" i="16"/>
  <c r="C4348" i="16"/>
  <c r="C4349" i="16"/>
  <c r="C4350" i="16"/>
  <c r="C4351" i="16"/>
  <c r="C4352" i="16"/>
  <c r="C4353" i="16"/>
  <c r="C4354" i="16"/>
  <c r="C4355" i="16"/>
  <c r="C4356" i="16"/>
  <c r="C4357" i="16"/>
  <c r="C4358" i="16"/>
  <c r="C4359" i="16"/>
  <c r="C4360" i="16"/>
  <c r="C4361" i="16"/>
  <c r="C4362" i="16"/>
  <c r="C4363" i="16"/>
  <c r="C4364" i="16"/>
  <c r="C4365" i="16"/>
  <c r="C4366" i="16"/>
  <c r="C4367" i="16"/>
  <c r="C4368" i="16"/>
  <c r="C4369" i="16"/>
  <c r="C4370" i="16"/>
  <c r="C4371" i="16"/>
  <c r="C4372" i="16"/>
  <c r="C4373" i="16"/>
  <c r="C4374" i="16"/>
  <c r="C4375" i="16"/>
  <c r="C4376" i="16"/>
  <c r="C4377" i="16"/>
  <c r="C4378" i="16"/>
  <c r="C4379" i="16"/>
  <c r="C4380" i="16"/>
  <c r="C4381" i="16"/>
  <c r="C4382" i="16"/>
  <c r="C4383" i="16"/>
  <c r="C4384" i="16"/>
  <c r="C4385" i="16"/>
  <c r="C4386" i="16"/>
  <c r="C4387" i="16"/>
  <c r="C4388" i="16"/>
  <c r="C4389" i="16"/>
  <c r="C4390" i="16"/>
  <c r="C4391" i="16"/>
  <c r="C4392" i="16"/>
  <c r="C4393" i="16"/>
  <c r="C4394" i="16"/>
  <c r="C4395" i="16"/>
  <c r="C4396" i="16"/>
  <c r="C4397" i="16"/>
  <c r="C4398" i="16"/>
  <c r="C4399" i="16"/>
  <c r="C4400" i="16"/>
  <c r="C4401" i="16"/>
  <c r="C4402" i="16"/>
  <c r="C4403" i="16"/>
  <c r="C4404" i="16"/>
  <c r="C4405" i="16"/>
  <c r="C4406" i="16"/>
  <c r="C4407" i="16"/>
  <c r="C4408" i="16"/>
  <c r="C4409" i="16"/>
  <c r="C4410" i="16"/>
  <c r="C4411" i="16"/>
  <c r="C4412" i="16"/>
  <c r="C4413" i="16"/>
  <c r="C4414" i="16"/>
  <c r="C4415" i="16"/>
  <c r="C4416" i="16"/>
  <c r="C4417" i="16"/>
  <c r="C4418" i="16"/>
  <c r="C4419" i="16"/>
  <c r="C4420" i="16"/>
  <c r="C4421" i="16"/>
  <c r="C4422" i="16"/>
  <c r="C4423" i="16"/>
  <c r="C4424" i="16"/>
  <c r="C4425" i="16"/>
  <c r="C4426" i="16"/>
  <c r="C4427" i="16"/>
  <c r="C4428" i="16"/>
  <c r="C4429" i="16"/>
  <c r="C4430" i="16"/>
  <c r="C4431" i="16"/>
  <c r="C4432" i="16"/>
  <c r="C4433" i="16"/>
  <c r="C4434" i="16"/>
  <c r="C4435" i="16"/>
  <c r="C4436" i="16"/>
  <c r="C4437" i="16"/>
  <c r="C4438" i="16"/>
  <c r="C4439" i="16"/>
  <c r="C4440" i="16"/>
  <c r="C4441" i="16"/>
  <c r="C4442" i="16"/>
  <c r="C4443" i="16"/>
  <c r="C4444" i="16"/>
  <c r="C4445" i="16"/>
  <c r="C4446" i="16"/>
  <c r="C4447" i="16"/>
  <c r="C4448" i="16"/>
  <c r="C4449" i="16"/>
  <c r="C4450" i="16"/>
  <c r="C4451" i="16"/>
  <c r="C4452" i="16"/>
  <c r="C4453" i="16"/>
  <c r="C4454" i="16"/>
  <c r="C4455" i="16"/>
  <c r="C4456" i="16"/>
  <c r="C4457" i="16"/>
  <c r="C4458" i="16"/>
  <c r="C4459" i="16"/>
  <c r="C4460" i="16"/>
  <c r="C4461" i="16"/>
  <c r="C4462" i="16"/>
  <c r="C4463" i="16"/>
  <c r="C4464" i="16"/>
  <c r="C4465" i="16"/>
  <c r="C4466" i="16"/>
  <c r="C4467" i="16"/>
  <c r="C4468" i="16"/>
  <c r="C4469" i="16"/>
  <c r="C4470" i="16"/>
  <c r="C4471" i="16"/>
  <c r="C4472" i="16"/>
  <c r="C4473" i="16"/>
  <c r="C4474" i="16"/>
  <c r="C4475" i="16"/>
  <c r="C4476" i="16"/>
  <c r="C4477" i="16"/>
  <c r="C4478" i="16"/>
  <c r="C4479" i="16"/>
  <c r="C4480" i="16"/>
  <c r="C4481" i="16"/>
  <c r="C4482" i="16"/>
  <c r="C4483" i="16"/>
  <c r="C4484" i="16"/>
  <c r="C4485" i="16"/>
  <c r="C4486" i="16"/>
  <c r="C4487" i="16"/>
  <c r="C4488" i="16"/>
  <c r="C4489" i="16"/>
  <c r="C4490" i="16"/>
  <c r="C4491" i="16"/>
  <c r="C4492" i="16"/>
  <c r="C4493" i="16"/>
  <c r="C4494" i="16"/>
  <c r="C4495" i="16"/>
  <c r="C4496" i="16"/>
  <c r="C4497" i="16"/>
  <c r="C4498" i="16"/>
  <c r="C4499" i="16"/>
  <c r="C4500" i="16"/>
  <c r="C4501" i="16"/>
  <c r="C4502" i="16"/>
  <c r="C4503" i="16"/>
  <c r="C4504" i="16"/>
  <c r="C4505" i="16"/>
  <c r="C4506" i="1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F4506" i="16"/>
  <c r="B4506" i="16"/>
  <c r="F4505" i="16"/>
  <c r="B4505" i="16"/>
  <c r="F4504" i="16"/>
  <c r="B4504" i="16"/>
  <c r="F4503" i="16"/>
  <c r="B4503" i="16"/>
  <c r="F4502" i="16"/>
  <c r="B4502" i="16"/>
  <c r="F4501" i="16"/>
  <c r="B4501" i="16"/>
  <c r="F4500" i="16"/>
  <c r="B4500" i="16"/>
  <c r="F4499" i="16"/>
  <c r="B4499" i="16"/>
  <c r="F4498" i="16"/>
  <c r="B4498" i="16"/>
  <c r="F4497" i="16"/>
  <c r="B4497" i="16"/>
  <c r="F4496" i="16"/>
  <c r="B4496" i="16"/>
  <c r="F4495" i="16"/>
  <c r="B4495" i="16"/>
  <c r="F4494" i="16"/>
  <c r="B4494" i="16"/>
  <c r="F4493" i="16"/>
  <c r="B4493" i="16"/>
  <c r="F4492" i="16"/>
  <c r="B4492" i="16"/>
  <c r="F4491" i="16"/>
  <c r="B4491" i="16"/>
  <c r="F4490" i="16"/>
  <c r="B4490" i="16"/>
  <c r="F4489" i="16"/>
  <c r="B4489" i="16"/>
  <c r="F4488" i="16"/>
  <c r="B4488" i="16"/>
  <c r="F4487" i="16"/>
  <c r="B4487" i="16"/>
  <c r="F4486" i="16"/>
  <c r="B4486" i="16"/>
  <c r="F4485" i="16"/>
  <c r="B4485" i="16"/>
  <c r="F4484" i="16"/>
  <c r="B4484" i="16"/>
  <c r="F4483" i="16"/>
  <c r="B4483" i="16"/>
  <c r="F4482" i="16"/>
  <c r="B4482" i="16"/>
  <c r="F4481" i="16"/>
  <c r="B4481" i="16"/>
  <c r="F4480" i="16"/>
  <c r="B4480" i="16"/>
  <c r="F4479" i="16"/>
  <c r="B4479" i="16"/>
  <c r="F4478" i="16"/>
  <c r="B4478" i="16"/>
  <c r="F4477" i="16"/>
  <c r="B4477" i="16"/>
  <c r="F4476" i="16"/>
  <c r="B4476" i="16"/>
  <c r="F4475" i="16"/>
  <c r="B4475" i="16"/>
  <c r="F4474" i="16"/>
  <c r="B4474" i="16"/>
  <c r="F4473" i="16"/>
  <c r="B4473" i="16"/>
  <c r="F4472" i="16"/>
  <c r="B4472" i="16"/>
  <c r="F4471" i="16"/>
  <c r="B4471" i="16"/>
  <c r="F4470" i="16"/>
  <c r="B4470" i="16"/>
  <c r="F4469" i="16"/>
  <c r="B4469" i="16"/>
  <c r="F4468" i="16"/>
  <c r="B4468" i="16"/>
  <c r="F4467" i="16"/>
  <c r="B4467" i="16"/>
  <c r="F4466" i="16"/>
  <c r="B4466" i="16"/>
  <c r="F4465" i="16"/>
  <c r="B4465" i="16"/>
  <c r="F4464" i="16"/>
  <c r="B4464" i="16"/>
  <c r="F4463" i="16"/>
  <c r="B4463" i="16"/>
  <c r="F4462" i="16"/>
  <c r="B4462" i="16"/>
  <c r="F4461" i="16"/>
  <c r="B4461" i="16"/>
  <c r="F4460" i="16"/>
  <c r="B4460" i="16"/>
  <c r="F4459" i="16"/>
  <c r="B4459" i="16"/>
  <c r="F4458" i="16"/>
  <c r="B4458" i="16"/>
  <c r="F4457" i="16"/>
  <c r="B4457" i="16"/>
  <c r="F4456" i="16"/>
  <c r="B4456" i="16"/>
  <c r="F4455" i="16"/>
  <c r="B4455" i="16"/>
  <c r="F4454" i="16"/>
  <c r="B4454" i="16"/>
  <c r="F4453" i="16"/>
  <c r="B4453" i="16"/>
  <c r="F4452" i="16"/>
  <c r="B4452" i="16"/>
  <c r="F4451" i="16"/>
  <c r="B4451" i="16"/>
  <c r="F4450" i="16"/>
  <c r="B4450" i="16"/>
  <c r="F4449" i="16"/>
  <c r="B4449" i="16"/>
  <c r="F4448" i="16"/>
  <c r="B4448" i="16"/>
  <c r="F4447" i="16"/>
  <c r="B4447" i="16"/>
  <c r="F4446" i="16"/>
  <c r="B4446" i="16"/>
  <c r="F4445" i="16"/>
  <c r="B4445" i="16"/>
  <c r="F4444" i="16"/>
  <c r="B4444" i="16"/>
  <c r="F4443" i="16"/>
  <c r="B4443" i="16"/>
  <c r="F4442" i="16"/>
  <c r="B4442" i="16"/>
  <c r="F4441" i="16"/>
  <c r="B4441" i="16"/>
  <c r="F4440" i="16"/>
  <c r="B4440" i="16"/>
  <c r="F4439" i="16"/>
  <c r="B4439" i="16"/>
  <c r="F4438" i="16"/>
  <c r="B4438" i="16"/>
  <c r="F4437" i="16"/>
  <c r="B4437" i="16"/>
  <c r="F4436" i="16"/>
  <c r="B4436" i="16"/>
  <c r="F4435" i="16"/>
  <c r="B4435" i="16"/>
  <c r="F4434" i="16"/>
  <c r="B4434" i="16"/>
  <c r="F4433" i="16"/>
  <c r="B4433" i="16"/>
  <c r="F4432" i="16"/>
  <c r="B4432" i="16"/>
  <c r="F4431" i="16"/>
  <c r="B4431" i="16"/>
  <c r="F4430" i="16"/>
  <c r="B4430" i="16"/>
  <c r="F4429" i="16"/>
  <c r="B4429" i="16"/>
  <c r="F4428" i="16"/>
  <c r="B4428" i="16"/>
  <c r="F4427" i="16"/>
  <c r="B4427" i="16"/>
  <c r="F4426" i="16"/>
  <c r="B4426" i="16"/>
  <c r="F4425" i="16"/>
  <c r="B4425" i="16"/>
  <c r="F4424" i="16"/>
  <c r="B4424" i="16"/>
  <c r="F4423" i="16"/>
  <c r="B4423" i="16"/>
  <c r="F4422" i="16"/>
  <c r="B4422" i="16"/>
  <c r="F4421" i="16"/>
  <c r="B4421" i="16"/>
  <c r="F4420" i="16"/>
  <c r="B4420" i="16"/>
  <c r="F4419" i="16"/>
  <c r="B4419" i="16"/>
  <c r="F4418" i="16"/>
  <c r="B4418" i="16"/>
  <c r="F4417" i="16"/>
  <c r="B4417" i="16"/>
  <c r="F4416" i="16"/>
  <c r="B4416" i="16"/>
  <c r="F4415" i="16"/>
  <c r="B4415" i="16"/>
  <c r="F4414" i="16"/>
  <c r="B4414" i="16"/>
  <c r="F4413" i="16"/>
  <c r="B4413" i="16"/>
  <c r="F4412" i="16"/>
  <c r="B4412" i="16"/>
  <c r="F4411" i="16"/>
  <c r="B4411" i="16"/>
  <c r="F4410" i="16"/>
  <c r="B4410" i="16"/>
  <c r="F4409" i="16"/>
  <c r="B4409" i="16"/>
  <c r="F4408" i="16"/>
  <c r="B4408" i="16"/>
  <c r="F4407" i="16"/>
  <c r="B4407" i="16"/>
  <c r="F4406" i="16"/>
  <c r="B4406" i="16"/>
  <c r="F4405" i="16"/>
  <c r="B4405" i="16"/>
  <c r="F4404" i="16"/>
  <c r="B4404" i="16"/>
  <c r="F4403" i="16"/>
  <c r="B4403" i="16"/>
  <c r="F4402" i="16"/>
  <c r="B4402" i="16"/>
  <c r="F4401" i="16"/>
  <c r="B4401" i="16"/>
  <c r="F4400" i="16"/>
  <c r="B4400" i="16"/>
  <c r="F4399" i="16"/>
  <c r="B4399" i="16"/>
  <c r="F4398" i="16"/>
  <c r="B4398" i="16"/>
  <c r="F4397" i="16"/>
  <c r="B4397" i="16"/>
  <c r="F4396" i="16"/>
  <c r="B4396" i="16"/>
  <c r="F4395" i="16"/>
  <c r="B4395" i="16"/>
  <c r="F4394" i="16"/>
  <c r="B4394" i="16"/>
  <c r="F4393" i="16"/>
  <c r="B4393" i="16"/>
  <c r="F4392" i="16"/>
  <c r="B4392" i="16"/>
  <c r="F4391" i="16"/>
  <c r="B4391" i="16"/>
  <c r="F4390" i="16"/>
  <c r="B4390" i="16"/>
  <c r="F4389" i="16"/>
  <c r="B4389" i="16"/>
  <c r="F4388" i="16"/>
  <c r="B4388" i="16"/>
  <c r="F4387" i="16"/>
  <c r="B4387" i="16"/>
  <c r="F4386" i="16"/>
  <c r="B4386" i="16"/>
  <c r="F4385" i="16"/>
  <c r="B4385" i="16"/>
  <c r="F4384" i="16"/>
  <c r="B4384" i="16"/>
  <c r="F4383" i="16"/>
  <c r="B4383" i="16"/>
  <c r="F4382" i="16"/>
  <c r="B4382" i="16"/>
  <c r="F4381" i="16"/>
  <c r="B4381" i="16"/>
  <c r="F4380" i="16"/>
  <c r="B4380" i="16"/>
  <c r="F4379" i="16"/>
  <c r="B4379" i="16"/>
  <c r="F4378" i="16"/>
  <c r="B4378" i="16"/>
  <c r="F4377" i="16"/>
  <c r="B4377" i="16"/>
  <c r="F4376" i="16"/>
  <c r="B4376" i="16"/>
  <c r="F4375" i="16"/>
  <c r="B4375" i="16"/>
  <c r="F4374" i="16"/>
  <c r="B4374" i="16"/>
  <c r="F4373" i="16"/>
  <c r="B4373" i="16"/>
  <c r="F4372" i="16"/>
  <c r="B4372" i="16"/>
  <c r="F4371" i="16"/>
  <c r="B4371" i="16"/>
  <c r="F4370" i="16"/>
  <c r="B4370" i="16"/>
  <c r="F4369" i="16"/>
  <c r="B4369" i="16"/>
  <c r="F4368" i="16"/>
  <c r="B4368" i="16"/>
  <c r="F4367" i="16"/>
  <c r="B4367" i="16"/>
  <c r="F4366" i="16"/>
  <c r="B4366" i="16"/>
  <c r="F4365" i="16"/>
  <c r="B4365" i="16"/>
  <c r="F4364" i="16"/>
  <c r="B4364" i="16"/>
  <c r="F4363" i="16"/>
  <c r="B4363" i="16"/>
  <c r="F4362" i="16"/>
  <c r="B4362" i="16"/>
  <c r="F4361" i="16"/>
  <c r="B4361" i="16"/>
  <c r="F4360" i="16"/>
  <c r="B4360" i="16"/>
  <c r="F4359" i="16"/>
  <c r="B4359" i="16"/>
  <c r="F4358" i="16"/>
  <c r="B4358" i="16"/>
  <c r="F4357" i="16"/>
  <c r="B4357" i="16"/>
  <c r="F4356" i="16"/>
  <c r="B4356" i="16"/>
  <c r="F4355" i="16"/>
  <c r="B4355" i="16"/>
  <c r="F4354" i="16"/>
  <c r="B4354" i="16"/>
  <c r="F4353" i="16"/>
  <c r="B4353" i="16"/>
  <c r="F4352" i="16"/>
  <c r="B4352" i="16"/>
  <c r="F4351" i="16"/>
  <c r="B4351" i="16"/>
  <c r="F4350" i="16"/>
  <c r="B4350" i="16"/>
  <c r="F4349" i="16"/>
  <c r="B4349" i="16"/>
  <c r="F4348" i="16"/>
  <c r="B4348" i="16"/>
  <c r="F4347" i="16"/>
  <c r="B4347" i="16"/>
  <c r="F4346" i="16"/>
  <c r="B4346" i="16"/>
  <c r="F4345" i="16"/>
  <c r="B4345" i="16"/>
  <c r="F4344" i="16"/>
  <c r="B4344" i="16"/>
  <c r="F4343" i="16"/>
  <c r="B4343" i="16"/>
  <c r="F4342" i="16"/>
  <c r="B4342" i="16"/>
  <c r="F4341" i="16"/>
  <c r="B4341" i="16"/>
  <c r="F4340" i="16"/>
  <c r="B4340" i="16"/>
  <c r="F4339" i="16"/>
  <c r="B4339" i="16"/>
  <c r="F4338" i="16"/>
  <c r="B4338" i="16"/>
  <c r="F4337" i="16"/>
  <c r="B4337" i="16"/>
  <c r="F4336" i="16"/>
  <c r="B4336" i="16"/>
  <c r="F4335" i="16"/>
  <c r="B4335" i="16"/>
  <c r="F4334" i="16"/>
  <c r="B4334" i="16"/>
  <c r="F4333" i="16"/>
  <c r="B4333" i="16"/>
  <c r="F4332" i="16"/>
  <c r="B4332" i="16"/>
  <c r="F4331" i="16"/>
  <c r="B4331" i="16"/>
  <c r="F4330" i="16"/>
  <c r="B4330" i="16"/>
  <c r="F4329" i="16"/>
  <c r="B4329" i="16"/>
  <c r="F4328" i="16"/>
  <c r="B4328" i="16"/>
  <c r="F4327" i="16"/>
  <c r="B4327" i="16"/>
  <c r="F4326" i="16"/>
  <c r="B4326" i="16"/>
  <c r="F4325" i="16"/>
  <c r="B4325" i="16"/>
  <c r="F4324" i="16"/>
  <c r="B4324" i="16"/>
  <c r="F4323" i="16"/>
  <c r="B4323" i="16"/>
  <c r="F4322" i="16"/>
  <c r="B4322" i="16"/>
  <c r="F4321" i="16"/>
  <c r="B4321" i="16"/>
  <c r="F4320" i="16"/>
  <c r="B4320" i="16"/>
  <c r="F4319" i="16"/>
  <c r="B4319" i="16"/>
  <c r="F4318" i="16"/>
  <c r="B4318" i="16"/>
  <c r="F4317" i="16"/>
  <c r="B4317" i="16"/>
  <c r="F4316" i="16"/>
  <c r="B4316" i="16"/>
  <c r="F4315" i="16"/>
  <c r="B4315" i="16"/>
  <c r="F4314" i="16"/>
  <c r="B4314" i="16"/>
  <c r="F4313" i="16"/>
  <c r="B4313" i="16"/>
  <c r="F4312" i="16"/>
  <c r="B4312" i="16"/>
  <c r="F4311" i="16"/>
  <c r="B4311" i="16"/>
  <c r="F4310" i="16"/>
  <c r="B4310" i="16"/>
  <c r="F4309" i="16"/>
  <c r="B4309" i="16"/>
  <c r="F4308" i="16"/>
  <c r="B4308" i="16"/>
  <c r="F4307" i="16"/>
  <c r="B4307" i="16"/>
  <c r="F4306" i="16"/>
  <c r="B4306" i="16"/>
  <c r="F4305" i="16"/>
  <c r="B4305" i="16"/>
  <c r="F4304" i="16"/>
  <c r="B4304" i="16"/>
  <c r="F4303" i="16"/>
  <c r="B4303" i="16"/>
  <c r="F4302" i="16"/>
  <c r="B4302" i="16"/>
  <c r="F4301" i="16"/>
  <c r="B4301" i="16"/>
  <c r="F4300" i="16"/>
  <c r="B4300" i="16"/>
  <c r="F4299" i="16"/>
  <c r="B4299" i="16"/>
  <c r="F4298" i="16"/>
  <c r="B4298" i="16"/>
  <c r="F4297" i="16"/>
  <c r="B4297" i="16"/>
  <c r="F4296" i="16"/>
  <c r="B4296" i="16"/>
  <c r="F4295" i="16"/>
  <c r="B4295" i="16"/>
  <c r="F4294" i="16"/>
  <c r="B4294" i="16"/>
  <c r="F4293" i="16"/>
  <c r="B4293" i="16"/>
  <c r="F4292" i="16"/>
  <c r="B4292" i="16"/>
  <c r="F4291" i="16"/>
  <c r="B4291" i="16"/>
  <c r="F4290" i="16"/>
  <c r="B4290" i="16"/>
  <c r="F4289" i="16"/>
  <c r="B4289" i="16"/>
  <c r="F4288" i="16"/>
  <c r="B4288" i="16"/>
  <c r="F4287" i="16"/>
  <c r="B4287" i="16"/>
  <c r="F4286" i="16"/>
  <c r="B4286" i="16"/>
  <c r="F4285" i="16"/>
  <c r="B4285" i="16"/>
  <c r="F4284" i="16"/>
  <c r="B4284" i="16"/>
  <c r="F4283" i="16"/>
  <c r="B4283" i="16"/>
  <c r="F4282" i="16"/>
  <c r="B4282" i="16"/>
  <c r="F4281" i="16"/>
  <c r="B4281" i="16"/>
  <c r="F4280" i="16"/>
  <c r="B4280" i="16"/>
  <c r="F4279" i="16"/>
  <c r="B4279" i="16"/>
  <c r="F4278" i="16"/>
  <c r="B4278" i="16"/>
  <c r="F4277" i="16"/>
  <c r="B4277" i="16"/>
  <c r="F4276" i="16"/>
  <c r="B4276" i="16"/>
  <c r="F4275" i="16"/>
  <c r="B4275" i="16"/>
  <c r="F4274" i="16"/>
  <c r="B4274" i="16"/>
  <c r="F4273" i="16"/>
  <c r="B4273" i="16"/>
  <c r="F4272" i="16"/>
  <c r="B4272" i="16"/>
  <c r="F4271" i="16"/>
  <c r="B4271" i="16"/>
  <c r="F4270" i="16"/>
  <c r="B4270" i="16"/>
  <c r="F4269" i="16"/>
  <c r="B4269" i="16"/>
  <c r="F4268" i="16"/>
  <c r="B4268" i="16"/>
  <c r="F4267" i="16"/>
  <c r="B4267" i="16"/>
  <c r="F4266" i="16"/>
  <c r="B4266" i="16"/>
  <c r="F4265" i="16"/>
  <c r="B4265" i="16"/>
  <c r="F4264" i="16"/>
  <c r="B4264" i="16"/>
  <c r="F4263" i="16"/>
  <c r="B4263" i="16"/>
  <c r="F4262" i="16"/>
  <c r="B4262" i="16"/>
  <c r="F4261" i="16"/>
  <c r="B4261" i="16"/>
  <c r="F4260" i="16"/>
  <c r="B4260" i="16"/>
  <c r="F4259" i="16"/>
  <c r="B4259" i="16"/>
  <c r="F4258" i="16"/>
  <c r="B4258" i="16"/>
  <c r="F4257" i="16"/>
  <c r="B4257" i="16"/>
  <c r="F4256" i="16"/>
  <c r="B4256" i="16"/>
  <c r="F4255" i="16"/>
  <c r="B4255" i="16"/>
  <c r="F4254" i="16"/>
  <c r="B4254" i="16"/>
  <c r="F4253" i="16"/>
  <c r="B4253" i="16"/>
  <c r="F4252" i="16"/>
  <c r="B4252" i="16"/>
  <c r="F4251" i="16"/>
  <c r="B4251" i="16"/>
  <c r="F4250" i="16"/>
  <c r="B4250" i="16"/>
  <c r="F4249" i="16"/>
  <c r="B4249" i="16"/>
  <c r="F4248" i="16"/>
  <c r="B4248" i="16"/>
  <c r="F4247" i="16"/>
  <c r="B4247" i="16"/>
  <c r="F4246" i="16"/>
  <c r="B4246" i="16"/>
  <c r="F4245" i="16"/>
  <c r="B4245" i="16"/>
  <c r="F4244" i="16"/>
  <c r="B4244" i="16"/>
  <c r="F4243" i="16"/>
  <c r="B4243" i="16"/>
  <c r="F4242" i="16"/>
  <c r="B4242" i="16"/>
  <c r="F4241" i="16"/>
  <c r="B4241" i="16"/>
  <c r="F4240" i="16"/>
  <c r="B4240" i="16"/>
  <c r="F4239" i="16"/>
  <c r="B4239" i="16"/>
  <c r="F4238" i="16"/>
  <c r="B4238" i="16"/>
  <c r="F4237" i="16"/>
  <c r="B4237" i="16"/>
  <c r="F4236" i="16"/>
  <c r="B4236" i="16"/>
  <c r="F4235" i="16"/>
  <c r="B4235" i="16"/>
  <c r="F4234" i="16"/>
  <c r="B4234" i="16"/>
  <c r="F4233" i="16"/>
  <c r="B4233" i="16"/>
  <c r="F4232" i="16"/>
  <c r="B4232" i="16"/>
  <c r="F4231" i="16"/>
  <c r="B4231" i="16"/>
  <c r="F4230" i="16"/>
  <c r="B4230" i="16"/>
  <c r="F4229" i="16"/>
  <c r="B4229" i="16"/>
  <c r="F4228" i="16"/>
  <c r="B4228" i="16"/>
  <c r="F4227" i="16"/>
  <c r="B4227" i="16"/>
  <c r="F4226" i="16"/>
  <c r="B4226" i="16"/>
  <c r="F4225" i="16"/>
  <c r="B4225" i="16"/>
  <c r="F4224" i="16"/>
  <c r="B4224" i="16"/>
  <c r="F4223" i="16"/>
  <c r="B4223" i="16"/>
  <c r="F4222" i="16"/>
  <c r="B4222" i="16"/>
  <c r="F4221" i="16"/>
  <c r="B4221" i="16"/>
  <c r="F4220" i="16"/>
  <c r="B4220" i="16"/>
  <c r="F4219" i="16"/>
  <c r="B4219" i="16"/>
  <c r="F4218" i="16"/>
  <c r="B4218" i="16"/>
  <c r="F4217" i="16"/>
  <c r="B4217" i="16"/>
  <c r="F4216" i="16"/>
  <c r="B4216" i="16"/>
  <c r="F4215" i="16"/>
  <c r="B4215" i="16"/>
  <c r="F4214" i="16"/>
  <c r="B4214" i="16"/>
  <c r="F4213" i="16"/>
  <c r="B4213" i="16"/>
  <c r="F4212" i="16"/>
  <c r="B4212" i="16"/>
  <c r="F4211" i="16"/>
  <c r="B4211" i="16"/>
  <c r="F4210" i="16"/>
  <c r="B4210" i="16"/>
  <c r="F4209" i="16"/>
  <c r="B4209" i="16"/>
  <c r="F4208" i="16"/>
  <c r="B4208" i="16"/>
  <c r="F4207" i="16"/>
  <c r="B4207" i="16"/>
  <c r="F4206" i="16"/>
  <c r="B4206" i="16"/>
  <c r="F4205" i="16"/>
  <c r="B4205" i="16"/>
  <c r="F4204" i="16"/>
  <c r="B4204" i="16"/>
  <c r="F4203" i="16"/>
  <c r="B4203" i="16"/>
  <c r="F4202" i="16"/>
  <c r="B4202" i="16"/>
  <c r="F4201" i="16"/>
  <c r="B4201" i="16"/>
  <c r="F4200" i="16"/>
  <c r="B4200" i="16"/>
  <c r="F4199" i="16"/>
  <c r="B4199" i="16"/>
  <c r="F4198" i="16"/>
  <c r="B4198" i="16"/>
  <c r="F4197" i="16"/>
  <c r="B4197" i="16"/>
  <c r="F4196" i="16"/>
  <c r="B4196" i="16"/>
  <c r="F4195" i="16"/>
  <c r="B4195" i="16"/>
  <c r="F4194" i="16"/>
  <c r="B4194" i="16"/>
  <c r="F4193" i="16"/>
  <c r="B4193" i="16"/>
  <c r="F4192" i="16"/>
  <c r="B4192" i="16"/>
  <c r="F4191" i="16"/>
  <c r="B4191" i="16"/>
  <c r="F4190" i="16"/>
  <c r="B4190" i="16"/>
  <c r="F4189" i="16"/>
  <c r="B4189" i="16"/>
  <c r="F4188" i="16"/>
  <c r="B4188" i="16"/>
  <c r="F4187" i="16"/>
  <c r="B4187" i="16"/>
  <c r="F4186" i="16"/>
  <c r="B4186" i="16"/>
  <c r="F4185" i="16"/>
  <c r="B4185" i="16"/>
  <c r="F4184" i="16"/>
  <c r="B4184" i="16"/>
  <c r="F4183" i="16"/>
  <c r="B4183" i="16"/>
  <c r="F4182" i="16"/>
  <c r="B4182" i="16"/>
  <c r="F4181" i="16"/>
  <c r="B4181" i="16"/>
  <c r="F4180" i="16"/>
  <c r="B4180" i="16"/>
  <c r="F4179" i="16"/>
  <c r="B4179" i="16"/>
  <c r="F4178" i="16"/>
  <c r="B4178" i="16"/>
  <c r="F4177" i="16"/>
  <c r="B4177" i="16"/>
  <c r="F4176" i="16"/>
  <c r="B4176" i="16"/>
  <c r="F4175" i="16"/>
  <c r="B4175" i="16"/>
  <c r="F4174" i="16"/>
  <c r="B4174" i="16"/>
  <c r="F4173" i="16"/>
  <c r="B4173" i="16"/>
  <c r="F4172" i="16"/>
  <c r="B4172" i="16"/>
  <c r="F4171" i="16"/>
  <c r="B4171" i="16"/>
  <c r="F4170" i="16"/>
  <c r="B4170" i="16"/>
  <c r="F4169" i="16"/>
  <c r="B4169" i="16"/>
  <c r="F4168" i="16"/>
  <c r="B4168" i="16"/>
  <c r="F4167" i="16"/>
  <c r="B4167" i="16"/>
  <c r="F4166" i="16"/>
  <c r="B4166" i="16"/>
  <c r="F4165" i="16"/>
  <c r="B4165" i="16"/>
  <c r="F4164" i="16"/>
  <c r="B4164" i="16"/>
  <c r="F4163" i="16"/>
  <c r="B4163" i="16"/>
  <c r="F4162" i="16"/>
  <c r="B4162" i="16"/>
  <c r="F4161" i="16"/>
  <c r="B4161" i="16"/>
  <c r="F4160" i="16"/>
  <c r="B4160" i="16"/>
  <c r="F4159" i="16"/>
  <c r="B4159" i="16"/>
  <c r="F4158" i="16"/>
  <c r="B4158" i="16"/>
  <c r="F4157" i="16"/>
  <c r="B4157" i="16"/>
  <c r="F4156" i="16"/>
  <c r="B4156" i="16"/>
  <c r="F4155" i="16"/>
  <c r="B4155" i="16"/>
  <c r="F4154" i="16"/>
  <c r="B4154" i="16"/>
  <c r="F4153" i="16"/>
  <c r="B4153" i="16"/>
  <c r="F4152" i="16"/>
  <c r="B4152" i="16"/>
  <c r="F4151" i="16"/>
  <c r="B4151" i="16"/>
  <c r="F4150" i="16"/>
  <c r="B4150" i="16"/>
  <c r="F4149" i="16"/>
  <c r="B4149" i="16"/>
  <c r="F4148" i="16"/>
  <c r="B4148" i="16"/>
  <c r="F4147" i="16"/>
  <c r="B4147" i="16"/>
  <c r="F4146" i="16"/>
  <c r="B4146" i="16"/>
  <c r="F4145" i="16"/>
  <c r="B4145" i="16"/>
  <c r="F4144" i="16"/>
  <c r="B4144" i="16"/>
  <c r="F4143" i="16"/>
  <c r="B4143" i="16"/>
  <c r="F4142" i="16"/>
  <c r="B4142" i="16"/>
  <c r="F4141" i="16"/>
  <c r="B4141" i="16"/>
  <c r="F4140" i="16"/>
  <c r="B4140" i="16"/>
  <c r="F4139" i="16"/>
  <c r="B4139" i="16"/>
  <c r="F4138" i="16"/>
  <c r="B4138" i="16"/>
  <c r="F4137" i="16"/>
  <c r="B4137" i="16"/>
  <c r="F4136" i="16"/>
  <c r="B4136" i="16"/>
  <c r="F4135" i="16"/>
  <c r="B4135" i="16"/>
  <c r="F4134" i="16"/>
  <c r="B4134" i="16"/>
  <c r="F4133" i="16"/>
  <c r="B4133" i="16"/>
  <c r="F4132" i="16"/>
  <c r="B4132" i="16"/>
  <c r="F4131" i="16"/>
  <c r="B4131" i="16"/>
  <c r="F4130" i="16"/>
  <c r="B4130" i="16"/>
  <c r="F4129" i="16"/>
  <c r="B4129" i="16"/>
  <c r="F4128" i="16"/>
  <c r="B4128" i="16"/>
  <c r="F4127" i="16"/>
  <c r="B4127" i="16"/>
  <c r="F4126" i="16"/>
  <c r="B4126" i="16"/>
  <c r="F4125" i="16"/>
  <c r="B4125" i="16"/>
  <c r="F4124" i="16"/>
  <c r="B4124" i="16"/>
  <c r="F4123" i="16"/>
  <c r="B4123" i="16"/>
  <c r="F4122" i="16"/>
  <c r="B4122" i="16"/>
  <c r="F4121" i="16"/>
  <c r="B4121" i="16"/>
  <c r="F4120" i="16"/>
  <c r="B4120" i="16"/>
  <c r="F4119" i="16"/>
  <c r="B4119" i="16"/>
  <c r="F4118" i="16"/>
  <c r="B4118" i="16"/>
  <c r="F4117" i="16"/>
  <c r="B4117" i="16"/>
  <c r="F4116" i="16"/>
  <c r="B4116" i="16"/>
  <c r="F4115" i="16"/>
  <c r="B4115" i="16"/>
  <c r="F4114" i="16"/>
  <c r="B4114" i="16"/>
  <c r="F4113" i="16"/>
  <c r="B4113" i="16"/>
  <c r="F4112" i="16"/>
  <c r="B4112" i="16"/>
  <c r="F4111" i="16"/>
  <c r="B4111" i="16"/>
  <c r="F4110" i="16"/>
  <c r="B4110" i="16"/>
  <c r="F4109" i="16"/>
  <c r="B4109" i="16"/>
  <c r="F4108" i="16"/>
  <c r="B4108" i="16"/>
  <c r="F4107" i="16"/>
  <c r="B4107" i="16"/>
  <c r="F4106" i="16"/>
  <c r="B4106" i="16"/>
  <c r="F4105" i="16"/>
  <c r="B4105" i="16"/>
  <c r="F4104" i="16"/>
  <c r="B4104" i="16"/>
  <c r="F4103" i="16"/>
  <c r="B4103" i="16"/>
  <c r="F4102" i="16"/>
  <c r="B4102" i="16"/>
  <c r="F4101" i="16"/>
  <c r="B4101" i="16"/>
  <c r="F4100" i="16"/>
  <c r="B4100" i="16"/>
  <c r="F4099" i="16"/>
  <c r="B4099" i="16"/>
  <c r="F4098" i="16"/>
  <c r="B4098" i="16"/>
  <c r="F4097" i="16"/>
  <c r="B4097" i="16"/>
  <c r="F4096" i="16"/>
  <c r="B4096" i="16"/>
  <c r="F4095" i="16"/>
  <c r="B4095" i="16"/>
  <c r="F4094" i="16"/>
  <c r="B4094" i="16"/>
  <c r="F4093" i="16"/>
  <c r="B4093" i="16"/>
  <c r="F4092" i="16"/>
  <c r="B4092" i="16"/>
  <c r="F4091" i="16"/>
  <c r="B4091" i="16"/>
  <c r="F4090" i="16"/>
  <c r="B4090" i="16"/>
  <c r="F4089" i="16"/>
  <c r="B4089" i="16"/>
  <c r="F4088" i="16"/>
  <c r="B4088" i="16"/>
  <c r="F4087" i="16"/>
  <c r="B4087" i="16"/>
  <c r="F4086" i="16"/>
  <c r="B4086" i="16"/>
  <c r="F4085" i="16"/>
  <c r="B4085" i="16"/>
  <c r="F4084" i="16"/>
  <c r="B4084" i="16"/>
  <c r="F4083" i="16"/>
  <c r="B4083" i="16"/>
  <c r="F4082" i="16"/>
  <c r="B4082" i="16"/>
  <c r="F4081" i="16"/>
  <c r="B4081" i="16"/>
  <c r="F4080" i="16"/>
  <c r="B4080" i="16"/>
  <c r="F4079" i="16"/>
  <c r="B4079" i="16"/>
  <c r="F4078" i="16"/>
  <c r="B4078" i="16"/>
  <c r="F4077" i="16"/>
  <c r="B4077" i="16"/>
  <c r="F4076" i="16"/>
  <c r="B4076" i="16"/>
  <c r="F4075" i="16"/>
  <c r="B4075" i="16"/>
  <c r="F4074" i="16"/>
  <c r="B4074" i="16"/>
  <c r="F4073" i="16"/>
  <c r="B4073" i="16"/>
  <c r="F4072" i="16"/>
  <c r="B4072" i="16"/>
  <c r="F4071" i="16"/>
  <c r="B4071" i="16"/>
  <c r="F4070" i="16"/>
  <c r="B4070" i="16"/>
  <c r="F4069" i="16"/>
  <c r="B4069" i="16"/>
  <c r="F4068" i="16"/>
  <c r="B4068" i="16"/>
  <c r="F4067" i="16"/>
  <c r="B4067" i="16"/>
  <c r="F4066" i="16"/>
  <c r="B4066" i="16"/>
  <c r="F4065" i="16"/>
  <c r="B4065" i="16"/>
  <c r="F4064" i="16"/>
  <c r="B4064" i="16"/>
  <c r="F4063" i="16"/>
  <c r="B4063" i="16"/>
  <c r="F4062" i="16"/>
  <c r="B4062" i="16"/>
  <c r="F4061" i="16"/>
  <c r="B4061" i="16"/>
  <c r="F4060" i="16"/>
  <c r="B4060" i="16"/>
  <c r="F4059" i="16"/>
  <c r="B4059" i="16"/>
  <c r="F4058" i="16"/>
  <c r="B4058" i="16"/>
  <c r="F4057" i="16"/>
  <c r="B4057" i="16"/>
  <c r="F4056" i="16"/>
  <c r="B4056" i="16"/>
  <c r="F4055" i="16"/>
  <c r="B4055" i="16"/>
  <c r="F4054" i="16"/>
  <c r="B4054" i="16"/>
  <c r="F4053" i="16"/>
  <c r="B4053" i="16"/>
  <c r="F4052" i="16"/>
  <c r="B4052" i="16"/>
  <c r="F4051" i="16"/>
  <c r="B4051" i="16"/>
  <c r="F4050" i="16"/>
  <c r="B4050" i="16"/>
  <c r="F4049" i="16"/>
  <c r="B4049" i="16"/>
  <c r="F4048" i="16"/>
  <c r="B4048" i="16"/>
  <c r="F4047" i="16"/>
  <c r="B4047" i="16"/>
  <c r="F4046" i="16"/>
  <c r="B4046" i="16"/>
  <c r="F4045" i="16"/>
  <c r="B4045" i="16"/>
  <c r="F4044" i="16"/>
  <c r="B4044" i="16"/>
  <c r="F4043" i="16"/>
  <c r="B4043" i="16"/>
  <c r="F4042" i="16"/>
  <c r="B4042" i="16"/>
  <c r="F4041" i="16"/>
  <c r="B4041" i="16"/>
  <c r="F4040" i="16"/>
  <c r="B4040" i="16"/>
  <c r="F4039" i="16"/>
  <c r="B4039" i="16"/>
  <c r="F4038" i="16"/>
  <c r="B4038" i="16"/>
  <c r="F4037" i="16"/>
  <c r="B4037" i="16"/>
  <c r="F4036" i="16"/>
  <c r="B4036" i="16"/>
  <c r="F4035" i="16"/>
  <c r="B4035" i="16"/>
  <c r="F4034" i="16"/>
  <c r="B4034" i="16"/>
  <c r="F4033" i="16"/>
  <c r="B4033" i="16"/>
  <c r="F4032" i="16"/>
  <c r="B4032" i="16"/>
  <c r="F4031" i="16"/>
  <c r="B4031" i="16"/>
  <c r="F4030" i="16"/>
  <c r="B4030" i="16"/>
  <c r="F4029" i="16"/>
  <c r="B4029" i="16"/>
  <c r="F4028" i="16"/>
  <c r="B4028" i="16"/>
  <c r="F4027" i="16"/>
  <c r="B4027" i="16"/>
  <c r="F4026" i="16"/>
  <c r="B4026" i="16"/>
  <c r="F4025" i="16"/>
  <c r="B4025" i="16"/>
  <c r="F4024" i="16"/>
  <c r="B4024" i="16"/>
  <c r="F4023" i="16"/>
  <c r="B4023" i="16"/>
  <c r="F4022" i="16"/>
  <c r="B4022" i="16"/>
  <c r="F4021" i="16"/>
  <c r="B4021" i="16"/>
  <c r="F4020" i="16"/>
  <c r="B4020" i="16"/>
  <c r="F4019" i="16"/>
  <c r="B4019" i="16"/>
  <c r="F4018" i="16"/>
  <c r="B4018" i="16"/>
  <c r="F4017" i="16"/>
  <c r="B4017" i="16"/>
  <c r="F4016" i="16"/>
  <c r="B4016" i="16"/>
  <c r="F4015" i="16"/>
  <c r="B4015" i="16"/>
  <c r="F4014" i="16"/>
  <c r="B4014" i="16"/>
  <c r="F4013" i="16"/>
  <c r="B4013" i="16"/>
  <c r="F4012" i="16"/>
  <c r="B4012" i="16"/>
  <c r="F4011" i="16"/>
  <c r="B4011" i="16"/>
  <c r="F4010" i="16"/>
  <c r="B4010" i="16"/>
  <c r="F4009" i="16"/>
  <c r="B4009" i="16"/>
  <c r="F4008" i="16"/>
  <c r="B4008" i="16"/>
  <c r="F4007" i="16"/>
  <c r="B4007" i="16"/>
  <c r="F4006" i="16"/>
  <c r="B4006" i="16"/>
  <c r="F4005" i="16"/>
  <c r="B4005" i="16"/>
  <c r="F4004" i="16"/>
  <c r="B4004" i="16"/>
  <c r="F4003" i="16"/>
  <c r="B4003" i="16"/>
  <c r="F4002" i="16"/>
  <c r="B4002" i="16"/>
  <c r="F4001" i="16"/>
  <c r="B4001" i="16"/>
  <c r="F4000" i="16"/>
  <c r="B4000" i="16"/>
  <c r="F3999" i="16"/>
  <c r="B3999" i="16"/>
  <c r="F3998" i="16"/>
  <c r="B3998" i="16"/>
  <c r="F3997" i="16"/>
  <c r="B3997" i="16"/>
  <c r="F3996" i="16"/>
  <c r="B3996" i="16"/>
  <c r="F3995" i="16"/>
  <c r="B3995" i="16"/>
  <c r="F3994" i="16"/>
  <c r="B3994" i="16"/>
  <c r="F3993" i="16"/>
  <c r="B3993" i="16"/>
  <c r="F3992" i="16"/>
  <c r="B3992" i="16"/>
  <c r="F3991" i="16"/>
  <c r="B3991" i="16"/>
  <c r="F3990" i="16"/>
  <c r="B3990" i="16"/>
  <c r="F3989" i="16"/>
  <c r="B3989" i="16"/>
  <c r="F3988" i="16"/>
  <c r="B3988" i="16"/>
  <c r="F3987" i="16"/>
  <c r="B3987" i="16"/>
  <c r="F3986" i="16"/>
  <c r="B3986" i="16"/>
  <c r="F3985" i="16"/>
  <c r="B3985" i="16"/>
  <c r="F3984" i="16"/>
  <c r="B3984" i="16"/>
  <c r="F3983" i="16"/>
  <c r="B3983" i="16"/>
  <c r="F3982" i="16"/>
  <c r="B3982" i="16"/>
  <c r="F3981" i="16"/>
  <c r="B3981" i="16"/>
  <c r="F3980" i="16"/>
  <c r="B3980" i="16"/>
  <c r="F3979" i="16"/>
  <c r="B3979" i="16"/>
  <c r="F3978" i="16"/>
  <c r="B3978" i="16"/>
  <c r="F3977" i="16"/>
  <c r="B3977" i="16"/>
  <c r="F3976" i="16"/>
  <c r="B3976" i="16"/>
  <c r="F3975" i="16"/>
  <c r="B3975" i="16"/>
  <c r="F3974" i="16"/>
  <c r="B3974" i="16"/>
  <c r="F3973" i="16"/>
  <c r="B3973" i="16"/>
  <c r="F3972" i="16"/>
  <c r="B3972" i="16"/>
  <c r="F3971" i="16"/>
  <c r="B3971" i="16"/>
  <c r="F3970" i="16"/>
  <c r="B3970" i="16"/>
  <c r="F3969" i="16"/>
  <c r="B3969" i="16"/>
  <c r="F3968" i="16"/>
  <c r="B3968" i="16"/>
  <c r="F3967" i="16"/>
  <c r="B3967" i="16"/>
  <c r="F3966" i="16"/>
  <c r="B3966" i="16"/>
  <c r="F3965" i="16"/>
  <c r="B3965" i="16"/>
  <c r="F3964" i="16"/>
  <c r="B3964" i="16"/>
  <c r="F3963" i="16"/>
  <c r="B3963" i="16"/>
  <c r="F3962" i="16"/>
  <c r="B3962" i="16"/>
  <c r="F3961" i="16"/>
  <c r="B3961" i="16"/>
  <c r="F3960" i="16"/>
  <c r="B3960" i="16"/>
  <c r="F3959" i="16"/>
  <c r="B3959" i="16"/>
  <c r="F3958" i="16"/>
  <c r="B3958" i="16"/>
  <c r="F3957" i="16"/>
  <c r="B3957" i="16"/>
  <c r="F3956" i="16"/>
  <c r="B3956" i="16"/>
  <c r="F3955" i="16"/>
  <c r="B3955" i="16"/>
  <c r="F3954" i="16"/>
  <c r="B3954" i="16"/>
  <c r="F3953" i="16"/>
  <c r="B3953" i="16"/>
  <c r="F3952" i="16"/>
  <c r="B3952" i="16"/>
  <c r="F3951" i="16"/>
  <c r="B3951" i="16"/>
  <c r="F3950" i="16"/>
  <c r="B3950" i="16"/>
  <c r="F3949" i="16"/>
  <c r="B3949" i="16"/>
  <c r="F3948" i="16"/>
  <c r="B3948" i="16"/>
  <c r="F3947" i="16"/>
  <c r="B3947" i="16"/>
  <c r="F3946" i="16"/>
  <c r="B3946" i="16"/>
  <c r="F3945" i="16"/>
  <c r="B3945" i="16"/>
  <c r="F3944" i="16"/>
  <c r="B3944" i="16"/>
  <c r="F3943" i="16"/>
  <c r="B3943" i="16"/>
  <c r="F3942" i="16"/>
  <c r="B3942" i="16"/>
  <c r="F3941" i="16"/>
  <c r="B3941" i="16"/>
  <c r="F3940" i="16"/>
  <c r="B3940" i="16"/>
  <c r="F3939" i="16"/>
  <c r="B3939" i="16"/>
  <c r="F3938" i="16"/>
  <c r="B3938" i="16"/>
  <c r="F3937" i="16"/>
  <c r="B3937" i="16"/>
  <c r="F3936" i="16"/>
  <c r="B3936" i="16"/>
  <c r="F3935" i="16"/>
  <c r="B3935" i="16"/>
  <c r="F3934" i="16"/>
  <c r="B3934" i="16"/>
  <c r="F3933" i="16"/>
  <c r="B3933" i="16"/>
  <c r="F3932" i="16"/>
  <c r="B3932" i="16"/>
  <c r="F3931" i="16"/>
  <c r="B3931" i="16"/>
  <c r="F3930" i="16"/>
  <c r="B3930" i="16"/>
  <c r="F3929" i="16"/>
  <c r="B3929" i="16"/>
  <c r="F3928" i="16"/>
  <c r="B3928" i="16"/>
  <c r="F3927" i="16"/>
  <c r="B3927" i="16"/>
  <c r="F3926" i="16"/>
  <c r="B3926" i="16"/>
  <c r="F3925" i="16"/>
  <c r="B3925" i="16"/>
  <c r="F3924" i="16"/>
  <c r="B3924" i="16"/>
  <c r="F3923" i="16"/>
  <c r="B3923" i="16"/>
  <c r="F3922" i="16"/>
  <c r="B3922" i="16"/>
  <c r="F3921" i="16"/>
  <c r="B3921" i="16"/>
  <c r="F3920" i="16"/>
  <c r="B3920" i="16"/>
  <c r="F3919" i="16"/>
  <c r="B3919" i="16"/>
  <c r="F3918" i="16"/>
  <c r="B3918" i="16"/>
  <c r="F3917" i="16"/>
  <c r="B3917" i="16"/>
  <c r="F3916" i="16"/>
  <c r="B3916" i="16"/>
  <c r="F3915" i="16"/>
  <c r="B3915" i="16"/>
  <c r="F3914" i="16"/>
  <c r="B3914" i="16"/>
  <c r="F3913" i="16"/>
  <c r="B3913" i="16"/>
  <c r="F3912" i="16"/>
  <c r="B3912" i="16"/>
  <c r="F3911" i="16"/>
  <c r="B3911" i="16"/>
  <c r="F3910" i="16"/>
  <c r="B3910" i="16"/>
  <c r="F3909" i="16"/>
  <c r="B3909" i="16"/>
  <c r="F3908" i="16"/>
  <c r="B3908" i="16"/>
  <c r="F3907" i="16"/>
  <c r="B3907" i="16"/>
  <c r="F3906" i="16"/>
  <c r="B3906" i="16"/>
  <c r="F3905" i="16"/>
  <c r="B3905" i="16"/>
  <c r="F3904" i="16"/>
  <c r="B3904" i="16"/>
  <c r="F3903" i="16"/>
  <c r="B3903" i="16"/>
  <c r="F3902" i="16"/>
  <c r="B3902" i="16"/>
  <c r="F3901" i="16"/>
  <c r="B3901" i="16"/>
  <c r="F3900" i="16"/>
  <c r="B3900" i="16"/>
  <c r="F3899" i="16"/>
  <c r="B3899" i="16"/>
  <c r="F3898" i="16"/>
  <c r="B3898" i="16"/>
  <c r="F3897" i="16"/>
  <c r="B3897" i="16"/>
  <c r="F3896" i="16"/>
  <c r="B3896" i="16"/>
  <c r="F3895" i="16"/>
  <c r="B3895" i="16"/>
  <c r="F3894" i="16"/>
  <c r="B3894" i="16"/>
  <c r="F3893" i="16"/>
  <c r="B3893" i="16"/>
  <c r="F3892" i="16"/>
  <c r="B3892" i="16"/>
  <c r="F3891" i="16"/>
  <c r="B3891" i="16"/>
  <c r="F3890" i="16"/>
  <c r="B3890" i="16"/>
  <c r="F3889" i="16"/>
  <c r="B3889" i="16"/>
  <c r="F3888" i="16"/>
  <c r="B3888" i="16"/>
  <c r="F3887" i="16"/>
  <c r="B3887" i="16"/>
  <c r="F3886" i="16"/>
  <c r="B3886" i="16"/>
  <c r="F3885" i="16"/>
  <c r="B3885" i="16"/>
  <c r="F3884" i="16"/>
  <c r="B3884" i="16"/>
  <c r="F3883" i="16"/>
  <c r="B3883" i="16"/>
  <c r="F3882" i="16"/>
  <c r="B3882" i="16"/>
  <c r="F3881" i="16"/>
  <c r="B3881" i="16"/>
  <c r="F3880" i="16"/>
  <c r="B3880" i="16"/>
  <c r="F3879" i="16"/>
  <c r="B3879" i="16"/>
  <c r="F3878" i="16"/>
  <c r="B3878" i="16"/>
  <c r="F3877" i="16"/>
  <c r="B3877" i="16"/>
  <c r="F3876" i="16"/>
  <c r="B3876" i="16"/>
  <c r="F3875" i="16"/>
  <c r="B3875" i="16"/>
  <c r="F3874" i="16"/>
  <c r="B3874" i="16"/>
  <c r="F3873" i="16"/>
  <c r="B3873" i="16"/>
  <c r="F3872" i="16"/>
  <c r="B3872" i="16"/>
  <c r="F3871" i="16"/>
  <c r="B3871" i="16"/>
  <c r="F3870" i="16"/>
  <c r="B3870" i="16"/>
  <c r="F3869" i="16"/>
  <c r="B3869" i="16"/>
  <c r="F3868" i="16"/>
  <c r="B3868" i="16"/>
  <c r="F3867" i="16"/>
  <c r="B3867" i="16"/>
  <c r="F3866" i="16"/>
  <c r="B3866" i="16"/>
  <c r="F3865" i="16"/>
  <c r="B3865" i="16"/>
  <c r="F3864" i="16"/>
  <c r="B3864" i="16"/>
  <c r="F3863" i="16"/>
  <c r="B3863" i="16"/>
  <c r="F3862" i="16"/>
  <c r="B3862" i="16"/>
  <c r="F3861" i="16"/>
  <c r="B3861" i="16"/>
  <c r="F3860" i="16"/>
  <c r="B3860" i="16"/>
  <c r="F3859" i="16"/>
  <c r="B3859" i="16"/>
  <c r="F3858" i="16"/>
  <c r="B3858" i="16"/>
  <c r="F3857" i="16"/>
  <c r="B3857" i="16"/>
  <c r="F3856" i="16"/>
  <c r="B3856" i="16"/>
  <c r="F3855" i="16"/>
  <c r="B3855" i="16"/>
  <c r="F3854" i="16"/>
  <c r="B3854" i="16"/>
  <c r="F3853" i="16"/>
  <c r="B3853" i="16"/>
  <c r="F3852" i="16"/>
  <c r="B3852" i="16"/>
  <c r="F3851" i="16"/>
  <c r="B3851" i="16"/>
  <c r="F3850" i="16"/>
  <c r="B3850" i="16"/>
  <c r="F3849" i="16"/>
  <c r="B3849" i="16"/>
  <c r="F3848" i="16"/>
  <c r="B3848" i="16"/>
  <c r="F3847" i="16"/>
  <c r="B3847" i="16"/>
  <c r="F3846" i="16"/>
  <c r="B3846" i="16"/>
  <c r="F3845" i="16"/>
  <c r="B3845" i="16"/>
  <c r="F3844" i="16"/>
  <c r="B3844" i="16"/>
  <c r="F3843" i="16"/>
  <c r="B3843" i="16"/>
  <c r="F3842" i="16"/>
  <c r="B3842" i="16"/>
  <c r="F3841" i="16"/>
  <c r="B3841" i="16"/>
  <c r="F3840" i="16"/>
  <c r="B3840" i="16"/>
  <c r="F3839" i="16"/>
  <c r="B3839" i="16"/>
  <c r="F3838" i="16"/>
  <c r="B3838" i="16"/>
  <c r="F3837" i="16"/>
  <c r="B3837" i="16"/>
  <c r="F3836" i="16"/>
  <c r="B3836" i="16"/>
  <c r="F3835" i="16"/>
  <c r="B3835" i="16"/>
  <c r="F3834" i="16"/>
  <c r="B3834" i="16"/>
  <c r="F3833" i="16"/>
  <c r="B3833" i="16"/>
  <c r="F3832" i="16"/>
  <c r="B3832" i="16"/>
  <c r="F3831" i="16"/>
  <c r="B3831" i="16"/>
  <c r="F3830" i="16"/>
  <c r="B3830" i="16"/>
  <c r="F3829" i="16"/>
  <c r="B3829" i="16"/>
  <c r="F3828" i="16"/>
  <c r="B3828" i="16"/>
  <c r="F3827" i="16"/>
  <c r="B3827" i="16"/>
  <c r="F3826" i="16"/>
  <c r="B3826" i="16"/>
  <c r="F3825" i="16"/>
  <c r="B3825" i="16"/>
  <c r="F3824" i="16"/>
  <c r="B3824" i="16"/>
  <c r="F3823" i="16"/>
  <c r="B3823" i="16"/>
  <c r="F3822" i="16"/>
  <c r="B3822" i="16"/>
  <c r="F3821" i="16"/>
  <c r="B3821" i="16"/>
  <c r="F3820" i="16"/>
  <c r="B3820" i="16"/>
  <c r="F3819" i="16"/>
  <c r="B3819" i="16"/>
  <c r="F3818" i="16"/>
  <c r="B3818" i="16"/>
  <c r="F3817" i="16"/>
  <c r="B3817" i="16"/>
  <c r="F3816" i="16"/>
  <c r="B3816" i="16"/>
  <c r="F3815" i="16"/>
  <c r="B3815" i="16"/>
  <c r="F3814" i="16"/>
  <c r="B3814" i="16"/>
  <c r="F3813" i="16"/>
  <c r="B3813" i="16"/>
  <c r="F3812" i="16"/>
  <c r="B3812" i="16"/>
  <c r="F3811" i="16"/>
  <c r="B3811" i="16"/>
  <c r="F3810" i="16"/>
  <c r="B3810" i="16"/>
  <c r="F3809" i="16"/>
  <c r="B3809" i="16"/>
  <c r="F3808" i="16"/>
  <c r="B3808" i="16"/>
  <c r="F3807" i="16"/>
  <c r="B3807" i="16"/>
  <c r="F3806" i="16"/>
  <c r="B3806" i="16"/>
  <c r="F3805" i="16"/>
  <c r="B3805" i="16"/>
  <c r="F3804" i="16"/>
  <c r="B3804" i="16"/>
  <c r="F3803" i="16"/>
  <c r="B3803" i="16"/>
  <c r="F3802" i="16"/>
  <c r="B3802" i="16"/>
  <c r="F3801" i="16"/>
  <c r="B3801" i="16"/>
  <c r="F3800" i="16"/>
  <c r="B3800" i="16"/>
  <c r="F3799" i="16"/>
  <c r="B3799" i="16"/>
  <c r="F3798" i="16"/>
  <c r="B3798" i="16"/>
  <c r="F3797" i="16"/>
  <c r="B3797" i="16"/>
  <c r="F3796" i="16"/>
  <c r="B3796" i="16"/>
  <c r="F3795" i="16"/>
  <c r="B3795" i="16"/>
  <c r="F3794" i="16"/>
  <c r="B3794" i="16"/>
  <c r="F3793" i="16"/>
  <c r="B3793" i="16"/>
  <c r="F3792" i="16"/>
  <c r="B3792" i="16"/>
  <c r="F3791" i="16"/>
  <c r="B3791" i="16"/>
  <c r="F3790" i="16"/>
  <c r="B3790" i="16"/>
  <c r="F3789" i="16"/>
  <c r="B3789" i="16"/>
  <c r="F3788" i="16"/>
  <c r="B3788" i="16"/>
  <c r="F3787" i="16"/>
  <c r="B3787" i="16"/>
  <c r="F3786" i="16"/>
  <c r="B3786" i="16"/>
  <c r="F3785" i="16"/>
  <c r="B3785" i="16"/>
  <c r="F3784" i="16"/>
  <c r="B3784" i="16"/>
  <c r="F3783" i="16"/>
  <c r="B3783" i="16"/>
  <c r="F3782" i="16"/>
  <c r="B3782" i="16"/>
  <c r="F3781" i="16"/>
  <c r="B3781" i="16"/>
  <c r="F3780" i="16"/>
  <c r="B3780" i="16"/>
  <c r="F3779" i="16"/>
  <c r="B3779" i="16"/>
  <c r="F3778" i="16"/>
  <c r="B3778" i="16"/>
  <c r="F3777" i="16"/>
  <c r="B3777" i="16"/>
  <c r="F3776" i="16"/>
  <c r="B3776" i="16"/>
  <c r="F3775" i="16"/>
  <c r="B3775" i="16"/>
  <c r="F3774" i="16"/>
  <c r="B3774" i="16"/>
  <c r="F3773" i="16"/>
  <c r="B3773" i="16"/>
  <c r="F3772" i="16"/>
  <c r="B3772" i="16"/>
  <c r="F3771" i="16"/>
  <c r="B3771" i="16"/>
  <c r="F3770" i="16"/>
  <c r="B3770" i="16"/>
  <c r="F3769" i="16"/>
  <c r="B3769" i="16"/>
  <c r="F3768" i="16"/>
  <c r="B3768" i="16"/>
  <c r="F3767" i="16"/>
  <c r="B3767" i="16"/>
  <c r="F3766" i="16"/>
  <c r="B3766" i="16"/>
  <c r="F3765" i="16"/>
  <c r="B3765" i="16"/>
  <c r="F3764" i="16"/>
  <c r="B3764" i="16"/>
  <c r="F3763" i="16"/>
  <c r="B3763" i="16"/>
  <c r="F3762" i="16"/>
  <c r="B3762" i="16"/>
  <c r="F3761" i="16"/>
  <c r="B3761" i="16"/>
  <c r="F3760" i="16"/>
  <c r="B3760" i="16"/>
  <c r="F3759" i="16"/>
  <c r="B3759" i="16"/>
  <c r="F3758" i="16"/>
  <c r="B3758" i="16"/>
  <c r="F3757" i="16"/>
  <c r="B3757" i="16"/>
  <c r="F3756" i="16"/>
  <c r="B3756" i="16"/>
  <c r="F3755" i="16"/>
  <c r="B3755" i="16"/>
  <c r="F3754" i="16"/>
  <c r="B3754" i="16"/>
  <c r="F3753" i="16"/>
  <c r="B3753" i="16"/>
  <c r="F3752" i="16"/>
  <c r="B3752" i="16"/>
  <c r="F3751" i="16"/>
  <c r="B3751" i="16"/>
  <c r="F3750" i="16"/>
  <c r="B3750" i="16"/>
  <c r="F3749" i="16"/>
  <c r="B3749" i="16"/>
  <c r="F3748" i="16"/>
  <c r="B3748" i="16"/>
  <c r="F3747" i="16"/>
  <c r="B3747" i="16"/>
  <c r="F3746" i="16"/>
  <c r="B3746" i="16"/>
  <c r="F3745" i="16"/>
  <c r="B3745" i="16"/>
  <c r="F3744" i="16"/>
  <c r="B3744" i="16"/>
  <c r="F3743" i="16"/>
  <c r="B3743" i="16"/>
  <c r="F3742" i="16"/>
  <c r="B3742" i="16"/>
  <c r="F3741" i="16"/>
  <c r="B3741" i="16"/>
  <c r="F3740" i="16"/>
  <c r="B3740" i="16"/>
  <c r="F3739" i="16"/>
  <c r="B3739" i="16"/>
  <c r="F3738" i="16"/>
  <c r="B3738" i="16"/>
  <c r="F3737" i="16"/>
  <c r="B3737" i="16"/>
  <c r="F3736" i="16"/>
  <c r="B3736" i="16"/>
  <c r="F3735" i="16"/>
  <c r="B3735" i="16"/>
  <c r="F3734" i="16"/>
  <c r="B3734" i="16"/>
  <c r="F3733" i="16"/>
  <c r="B3733" i="16"/>
  <c r="F3732" i="16"/>
  <c r="B3732" i="16"/>
  <c r="F3731" i="16"/>
  <c r="B3731" i="16"/>
  <c r="F3730" i="16"/>
  <c r="B3730" i="16"/>
  <c r="F3729" i="16"/>
  <c r="B3729" i="16"/>
  <c r="F3728" i="16"/>
  <c r="B3728" i="16"/>
  <c r="F3727" i="16"/>
  <c r="B3727" i="16"/>
  <c r="F3726" i="16"/>
  <c r="B3726" i="16"/>
  <c r="F3725" i="16"/>
  <c r="B3725" i="16"/>
  <c r="F3724" i="16"/>
  <c r="B3724" i="16"/>
  <c r="F3723" i="16"/>
  <c r="B3723" i="16"/>
  <c r="F3722" i="16"/>
  <c r="B3722" i="16"/>
  <c r="F3721" i="16"/>
  <c r="B3721" i="16"/>
  <c r="F3720" i="16"/>
  <c r="B3720" i="16"/>
  <c r="F3719" i="16"/>
  <c r="B3719" i="16"/>
  <c r="F3718" i="16"/>
  <c r="B3718" i="16"/>
  <c r="F3717" i="16"/>
  <c r="B3717" i="16"/>
  <c r="F3716" i="16"/>
  <c r="B3716" i="16"/>
  <c r="F3715" i="16"/>
  <c r="B3715" i="16"/>
  <c r="F3714" i="16"/>
  <c r="B3714" i="16"/>
  <c r="F3713" i="16"/>
  <c r="B3713" i="16"/>
  <c r="F3712" i="16"/>
  <c r="B3712" i="16"/>
  <c r="F3711" i="16"/>
  <c r="B3711" i="16"/>
  <c r="F3710" i="16"/>
  <c r="B3710" i="16"/>
  <c r="F3709" i="16"/>
  <c r="B3709" i="16"/>
  <c r="F3708" i="16"/>
  <c r="B3708" i="16"/>
  <c r="F3707" i="16"/>
  <c r="B3707" i="16"/>
  <c r="F3706" i="16"/>
  <c r="B3706" i="16"/>
  <c r="F3705" i="16"/>
  <c r="B3705" i="16"/>
  <c r="F3704" i="16"/>
  <c r="B3704" i="16"/>
  <c r="F3703" i="16"/>
  <c r="B3703" i="16"/>
  <c r="F3702" i="16"/>
  <c r="B3702" i="16"/>
  <c r="F3701" i="16"/>
  <c r="B3701" i="16"/>
  <c r="F3700" i="16"/>
  <c r="B3700" i="16"/>
  <c r="F3699" i="16"/>
  <c r="B3699" i="16"/>
  <c r="F3698" i="16"/>
  <c r="B3698" i="16"/>
  <c r="F3697" i="16"/>
  <c r="B3697" i="16"/>
  <c r="F3696" i="16"/>
  <c r="B3696" i="16"/>
  <c r="F3695" i="16"/>
  <c r="B3695" i="16"/>
  <c r="F3694" i="16"/>
  <c r="B3694" i="16"/>
  <c r="F3693" i="16"/>
  <c r="B3693" i="16"/>
  <c r="F3692" i="16"/>
  <c r="B3692" i="16"/>
  <c r="F3691" i="16"/>
  <c r="B3691" i="16"/>
  <c r="F3690" i="16"/>
  <c r="B3690" i="16"/>
  <c r="F3689" i="16"/>
  <c r="B3689" i="16"/>
  <c r="F3688" i="16"/>
  <c r="B3688" i="16"/>
  <c r="F3687" i="16"/>
  <c r="B3687" i="16"/>
  <c r="F3686" i="16"/>
  <c r="B3686" i="16"/>
  <c r="F3685" i="16"/>
  <c r="B3685" i="16"/>
  <c r="F3684" i="16"/>
  <c r="B3684" i="16"/>
  <c r="F3683" i="16"/>
  <c r="B3683" i="16"/>
  <c r="F3682" i="16"/>
  <c r="B3682" i="16"/>
  <c r="F3681" i="16"/>
  <c r="B3681" i="16"/>
  <c r="F3680" i="16"/>
  <c r="B3680" i="16"/>
  <c r="F3679" i="16"/>
  <c r="B3679" i="16"/>
  <c r="F3678" i="16"/>
  <c r="B3678" i="16"/>
  <c r="F3677" i="16"/>
  <c r="B3677" i="16"/>
  <c r="F3676" i="16"/>
  <c r="B3676" i="16"/>
  <c r="F3675" i="16"/>
  <c r="B3675" i="16"/>
  <c r="F3674" i="16"/>
  <c r="B3674" i="16"/>
  <c r="F3673" i="16"/>
  <c r="B3673" i="16"/>
  <c r="F3672" i="16"/>
  <c r="B3672" i="16"/>
  <c r="F3671" i="16"/>
  <c r="B3671" i="16"/>
  <c r="F3670" i="16"/>
  <c r="B3670" i="16"/>
  <c r="F3669" i="16"/>
  <c r="B3669" i="16"/>
  <c r="F3668" i="16"/>
  <c r="B3668" i="16"/>
  <c r="F3667" i="16"/>
  <c r="B3667" i="16"/>
  <c r="F3666" i="16"/>
  <c r="B3666" i="16"/>
  <c r="F3665" i="16"/>
  <c r="B3665" i="16"/>
  <c r="F3664" i="16"/>
  <c r="B3664" i="16"/>
  <c r="F3663" i="16"/>
  <c r="B3663" i="16"/>
  <c r="F3662" i="16"/>
  <c r="B3662" i="16"/>
  <c r="F3661" i="16"/>
  <c r="B3661" i="16"/>
  <c r="F3660" i="16"/>
  <c r="B3660" i="16"/>
  <c r="F3659" i="16"/>
  <c r="B3659" i="16"/>
  <c r="F3658" i="16"/>
  <c r="B3658" i="16"/>
  <c r="F3657" i="16"/>
  <c r="B3657" i="16"/>
  <c r="F3656" i="16"/>
  <c r="B3656" i="16"/>
  <c r="F3655" i="16"/>
  <c r="B3655" i="16"/>
  <c r="F3654" i="16"/>
  <c r="B3654" i="16"/>
  <c r="F3653" i="16"/>
  <c r="B3653" i="16"/>
  <c r="F3652" i="16"/>
  <c r="B3652" i="16"/>
  <c r="F3651" i="16"/>
  <c r="B3651" i="16"/>
  <c r="F3650" i="16"/>
  <c r="B3650" i="16"/>
  <c r="F3649" i="16"/>
  <c r="B3649" i="16"/>
  <c r="F3648" i="16"/>
  <c r="B3648" i="16"/>
  <c r="F3647" i="16"/>
  <c r="B3647" i="16"/>
  <c r="F3646" i="16"/>
  <c r="B3646" i="16"/>
  <c r="F3645" i="16"/>
  <c r="B3645" i="16"/>
  <c r="F3644" i="16"/>
  <c r="B3644" i="16"/>
  <c r="F3643" i="16"/>
  <c r="B3643" i="16"/>
  <c r="F3642" i="16"/>
  <c r="B3642" i="16"/>
  <c r="F3641" i="16"/>
  <c r="B3641" i="16"/>
  <c r="F3640" i="16"/>
  <c r="B3640" i="16"/>
  <c r="F3639" i="16"/>
  <c r="B3639" i="16"/>
  <c r="F3638" i="16"/>
  <c r="B3638" i="16"/>
  <c r="F3637" i="16"/>
  <c r="B3637" i="16"/>
  <c r="F3636" i="16"/>
  <c r="B3636" i="16"/>
  <c r="F3635" i="16"/>
  <c r="B3635" i="16"/>
  <c r="F3634" i="16"/>
  <c r="B3634" i="16"/>
  <c r="F3633" i="16"/>
  <c r="B3633" i="16"/>
  <c r="F3632" i="16"/>
  <c r="B3632" i="16"/>
  <c r="F3631" i="16"/>
  <c r="B3631" i="16"/>
  <c r="F3630" i="16"/>
  <c r="B3630" i="16"/>
  <c r="F3629" i="16"/>
  <c r="B3629" i="16"/>
  <c r="F3628" i="16"/>
  <c r="B3628" i="16"/>
  <c r="F3627" i="16"/>
  <c r="B3627" i="16"/>
  <c r="F3626" i="16"/>
  <c r="B3626" i="16"/>
  <c r="F3625" i="16"/>
  <c r="B3625" i="16"/>
  <c r="F3624" i="16"/>
  <c r="B3624" i="16"/>
  <c r="F3623" i="16"/>
  <c r="B3623" i="16"/>
  <c r="F3622" i="16"/>
  <c r="B3622" i="16"/>
  <c r="F3621" i="16"/>
  <c r="B3621" i="16"/>
  <c r="F3620" i="16"/>
  <c r="B3620" i="16"/>
  <c r="F3619" i="16"/>
  <c r="B3619" i="16"/>
  <c r="F3618" i="16"/>
  <c r="B3618" i="16"/>
  <c r="F3617" i="16"/>
  <c r="B3617" i="16"/>
  <c r="F3616" i="16"/>
  <c r="B3616" i="16"/>
  <c r="F3615" i="16"/>
  <c r="B3615" i="16"/>
  <c r="F3614" i="16"/>
  <c r="B3614" i="16"/>
  <c r="F3613" i="16"/>
  <c r="B3613" i="16"/>
  <c r="F3612" i="16"/>
  <c r="B3612" i="16"/>
  <c r="F3611" i="16"/>
  <c r="B3611" i="16"/>
  <c r="F3610" i="16"/>
  <c r="B3610" i="16"/>
  <c r="F3609" i="16"/>
  <c r="B3609" i="16"/>
  <c r="F3608" i="16"/>
  <c r="B3608" i="16"/>
  <c r="F3607" i="16"/>
  <c r="B3607" i="16"/>
  <c r="F3606" i="16"/>
  <c r="B3606" i="16"/>
  <c r="F3605" i="16"/>
  <c r="B3605" i="16"/>
  <c r="F3604" i="16"/>
  <c r="B3604" i="16"/>
  <c r="F3603" i="16"/>
  <c r="B3603" i="16"/>
  <c r="F3602" i="16"/>
  <c r="B3602" i="16"/>
  <c r="F3601" i="16"/>
  <c r="B3601" i="16"/>
  <c r="F3600" i="16"/>
  <c r="B3600" i="16"/>
  <c r="F3599" i="16"/>
  <c r="B3599" i="16"/>
  <c r="F3598" i="16"/>
  <c r="B3598" i="16"/>
  <c r="F3597" i="16"/>
  <c r="B3597" i="16"/>
  <c r="F3596" i="16"/>
  <c r="B3596" i="16"/>
  <c r="F3595" i="16"/>
  <c r="B3595" i="16"/>
  <c r="F3594" i="16"/>
  <c r="B3594" i="16"/>
  <c r="F3593" i="16"/>
  <c r="B3593" i="16"/>
  <c r="F3592" i="16"/>
  <c r="B3592" i="16"/>
  <c r="F3591" i="16"/>
  <c r="B3591" i="16"/>
  <c r="F3590" i="16"/>
  <c r="B3590" i="16"/>
  <c r="F3589" i="16"/>
  <c r="B3589" i="16"/>
  <c r="F3588" i="16"/>
  <c r="B3588" i="16"/>
  <c r="F3587" i="16"/>
  <c r="B3587" i="16"/>
  <c r="F3586" i="16"/>
  <c r="B3586" i="16"/>
  <c r="F3585" i="16"/>
  <c r="B3585" i="16"/>
  <c r="F3584" i="16"/>
  <c r="B3584" i="16"/>
  <c r="F3583" i="16"/>
  <c r="B3583" i="16"/>
  <c r="F3582" i="16"/>
  <c r="B3582" i="16"/>
  <c r="F3581" i="16"/>
  <c r="B3581" i="16"/>
  <c r="F3580" i="16"/>
  <c r="B3580" i="16"/>
  <c r="F3579" i="16"/>
  <c r="B3579" i="16"/>
  <c r="F3578" i="16"/>
  <c r="B3578" i="16"/>
  <c r="F3577" i="16"/>
  <c r="B3577" i="16"/>
  <c r="F3576" i="16"/>
  <c r="B3576" i="16"/>
  <c r="F3575" i="16"/>
  <c r="B3575" i="16"/>
  <c r="F3574" i="16"/>
  <c r="B3574" i="16"/>
  <c r="F3573" i="16"/>
  <c r="B3573" i="16"/>
  <c r="F3572" i="16"/>
  <c r="B3572" i="16"/>
  <c r="F3571" i="16"/>
  <c r="B3571" i="16"/>
  <c r="F3570" i="16"/>
  <c r="B3570" i="16"/>
  <c r="F3569" i="16"/>
  <c r="B3569" i="16"/>
  <c r="F3568" i="16"/>
  <c r="B3568" i="16"/>
  <c r="F3567" i="16"/>
  <c r="B3567" i="16"/>
  <c r="F3566" i="16"/>
  <c r="B3566" i="16"/>
  <c r="F3565" i="16"/>
  <c r="B3565" i="16"/>
  <c r="F3564" i="16"/>
  <c r="B3564" i="16"/>
  <c r="F3563" i="16"/>
  <c r="B3563" i="16"/>
  <c r="F3562" i="16"/>
  <c r="B3562" i="16"/>
  <c r="F3561" i="16"/>
  <c r="B3561" i="16"/>
  <c r="F3560" i="16"/>
  <c r="B3560" i="16"/>
  <c r="F3559" i="16"/>
  <c r="B3559" i="16"/>
  <c r="F3558" i="16"/>
  <c r="B3558" i="16"/>
  <c r="F3557" i="16"/>
  <c r="B3557" i="16"/>
  <c r="F3556" i="16"/>
  <c r="B3556" i="16"/>
  <c r="F3555" i="16"/>
  <c r="B3555" i="16"/>
  <c r="F3554" i="16"/>
  <c r="B3554" i="16"/>
  <c r="F3553" i="16"/>
  <c r="B3553" i="16"/>
  <c r="F3552" i="16"/>
  <c r="B3552" i="16"/>
  <c r="F3551" i="16"/>
  <c r="B3551" i="16"/>
  <c r="F3550" i="16"/>
  <c r="B3550" i="16"/>
  <c r="F3549" i="16"/>
  <c r="B3549" i="16"/>
  <c r="F3548" i="16"/>
  <c r="B3548" i="16"/>
  <c r="F3547" i="16"/>
  <c r="B3547" i="16"/>
  <c r="F3546" i="16"/>
  <c r="B3546" i="16"/>
  <c r="F3545" i="16"/>
  <c r="B3545" i="16"/>
  <c r="F3544" i="16"/>
  <c r="B3544" i="16"/>
  <c r="F3543" i="16"/>
  <c r="B3543" i="16"/>
  <c r="F3542" i="16"/>
  <c r="B3542" i="16"/>
  <c r="F3541" i="16"/>
  <c r="B3541" i="16"/>
  <c r="F3540" i="16"/>
  <c r="B3540" i="16"/>
  <c r="F3539" i="16"/>
  <c r="B3539" i="16"/>
  <c r="F3538" i="16"/>
  <c r="B3538" i="16"/>
  <c r="F3537" i="16"/>
  <c r="B3537" i="16"/>
  <c r="F3536" i="16"/>
  <c r="B3536" i="16"/>
  <c r="F3535" i="16"/>
  <c r="B3535" i="16"/>
  <c r="F3534" i="16"/>
  <c r="B3534" i="16"/>
  <c r="F3533" i="16"/>
  <c r="B3533" i="16"/>
  <c r="F3532" i="16"/>
  <c r="B3532" i="16"/>
  <c r="F3531" i="16"/>
  <c r="B3531" i="16"/>
  <c r="F3530" i="16"/>
  <c r="B3530" i="16"/>
  <c r="F3529" i="16"/>
  <c r="B3529" i="16"/>
  <c r="F3528" i="16"/>
  <c r="B3528" i="16"/>
  <c r="F3527" i="16"/>
  <c r="B3527" i="16"/>
  <c r="F3526" i="16"/>
  <c r="B3526" i="16"/>
  <c r="F3525" i="16"/>
  <c r="B3525" i="16"/>
  <c r="F3524" i="16"/>
  <c r="B3524" i="16"/>
  <c r="F3523" i="16"/>
  <c r="B3523" i="16"/>
  <c r="F3522" i="16"/>
  <c r="B3522" i="16"/>
  <c r="F3521" i="16"/>
  <c r="B3521" i="16"/>
  <c r="F3520" i="16"/>
  <c r="B3520" i="16"/>
  <c r="F3519" i="16"/>
  <c r="B3519" i="16"/>
  <c r="F3518" i="16"/>
  <c r="B3518" i="16"/>
  <c r="F3517" i="16"/>
  <c r="B3517" i="16"/>
  <c r="F3516" i="16"/>
  <c r="B3516" i="16"/>
  <c r="F3515" i="16"/>
  <c r="B3515" i="16"/>
  <c r="F3514" i="16"/>
  <c r="B3514" i="16"/>
  <c r="F3513" i="16"/>
  <c r="B3513" i="16"/>
  <c r="F3512" i="16"/>
  <c r="B3512" i="16"/>
  <c r="F3511" i="16"/>
  <c r="B3511" i="16"/>
  <c r="F3510" i="16"/>
  <c r="B3510" i="16"/>
  <c r="F3509" i="16"/>
  <c r="B3509" i="16"/>
  <c r="F3508" i="16"/>
  <c r="B3508" i="16"/>
  <c r="F3507" i="16"/>
  <c r="B3507" i="16"/>
  <c r="F3506" i="16"/>
  <c r="B3506" i="16"/>
  <c r="F3505" i="16"/>
  <c r="B3505" i="16"/>
  <c r="F3504" i="16"/>
  <c r="B3504" i="16"/>
  <c r="F3503" i="16"/>
  <c r="B3503" i="16"/>
  <c r="F3502" i="16"/>
  <c r="B3502" i="16"/>
  <c r="F3501" i="16"/>
  <c r="B3501" i="16"/>
  <c r="F3500" i="16"/>
  <c r="B3500" i="16"/>
  <c r="F3499" i="16"/>
  <c r="B3499" i="16"/>
  <c r="F3498" i="16"/>
  <c r="B3498" i="16"/>
  <c r="F3497" i="16"/>
  <c r="B3497" i="16"/>
  <c r="F3496" i="16"/>
  <c r="B3496" i="16"/>
  <c r="F3495" i="16"/>
  <c r="B3495" i="16"/>
  <c r="F3494" i="16"/>
  <c r="B3494" i="16"/>
  <c r="F3493" i="16"/>
  <c r="B3493" i="16"/>
  <c r="F3492" i="16"/>
  <c r="B3492" i="16"/>
  <c r="F3491" i="16"/>
  <c r="B3491" i="16"/>
  <c r="F3490" i="16"/>
  <c r="B3490" i="16"/>
  <c r="F3489" i="16"/>
  <c r="B3489" i="16"/>
  <c r="F3488" i="16"/>
  <c r="B3488" i="16"/>
  <c r="F3487" i="16"/>
  <c r="B3487" i="16"/>
  <c r="F3486" i="16"/>
  <c r="B3486" i="16"/>
  <c r="F3485" i="16"/>
  <c r="B3485" i="16"/>
  <c r="F3484" i="16"/>
  <c r="B3484" i="16"/>
  <c r="F3483" i="16"/>
  <c r="B3483" i="16"/>
  <c r="F3482" i="16"/>
  <c r="B3482" i="16"/>
  <c r="F3481" i="16"/>
  <c r="B3481" i="16"/>
  <c r="F3480" i="16"/>
  <c r="B3480" i="16"/>
  <c r="F3479" i="16"/>
  <c r="B3479" i="16"/>
  <c r="F3478" i="16"/>
  <c r="B3478" i="16"/>
  <c r="F3477" i="16"/>
  <c r="B3477" i="16"/>
  <c r="F3476" i="16"/>
  <c r="B3476" i="16"/>
  <c r="F3475" i="16"/>
  <c r="B3475" i="16"/>
  <c r="F3474" i="16"/>
  <c r="B3474" i="16"/>
  <c r="F3473" i="16"/>
  <c r="B3473" i="16"/>
  <c r="F3472" i="16"/>
  <c r="B3472" i="16"/>
  <c r="F3471" i="16"/>
  <c r="B3471" i="16"/>
  <c r="F3470" i="16"/>
  <c r="B3470" i="16"/>
  <c r="F3469" i="16"/>
  <c r="B3469" i="16"/>
  <c r="F3468" i="16"/>
  <c r="B3468" i="16"/>
  <c r="F3467" i="16"/>
  <c r="B3467" i="16"/>
  <c r="F3466" i="16"/>
  <c r="B3466" i="16"/>
  <c r="F3465" i="16"/>
  <c r="B3465" i="16"/>
  <c r="F3464" i="16"/>
  <c r="B3464" i="16"/>
  <c r="F3463" i="16"/>
  <c r="B3463" i="16"/>
  <c r="F3462" i="16"/>
  <c r="B3462" i="16"/>
  <c r="F3461" i="16"/>
  <c r="B3461" i="16"/>
  <c r="F3460" i="16"/>
  <c r="B3460" i="16"/>
  <c r="F3459" i="16"/>
  <c r="B3459" i="16"/>
  <c r="F3458" i="16"/>
  <c r="B3458" i="16"/>
  <c r="F3457" i="16"/>
  <c r="B3457" i="16"/>
  <c r="F3456" i="16"/>
  <c r="B3456" i="16"/>
  <c r="F3455" i="16"/>
  <c r="B3455" i="16"/>
  <c r="F3454" i="16"/>
  <c r="B3454" i="16"/>
  <c r="F3453" i="16"/>
  <c r="B3453" i="16"/>
  <c r="F3452" i="16"/>
  <c r="B3452" i="16"/>
  <c r="F3451" i="16"/>
  <c r="B3451" i="16"/>
  <c r="F3450" i="16"/>
  <c r="B3450" i="16"/>
  <c r="F3449" i="16"/>
  <c r="B3449" i="16"/>
  <c r="F3448" i="16"/>
  <c r="B3448" i="16"/>
  <c r="F3447" i="16"/>
  <c r="B3447" i="16"/>
  <c r="F3446" i="16"/>
  <c r="B3446" i="16"/>
  <c r="F3445" i="16"/>
  <c r="B3445" i="16"/>
  <c r="F3444" i="16"/>
  <c r="B3444" i="16"/>
  <c r="F3443" i="16"/>
  <c r="B3443" i="16"/>
  <c r="F3442" i="16"/>
  <c r="B3442" i="16"/>
  <c r="F3441" i="16"/>
  <c r="B3441" i="16"/>
  <c r="F3440" i="16"/>
  <c r="B3440" i="16"/>
  <c r="F3439" i="16"/>
  <c r="B3439" i="16"/>
  <c r="F3438" i="16"/>
  <c r="B3438" i="16"/>
  <c r="F3437" i="16"/>
  <c r="B3437" i="16"/>
  <c r="F3436" i="16"/>
  <c r="B3436" i="16"/>
  <c r="F3435" i="16"/>
  <c r="B3435" i="16"/>
  <c r="F3434" i="16"/>
  <c r="B3434" i="16"/>
  <c r="F3433" i="16"/>
  <c r="B3433" i="16"/>
  <c r="F3432" i="16"/>
  <c r="B3432" i="16"/>
  <c r="F3431" i="16"/>
  <c r="B3431" i="16"/>
  <c r="F3430" i="16"/>
  <c r="B3430" i="16"/>
  <c r="F3429" i="16"/>
  <c r="B3429" i="16"/>
  <c r="F3428" i="16"/>
  <c r="B3428" i="16"/>
  <c r="F3427" i="16"/>
  <c r="B3427" i="16"/>
  <c r="F3426" i="16"/>
  <c r="B3426" i="16"/>
  <c r="F3425" i="16"/>
  <c r="B3425" i="16"/>
  <c r="F3424" i="16"/>
  <c r="B3424" i="16"/>
  <c r="F3423" i="16"/>
  <c r="B3423" i="16"/>
  <c r="F3422" i="16"/>
  <c r="B3422" i="16"/>
  <c r="F3421" i="16"/>
  <c r="B3421" i="16"/>
  <c r="F3420" i="16"/>
  <c r="B3420" i="16"/>
  <c r="F3419" i="16"/>
  <c r="B3419" i="16"/>
  <c r="F3418" i="16"/>
  <c r="B3418" i="16"/>
  <c r="F3417" i="16"/>
  <c r="B3417" i="16"/>
  <c r="F3416" i="16"/>
  <c r="B3416" i="16"/>
  <c r="F3415" i="16"/>
  <c r="B3415" i="16"/>
  <c r="F3414" i="16"/>
  <c r="B3414" i="16"/>
  <c r="F3413" i="16"/>
  <c r="B3413" i="16"/>
  <c r="F3412" i="16"/>
  <c r="B3412" i="16"/>
  <c r="F3411" i="16"/>
  <c r="B3411" i="16"/>
  <c r="F3410" i="16"/>
  <c r="B3410" i="16"/>
  <c r="F3409" i="16"/>
  <c r="B3409" i="16"/>
  <c r="F3408" i="16"/>
  <c r="B3408" i="16"/>
  <c r="F3407" i="16"/>
  <c r="B3407" i="16"/>
  <c r="F3406" i="16"/>
  <c r="B3406" i="16"/>
  <c r="F3405" i="16"/>
  <c r="B3405" i="16"/>
  <c r="F3404" i="16"/>
  <c r="B3404" i="16"/>
  <c r="F3403" i="16"/>
  <c r="B3403" i="16"/>
  <c r="F3402" i="16"/>
  <c r="B3402" i="16"/>
  <c r="F3401" i="16"/>
  <c r="B3401" i="16"/>
  <c r="F3400" i="16"/>
  <c r="B3400" i="16"/>
  <c r="F3399" i="16"/>
  <c r="B3399" i="16"/>
  <c r="F3398" i="16"/>
  <c r="B3398" i="16"/>
  <c r="F3397" i="16"/>
  <c r="B3397" i="16"/>
  <c r="F3396" i="16"/>
  <c r="B3396" i="16"/>
  <c r="F3395" i="16"/>
  <c r="B3395" i="16"/>
  <c r="F3394" i="16"/>
  <c r="B3394" i="16"/>
  <c r="F3393" i="16"/>
  <c r="B3393" i="16"/>
  <c r="F3392" i="16"/>
  <c r="B3392" i="16"/>
  <c r="F3391" i="16"/>
  <c r="B3391" i="16"/>
  <c r="F3390" i="16"/>
  <c r="B3390" i="16"/>
  <c r="F3389" i="16"/>
  <c r="B3389" i="16"/>
  <c r="F3388" i="16"/>
  <c r="B3388" i="16"/>
  <c r="F3387" i="16"/>
  <c r="B3387" i="16"/>
  <c r="F3386" i="16"/>
  <c r="B3386" i="16"/>
  <c r="F3385" i="16"/>
  <c r="B3385" i="16"/>
  <c r="F3384" i="16"/>
  <c r="B3384" i="16"/>
  <c r="F3383" i="16"/>
  <c r="B3383" i="16"/>
  <c r="F3382" i="16"/>
  <c r="B3382" i="16"/>
  <c r="F3381" i="16"/>
  <c r="B3381" i="16"/>
  <c r="F3380" i="16"/>
  <c r="B3380" i="16"/>
  <c r="F3379" i="16"/>
  <c r="B3379" i="16"/>
  <c r="F3378" i="16"/>
  <c r="B3378" i="16"/>
  <c r="F3377" i="16"/>
  <c r="B3377" i="16"/>
  <c r="F3376" i="16"/>
  <c r="B3376" i="16"/>
  <c r="F3375" i="16"/>
  <c r="B3375" i="16"/>
  <c r="F3374" i="16"/>
  <c r="B3374" i="16"/>
  <c r="F3373" i="16"/>
  <c r="B3373" i="16"/>
  <c r="F3372" i="16"/>
  <c r="B3372" i="16"/>
  <c r="F3371" i="16"/>
  <c r="B3371" i="16"/>
  <c r="F3370" i="16"/>
  <c r="B3370" i="16"/>
  <c r="F3369" i="16"/>
  <c r="B3369" i="16"/>
  <c r="F3368" i="16"/>
  <c r="B3368" i="16"/>
  <c r="F3367" i="16"/>
  <c r="B3367" i="16"/>
  <c r="F3366" i="16"/>
  <c r="B3366" i="16"/>
  <c r="F3365" i="16"/>
  <c r="B3365" i="16"/>
  <c r="F3364" i="16"/>
  <c r="B3364" i="16"/>
  <c r="F3363" i="16"/>
  <c r="B3363" i="16"/>
  <c r="F3362" i="16"/>
  <c r="B3362" i="16"/>
  <c r="F3361" i="16"/>
  <c r="B3361" i="16"/>
  <c r="F3360" i="16"/>
  <c r="B3360" i="16"/>
  <c r="F3359" i="16"/>
  <c r="B3359" i="16"/>
  <c r="F3358" i="16"/>
  <c r="B3358" i="16"/>
  <c r="F3357" i="16"/>
  <c r="B3357" i="16"/>
  <c r="F3356" i="16"/>
  <c r="B3356" i="16"/>
  <c r="F3355" i="16"/>
  <c r="B3355" i="16"/>
  <c r="F3354" i="16"/>
  <c r="B3354" i="16"/>
  <c r="F3353" i="16"/>
  <c r="B3353" i="16"/>
  <c r="F3352" i="16"/>
  <c r="B3352" i="16"/>
  <c r="F3351" i="16"/>
  <c r="B3351" i="16"/>
  <c r="F3350" i="16"/>
  <c r="B3350" i="16"/>
  <c r="F3349" i="16"/>
  <c r="B3349" i="16"/>
  <c r="F3348" i="16"/>
  <c r="B3348" i="16"/>
  <c r="F3347" i="16"/>
  <c r="B3347" i="16"/>
  <c r="F3346" i="16"/>
  <c r="B3346" i="16"/>
  <c r="F3345" i="16"/>
  <c r="B3345" i="16"/>
  <c r="F3344" i="16"/>
  <c r="B3344" i="16"/>
  <c r="F3343" i="16"/>
  <c r="B3343" i="16"/>
  <c r="F3342" i="16"/>
  <c r="B3342" i="16"/>
  <c r="F3341" i="16"/>
  <c r="B3341" i="16"/>
  <c r="F3340" i="16"/>
  <c r="B3340" i="16"/>
  <c r="F3339" i="16"/>
  <c r="B3339" i="16"/>
  <c r="F3338" i="16"/>
  <c r="B3338" i="16"/>
  <c r="F3337" i="16"/>
  <c r="B3337" i="16"/>
  <c r="F3336" i="16"/>
  <c r="B3336" i="16"/>
  <c r="F3335" i="16"/>
  <c r="B3335" i="16"/>
  <c r="F3334" i="16"/>
  <c r="B3334" i="16"/>
  <c r="F3333" i="16"/>
  <c r="B3333" i="16"/>
  <c r="F3332" i="16"/>
  <c r="B3332" i="16"/>
  <c r="F3331" i="16"/>
  <c r="B3331" i="16"/>
  <c r="F3330" i="16"/>
  <c r="B3330" i="16"/>
  <c r="F3329" i="16"/>
  <c r="B3329" i="16"/>
  <c r="F3328" i="16"/>
  <c r="B3328" i="16"/>
  <c r="F3327" i="16"/>
  <c r="B3327" i="16"/>
  <c r="F3326" i="16"/>
  <c r="B3326" i="16"/>
  <c r="F3325" i="16"/>
  <c r="B3325" i="16"/>
  <c r="F3324" i="16"/>
  <c r="B3324" i="16"/>
  <c r="F3323" i="16"/>
  <c r="B3323" i="16"/>
  <c r="F3322" i="16"/>
  <c r="B3322" i="16"/>
  <c r="F3321" i="16"/>
  <c r="B3321" i="16"/>
  <c r="F3320" i="16"/>
  <c r="B3320" i="16"/>
  <c r="F3319" i="16"/>
  <c r="B3319" i="16"/>
  <c r="F3318" i="16"/>
  <c r="B3318" i="16"/>
  <c r="F3317" i="16"/>
  <c r="B3317" i="16"/>
  <c r="F3316" i="16"/>
  <c r="B3316" i="16"/>
  <c r="F3315" i="16"/>
  <c r="B3315" i="16"/>
  <c r="F3314" i="16"/>
  <c r="B3314" i="16"/>
  <c r="F3313" i="16"/>
  <c r="B3313" i="16"/>
  <c r="F3312" i="16"/>
  <c r="B3312" i="16"/>
  <c r="F3311" i="16"/>
  <c r="B3311" i="16"/>
  <c r="F3310" i="16"/>
  <c r="B3310" i="16"/>
  <c r="F3309" i="16"/>
  <c r="B3309" i="16"/>
  <c r="F3308" i="16"/>
  <c r="B3308" i="16"/>
  <c r="F3307" i="16"/>
  <c r="B3307" i="16"/>
  <c r="F3306" i="16"/>
  <c r="B3306" i="16"/>
  <c r="F3305" i="16"/>
  <c r="B3305" i="16"/>
  <c r="F3304" i="16"/>
  <c r="B3304" i="16"/>
  <c r="F3303" i="16"/>
  <c r="B3303" i="16"/>
  <c r="F3302" i="16"/>
  <c r="B3302" i="16"/>
  <c r="F3301" i="16"/>
  <c r="B3301" i="16"/>
  <c r="F3300" i="16"/>
  <c r="B3300" i="16"/>
  <c r="F3299" i="16"/>
  <c r="B3299" i="16"/>
  <c r="F3298" i="16"/>
  <c r="B3298" i="16"/>
  <c r="F3297" i="16"/>
  <c r="B3297" i="16"/>
  <c r="F3296" i="16"/>
  <c r="B3296" i="16"/>
  <c r="F3295" i="16"/>
  <c r="B3295" i="16"/>
  <c r="F3294" i="16"/>
  <c r="B3294" i="16"/>
  <c r="F3293" i="16"/>
  <c r="B3293" i="16"/>
  <c r="F3292" i="16"/>
  <c r="B3292" i="16"/>
  <c r="F3291" i="16"/>
  <c r="B3291" i="16"/>
  <c r="F3290" i="16"/>
  <c r="B3290" i="16"/>
  <c r="F3289" i="16"/>
  <c r="B3289" i="16"/>
  <c r="F3288" i="16"/>
  <c r="B3288" i="16"/>
  <c r="F3287" i="16"/>
  <c r="B3287" i="16"/>
  <c r="F3286" i="16"/>
  <c r="B3286" i="16"/>
  <c r="F3285" i="16"/>
  <c r="B3285" i="16"/>
  <c r="F3284" i="16"/>
  <c r="B3284" i="16"/>
  <c r="F3283" i="16"/>
  <c r="B3283" i="16"/>
  <c r="F3282" i="16"/>
  <c r="B3282" i="16"/>
  <c r="F3281" i="16"/>
  <c r="B3281" i="16"/>
  <c r="F3280" i="16"/>
  <c r="B3280" i="16"/>
  <c r="F3279" i="16"/>
  <c r="B3279" i="16"/>
  <c r="F3278" i="16"/>
  <c r="B3278" i="16"/>
  <c r="F3277" i="16"/>
  <c r="B3277" i="16"/>
  <c r="F3276" i="16"/>
  <c r="B3276" i="16"/>
  <c r="F3275" i="16"/>
  <c r="B3275" i="16"/>
  <c r="F3274" i="16"/>
  <c r="B3274" i="16"/>
  <c r="F3273" i="16"/>
  <c r="B3273" i="16"/>
  <c r="F3272" i="16"/>
  <c r="B3272" i="16"/>
  <c r="F3271" i="16"/>
  <c r="B3271" i="16"/>
  <c r="F3270" i="16"/>
  <c r="B3270" i="16"/>
  <c r="F3269" i="16"/>
  <c r="B3269" i="16"/>
  <c r="F3268" i="16"/>
  <c r="B3268" i="16"/>
  <c r="F3267" i="16"/>
  <c r="B3267" i="16"/>
  <c r="F3266" i="16"/>
  <c r="B3266" i="16"/>
  <c r="F3265" i="16"/>
  <c r="B3265" i="16"/>
  <c r="F3264" i="16"/>
  <c r="B3264" i="16"/>
  <c r="F3263" i="16"/>
  <c r="B3263" i="16"/>
  <c r="F3262" i="16"/>
  <c r="B3262" i="16"/>
  <c r="F3261" i="16"/>
  <c r="B3261" i="16"/>
  <c r="F3260" i="16"/>
  <c r="B3260" i="16"/>
  <c r="F3259" i="16"/>
  <c r="B3259" i="16"/>
  <c r="F3258" i="16"/>
  <c r="B3258" i="16"/>
  <c r="F3257" i="16"/>
  <c r="B3257" i="16"/>
  <c r="F3256" i="16"/>
  <c r="B3256" i="16"/>
  <c r="F3255" i="16"/>
  <c r="B3255" i="16"/>
  <c r="F3254" i="16"/>
  <c r="B3254" i="16"/>
  <c r="F3253" i="16"/>
  <c r="B3253" i="16"/>
  <c r="F3252" i="16"/>
  <c r="B3252" i="16"/>
  <c r="F3251" i="16"/>
  <c r="B3251" i="16"/>
  <c r="F3250" i="16"/>
  <c r="B3250" i="16"/>
  <c r="F3249" i="16"/>
  <c r="B3249" i="16"/>
  <c r="F3248" i="16"/>
  <c r="B3248" i="16"/>
  <c r="F3247" i="16"/>
  <c r="B3247" i="16"/>
  <c r="F3246" i="16"/>
  <c r="B3246" i="16"/>
  <c r="F3245" i="16"/>
  <c r="B3245" i="16"/>
  <c r="F3244" i="16"/>
  <c r="B3244" i="16"/>
  <c r="F3243" i="16"/>
  <c r="B3243" i="16"/>
  <c r="F3242" i="16"/>
  <c r="B3242" i="16"/>
  <c r="F3241" i="16"/>
  <c r="B3241" i="16"/>
  <c r="F3240" i="16"/>
  <c r="B3240" i="16"/>
  <c r="F3239" i="16"/>
  <c r="B3239" i="16"/>
  <c r="F3238" i="16"/>
  <c r="B3238" i="16"/>
  <c r="F3237" i="16"/>
  <c r="B3237" i="16"/>
  <c r="F3236" i="16"/>
  <c r="B3236" i="16"/>
  <c r="F3235" i="16"/>
  <c r="B3235" i="16"/>
  <c r="F3234" i="16"/>
  <c r="B3234" i="16"/>
  <c r="F3233" i="16"/>
  <c r="B3233" i="16"/>
  <c r="F3232" i="16"/>
  <c r="B3232" i="16"/>
  <c r="F3231" i="16"/>
  <c r="B3231" i="16"/>
  <c r="F3230" i="16"/>
  <c r="B3230" i="16"/>
  <c r="F3229" i="16"/>
  <c r="B3229" i="16"/>
  <c r="F3228" i="16"/>
  <c r="B3228" i="16"/>
  <c r="F3227" i="16"/>
  <c r="B3227" i="16"/>
  <c r="F3226" i="16"/>
  <c r="B3226" i="16"/>
  <c r="F3225" i="16"/>
  <c r="B3225" i="16"/>
  <c r="F3224" i="16"/>
  <c r="B3224" i="16"/>
  <c r="F3223" i="16"/>
  <c r="B3223" i="16"/>
  <c r="F3222" i="16"/>
  <c r="B3222" i="16"/>
  <c r="F3221" i="16"/>
  <c r="B3221" i="16"/>
  <c r="F3220" i="16"/>
  <c r="B3220" i="16"/>
  <c r="F3219" i="16"/>
  <c r="B3219" i="16"/>
  <c r="F3218" i="16"/>
  <c r="B3218" i="16"/>
  <c r="F3217" i="16"/>
  <c r="B3217" i="16"/>
  <c r="F3216" i="16"/>
  <c r="B3216" i="16"/>
  <c r="F3215" i="16"/>
  <c r="B3215" i="16"/>
  <c r="F3214" i="16"/>
  <c r="B3214" i="16"/>
  <c r="F3213" i="16"/>
  <c r="B3213" i="16"/>
  <c r="F3212" i="16"/>
  <c r="B3212" i="16"/>
  <c r="F3211" i="16"/>
  <c r="B3211" i="16"/>
  <c r="F3210" i="16"/>
  <c r="B3210" i="16"/>
  <c r="F3209" i="16"/>
  <c r="B3209" i="16"/>
  <c r="F3208" i="16"/>
  <c r="B3208" i="16"/>
  <c r="F3207" i="16"/>
  <c r="B3207" i="16"/>
  <c r="F3206" i="16"/>
  <c r="B3206" i="16"/>
  <c r="F3205" i="16"/>
  <c r="B3205" i="16"/>
  <c r="F3204" i="16"/>
  <c r="B3204" i="16"/>
  <c r="F3203" i="16"/>
  <c r="B3203" i="16"/>
  <c r="F3202" i="16"/>
  <c r="B3202" i="16"/>
  <c r="F3201" i="16"/>
  <c r="B3201" i="16"/>
  <c r="F3200" i="16"/>
  <c r="B3200" i="16"/>
  <c r="F3199" i="16"/>
  <c r="B3199" i="16"/>
  <c r="F3198" i="16"/>
  <c r="B3198" i="16"/>
  <c r="F3197" i="16"/>
  <c r="B3197" i="16"/>
  <c r="F3196" i="16"/>
  <c r="B3196" i="16"/>
  <c r="F3195" i="16"/>
  <c r="B3195" i="16"/>
  <c r="F3194" i="16"/>
  <c r="B3194" i="16"/>
  <c r="F3193" i="16"/>
  <c r="B3193" i="16"/>
  <c r="F3192" i="16"/>
  <c r="B3192" i="16"/>
  <c r="F3191" i="16"/>
  <c r="B3191" i="16"/>
  <c r="F3190" i="16"/>
  <c r="B3190" i="16"/>
  <c r="F3189" i="16"/>
  <c r="B3189" i="16"/>
  <c r="F3188" i="16"/>
  <c r="B3188" i="16"/>
  <c r="F3187" i="16"/>
  <c r="B3187" i="16"/>
  <c r="F3186" i="16"/>
  <c r="B3186" i="16"/>
  <c r="F3185" i="16"/>
  <c r="B3185" i="16"/>
  <c r="F3184" i="16"/>
  <c r="B3184" i="16"/>
  <c r="F3183" i="16"/>
  <c r="B3183" i="16"/>
  <c r="F3182" i="16"/>
  <c r="B3182" i="16"/>
  <c r="F3181" i="16"/>
  <c r="B3181" i="16"/>
  <c r="F3180" i="16"/>
  <c r="B3180" i="16"/>
  <c r="F3179" i="16"/>
  <c r="B3179" i="16"/>
  <c r="F3178" i="16"/>
  <c r="B3178" i="16"/>
  <c r="F3177" i="16"/>
  <c r="B3177" i="16"/>
  <c r="F3176" i="16"/>
  <c r="B3176" i="16"/>
  <c r="F3175" i="16"/>
  <c r="B3175" i="16"/>
  <c r="F3174" i="16"/>
  <c r="B3174" i="16"/>
  <c r="F3173" i="16"/>
  <c r="B3173" i="16"/>
  <c r="F3172" i="16"/>
  <c r="B3172" i="16"/>
  <c r="F3171" i="16"/>
  <c r="B3171" i="16"/>
  <c r="F3170" i="16"/>
  <c r="B3170" i="16"/>
  <c r="F3169" i="16"/>
  <c r="B3169" i="16"/>
  <c r="F3168" i="16"/>
  <c r="B3168" i="16"/>
  <c r="F3167" i="16"/>
  <c r="B3167" i="16"/>
  <c r="F3166" i="16"/>
  <c r="B3166" i="16"/>
  <c r="F3165" i="16"/>
  <c r="B3165" i="16"/>
  <c r="F3164" i="16"/>
  <c r="B3164" i="16"/>
  <c r="F3163" i="16"/>
  <c r="B3163" i="16"/>
  <c r="F3162" i="16"/>
  <c r="B3162" i="16"/>
  <c r="F3161" i="16"/>
  <c r="B3161" i="16"/>
  <c r="F3160" i="16"/>
  <c r="B3160" i="16"/>
  <c r="F3159" i="16"/>
  <c r="B3159" i="16"/>
  <c r="F3158" i="16"/>
  <c r="B3158" i="16"/>
  <c r="F3157" i="16"/>
  <c r="B3157" i="16"/>
  <c r="F3156" i="16"/>
  <c r="B3156" i="16"/>
  <c r="F3155" i="16"/>
  <c r="B3155" i="16"/>
  <c r="F3154" i="16"/>
  <c r="B3154" i="16"/>
  <c r="F3153" i="16"/>
  <c r="B3153" i="16"/>
  <c r="F3152" i="16"/>
  <c r="B3152" i="16"/>
  <c r="F3151" i="16"/>
  <c r="B3151" i="16"/>
  <c r="F3150" i="16"/>
  <c r="B3150" i="16"/>
  <c r="F3149" i="16"/>
  <c r="B3149" i="16"/>
  <c r="F3148" i="16"/>
  <c r="B3148" i="16"/>
  <c r="F3147" i="16"/>
  <c r="B3147" i="16"/>
  <c r="F3146" i="16"/>
  <c r="B3146" i="16"/>
  <c r="F3145" i="16"/>
  <c r="B3145" i="16"/>
  <c r="F3144" i="16"/>
  <c r="B3144" i="16"/>
  <c r="F3143" i="16"/>
  <c r="B3143" i="16"/>
  <c r="F3142" i="16"/>
  <c r="B3142" i="16"/>
  <c r="F3141" i="16"/>
  <c r="B3141" i="16"/>
  <c r="F3140" i="16"/>
  <c r="B3140" i="16"/>
  <c r="F3139" i="16"/>
  <c r="B3139" i="16"/>
  <c r="F3138" i="16"/>
  <c r="B3138" i="16"/>
  <c r="F3137" i="16"/>
  <c r="B3137" i="16"/>
  <c r="F3136" i="16"/>
  <c r="B3136" i="16"/>
  <c r="F3135" i="16"/>
  <c r="B3135" i="16"/>
  <c r="F3134" i="16"/>
  <c r="B3134" i="16"/>
  <c r="F3133" i="16"/>
  <c r="B3133" i="16"/>
  <c r="F3132" i="16"/>
  <c r="B3132" i="16"/>
  <c r="F3131" i="16"/>
  <c r="B3131" i="16"/>
  <c r="F3130" i="16"/>
  <c r="B3130" i="16"/>
  <c r="F3129" i="16"/>
  <c r="B3129" i="16"/>
  <c r="F3128" i="16"/>
  <c r="B3128" i="16"/>
  <c r="F3127" i="16"/>
  <c r="B3127" i="16"/>
  <c r="F3126" i="16"/>
  <c r="B3126" i="16"/>
  <c r="F3125" i="16"/>
  <c r="B3125" i="16"/>
  <c r="F3124" i="16"/>
  <c r="B3124" i="16"/>
  <c r="F3123" i="16"/>
  <c r="B3123" i="16"/>
  <c r="F3122" i="16"/>
  <c r="B3122" i="16"/>
  <c r="F3121" i="16"/>
  <c r="B3121" i="16"/>
  <c r="F3120" i="16"/>
  <c r="B3120" i="16"/>
  <c r="F3119" i="16"/>
  <c r="B3119" i="16"/>
  <c r="F3118" i="16"/>
  <c r="B3118" i="16"/>
  <c r="F3117" i="16"/>
  <c r="B3117" i="16"/>
  <c r="F3116" i="16"/>
  <c r="B3116" i="16"/>
  <c r="F3115" i="16"/>
  <c r="B3115" i="16"/>
  <c r="F3114" i="16"/>
  <c r="B3114" i="16"/>
  <c r="F3113" i="16"/>
  <c r="B3113" i="16"/>
  <c r="F3112" i="16"/>
  <c r="B3112" i="16"/>
  <c r="F3111" i="16"/>
  <c r="B3111" i="16"/>
  <c r="F3110" i="16"/>
  <c r="B3110" i="16"/>
  <c r="F3109" i="16"/>
  <c r="B3109" i="16"/>
  <c r="F3108" i="16"/>
  <c r="B3108" i="16"/>
  <c r="F3107" i="16"/>
  <c r="B3107" i="16"/>
  <c r="F3106" i="16"/>
  <c r="B3106" i="16"/>
  <c r="F3105" i="16"/>
  <c r="B3105" i="16"/>
  <c r="F3104" i="16"/>
  <c r="B3104" i="16"/>
  <c r="F3103" i="16"/>
  <c r="B3103" i="16"/>
  <c r="F3102" i="16"/>
  <c r="B3102" i="16"/>
  <c r="F3101" i="16"/>
  <c r="B3101" i="16"/>
  <c r="F3100" i="16"/>
  <c r="B3100" i="16"/>
  <c r="F3099" i="16"/>
  <c r="B3099" i="16"/>
  <c r="F3098" i="16"/>
  <c r="B3098" i="16"/>
  <c r="F3097" i="16"/>
  <c r="B3097" i="16"/>
  <c r="F3096" i="16"/>
  <c r="B3096" i="16"/>
  <c r="F3095" i="16"/>
  <c r="B3095" i="16"/>
  <c r="F3094" i="16"/>
  <c r="B3094" i="16"/>
  <c r="F3093" i="16"/>
  <c r="B3093" i="16"/>
  <c r="F3092" i="16"/>
  <c r="B3092" i="16"/>
  <c r="F3091" i="16"/>
  <c r="B3091" i="16"/>
  <c r="F3090" i="16"/>
  <c r="B3090" i="16"/>
  <c r="F3089" i="16"/>
  <c r="B3089" i="16"/>
  <c r="F3088" i="16"/>
  <c r="B3088" i="16"/>
  <c r="F3087" i="16"/>
  <c r="B3087" i="16"/>
  <c r="F3086" i="16"/>
  <c r="B3086" i="16"/>
  <c r="F3085" i="16"/>
  <c r="B3085" i="16"/>
  <c r="F3084" i="16"/>
  <c r="B3084" i="16"/>
  <c r="F3083" i="16"/>
  <c r="B3083" i="16"/>
  <c r="F3082" i="16"/>
  <c r="B3082" i="16"/>
  <c r="F3081" i="16"/>
  <c r="B3081" i="16"/>
  <c r="F3080" i="16"/>
  <c r="B3080" i="16"/>
  <c r="F3079" i="16"/>
  <c r="B3079" i="16"/>
  <c r="F3078" i="16"/>
  <c r="B3078" i="16"/>
  <c r="F3077" i="16"/>
  <c r="B3077" i="16"/>
  <c r="F3076" i="16"/>
  <c r="B3076" i="16"/>
  <c r="F3075" i="16"/>
  <c r="B3075" i="16"/>
  <c r="F3074" i="16"/>
  <c r="B3074" i="16"/>
  <c r="F3073" i="16"/>
  <c r="B3073" i="16"/>
  <c r="F3072" i="16"/>
  <c r="B3072" i="16"/>
  <c r="F3071" i="16"/>
  <c r="B3071" i="16"/>
  <c r="F3070" i="16"/>
  <c r="B3070" i="16"/>
  <c r="F3069" i="16"/>
  <c r="B3069" i="16"/>
  <c r="F3068" i="16"/>
  <c r="B3068" i="16"/>
  <c r="F3067" i="16"/>
  <c r="B3067" i="16"/>
  <c r="F3066" i="16"/>
  <c r="B3066" i="16"/>
  <c r="F3065" i="16"/>
  <c r="B3065" i="16"/>
  <c r="F3064" i="16"/>
  <c r="B3064" i="16"/>
  <c r="F3063" i="16"/>
  <c r="B3063" i="16"/>
  <c r="F3062" i="16"/>
  <c r="B3062" i="16"/>
  <c r="F3061" i="16"/>
  <c r="B3061" i="16"/>
  <c r="F3060" i="16"/>
  <c r="B3060" i="16"/>
  <c r="F3059" i="16"/>
  <c r="B3059" i="16"/>
  <c r="F3058" i="16"/>
  <c r="B3058" i="16"/>
  <c r="F3057" i="16"/>
  <c r="B3057" i="16"/>
  <c r="F3056" i="16"/>
  <c r="B3056" i="16"/>
  <c r="F3055" i="16"/>
  <c r="B3055" i="16"/>
  <c r="F3054" i="16"/>
  <c r="B3054" i="16"/>
  <c r="F3053" i="16"/>
  <c r="B3053" i="16"/>
  <c r="F3052" i="16"/>
  <c r="B3052" i="16"/>
  <c r="F3051" i="16"/>
  <c r="B3051" i="16"/>
  <c r="F3050" i="16"/>
  <c r="B3050" i="16"/>
  <c r="F3049" i="16"/>
  <c r="B3049" i="16"/>
  <c r="F3048" i="16"/>
  <c r="B3048" i="16"/>
  <c r="F3047" i="16"/>
  <c r="B3047" i="16"/>
  <c r="F3046" i="16"/>
  <c r="B3046" i="16"/>
  <c r="F3045" i="16"/>
  <c r="B3045" i="16"/>
  <c r="F3044" i="16"/>
  <c r="B3044" i="16"/>
  <c r="F3043" i="16"/>
  <c r="B3043" i="16"/>
  <c r="F3042" i="16"/>
  <c r="B3042" i="16"/>
  <c r="F3041" i="16"/>
  <c r="B3041" i="16"/>
  <c r="F3040" i="16"/>
  <c r="B3040" i="16"/>
  <c r="F3039" i="16"/>
  <c r="B3039" i="16"/>
  <c r="F3038" i="16"/>
  <c r="B3038" i="16"/>
  <c r="F3037" i="16"/>
  <c r="B3037" i="16"/>
  <c r="F3036" i="16"/>
  <c r="B3036" i="16"/>
  <c r="F3035" i="16"/>
  <c r="B3035" i="16"/>
  <c r="F3034" i="16"/>
  <c r="B3034" i="16"/>
  <c r="F3033" i="16"/>
  <c r="B3033" i="16"/>
  <c r="F3032" i="16"/>
  <c r="B3032" i="16"/>
  <c r="F3031" i="16"/>
  <c r="B3031" i="16"/>
  <c r="F3030" i="16"/>
  <c r="B3030" i="16"/>
  <c r="F3029" i="16"/>
  <c r="B3029" i="16"/>
  <c r="F3028" i="16"/>
  <c r="B3028" i="16"/>
  <c r="F3027" i="16"/>
  <c r="B3027" i="16"/>
  <c r="F3026" i="16"/>
  <c r="B3026" i="16"/>
  <c r="F3025" i="16"/>
  <c r="B3025" i="16"/>
  <c r="F3024" i="16"/>
  <c r="B3024" i="16"/>
  <c r="F3023" i="16"/>
  <c r="B3023" i="16"/>
  <c r="F3022" i="16"/>
  <c r="B3022" i="16"/>
  <c r="F3021" i="16"/>
  <c r="B3021" i="16"/>
  <c r="F3020" i="16"/>
  <c r="B3020" i="16"/>
  <c r="F3019" i="16"/>
  <c r="B3019" i="16"/>
  <c r="F3018" i="16"/>
  <c r="B3018" i="16"/>
  <c r="F3017" i="16"/>
  <c r="B3017" i="16"/>
  <c r="F3016" i="16"/>
  <c r="B3016" i="16"/>
  <c r="F3015" i="16"/>
  <c r="B3015" i="16"/>
  <c r="F3014" i="16"/>
  <c r="B3014" i="16"/>
  <c r="F3013" i="16"/>
  <c r="B3013" i="16"/>
  <c r="F3012" i="16"/>
  <c r="B3012" i="16"/>
  <c r="F3011" i="16"/>
  <c r="B3011" i="16"/>
  <c r="F3010" i="16"/>
  <c r="B3010" i="16"/>
  <c r="F3009" i="16"/>
  <c r="B3009" i="16"/>
  <c r="F3008" i="16"/>
  <c r="B3008" i="16"/>
  <c r="F3007" i="16"/>
  <c r="B3007" i="16"/>
  <c r="F3006" i="16"/>
  <c r="B3006" i="16"/>
  <c r="F3005" i="16"/>
  <c r="B3005" i="16"/>
  <c r="F3004" i="16"/>
  <c r="B3004" i="16"/>
  <c r="F3003" i="16"/>
  <c r="B3003" i="16"/>
  <c r="F3002" i="16"/>
  <c r="B3002" i="16"/>
  <c r="F3001" i="16"/>
  <c r="B3001" i="16"/>
  <c r="F3000" i="16"/>
  <c r="B3000" i="16"/>
  <c r="F2999" i="16"/>
  <c r="B2999" i="16"/>
  <c r="F2998" i="16"/>
  <c r="B2998" i="16"/>
  <c r="F2997" i="16"/>
  <c r="B2997" i="16"/>
  <c r="F2996" i="16"/>
  <c r="B2996" i="16"/>
  <c r="F2995" i="16"/>
  <c r="B2995" i="16"/>
  <c r="F2994" i="16"/>
  <c r="B2994" i="16"/>
  <c r="F2993" i="16"/>
  <c r="B2993" i="16"/>
  <c r="F2992" i="16"/>
  <c r="B2992" i="16"/>
  <c r="F2991" i="16"/>
  <c r="B2991" i="16"/>
  <c r="F2990" i="16"/>
  <c r="B2990" i="16"/>
  <c r="F2989" i="16"/>
  <c r="B2989" i="16"/>
  <c r="F2988" i="16"/>
  <c r="B2988" i="16"/>
  <c r="F2987" i="16"/>
  <c r="B2987" i="16"/>
  <c r="F2986" i="16"/>
  <c r="B2986" i="16"/>
  <c r="F2985" i="16"/>
  <c r="B2985" i="16"/>
  <c r="F2984" i="16"/>
  <c r="B2984" i="16"/>
  <c r="F2983" i="16"/>
  <c r="B2983" i="16"/>
  <c r="F2982" i="16"/>
  <c r="B2982" i="16"/>
  <c r="F2981" i="16"/>
  <c r="B2981" i="16"/>
  <c r="F2980" i="16"/>
  <c r="B2980" i="16"/>
  <c r="F2979" i="16"/>
  <c r="B2979" i="16"/>
  <c r="F2978" i="16"/>
  <c r="B2978" i="16"/>
  <c r="F2977" i="16"/>
  <c r="B2977" i="16"/>
  <c r="F2976" i="16"/>
  <c r="B2976" i="16"/>
  <c r="F2975" i="16"/>
  <c r="B2975" i="16"/>
  <c r="F2974" i="16"/>
  <c r="B2974" i="16"/>
  <c r="F2973" i="16"/>
  <c r="B2973" i="16"/>
  <c r="F2972" i="16"/>
  <c r="B2972" i="16"/>
  <c r="F2971" i="16"/>
  <c r="B2971" i="16"/>
  <c r="F2970" i="16"/>
  <c r="B2970" i="16"/>
  <c r="F2969" i="16"/>
  <c r="B2969" i="16"/>
  <c r="F2968" i="16"/>
  <c r="B2968" i="16"/>
  <c r="F2967" i="16"/>
  <c r="B2967" i="16"/>
  <c r="F2966" i="16"/>
  <c r="B2966" i="16"/>
  <c r="F2965" i="16"/>
  <c r="B2965" i="16"/>
  <c r="F2964" i="16"/>
  <c r="B2964" i="16"/>
  <c r="F2963" i="16"/>
  <c r="B2963" i="16"/>
  <c r="F2962" i="16"/>
  <c r="B2962" i="16"/>
  <c r="F2961" i="16"/>
  <c r="B2961" i="16"/>
  <c r="F2960" i="16"/>
  <c r="B2960" i="16"/>
  <c r="F2959" i="16"/>
  <c r="B2959" i="16"/>
  <c r="F2958" i="16"/>
  <c r="B2958" i="16"/>
  <c r="F2957" i="16"/>
  <c r="B2957" i="16"/>
  <c r="F2956" i="16"/>
  <c r="B2956" i="16"/>
  <c r="F2955" i="16"/>
  <c r="B2955" i="16"/>
  <c r="F2954" i="16"/>
  <c r="B2954" i="16"/>
  <c r="F2953" i="16"/>
  <c r="B2953" i="16"/>
  <c r="F2952" i="16"/>
  <c r="B2952" i="16"/>
  <c r="F2951" i="16"/>
  <c r="B2951" i="16"/>
  <c r="F2950" i="16"/>
  <c r="B2950" i="16"/>
  <c r="F2949" i="16"/>
  <c r="B2949" i="16"/>
  <c r="F2948" i="16"/>
  <c r="B2948" i="16"/>
  <c r="F2947" i="16"/>
  <c r="B2947" i="16"/>
  <c r="F2946" i="16"/>
  <c r="B2946" i="16"/>
  <c r="F2945" i="16"/>
  <c r="B2945" i="16"/>
  <c r="F2944" i="16"/>
  <c r="B2944" i="16"/>
  <c r="F2943" i="16"/>
  <c r="B2943" i="16"/>
  <c r="F2942" i="16"/>
  <c r="B2942" i="16"/>
  <c r="F2941" i="16"/>
  <c r="B2941" i="16"/>
  <c r="F2940" i="16"/>
  <c r="B2940" i="16"/>
  <c r="F2939" i="16"/>
  <c r="B2939" i="16"/>
  <c r="F2938" i="16"/>
  <c r="B2938" i="16"/>
  <c r="F2937" i="16"/>
  <c r="B2937" i="16"/>
  <c r="F2936" i="16"/>
  <c r="B2936" i="16"/>
  <c r="F2935" i="16"/>
  <c r="B2935" i="16"/>
  <c r="F2934" i="16"/>
  <c r="B2934" i="16"/>
  <c r="F2933" i="16"/>
  <c r="B2933" i="16"/>
  <c r="F2932" i="16"/>
  <c r="B2932" i="16"/>
  <c r="F2931" i="16"/>
  <c r="B2931" i="16"/>
  <c r="F2930" i="16"/>
  <c r="B2930" i="16"/>
  <c r="F2929" i="16"/>
  <c r="B2929" i="16"/>
  <c r="F2928" i="16"/>
  <c r="B2928" i="16"/>
  <c r="F2927" i="16"/>
  <c r="B2927" i="16"/>
  <c r="F2926" i="16"/>
  <c r="B2926" i="16"/>
  <c r="F2925" i="16"/>
  <c r="B2925" i="16"/>
  <c r="F2924" i="16"/>
  <c r="B2924" i="16"/>
  <c r="F2923" i="16"/>
  <c r="B2923" i="16"/>
  <c r="F2922" i="16"/>
  <c r="B2922" i="16"/>
  <c r="F2921" i="16"/>
  <c r="B2921" i="16"/>
  <c r="F2920" i="16"/>
  <c r="B2920" i="16"/>
  <c r="F2919" i="16"/>
  <c r="B2919" i="16"/>
  <c r="F2918" i="16"/>
  <c r="B2918" i="16"/>
  <c r="F2917" i="16"/>
  <c r="B2917" i="16"/>
  <c r="F2916" i="16"/>
  <c r="B2916" i="16"/>
  <c r="F2915" i="16"/>
  <c r="B2915" i="16"/>
  <c r="F2914" i="16"/>
  <c r="B2914" i="16"/>
  <c r="F2913" i="16"/>
  <c r="B2913" i="16"/>
  <c r="F2912" i="16"/>
  <c r="B2912" i="16"/>
  <c r="F2911" i="16"/>
  <c r="B2911" i="16"/>
  <c r="F2910" i="16"/>
  <c r="B2910" i="16"/>
  <c r="F2909" i="16"/>
  <c r="B2909" i="16"/>
  <c r="F2908" i="16"/>
  <c r="B2908" i="16"/>
  <c r="F2907" i="16"/>
  <c r="B2907" i="16"/>
  <c r="F2906" i="16"/>
  <c r="B2906" i="16"/>
  <c r="F2905" i="16"/>
  <c r="B2905" i="16"/>
  <c r="F2904" i="16"/>
  <c r="B2904" i="16"/>
  <c r="F2903" i="16"/>
  <c r="B2903" i="16"/>
  <c r="F2902" i="16"/>
  <c r="B2902" i="16"/>
  <c r="F2901" i="16"/>
  <c r="B2901" i="16"/>
  <c r="F2900" i="16"/>
  <c r="B2900" i="16"/>
  <c r="F2899" i="16"/>
  <c r="B2899" i="16"/>
  <c r="F2898" i="16"/>
  <c r="B2898" i="16"/>
  <c r="F2897" i="16"/>
  <c r="B2897" i="16"/>
  <c r="F2896" i="16"/>
  <c r="B2896" i="16"/>
  <c r="F2895" i="16"/>
  <c r="B2895" i="16"/>
  <c r="F2894" i="16"/>
  <c r="B2894" i="16"/>
  <c r="F2893" i="16"/>
  <c r="B2893" i="16"/>
  <c r="F2892" i="16"/>
  <c r="B2892" i="16"/>
  <c r="F2891" i="16"/>
  <c r="B2891" i="16"/>
  <c r="F2890" i="16"/>
  <c r="B2890" i="16"/>
  <c r="F2889" i="16"/>
  <c r="B2889" i="16"/>
  <c r="F2888" i="16"/>
  <c r="B2888" i="16"/>
  <c r="F2887" i="16"/>
  <c r="B2887" i="16"/>
  <c r="F2886" i="16"/>
  <c r="B2886" i="16"/>
  <c r="F2885" i="16"/>
  <c r="B2885" i="16"/>
  <c r="F2884" i="16"/>
  <c r="B2884" i="16"/>
  <c r="F2883" i="16"/>
  <c r="B2883" i="16"/>
  <c r="F2882" i="16"/>
  <c r="B2882" i="16"/>
  <c r="F2881" i="16"/>
  <c r="B2881" i="16"/>
  <c r="F2880" i="16"/>
  <c r="B2880" i="16"/>
  <c r="F2879" i="16"/>
  <c r="B2879" i="16"/>
  <c r="F2878" i="16"/>
  <c r="B2878" i="16"/>
  <c r="F2877" i="16"/>
  <c r="B2877" i="16"/>
  <c r="F2876" i="16"/>
  <c r="B2876" i="16"/>
  <c r="F2875" i="16"/>
  <c r="B2875" i="16"/>
  <c r="F2874" i="16"/>
  <c r="B2874" i="16"/>
  <c r="F2873" i="16"/>
  <c r="B2873" i="16"/>
  <c r="F2872" i="16"/>
  <c r="B2872" i="16"/>
  <c r="F2871" i="16"/>
  <c r="B2871" i="16"/>
  <c r="F2870" i="16"/>
  <c r="B2870" i="16"/>
  <c r="F2869" i="16"/>
  <c r="B2869" i="16"/>
  <c r="F2868" i="16"/>
  <c r="B2868" i="16"/>
  <c r="F2867" i="16"/>
  <c r="B2867" i="16"/>
  <c r="F2866" i="16"/>
  <c r="B2866" i="16"/>
  <c r="F2865" i="16"/>
  <c r="B2865" i="16"/>
  <c r="F2864" i="16"/>
  <c r="B2864" i="16"/>
  <c r="F2863" i="16"/>
  <c r="B2863" i="16"/>
  <c r="F2862" i="16"/>
  <c r="B2862" i="16"/>
  <c r="F2861" i="16"/>
  <c r="B2861" i="16"/>
  <c r="F2860" i="16"/>
  <c r="B2860" i="16"/>
  <c r="F2859" i="16"/>
  <c r="B2859" i="16"/>
  <c r="F2858" i="16"/>
  <c r="B2858" i="16"/>
  <c r="F2857" i="16"/>
  <c r="B2857" i="16"/>
  <c r="F2856" i="16"/>
  <c r="B2856" i="16"/>
  <c r="F2855" i="16"/>
  <c r="B2855" i="16"/>
  <c r="F2854" i="16"/>
  <c r="B2854" i="16"/>
  <c r="F2853" i="16"/>
  <c r="B2853" i="16"/>
  <c r="F2852" i="16"/>
  <c r="B2852" i="16"/>
  <c r="F2851" i="16"/>
  <c r="B2851" i="16"/>
  <c r="F2850" i="16"/>
  <c r="B2850" i="16"/>
  <c r="F2849" i="16"/>
  <c r="B2849" i="16"/>
  <c r="F2848" i="16"/>
  <c r="B2848" i="16"/>
  <c r="F2847" i="16"/>
  <c r="B2847" i="16"/>
  <c r="F2846" i="16"/>
  <c r="B2846" i="16"/>
  <c r="F2845" i="16"/>
  <c r="B2845" i="16"/>
  <c r="F2844" i="16"/>
  <c r="B2844" i="16"/>
  <c r="F2843" i="16"/>
  <c r="B2843" i="16"/>
  <c r="F2842" i="16"/>
  <c r="B2842" i="16"/>
  <c r="F2841" i="16"/>
  <c r="B2841" i="16"/>
  <c r="F2840" i="16"/>
  <c r="B2840" i="16"/>
  <c r="F2839" i="16"/>
  <c r="B2839" i="16"/>
  <c r="F2838" i="16"/>
  <c r="B2838" i="16"/>
  <c r="F2837" i="16"/>
  <c r="B2837" i="16"/>
  <c r="F2836" i="16"/>
  <c r="B2836" i="16"/>
  <c r="F2835" i="16"/>
  <c r="B2835" i="16"/>
  <c r="F2834" i="16"/>
  <c r="B2834" i="16"/>
  <c r="F2833" i="16"/>
  <c r="B2833" i="16"/>
  <c r="F2832" i="16"/>
  <c r="B2832" i="16"/>
  <c r="F2831" i="16"/>
  <c r="B2831" i="16"/>
  <c r="F2830" i="16"/>
  <c r="B2830" i="16"/>
  <c r="F2829" i="16"/>
  <c r="B2829" i="16"/>
  <c r="F2828" i="16"/>
  <c r="B2828" i="16"/>
  <c r="F2827" i="16"/>
  <c r="B2827" i="16"/>
  <c r="F2826" i="16"/>
  <c r="B2826" i="16"/>
  <c r="F2825" i="16"/>
  <c r="B2825" i="16"/>
  <c r="F2824" i="16"/>
  <c r="B2824" i="16"/>
  <c r="F2823" i="16"/>
  <c r="B2823" i="16"/>
  <c r="F2822" i="16"/>
  <c r="B2822" i="16"/>
  <c r="F2821" i="16"/>
  <c r="B2821" i="16"/>
  <c r="F2820" i="16"/>
  <c r="B2820" i="16"/>
  <c r="F2819" i="16"/>
  <c r="B2819" i="16"/>
  <c r="F2818" i="16"/>
  <c r="B2818" i="16"/>
  <c r="F2817" i="16"/>
  <c r="B2817" i="16"/>
  <c r="F2816" i="16"/>
  <c r="B2816" i="16"/>
  <c r="F2815" i="16"/>
  <c r="B2815" i="16"/>
  <c r="F2814" i="16"/>
  <c r="B2814" i="16"/>
  <c r="F2813" i="16"/>
  <c r="B2813" i="16"/>
  <c r="F2812" i="16"/>
  <c r="B2812" i="16"/>
  <c r="F2811" i="16"/>
  <c r="B2811" i="16"/>
  <c r="F2810" i="16"/>
  <c r="B2810" i="16"/>
  <c r="F2809" i="16"/>
  <c r="B2809" i="16"/>
  <c r="F2808" i="16"/>
  <c r="B2808" i="16"/>
  <c r="F2807" i="16"/>
  <c r="B2807" i="16"/>
  <c r="F2806" i="16"/>
  <c r="B2806" i="16"/>
  <c r="F2805" i="16"/>
  <c r="B2805" i="16"/>
  <c r="F2804" i="16"/>
  <c r="B2804" i="16"/>
  <c r="F2803" i="16"/>
  <c r="B2803" i="16"/>
  <c r="F2802" i="16"/>
  <c r="B2802" i="16"/>
  <c r="F2801" i="16"/>
  <c r="B2801" i="16"/>
  <c r="F2800" i="16"/>
  <c r="B2800" i="16"/>
  <c r="F2799" i="16"/>
  <c r="B2799" i="16"/>
  <c r="F2798" i="16"/>
  <c r="B2798" i="16"/>
  <c r="F2797" i="16"/>
  <c r="B2797" i="16"/>
  <c r="F2796" i="16"/>
  <c r="B2796" i="16"/>
  <c r="F2795" i="16"/>
  <c r="B2795" i="16"/>
  <c r="F2794" i="16"/>
  <c r="B2794" i="16"/>
  <c r="F2793" i="16"/>
  <c r="B2793" i="16"/>
  <c r="F2792" i="16"/>
  <c r="B2792" i="16"/>
  <c r="F2791" i="16"/>
  <c r="B2791" i="16"/>
  <c r="F2790" i="16"/>
  <c r="B2790" i="16"/>
  <c r="F2789" i="16"/>
  <c r="B2789" i="16"/>
  <c r="F2788" i="16"/>
  <c r="B2788" i="16"/>
  <c r="F2787" i="16"/>
  <c r="B2787" i="16"/>
  <c r="F2786" i="16"/>
  <c r="B2786" i="16"/>
  <c r="F2785" i="16"/>
  <c r="B2785" i="16"/>
  <c r="F2784" i="16"/>
  <c r="B2784" i="16"/>
  <c r="F2783" i="16"/>
  <c r="B2783" i="16"/>
  <c r="F2782" i="16"/>
  <c r="B2782" i="16"/>
  <c r="F2781" i="16"/>
  <c r="B2781" i="16"/>
  <c r="F2780" i="16"/>
  <c r="B2780" i="16"/>
  <c r="F2779" i="16"/>
  <c r="B2779" i="16"/>
  <c r="F2778" i="16"/>
  <c r="B2778" i="16"/>
  <c r="F2777" i="16"/>
  <c r="B2777" i="16"/>
  <c r="F2776" i="16"/>
  <c r="B2776" i="16"/>
  <c r="F2775" i="16"/>
  <c r="B2775" i="16"/>
  <c r="F2774" i="16"/>
  <c r="B2774" i="16"/>
  <c r="F2773" i="16"/>
  <c r="B2773" i="16"/>
  <c r="F2772" i="16"/>
  <c r="B2772" i="16"/>
  <c r="F2771" i="16"/>
  <c r="B2771" i="16"/>
  <c r="F2770" i="16"/>
  <c r="B2770" i="16"/>
  <c r="F2769" i="16"/>
  <c r="B2769" i="16"/>
  <c r="F2768" i="16"/>
  <c r="B2768" i="16"/>
  <c r="F2767" i="16"/>
  <c r="B2767" i="16"/>
  <c r="F2766" i="16"/>
  <c r="B2766" i="16"/>
  <c r="F2765" i="16"/>
  <c r="B2765" i="16"/>
  <c r="F2764" i="16"/>
  <c r="B2764" i="16"/>
  <c r="F2763" i="16"/>
  <c r="B2763" i="16"/>
  <c r="F2762" i="16"/>
  <c r="B2762" i="16"/>
  <c r="F2761" i="16"/>
  <c r="B2761" i="16"/>
  <c r="F2760" i="16"/>
  <c r="B2760" i="16"/>
  <c r="F2759" i="16"/>
  <c r="B2759" i="16"/>
  <c r="F2758" i="16"/>
  <c r="B2758" i="16"/>
  <c r="F2757" i="16"/>
  <c r="B2757" i="16"/>
  <c r="F2756" i="16"/>
  <c r="B2756" i="16"/>
  <c r="F2755" i="16"/>
  <c r="B2755" i="16"/>
  <c r="F2754" i="16"/>
  <c r="B2754" i="16"/>
  <c r="F2753" i="16"/>
  <c r="B2753" i="16"/>
  <c r="F2752" i="16"/>
  <c r="B2752" i="16"/>
  <c r="F2751" i="16"/>
  <c r="B2751" i="16"/>
  <c r="F2750" i="16"/>
  <c r="B2750" i="16"/>
  <c r="F2749" i="16"/>
  <c r="B2749" i="16"/>
  <c r="F2748" i="16"/>
  <c r="B2748" i="16"/>
  <c r="F2747" i="16"/>
  <c r="B2747" i="16"/>
  <c r="F2746" i="16"/>
  <c r="B2746" i="16"/>
  <c r="F2745" i="16"/>
  <c r="B2745" i="16"/>
  <c r="F2744" i="16"/>
  <c r="B2744" i="16"/>
  <c r="F2743" i="16"/>
  <c r="B2743" i="16"/>
  <c r="F2742" i="16"/>
  <c r="B2742" i="16"/>
  <c r="F2741" i="16"/>
  <c r="B2741" i="16"/>
  <c r="F2740" i="16"/>
  <c r="B2740" i="16"/>
  <c r="F2739" i="16"/>
  <c r="B2739" i="16"/>
  <c r="F2738" i="16"/>
  <c r="B2738" i="16"/>
  <c r="F2737" i="16"/>
  <c r="B2737" i="16"/>
  <c r="F2736" i="16"/>
  <c r="B2736" i="16"/>
  <c r="F2735" i="16"/>
  <c r="B2735" i="16"/>
  <c r="F2734" i="16"/>
  <c r="B2734" i="16"/>
  <c r="F2733" i="16"/>
  <c r="B2733" i="16"/>
  <c r="F2732" i="16"/>
  <c r="B2732" i="16"/>
  <c r="F2731" i="16"/>
  <c r="B2731" i="16"/>
  <c r="F2730" i="16"/>
  <c r="B2730" i="16"/>
  <c r="F2729" i="16"/>
  <c r="B2729" i="16"/>
  <c r="F2728" i="16"/>
  <c r="B2728" i="16"/>
  <c r="F2727" i="16"/>
  <c r="B2727" i="16"/>
  <c r="F2726" i="16"/>
  <c r="B2726" i="16"/>
  <c r="F2725" i="16"/>
  <c r="B2725" i="16"/>
  <c r="F2724" i="16"/>
  <c r="B2724" i="16"/>
  <c r="F2723" i="16"/>
  <c r="B2723" i="16"/>
  <c r="F2722" i="16"/>
  <c r="B2722" i="16"/>
  <c r="F2721" i="16"/>
  <c r="B2721" i="16"/>
  <c r="F2720" i="16"/>
  <c r="B2720" i="16"/>
  <c r="F2719" i="16"/>
  <c r="B2719" i="16"/>
  <c r="F2718" i="16"/>
  <c r="B2718" i="16"/>
  <c r="F2717" i="16"/>
  <c r="B2717" i="16"/>
  <c r="F2716" i="16"/>
  <c r="B2716" i="16"/>
  <c r="F2715" i="16"/>
  <c r="B2715" i="16"/>
  <c r="F2714" i="16"/>
  <c r="B2714" i="16"/>
  <c r="F2713" i="16"/>
  <c r="B2713" i="16"/>
  <c r="F2712" i="16"/>
  <c r="B2712" i="16"/>
  <c r="F2711" i="16"/>
  <c r="B2711" i="16"/>
  <c r="F2710" i="16"/>
  <c r="B2710" i="16"/>
  <c r="F2709" i="16"/>
  <c r="B2709" i="16"/>
  <c r="F2708" i="16"/>
  <c r="B2708" i="16"/>
  <c r="F2707" i="16"/>
  <c r="B2707" i="16"/>
  <c r="F2706" i="16"/>
  <c r="B2706" i="16"/>
  <c r="F2705" i="16"/>
  <c r="B2705" i="16"/>
  <c r="F2704" i="16"/>
  <c r="B2704" i="16"/>
  <c r="F2703" i="16"/>
  <c r="B2703" i="16"/>
  <c r="F2702" i="16"/>
  <c r="B2702" i="16"/>
  <c r="F2701" i="16"/>
  <c r="B2701" i="16"/>
  <c r="F2700" i="16"/>
  <c r="B2700" i="16"/>
  <c r="F2699" i="16"/>
  <c r="B2699" i="16"/>
  <c r="F2698" i="16"/>
  <c r="B2698" i="16"/>
  <c r="F2697" i="16"/>
  <c r="B2697" i="16"/>
  <c r="F2696" i="16"/>
  <c r="B2696" i="16"/>
  <c r="F2695" i="16"/>
  <c r="B2695" i="16"/>
  <c r="F2694" i="16"/>
  <c r="B2694" i="16"/>
  <c r="F2693" i="16"/>
  <c r="B2693" i="16"/>
  <c r="F2692" i="16"/>
  <c r="B2692" i="16"/>
  <c r="F2691" i="16"/>
  <c r="B2691" i="16"/>
  <c r="F2690" i="16"/>
  <c r="B2690" i="16"/>
  <c r="F2689" i="16"/>
  <c r="B2689" i="16"/>
  <c r="F2688" i="16"/>
  <c r="B2688" i="16"/>
  <c r="F2687" i="16"/>
  <c r="B2687" i="16"/>
  <c r="F2686" i="16"/>
  <c r="B2686" i="16"/>
  <c r="F2685" i="16"/>
  <c r="B2685" i="16"/>
  <c r="F2684" i="16"/>
  <c r="B2684" i="16"/>
  <c r="F2683" i="16"/>
  <c r="B2683" i="16"/>
  <c r="F2682" i="16"/>
  <c r="B2682" i="16"/>
  <c r="F2681" i="16"/>
  <c r="B2681" i="16"/>
  <c r="F2680" i="16"/>
  <c r="B2680" i="16"/>
  <c r="F2679" i="16"/>
  <c r="B2679" i="16"/>
  <c r="F2678" i="16"/>
  <c r="B2678" i="16"/>
  <c r="F2677" i="16"/>
  <c r="B2677" i="16"/>
  <c r="F2676" i="16"/>
  <c r="B2676" i="16"/>
  <c r="F2675" i="16"/>
  <c r="B2675" i="16"/>
  <c r="F2674" i="16"/>
  <c r="B2674" i="16"/>
  <c r="F2673" i="16"/>
  <c r="B2673" i="16"/>
  <c r="F2672" i="16"/>
  <c r="B2672" i="16"/>
  <c r="F2671" i="16"/>
  <c r="B2671" i="16"/>
  <c r="F2670" i="16"/>
  <c r="B2670" i="16"/>
  <c r="F2669" i="16"/>
  <c r="B2669" i="16"/>
  <c r="F2668" i="16"/>
  <c r="B2668" i="16"/>
  <c r="F2667" i="16"/>
  <c r="B2667" i="16"/>
  <c r="F2666" i="16"/>
  <c r="B2666" i="16"/>
  <c r="F2665" i="16"/>
  <c r="B2665" i="16"/>
  <c r="F2664" i="16"/>
  <c r="B2664" i="16"/>
  <c r="F2663" i="16"/>
  <c r="B2663" i="16"/>
  <c r="F2662" i="16"/>
  <c r="B2662" i="16"/>
  <c r="F2661" i="16"/>
  <c r="B2661" i="16"/>
  <c r="F2660" i="16"/>
  <c r="B2660" i="16"/>
  <c r="F2659" i="16"/>
  <c r="B2659" i="16"/>
  <c r="F2658" i="16"/>
  <c r="B2658" i="16"/>
  <c r="F2657" i="16"/>
  <c r="B2657" i="16"/>
  <c r="F2656" i="16"/>
  <c r="B2656" i="16"/>
  <c r="F2655" i="16"/>
  <c r="B2655" i="16"/>
  <c r="F2654" i="16"/>
  <c r="B2654" i="16"/>
  <c r="F2653" i="16"/>
  <c r="B2653" i="16"/>
  <c r="F2652" i="16"/>
  <c r="B2652" i="16"/>
  <c r="F2651" i="16"/>
  <c r="B2651" i="16"/>
  <c r="F2650" i="16"/>
  <c r="B2650" i="16"/>
  <c r="F2649" i="16"/>
  <c r="B2649" i="16"/>
  <c r="F2648" i="16"/>
  <c r="B2648" i="16"/>
  <c r="F2647" i="16"/>
  <c r="B2647" i="16"/>
  <c r="F2646" i="16"/>
  <c r="B2646" i="16"/>
  <c r="F2645" i="16"/>
  <c r="B2645" i="16"/>
  <c r="F2644" i="16"/>
  <c r="B2644" i="16"/>
  <c r="F2643" i="16"/>
  <c r="B2643" i="16"/>
  <c r="F2642" i="16"/>
  <c r="B2642" i="16"/>
  <c r="F2641" i="16"/>
  <c r="B2641" i="16"/>
  <c r="F2640" i="16"/>
  <c r="B2640" i="16"/>
  <c r="F2639" i="16"/>
  <c r="B2639" i="16"/>
  <c r="F2638" i="16"/>
  <c r="B2638" i="16"/>
  <c r="F2637" i="16"/>
  <c r="B2637" i="16"/>
  <c r="F2636" i="16"/>
  <c r="B2636" i="16"/>
  <c r="F2635" i="16"/>
  <c r="B2635" i="16"/>
  <c r="F2634" i="16"/>
  <c r="B2634" i="16"/>
  <c r="F2633" i="16"/>
  <c r="B2633" i="16"/>
  <c r="F2632" i="16"/>
  <c r="B2632" i="16"/>
  <c r="F2631" i="16"/>
  <c r="B2631" i="16"/>
  <c r="F2630" i="16"/>
  <c r="B2630" i="16"/>
  <c r="F2629" i="16"/>
  <c r="B2629" i="16"/>
  <c r="F2628" i="16"/>
  <c r="B2628" i="16"/>
  <c r="F2627" i="16"/>
  <c r="B2627" i="16"/>
  <c r="F2626" i="16"/>
  <c r="B2626" i="16"/>
  <c r="F2625" i="16"/>
  <c r="B2625" i="16"/>
  <c r="F2624" i="16"/>
  <c r="B2624" i="16"/>
  <c r="F2623" i="16"/>
  <c r="B2623" i="16"/>
  <c r="F2622" i="16"/>
  <c r="B2622" i="16"/>
  <c r="F2621" i="16"/>
  <c r="B2621" i="16"/>
  <c r="F2620" i="16"/>
  <c r="B2620" i="16"/>
  <c r="F2619" i="16"/>
  <c r="B2619" i="16"/>
  <c r="F2618" i="16"/>
  <c r="B2618" i="16"/>
  <c r="F2617" i="16"/>
  <c r="B2617" i="16"/>
  <c r="F2616" i="16"/>
  <c r="B2616" i="16"/>
  <c r="F2615" i="16"/>
  <c r="B2615" i="16"/>
  <c r="F2614" i="16"/>
  <c r="B2614" i="16"/>
  <c r="F2613" i="16"/>
  <c r="B2613" i="16"/>
  <c r="F2612" i="16"/>
  <c r="B2612" i="16"/>
  <c r="F2611" i="16"/>
  <c r="B2611" i="16"/>
  <c r="F2610" i="16"/>
  <c r="B2610" i="16"/>
  <c r="F2609" i="16"/>
  <c r="B2609" i="16"/>
  <c r="F2608" i="16"/>
  <c r="B2608" i="16"/>
  <c r="F2607" i="16"/>
  <c r="B2607" i="16"/>
  <c r="F2606" i="16"/>
  <c r="B2606" i="16"/>
  <c r="F2605" i="16"/>
  <c r="B2605" i="16"/>
  <c r="F2604" i="16"/>
  <c r="B2604" i="16"/>
  <c r="F2603" i="16"/>
  <c r="B2603" i="16"/>
  <c r="F2602" i="16"/>
  <c r="B2602" i="16"/>
  <c r="F2601" i="16"/>
  <c r="B2601" i="16"/>
  <c r="F2600" i="16"/>
  <c r="B2600" i="16"/>
  <c r="F2599" i="16"/>
  <c r="B2599" i="16"/>
  <c r="F2598" i="16"/>
  <c r="B2598" i="16"/>
  <c r="F2597" i="16"/>
  <c r="B2597" i="16"/>
  <c r="F2596" i="16"/>
  <c r="B2596" i="16"/>
  <c r="F2595" i="16"/>
  <c r="B2595" i="16"/>
  <c r="F2594" i="16"/>
  <c r="B2594" i="16"/>
  <c r="F2593" i="16"/>
  <c r="B2593" i="16"/>
  <c r="F2592" i="16"/>
  <c r="B2592" i="16"/>
  <c r="F2591" i="16"/>
  <c r="B2591" i="16"/>
  <c r="F2590" i="16"/>
  <c r="B2590" i="16"/>
  <c r="F2589" i="16"/>
  <c r="B2589" i="16"/>
  <c r="F2588" i="16"/>
  <c r="B2588" i="16"/>
  <c r="F2587" i="16"/>
  <c r="B2587" i="16"/>
  <c r="F2586" i="16"/>
  <c r="B2586" i="16"/>
  <c r="F2585" i="16"/>
  <c r="B2585" i="16"/>
  <c r="F2584" i="16"/>
  <c r="B2584" i="16"/>
  <c r="F2583" i="16"/>
  <c r="B2583" i="16"/>
  <c r="F2582" i="16"/>
  <c r="B2582" i="16"/>
  <c r="F2581" i="16"/>
  <c r="B2581" i="16"/>
  <c r="F2580" i="16"/>
  <c r="B2580" i="16"/>
  <c r="F2579" i="16"/>
  <c r="B2579" i="16"/>
  <c r="F2578" i="16"/>
  <c r="B2578" i="16"/>
  <c r="F2577" i="16"/>
  <c r="B2577" i="16"/>
  <c r="F2576" i="16"/>
  <c r="B2576" i="16"/>
  <c r="F2575" i="16"/>
  <c r="B2575" i="16"/>
  <c r="F2574" i="16"/>
  <c r="B2574" i="16"/>
  <c r="F2573" i="16"/>
  <c r="B2573" i="16"/>
  <c r="F2572" i="16"/>
  <c r="B2572" i="16"/>
  <c r="F2571" i="16"/>
  <c r="B2571" i="16"/>
  <c r="F2570" i="16"/>
  <c r="B2570" i="16"/>
  <c r="F2569" i="16"/>
  <c r="B2569" i="16"/>
  <c r="F2568" i="16"/>
  <c r="B2568" i="16"/>
  <c r="F2567" i="16"/>
  <c r="B2567" i="16"/>
  <c r="F2566" i="16"/>
  <c r="B2566" i="16"/>
  <c r="F2565" i="16"/>
  <c r="B2565" i="16"/>
  <c r="F2564" i="16"/>
  <c r="B2564" i="16"/>
  <c r="F2563" i="16"/>
  <c r="B2563" i="16"/>
  <c r="F2562" i="16"/>
  <c r="B2562" i="16"/>
  <c r="F2561" i="16"/>
  <c r="B2561" i="16"/>
  <c r="F2560" i="16"/>
  <c r="B2560" i="16"/>
  <c r="F2559" i="16"/>
  <c r="B2559" i="16"/>
  <c r="F2558" i="16"/>
  <c r="B2558" i="16"/>
  <c r="F2557" i="16"/>
  <c r="B2557" i="16"/>
  <c r="F2556" i="16"/>
  <c r="B2556" i="16"/>
  <c r="F2555" i="16"/>
  <c r="B2555" i="16"/>
  <c r="F2554" i="16"/>
  <c r="B2554" i="16"/>
  <c r="F2553" i="16"/>
  <c r="B2553" i="16"/>
  <c r="F2552" i="16"/>
  <c r="B2552" i="16"/>
  <c r="F2551" i="16"/>
  <c r="B2551" i="16"/>
  <c r="F2550" i="16"/>
  <c r="B2550" i="16"/>
  <c r="F2549" i="16"/>
  <c r="B2549" i="16"/>
  <c r="F2548" i="16"/>
  <c r="B2548" i="16"/>
  <c r="F2547" i="16"/>
  <c r="B2547" i="16"/>
  <c r="F2546" i="16"/>
  <c r="B2546" i="16"/>
  <c r="F2545" i="16"/>
  <c r="B2545" i="16"/>
  <c r="F2544" i="16"/>
  <c r="B2544" i="16"/>
  <c r="F2543" i="16"/>
  <c r="B2543" i="16"/>
  <c r="F2542" i="16"/>
  <c r="B2542" i="16"/>
  <c r="F2541" i="16"/>
  <c r="B2541" i="16"/>
  <c r="F2540" i="16"/>
  <c r="B2540" i="16"/>
  <c r="F2539" i="16"/>
  <c r="B2539" i="16"/>
  <c r="F2538" i="16"/>
  <c r="B2538" i="16"/>
  <c r="F2537" i="16"/>
  <c r="B2537" i="16"/>
  <c r="F2536" i="16"/>
  <c r="B2536" i="16"/>
  <c r="F2535" i="16"/>
  <c r="B2535" i="16"/>
  <c r="F2534" i="16"/>
  <c r="B2534" i="16"/>
  <c r="F2533" i="16"/>
  <c r="B2533" i="16"/>
  <c r="F2532" i="16"/>
  <c r="B2532" i="16"/>
  <c r="F2531" i="16"/>
  <c r="B2531" i="16"/>
  <c r="F2530" i="16"/>
  <c r="B2530" i="16"/>
  <c r="F2529" i="16"/>
  <c r="B2529" i="16"/>
  <c r="F2528" i="16"/>
  <c r="B2528" i="16"/>
  <c r="F2527" i="16"/>
  <c r="B2527" i="16"/>
  <c r="F2526" i="16"/>
  <c r="B2526" i="16"/>
  <c r="F2525" i="16"/>
  <c r="B2525" i="16"/>
  <c r="F2524" i="16"/>
  <c r="B2524" i="16"/>
  <c r="F2523" i="16"/>
  <c r="B2523" i="16"/>
  <c r="F2522" i="16"/>
  <c r="B2522" i="16"/>
  <c r="F2521" i="16"/>
  <c r="B2521" i="16"/>
  <c r="F2520" i="16"/>
  <c r="B2520" i="16"/>
  <c r="F2519" i="16"/>
  <c r="B2519" i="16"/>
  <c r="F2518" i="16"/>
  <c r="B2518" i="16"/>
  <c r="F2517" i="16"/>
  <c r="B2517" i="16"/>
  <c r="F2516" i="16"/>
  <c r="B2516" i="16"/>
  <c r="F2515" i="16"/>
  <c r="B2515" i="16"/>
  <c r="F2514" i="16"/>
  <c r="B2514" i="16"/>
  <c r="F2513" i="16"/>
  <c r="B2513" i="16"/>
  <c r="F2512" i="16"/>
  <c r="B2512" i="16"/>
  <c r="F2511" i="16"/>
  <c r="B2511" i="16"/>
  <c r="F2510" i="16"/>
  <c r="B2510" i="16"/>
  <c r="F2509" i="16"/>
  <c r="B2509" i="16"/>
  <c r="F2508" i="16"/>
  <c r="B2508" i="16"/>
  <c r="F2507" i="16"/>
  <c r="B2507" i="16"/>
  <c r="F2506" i="16"/>
  <c r="B2506" i="16"/>
  <c r="F2505" i="16"/>
  <c r="B2505" i="16"/>
  <c r="F2504" i="16"/>
  <c r="B2504" i="16"/>
  <c r="F2503" i="16"/>
  <c r="B2503" i="16"/>
  <c r="F2502" i="16"/>
  <c r="B2502" i="16"/>
  <c r="F2501" i="16"/>
  <c r="B2501" i="16"/>
  <c r="F2500" i="16"/>
  <c r="B2500" i="16"/>
  <c r="F2499" i="16"/>
  <c r="B2499" i="16"/>
  <c r="F2498" i="16"/>
  <c r="B2498" i="16"/>
  <c r="F2497" i="16"/>
  <c r="B2497" i="16"/>
  <c r="F2496" i="16"/>
  <c r="B2496" i="16"/>
  <c r="F2495" i="16"/>
  <c r="B2495" i="16"/>
  <c r="F2494" i="16"/>
  <c r="B2494" i="16"/>
  <c r="F2493" i="16"/>
  <c r="B2493" i="16"/>
  <c r="F2492" i="16"/>
  <c r="B2492" i="16"/>
  <c r="F2491" i="16"/>
  <c r="B2491" i="16"/>
  <c r="F2490" i="16"/>
  <c r="B2490" i="16"/>
  <c r="F2489" i="16"/>
  <c r="B2489" i="16"/>
  <c r="F2488" i="16"/>
  <c r="B2488" i="16"/>
  <c r="F2487" i="16"/>
  <c r="B2487" i="16"/>
  <c r="F2486" i="16"/>
  <c r="B2486" i="16"/>
  <c r="F2485" i="16"/>
  <c r="B2485" i="16"/>
  <c r="F2484" i="16"/>
  <c r="B2484" i="16"/>
  <c r="F2483" i="16"/>
  <c r="B2483" i="16"/>
  <c r="F2482" i="16"/>
  <c r="B2482" i="16"/>
  <c r="F2481" i="16"/>
  <c r="B2481" i="16"/>
  <c r="F2480" i="16"/>
  <c r="B2480" i="16"/>
  <c r="F2479" i="16"/>
  <c r="B2479" i="16"/>
  <c r="F2478" i="16"/>
  <c r="B2478" i="16"/>
  <c r="F2477" i="16"/>
  <c r="B2477" i="16"/>
  <c r="F2476" i="16"/>
  <c r="B2476" i="16"/>
  <c r="F2475" i="16"/>
  <c r="B2475" i="16"/>
  <c r="F2474" i="16"/>
  <c r="B2474" i="16"/>
  <c r="F2473" i="16"/>
  <c r="B2473" i="16"/>
  <c r="F2472" i="16"/>
  <c r="B2472" i="16"/>
  <c r="F2471" i="16"/>
  <c r="B2471" i="16"/>
  <c r="F2470" i="16"/>
  <c r="B2470" i="16"/>
  <c r="F2469" i="16"/>
  <c r="B2469" i="16"/>
  <c r="F2468" i="16"/>
  <c r="B2468" i="16"/>
  <c r="F2467" i="16"/>
  <c r="B2467" i="16"/>
  <c r="F2466" i="16"/>
  <c r="B2466" i="16"/>
  <c r="F2465" i="16"/>
  <c r="B2465" i="16"/>
  <c r="F2464" i="16"/>
  <c r="B2464" i="16"/>
  <c r="F2463" i="16"/>
  <c r="B2463" i="16"/>
  <c r="F2462" i="16"/>
  <c r="B2462" i="16"/>
  <c r="F2461" i="16"/>
  <c r="B2461" i="16"/>
  <c r="F2460" i="16"/>
  <c r="B2460" i="16"/>
  <c r="F2459" i="16"/>
  <c r="B2459" i="16"/>
  <c r="F2458" i="16"/>
  <c r="B2458" i="16"/>
  <c r="F2457" i="16"/>
  <c r="B2457" i="16"/>
  <c r="F2456" i="16"/>
  <c r="B2456" i="16"/>
  <c r="F2455" i="16"/>
  <c r="B2455" i="16"/>
  <c r="F2454" i="16"/>
  <c r="B2454" i="16"/>
  <c r="F2453" i="16"/>
  <c r="B2453" i="16"/>
  <c r="F2452" i="16"/>
  <c r="B2452" i="16"/>
  <c r="F2451" i="16"/>
  <c r="B2451" i="16"/>
  <c r="F2450" i="16"/>
  <c r="B2450" i="16"/>
  <c r="F2449" i="16"/>
  <c r="B2449" i="16"/>
  <c r="F2448" i="16"/>
  <c r="B2448" i="16"/>
  <c r="F2447" i="16"/>
  <c r="B2447" i="16"/>
  <c r="F2446" i="16"/>
  <c r="B2446" i="16"/>
  <c r="F2445" i="16"/>
  <c r="B2445" i="16"/>
  <c r="F2444" i="16"/>
  <c r="B2444" i="16"/>
  <c r="F2443" i="16"/>
  <c r="B2443" i="16"/>
  <c r="F2442" i="16"/>
  <c r="B2442" i="16"/>
  <c r="F2441" i="16"/>
  <c r="B2441" i="16"/>
  <c r="F2440" i="16"/>
  <c r="B2440" i="16"/>
  <c r="F2439" i="16"/>
  <c r="B2439" i="16"/>
  <c r="F2438" i="16"/>
  <c r="B2438" i="16"/>
  <c r="F2437" i="16"/>
  <c r="B2437" i="16"/>
  <c r="F2436" i="16"/>
  <c r="B2436" i="16"/>
  <c r="F2435" i="16"/>
  <c r="B2435" i="16"/>
  <c r="F2434" i="16"/>
  <c r="B2434" i="16"/>
  <c r="F2433" i="16"/>
  <c r="B2433" i="16"/>
  <c r="F2432" i="16"/>
  <c r="B2432" i="16"/>
  <c r="F2431" i="16"/>
  <c r="B2431" i="16"/>
  <c r="F2430" i="16"/>
  <c r="B2430" i="16"/>
  <c r="F2429" i="16"/>
  <c r="B2429" i="16"/>
  <c r="F2428" i="16"/>
  <c r="B2428" i="16"/>
  <c r="F2427" i="16"/>
  <c r="B2427" i="16"/>
  <c r="F2426" i="16"/>
  <c r="B2426" i="16"/>
  <c r="F2425" i="16"/>
  <c r="B2425" i="16"/>
  <c r="F2424" i="16"/>
  <c r="B2424" i="16"/>
  <c r="F2423" i="16"/>
  <c r="B2423" i="16"/>
  <c r="F2422" i="16"/>
  <c r="B2422" i="16"/>
  <c r="F2421" i="16"/>
  <c r="B2421" i="16"/>
  <c r="F2420" i="16"/>
  <c r="B2420" i="16"/>
  <c r="F2419" i="16"/>
  <c r="B2419" i="16"/>
  <c r="F2418" i="16"/>
  <c r="B2418" i="16"/>
  <c r="F2417" i="16"/>
  <c r="B2417" i="16"/>
  <c r="F2416" i="16"/>
  <c r="B2416" i="16"/>
  <c r="F2415" i="16"/>
  <c r="B2415" i="16"/>
  <c r="F2414" i="16"/>
  <c r="B2414" i="16"/>
  <c r="F2413" i="16"/>
  <c r="B2413" i="16"/>
  <c r="F2412" i="16"/>
  <c r="B2412" i="16"/>
  <c r="F2411" i="16"/>
  <c r="B2411" i="16"/>
  <c r="F2410" i="16"/>
  <c r="B2410" i="16"/>
  <c r="F2409" i="16"/>
  <c r="B2409" i="16"/>
  <c r="F2408" i="16"/>
  <c r="B2408" i="16"/>
  <c r="F2407" i="16"/>
  <c r="B2407" i="16"/>
  <c r="F2406" i="16"/>
  <c r="B2406" i="16"/>
  <c r="F2405" i="16"/>
  <c r="B2405" i="16"/>
  <c r="F2404" i="16"/>
  <c r="B2404" i="16"/>
  <c r="F2403" i="16"/>
  <c r="B2403" i="16"/>
  <c r="F2402" i="16"/>
  <c r="B2402" i="16"/>
  <c r="F2401" i="16"/>
  <c r="B2401" i="16"/>
  <c r="F2400" i="16"/>
  <c r="B2400" i="16"/>
  <c r="F2399" i="16"/>
  <c r="B2399" i="16"/>
  <c r="F2398" i="16"/>
  <c r="B2398" i="16"/>
  <c r="F2397" i="16"/>
  <c r="B2397" i="16"/>
  <c r="F2396" i="16"/>
  <c r="B2396" i="16"/>
  <c r="F2395" i="16"/>
  <c r="B2395" i="16"/>
  <c r="F2394" i="16"/>
  <c r="B2394" i="16"/>
  <c r="F2393" i="16"/>
  <c r="B2393" i="16"/>
  <c r="F2392" i="16"/>
  <c r="B2392" i="16"/>
  <c r="F2391" i="16"/>
  <c r="B2391" i="16"/>
  <c r="F2390" i="16"/>
  <c r="B2390" i="16"/>
  <c r="F2389" i="16"/>
  <c r="B2389" i="16"/>
  <c r="F2388" i="16"/>
  <c r="B2388" i="16"/>
  <c r="F2387" i="16"/>
  <c r="B2387" i="16"/>
  <c r="F2386" i="16"/>
  <c r="B2386" i="16"/>
  <c r="F2385" i="16"/>
  <c r="B2385" i="16"/>
  <c r="F2384" i="16"/>
  <c r="B2384" i="16"/>
  <c r="F2383" i="16"/>
  <c r="B2383" i="16"/>
  <c r="F2382" i="16"/>
  <c r="B2382" i="16"/>
  <c r="F2381" i="16"/>
  <c r="B2381" i="16"/>
  <c r="F2380" i="16"/>
  <c r="B2380" i="16"/>
  <c r="F2379" i="16"/>
  <c r="B2379" i="16"/>
  <c r="F2378" i="16"/>
  <c r="B2378" i="16"/>
  <c r="F2377" i="16"/>
  <c r="B2377" i="16"/>
  <c r="F2376" i="16"/>
  <c r="B2376" i="16"/>
  <c r="F2375" i="16"/>
  <c r="B2375" i="16"/>
  <c r="F2374" i="16"/>
  <c r="B2374" i="16"/>
  <c r="F2373" i="16"/>
  <c r="B2373" i="16"/>
  <c r="F2372" i="16"/>
  <c r="B2372" i="16"/>
  <c r="F2371" i="16"/>
  <c r="B2371" i="16"/>
  <c r="F2370" i="16"/>
  <c r="B2370" i="16"/>
  <c r="F2369" i="16"/>
  <c r="B2369" i="16"/>
  <c r="F2368" i="16"/>
  <c r="B2368" i="16"/>
  <c r="F2367" i="16"/>
  <c r="B2367" i="16"/>
  <c r="F2366" i="16"/>
  <c r="B2366" i="16"/>
  <c r="F2365" i="16"/>
  <c r="B2365" i="16"/>
  <c r="F2364" i="16"/>
  <c r="B2364" i="16"/>
  <c r="F2363" i="16"/>
  <c r="B2363" i="16"/>
  <c r="F2362" i="16"/>
  <c r="B2362" i="16"/>
  <c r="F2361" i="16"/>
  <c r="B2361" i="16"/>
  <c r="F2360" i="16"/>
  <c r="B2360" i="16"/>
  <c r="F2359" i="16"/>
  <c r="B2359" i="16"/>
  <c r="F2358" i="16"/>
  <c r="B2358" i="16"/>
  <c r="F2357" i="16"/>
  <c r="B2357" i="16"/>
  <c r="F2356" i="16"/>
  <c r="B2356" i="16"/>
  <c r="F2355" i="16"/>
  <c r="B2355" i="16"/>
  <c r="F2354" i="16"/>
  <c r="B2354" i="16"/>
  <c r="F2353" i="16"/>
  <c r="B2353" i="16"/>
  <c r="F2352" i="16"/>
  <c r="B2352" i="16"/>
  <c r="F2351" i="16"/>
  <c r="B2351" i="16"/>
  <c r="F2350" i="16"/>
  <c r="B2350" i="16"/>
  <c r="F2349" i="16"/>
  <c r="B2349" i="16"/>
  <c r="F2348" i="16"/>
  <c r="B2348" i="16"/>
  <c r="F2347" i="16"/>
  <c r="B2347" i="16"/>
  <c r="F2346" i="16"/>
  <c r="B2346" i="16"/>
  <c r="F2345" i="16"/>
  <c r="B2345" i="16"/>
  <c r="F2344" i="16"/>
  <c r="B2344" i="16"/>
  <c r="F2343" i="16"/>
  <c r="B2343" i="16"/>
  <c r="F2342" i="16"/>
  <c r="B2342" i="16"/>
  <c r="F2341" i="16"/>
  <c r="B2341" i="16"/>
  <c r="F2340" i="16"/>
  <c r="B2340" i="16"/>
  <c r="F2339" i="16"/>
  <c r="B2339" i="16"/>
  <c r="F2338" i="16"/>
  <c r="B2338" i="16"/>
  <c r="F2337" i="16"/>
  <c r="B2337" i="16"/>
  <c r="F2336" i="16"/>
  <c r="B2336" i="16"/>
  <c r="F2335" i="16"/>
  <c r="B2335" i="16"/>
  <c r="F2334" i="16"/>
  <c r="B2334" i="16"/>
  <c r="F2333" i="16"/>
  <c r="B2333" i="16"/>
  <c r="F2332" i="16"/>
  <c r="B2332" i="16"/>
  <c r="F2331" i="16"/>
  <c r="B2331" i="16"/>
  <c r="F2330" i="16"/>
  <c r="B2330" i="16"/>
  <c r="F2329" i="16"/>
  <c r="B2329" i="16"/>
  <c r="F2328" i="16"/>
  <c r="B2328" i="16"/>
  <c r="F2327" i="16"/>
  <c r="B2327" i="16"/>
  <c r="F2326" i="16"/>
  <c r="B2326" i="16"/>
  <c r="F2325" i="16"/>
  <c r="B2325" i="16"/>
  <c r="F2324" i="16"/>
  <c r="B2324" i="16"/>
  <c r="F2323" i="16"/>
  <c r="B2323" i="16"/>
  <c r="F2322" i="16"/>
  <c r="B2322" i="16"/>
  <c r="F2321" i="16"/>
  <c r="B2321" i="16"/>
  <c r="F2320" i="16"/>
  <c r="B2320" i="16"/>
  <c r="F2319" i="16"/>
  <c r="B2319" i="16"/>
  <c r="F2318" i="16"/>
  <c r="B2318" i="16"/>
  <c r="F2317" i="16"/>
  <c r="B2317" i="16"/>
  <c r="F2316" i="16"/>
  <c r="B2316" i="16"/>
  <c r="F2315" i="16"/>
  <c r="B2315" i="16"/>
  <c r="F2314" i="16"/>
  <c r="B2314" i="16"/>
  <c r="F2313" i="16"/>
  <c r="B2313" i="16"/>
  <c r="F2312" i="16"/>
  <c r="B2312" i="16"/>
  <c r="F2311" i="16"/>
  <c r="B2311" i="16"/>
  <c r="F2310" i="16"/>
  <c r="B2310" i="16"/>
  <c r="F2309" i="16"/>
  <c r="B2309" i="16"/>
  <c r="F2308" i="16"/>
  <c r="B2308" i="16"/>
  <c r="F2307" i="16"/>
  <c r="B2307" i="16"/>
  <c r="F2306" i="16"/>
  <c r="B2306" i="16"/>
  <c r="F2305" i="16"/>
  <c r="B2305" i="16"/>
  <c r="F2304" i="16"/>
  <c r="B2304" i="16"/>
  <c r="F2303" i="16"/>
  <c r="B2303" i="16"/>
  <c r="F2302" i="16"/>
  <c r="B2302" i="16"/>
  <c r="F2301" i="16"/>
  <c r="B2301" i="16"/>
  <c r="F2300" i="16"/>
  <c r="B2300" i="16"/>
  <c r="F2299" i="16"/>
  <c r="B2299" i="16"/>
  <c r="F2298" i="16"/>
  <c r="B2298" i="16"/>
  <c r="F2297" i="16"/>
  <c r="B2297" i="16"/>
  <c r="F2296" i="16"/>
  <c r="B2296" i="16"/>
  <c r="F2295" i="16"/>
  <c r="B2295" i="16"/>
  <c r="F2294" i="16"/>
  <c r="B2294" i="16"/>
  <c r="F2293" i="16"/>
  <c r="B2293" i="16"/>
  <c r="F2292" i="16"/>
  <c r="B2292" i="16"/>
  <c r="F2291" i="16"/>
  <c r="B2291" i="16"/>
  <c r="F2290" i="16"/>
  <c r="B2290" i="16"/>
  <c r="F2289" i="16"/>
  <c r="B2289" i="16"/>
  <c r="F2288" i="16"/>
  <c r="B2288" i="16"/>
  <c r="F2287" i="16"/>
  <c r="B2287" i="16"/>
  <c r="F2286" i="16"/>
  <c r="B2286" i="16"/>
  <c r="F2285" i="16"/>
  <c r="B2285" i="16"/>
  <c r="F2284" i="16"/>
  <c r="B2284" i="16"/>
  <c r="F2283" i="16"/>
  <c r="B2283" i="16"/>
  <c r="F2282" i="16"/>
  <c r="B2282" i="16"/>
  <c r="F2281" i="16"/>
  <c r="B2281" i="16"/>
  <c r="F2280" i="16"/>
  <c r="B2280" i="16"/>
  <c r="F2279" i="16"/>
  <c r="B2279" i="16"/>
  <c r="F2278" i="16"/>
  <c r="B2278" i="16"/>
  <c r="F2277" i="16"/>
  <c r="B2277" i="16"/>
  <c r="F2276" i="16"/>
  <c r="B2276" i="16"/>
  <c r="F2275" i="16"/>
  <c r="B2275" i="16"/>
  <c r="F2274" i="16"/>
  <c r="B2274" i="16"/>
  <c r="F2273" i="16"/>
  <c r="B2273" i="16"/>
  <c r="F2272" i="16"/>
  <c r="B2272" i="16"/>
  <c r="F2271" i="16"/>
  <c r="B2271" i="16"/>
  <c r="F2270" i="16"/>
  <c r="B2270" i="16"/>
  <c r="F2269" i="16"/>
  <c r="B2269" i="16"/>
  <c r="F2268" i="16"/>
  <c r="B2268" i="16"/>
  <c r="F2267" i="16"/>
  <c r="B2267" i="16"/>
  <c r="F2266" i="16"/>
  <c r="B2266" i="16"/>
  <c r="F2265" i="16"/>
  <c r="B2265" i="16"/>
  <c r="F2264" i="16"/>
  <c r="B2264" i="16"/>
  <c r="F2263" i="16"/>
  <c r="B2263" i="16"/>
  <c r="F2262" i="16"/>
  <c r="B2262" i="16"/>
  <c r="F2261" i="16"/>
  <c r="B2261" i="16"/>
  <c r="F2260" i="16"/>
  <c r="B2260" i="16"/>
  <c r="F2259" i="16"/>
  <c r="B2259" i="16"/>
  <c r="F2258" i="16"/>
  <c r="B2258" i="16"/>
  <c r="F2257" i="16"/>
  <c r="B2257" i="16"/>
  <c r="F2256" i="16"/>
  <c r="B2256" i="16"/>
  <c r="F2255" i="16"/>
  <c r="B2255" i="16"/>
  <c r="F2254" i="16"/>
  <c r="B2254" i="16"/>
  <c r="F2253" i="16"/>
  <c r="B2253" i="16"/>
  <c r="F2252" i="16"/>
  <c r="B2252" i="16"/>
  <c r="F2251" i="16"/>
  <c r="B2251" i="16"/>
  <c r="F2250" i="16"/>
  <c r="B2250" i="16"/>
  <c r="F2249" i="16"/>
  <c r="B2249" i="16"/>
  <c r="F2248" i="16"/>
  <c r="B2248" i="16"/>
  <c r="F2247" i="16"/>
  <c r="B2247" i="16"/>
  <c r="F2246" i="16"/>
  <c r="B2246" i="16"/>
  <c r="F2245" i="16"/>
  <c r="B2245" i="16"/>
  <c r="F2244" i="16"/>
  <c r="B2244" i="16"/>
  <c r="F2243" i="16"/>
  <c r="B2243" i="16"/>
  <c r="F2242" i="16"/>
  <c r="B2242" i="16"/>
  <c r="F2241" i="16"/>
  <c r="B2241" i="16"/>
  <c r="F2240" i="16"/>
  <c r="B2240" i="16"/>
  <c r="F2239" i="16"/>
  <c r="B2239" i="16"/>
  <c r="F2238" i="16"/>
  <c r="B2238" i="16"/>
  <c r="F2237" i="16"/>
  <c r="B2237" i="16"/>
  <c r="F2236" i="16"/>
  <c r="B2236" i="16"/>
  <c r="F2235" i="16"/>
  <c r="B2235" i="16"/>
  <c r="F2234" i="16"/>
  <c r="B2234" i="16"/>
  <c r="F2233" i="16"/>
  <c r="B2233" i="16"/>
  <c r="F2232" i="16"/>
  <c r="B2232" i="16"/>
  <c r="F2231" i="16"/>
  <c r="B2231" i="16"/>
  <c r="F2230" i="16"/>
  <c r="B2230" i="16"/>
  <c r="F2229" i="16"/>
  <c r="B2229" i="16"/>
  <c r="F2228" i="16"/>
  <c r="B2228" i="16"/>
  <c r="F2227" i="16"/>
  <c r="B2227" i="16"/>
  <c r="F2226" i="16"/>
  <c r="B2226" i="16"/>
  <c r="F2225" i="16"/>
  <c r="B2225" i="16"/>
  <c r="F2224" i="16"/>
  <c r="B2224" i="16"/>
  <c r="F2223" i="16"/>
  <c r="B2223" i="16"/>
  <c r="F2222" i="16"/>
  <c r="B2222" i="16"/>
  <c r="F2221" i="16"/>
  <c r="B2221" i="16"/>
  <c r="F2220" i="16"/>
  <c r="B2220" i="16"/>
  <c r="F2219" i="16"/>
  <c r="B2219" i="16"/>
  <c r="F2218" i="16"/>
  <c r="B2218" i="16"/>
  <c r="F2217" i="16"/>
  <c r="B2217" i="16"/>
  <c r="F2216" i="16"/>
  <c r="B2216" i="16"/>
  <c r="F2215" i="16"/>
  <c r="B2215" i="16"/>
  <c r="F2214" i="16"/>
  <c r="B2214" i="16"/>
  <c r="F2213" i="16"/>
  <c r="B2213" i="16"/>
  <c r="F2212" i="16"/>
  <c r="B2212" i="16"/>
  <c r="F2211" i="16"/>
  <c r="B2211" i="16"/>
  <c r="F2210" i="16"/>
  <c r="B2210" i="16"/>
  <c r="F2209" i="16"/>
  <c r="B2209" i="16"/>
  <c r="F2208" i="16"/>
  <c r="B2208" i="16"/>
  <c r="F2207" i="16"/>
  <c r="B2207" i="16"/>
  <c r="F2206" i="16"/>
  <c r="B2206" i="16"/>
  <c r="F2205" i="16"/>
  <c r="B2205" i="16"/>
  <c r="F2204" i="16"/>
  <c r="B2204" i="16"/>
  <c r="F2203" i="16"/>
  <c r="B2203" i="16"/>
  <c r="F2202" i="16"/>
  <c r="B2202" i="16"/>
  <c r="F2201" i="16"/>
  <c r="B2201" i="16"/>
  <c r="F2200" i="16"/>
  <c r="B2200" i="16"/>
  <c r="F2199" i="16"/>
  <c r="B2199" i="16"/>
  <c r="F2198" i="16"/>
  <c r="B2198" i="16"/>
  <c r="F2197" i="16"/>
  <c r="B2197" i="16"/>
  <c r="F2196" i="16"/>
  <c r="B2196" i="16"/>
  <c r="F2195" i="16"/>
  <c r="B2195" i="16"/>
  <c r="F2194" i="16"/>
  <c r="B2194" i="16"/>
  <c r="F2193" i="16"/>
  <c r="B2193" i="16"/>
  <c r="F2192" i="16"/>
  <c r="B2192" i="16"/>
  <c r="F2191" i="16"/>
  <c r="B2191" i="16"/>
  <c r="F2190" i="16"/>
  <c r="B2190" i="16"/>
  <c r="F2189" i="16"/>
  <c r="B2189" i="16"/>
  <c r="F2188" i="16"/>
  <c r="B2188" i="16"/>
  <c r="F2187" i="16"/>
  <c r="B2187" i="16"/>
  <c r="F2186" i="16"/>
  <c r="B2186" i="16"/>
  <c r="F2185" i="16"/>
  <c r="B2185" i="16"/>
  <c r="F2184" i="16"/>
  <c r="B2184" i="16"/>
  <c r="F2183" i="16"/>
  <c r="B2183" i="16"/>
  <c r="F2182" i="16"/>
  <c r="B2182" i="16"/>
  <c r="F2181" i="16"/>
  <c r="B2181" i="16"/>
  <c r="F2180" i="16"/>
  <c r="B2180" i="16"/>
  <c r="F2179" i="16"/>
  <c r="B2179" i="16"/>
  <c r="F2178" i="16"/>
  <c r="B2178" i="16"/>
  <c r="F2177" i="16"/>
  <c r="B2177" i="16"/>
  <c r="F2176" i="16"/>
  <c r="B2176" i="16"/>
  <c r="F2175" i="16"/>
  <c r="B2175" i="16"/>
  <c r="F2174" i="16"/>
  <c r="B2174" i="16"/>
  <c r="F2173" i="16"/>
  <c r="B2173" i="16"/>
  <c r="F2172" i="16"/>
  <c r="B2172" i="16"/>
  <c r="F2171" i="16"/>
  <c r="B2171" i="16"/>
  <c r="F2170" i="16"/>
  <c r="B2170" i="16"/>
  <c r="F2169" i="16"/>
  <c r="B2169" i="16"/>
  <c r="F2168" i="16"/>
  <c r="B2168" i="16"/>
  <c r="F2167" i="16"/>
  <c r="B2167" i="16"/>
  <c r="F2166" i="16"/>
  <c r="B2166" i="16"/>
  <c r="F2165" i="16"/>
  <c r="B2165" i="16"/>
  <c r="F2164" i="16"/>
  <c r="B2164" i="16"/>
  <c r="F2163" i="16"/>
  <c r="B2163" i="16"/>
  <c r="F2162" i="16"/>
  <c r="B2162" i="16"/>
  <c r="F2161" i="16"/>
  <c r="B2161" i="16"/>
  <c r="F2160" i="16"/>
  <c r="B2160" i="16"/>
  <c r="F2159" i="16"/>
  <c r="B2159" i="16"/>
  <c r="F2158" i="16"/>
  <c r="B2158" i="16"/>
  <c r="F2157" i="16"/>
  <c r="B2157" i="16"/>
  <c r="F2156" i="16"/>
  <c r="B2156" i="16"/>
  <c r="F2155" i="16"/>
  <c r="B2155" i="16"/>
  <c r="F2154" i="16"/>
  <c r="B2154" i="16"/>
  <c r="F2153" i="16"/>
  <c r="B2153" i="16"/>
  <c r="F2152" i="16"/>
  <c r="B2152" i="16"/>
  <c r="F2151" i="16"/>
  <c r="B2151" i="16"/>
  <c r="F2150" i="16"/>
  <c r="B2150" i="16"/>
  <c r="F2149" i="16"/>
  <c r="B2149" i="16"/>
  <c r="F2148" i="16"/>
  <c r="B2148" i="16"/>
  <c r="F2147" i="16"/>
  <c r="B2147" i="16"/>
  <c r="F2146" i="16"/>
  <c r="B2146" i="16"/>
  <c r="F2145" i="16"/>
  <c r="B2145" i="16"/>
  <c r="F2144" i="16"/>
  <c r="B2144" i="16"/>
  <c r="F2143" i="16"/>
  <c r="B2143" i="16"/>
  <c r="F2142" i="16"/>
  <c r="B2142" i="16"/>
  <c r="F2141" i="16"/>
  <c r="B2141" i="16"/>
  <c r="F2140" i="16"/>
  <c r="B2140" i="16"/>
  <c r="F2139" i="16"/>
  <c r="B2139" i="16"/>
  <c r="F2138" i="16"/>
  <c r="B2138" i="16"/>
  <c r="F2137" i="16"/>
  <c r="B2137" i="16"/>
  <c r="F2136" i="16"/>
  <c r="B2136" i="16"/>
  <c r="F2135" i="16"/>
  <c r="B2135" i="16"/>
  <c r="F2134" i="16"/>
  <c r="B2134" i="16"/>
  <c r="F2133" i="16"/>
  <c r="B2133" i="16"/>
  <c r="F2132" i="16"/>
  <c r="B2132" i="16"/>
  <c r="F2131" i="16"/>
  <c r="B2131" i="16"/>
  <c r="F2130" i="16"/>
  <c r="B2130" i="16"/>
  <c r="F2129" i="16"/>
  <c r="B2129" i="16"/>
  <c r="F2128" i="16"/>
  <c r="B2128" i="16"/>
  <c r="F2127" i="16"/>
  <c r="B2127" i="16"/>
  <c r="F2126" i="16"/>
  <c r="B2126" i="16"/>
  <c r="F2125" i="16"/>
  <c r="B2125" i="16"/>
  <c r="F2124" i="16"/>
  <c r="B2124" i="16"/>
  <c r="F2123" i="16"/>
  <c r="B2123" i="16"/>
  <c r="F2122" i="16"/>
  <c r="B2122" i="16"/>
  <c r="F2121" i="16"/>
  <c r="B2121" i="16"/>
  <c r="F2120" i="16"/>
  <c r="B2120" i="16"/>
  <c r="F2119" i="16"/>
  <c r="B2119" i="16"/>
  <c r="F2118" i="16"/>
  <c r="B2118" i="16"/>
  <c r="F2117" i="16"/>
  <c r="B2117" i="16"/>
  <c r="F2116" i="16"/>
  <c r="B2116" i="16"/>
  <c r="F2115" i="16"/>
  <c r="B2115" i="16"/>
  <c r="F2114" i="16"/>
  <c r="B2114" i="16"/>
  <c r="F2113" i="16"/>
  <c r="B2113" i="16"/>
  <c r="F2112" i="16"/>
  <c r="B2112" i="16"/>
  <c r="F2111" i="16"/>
  <c r="B2111" i="16"/>
  <c r="F2110" i="16"/>
  <c r="B2110" i="16"/>
  <c r="F2109" i="16"/>
  <c r="B2109" i="16"/>
  <c r="F2108" i="16"/>
  <c r="B2108" i="16"/>
  <c r="F2107" i="16"/>
  <c r="B2107" i="16"/>
  <c r="F2106" i="16"/>
  <c r="B2106" i="16"/>
  <c r="F2105" i="16"/>
  <c r="B2105" i="16"/>
  <c r="F2104" i="16"/>
  <c r="B2104" i="16"/>
  <c r="F2103" i="16"/>
  <c r="B2103" i="16"/>
  <c r="F2102" i="16"/>
  <c r="B2102" i="16"/>
  <c r="F2101" i="16"/>
  <c r="B2101" i="16"/>
  <c r="F2100" i="16"/>
  <c r="B2100" i="16"/>
  <c r="F2099" i="16"/>
  <c r="B2099" i="16"/>
  <c r="F2098" i="16"/>
  <c r="B2098" i="16"/>
  <c r="F2097" i="16"/>
  <c r="B2097" i="16"/>
  <c r="F2096" i="16"/>
  <c r="B2096" i="16"/>
  <c r="F2095" i="16"/>
  <c r="B2095" i="16"/>
  <c r="F2094" i="16"/>
  <c r="B2094" i="16"/>
  <c r="F2093" i="16"/>
  <c r="B2093" i="16"/>
  <c r="F2092" i="16"/>
  <c r="B2092" i="16"/>
  <c r="F2091" i="16"/>
  <c r="B2091" i="16"/>
  <c r="F2090" i="16"/>
  <c r="B2090" i="16"/>
  <c r="F2089" i="16"/>
  <c r="B2089" i="16"/>
  <c r="F2088" i="16"/>
  <c r="B2088" i="16"/>
  <c r="F2087" i="16"/>
  <c r="B2087" i="16"/>
  <c r="F2086" i="16"/>
  <c r="B2086" i="16"/>
  <c r="F2085" i="16"/>
  <c r="B2085" i="16"/>
  <c r="F2084" i="16"/>
  <c r="B2084" i="16"/>
  <c r="F2083" i="16"/>
  <c r="B2083" i="16"/>
  <c r="F2082" i="16"/>
  <c r="B2082" i="16"/>
  <c r="F2081" i="16"/>
  <c r="B2081" i="16"/>
  <c r="F2080" i="16"/>
  <c r="B2080" i="16"/>
  <c r="F2079" i="16"/>
  <c r="B2079" i="16"/>
  <c r="F2078" i="16"/>
  <c r="B2078" i="16"/>
  <c r="F2077" i="16"/>
  <c r="B2077" i="16"/>
  <c r="F2076" i="16"/>
  <c r="B2076" i="16"/>
  <c r="F2075" i="16"/>
  <c r="B2075" i="16"/>
  <c r="F2074" i="16"/>
  <c r="B2074" i="16"/>
  <c r="F2073" i="16"/>
  <c r="B2073" i="16"/>
  <c r="F2072" i="16"/>
  <c r="B2072" i="16"/>
  <c r="F2071" i="16"/>
  <c r="B2071" i="16"/>
  <c r="F2070" i="16"/>
  <c r="B2070" i="16"/>
  <c r="F2069" i="16"/>
  <c r="B2069" i="16"/>
  <c r="F2068" i="16"/>
  <c r="B2068" i="16"/>
  <c r="F2067" i="16"/>
  <c r="B2067" i="16"/>
  <c r="F2066" i="16"/>
  <c r="B2066" i="16"/>
  <c r="F2065" i="16"/>
  <c r="B2065" i="16"/>
  <c r="F2064" i="16"/>
  <c r="B2064" i="16"/>
  <c r="F2063" i="16"/>
  <c r="B2063" i="16"/>
  <c r="F2062" i="16"/>
  <c r="B2062" i="16"/>
  <c r="F2061" i="16"/>
  <c r="B2061" i="16"/>
  <c r="F2060" i="16"/>
  <c r="B2060" i="16"/>
  <c r="F2059" i="16"/>
  <c r="B2059" i="16"/>
  <c r="F2058" i="16"/>
  <c r="B2058" i="16"/>
  <c r="F2057" i="16"/>
  <c r="B2057" i="16"/>
  <c r="F2056" i="16"/>
  <c r="B2056" i="16"/>
  <c r="F2055" i="16"/>
  <c r="B2055" i="16"/>
  <c r="F2054" i="16"/>
  <c r="B2054" i="16"/>
  <c r="F2053" i="16"/>
  <c r="B2053" i="16"/>
  <c r="F2052" i="16"/>
  <c r="B2052" i="16"/>
  <c r="F2051" i="16"/>
  <c r="B2051" i="16"/>
  <c r="F2050" i="16"/>
  <c r="B2050" i="16"/>
  <c r="F2049" i="16"/>
  <c r="B2049" i="16"/>
  <c r="F2048" i="16"/>
  <c r="B2048" i="16"/>
  <c r="F2047" i="16"/>
  <c r="B2047" i="16"/>
  <c r="F2046" i="16"/>
  <c r="B2046" i="16"/>
  <c r="F2045" i="16"/>
  <c r="B2045" i="16"/>
  <c r="F2044" i="16"/>
  <c r="B2044" i="16"/>
  <c r="F2043" i="16"/>
  <c r="B2043" i="16"/>
  <c r="F2042" i="16"/>
  <c r="B2042" i="16"/>
  <c r="F2041" i="16"/>
  <c r="B2041" i="16"/>
  <c r="F2040" i="16"/>
  <c r="B2040" i="16"/>
  <c r="F2039" i="16"/>
  <c r="B2039" i="16"/>
  <c r="F2038" i="16"/>
  <c r="B2038" i="16"/>
  <c r="F2037" i="16"/>
  <c r="B2037" i="16"/>
  <c r="F2036" i="16"/>
  <c r="B2036" i="16"/>
  <c r="F2035" i="16"/>
  <c r="B2035" i="16"/>
  <c r="F2034" i="16"/>
  <c r="B2034" i="16"/>
  <c r="F2033" i="16"/>
  <c r="B2033" i="16"/>
  <c r="F2032" i="16"/>
  <c r="B2032" i="16"/>
  <c r="F2031" i="16"/>
  <c r="B2031" i="16"/>
  <c r="F2030" i="16"/>
  <c r="B2030" i="16"/>
  <c r="F2029" i="16"/>
  <c r="B2029" i="16"/>
  <c r="F2028" i="16"/>
  <c r="B2028" i="16"/>
  <c r="F2027" i="16"/>
  <c r="B2027" i="16"/>
  <c r="F2026" i="16"/>
  <c r="B2026" i="16"/>
  <c r="F2025" i="16"/>
  <c r="B2025" i="16"/>
  <c r="F2024" i="16"/>
  <c r="B2024" i="16"/>
  <c r="F2023" i="16"/>
  <c r="B2023" i="16"/>
  <c r="F2022" i="16"/>
  <c r="B2022" i="16"/>
  <c r="F2021" i="16"/>
  <c r="B2021" i="16"/>
  <c r="F2020" i="16"/>
  <c r="B2020" i="16"/>
  <c r="F2019" i="16"/>
  <c r="B2019" i="16"/>
  <c r="F2018" i="16"/>
  <c r="B2018" i="16"/>
  <c r="F2017" i="16"/>
  <c r="B2017" i="16"/>
  <c r="F2016" i="16"/>
  <c r="B2016" i="16"/>
  <c r="F2015" i="16"/>
  <c r="B2015" i="16"/>
  <c r="F2014" i="16"/>
  <c r="B2014" i="16"/>
  <c r="F2013" i="16"/>
  <c r="B2013" i="16"/>
  <c r="F2012" i="16"/>
  <c r="B2012" i="16"/>
  <c r="F2011" i="16"/>
  <c r="B2011" i="16"/>
  <c r="F2010" i="16"/>
  <c r="B2010" i="16"/>
  <c r="F2009" i="16"/>
  <c r="B2009" i="16"/>
  <c r="F2008" i="16"/>
  <c r="B2008" i="16"/>
  <c r="F2007" i="16"/>
  <c r="B2007" i="16"/>
  <c r="F2006" i="16"/>
  <c r="B2006" i="16"/>
  <c r="F2005" i="16"/>
  <c r="B2005" i="16"/>
  <c r="F2004" i="16"/>
  <c r="B2004" i="16"/>
  <c r="F2003" i="16"/>
  <c r="B2003" i="16"/>
  <c r="F2002" i="16"/>
  <c r="B2002" i="16"/>
  <c r="F2001" i="16"/>
  <c r="B2001" i="16"/>
  <c r="F2000" i="16"/>
  <c r="B2000" i="16"/>
  <c r="F1999" i="16"/>
  <c r="B1999" i="16"/>
  <c r="F1998" i="16"/>
  <c r="B1998" i="16"/>
  <c r="F1997" i="16"/>
  <c r="B1997" i="16"/>
  <c r="F1996" i="16"/>
  <c r="B1996" i="16"/>
  <c r="F1995" i="16"/>
  <c r="B1995" i="16"/>
  <c r="F1994" i="16"/>
  <c r="B1994" i="16"/>
  <c r="F1993" i="16"/>
  <c r="B1993" i="16"/>
  <c r="F1992" i="16"/>
  <c r="B1992" i="16"/>
  <c r="F1991" i="16"/>
  <c r="B1991" i="16"/>
  <c r="F1990" i="16"/>
  <c r="B1990" i="16"/>
  <c r="F1989" i="16"/>
  <c r="B1989" i="16"/>
  <c r="F1988" i="16"/>
  <c r="B1988" i="16"/>
  <c r="F1987" i="16"/>
  <c r="B1987" i="16"/>
  <c r="F1986" i="16"/>
  <c r="B1986" i="16"/>
  <c r="F1985" i="16"/>
  <c r="B1985" i="16"/>
  <c r="F1984" i="16"/>
  <c r="B1984" i="16"/>
  <c r="F1983" i="16"/>
  <c r="B1983" i="16"/>
  <c r="F1982" i="16"/>
  <c r="B1982" i="16"/>
  <c r="F1981" i="16"/>
  <c r="B1981" i="16"/>
  <c r="F1980" i="16"/>
  <c r="B1980" i="16"/>
  <c r="F1979" i="16"/>
  <c r="B1979" i="16"/>
  <c r="F1978" i="16"/>
  <c r="B1978" i="16"/>
  <c r="F1977" i="16"/>
  <c r="B1977" i="16"/>
  <c r="F1976" i="16"/>
  <c r="B1976" i="16"/>
  <c r="F1975" i="16"/>
  <c r="B1975" i="16"/>
  <c r="F1974" i="16"/>
  <c r="B1974" i="16"/>
  <c r="F1973" i="16"/>
  <c r="B1973" i="16"/>
  <c r="F1972" i="16"/>
  <c r="B1972" i="16"/>
  <c r="F1971" i="16"/>
  <c r="B1971" i="16"/>
  <c r="F1970" i="16"/>
  <c r="B1970" i="16"/>
  <c r="F1969" i="16"/>
  <c r="B1969" i="16"/>
  <c r="F1968" i="16"/>
  <c r="B1968" i="16"/>
  <c r="F1967" i="16"/>
  <c r="B1967" i="16"/>
  <c r="F1966" i="16"/>
  <c r="B1966" i="16"/>
  <c r="F1965" i="16"/>
  <c r="B1965" i="16"/>
  <c r="F1964" i="16"/>
  <c r="B1964" i="16"/>
  <c r="F1963" i="16"/>
  <c r="B1963" i="16"/>
  <c r="F1962" i="16"/>
  <c r="B1962" i="16"/>
  <c r="F1961" i="16"/>
  <c r="B1961" i="16"/>
  <c r="F1960" i="16"/>
  <c r="B1960" i="16"/>
  <c r="F1959" i="16"/>
  <c r="B1959" i="16"/>
  <c r="F1958" i="16"/>
  <c r="B1958" i="16"/>
  <c r="F1957" i="16"/>
  <c r="B1957" i="16"/>
  <c r="F1956" i="16"/>
  <c r="B1956" i="16"/>
  <c r="F1955" i="16"/>
  <c r="B1955" i="16"/>
  <c r="F1954" i="16"/>
  <c r="B1954" i="16"/>
  <c r="F1953" i="16"/>
  <c r="B1953" i="16"/>
  <c r="F1952" i="16"/>
  <c r="B1952" i="16"/>
  <c r="F1951" i="16"/>
  <c r="B1951" i="16"/>
  <c r="F1950" i="16"/>
  <c r="B1950" i="16"/>
  <c r="F1949" i="16"/>
  <c r="B1949" i="16"/>
  <c r="F1948" i="16"/>
  <c r="B1948" i="16"/>
  <c r="F1947" i="16"/>
  <c r="B1947" i="16"/>
  <c r="F1946" i="16"/>
  <c r="B1946" i="16"/>
  <c r="F1945" i="16"/>
  <c r="B1945" i="16"/>
  <c r="F1944" i="16"/>
  <c r="B1944" i="16"/>
  <c r="F1943" i="16"/>
  <c r="B1943" i="16"/>
  <c r="F1942" i="16"/>
  <c r="B1942" i="16"/>
  <c r="F1941" i="16"/>
  <c r="B1941" i="16"/>
  <c r="F1940" i="16"/>
  <c r="B1940" i="16"/>
  <c r="F1939" i="16"/>
  <c r="B1939" i="16"/>
  <c r="F1938" i="16"/>
  <c r="B1938" i="16"/>
  <c r="F1937" i="16"/>
  <c r="B1937" i="16"/>
  <c r="F1936" i="16"/>
  <c r="B1936" i="16"/>
  <c r="F1935" i="16"/>
  <c r="B1935" i="16"/>
  <c r="F1934" i="16"/>
  <c r="B1934" i="16"/>
  <c r="F1933" i="16"/>
  <c r="B1933" i="16"/>
  <c r="F1932" i="16"/>
  <c r="B1932" i="16"/>
  <c r="F1931" i="16"/>
  <c r="B1931" i="16"/>
  <c r="F1930" i="16"/>
  <c r="B1930" i="16"/>
  <c r="F1929" i="16"/>
  <c r="B1929" i="16"/>
  <c r="F1928" i="16"/>
  <c r="B1928" i="16"/>
  <c r="F1927" i="16"/>
  <c r="B1927" i="16"/>
  <c r="F1926" i="16"/>
  <c r="B1926" i="16"/>
  <c r="F1925" i="16"/>
  <c r="B1925" i="16"/>
  <c r="F1924" i="16"/>
  <c r="B1924" i="16"/>
  <c r="F1923" i="16"/>
  <c r="B1923" i="16"/>
  <c r="F1922" i="16"/>
  <c r="B1922" i="16"/>
  <c r="F1921" i="16"/>
  <c r="B1921" i="16"/>
  <c r="F1920" i="16"/>
  <c r="B1920" i="16"/>
  <c r="F1919" i="16"/>
  <c r="B1919" i="16"/>
  <c r="F1918" i="16"/>
  <c r="B1918" i="16"/>
  <c r="F1917" i="16"/>
  <c r="B1917" i="16"/>
  <c r="F1916" i="16"/>
  <c r="B1916" i="16"/>
  <c r="F1915" i="16"/>
  <c r="B1915" i="16"/>
  <c r="F1914" i="16"/>
  <c r="B1914" i="16"/>
  <c r="F1913" i="16"/>
  <c r="B1913" i="16"/>
  <c r="F1912" i="16"/>
  <c r="B1912" i="16"/>
  <c r="F1911" i="16"/>
  <c r="B1911" i="16"/>
  <c r="F1910" i="16"/>
  <c r="B1910" i="16"/>
  <c r="F1909" i="16"/>
  <c r="B1909" i="16"/>
  <c r="F1908" i="16"/>
  <c r="B1908" i="16"/>
  <c r="F1907" i="16"/>
  <c r="B1907" i="16"/>
  <c r="F1906" i="16"/>
  <c r="B1906" i="16"/>
  <c r="F1905" i="16"/>
  <c r="B1905" i="16"/>
  <c r="F1904" i="16"/>
  <c r="B1904" i="16"/>
  <c r="F1903" i="16"/>
  <c r="B1903" i="16"/>
  <c r="F1902" i="16"/>
  <c r="B1902" i="16"/>
  <c r="F1901" i="16"/>
  <c r="B1901" i="16"/>
  <c r="F1900" i="16"/>
  <c r="B1900" i="16"/>
  <c r="F1899" i="16"/>
  <c r="B1899" i="16"/>
  <c r="F1898" i="16"/>
  <c r="B1898" i="16"/>
  <c r="F1897" i="16"/>
  <c r="B1897" i="16"/>
  <c r="F1896" i="16"/>
  <c r="B1896" i="16"/>
  <c r="F1895" i="16"/>
  <c r="B1895" i="16"/>
  <c r="F1894" i="16"/>
  <c r="B1894" i="16"/>
  <c r="F1893" i="16"/>
  <c r="B1893" i="16"/>
  <c r="F1892" i="16"/>
  <c r="B1892" i="16"/>
  <c r="F1891" i="16"/>
  <c r="B1891" i="16"/>
  <c r="F1890" i="16"/>
  <c r="B1890" i="16"/>
  <c r="F1889" i="16"/>
  <c r="B1889" i="16"/>
  <c r="F1888" i="16"/>
  <c r="B1888" i="16"/>
  <c r="F1887" i="16"/>
  <c r="B1887" i="16"/>
  <c r="F1886" i="16"/>
  <c r="B1886" i="16"/>
  <c r="F1885" i="16"/>
  <c r="B1885" i="16"/>
  <c r="F1884" i="16"/>
  <c r="B1884" i="16"/>
  <c r="F1883" i="16"/>
  <c r="B1883" i="16"/>
  <c r="F1882" i="16"/>
  <c r="B1882" i="16"/>
  <c r="F1881" i="16"/>
  <c r="B1881" i="16"/>
  <c r="F1880" i="16"/>
  <c r="B1880" i="16"/>
  <c r="F1879" i="16"/>
  <c r="B1879" i="16"/>
  <c r="F1878" i="16"/>
  <c r="B1878" i="16"/>
  <c r="F1877" i="16"/>
  <c r="B1877" i="16"/>
  <c r="F1876" i="16"/>
  <c r="B1876" i="16"/>
  <c r="F1875" i="16"/>
  <c r="B1875" i="16"/>
  <c r="F1874" i="16"/>
  <c r="B1874" i="16"/>
  <c r="F1873" i="16"/>
  <c r="B1873" i="16"/>
  <c r="F1872" i="16"/>
  <c r="B1872" i="16"/>
  <c r="F1871" i="16"/>
  <c r="B1871" i="16"/>
  <c r="F1870" i="16"/>
  <c r="B1870" i="16"/>
  <c r="F1869" i="16"/>
  <c r="B1869" i="16"/>
  <c r="F1868" i="16"/>
  <c r="B1868" i="16"/>
  <c r="F1867" i="16"/>
  <c r="B1867" i="16"/>
  <c r="F1866" i="16"/>
  <c r="B1866" i="16"/>
  <c r="F1865" i="16"/>
  <c r="B1865" i="16"/>
  <c r="F1864" i="16"/>
  <c r="B1864" i="16"/>
  <c r="F1863" i="16"/>
  <c r="B1863" i="16"/>
  <c r="F1862" i="16"/>
  <c r="B1862" i="16"/>
  <c r="F1861" i="16"/>
  <c r="B1861" i="16"/>
  <c r="F1860" i="16"/>
  <c r="B1860" i="16"/>
  <c r="F1859" i="16"/>
  <c r="B1859" i="16"/>
  <c r="F1858" i="16"/>
  <c r="B1858" i="16"/>
  <c r="F1857" i="16"/>
  <c r="B1857" i="16"/>
  <c r="F1856" i="16"/>
  <c r="B1856" i="16"/>
  <c r="F1855" i="16"/>
  <c r="B1855" i="16"/>
  <c r="F1854" i="16"/>
  <c r="B1854" i="16"/>
  <c r="F1853" i="16"/>
  <c r="B1853" i="16"/>
  <c r="F1852" i="16"/>
  <c r="B1852" i="16"/>
  <c r="F1851" i="16"/>
  <c r="B1851" i="16"/>
  <c r="F1850" i="16"/>
  <c r="B1850" i="16"/>
  <c r="F1849" i="16"/>
  <c r="B1849" i="16"/>
  <c r="F1848" i="16"/>
  <c r="B1848" i="16"/>
  <c r="F1847" i="16"/>
  <c r="B1847" i="16"/>
  <c r="F1846" i="16"/>
  <c r="B1846" i="16"/>
  <c r="F1845" i="16"/>
  <c r="B1845" i="16"/>
  <c r="F1844" i="16"/>
  <c r="B1844" i="16"/>
  <c r="F1843" i="16"/>
  <c r="B1843" i="16"/>
  <c r="F1842" i="16"/>
  <c r="B1842" i="16"/>
  <c r="F1841" i="16"/>
  <c r="B1841" i="16"/>
  <c r="F1840" i="16"/>
  <c r="B1840" i="16"/>
  <c r="F1839" i="16"/>
  <c r="B1839" i="16"/>
  <c r="F1838" i="16"/>
  <c r="B1838" i="16"/>
  <c r="F1837" i="16"/>
  <c r="B1837" i="16"/>
  <c r="F1836" i="16"/>
  <c r="B1836" i="16"/>
  <c r="F1835" i="16"/>
  <c r="B1835" i="16"/>
  <c r="F1834" i="16"/>
  <c r="B1834" i="16"/>
  <c r="F1833" i="16"/>
  <c r="B1833" i="16"/>
  <c r="F1832" i="16"/>
  <c r="B1832" i="16"/>
  <c r="F1831" i="16"/>
  <c r="B1831" i="16"/>
  <c r="F1830" i="16"/>
  <c r="B1830" i="16"/>
  <c r="F1829" i="16"/>
  <c r="B1829" i="16"/>
  <c r="F1828" i="16"/>
  <c r="B1828" i="16"/>
  <c r="F1827" i="16"/>
  <c r="B1827" i="16"/>
  <c r="F1826" i="16"/>
  <c r="B1826" i="16"/>
  <c r="F1825" i="16"/>
  <c r="B1825" i="16"/>
  <c r="F1824" i="16"/>
  <c r="B1824" i="16"/>
  <c r="F1823" i="16"/>
  <c r="B1823" i="16"/>
  <c r="F1822" i="16"/>
  <c r="B1822" i="16"/>
  <c r="F1821" i="16"/>
  <c r="B1821" i="16"/>
  <c r="F1820" i="16"/>
  <c r="B1820" i="16"/>
  <c r="F1819" i="16"/>
  <c r="B1819" i="16"/>
  <c r="F1818" i="16"/>
  <c r="B1818" i="16"/>
  <c r="F1817" i="16"/>
  <c r="B1817" i="16"/>
  <c r="F1816" i="16"/>
  <c r="B1816" i="16"/>
  <c r="F1815" i="16"/>
  <c r="B1815" i="16"/>
  <c r="F1814" i="16"/>
  <c r="B1814" i="16"/>
  <c r="F1813" i="16"/>
  <c r="B1813" i="16"/>
  <c r="F1812" i="16"/>
  <c r="B1812" i="16"/>
  <c r="F1811" i="16"/>
  <c r="B1811" i="16"/>
  <c r="F1810" i="16"/>
  <c r="B1810" i="16"/>
  <c r="F1809" i="16"/>
  <c r="B1809" i="16"/>
  <c r="F1808" i="16"/>
  <c r="B1808" i="16"/>
  <c r="F1807" i="16"/>
  <c r="B1807" i="16"/>
  <c r="F1806" i="16"/>
  <c r="B1806" i="16"/>
  <c r="F1805" i="16"/>
  <c r="B1805" i="16"/>
  <c r="F1804" i="16"/>
  <c r="B1804" i="16"/>
  <c r="F1803" i="16"/>
  <c r="B1803" i="16"/>
  <c r="F1802" i="16"/>
  <c r="B1802" i="16"/>
  <c r="F1801" i="16"/>
  <c r="B1801" i="16"/>
  <c r="F1800" i="16"/>
  <c r="B1800" i="16"/>
  <c r="F1799" i="16"/>
  <c r="B1799" i="16"/>
  <c r="F1798" i="16"/>
  <c r="B1798" i="16"/>
  <c r="F1797" i="16"/>
  <c r="B1797" i="16"/>
  <c r="F1796" i="16"/>
  <c r="B1796" i="16"/>
  <c r="F1795" i="16"/>
  <c r="B1795" i="16"/>
  <c r="F1794" i="16"/>
  <c r="B1794" i="16"/>
  <c r="F1793" i="16"/>
  <c r="B1793" i="16"/>
  <c r="F1792" i="16"/>
  <c r="B1792" i="16"/>
  <c r="F1791" i="16"/>
  <c r="B1791" i="16"/>
  <c r="F1790" i="16"/>
  <c r="B1790" i="16"/>
  <c r="F1789" i="16"/>
  <c r="B1789" i="16"/>
  <c r="F1788" i="16"/>
  <c r="B1788" i="16"/>
  <c r="F1787" i="16"/>
  <c r="B1787" i="16"/>
  <c r="F1786" i="16"/>
  <c r="B1786" i="16"/>
  <c r="F1785" i="16"/>
  <c r="B1785" i="16"/>
  <c r="F1784" i="16"/>
  <c r="B1784" i="16"/>
  <c r="F1783" i="16"/>
  <c r="B1783" i="16"/>
  <c r="F1782" i="16"/>
  <c r="B1782" i="16"/>
  <c r="F1781" i="16"/>
  <c r="B1781" i="16"/>
  <c r="F1780" i="16"/>
  <c r="B1780" i="16"/>
  <c r="F1779" i="16"/>
  <c r="B1779" i="16"/>
  <c r="F1778" i="16"/>
  <c r="B1778" i="16"/>
  <c r="F1777" i="16"/>
  <c r="B1777" i="16"/>
  <c r="F1776" i="16"/>
  <c r="B1776" i="16"/>
  <c r="F1775" i="16"/>
  <c r="B1775" i="16"/>
  <c r="F1774" i="16"/>
  <c r="B1774" i="16"/>
  <c r="F1773" i="16"/>
  <c r="B1773" i="16"/>
  <c r="F1772" i="16"/>
  <c r="B1772" i="16"/>
  <c r="F1771" i="16"/>
  <c r="B1771" i="16"/>
  <c r="F1770" i="16"/>
  <c r="B1770" i="16"/>
  <c r="F1769" i="16"/>
  <c r="B1769" i="16"/>
  <c r="F1768" i="16"/>
  <c r="B1768" i="16"/>
  <c r="F1767" i="16"/>
  <c r="B1767" i="16"/>
  <c r="F1766" i="16"/>
  <c r="B1766" i="16"/>
  <c r="F1765" i="16"/>
  <c r="B1765" i="16"/>
  <c r="F1764" i="16"/>
  <c r="B1764" i="16"/>
  <c r="F1763" i="16"/>
  <c r="B1763" i="16"/>
  <c r="F1762" i="16"/>
  <c r="B1762" i="16"/>
  <c r="F1761" i="16"/>
  <c r="B1761" i="16"/>
  <c r="F1760" i="16"/>
  <c r="B1760" i="16"/>
  <c r="F1759" i="16"/>
  <c r="B1759" i="16"/>
  <c r="F1758" i="16"/>
  <c r="B1758" i="16"/>
  <c r="F1757" i="16"/>
  <c r="B1757" i="16"/>
  <c r="F1756" i="16"/>
  <c r="B1756" i="16"/>
  <c r="F1755" i="16"/>
  <c r="B1755" i="16"/>
  <c r="F1754" i="16"/>
  <c r="B1754" i="16"/>
  <c r="F1753" i="16"/>
  <c r="B1753" i="16"/>
  <c r="F1752" i="16"/>
  <c r="B1752" i="16"/>
  <c r="F1751" i="16"/>
  <c r="B1751" i="16"/>
  <c r="F1750" i="16"/>
  <c r="B1750" i="16"/>
  <c r="F1749" i="16"/>
  <c r="B1749" i="16"/>
  <c r="F1748" i="16"/>
  <c r="B1748" i="16"/>
  <c r="F1747" i="16"/>
  <c r="B1747" i="16"/>
  <c r="F1746" i="16"/>
  <c r="B1746" i="16"/>
  <c r="F1745" i="16"/>
  <c r="B1745" i="16"/>
  <c r="F1744" i="16"/>
  <c r="B1744" i="16"/>
  <c r="F1743" i="16"/>
  <c r="B1743" i="16"/>
  <c r="F1742" i="16"/>
  <c r="B1742" i="16"/>
  <c r="F1741" i="16"/>
  <c r="B1741" i="16"/>
  <c r="F1740" i="16"/>
  <c r="B1740" i="16"/>
  <c r="F1739" i="16"/>
  <c r="B1739" i="16"/>
  <c r="F1738" i="16"/>
  <c r="B1738" i="16"/>
  <c r="F1737" i="16"/>
  <c r="B1737" i="16"/>
  <c r="F1736" i="16"/>
  <c r="B1736" i="16"/>
  <c r="F1735" i="16"/>
  <c r="B1735" i="16"/>
  <c r="F1734" i="16"/>
  <c r="B1734" i="16"/>
  <c r="F1733" i="16"/>
  <c r="B1733" i="16"/>
  <c r="F1732" i="16"/>
  <c r="B1732" i="16"/>
  <c r="F1731" i="16"/>
  <c r="B1731" i="16"/>
  <c r="F1730" i="16"/>
  <c r="B1730" i="16"/>
  <c r="F1729" i="16"/>
  <c r="B1729" i="16"/>
  <c r="F1728" i="16"/>
  <c r="B1728" i="16"/>
  <c r="F1727" i="16"/>
  <c r="B1727" i="16"/>
  <c r="F1726" i="16"/>
  <c r="B1726" i="16"/>
  <c r="F1725" i="16"/>
  <c r="B1725" i="16"/>
  <c r="F1724" i="16"/>
  <c r="B1724" i="16"/>
  <c r="F1723" i="16"/>
  <c r="B1723" i="16"/>
  <c r="F1722" i="16"/>
  <c r="B1722" i="16"/>
  <c r="F1721" i="16"/>
  <c r="B1721" i="16"/>
  <c r="F1720" i="16"/>
  <c r="B1720" i="16"/>
  <c r="F1719" i="16"/>
  <c r="B1719" i="16"/>
  <c r="F1718" i="16"/>
  <c r="B1718" i="16"/>
  <c r="F1717" i="16"/>
  <c r="B1717" i="16"/>
  <c r="F1716" i="16"/>
  <c r="B1716" i="16"/>
  <c r="F1715" i="16"/>
  <c r="B1715" i="16"/>
  <c r="F1714" i="16"/>
  <c r="B1714" i="16"/>
  <c r="F1713" i="16"/>
  <c r="B1713" i="16"/>
  <c r="F1712" i="16"/>
  <c r="B1712" i="16"/>
  <c r="F1711" i="16"/>
  <c r="B1711" i="16"/>
  <c r="F1710" i="16"/>
  <c r="B1710" i="16"/>
  <c r="F1709" i="16"/>
  <c r="B1709" i="16"/>
  <c r="F1708" i="16"/>
  <c r="B1708" i="16"/>
  <c r="F1707" i="16"/>
  <c r="B1707" i="16"/>
  <c r="F1706" i="16"/>
  <c r="B1706" i="16"/>
  <c r="F1705" i="16"/>
  <c r="B1705" i="16"/>
  <c r="F1704" i="16"/>
  <c r="B1704" i="16"/>
  <c r="F1703" i="16"/>
  <c r="B1703" i="16"/>
  <c r="F1702" i="16"/>
  <c r="B1702" i="16"/>
  <c r="F1701" i="16"/>
  <c r="B1701" i="16"/>
  <c r="F1700" i="16"/>
  <c r="B1700" i="16"/>
  <c r="F1699" i="16"/>
  <c r="B1699" i="16"/>
  <c r="F1698" i="16"/>
  <c r="B1698" i="16"/>
  <c r="F1697" i="16"/>
  <c r="B1697" i="16"/>
  <c r="F1696" i="16"/>
  <c r="B1696" i="16"/>
  <c r="F1695" i="16"/>
  <c r="B1695" i="16"/>
  <c r="F1694" i="16"/>
  <c r="B1694" i="16"/>
  <c r="F1693" i="16"/>
  <c r="B1693" i="16"/>
  <c r="F1692" i="16"/>
  <c r="B1692" i="16"/>
  <c r="F1691" i="16"/>
  <c r="B1691" i="16"/>
  <c r="F1690" i="16"/>
  <c r="B1690" i="16"/>
  <c r="F1689" i="16"/>
  <c r="B1689" i="16"/>
  <c r="F1688" i="16"/>
  <c r="B1688" i="16"/>
  <c r="F1687" i="16"/>
  <c r="B1687" i="16"/>
  <c r="F1686" i="16"/>
  <c r="B1686" i="16"/>
  <c r="F1685" i="16"/>
  <c r="B1685" i="16"/>
  <c r="F1684" i="16"/>
  <c r="B1684" i="16"/>
  <c r="F1683" i="16"/>
  <c r="B1683" i="16"/>
  <c r="F1682" i="16"/>
  <c r="B1682" i="16"/>
  <c r="F1681" i="16"/>
  <c r="B1681" i="16"/>
  <c r="F1680" i="16"/>
  <c r="B1680" i="16"/>
  <c r="F1679" i="16"/>
  <c r="B1679" i="16"/>
  <c r="F1678" i="16"/>
  <c r="B1678" i="16"/>
  <c r="F1677" i="16"/>
  <c r="B1677" i="16"/>
  <c r="F1676" i="16"/>
  <c r="B1676" i="16"/>
  <c r="F1675" i="16"/>
  <c r="B1675" i="16"/>
  <c r="F1674" i="16"/>
  <c r="B1674" i="16"/>
  <c r="F1673" i="16"/>
  <c r="B1673" i="16"/>
  <c r="F1672" i="16"/>
  <c r="B1672" i="16"/>
  <c r="F1671" i="16"/>
  <c r="B1671" i="16"/>
  <c r="F1670" i="16"/>
  <c r="B1670" i="16"/>
  <c r="F1669" i="16"/>
  <c r="B1669" i="16"/>
  <c r="F1668" i="16"/>
  <c r="B1668" i="16"/>
  <c r="F1667" i="16"/>
  <c r="B1667" i="16"/>
  <c r="F1666" i="16"/>
  <c r="B1666" i="16"/>
  <c r="F1665" i="16"/>
  <c r="B1665" i="16"/>
  <c r="F1664" i="16"/>
  <c r="B1664" i="16"/>
  <c r="F1663" i="16"/>
  <c r="B1663" i="16"/>
  <c r="F1662" i="16"/>
  <c r="B1662" i="16"/>
  <c r="F1661" i="16"/>
  <c r="B1661" i="16"/>
  <c r="F1660" i="16"/>
  <c r="B1660" i="16"/>
  <c r="F1659" i="16"/>
  <c r="B1659" i="16"/>
  <c r="F1658" i="16"/>
  <c r="B1658" i="16"/>
  <c r="F1657" i="16"/>
  <c r="B1657" i="16"/>
  <c r="F1656" i="16"/>
  <c r="B1656" i="16"/>
  <c r="F1655" i="16"/>
  <c r="B1655" i="16"/>
  <c r="F1654" i="16"/>
  <c r="B1654" i="16"/>
  <c r="F1653" i="16"/>
  <c r="B1653" i="16"/>
  <c r="F1652" i="16"/>
  <c r="B1652" i="16"/>
  <c r="F1651" i="16"/>
  <c r="B1651" i="16"/>
  <c r="F1650" i="16"/>
  <c r="B1650" i="16"/>
  <c r="F1649" i="16"/>
  <c r="B1649" i="16"/>
  <c r="F1648" i="16"/>
  <c r="B1648" i="16"/>
  <c r="F1647" i="16"/>
  <c r="B1647" i="16"/>
  <c r="F1646" i="16"/>
  <c r="B1646" i="16"/>
  <c r="F1645" i="16"/>
  <c r="B1645" i="16"/>
  <c r="F1644" i="16"/>
  <c r="B1644" i="16"/>
  <c r="F1643" i="16"/>
  <c r="B1643" i="16"/>
  <c r="F1642" i="16"/>
  <c r="B1642" i="16"/>
  <c r="F1641" i="16"/>
  <c r="B1641" i="16"/>
  <c r="F1640" i="16"/>
  <c r="B1640" i="16"/>
  <c r="F1639" i="16"/>
  <c r="B1639" i="16"/>
  <c r="F1638" i="16"/>
  <c r="B1638" i="16"/>
  <c r="F1637" i="16"/>
  <c r="B1637" i="16"/>
  <c r="F1636" i="16"/>
  <c r="B1636" i="16"/>
  <c r="F1635" i="16"/>
  <c r="B1635" i="16"/>
  <c r="F1634" i="16"/>
  <c r="B1634" i="16"/>
  <c r="F1633" i="16"/>
  <c r="B1633" i="16"/>
  <c r="F1632" i="16"/>
  <c r="B1632" i="16"/>
  <c r="F1631" i="16"/>
  <c r="B1631" i="16"/>
  <c r="F1630" i="16"/>
  <c r="B1630" i="16"/>
  <c r="F1629" i="16"/>
  <c r="B1629" i="16"/>
  <c r="F1628" i="16"/>
  <c r="B1628" i="16"/>
  <c r="F1627" i="16"/>
  <c r="B1627" i="16"/>
  <c r="F1626" i="16"/>
  <c r="B1626" i="16"/>
  <c r="F1625" i="16"/>
  <c r="B1625" i="16"/>
  <c r="F1624" i="16"/>
  <c r="B1624" i="16"/>
  <c r="F1623" i="16"/>
  <c r="B1623" i="16"/>
  <c r="F1622" i="16"/>
  <c r="B1622" i="16"/>
  <c r="F1621" i="16"/>
  <c r="B1621" i="16"/>
  <c r="F1620" i="16"/>
  <c r="B1620" i="16"/>
  <c r="F1619" i="16"/>
  <c r="B1619" i="16"/>
  <c r="F1618" i="16"/>
  <c r="B1618" i="16"/>
  <c r="F1617" i="16"/>
  <c r="B1617" i="16"/>
  <c r="F1616" i="16"/>
  <c r="B1616" i="16"/>
  <c r="F1615" i="16"/>
  <c r="B1615" i="16"/>
  <c r="F1614" i="16"/>
  <c r="B1614" i="16"/>
  <c r="F1613" i="16"/>
  <c r="B1613" i="16"/>
  <c r="F1612" i="16"/>
  <c r="B1612" i="16"/>
  <c r="F1611" i="16"/>
  <c r="B1611" i="16"/>
  <c r="F1610" i="16"/>
  <c r="B1610" i="16"/>
  <c r="F1609" i="16"/>
  <c r="B1609" i="16"/>
  <c r="F1608" i="16"/>
  <c r="B1608" i="16"/>
  <c r="F1607" i="16"/>
  <c r="B1607" i="16"/>
  <c r="F1606" i="16"/>
  <c r="B1606" i="16"/>
  <c r="F1605" i="16"/>
  <c r="B1605" i="16"/>
  <c r="F1604" i="16"/>
  <c r="B1604" i="16"/>
  <c r="F1603" i="16"/>
  <c r="B1603" i="16"/>
  <c r="F1602" i="16"/>
  <c r="B1602" i="16"/>
  <c r="F1601" i="16"/>
  <c r="B1601" i="16"/>
  <c r="F1600" i="16"/>
  <c r="B1600" i="16"/>
  <c r="F1599" i="16"/>
  <c r="B1599" i="16"/>
  <c r="F1598" i="16"/>
  <c r="B1598" i="16"/>
  <c r="F1597" i="16"/>
  <c r="B1597" i="16"/>
  <c r="F1596" i="16"/>
  <c r="B1596" i="16"/>
  <c r="F1595" i="16"/>
  <c r="B1595" i="16"/>
  <c r="F1594" i="16"/>
  <c r="B1594" i="16"/>
  <c r="F1593" i="16"/>
  <c r="B1593" i="16"/>
  <c r="F1592" i="16"/>
  <c r="B1592" i="16"/>
  <c r="F1591" i="16"/>
  <c r="B1591" i="16"/>
  <c r="F1590" i="16"/>
  <c r="B1590" i="16"/>
  <c r="F1589" i="16"/>
  <c r="B1589" i="16"/>
  <c r="F1588" i="16"/>
  <c r="B1588" i="16"/>
  <c r="F1587" i="16"/>
  <c r="B1587" i="16"/>
  <c r="F1586" i="16"/>
  <c r="B1586" i="16"/>
  <c r="F1585" i="16"/>
  <c r="B1585" i="16"/>
  <c r="F1584" i="16"/>
  <c r="B1584" i="16"/>
  <c r="F1583" i="16"/>
  <c r="B1583" i="16"/>
  <c r="F1582" i="16"/>
  <c r="B1582" i="16"/>
  <c r="F1581" i="16"/>
  <c r="B1581" i="16"/>
  <c r="F1580" i="16"/>
  <c r="B1580" i="16"/>
  <c r="F1579" i="16"/>
  <c r="B1579" i="16"/>
  <c r="F1578" i="16"/>
  <c r="B1578" i="16"/>
  <c r="F1577" i="16"/>
  <c r="B1577" i="16"/>
  <c r="F1576" i="16"/>
  <c r="B1576" i="16"/>
  <c r="F1575" i="16"/>
  <c r="B1575" i="16"/>
  <c r="F1574" i="16"/>
  <c r="B1574" i="16"/>
  <c r="F1573" i="16"/>
  <c r="B1573" i="16"/>
  <c r="F1572" i="16"/>
  <c r="B1572" i="16"/>
  <c r="F1571" i="16"/>
  <c r="B1571" i="16"/>
  <c r="F1570" i="16"/>
  <c r="B1570" i="16"/>
  <c r="F1569" i="16"/>
  <c r="B1569" i="16"/>
  <c r="F1568" i="16"/>
  <c r="B1568" i="16"/>
  <c r="F1567" i="16"/>
  <c r="B1567" i="16"/>
  <c r="F1566" i="16"/>
  <c r="B1566" i="16"/>
  <c r="F1565" i="16"/>
  <c r="B1565" i="16"/>
  <c r="F1564" i="16"/>
  <c r="B1564" i="16"/>
  <c r="F1563" i="16"/>
  <c r="B1563" i="16"/>
  <c r="F1562" i="16"/>
  <c r="B1562" i="16"/>
  <c r="F1561" i="16"/>
  <c r="B1561" i="16"/>
  <c r="F1560" i="16"/>
  <c r="B1560" i="16"/>
  <c r="F1559" i="16"/>
  <c r="B1559" i="16"/>
  <c r="F1558" i="16"/>
  <c r="B1558" i="16"/>
  <c r="F1557" i="16"/>
  <c r="B1557" i="16"/>
  <c r="F1556" i="16"/>
  <c r="B1556" i="16"/>
  <c r="F1555" i="16"/>
  <c r="B1555" i="16"/>
  <c r="F1554" i="16"/>
  <c r="B1554" i="16"/>
  <c r="F1553" i="16"/>
  <c r="B1553" i="16"/>
  <c r="F1552" i="16"/>
  <c r="B1552" i="16"/>
  <c r="F1551" i="16"/>
  <c r="B1551" i="16"/>
  <c r="F1550" i="16"/>
  <c r="B1550" i="16"/>
  <c r="F1549" i="16"/>
  <c r="B1549" i="16"/>
  <c r="F1548" i="16"/>
  <c r="B1548" i="16"/>
  <c r="F1547" i="16"/>
  <c r="B1547" i="16"/>
  <c r="F1546" i="16"/>
  <c r="B1546" i="16"/>
  <c r="F1545" i="16"/>
  <c r="B1545" i="16"/>
  <c r="F1544" i="16"/>
  <c r="B1544" i="16"/>
  <c r="F1543" i="16"/>
  <c r="B1543" i="16"/>
  <c r="F1542" i="16"/>
  <c r="B1542" i="16"/>
  <c r="F1541" i="16"/>
  <c r="B1541" i="16"/>
  <c r="F1540" i="16"/>
  <c r="B1540" i="16"/>
  <c r="F1539" i="16"/>
  <c r="B1539" i="16"/>
  <c r="F1538" i="16"/>
  <c r="B1538" i="16"/>
  <c r="F1537" i="16"/>
  <c r="B1537" i="16"/>
  <c r="F1536" i="16"/>
  <c r="B1536" i="16"/>
  <c r="F1535" i="16"/>
  <c r="B1535" i="16"/>
  <c r="F1534" i="16"/>
  <c r="B1534" i="16"/>
  <c r="F1533" i="16"/>
  <c r="B1533" i="16"/>
  <c r="F1532" i="16"/>
  <c r="B1532" i="16"/>
  <c r="F1531" i="16"/>
  <c r="B1531" i="16"/>
  <c r="F1530" i="16"/>
  <c r="B1530" i="16"/>
  <c r="F1529" i="16"/>
  <c r="B1529" i="16"/>
  <c r="F1528" i="16"/>
  <c r="B1528" i="16"/>
  <c r="F1527" i="16"/>
  <c r="B1527" i="16"/>
  <c r="F1526" i="16"/>
  <c r="B1526" i="16"/>
  <c r="F1525" i="16"/>
  <c r="B1525" i="16"/>
  <c r="F1524" i="16"/>
  <c r="B1524" i="16"/>
  <c r="F1523" i="16"/>
  <c r="B1523" i="16"/>
  <c r="F1522" i="16"/>
  <c r="B1522" i="16"/>
  <c r="F1521" i="16"/>
  <c r="B1521" i="16"/>
  <c r="F1520" i="16"/>
  <c r="B1520" i="16"/>
  <c r="F1519" i="16"/>
  <c r="B1519" i="16"/>
  <c r="F1518" i="16"/>
  <c r="B1518" i="16"/>
  <c r="F1517" i="16"/>
  <c r="B1517" i="16"/>
  <c r="F1516" i="16"/>
  <c r="B1516" i="16"/>
  <c r="F1515" i="16"/>
  <c r="B1515" i="16"/>
  <c r="F1514" i="16"/>
  <c r="B1514" i="16"/>
  <c r="F1513" i="16"/>
  <c r="B1513" i="16"/>
  <c r="F1512" i="16"/>
  <c r="B1512" i="16"/>
  <c r="F1511" i="16"/>
  <c r="B1511" i="16"/>
  <c r="F1510" i="16"/>
  <c r="B1510" i="16"/>
  <c r="F1509" i="16"/>
  <c r="B1509" i="16"/>
  <c r="F1508" i="16"/>
  <c r="B1508" i="16"/>
  <c r="F1507" i="16"/>
  <c r="B1507" i="16"/>
  <c r="F1506" i="16"/>
  <c r="B1506" i="16"/>
  <c r="F1505" i="16"/>
  <c r="B1505" i="16"/>
  <c r="F1504" i="16"/>
  <c r="B1504" i="16"/>
  <c r="F1503" i="16"/>
  <c r="B1503" i="16"/>
  <c r="F1502" i="16"/>
  <c r="B1502" i="16"/>
  <c r="F1501" i="16"/>
  <c r="B1501" i="16"/>
  <c r="F1500" i="16"/>
  <c r="B1500" i="16"/>
  <c r="F1499" i="16"/>
  <c r="B1499" i="16"/>
  <c r="F1498" i="16"/>
  <c r="B1498" i="16"/>
  <c r="F1497" i="16"/>
  <c r="B1497" i="16"/>
  <c r="F1496" i="16"/>
  <c r="B1496" i="16"/>
  <c r="F1495" i="16"/>
  <c r="B1495" i="16"/>
  <c r="F1494" i="16"/>
  <c r="B1494" i="16"/>
  <c r="F1493" i="16"/>
  <c r="B1493" i="16"/>
  <c r="F1492" i="16"/>
  <c r="B1492" i="16"/>
  <c r="F1491" i="16"/>
  <c r="B1491" i="16"/>
  <c r="F1490" i="16"/>
  <c r="B1490" i="16"/>
  <c r="F1489" i="16"/>
  <c r="B1489" i="16"/>
  <c r="F1488" i="16"/>
  <c r="B1488" i="16"/>
  <c r="F1487" i="16"/>
  <c r="B1487" i="16"/>
  <c r="F1486" i="16"/>
  <c r="B1486" i="16"/>
  <c r="F1485" i="16"/>
  <c r="B1485" i="16"/>
  <c r="F1484" i="16"/>
  <c r="B1484" i="16"/>
  <c r="F1483" i="16"/>
  <c r="B1483" i="16"/>
  <c r="F1482" i="16"/>
  <c r="B1482" i="16"/>
  <c r="F1481" i="16"/>
  <c r="B1481" i="16"/>
  <c r="F1480" i="16"/>
  <c r="B1480" i="16"/>
  <c r="F1479" i="16"/>
  <c r="B1479" i="16"/>
  <c r="F1478" i="16"/>
  <c r="B1478" i="16"/>
  <c r="F1477" i="16"/>
  <c r="B1477" i="16"/>
  <c r="F1476" i="16"/>
  <c r="B1476" i="16"/>
  <c r="F1475" i="16"/>
  <c r="B1475" i="16"/>
  <c r="F1474" i="16"/>
  <c r="B1474" i="16"/>
  <c r="F1473" i="16"/>
  <c r="B1473" i="16"/>
  <c r="F1472" i="16"/>
  <c r="B1472" i="16"/>
  <c r="F1471" i="16"/>
  <c r="B1471" i="16"/>
  <c r="F1470" i="16"/>
  <c r="B1470" i="16"/>
  <c r="F1469" i="16"/>
  <c r="B1469" i="16"/>
  <c r="F1468" i="16"/>
  <c r="B1468" i="16"/>
  <c r="F1467" i="16"/>
  <c r="B1467" i="16"/>
  <c r="F1466" i="16"/>
  <c r="B1466" i="16"/>
  <c r="F1465" i="16"/>
  <c r="B1465" i="16"/>
  <c r="F1464" i="16"/>
  <c r="B1464" i="16"/>
  <c r="F1463" i="16"/>
  <c r="B1463" i="16"/>
  <c r="F1462" i="16"/>
  <c r="B1462" i="16"/>
  <c r="F1461" i="16"/>
  <c r="B1461" i="16"/>
  <c r="F1460" i="16"/>
  <c r="B1460" i="16"/>
  <c r="F1459" i="16"/>
  <c r="B1459" i="16"/>
  <c r="F1458" i="16"/>
  <c r="B1458" i="16"/>
  <c r="F1457" i="16"/>
  <c r="B1457" i="16"/>
  <c r="F1456" i="16"/>
  <c r="B1456" i="16"/>
  <c r="F1455" i="16"/>
  <c r="B1455" i="16"/>
  <c r="F1454" i="16"/>
  <c r="B1454" i="16"/>
  <c r="F1453" i="16"/>
  <c r="B1453" i="16"/>
  <c r="F1452" i="16"/>
  <c r="B1452" i="16"/>
  <c r="F1451" i="16"/>
  <c r="B1451" i="16"/>
  <c r="F1450" i="16"/>
  <c r="B1450" i="16"/>
  <c r="F1449" i="16"/>
  <c r="B1449" i="16"/>
  <c r="F1448" i="16"/>
  <c r="B1448" i="16"/>
  <c r="F1447" i="16"/>
  <c r="B1447" i="16"/>
  <c r="F1446" i="16"/>
  <c r="B1446" i="16"/>
  <c r="F1445" i="16"/>
  <c r="B1445" i="16"/>
  <c r="F1444" i="16"/>
  <c r="B1444" i="16"/>
  <c r="F1443" i="16"/>
  <c r="B1443" i="16"/>
  <c r="F1442" i="16"/>
  <c r="B1442" i="16"/>
  <c r="F1441" i="16"/>
  <c r="B1441" i="16"/>
  <c r="F1440" i="16"/>
  <c r="B1440" i="16"/>
  <c r="F1439" i="16"/>
  <c r="B1439" i="16"/>
  <c r="F1438" i="16"/>
  <c r="B1438" i="16"/>
  <c r="F1437" i="16"/>
  <c r="B1437" i="16"/>
  <c r="F1436" i="16"/>
  <c r="B1436" i="16"/>
  <c r="F1435" i="16"/>
  <c r="B1435" i="16"/>
  <c r="F1434" i="16"/>
  <c r="B1434" i="16"/>
  <c r="F1433" i="16"/>
  <c r="B1433" i="16"/>
  <c r="F1432" i="16"/>
  <c r="B1432" i="16"/>
  <c r="F1431" i="16"/>
  <c r="B1431" i="16"/>
  <c r="F1430" i="16"/>
  <c r="B1430" i="16"/>
  <c r="F1429" i="16"/>
  <c r="B1429" i="16"/>
  <c r="F1428" i="16"/>
  <c r="B1428" i="16"/>
  <c r="F1427" i="16"/>
  <c r="B1427" i="16"/>
  <c r="F1426" i="16"/>
  <c r="B1426" i="16"/>
  <c r="F1425" i="16"/>
  <c r="B1425" i="16"/>
  <c r="F1424" i="16"/>
  <c r="B1424" i="16"/>
  <c r="F1423" i="16"/>
  <c r="B1423" i="16"/>
  <c r="F1422" i="16"/>
  <c r="B1422" i="16"/>
  <c r="F1421" i="16"/>
  <c r="B1421" i="16"/>
  <c r="F1420" i="16"/>
  <c r="B1420" i="16"/>
  <c r="F1419" i="16"/>
  <c r="B1419" i="16"/>
  <c r="F1418" i="16"/>
  <c r="B1418" i="16"/>
  <c r="F1417" i="16"/>
  <c r="B1417" i="16"/>
  <c r="F1416" i="16"/>
  <c r="B1416" i="16"/>
  <c r="F1415" i="16"/>
  <c r="B1415" i="16"/>
  <c r="F1414" i="16"/>
  <c r="B1414" i="16"/>
  <c r="F1413" i="16"/>
  <c r="B1413" i="16"/>
  <c r="F1412" i="16"/>
  <c r="B1412" i="16"/>
  <c r="F1411" i="16"/>
  <c r="B1411" i="16"/>
  <c r="F1410" i="16"/>
  <c r="B1410" i="16"/>
  <c r="F1409" i="16"/>
  <c r="B1409" i="16"/>
  <c r="F1408" i="16"/>
  <c r="B1408" i="16"/>
  <c r="F1407" i="16"/>
  <c r="B1407" i="16"/>
  <c r="F1406" i="16"/>
  <c r="B1406" i="16"/>
  <c r="F1405" i="16"/>
  <c r="B1405" i="16"/>
  <c r="F1404" i="16"/>
  <c r="B1404" i="16"/>
  <c r="F1403" i="16"/>
  <c r="B1403" i="16"/>
  <c r="F1402" i="16"/>
  <c r="B1402" i="16"/>
  <c r="F1401" i="16"/>
  <c r="B1401" i="16"/>
  <c r="F1400" i="16"/>
  <c r="B1400" i="16"/>
  <c r="F1399" i="16"/>
  <c r="B1399" i="16"/>
  <c r="F1398" i="16"/>
  <c r="B1398" i="16"/>
  <c r="F1397" i="16"/>
  <c r="B1397" i="16"/>
  <c r="F1396" i="16"/>
  <c r="B1396" i="16"/>
  <c r="F1395" i="16"/>
  <c r="B1395" i="16"/>
  <c r="F1394" i="16"/>
  <c r="B1394" i="16"/>
  <c r="F1393" i="16"/>
  <c r="B1393" i="16"/>
  <c r="F1392" i="16"/>
  <c r="B1392" i="16"/>
  <c r="F1391" i="16"/>
  <c r="B1391" i="16"/>
  <c r="F1390" i="16"/>
  <c r="B1390" i="16"/>
  <c r="F1389" i="16"/>
  <c r="B1389" i="16"/>
  <c r="F1388" i="16"/>
  <c r="B1388" i="16"/>
  <c r="F1387" i="16"/>
  <c r="B1387" i="16"/>
  <c r="F1386" i="16"/>
  <c r="B1386" i="16"/>
  <c r="F1385" i="16"/>
  <c r="B1385" i="16"/>
  <c r="F1384" i="16"/>
  <c r="B1384" i="16"/>
  <c r="F1383" i="16"/>
  <c r="B1383" i="16"/>
  <c r="F1382" i="16"/>
  <c r="B1382" i="16"/>
  <c r="F1381" i="16"/>
  <c r="B1381" i="16"/>
  <c r="F1380" i="16"/>
  <c r="B1380" i="16"/>
  <c r="F1379" i="16"/>
  <c r="B1379" i="16"/>
  <c r="F1378" i="16"/>
  <c r="B1378" i="16"/>
  <c r="F1377" i="16"/>
  <c r="B1377" i="16"/>
  <c r="F1376" i="16"/>
  <c r="B1376" i="16"/>
  <c r="F1375" i="16"/>
  <c r="B1375" i="16"/>
  <c r="F1374" i="16"/>
  <c r="B1374" i="16"/>
  <c r="F1373" i="16"/>
  <c r="B1373" i="16"/>
  <c r="F1372" i="16"/>
  <c r="B1372" i="16"/>
  <c r="F1371" i="16"/>
  <c r="B1371" i="16"/>
  <c r="F1370" i="16"/>
  <c r="B1370" i="16"/>
  <c r="F1369" i="16"/>
  <c r="B1369" i="16"/>
  <c r="F1368" i="16"/>
  <c r="B1368" i="16"/>
  <c r="F1367" i="16"/>
  <c r="B1367" i="16"/>
  <c r="F1366" i="16"/>
  <c r="B1366" i="16"/>
  <c r="F1365" i="16"/>
  <c r="B1365" i="16"/>
  <c r="F1364" i="16"/>
  <c r="B1364" i="16"/>
  <c r="F1363" i="16"/>
  <c r="B1363" i="16"/>
  <c r="F1362" i="16"/>
  <c r="B1362" i="16"/>
  <c r="F1361" i="16"/>
  <c r="B1361" i="16"/>
  <c r="F1360" i="16"/>
  <c r="B1360" i="16"/>
  <c r="F1359" i="16"/>
  <c r="B1359" i="16"/>
  <c r="F1358" i="16"/>
  <c r="B1358" i="16"/>
  <c r="F1357" i="16"/>
  <c r="B1357" i="16"/>
  <c r="F1356" i="16"/>
  <c r="B1356" i="16"/>
  <c r="F1355" i="16"/>
  <c r="B1355" i="16"/>
  <c r="F1354" i="16"/>
  <c r="B1354" i="16"/>
  <c r="F1353" i="16"/>
  <c r="B1353" i="16"/>
  <c r="F1352" i="16"/>
  <c r="B1352" i="16"/>
  <c r="F1351" i="16"/>
  <c r="B1351" i="16"/>
  <c r="F1350" i="16"/>
  <c r="B1350" i="16"/>
  <c r="F1349" i="16"/>
  <c r="B1349" i="16"/>
  <c r="F1348" i="16"/>
  <c r="B1348" i="16"/>
  <c r="F1347" i="16"/>
  <c r="B1347" i="16"/>
  <c r="F1346" i="16"/>
  <c r="B1346" i="16"/>
  <c r="F1345" i="16"/>
  <c r="B1345" i="16"/>
  <c r="F1344" i="16"/>
  <c r="B1344" i="16"/>
  <c r="F1343" i="16"/>
  <c r="B1343" i="16"/>
  <c r="F1342" i="16"/>
  <c r="B1342" i="16"/>
  <c r="F1341" i="16"/>
  <c r="B1341" i="16"/>
  <c r="F1340" i="16"/>
  <c r="B1340" i="16"/>
  <c r="F1339" i="16"/>
  <c r="B1339" i="16"/>
  <c r="F1338" i="16"/>
  <c r="B1338" i="16"/>
  <c r="F1337" i="16"/>
  <c r="B1337" i="16"/>
  <c r="F1336" i="16"/>
  <c r="B1336" i="16"/>
  <c r="F1335" i="16"/>
  <c r="B1335" i="16"/>
  <c r="F1334" i="16"/>
  <c r="B1334" i="16"/>
  <c r="F1333" i="16"/>
  <c r="B1333" i="16"/>
  <c r="F1332" i="16"/>
  <c r="B1332" i="16"/>
  <c r="F1331" i="16"/>
  <c r="B1331" i="16"/>
  <c r="F1330" i="16"/>
  <c r="B1330" i="16"/>
  <c r="F1329" i="16"/>
  <c r="B1329" i="16"/>
  <c r="F1328" i="16"/>
  <c r="B1328" i="16"/>
  <c r="F1327" i="16"/>
  <c r="B1327" i="16"/>
  <c r="F1326" i="16"/>
  <c r="B1326" i="16"/>
  <c r="F1325" i="16"/>
  <c r="B1325" i="16"/>
  <c r="F1324" i="16"/>
  <c r="B1324" i="16"/>
  <c r="F1323" i="16"/>
  <c r="B1323" i="16"/>
  <c r="F1322" i="16"/>
  <c r="B1322" i="16"/>
  <c r="F1321" i="16"/>
  <c r="B1321" i="16"/>
  <c r="F1320" i="16"/>
  <c r="B1320" i="16"/>
  <c r="F1319" i="16"/>
  <c r="B1319" i="16"/>
  <c r="F1318" i="16"/>
  <c r="B1318" i="16"/>
  <c r="F1317" i="16"/>
  <c r="B1317" i="16"/>
  <c r="F1316" i="16"/>
  <c r="B1316" i="16"/>
  <c r="F1315" i="16"/>
  <c r="B1315" i="16"/>
  <c r="F1314" i="16"/>
  <c r="B1314" i="16"/>
  <c r="F1313" i="16"/>
  <c r="B1313" i="16"/>
  <c r="F1312" i="16"/>
  <c r="B1312" i="16"/>
  <c r="F1311" i="16"/>
  <c r="B1311" i="16"/>
  <c r="F1310" i="16"/>
  <c r="B1310" i="16"/>
  <c r="F1309" i="16"/>
  <c r="B1309" i="16"/>
  <c r="F1308" i="16"/>
  <c r="B1308" i="16"/>
  <c r="F1307" i="16"/>
  <c r="B1307" i="16"/>
  <c r="F1306" i="16"/>
  <c r="B1306" i="16"/>
  <c r="F1305" i="16"/>
  <c r="B1305" i="16"/>
  <c r="F1304" i="16"/>
  <c r="B1304" i="16"/>
  <c r="F1303" i="16"/>
  <c r="B1303" i="16"/>
  <c r="F1302" i="16"/>
  <c r="B1302" i="16"/>
  <c r="F1301" i="16"/>
  <c r="B1301" i="16"/>
  <c r="F1300" i="16"/>
  <c r="B1300" i="16"/>
  <c r="F1299" i="16"/>
  <c r="B1299" i="16"/>
  <c r="F1298" i="16"/>
  <c r="B1298" i="16"/>
  <c r="F1297" i="16"/>
  <c r="B1297" i="16"/>
  <c r="F1296" i="16"/>
  <c r="B1296" i="16"/>
  <c r="F1295" i="16"/>
  <c r="B1295" i="16"/>
  <c r="F1294" i="16"/>
  <c r="B1294" i="16"/>
  <c r="F1293" i="16"/>
  <c r="B1293" i="16"/>
  <c r="F1292" i="16"/>
  <c r="B1292" i="16"/>
  <c r="F1291" i="16"/>
  <c r="B1291" i="16"/>
  <c r="F1290" i="16"/>
  <c r="B1290" i="16"/>
  <c r="F1289" i="16"/>
  <c r="B1289" i="16"/>
  <c r="F1288" i="16"/>
  <c r="B1288" i="16"/>
  <c r="F1287" i="16"/>
  <c r="B1287" i="16"/>
  <c r="F1286" i="16"/>
  <c r="B1286" i="16"/>
  <c r="F1285" i="16"/>
  <c r="B1285" i="16"/>
  <c r="F1284" i="16"/>
  <c r="B1284" i="16"/>
  <c r="F1283" i="16"/>
  <c r="B1283" i="16"/>
  <c r="F1282" i="16"/>
  <c r="B1282" i="16"/>
  <c r="F1281" i="16"/>
  <c r="B1281" i="16"/>
  <c r="F1280" i="16"/>
  <c r="B1280" i="16"/>
  <c r="F1279" i="16"/>
  <c r="B1279" i="16"/>
  <c r="F1278" i="16"/>
  <c r="B1278" i="16"/>
  <c r="F1277" i="16"/>
  <c r="B1277" i="16"/>
  <c r="F1276" i="16"/>
  <c r="B1276" i="16"/>
  <c r="F1275" i="16"/>
  <c r="B1275" i="16"/>
  <c r="F1274" i="16"/>
  <c r="B1274" i="16"/>
  <c r="F1273" i="16"/>
  <c r="B1273" i="16"/>
  <c r="F1272" i="16"/>
  <c r="B1272" i="16"/>
  <c r="F1271" i="16"/>
  <c r="B1271" i="16"/>
  <c r="F1270" i="16"/>
  <c r="B1270" i="16"/>
  <c r="F1269" i="16"/>
  <c r="B1269" i="16"/>
  <c r="F1268" i="16"/>
  <c r="B1268" i="16"/>
  <c r="F1267" i="16"/>
  <c r="B1267" i="16"/>
  <c r="F1266" i="16"/>
  <c r="B1266" i="16"/>
  <c r="F1265" i="16"/>
  <c r="B1265" i="16"/>
  <c r="F1264" i="16"/>
  <c r="B1264" i="16"/>
  <c r="F1263" i="16"/>
  <c r="B1263" i="16"/>
  <c r="F1262" i="16"/>
  <c r="B1262" i="16"/>
  <c r="F1261" i="16"/>
  <c r="B1261" i="16"/>
  <c r="F1260" i="16"/>
  <c r="B1260" i="16"/>
  <c r="F1259" i="16"/>
  <c r="B1259" i="16"/>
  <c r="F1258" i="16"/>
  <c r="B1258" i="16"/>
  <c r="F1257" i="16"/>
  <c r="B1257" i="16"/>
  <c r="F1256" i="16"/>
  <c r="B1256" i="16"/>
  <c r="F1255" i="16"/>
  <c r="B1255" i="16"/>
  <c r="F1254" i="16"/>
  <c r="B1254" i="16"/>
  <c r="F1253" i="16"/>
  <c r="B1253" i="16"/>
  <c r="F1252" i="16"/>
  <c r="B1252" i="16"/>
  <c r="F1251" i="16"/>
  <c r="B1251" i="16"/>
  <c r="F1250" i="16"/>
  <c r="B1250" i="16"/>
  <c r="F1249" i="16"/>
  <c r="B1249" i="16"/>
  <c r="F1248" i="16"/>
  <c r="B1248" i="16"/>
  <c r="F1247" i="16"/>
  <c r="B1247" i="16"/>
  <c r="F1246" i="16"/>
  <c r="B1246" i="16"/>
  <c r="F1245" i="16"/>
  <c r="B1245" i="16"/>
  <c r="F1244" i="16"/>
  <c r="B1244" i="16"/>
  <c r="F1243" i="16"/>
  <c r="B1243" i="16"/>
  <c r="F1242" i="16"/>
  <c r="B1242" i="16"/>
  <c r="F1241" i="16"/>
  <c r="B1241" i="16"/>
  <c r="F1240" i="16"/>
  <c r="B1240" i="16"/>
  <c r="F1239" i="16"/>
  <c r="B1239" i="16"/>
  <c r="F1238" i="16"/>
  <c r="B1238" i="16"/>
  <c r="F1237" i="16"/>
  <c r="B1237" i="16"/>
  <c r="F1236" i="16"/>
  <c r="B1236" i="16"/>
  <c r="F1235" i="16"/>
  <c r="B1235" i="16"/>
  <c r="F1234" i="16"/>
  <c r="B1234" i="16"/>
  <c r="F1233" i="16"/>
  <c r="B1233" i="16"/>
  <c r="F1232" i="16"/>
  <c r="B1232" i="16"/>
  <c r="F1231" i="16"/>
  <c r="B1231" i="16"/>
  <c r="F1230" i="16"/>
  <c r="B1230" i="16"/>
  <c r="F1229" i="16"/>
  <c r="B1229" i="16"/>
  <c r="F1228" i="16"/>
  <c r="B1228" i="16"/>
  <c r="F1227" i="16"/>
  <c r="B1227" i="16"/>
  <c r="F1226" i="16"/>
  <c r="B1226" i="16"/>
  <c r="F1225" i="16"/>
  <c r="B1225" i="16"/>
  <c r="F1224" i="16"/>
  <c r="B1224" i="16"/>
  <c r="F1223" i="16"/>
  <c r="B1223" i="16"/>
  <c r="F1222" i="16"/>
  <c r="B1222" i="16"/>
  <c r="F1221" i="16"/>
  <c r="B1221" i="16"/>
  <c r="F1220" i="16"/>
  <c r="B1220" i="16"/>
  <c r="F1219" i="16"/>
  <c r="B1219" i="16"/>
  <c r="F1218" i="16"/>
  <c r="B1218" i="16"/>
  <c r="F1217" i="16"/>
  <c r="B1217" i="16"/>
  <c r="F1216" i="16"/>
  <c r="B1216" i="16"/>
  <c r="F1215" i="16"/>
  <c r="B1215" i="16"/>
  <c r="F1214" i="16"/>
  <c r="B1214" i="16"/>
  <c r="F1213" i="16"/>
  <c r="B1213" i="16"/>
  <c r="F1212" i="16"/>
  <c r="B1212" i="16"/>
  <c r="F1211" i="16"/>
  <c r="B1211" i="16"/>
  <c r="F1210" i="16"/>
  <c r="B1210" i="16"/>
  <c r="F1209" i="16"/>
  <c r="B1209" i="16"/>
  <c r="F1208" i="16"/>
  <c r="B1208" i="16"/>
  <c r="F1207" i="16"/>
  <c r="B1207" i="16"/>
  <c r="F1206" i="16"/>
  <c r="B1206" i="16"/>
  <c r="F1205" i="16"/>
  <c r="B1205" i="16"/>
  <c r="F1204" i="16"/>
  <c r="B1204" i="16"/>
  <c r="F1203" i="16"/>
  <c r="B1203" i="16"/>
  <c r="F1202" i="16"/>
  <c r="B1202" i="16"/>
  <c r="F1201" i="16"/>
  <c r="B1201" i="16"/>
  <c r="F1200" i="16"/>
  <c r="B1200" i="16"/>
  <c r="F1199" i="16"/>
  <c r="B1199" i="16"/>
  <c r="F1198" i="16"/>
  <c r="B1198" i="16"/>
  <c r="F1197" i="16"/>
  <c r="B1197" i="16"/>
  <c r="F1196" i="16"/>
  <c r="B1196" i="16"/>
  <c r="F1195" i="16"/>
  <c r="B1195" i="16"/>
  <c r="F1194" i="16"/>
  <c r="B1194" i="16"/>
  <c r="F1193" i="16"/>
  <c r="B1193" i="16"/>
  <c r="F1192" i="16"/>
  <c r="B1192" i="16"/>
  <c r="F1191" i="16"/>
  <c r="B1191" i="16"/>
  <c r="F1190" i="16"/>
  <c r="B1190" i="16"/>
  <c r="F1189" i="16"/>
  <c r="B1189" i="16"/>
  <c r="F1188" i="16"/>
  <c r="B1188" i="16"/>
  <c r="F1187" i="16"/>
  <c r="B1187" i="16"/>
  <c r="F1186" i="16"/>
  <c r="B1186" i="16"/>
  <c r="F1185" i="16"/>
  <c r="B1185" i="16"/>
  <c r="F1184" i="16"/>
  <c r="B1184" i="16"/>
  <c r="F1183" i="16"/>
  <c r="B1183" i="16"/>
  <c r="F1182" i="16"/>
  <c r="B1182" i="16"/>
  <c r="F1181" i="16"/>
  <c r="B1181" i="16"/>
  <c r="F1180" i="16"/>
  <c r="B1180" i="16"/>
  <c r="F1179" i="16"/>
  <c r="B1179" i="16"/>
  <c r="F1178" i="16"/>
  <c r="B1178" i="16"/>
  <c r="F1177" i="16"/>
  <c r="B1177" i="16"/>
  <c r="F1176" i="16"/>
  <c r="B1176" i="16"/>
  <c r="F1175" i="16"/>
  <c r="B1175" i="16"/>
  <c r="F1174" i="16"/>
  <c r="B1174" i="16"/>
  <c r="F1173" i="16"/>
  <c r="B1173" i="16"/>
  <c r="F1172" i="16"/>
  <c r="B1172" i="16"/>
  <c r="F1171" i="16"/>
  <c r="B1171" i="16"/>
  <c r="F1170" i="16"/>
  <c r="B1170" i="16"/>
  <c r="F1169" i="16"/>
  <c r="B1169" i="16"/>
  <c r="F1168" i="16"/>
  <c r="B1168" i="16"/>
  <c r="F1167" i="16"/>
  <c r="B1167" i="16"/>
  <c r="F1166" i="16"/>
  <c r="B1166" i="16"/>
  <c r="F1165" i="16"/>
  <c r="B1165" i="16"/>
  <c r="F1164" i="16"/>
  <c r="B1164" i="16"/>
  <c r="F1163" i="16"/>
  <c r="B1163" i="16"/>
  <c r="F1162" i="16"/>
  <c r="B1162" i="16"/>
  <c r="F1161" i="16"/>
  <c r="B1161" i="16"/>
  <c r="F1160" i="16"/>
  <c r="B1160" i="16"/>
  <c r="F1159" i="16"/>
  <c r="B1159" i="16"/>
  <c r="F1158" i="16"/>
  <c r="B1158" i="16"/>
  <c r="F1157" i="16"/>
  <c r="B1157" i="16"/>
  <c r="F1156" i="16"/>
  <c r="B1156" i="16"/>
  <c r="F1155" i="16"/>
  <c r="B1155" i="16"/>
  <c r="F1154" i="16"/>
  <c r="B1154" i="16"/>
  <c r="F1153" i="16"/>
  <c r="B1153" i="16"/>
  <c r="F1152" i="16"/>
  <c r="B1152" i="16"/>
  <c r="F1151" i="16"/>
  <c r="B1151" i="16"/>
  <c r="F1150" i="16"/>
  <c r="B1150" i="16"/>
  <c r="F1149" i="16"/>
  <c r="B1149" i="16"/>
  <c r="F1148" i="16"/>
  <c r="B1148" i="16"/>
  <c r="F1147" i="16"/>
  <c r="B1147" i="16"/>
  <c r="F1146" i="16"/>
  <c r="B1146" i="16"/>
  <c r="F1145" i="16"/>
  <c r="B1145" i="16"/>
  <c r="F1144" i="16"/>
  <c r="B1144" i="16"/>
  <c r="F1143" i="16"/>
  <c r="B1143" i="16"/>
  <c r="F1142" i="16"/>
  <c r="B1142" i="16"/>
  <c r="F1141" i="16"/>
  <c r="B1141" i="16"/>
  <c r="F1140" i="16"/>
  <c r="B1140" i="16"/>
  <c r="F1139" i="16"/>
  <c r="B1139" i="16"/>
  <c r="F1138" i="16"/>
  <c r="B1138" i="16"/>
  <c r="F1137" i="16"/>
  <c r="B1137" i="16"/>
  <c r="F1136" i="16"/>
  <c r="B1136" i="16"/>
  <c r="F1135" i="16"/>
  <c r="B1135" i="16"/>
  <c r="F1134" i="16"/>
  <c r="B1134" i="16"/>
  <c r="F1133" i="16"/>
  <c r="B1133" i="16"/>
  <c r="F1132" i="16"/>
  <c r="B1132" i="16"/>
  <c r="F1131" i="16"/>
  <c r="B1131" i="16"/>
  <c r="F1130" i="16"/>
  <c r="B1130" i="16"/>
  <c r="F1129" i="16"/>
  <c r="B1129" i="16"/>
  <c r="F1128" i="16"/>
  <c r="B1128" i="16"/>
  <c r="F1127" i="16"/>
  <c r="B1127" i="16"/>
  <c r="F1126" i="16"/>
  <c r="B1126" i="16"/>
  <c r="F1125" i="16"/>
  <c r="B1125" i="16"/>
  <c r="F1124" i="16"/>
  <c r="B1124" i="16"/>
  <c r="F1123" i="16"/>
  <c r="B1123" i="16"/>
  <c r="F1122" i="16"/>
  <c r="B1122" i="16"/>
  <c r="F1121" i="16"/>
  <c r="B1121" i="16"/>
  <c r="F1120" i="16"/>
  <c r="B1120" i="16"/>
  <c r="F1119" i="16"/>
  <c r="B1119" i="16"/>
  <c r="F1118" i="16"/>
  <c r="B1118" i="16"/>
  <c r="F1117" i="16"/>
  <c r="B1117" i="16"/>
  <c r="F1116" i="16"/>
  <c r="B1116" i="16"/>
  <c r="F1115" i="16"/>
  <c r="B1115" i="16"/>
  <c r="F1114" i="16"/>
  <c r="B1114" i="16"/>
  <c r="F1113" i="16"/>
  <c r="B1113" i="16"/>
  <c r="F1112" i="16"/>
  <c r="B1112" i="16"/>
  <c r="F1111" i="16"/>
  <c r="B1111" i="16"/>
  <c r="F1110" i="16"/>
  <c r="B1110" i="16"/>
  <c r="F1109" i="16"/>
  <c r="B1109" i="16"/>
  <c r="F1108" i="16"/>
  <c r="B1108" i="16"/>
  <c r="F1107" i="16"/>
  <c r="B1107" i="16"/>
  <c r="F1106" i="16"/>
  <c r="B1106" i="16"/>
  <c r="F1105" i="16"/>
  <c r="B1105" i="16"/>
  <c r="F1104" i="16"/>
  <c r="B1104" i="16"/>
  <c r="F1103" i="16"/>
  <c r="B1103" i="16"/>
  <c r="F1102" i="16"/>
  <c r="B1102" i="16"/>
  <c r="F1101" i="16"/>
  <c r="B1101" i="16"/>
  <c r="F1100" i="16"/>
  <c r="B1100" i="16"/>
  <c r="F1099" i="16"/>
  <c r="B1099" i="16"/>
  <c r="F1098" i="16"/>
  <c r="B1098" i="16"/>
  <c r="F1097" i="16"/>
  <c r="B1097" i="16"/>
  <c r="F1096" i="16"/>
  <c r="B1096" i="16"/>
  <c r="F1095" i="16"/>
  <c r="B1095" i="16"/>
  <c r="F1094" i="16"/>
  <c r="B1094" i="16"/>
  <c r="F1093" i="16"/>
  <c r="B1093" i="16"/>
  <c r="F1092" i="16"/>
  <c r="B1092" i="16"/>
  <c r="F1091" i="16"/>
  <c r="B1091" i="16"/>
  <c r="F1090" i="16"/>
  <c r="B1090" i="16"/>
  <c r="F1089" i="16"/>
  <c r="B1089" i="16"/>
  <c r="F1088" i="16"/>
  <c r="B1088" i="16"/>
  <c r="F1087" i="16"/>
  <c r="B1087" i="16"/>
  <c r="F1086" i="16"/>
  <c r="B1086" i="16"/>
  <c r="F1085" i="16"/>
  <c r="B1085" i="16"/>
  <c r="F1084" i="16"/>
  <c r="B1084" i="16"/>
  <c r="F1083" i="16"/>
  <c r="B1083" i="16"/>
  <c r="F1082" i="16"/>
  <c r="B1082" i="16"/>
  <c r="F1081" i="16"/>
  <c r="B1081" i="16"/>
  <c r="F1080" i="16"/>
  <c r="B1080" i="16"/>
  <c r="F1079" i="16"/>
  <c r="B1079" i="16"/>
  <c r="F1078" i="16"/>
  <c r="B1078" i="16"/>
  <c r="F1077" i="16"/>
  <c r="B1077" i="16"/>
  <c r="F1076" i="16"/>
  <c r="B1076" i="16"/>
  <c r="F1075" i="16"/>
  <c r="B1075" i="16"/>
  <c r="F1074" i="16"/>
  <c r="B1074" i="16"/>
  <c r="F1073" i="16"/>
  <c r="B1073" i="16"/>
  <c r="F1072" i="16"/>
  <c r="B1072" i="16"/>
  <c r="F1071" i="16"/>
  <c r="B1071" i="16"/>
  <c r="F1070" i="16"/>
  <c r="B1070" i="16"/>
  <c r="F1069" i="16"/>
  <c r="B1069" i="16"/>
  <c r="F1068" i="16"/>
  <c r="B1068" i="16"/>
  <c r="F1067" i="16"/>
  <c r="B1067" i="16"/>
  <c r="F1066" i="16"/>
  <c r="B1066" i="16"/>
  <c r="F1065" i="16"/>
  <c r="B1065" i="16"/>
  <c r="F1064" i="16"/>
  <c r="B1064" i="16"/>
  <c r="F1063" i="16"/>
  <c r="B1063" i="16"/>
  <c r="F1062" i="16"/>
  <c r="B1062" i="16"/>
  <c r="F1061" i="16"/>
  <c r="B1061" i="16"/>
  <c r="F1060" i="16"/>
  <c r="B1060" i="16"/>
  <c r="F1059" i="16"/>
  <c r="B1059" i="16"/>
  <c r="F1058" i="16"/>
  <c r="B1058" i="16"/>
  <c r="F1057" i="16"/>
  <c r="B1057" i="16"/>
  <c r="F1056" i="16"/>
  <c r="B1056" i="16"/>
  <c r="F1055" i="16"/>
  <c r="B1055" i="16"/>
  <c r="F1054" i="16"/>
  <c r="B1054" i="16"/>
  <c r="F1053" i="16"/>
  <c r="B1053" i="16"/>
  <c r="F1052" i="16"/>
  <c r="B1052" i="16"/>
  <c r="F1051" i="16"/>
  <c r="B1051" i="16"/>
  <c r="F1050" i="16"/>
  <c r="B1050" i="16"/>
  <c r="F1049" i="16"/>
  <c r="B1049" i="16"/>
  <c r="F1048" i="16"/>
  <c r="B1048" i="16"/>
  <c r="F1047" i="16"/>
  <c r="B1047" i="16"/>
  <c r="F1046" i="16"/>
  <c r="B1046" i="16"/>
  <c r="F1045" i="16"/>
  <c r="B1045" i="16"/>
  <c r="F1044" i="16"/>
  <c r="B1044" i="16"/>
  <c r="F1043" i="16"/>
  <c r="B1043" i="16"/>
  <c r="F1042" i="16"/>
  <c r="B1042" i="16"/>
  <c r="F1041" i="16"/>
  <c r="B1041" i="16"/>
  <c r="F1040" i="16"/>
  <c r="B1040" i="16"/>
  <c r="F1039" i="16"/>
  <c r="B1039" i="16"/>
  <c r="F1038" i="16"/>
  <c r="B1038" i="16"/>
  <c r="F1037" i="16"/>
  <c r="B1037" i="16"/>
  <c r="F1036" i="16"/>
  <c r="B1036" i="16"/>
  <c r="F1035" i="16"/>
  <c r="B1035" i="16"/>
  <c r="F1034" i="16"/>
  <c r="B1034" i="16"/>
  <c r="F1033" i="16"/>
  <c r="B1033" i="16"/>
  <c r="F1032" i="16"/>
  <c r="B1032" i="16"/>
  <c r="F1031" i="16"/>
  <c r="B1031" i="16"/>
  <c r="F1030" i="16"/>
  <c r="B1030" i="16"/>
  <c r="F1029" i="16"/>
  <c r="B1029" i="16"/>
  <c r="F1028" i="16"/>
  <c r="B1028" i="16"/>
  <c r="F1027" i="16"/>
  <c r="B1027" i="16"/>
  <c r="F1026" i="16"/>
  <c r="B1026" i="16"/>
  <c r="F1025" i="16"/>
  <c r="B1025" i="16"/>
  <c r="F1024" i="16"/>
  <c r="B1024" i="16"/>
  <c r="F1023" i="16"/>
  <c r="B1023" i="16"/>
  <c r="F1022" i="16"/>
  <c r="B1022" i="16"/>
  <c r="F1021" i="16"/>
  <c r="B1021" i="16"/>
  <c r="F1020" i="16"/>
  <c r="B1020" i="16"/>
  <c r="F1019" i="16"/>
  <c r="B1019" i="16"/>
  <c r="F1018" i="16"/>
  <c r="B1018" i="16"/>
  <c r="F1017" i="16"/>
  <c r="B1017" i="16"/>
  <c r="F1016" i="16"/>
  <c r="B1016" i="16"/>
  <c r="F1015" i="16"/>
  <c r="B1015" i="16"/>
  <c r="F1014" i="16"/>
  <c r="B1014" i="16"/>
  <c r="F1013" i="16"/>
  <c r="B1013" i="16"/>
  <c r="F1012" i="16"/>
  <c r="B1012" i="16"/>
  <c r="F1011" i="16"/>
  <c r="B1011" i="16"/>
  <c r="F1010" i="16"/>
  <c r="B1010" i="16"/>
  <c r="F1009" i="16"/>
  <c r="B1009" i="16"/>
  <c r="F1008" i="16"/>
  <c r="B1008" i="16"/>
  <c r="F1007" i="16"/>
  <c r="B1007" i="16"/>
  <c r="F1006" i="16"/>
  <c r="B1006" i="16"/>
  <c r="F1005" i="16"/>
  <c r="B1005" i="16"/>
  <c r="F1004" i="16"/>
  <c r="B1004" i="16"/>
  <c r="F1003" i="16"/>
  <c r="B1003" i="16"/>
  <c r="F1002" i="16"/>
  <c r="B1002" i="16"/>
  <c r="F1001" i="16"/>
  <c r="B1001" i="16"/>
  <c r="F1000" i="16"/>
  <c r="B1000" i="16"/>
  <c r="F999" i="16"/>
  <c r="B999" i="16"/>
  <c r="F998" i="16"/>
  <c r="B998" i="16"/>
  <c r="F997" i="16"/>
  <c r="B997" i="16"/>
  <c r="F996" i="16"/>
  <c r="B996" i="16"/>
  <c r="F995" i="16"/>
  <c r="B995" i="16"/>
  <c r="F994" i="16"/>
  <c r="B994" i="16"/>
  <c r="F993" i="16"/>
  <c r="B993" i="16"/>
  <c r="F992" i="16"/>
  <c r="B992" i="16"/>
  <c r="F991" i="16"/>
  <c r="B991" i="16"/>
  <c r="F990" i="16"/>
  <c r="B990" i="16"/>
  <c r="F989" i="16"/>
  <c r="B989" i="16"/>
  <c r="F988" i="16"/>
  <c r="B988" i="16"/>
  <c r="F987" i="16"/>
  <c r="B987" i="16"/>
  <c r="F986" i="16"/>
  <c r="B986" i="16"/>
  <c r="F985" i="16"/>
  <c r="B985" i="16"/>
  <c r="F984" i="16"/>
  <c r="B984" i="16"/>
  <c r="F983" i="16"/>
  <c r="B983" i="16"/>
  <c r="F982" i="16"/>
  <c r="B982" i="16"/>
  <c r="F981" i="16"/>
  <c r="B981" i="16"/>
  <c r="F980" i="16"/>
  <c r="B980" i="16"/>
  <c r="F979" i="16"/>
  <c r="B979" i="16"/>
  <c r="F978" i="16"/>
  <c r="B978" i="16"/>
  <c r="F977" i="16"/>
  <c r="B977" i="16"/>
  <c r="F976" i="16"/>
  <c r="B976" i="16"/>
  <c r="F975" i="16"/>
  <c r="B975" i="16"/>
  <c r="F974" i="16"/>
  <c r="B974" i="16"/>
  <c r="F973" i="16"/>
  <c r="B973" i="16"/>
  <c r="F972" i="16"/>
  <c r="B972" i="16"/>
  <c r="F971" i="16"/>
  <c r="B971" i="16"/>
  <c r="F970" i="16"/>
  <c r="B970" i="16"/>
  <c r="F969" i="16"/>
  <c r="B969" i="16"/>
  <c r="F968" i="16"/>
  <c r="B968" i="16"/>
  <c r="F967" i="16"/>
  <c r="B967" i="16"/>
  <c r="F966" i="16"/>
  <c r="B966" i="16"/>
  <c r="F965" i="16"/>
  <c r="B965" i="16"/>
  <c r="F964" i="16"/>
  <c r="B964" i="16"/>
  <c r="F963" i="16"/>
  <c r="B963" i="16"/>
  <c r="F962" i="16"/>
  <c r="B962" i="16"/>
  <c r="F961" i="16"/>
  <c r="B961" i="16"/>
  <c r="F960" i="16"/>
  <c r="B960" i="16"/>
  <c r="F959" i="16"/>
  <c r="B959" i="16"/>
  <c r="F958" i="16"/>
  <c r="B958" i="16"/>
  <c r="F957" i="16"/>
  <c r="B957" i="16"/>
  <c r="F956" i="16"/>
  <c r="B956" i="16"/>
  <c r="F955" i="16"/>
  <c r="B955" i="16"/>
  <c r="F954" i="16"/>
  <c r="B954" i="16"/>
  <c r="F953" i="16"/>
  <c r="B953" i="16"/>
  <c r="F952" i="16"/>
  <c r="B952" i="16"/>
  <c r="F951" i="16"/>
  <c r="B951" i="16"/>
  <c r="F950" i="16"/>
  <c r="B950" i="16"/>
  <c r="F949" i="16"/>
  <c r="B949" i="16"/>
  <c r="F948" i="16"/>
  <c r="B948" i="16"/>
  <c r="F947" i="16"/>
  <c r="B947" i="16"/>
  <c r="F946" i="16"/>
  <c r="B946" i="16"/>
  <c r="F945" i="16"/>
  <c r="B945" i="16"/>
  <c r="F944" i="16"/>
  <c r="B944" i="16"/>
  <c r="F943" i="16"/>
  <c r="B943" i="16"/>
  <c r="F942" i="16"/>
  <c r="B942" i="16"/>
  <c r="F941" i="16"/>
  <c r="B941" i="16"/>
  <c r="F940" i="16"/>
  <c r="B940" i="16"/>
  <c r="F939" i="16"/>
  <c r="B939" i="16"/>
  <c r="F938" i="16"/>
  <c r="B938" i="16"/>
  <c r="F937" i="16"/>
  <c r="B937" i="16"/>
  <c r="F936" i="16"/>
  <c r="B936" i="16"/>
  <c r="F935" i="16"/>
  <c r="B935" i="16"/>
  <c r="F934" i="16"/>
  <c r="B934" i="16"/>
  <c r="F933" i="16"/>
  <c r="B933" i="16"/>
  <c r="F932" i="16"/>
  <c r="B932" i="16"/>
  <c r="F931" i="16"/>
  <c r="B931" i="16"/>
  <c r="F930" i="16"/>
  <c r="B930" i="16"/>
  <c r="F929" i="16"/>
  <c r="B929" i="16"/>
  <c r="F928" i="16"/>
  <c r="B928" i="16"/>
  <c r="F927" i="16"/>
  <c r="B927" i="16"/>
  <c r="F926" i="16"/>
  <c r="B926" i="16"/>
  <c r="F925" i="16"/>
  <c r="B925" i="16"/>
  <c r="F924" i="16"/>
  <c r="B924" i="16"/>
  <c r="F923" i="16"/>
  <c r="B923" i="16"/>
  <c r="F922" i="16"/>
  <c r="B922" i="16"/>
  <c r="F921" i="16"/>
  <c r="B921" i="16"/>
  <c r="F920" i="16"/>
  <c r="B920" i="16"/>
  <c r="F919" i="16"/>
  <c r="B919" i="16"/>
  <c r="F918" i="16"/>
  <c r="B918" i="16"/>
  <c r="F917" i="16"/>
  <c r="B917" i="16"/>
  <c r="F916" i="16"/>
  <c r="B916" i="16"/>
  <c r="F915" i="16"/>
  <c r="B915" i="16"/>
  <c r="F914" i="16"/>
  <c r="B914" i="16"/>
  <c r="F913" i="16"/>
  <c r="B913" i="16"/>
  <c r="F912" i="16"/>
  <c r="B912" i="16"/>
  <c r="F911" i="16"/>
  <c r="B911" i="16"/>
  <c r="F910" i="16"/>
  <c r="B910" i="16"/>
  <c r="F909" i="16"/>
  <c r="B909" i="16"/>
  <c r="F908" i="16"/>
  <c r="B908" i="16"/>
  <c r="F907" i="16"/>
  <c r="B907" i="16"/>
  <c r="F906" i="16"/>
  <c r="B906" i="16"/>
  <c r="F905" i="16"/>
  <c r="B905" i="16"/>
  <c r="F904" i="16"/>
  <c r="B904" i="16"/>
  <c r="F903" i="16"/>
  <c r="B903" i="16"/>
  <c r="F902" i="16"/>
  <c r="B902" i="16"/>
  <c r="F901" i="16"/>
  <c r="B901" i="16"/>
  <c r="F900" i="16"/>
  <c r="B900" i="16"/>
  <c r="F899" i="16"/>
  <c r="B899" i="16"/>
  <c r="F898" i="16"/>
  <c r="B898" i="16"/>
  <c r="F897" i="16"/>
  <c r="B897" i="16"/>
  <c r="F896" i="16"/>
  <c r="B896" i="16"/>
  <c r="F895" i="16"/>
  <c r="B895" i="16"/>
  <c r="F894" i="16"/>
  <c r="B894" i="16"/>
  <c r="F893" i="16"/>
  <c r="B893" i="16"/>
  <c r="F892" i="16"/>
  <c r="B892" i="16"/>
  <c r="F891" i="16"/>
  <c r="B891" i="16"/>
  <c r="F890" i="16"/>
  <c r="B890" i="16"/>
  <c r="F889" i="16"/>
  <c r="B889" i="16"/>
  <c r="F888" i="16"/>
  <c r="B888" i="16"/>
  <c r="F887" i="16"/>
  <c r="B887" i="16"/>
  <c r="F886" i="16"/>
  <c r="B886" i="16"/>
  <c r="F885" i="16"/>
  <c r="B885" i="16"/>
  <c r="F884" i="16"/>
  <c r="B884" i="16"/>
  <c r="F883" i="16"/>
  <c r="B883" i="16"/>
  <c r="F882" i="16"/>
  <c r="B882" i="16"/>
  <c r="F881" i="16"/>
  <c r="B881" i="16"/>
  <c r="F880" i="16"/>
  <c r="B880" i="16"/>
  <c r="F879" i="16"/>
  <c r="B879" i="16"/>
  <c r="F878" i="16"/>
  <c r="B878" i="16"/>
  <c r="F877" i="16"/>
  <c r="B877" i="16"/>
  <c r="F876" i="16"/>
  <c r="B876" i="16"/>
  <c r="F875" i="16"/>
  <c r="B875" i="16"/>
  <c r="F874" i="16"/>
  <c r="B874" i="16"/>
  <c r="F873" i="16"/>
  <c r="B873" i="16"/>
  <c r="F872" i="16"/>
  <c r="B872" i="16"/>
  <c r="F871" i="16"/>
  <c r="B871" i="16"/>
  <c r="F870" i="16"/>
  <c r="B870" i="16"/>
  <c r="F869" i="16"/>
  <c r="B869" i="16"/>
  <c r="F868" i="16"/>
  <c r="B868" i="16"/>
  <c r="F867" i="16"/>
  <c r="B867" i="16"/>
  <c r="F866" i="16"/>
  <c r="B866" i="16"/>
  <c r="F865" i="16"/>
  <c r="B865" i="16"/>
  <c r="F864" i="16"/>
  <c r="B864" i="16"/>
  <c r="F863" i="16"/>
  <c r="B863" i="16"/>
  <c r="F862" i="16"/>
  <c r="B862" i="16"/>
  <c r="F861" i="16"/>
  <c r="B861" i="16"/>
  <c r="F860" i="16"/>
  <c r="B860" i="16"/>
  <c r="F859" i="16"/>
  <c r="B859" i="16"/>
  <c r="F858" i="16"/>
  <c r="B858" i="16"/>
  <c r="F857" i="16"/>
  <c r="B857" i="16"/>
  <c r="F856" i="16"/>
  <c r="B856" i="16"/>
  <c r="F855" i="16"/>
  <c r="B855" i="16"/>
  <c r="F854" i="16"/>
  <c r="B854" i="16"/>
  <c r="F853" i="16"/>
  <c r="B853" i="16"/>
  <c r="F852" i="16"/>
  <c r="B852" i="16"/>
  <c r="F851" i="16"/>
  <c r="B851" i="16"/>
  <c r="F850" i="16"/>
  <c r="B850" i="16"/>
  <c r="F849" i="16"/>
  <c r="B849" i="16"/>
  <c r="F848" i="16"/>
  <c r="B848" i="16"/>
  <c r="F847" i="16"/>
  <c r="B847" i="16"/>
  <c r="F846" i="16"/>
  <c r="B846" i="16"/>
  <c r="F845" i="16"/>
  <c r="B845" i="16"/>
  <c r="F844" i="16"/>
  <c r="B844" i="16"/>
  <c r="F843" i="16"/>
  <c r="B843" i="16"/>
  <c r="F842" i="16"/>
  <c r="B842" i="16"/>
  <c r="F841" i="16"/>
  <c r="B841" i="16"/>
  <c r="F840" i="16"/>
  <c r="B840" i="16"/>
  <c r="F839" i="16"/>
  <c r="B839" i="16"/>
  <c r="F838" i="16"/>
  <c r="B838" i="16"/>
  <c r="F837" i="16"/>
  <c r="B837" i="16"/>
  <c r="F836" i="16"/>
  <c r="B836" i="16"/>
  <c r="F835" i="16"/>
  <c r="B835" i="16"/>
  <c r="F834" i="16"/>
  <c r="B834" i="16"/>
  <c r="F833" i="16"/>
  <c r="B833" i="16"/>
  <c r="F832" i="16"/>
  <c r="B832" i="16"/>
  <c r="F831" i="16"/>
  <c r="B831" i="16"/>
  <c r="F830" i="16"/>
  <c r="B830" i="16"/>
  <c r="F829" i="16"/>
  <c r="B829" i="16"/>
  <c r="F828" i="16"/>
  <c r="B828" i="16"/>
  <c r="F827" i="16"/>
  <c r="B827" i="16"/>
  <c r="F826" i="16"/>
  <c r="B826" i="16"/>
  <c r="F825" i="16"/>
  <c r="B825" i="16"/>
  <c r="F824" i="16"/>
  <c r="B824" i="16"/>
  <c r="F823" i="16"/>
  <c r="B823" i="16"/>
  <c r="F822" i="16"/>
  <c r="B822" i="16"/>
  <c r="F821" i="16"/>
  <c r="B821" i="16"/>
  <c r="F820" i="16"/>
  <c r="B820" i="16"/>
  <c r="F819" i="16"/>
  <c r="B819" i="16"/>
  <c r="F818" i="16"/>
  <c r="B818" i="16"/>
  <c r="F817" i="16"/>
  <c r="B817" i="16"/>
  <c r="F816" i="16"/>
  <c r="B816" i="16"/>
  <c r="F815" i="16"/>
  <c r="B815" i="16"/>
  <c r="F814" i="16"/>
  <c r="B814" i="16"/>
  <c r="F813" i="16"/>
  <c r="B813" i="16"/>
  <c r="F812" i="16"/>
  <c r="B812" i="16"/>
  <c r="F811" i="16"/>
  <c r="B811" i="16"/>
  <c r="F810" i="16"/>
  <c r="B810" i="16"/>
  <c r="F809" i="16"/>
  <c r="B809" i="16"/>
  <c r="F808" i="16"/>
  <c r="B808" i="16"/>
  <c r="F807" i="16"/>
  <c r="B807" i="16"/>
  <c r="F806" i="16"/>
  <c r="B806" i="16"/>
  <c r="F805" i="16"/>
  <c r="B805" i="16"/>
  <c r="F804" i="16"/>
  <c r="B804" i="16"/>
  <c r="F803" i="16"/>
  <c r="B803" i="16"/>
  <c r="F802" i="16"/>
  <c r="B802" i="16"/>
  <c r="F801" i="16"/>
  <c r="B801" i="16"/>
  <c r="F800" i="16"/>
  <c r="B800" i="16"/>
  <c r="F799" i="16"/>
  <c r="B799" i="16"/>
  <c r="F798" i="16"/>
  <c r="B798" i="16"/>
  <c r="F797" i="16"/>
  <c r="B797" i="16"/>
  <c r="F796" i="16"/>
  <c r="B796" i="16"/>
  <c r="F795" i="16"/>
  <c r="B795" i="16"/>
  <c r="F794" i="16"/>
  <c r="B794" i="16"/>
  <c r="F793" i="16"/>
  <c r="B793" i="16"/>
  <c r="F792" i="16"/>
  <c r="B792" i="16"/>
  <c r="F791" i="16"/>
  <c r="B791" i="16"/>
  <c r="F790" i="16"/>
  <c r="B790" i="16"/>
  <c r="F789" i="16"/>
  <c r="B789" i="16"/>
  <c r="F788" i="16"/>
  <c r="B788" i="16"/>
  <c r="F787" i="16"/>
  <c r="B787" i="16"/>
  <c r="F786" i="16"/>
  <c r="B786" i="16"/>
  <c r="F785" i="16"/>
  <c r="B785" i="16"/>
  <c r="F784" i="16"/>
  <c r="B784" i="16"/>
  <c r="F783" i="16"/>
  <c r="B783" i="16"/>
  <c r="F782" i="16"/>
  <c r="B782" i="16"/>
  <c r="F781" i="16"/>
  <c r="B781" i="16"/>
  <c r="F780" i="16"/>
  <c r="B780" i="16"/>
  <c r="F779" i="16"/>
  <c r="B779" i="16"/>
  <c r="F778" i="16"/>
  <c r="B778" i="16"/>
  <c r="F777" i="16"/>
  <c r="B777" i="16"/>
  <c r="F776" i="16"/>
  <c r="B776" i="16"/>
  <c r="F775" i="16"/>
  <c r="B775" i="16"/>
  <c r="F774" i="16"/>
  <c r="B774" i="16"/>
  <c r="F773" i="16"/>
  <c r="B773" i="16"/>
  <c r="F772" i="16"/>
  <c r="B772" i="16"/>
  <c r="F771" i="16"/>
  <c r="B771" i="16"/>
  <c r="F770" i="16"/>
  <c r="B770" i="16"/>
  <c r="F769" i="16"/>
  <c r="B769" i="16"/>
  <c r="F768" i="16"/>
  <c r="B768" i="16"/>
  <c r="F767" i="16"/>
  <c r="B767" i="16"/>
  <c r="F766" i="16"/>
  <c r="B766" i="16"/>
  <c r="F765" i="16"/>
  <c r="B765" i="16"/>
  <c r="F764" i="16"/>
  <c r="B764" i="16"/>
  <c r="F763" i="16"/>
  <c r="B763" i="16"/>
  <c r="F762" i="16"/>
  <c r="B762" i="16"/>
  <c r="F761" i="16"/>
  <c r="B761" i="16"/>
  <c r="F760" i="16"/>
  <c r="B760" i="16"/>
  <c r="F759" i="16"/>
  <c r="B759" i="16"/>
  <c r="F758" i="16"/>
  <c r="B758" i="16"/>
  <c r="F757" i="16"/>
  <c r="B757" i="16"/>
  <c r="F756" i="16"/>
  <c r="B756" i="16"/>
  <c r="F755" i="16"/>
  <c r="B755" i="16"/>
  <c r="F754" i="16"/>
  <c r="B754" i="16"/>
  <c r="F753" i="16"/>
  <c r="B753" i="16"/>
  <c r="F752" i="16"/>
  <c r="B752" i="16"/>
  <c r="F751" i="16"/>
  <c r="B751" i="16"/>
  <c r="F750" i="16"/>
  <c r="B750" i="16"/>
  <c r="F749" i="16"/>
  <c r="B749" i="16"/>
  <c r="F748" i="16"/>
  <c r="B748" i="16"/>
  <c r="F747" i="16"/>
  <c r="B747" i="16"/>
  <c r="F746" i="16"/>
  <c r="B746" i="16"/>
  <c r="F745" i="16"/>
  <c r="B745" i="16"/>
  <c r="F744" i="16"/>
  <c r="B744" i="16"/>
  <c r="F743" i="16"/>
  <c r="B743" i="16"/>
  <c r="F742" i="16"/>
  <c r="B742" i="16"/>
  <c r="F741" i="16"/>
  <c r="B741" i="16"/>
  <c r="F740" i="16"/>
  <c r="B740" i="16"/>
  <c r="F739" i="16"/>
  <c r="B739" i="16"/>
  <c r="F738" i="16"/>
  <c r="B738" i="16"/>
  <c r="F737" i="16"/>
  <c r="B737" i="16"/>
  <c r="F736" i="16"/>
  <c r="B736" i="16"/>
  <c r="F735" i="16"/>
  <c r="B735" i="16"/>
  <c r="F734" i="16"/>
  <c r="B734" i="16"/>
  <c r="F733" i="16"/>
  <c r="B733" i="16"/>
  <c r="F732" i="16"/>
  <c r="B732" i="16"/>
  <c r="F731" i="16"/>
  <c r="B731" i="16"/>
  <c r="F730" i="16"/>
  <c r="B730" i="16"/>
  <c r="F729" i="16"/>
  <c r="B729" i="16"/>
  <c r="F728" i="16"/>
  <c r="B728" i="16"/>
  <c r="F727" i="16"/>
  <c r="B727" i="16"/>
  <c r="F726" i="16"/>
  <c r="B726" i="16"/>
  <c r="F725" i="16"/>
  <c r="B725" i="16"/>
  <c r="F724" i="16"/>
  <c r="B724" i="16"/>
  <c r="F723" i="16"/>
  <c r="B723" i="16"/>
  <c r="F722" i="16"/>
  <c r="B722" i="16"/>
  <c r="F721" i="16"/>
  <c r="B721" i="16"/>
  <c r="F720" i="16"/>
  <c r="B720" i="16"/>
  <c r="F719" i="16"/>
  <c r="B719" i="16"/>
  <c r="F718" i="16"/>
  <c r="B718" i="16"/>
  <c r="F717" i="16"/>
  <c r="B717" i="16"/>
  <c r="F716" i="16"/>
  <c r="B716" i="16"/>
  <c r="F715" i="16"/>
  <c r="B715" i="16"/>
  <c r="F714" i="16"/>
  <c r="B714" i="16"/>
  <c r="F713" i="16"/>
  <c r="B713" i="16"/>
  <c r="F712" i="16"/>
  <c r="B712" i="16"/>
  <c r="F711" i="16"/>
  <c r="B711" i="16"/>
  <c r="F710" i="16"/>
  <c r="B710" i="16"/>
  <c r="F709" i="16"/>
  <c r="B709" i="16"/>
  <c r="F708" i="16"/>
  <c r="B708" i="16"/>
  <c r="F707" i="16"/>
  <c r="B707" i="16"/>
  <c r="F706" i="16"/>
  <c r="B706" i="16"/>
  <c r="F705" i="16"/>
  <c r="B705" i="16"/>
  <c r="F704" i="16"/>
  <c r="B704" i="16"/>
  <c r="F703" i="16"/>
  <c r="B703" i="16"/>
  <c r="F702" i="16"/>
  <c r="B702" i="16"/>
  <c r="F701" i="16"/>
  <c r="B701" i="16"/>
  <c r="F700" i="16"/>
  <c r="B700" i="16"/>
  <c r="F699" i="16"/>
  <c r="B699" i="16"/>
  <c r="F698" i="16"/>
  <c r="B698" i="16"/>
  <c r="F697" i="16"/>
  <c r="B697" i="16"/>
  <c r="F696" i="16"/>
  <c r="B696" i="16"/>
  <c r="F695" i="16"/>
  <c r="B695" i="16"/>
  <c r="F694" i="16"/>
  <c r="B694" i="16"/>
  <c r="F693" i="16"/>
  <c r="B693" i="16"/>
  <c r="F692" i="16"/>
  <c r="B692" i="16"/>
  <c r="F691" i="16"/>
  <c r="B691" i="16"/>
  <c r="F690" i="16"/>
  <c r="B690" i="16"/>
  <c r="F689" i="16"/>
  <c r="B689" i="16"/>
  <c r="F688" i="16"/>
  <c r="B688" i="16"/>
  <c r="F687" i="16"/>
  <c r="B687" i="16"/>
  <c r="F686" i="16"/>
  <c r="B686" i="16"/>
  <c r="F685" i="16"/>
  <c r="B685" i="16"/>
  <c r="F684" i="16"/>
  <c r="B684" i="16"/>
  <c r="F683" i="16"/>
  <c r="B683" i="16"/>
  <c r="F682" i="16"/>
  <c r="B682" i="16"/>
  <c r="F681" i="16"/>
  <c r="B681" i="16"/>
  <c r="F680" i="16"/>
  <c r="B680" i="16"/>
  <c r="F679" i="16"/>
  <c r="B679" i="16"/>
  <c r="F678" i="16"/>
  <c r="B678" i="16"/>
  <c r="F677" i="16"/>
  <c r="B677" i="16"/>
  <c r="F676" i="16"/>
  <c r="B676" i="16"/>
  <c r="F675" i="16"/>
  <c r="B675" i="16"/>
  <c r="F674" i="16"/>
  <c r="B674" i="16"/>
  <c r="F673" i="16"/>
  <c r="B673" i="16"/>
  <c r="F672" i="16"/>
  <c r="B672" i="16"/>
  <c r="F671" i="16"/>
  <c r="B671" i="16"/>
  <c r="F670" i="16"/>
  <c r="B670" i="16"/>
  <c r="F669" i="16"/>
  <c r="B669" i="16"/>
  <c r="F668" i="16"/>
  <c r="B668" i="16"/>
  <c r="F667" i="16"/>
  <c r="B667" i="16"/>
  <c r="F666" i="16"/>
  <c r="B666" i="16"/>
  <c r="F665" i="16"/>
  <c r="B665" i="16"/>
  <c r="F664" i="16"/>
  <c r="B664" i="16"/>
  <c r="F663" i="16"/>
  <c r="B663" i="16"/>
  <c r="F662" i="16"/>
  <c r="B662" i="16"/>
  <c r="F661" i="16"/>
  <c r="B661" i="16"/>
  <c r="F660" i="16"/>
  <c r="B660" i="16"/>
  <c r="F659" i="16"/>
  <c r="B659" i="16"/>
  <c r="F658" i="16"/>
  <c r="B658" i="16"/>
  <c r="F657" i="16"/>
  <c r="B657" i="16"/>
  <c r="F656" i="16"/>
  <c r="B656" i="16"/>
  <c r="F655" i="16"/>
  <c r="B655" i="16"/>
  <c r="F654" i="16"/>
  <c r="B654" i="16"/>
  <c r="F653" i="16"/>
  <c r="B653" i="16"/>
  <c r="F652" i="16"/>
  <c r="B652" i="16"/>
  <c r="F651" i="16"/>
  <c r="B651" i="16"/>
  <c r="F650" i="16"/>
  <c r="B650" i="16"/>
  <c r="F649" i="16"/>
  <c r="B649" i="16"/>
  <c r="F648" i="16"/>
  <c r="B648" i="16"/>
  <c r="F647" i="16"/>
  <c r="B647" i="16"/>
  <c r="F646" i="16"/>
  <c r="B646" i="16"/>
  <c r="F645" i="16"/>
  <c r="B645" i="16"/>
  <c r="F644" i="16"/>
  <c r="B644" i="16"/>
  <c r="F643" i="16"/>
  <c r="B643" i="16"/>
  <c r="F642" i="16"/>
  <c r="B642" i="16"/>
  <c r="F641" i="16"/>
  <c r="B641" i="16"/>
  <c r="F640" i="16"/>
  <c r="B640" i="16"/>
  <c r="F639" i="16"/>
  <c r="B639" i="16"/>
  <c r="F638" i="16"/>
  <c r="B638" i="16"/>
  <c r="F637" i="16"/>
  <c r="B637" i="16"/>
  <c r="F636" i="16"/>
  <c r="B636" i="16"/>
  <c r="F635" i="16"/>
  <c r="B635" i="16"/>
  <c r="F634" i="16"/>
  <c r="B634" i="16"/>
  <c r="F633" i="16"/>
  <c r="B633" i="16"/>
  <c r="F632" i="16"/>
  <c r="B632" i="16"/>
  <c r="F631" i="16"/>
  <c r="B631" i="16"/>
  <c r="F630" i="16"/>
  <c r="B630" i="16"/>
  <c r="F629" i="16"/>
  <c r="B629" i="16"/>
  <c r="F628" i="16"/>
  <c r="B628" i="16"/>
  <c r="F627" i="16"/>
  <c r="B627" i="16"/>
  <c r="F626" i="16"/>
  <c r="B626" i="16"/>
  <c r="F625" i="16"/>
  <c r="B625" i="16"/>
  <c r="F624" i="16"/>
  <c r="B624" i="16"/>
  <c r="F623" i="16"/>
  <c r="B623" i="16"/>
  <c r="F622" i="16"/>
  <c r="B622" i="16"/>
  <c r="F621" i="16"/>
  <c r="B621" i="16"/>
  <c r="F620" i="16"/>
  <c r="B620" i="16"/>
  <c r="F619" i="16"/>
  <c r="B619" i="16"/>
  <c r="F618" i="16"/>
  <c r="B618" i="16"/>
  <c r="F617" i="16"/>
  <c r="B617" i="16"/>
  <c r="F616" i="16"/>
  <c r="B616" i="16"/>
  <c r="F615" i="16"/>
  <c r="B615" i="16"/>
  <c r="F614" i="16"/>
  <c r="B614" i="16"/>
  <c r="F613" i="16"/>
  <c r="B613" i="16"/>
  <c r="F612" i="16"/>
  <c r="B612" i="16"/>
  <c r="F611" i="16"/>
  <c r="B611" i="16"/>
  <c r="F610" i="16"/>
  <c r="B610" i="16"/>
  <c r="F609" i="16"/>
  <c r="B609" i="16"/>
  <c r="F608" i="16"/>
  <c r="B608" i="16"/>
  <c r="F607" i="16"/>
  <c r="B607" i="16"/>
  <c r="F606" i="16"/>
  <c r="B606" i="16"/>
  <c r="F605" i="16"/>
  <c r="B605" i="16"/>
  <c r="F604" i="16"/>
  <c r="B604" i="16"/>
  <c r="F603" i="16"/>
  <c r="B603" i="16"/>
  <c r="F602" i="16"/>
  <c r="B602" i="16"/>
  <c r="F601" i="16"/>
  <c r="B601" i="16"/>
  <c r="F600" i="16"/>
  <c r="B600" i="16"/>
  <c r="F599" i="16"/>
  <c r="B599" i="16"/>
  <c r="F598" i="16"/>
  <c r="B598" i="16"/>
  <c r="F597" i="16"/>
  <c r="B597" i="16"/>
  <c r="F596" i="16"/>
  <c r="B596" i="16"/>
  <c r="F595" i="16"/>
  <c r="B595" i="16"/>
  <c r="F594" i="16"/>
  <c r="B594" i="16"/>
  <c r="F593" i="16"/>
  <c r="B593" i="16"/>
  <c r="F592" i="16"/>
  <c r="B592" i="16"/>
  <c r="F591" i="16"/>
  <c r="B591" i="16"/>
  <c r="F590" i="16"/>
  <c r="B590" i="16"/>
  <c r="F589" i="16"/>
  <c r="B589" i="16"/>
  <c r="F588" i="16"/>
  <c r="B588" i="16"/>
  <c r="F587" i="16"/>
  <c r="B587" i="16"/>
  <c r="F586" i="16"/>
  <c r="B586" i="16"/>
  <c r="F585" i="16"/>
  <c r="B585" i="16"/>
  <c r="F584" i="16"/>
  <c r="B584" i="16"/>
  <c r="F583" i="16"/>
  <c r="B583" i="16"/>
  <c r="F582" i="16"/>
  <c r="B582" i="16"/>
  <c r="F581" i="16"/>
  <c r="B581" i="16"/>
  <c r="F580" i="16"/>
  <c r="B580" i="16"/>
  <c r="F579" i="16"/>
  <c r="B579" i="16"/>
  <c r="F578" i="16"/>
  <c r="B578" i="16"/>
  <c r="F577" i="16"/>
  <c r="B577" i="16"/>
  <c r="F576" i="16"/>
  <c r="B576" i="16"/>
  <c r="F575" i="16"/>
  <c r="B575" i="16"/>
  <c r="F574" i="16"/>
  <c r="B574" i="16"/>
  <c r="F573" i="16"/>
  <c r="B573" i="16"/>
  <c r="F572" i="16"/>
  <c r="B572" i="16"/>
  <c r="F571" i="16"/>
  <c r="B571" i="16"/>
  <c r="F570" i="16"/>
  <c r="B570" i="16"/>
  <c r="F569" i="16"/>
  <c r="B569" i="16"/>
  <c r="F568" i="16"/>
  <c r="B568" i="16"/>
  <c r="F567" i="16"/>
  <c r="B567" i="16"/>
  <c r="F566" i="16"/>
  <c r="B566" i="16"/>
  <c r="F565" i="16"/>
  <c r="B565" i="16"/>
  <c r="F564" i="16"/>
  <c r="B564" i="16"/>
  <c r="F563" i="16"/>
  <c r="B563" i="16"/>
  <c r="F562" i="16"/>
  <c r="B562" i="16"/>
  <c r="F561" i="16"/>
  <c r="B561" i="16"/>
  <c r="F560" i="16"/>
  <c r="B560" i="16"/>
  <c r="F559" i="16"/>
  <c r="B559" i="16"/>
  <c r="F558" i="16"/>
  <c r="B558" i="16"/>
  <c r="F557" i="16"/>
  <c r="B557" i="16"/>
  <c r="F556" i="16"/>
  <c r="B556" i="16"/>
  <c r="F555" i="16"/>
  <c r="B555" i="16"/>
  <c r="F554" i="16"/>
  <c r="B554" i="16"/>
  <c r="F553" i="16"/>
  <c r="B553" i="16"/>
  <c r="F552" i="16"/>
  <c r="B552" i="16"/>
  <c r="F551" i="16"/>
  <c r="B551" i="16"/>
  <c r="F550" i="16"/>
  <c r="B550" i="16"/>
  <c r="F549" i="16"/>
  <c r="B549" i="16"/>
  <c r="F548" i="16"/>
  <c r="B548" i="16"/>
  <c r="F547" i="16"/>
  <c r="B547" i="16"/>
  <c r="F546" i="16"/>
  <c r="B546" i="16"/>
  <c r="F545" i="16"/>
  <c r="B545" i="16"/>
  <c r="F544" i="16"/>
  <c r="B544" i="16"/>
  <c r="F543" i="16"/>
  <c r="B543" i="16"/>
  <c r="F542" i="16"/>
  <c r="B542" i="16"/>
  <c r="F541" i="16"/>
  <c r="B541" i="16"/>
  <c r="F540" i="16"/>
  <c r="B540" i="16"/>
  <c r="F539" i="16"/>
  <c r="B539" i="16"/>
  <c r="F538" i="16"/>
  <c r="B538" i="16"/>
  <c r="F537" i="16"/>
  <c r="B537" i="16"/>
  <c r="F536" i="16"/>
  <c r="B536" i="16"/>
  <c r="F535" i="16"/>
  <c r="B535" i="16"/>
  <c r="F534" i="16"/>
  <c r="B534" i="16"/>
  <c r="F533" i="16"/>
  <c r="B533" i="16"/>
  <c r="F532" i="16"/>
  <c r="B532" i="16"/>
  <c r="F531" i="16"/>
  <c r="B531" i="16"/>
  <c r="F530" i="16"/>
  <c r="B530" i="16"/>
  <c r="F529" i="16"/>
  <c r="B529" i="16"/>
  <c r="F528" i="16"/>
  <c r="B528" i="16"/>
  <c r="F527" i="16"/>
  <c r="B527" i="16"/>
  <c r="F526" i="16"/>
  <c r="B526" i="16"/>
  <c r="F525" i="16"/>
  <c r="B525" i="16"/>
  <c r="F524" i="16"/>
  <c r="B524" i="16"/>
  <c r="F523" i="16"/>
  <c r="B523" i="16"/>
  <c r="F522" i="16"/>
  <c r="B522" i="16"/>
  <c r="F521" i="16"/>
  <c r="B521" i="16"/>
  <c r="F520" i="16"/>
  <c r="B520" i="16"/>
  <c r="F519" i="16"/>
  <c r="B519" i="16"/>
  <c r="F518" i="16"/>
  <c r="B518" i="16"/>
  <c r="F517" i="16"/>
  <c r="B517" i="16"/>
  <c r="F516" i="16"/>
  <c r="B516" i="16"/>
  <c r="F515" i="16"/>
  <c r="B515" i="16"/>
  <c r="F514" i="16"/>
  <c r="B514" i="16"/>
  <c r="F513" i="16"/>
  <c r="B513" i="16"/>
  <c r="F512" i="16"/>
  <c r="B512" i="16"/>
  <c r="F511" i="16"/>
  <c r="B511" i="16"/>
  <c r="F510" i="16"/>
  <c r="B510" i="16"/>
  <c r="F509" i="16"/>
  <c r="B509" i="16"/>
  <c r="F508" i="16"/>
  <c r="B508" i="16"/>
  <c r="F507" i="16"/>
  <c r="B507" i="16"/>
  <c r="F506" i="16"/>
  <c r="B506" i="16"/>
  <c r="F505" i="16"/>
  <c r="B505" i="16"/>
  <c r="F504" i="16"/>
  <c r="B504" i="16"/>
  <c r="F503" i="16"/>
  <c r="B503" i="16"/>
  <c r="F502" i="16"/>
  <c r="B502" i="16"/>
  <c r="F501" i="16"/>
  <c r="B501" i="16"/>
  <c r="F500" i="16"/>
  <c r="B500" i="16"/>
  <c r="F499" i="16"/>
  <c r="B499" i="16"/>
  <c r="F498" i="16"/>
  <c r="B498" i="16"/>
  <c r="F497" i="16"/>
  <c r="B497" i="16"/>
  <c r="F496" i="16"/>
  <c r="B496" i="16"/>
  <c r="F495" i="16"/>
  <c r="B495" i="16"/>
  <c r="F494" i="16"/>
  <c r="B494" i="16"/>
  <c r="F493" i="16"/>
  <c r="B493" i="16"/>
  <c r="F492" i="16"/>
  <c r="B492" i="16"/>
  <c r="F491" i="16"/>
  <c r="B491" i="16"/>
  <c r="F490" i="16"/>
  <c r="B490" i="16"/>
  <c r="F489" i="16"/>
  <c r="B489" i="16"/>
  <c r="F488" i="16"/>
  <c r="B488" i="16"/>
  <c r="F487" i="16"/>
  <c r="B487" i="16"/>
  <c r="F486" i="16"/>
  <c r="B486" i="16"/>
  <c r="F485" i="16"/>
  <c r="B485" i="16"/>
  <c r="F484" i="16"/>
  <c r="B484" i="16"/>
  <c r="F483" i="16"/>
  <c r="B483" i="16"/>
  <c r="F482" i="16"/>
  <c r="B482" i="16"/>
  <c r="F481" i="16"/>
  <c r="B481" i="16"/>
  <c r="F480" i="16"/>
  <c r="B480" i="16"/>
  <c r="F479" i="16"/>
  <c r="B479" i="16"/>
  <c r="F478" i="16"/>
  <c r="B478" i="16"/>
  <c r="F477" i="16"/>
  <c r="B477" i="16"/>
  <c r="F476" i="16"/>
  <c r="B476" i="16"/>
  <c r="F475" i="16"/>
  <c r="B475" i="16"/>
  <c r="F474" i="16"/>
  <c r="B474" i="16"/>
  <c r="F473" i="16"/>
  <c r="B473" i="16"/>
  <c r="F472" i="16"/>
  <c r="B472" i="16"/>
  <c r="F471" i="16"/>
  <c r="B471" i="16"/>
  <c r="F470" i="16"/>
  <c r="B470" i="16"/>
  <c r="F469" i="16"/>
  <c r="B469" i="16"/>
  <c r="F468" i="16"/>
  <c r="B468" i="16"/>
  <c r="F467" i="16"/>
  <c r="B467" i="16"/>
  <c r="F466" i="16"/>
  <c r="B466" i="16"/>
  <c r="F465" i="16"/>
  <c r="B465" i="16"/>
  <c r="F464" i="16"/>
  <c r="B464" i="16"/>
  <c r="F463" i="16"/>
  <c r="B463" i="16"/>
  <c r="F462" i="16"/>
  <c r="B462" i="16"/>
  <c r="F461" i="16"/>
  <c r="B461" i="16"/>
  <c r="F460" i="16"/>
  <c r="B460" i="16"/>
  <c r="F459" i="16"/>
  <c r="B459" i="16"/>
  <c r="F458" i="16"/>
  <c r="B458" i="16"/>
  <c r="F457" i="16"/>
  <c r="B457" i="16"/>
  <c r="F456" i="16"/>
  <c r="B456" i="16"/>
  <c r="F455" i="16"/>
  <c r="B455" i="16"/>
  <c r="F454" i="16"/>
  <c r="B454" i="16"/>
  <c r="F453" i="16"/>
  <c r="B453" i="16"/>
  <c r="F452" i="16"/>
  <c r="B452" i="16"/>
  <c r="F451" i="16"/>
  <c r="B451" i="16"/>
  <c r="F450" i="16"/>
  <c r="B450" i="16"/>
  <c r="F449" i="16"/>
  <c r="B449" i="16"/>
  <c r="F448" i="16"/>
  <c r="B448" i="16"/>
  <c r="F447" i="16"/>
  <c r="B447" i="16"/>
  <c r="F446" i="16"/>
  <c r="B446" i="16"/>
  <c r="F445" i="16"/>
  <c r="B445" i="16"/>
  <c r="F444" i="16"/>
  <c r="B444" i="16"/>
  <c r="F443" i="16"/>
  <c r="B443" i="16"/>
  <c r="F442" i="16"/>
  <c r="B442" i="16"/>
  <c r="F441" i="16"/>
  <c r="B441" i="16"/>
  <c r="F440" i="16"/>
  <c r="B440" i="16"/>
  <c r="F439" i="16"/>
  <c r="B439" i="16"/>
  <c r="F438" i="16"/>
  <c r="B438" i="16"/>
  <c r="F437" i="16"/>
  <c r="B437" i="16"/>
  <c r="F436" i="16"/>
  <c r="B436" i="16"/>
  <c r="F435" i="16"/>
  <c r="B435" i="16"/>
  <c r="F434" i="16"/>
  <c r="B434" i="16"/>
  <c r="F433" i="16"/>
  <c r="B433" i="16"/>
  <c r="F432" i="16"/>
  <c r="B432" i="16"/>
  <c r="F431" i="16"/>
  <c r="B431" i="16"/>
  <c r="F430" i="16"/>
  <c r="B430" i="16"/>
  <c r="F429" i="16"/>
  <c r="B429" i="16"/>
  <c r="F428" i="16"/>
  <c r="B428" i="16"/>
  <c r="F427" i="16"/>
  <c r="B427" i="16"/>
  <c r="F426" i="16"/>
  <c r="B426" i="16"/>
  <c r="F425" i="16"/>
  <c r="B425" i="16"/>
  <c r="F424" i="16"/>
  <c r="B424" i="16"/>
  <c r="F423" i="16"/>
  <c r="B423" i="16"/>
  <c r="F422" i="16"/>
  <c r="B422" i="16"/>
  <c r="F421" i="16"/>
  <c r="B421" i="16"/>
  <c r="F420" i="16"/>
  <c r="B420" i="16"/>
  <c r="F419" i="16"/>
  <c r="B419" i="16"/>
  <c r="F418" i="16"/>
  <c r="B418" i="16"/>
  <c r="F417" i="16"/>
  <c r="B417" i="16"/>
  <c r="F416" i="16"/>
  <c r="B416" i="16"/>
  <c r="F415" i="16"/>
  <c r="B415" i="16"/>
  <c r="F414" i="16"/>
  <c r="B414" i="16"/>
  <c r="F413" i="16"/>
  <c r="B413" i="16"/>
  <c r="F412" i="16"/>
  <c r="B412" i="16"/>
  <c r="F411" i="16"/>
  <c r="B411" i="16"/>
  <c r="F410" i="16"/>
  <c r="B410" i="16"/>
  <c r="F409" i="16"/>
  <c r="B409" i="16"/>
  <c r="F408" i="16"/>
  <c r="B408" i="16"/>
  <c r="F407" i="16"/>
  <c r="B407" i="16"/>
  <c r="F406" i="16"/>
  <c r="B406" i="16"/>
  <c r="F405" i="16"/>
  <c r="B405" i="16"/>
  <c r="F404" i="16"/>
  <c r="B404" i="16"/>
  <c r="F403" i="16"/>
  <c r="B403" i="16"/>
  <c r="F402" i="16"/>
  <c r="B402" i="16"/>
  <c r="F401" i="16"/>
  <c r="B401" i="16"/>
  <c r="F400" i="16"/>
  <c r="B400" i="16"/>
  <c r="F399" i="16"/>
  <c r="B399" i="16"/>
  <c r="F398" i="16"/>
  <c r="B398" i="16"/>
  <c r="F397" i="16"/>
  <c r="B397" i="16"/>
  <c r="F396" i="16"/>
  <c r="B396" i="16"/>
  <c r="F395" i="16"/>
  <c r="B395" i="16"/>
  <c r="F394" i="16"/>
  <c r="B394" i="16"/>
  <c r="F393" i="16"/>
  <c r="B393" i="16"/>
  <c r="F392" i="16"/>
  <c r="B392" i="16"/>
  <c r="F391" i="16"/>
  <c r="B391" i="16"/>
  <c r="F390" i="16"/>
  <c r="B390" i="16"/>
  <c r="F389" i="16"/>
  <c r="B389" i="16"/>
  <c r="F388" i="16"/>
  <c r="B388" i="16"/>
  <c r="F387" i="16"/>
  <c r="B387" i="16"/>
  <c r="F386" i="16"/>
  <c r="B386" i="16"/>
  <c r="F385" i="16"/>
  <c r="B385" i="16"/>
  <c r="F384" i="16"/>
  <c r="B384" i="16"/>
  <c r="F383" i="16"/>
  <c r="B383" i="16"/>
  <c r="F382" i="16"/>
  <c r="B382" i="16"/>
  <c r="F381" i="16"/>
  <c r="B381" i="16"/>
  <c r="F380" i="16"/>
  <c r="B380" i="16"/>
  <c r="F379" i="16"/>
  <c r="B379" i="16"/>
  <c r="F378" i="16"/>
  <c r="B378" i="16"/>
  <c r="F377" i="16"/>
  <c r="B377" i="16"/>
  <c r="F376" i="16"/>
  <c r="B376" i="16"/>
  <c r="F375" i="16"/>
  <c r="B375" i="16"/>
  <c r="F374" i="16"/>
  <c r="B374" i="16"/>
  <c r="F373" i="16"/>
  <c r="B373" i="16"/>
  <c r="F372" i="16"/>
  <c r="B372" i="16"/>
  <c r="F371" i="16"/>
  <c r="B371" i="16"/>
  <c r="F370" i="16"/>
  <c r="B370" i="16"/>
  <c r="F369" i="16"/>
  <c r="B369" i="16"/>
  <c r="F368" i="16"/>
  <c r="B368" i="16"/>
  <c r="F367" i="16"/>
  <c r="B367" i="16"/>
  <c r="F366" i="16"/>
  <c r="B366" i="16"/>
  <c r="F365" i="16"/>
  <c r="B365" i="16"/>
  <c r="F364" i="16"/>
  <c r="B364" i="16"/>
  <c r="F363" i="16"/>
  <c r="B363" i="16"/>
  <c r="F362" i="16"/>
  <c r="B362" i="16"/>
  <c r="F361" i="16"/>
  <c r="B361" i="16"/>
  <c r="F360" i="16"/>
  <c r="B360" i="16"/>
  <c r="F359" i="16"/>
  <c r="B359" i="16"/>
  <c r="F358" i="16"/>
  <c r="B358" i="16"/>
  <c r="F357" i="16"/>
  <c r="B357" i="16"/>
  <c r="F356" i="16"/>
  <c r="B356" i="16"/>
  <c r="F355" i="16"/>
  <c r="B355" i="16"/>
  <c r="F354" i="16"/>
  <c r="B354" i="16"/>
  <c r="F353" i="16"/>
  <c r="B353" i="16"/>
  <c r="F352" i="16"/>
  <c r="B352" i="16"/>
  <c r="F351" i="16"/>
  <c r="B351" i="16"/>
  <c r="F350" i="16"/>
  <c r="B350" i="16"/>
  <c r="F349" i="16"/>
  <c r="B349" i="16"/>
  <c r="F348" i="16"/>
  <c r="B348" i="16"/>
  <c r="F347" i="16"/>
  <c r="B347" i="16"/>
  <c r="F346" i="16"/>
  <c r="B346" i="16"/>
  <c r="F345" i="16"/>
  <c r="B345" i="16"/>
  <c r="F344" i="16"/>
  <c r="B344" i="16"/>
  <c r="F343" i="16"/>
  <c r="B343" i="16"/>
  <c r="F342" i="16"/>
  <c r="B342" i="16"/>
  <c r="F341" i="16"/>
  <c r="B341" i="16"/>
  <c r="F340" i="16"/>
  <c r="B340" i="16"/>
  <c r="F339" i="16"/>
  <c r="B339" i="16"/>
  <c r="F338" i="16"/>
  <c r="B338" i="16"/>
  <c r="F337" i="16"/>
  <c r="B337" i="16"/>
  <c r="F336" i="16"/>
  <c r="B336" i="16"/>
  <c r="F335" i="16"/>
  <c r="B335" i="16"/>
  <c r="F334" i="16"/>
  <c r="B334" i="16"/>
  <c r="F333" i="16"/>
  <c r="B333" i="16"/>
  <c r="F332" i="16"/>
  <c r="B332" i="16"/>
  <c r="F331" i="16"/>
  <c r="B331" i="16"/>
  <c r="F330" i="16"/>
  <c r="B330" i="16"/>
  <c r="F329" i="16"/>
  <c r="B329" i="16"/>
  <c r="F328" i="16"/>
  <c r="B328" i="16"/>
  <c r="F327" i="16"/>
  <c r="B327" i="16"/>
  <c r="F326" i="16"/>
  <c r="B326" i="16"/>
  <c r="F325" i="16"/>
  <c r="B325" i="16"/>
  <c r="F324" i="16"/>
  <c r="B324" i="16"/>
  <c r="F323" i="16"/>
  <c r="B323" i="16"/>
  <c r="F322" i="16"/>
  <c r="B322" i="16"/>
  <c r="F321" i="16"/>
  <c r="B321" i="16"/>
  <c r="F320" i="16"/>
  <c r="B320" i="16"/>
  <c r="F319" i="16"/>
  <c r="B319" i="16"/>
  <c r="F318" i="16"/>
  <c r="B318" i="16"/>
  <c r="F317" i="16"/>
  <c r="B317" i="16"/>
  <c r="F316" i="16"/>
  <c r="B316" i="16"/>
  <c r="F315" i="16"/>
  <c r="B315" i="16"/>
  <c r="F314" i="16"/>
  <c r="B314" i="16"/>
  <c r="F313" i="16"/>
  <c r="B313" i="16"/>
  <c r="F312" i="16"/>
  <c r="B312" i="16"/>
  <c r="F311" i="16"/>
  <c r="B311" i="16"/>
  <c r="F310" i="16"/>
  <c r="B310" i="16"/>
  <c r="F309" i="16"/>
  <c r="B309" i="16"/>
  <c r="F308" i="16"/>
  <c r="B308" i="16"/>
  <c r="F307" i="16"/>
  <c r="B307" i="16"/>
  <c r="F306" i="16"/>
  <c r="B306" i="16"/>
  <c r="F305" i="16"/>
  <c r="B305" i="16"/>
  <c r="F304" i="16"/>
  <c r="B304" i="16"/>
  <c r="F303" i="16"/>
  <c r="B303" i="16"/>
  <c r="F302" i="16"/>
  <c r="B302" i="16"/>
  <c r="F301" i="16"/>
  <c r="B301" i="16"/>
  <c r="F300" i="16"/>
  <c r="B300" i="16"/>
  <c r="F299" i="16"/>
  <c r="B299" i="16"/>
  <c r="F298" i="16"/>
  <c r="B298" i="16"/>
  <c r="F297" i="16"/>
  <c r="B297" i="16"/>
  <c r="F296" i="16"/>
  <c r="B296" i="16"/>
  <c r="F295" i="16"/>
  <c r="B295" i="16"/>
  <c r="F294" i="16"/>
  <c r="B294" i="16"/>
  <c r="F293" i="16"/>
  <c r="B293" i="16"/>
  <c r="F292" i="16"/>
  <c r="B292" i="16"/>
  <c r="F291" i="16"/>
  <c r="B291" i="16"/>
  <c r="F290" i="16"/>
  <c r="B290" i="16"/>
  <c r="F289" i="16"/>
  <c r="B289" i="16"/>
  <c r="F288" i="16"/>
  <c r="B288" i="16"/>
  <c r="F287" i="16"/>
  <c r="B287" i="16"/>
  <c r="F286" i="16"/>
  <c r="B286" i="16"/>
  <c r="F285" i="16"/>
  <c r="B285" i="16"/>
  <c r="F284" i="16"/>
  <c r="B284" i="16"/>
  <c r="F283" i="16"/>
  <c r="B283" i="16"/>
  <c r="F282" i="16"/>
  <c r="B282" i="16"/>
  <c r="F281" i="16"/>
  <c r="B281" i="16"/>
  <c r="F280" i="16"/>
  <c r="B280" i="16"/>
  <c r="F279" i="16"/>
  <c r="B279" i="16"/>
  <c r="F278" i="16"/>
  <c r="B278" i="16"/>
  <c r="F277" i="16"/>
  <c r="B277" i="16"/>
  <c r="F276" i="16"/>
  <c r="B276" i="16"/>
  <c r="F275" i="16"/>
  <c r="B275" i="16"/>
  <c r="F274" i="16"/>
  <c r="B274" i="16"/>
  <c r="F273" i="16"/>
  <c r="B273" i="16"/>
  <c r="F272" i="16"/>
  <c r="B272" i="16"/>
  <c r="F271" i="16"/>
  <c r="B271" i="16"/>
  <c r="F270" i="16"/>
  <c r="B270" i="16"/>
  <c r="F269" i="16"/>
  <c r="B269" i="16"/>
  <c r="F268" i="16"/>
  <c r="B268" i="16"/>
  <c r="F267" i="16"/>
  <c r="B267" i="16"/>
  <c r="F266" i="16"/>
  <c r="B266" i="16"/>
  <c r="F265" i="16"/>
  <c r="B265" i="16"/>
  <c r="F264" i="16"/>
  <c r="B264" i="16"/>
  <c r="F263" i="16"/>
  <c r="B263" i="16"/>
  <c r="F262" i="16"/>
  <c r="B262" i="16"/>
  <c r="F261" i="16"/>
  <c r="B261" i="16"/>
  <c r="F260" i="16"/>
  <c r="B260" i="16"/>
  <c r="F259" i="16"/>
  <c r="B259" i="16"/>
  <c r="F258" i="16"/>
  <c r="B258" i="16"/>
  <c r="F257" i="16"/>
  <c r="B257" i="16"/>
  <c r="F256" i="16"/>
  <c r="B256" i="16"/>
  <c r="F255" i="16"/>
  <c r="B255" i="16"/>
  <c r="F254" i="16"/>
  <c r="B254" i="16"/>
  <c r="F253" i="16"/>
  <c r="B253" i="16"/>
  <c r="F252" i="16"/>
  <c r="B252" i="16"/>
  <c r="F251" i="16"/>
  <c r="B251" i="16"/>
  <c r="F250" i="16"/>
  <c r="B250" i="16"/>
  <c r="F249" i="16"/>
  <c r="B249" i="16"/>
  <c r="F248" i="16"/>
  <c r="B248" i="16"/>
  <c r="F247" i="16"/>
  <c r="B247" i="16"/>
  <c r="F246" i="16"/>
  <c r="B246" i="16"/>
  <c r="F245" i="16"/>
  <c r="B245" i="16"/>
  <c r="F244" i="16"/>
  <c r="B244" i="16"/>
  <c r="F243" i="16"/>
  <c r="B243" i="16"/>
  <c r="F242" i="16"/>
  <c r="B242" i="16"/>
  <c r="F241" i="16"/>
  <c r="B241" i="16"/>
  <c r="F240" i="16"/>
  <c r="B240" i="16"/>
  <c r="F239" i="16"/>
  <c r="B239" i="16"/>
  <c r="F238" i="16"/>
  <c r="B238" i="16"/>
  <c r="F237" i="16"/>
  <c r="B237" i="16"/>
  <c r="F236" i="16"/>
  <c r="B236" i="16"/>
  <c r="F235" i="16"/>
  <c r="B235" i="16"/>
  <c r="F234" i="16"/>
  <c r="B234" i="16"/>
  <c r="F233" i="16"/>
  <c r="B233" i="16"/>
  <c r="F232" i="16"/>
  <c r="B232" i="16"/>
  <c r="F231" i="16"/>
  <c r="B231" i="16"/>
  <c r="F230" i="16"/>
  <c r="B230" i="16"/>
  <c r="F229" i="16"/>
  <c r="B229" i="16"/>
  <c r="F228" i="16"/>
  <c r="B228" i="16"/>
  <c r="F227" i="16"/>
  <c r="B227" i="16"/>
  <c r="F226" i="16"/>
  <c r="B226" i="16"/>
  <c r="F225" i="16"/>
  <c r="B225" i="16"/>
  <c r="F224" i="16"/>
  <c r="B224" i="16"/>
  <c r="F223" i="16"/>
  <c r="B223" i="16"/>
  <c r="F222" i="16"/>
  <c r="B222" i="16"/>
  <c r="F221" i="16"/>
  <c r="B221" i="16"/>
  <c r="F220" i="16"/>
  <c r="B220" i="16"/>
  <c r="F219" i="16"/>
  <c r="B219" i="16"/>
  <c r="F218" i="16"/>
  <c r="B218" i="16"/>
  <c r="F217" i="16"/>
  <c r="B217" i="16"/>
  <c r="F216" i="16"/>
  <c r="B216" i="16"/>
  <c r="F215" i="16"/>
  <c r="B215" i="16"/>
  <c r="F214" i="16"/>
  <c r="B214" i="16"/>
  <c r="F213" i="16"/>
  <c r="B213" i="16"/>
  <c r="F212" i="16"/>
  <c r="B212" i="16"/>
  <c r="F211" i="16"/>
  <c r="B211" i="16"/>
  <c r="F210" i="16"/>
  <c r="B210" i="16"/>
  <c r="F209" i="16"/>
  <c r="B209" i="16"/>
  <c r="F208" i="16"/>
  <c r="B208" i="16"/>
  <c r="F207" i="16"/>
  <c r="B207" i="16"/>
  <c r="F206" i="16"/>
  <c r="B206" i="16"/>
  <c r="F205" i="16"/>
  <c r="B205" i="16"/>
  <c r="F204" i="16"/>
  <c r="B204" i="16"/>
  <c r="F203" i="16"/>
  <c r="B203" i="16"/>
  <c r="F202" i="16"/>
  <c r="B202" i="16"/>
  <c r="F201" i="16"/>
  <c r="B201" i="16"/>
  <c r="F200" i="16"/>
  <c r="B200" i="16"/>
  <c r="F199" i="16"/>
  <c r="B199" i="16"/>
  <c r="F198" i="16"/>
  <c r="B198" i="16"/>
  <c r="F197" i="16"/>
  <c r="B197" i="16"/>
  <c r="F196" i="16"/>
  <c r="B196" i="16"/>
  <c r="F195" i="16"/>
  <c r="B195" i="16"/>
  <c r="F194" i="16"/>
  <c r="B194" i="16"/>
  <c r="F193" i="16"/>
  <c r="B193" i="16"/>
  <c r="F192" i="16"/>
  <c r="B192" i="16"/>
  <c r="F191" i="16"/>
  <c r="B191" i="16"/>
  <c r="F190" i="16"/>
  <c r="B190" i="16"/>
  <c r="F189" i="16"/>
  <c r="B189" i="16"/>
  <c r="F188" i="16"/>
  <c r="B188" i="16"/>
  <c r="F187" i="16"/>
  <c r="B187" i="16"/>
  <c r="F186" i="16"/>
  <c r="B186" i="16"/>
  <c r="F185" i="16"/>
  <c r="B185" i="16"/>
  <c r="F184" i="16"/>
  <c r="B184" i="16"/>
  <c r="F183" i="16"/>
  <c r="B183" i="16"/>
  <c r="F182" i="16"/>
  <c r="B182" i="16"/>
  <c r="F181" i="16"/>
  <c r="B181" i="16"/>
  <c r="F180" i="16"/>
  <c r="B180" i="16"/>
  <c r="F179" i="16"/>
  <c r="B179" i="16"/>
  <c r="F178" i="16"/>
  <c r="B178" i="16"/>
  <c r="F177" i="16"/>
  <c r="B177" i="16"/>
  <c r="F176" i="16"/>
  <c r="B176" i="16"/>
  <c r="F175" i="16"/>
  <c r="B175" i="16"/>
  <c r="F174" i="16"/>
  <c r="B174" i="16"/>
  <c r="F173" i="16"/>
  <c r="B173" i="16"/>
  <c r="F172" i="16"/>
  <c r="B172" i="16"/>
  <c r="F171" i="16"/>
  <c r="B171" i="16"/>
  <c r="F170" i="16"/>
  <c r="B170" i="16"/>
  <c r="F169" i="16"/>
  <c r="B169" i="16"/>
  <c r="F168" i="16"/>
  <c r="B168" i="16"/>
  <c r="F167" i="16"/>
  <c r="B167" i="16"/>
  <c r="F166" i="16"/>
  <c r="B166" i="16"/>
  <c r="F165" i="16"/>
  <c r="B165" i="16"/>
  <c r="F164" i="16"/>
  <c r="B164" i="16"/>
  <c r="F163" i="16"/>
  <c r="B163" i="16"/>
  <c r="F162" i="16"/>
  <c r="B162" i="16"/>
  <c r="F161" i="16"/>
  <c r="B161" i="16"/>
  <c r="F160" i="16"/>
  <c r="B160" i="16"/>
  <c r="F159" i="16"/>
  <c r="B159" i="16"/>
  <c r="F158" i="16"/>
  <c r="B158" i="16"/>
  <c r="F157" i="16"/>
  <c r="B157" i="16"/>
  <c r="F156" i="16"/>
  <c r="B156" i="16"/>
  <c r="F155" i="16"/>
  <c r="B155" i="16"/>
  <c r="F154" i="16"/>
  <c r="B154" i="16"/>
  <c r="F153" i="16"/>
  <c r="B153" i="16"/>
  <c r="F152" i="16"/>
  <c r="B152" i="16"/>
  <c r="F151" i="16"/>
  <c r="B151" i="16"/>
  <c r="F150" i="16"/>
  <c r="B150" i="16"/>
  <c r="F149" i="16"/>
  <c r="B149" i="16"/>
  <c r="F148" i="16"/>
  <c r="B148" i="16"/>
  <c r="F147" i="16"/>
  <c r="B147" i="16"/>
  <c r="F146" i="16"/>
  <c r="B146" i="16"/>
  <c r="F145" i="16"/>
  <c r="B145" i="16"/>
  <c r="F144" i="16"/>
  <c r="B144" i="16"/>
  <c r="F143" i="16"/>
  <c r="B143" i="16"/>
  <c r="F142" i="16"/>
  <c r="B142" i="16"/>
  <c r="F141" i="16"/>
  <c r="B141" i="16"/>
  <c r="F140" i="16"/>
  <c r="B140" i="16"/>
  <c r="F139" i="16"/>
  <c r="B139" i="16"/>
  <c r="F138" i="16"/>
  <c r="B138" i="16"/>
  <c r="F137" i="16"/>
  <c r="B137" i="16"/>
  <c r="F136" i="16"/>
  <c r="B136" i="16"/>
  <c r="F135" i="16"/>
  <c r="B135" i="16"/>
  <c r="F134" i="16"/>
  <c r="B134" i="16"/>
  <c r="F133" i="16"/>
  <c r="B133" i="16"/>
  <c r="F132" i="16"/>
  <c r="B132" i="16"/>
  <c r="F131" i="16"/>
  <c r="B131" i="16"/>
  <c r="F130" i="16"/>
  <c r="B130" i="16"/>
  <c r="F129" i="16"/>
  <c r="B129" i="16"/>
  <c r="F128" i="16"/>
  <c r="B128" i="16"/>
  <c r="F127" i="16"/>
  <c r="B127" i="16"/>
  <c r="F126" i="16"/>
  <c r="B126" i="16"/>
  <c r="F125" i="16"/>
  <c r="B125" i="16"/>
  <c r="F124" i="16"/>
  <c r="B124" i="16"/>
  <c r="F123" i="16"/>
  <c r="B123" i="16"/>
  <c r="F122" i="16"/>
  <c r="B122" i="16"/>
  <c r="F121" i="16"/>
  <c r="B121" i="16"/>
  <c r="F120" i="16"/>
  <c r="B120" i="16"/>
  <c r="F119" i="16"/>
  <c r="B119" i="16"/>
  <c r="F118" i="16"/>
  <c r="B118" i="16"/>
  <c r="F117" i="16"/>
  <c r="B117" i="16"/>
  <c r="F116" i="16"/>
  <c r="B116" i="16"/>
  <c r="F115" i="16"/>
  <c r="B115" i="16"/>
  <c r="F114" i="16"/>
  <c r="B114" i="16"/>
  <c r="F113" i="16"/>
  <c r="B113" i="16"/>
  <c r="F112" i="16"/>
  <c r="B112" i="16"/>
  <c r="F111" i="16"/>
  <c r="B111" i="16"/>
  <c r="F110" i="16"/>
  <c r="B110" i="16"/>
  <c r="F109" i="16"/>
  <c r="B109" i="16"/>
  <c r="F108" i="16"/>
  <c r="B108" i="16"/>
  <c r="F107" i="16"/>
  <c r="B107" i="16"/>
  <c r="F106" i="16"/>
  <c r="B106" i="16"/>
  <c r="F105" i="16"/>
  <c r="B105" i="16"/>
  <c r="F104" i="16"/>
  <c r="B104" i="16"/>
  <c r="F103" i="16"/>
  <c r="B103" i="16"/>
  <c r="F102" i="16"/>
  <c r="B102" i="16"/>
  <c r="F101" i="16"/>
  <c r="B101" i="16"/>
  <c r="F100" i="16"/>
  <c r="B100" i="16"/>
  <c r="F99" i="16"/>
  <c r="B99" i="16"/>
  <c r="F98" i="16"/>
  <c r="B98" i="16"/>
  <c r="F97" i="16"/>
  <c r="B97" i="16"/>
  <c r="F96" i="16"/>
  <c r="B96" i="16"/>
  <c r="F95" i="16"/>
  <c r="B95" i="16"/>
  <c r="F94" i="16"/>
  <c r="B94" i="16"/>
  <c r="F93" i="16"/>
  <c r="B93" i="16"/>
  <c r="F92" i="16"/>
  <c r="B92" i="16"/>
  <c r="F91" i="16"/>
  <c r="B91" i="16"/>
  <c r="F90" i="16"/>
  <c r="B90" i="16"/>
  <c r="F89" i="16"/>
  <c r="B89" i="16"/>
  <c r="F88" i="16"/>
  <c r="B88" i="16"/>
  <c r="F87" i="16"/>
  <c r="B87" i="16"/>
  <c r="F86" i="16"/>
  <c r="B86" i="16"/>
  <c r="F85" i="16"/>
  <c r="B85" i="16"/>
  <c r="F84" i="16"/>
  <c r="B84" i="16"/>
  <c r="F83" i="16"/>
  <c r="B83" i="16"/>
  <c r="F82" i="16"/>
  <c r="B82" i="16"/>
  <c r="F81" i="16"/>
  <c r="B81" i="16"/>
  <c r="F80" i="16"/>
  <c r="B80" i="16"/>
  <c r="F79" i="16"/>
  <c r="B79" i="16"/>
  <c r="F78" i="16"/>
  <c r="B78" i="16"/>
  <c r="F77" i="16"/>
  <c r="B77" i="16"/>
  <c r="F76" i="16"/>
  <c r="B76" i="16"/>
  <c r="F75" i="16"/>
  <c r="B75" i="16"/>
  <c r="F74" i="16"/>
  <c r="B74" i="16"/>
  <c r="F73" i="16"/>
  <c r="B73" i="16"/>
  <c r="F72" i="16"/>
  <c r="B72" i="16"/>
  <c r="F71" i="16"/>
  <c r="B71" i="16"/>
  <c r="F70" i="16"/>
  <c r="B70" i="16"/>
  <c r="F69" i="16"/>
  <c r="B69" i="16"/>
  <c r="F68" i="16"/>
  <c r="B68" i="16"/>
  <c r="F67" i="16"/>
  <c r="B67" i="16"/>
  <c r="F66" i="16"/>
  <c r="B66" i="16"/>
  <c r="F65" i="16"/>
  <c r="B65" i="16"/>
  <c r="F64" i="16"/>
  <c r="B64" i="16"/>
  <c r="F63" i="16"/>
  <c r="B63" i="16"/>
  <c r="F62" i="16"/>
  <c r="B62" i="16"/>
  <c r="F61" i="16"/>
  <c r="B61" i="16"/>
  <c r="F60" i="16"/>
  <c r="B60" i="16"/>
  <c r="F59" i="16"/>
  <c r="B59" i="16"/>
  <c r="F58" i="16"/>
  <c r="B58" i="16"/>
  <c r="F57" i="16"/>
  <c r="B57" i="16"/>
  <c r="F56" i="16"/>
  <c r="B56" i="16"/>
  <c r="F55" i="16"/>
  <c r="B55" i="16"/>
  <c r="F54" i="16"/>
  <c r="B54" i="16"/>
  <c r="F53" i="16"/>
  <c r="B53" i="16"/>
  <c r="F52" i="16"/>
  <c r="B52" i="16"/>
  <c r="F51" i="16"/>
  <c r="B51" i="16"/>
  <c r="F50" i="16"/>
  <c r="B50" i="16"/>
  <c r="F49" i="16"/>
  <c r="B49" i="16"/>
  <c r="F48" i="16"/>
  <c r="B48" i="16"/>
  <c r="F47" i="16"/>
  <c r="B47" i="16"/>
  <c r="F46" i="16"/>
  <c r="B46" i="16"/>
  <c r="F45" i="16"/>
  <c r="B45" i="16"/>
  <c r="F44" i="16"/>
  <c r="B44" i="16"/>
  <c r="F43" i="16"/>
  <c r="B43" i="16"/>
  <c r="F42" i="16"/>
  <c r="B42" i="16"/>
  <c r="F41" i="16"/>
  <c r="B41" i="16"/>
  <c r="F40" i="16"/>
  <c r="B40" i="16"/>
  <c r="F39" i="16"/>
  <c r="B39" i="16"/>
  <c r="F38" i="16"/>
  <c r="B38" i="16"/>
  <c r="F37" i="16"/>
  <c r="B37" i="16"/>
  <c r="F36" i="16"/>
  <c r="B36" i="16"/>
  <c r="F35" i="16"/>
  <c r="B35" i="16"/>
  <c r="F34" i="16"/>
  <c r="B34" i="16"/>
  <c r="F33" i="16"/>
  <c r="B33" i="16"/>
  <c r="F32" i="16"/>
  <c r="B32" i="16"/>
  <c r="F31" i="16"/>
  <c r="B31" i="16"/>
  <c r="F30" i="16"/>
  <c r="B30" i="16"/>
  <c r="F29" i="16"/>
  <c r="B29" i="16"/>
  <c r="F28" i="16"/>
  <c r="B28" i="16"/>
  <c r="F27" i="16"/>
  <c r="B27" i="16"/>
  <c r="F26" i="16"/>
  <c r="B26" i="16"/>
  <c r="F25" i="16"/>
  <c r="B25" i="16"/>
  <c r="F24" i="16"/>
  <c r="B24" i="16"/>
  <c r="F23" i="16"/>
  <c r="B23" i="16"/>
  <c r="F22" i="16"/>
  <c r="B22" i="16"/>
  <c r="F21" i="16"/>
  <c r="B21" i="16"/>
  <c r="F20" i="16"/>
  <c r="B20" i="16"/>
  <c r="F19" i="16"/>
  <c r="B19" i="16"/>
  <c r="F18" i="16"/>
  <c r="B18" i="16"/>
  <c r="F17" i="16"/>
  <c r="B17" i="16"/>
  <c r="F16" i="16"/>
  <c r="B16" i="16"/>
  <c r="F15" i="16"/>
  <c r="B15" i="16"/>
  <c r="F14" i="16"/>
  <c r="B14" i="16"/>
  <c r="F13" i="16"/>
  <c r="B13" i="16"/>
  <c r="F12" i="16"/>
  <c r="B12" i="16"/>
  <c r="F11" i="16"/>
  <c r="B11" i="16"/>
  <c r="F10" i="16"/>
  <c r="B10" i="16"/>
  <c r="F9" i="16"/>
  <c r="B9" i="16"/>
  <c r="F8" i="16"/>
  <c r="B8" i="16"/>
  <c r="F7" i="16"/>
  <c r="B7" i="16"/>
  <c r="F6" i="16"/>
  <c r="B6" i="16"/>
  <c r="F5" i="16"/>
  <c r="B5" i="16"/>
  <c r="F4" i="16"/>
  <c r="B4" i="16"/>
  <c r="F3" i="16"/>
  <c r="B3" i="16"/>
  <c r="F2" i="16"/>
  <c r="B2" i="16"/>
  <c r="F31" i="20"/>
  <c r="F31" i="18"/>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alcChain>
</file>

<file path=xl/sharedStrings.xml><?xml version="1.0" encoding="utf-8"?>
<sst xmlns="http://schemas.openxmlformats.org/spreadsheetml/2006/main" count="63225" uniqueCount="193">
  <si>
    <t>Financial Year</t>
  </si>
  <si>
    <t>Suburb</t>
  </si>
  <si>
    <t>State</t>
  </si>
  <si>
    <t>Postcode</t>
  </si>
  <si>
    <t>Country</t>
  </si>
  <si>
    <t>Manager</t>
  </si>
  <si>
    <t>Category</t>
  </si>
  <si>
    <t>Buyer</t>
  </si>
  <si>
    <t>Sales</t>
  </si>
  <si>
    <t>Chatswood</t>
  </si>
  <si>
    <t>NSW</t>
  </si>
  <si>
    <t>Australia</t>
  </si>
  <si>
    <t>Jeremy Garcia</t>
  </si>
  <si>
    <t>Richard Carr</t>
  </si>
  <si>
    <t>Amy Buchanan</t>
  </si>
  <si>
    <t>Elizabeth Gentry</t>
  </si>
  <si>
    <t>Chester George</t>
  </si>
  <si>
    <t>Ella Hickman</t>
  </si>
  <si>
    <t>Bruce Curran</t>
  </si>
  <si>
    <t>Accessories</t>
  </si>
  <si>
    <t>Maggie Mayer</t>
  </si>
  <si>
    <t>Howard Wright</t>
  </si>
  <si>
    <t>Chris Monroe</t>
  </si>
  <si>
    <t>Sara Ferrell</t>
  </si>
  <si>
    <t>Bathurst</t>
  </si>
  <si>
    <t>John Gardner</t>
  </si>
  <si>
    <t>Lidcombe</t>
  </si>
  <si>
    <t>Lillian Pruitt</t>
  </si>
  <si>
    <t>Darwin</t>
  </si>
  <si>
    <t>NT</t>
  </si>
  <si>
    <t>Michael Carney</t>
  </si>
  <si>
    <t>Noarlunga</t>
  </si>
  <si>
    <t>SA</t>
  </si>
  <si>
    <t>Ray Watson</t>
  </si>
  <si>
    <t>Airlie Beach</t>
  </si>
  <si>
    <t>QLD</t>
  </si>
  <si>
    <t>Caroline Tucker</t>
  </si>
  <si>
    <t>Port Lincoln</t>
  </si>
  <si>
    <t>Alex Nash</t>
  </si>
  <si>
    <t>Berri</t>
  </si>
  <si>
    <t>Rydalmere</t>
  </si>
  <si>
    <t>Dubbo</t>
  </si>
  <si>
    <t>Stafford</t>
  </si>
  <si>
    <t>Terri Wright</t>
  </si>
  <si>
    <t>Collingwood</t>
  </si>
  <si>
    <t>VIC</t>
  </si>
  <si>
    <t>Brian Hubbard</t>
  </si>
  <si>
    <t>Mindarie</t>
  </si>
  <si>
    <t>WA</t>
  </si>
  <si>
    <t>Tom McKenzie</t>
  </si>
  <si>
    <t>Yeppoon</t>
  </si>
  <si>
    <t>Amber Ward</t>
  </si>
  <si>
    <t>Werribee</t>
  </si>
  <si>
    <t>Prospect</t>
  </si>
  <si>
    <t>Cranbourne</t>
  </si>
  <si>
    <t>Owen Pierce</t>
  </si>
  <si>
    <t>Alice Springs</t>
  </si>
  <si>
    <t>Campbelltown</t>
  </si>
  <si>
    <t>George Chester</t>
  </si>
  <si>
    <t>Warrnambool</t>
  </si>
  <si>
    <t>Jerry Fulton</t>
  </si>
  <si>
    <t>Ulladulla</t>
  </si>
  <si>
    <t>Ringwood</t>
  </si>
  <si>
    <t>Rachael Long</t>
  </si>
  <si>
    <t>Frankston</t>
  </si>
  <si>
    <t>Nowra</t>
  </si>
  <si>
    <t>Seaford</t>
  </si>
  <si>
    <t>Ballina</t>
  </si>
  <si>
    <t>Claire Bridges</t>
  </si>
  <si>
    <t>Rosny Park</t>
  </si>
  <si>
    <t>TAS</t>
  </si>
  <si>
    <t>Simone Prior</t>
  </si>
  <si>
    <t>Claremont</t>
  </si>
  <si>
    <t>Croydon</t>
  </si>
  <si>
    <t>Marion</t>
  </si>
  <si>
    <t>Shepparton</t>
  </si>
  <si>
    <t>Esperance</t>
  </si>
  <si>
    <t>John Harper</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</si>
  <si>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</si>
  <si>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</si>
  <si>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</si>
  <si>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</si>
  <si>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</si>
  <si>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</si>
  <si>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</si>
  <si>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</si>
  <si>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</si>
  <si>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</si>
  <si>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</si>
  <si>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</si>
  <si>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</si>
  <si>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</si>
  <si>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</si>
  <si>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</si>
  <si>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Miles Hammond</t>
  </si>
  <si>
    <t>Mornington</t>
  </si>
  <si>
    <t>Albany</t>
  </si>
  <si>
    <t>Launceston</t>
  </si>
  <si>
    <t>Sunbury</t>
  </si>
  <si>
    <t>Chadstone</t>
  </si>
  <si>
    <t>Balcatta</t>
  </si>
  <si>
    <t>Nunawading</t>
  </si>
  <si>
    <t>Cairns</t>
  </si>
  <si>
    <t>North Lakes</t>
  </si>
  <si>
    <t>Ricky Wilkinson</t>
  </si>
  <si>
    <t>Mildura</t>
  </si>
  <si>
    <t>Hastings</t>
  </si>
  <si>
    <t>Burleigh Waters</t>
  </si>
  <si>
    <t>Altona</t>
  </si>
  <si>
    <t>Lismore</t>
  </si>
  <si>
    <t>Gladstone</t>
  </si>
  <si>
    <t>Thornleigh</t>
  </si>
  <si>
    <t>Epping</t>
  </si>
  <si>
    <t>Southport</t>
  </si>
  <si>
    <t>Epsom</t>
  </si>
  <si>
    <t>Bussleton</t>
  </si>
  <si>
    <t>Broome</t>
  </si>
  <si>
    <t>Underwood</t>
  </si>
  <si>
    <t>Dural</t>
  </si>
  <si>
    <t>Gympie</t>
  </si>
  <si>
    <t>Shellie Thomas</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</si>
  <si>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</si>
  <si>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</si>
  <si>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</si>
  <si>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</si>
  <si>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</si>
  <si>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</si>
  <si>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</si>
  <si>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</si>
  <si>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</si>
  <si>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</si>
  <si>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</si>
  <si>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</si>
  <si>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</si>
  <si>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</si>
  <si>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</si>
  <si>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</si>
  <si>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</si>
  <si>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</si>
  <si>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</si>
  <si>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</si>
  <si>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</si>
  <si>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</si>
  <si>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</si>
  <si>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</si>
  <si>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</si>
  <si>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</si>
  <si>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KMART STORE</t>
  </si>
  <si>
    <t>KMART ONLINE</t>
  </si>
  <si>
    <t>Home &amp; Living</t>
  </si>
  <si>
    <t>Clothing &amp; Fashion</t>
  </si>
  <si>
    <t>Toys &amp; Outdoor Play</t>
  </si>
  <si>
    <t>Footwear</t>
  </si>
  <si>
    <t>Beauty &amp; Personal Care</t>
  </si>
  <si>
    <t>Baby &amp; Nursery</t>
  </si>
  <si>
    <t>Electronics &amp; Entertainment</t>
  </si>
  <si>
    <t>Stationery &amp; Office Supplies</t>
  </si>
  <si>
    <t>Party &amp; Gift Wrap</t>
  </si>
  <si>
    <t>Type</t>
  </si>
  <si>
    <t>Date</t>
  </si>
  <si>
    <t>Financial Year2</t>
  </si>
  <si>
    <t>Full State</t>
  </si>
  <si>
    <t>03rdDec2023</t>
  </si>
  <si>
    <t>13thOct2023</t>
  </si>
  <si>
    <t>Count</t>
  </si>
  <si>
    <t>Row Labels</t>
  </si>
  <si>
    <t>Grand Total</t>
  </si>
  <si>
    <t>Column Labels</t>
  </si>
  <si>
    <t>2023</t>
  </si>
  <si>
    <t>2024</t>
  </si>
  <si>
    <t>Jan</t>
  </si>
  <si>
    <t>Feb</t>
  </si>
  <si>
    <t>Mar</t>
  </si>
  <si>
    <t>Apr</t>
  </si>
  <si>
    <t>May</t>
  </si>
  <si>
    <t>Jun</t>
  </si>
  <si>
    <t>Jul</t>
  </si>
  <si>
    <t>Aug</t>
  </si>
  <si>
    <t>Sep</t>
  </si>
  <si>
    <t>Oct</t>
  </si>
  <si>
    <t>Nov</t>
  </si>
  <si>
    <t>Dec</t>
  </si>
  <si>
    <t>Sum of Sales</t>
  </si>
  <si>
    <t>Queensland</t>
  </si>
  <si>
    <t>New South Wales</t>
  </si>
  <si>
    <t>Tasmania</t>
  </si>
  <si>
    <t>Western Australia</t>
  </si>
  <si>
    <t>Victoria</t>
  </si>
  <si>
    <t>Australian Capital Territory</t>
  </si>
  <si>
    <t>South Australia</t>
  </si>
  <si>
    <t>Northern Territory</t>
  </si>
  <si>
    <t>Average of Sales</t>
  </si>
  <si>
    <t>Australia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</si>
</sst>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 x14ac:knownFonts="1">
    <font>
      <sz val="11"/>
      <color theme="1"/>
      <name val="Cambria"/>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cellXfs>
  <cellStyles count="1">
    <cellStyle name="Normal" xfId="0" builtinId="0"/>
  </cellStyles>
  <dxfs count="51">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6" formatCode="yyyy/m/d"/>
      <alignment horizontal="general" vertical="bottom" textRotation="0" wrapText="1" indent="0" justifyLastLine="0" shrinkToFit="0" readingOrder="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6" formatCode="yyyy/m/d"/>
      <alignment horizontal="general" vertical="bottom" textRotation="0" wrapText="1" indent="0" justifyLastLine="0" shrinkToFit="0" readingOrder="0"/>
    </dxf>
  </dxfs>
  <tableStyles count="1" defaultTableStyle="TableStyleMedium2" defaultPivotStyle="PivotStyleLight16">
    <tableStyle name="Slicer Style 1" pivot="0" table="0" count="0" xr9:uid="{FD1BA539-3856-4487-8591-4EFA1CBC5640}"/>
  </tableStyles>
  <colors>
    <mruColors>
      <color rgb="FF016BB3"/>
      <color rgb="FFFF5050"/>
      <color rgb="FFFD6253"/>
      <color rgb="FFFF361C"/>
      <color rgb="FFBE4A4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[KMART_Sales Dashboard.xlsx]Total Sales Over Time!TotalSalesOverTime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a:t>
            </a:r>
            <a:r>
              <a:rPr lang="en-AU" baseline="0"/>
              <a:t> Sales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'Total Sales Over Time'!$B$3:$B$4</c:f>
              <c:strCache>
                <c:ptCount val="1"/>
                <c:pt idx="0">
                  <c:v>KMART ONLINE</c:v>
                </c:pt>
              </c:strCache>
            </c:strRef>
          </c:tx>
          <c:spPr>
            <a:solidFill>
              <a:schemeClr val="accent1"/>
            </a:solidFill>
            <a:ln>
              <a:noFill/>
            </a:ln>
            <a:effectLst/>
          </c:spP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'Total Sales Over Time'!$B$5:$B$31</c:f>
              <c:numCache>
                <c:formatCode>General</c:formatCode>
                <c:ptCount val="24"/>
                <c:pt idx="0">
                  <c:v>17665.07</c:v>
                </c:pt>
                <c:pt idx="1">
                  <c:v>12622.539999999999</c:v>
                </c:pt>
                <c:pt idx="2">
                  <c:v>30766.69</c:v>
                </c:pt>
                <c:pt idx="3">
                  <c:v>27919.519999999997</c:v>
                </c:pt>
                <c:pt idx="4">
                  <c:v>32337.620000000006</c:v>
                </c:pt>
                <c:pt idx="5">
                  <c:v>42988.65</c:v>
                </c:pt>
                <c:pt idx="6">
                  <c:v>23888.629999999997</c:v>
                </c:pt>
                <c:pt idx="7">
                  <c:v>31904.03</c:v>
                </c:pt>
                <c:pt idx="8">
                  <c:v>24828.080000000002</c:v>
                </c:pt>
                <c:pt idx="9">
                  <c:v>17343.39</c:v>
                </c:pt>
                <c:pt idx="10">
                  <c:v>18723.63</c:v>
                </c:pt>
                <c:pt idx="11">
                  <c:v>31199.5</c:v>
                </c:pt>
                <c:pt idx="12">
                  <c:v>27492.12</c:v>
                </c:pt>
                <c:pt idx="13">
                  <c:v>24833.15</c:v>
                </c:pt>
                <c:pt idx="14">
                  <c:v>10692.77</c:v>
                </c:pt>
                <c:pt idx="15">
                  <c:v>38255.050000000003</c:v>
                </c:pt>
                <c:pt idx="16">
                  <c:v>29125.190000000006</c:v>
                </c:pt>
                <c:pt idx="17">
                  <c:v>25348.78</c:v>
                </c:pt>
                <c:pt idx="18">
                  <c:v>25256.57</c:v>
                </c:pt>
                <c:pt idx="19">
                  <c:v>52893.440000000002</c:v>
                </c:pt>
                <c:pt idx="20">
                  <c:v>22345.94</c:v>
                </c:pt>
                <c:pt idx="21">
                  <c:v>26766.299999999996</c:v>
                </c:pt>
                <c:pt idx="22">
                  <c:v>38143.5</c:v>
                </c:pt>
                <c:pt idx="23">
                  <c:v>24775.330000000005</c:v>
                </c:pt>
              </c:numCache>
            </c:numRef>
          </c:val>
          <c:extLst>
            <c:ext xmlns:c16="http://schemas.microsoft.com/office/drawing/2014/chart" uri="{C3380CC4-5D6E-409C-BE32-E72D297353CC}">
              <c16:uniqueId val="{00000000-F021-4933-8A56-74FBA9B408E5}"/>
            </c:ext>
          </c:extLst>
        </c:ser>
        <c:ser>
          <c:idx val="1"/>
          <c:order val="1"/>
          <c:tx>
            <c:strRef>
              <c:f>'Total Sales Over Time'!$C$3:$C$4</c:f>
              <c:strCache>
                <c:ptCount val="1"/>
                <c:pt idx="0">
                  <c:v>KMART STORE</c:v>
                </c:pt>
              </c:strCache>
            </c:strRef>
          </c:tx>
          <c:spPr>
            <a:solidFill>
              <a:srgbClr val="FD6253"/>
            </a:solidFill>
            <a:ln>
              <a:noFill/>
            </a:ln>
            <a:effectLst/>
          </c:spP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'Total Sales Over Time'!$C$5:$C$31</c:f>
              <c:numCache>
                <c:formatCode>"$"#,##0</c:formatCode>
                <c:ptCount val="24"/>
                <c:pt idx="0">
                  <c:v>113131.16</c:v>
                </c:pt>
                <c:pt idx="1">
                  <c:v>119907.95</c:v>
                </c:pt>
                <c:pt idx="2">
                  <c:v>90020.700000000012</c:v>
                </c:pt>
                <c:pt idx="3">
                  <c:v>142763.91</c:v>
                </c:pt>
                <c:pt idx="4">
                  <c:v>92188.860000000015</c:v>
                </c:pt>
                <c:pt idx="5">
                  <c:v>145977.94</c:v>
                </c:pt>
                <c:pt idx="6">
                  <c:v>109827.61</c:v>
                </c:pt>
                <c:pt idx="7">
                  <c:v>120579.63</c:v>
                </c:pt>
                <c:pt idx="8">
                  <c:v>108649.16000000002</c:v>
                </c:pt>
                <c:pt idx="9">
                  <c:v>106032.67000000001</c:v>
                </c:pt>
                <c:pt idx="10">
                  <c:v>73922.55</c:v>
                </c:pt>
                <c:pt idx="11">
                  <c:v>96264.170000000013</c:v>
                </c:pt>
                <c:pt idx="12">
                  <c:v>80258.24000000002</c:v>
                </c:pt>
                <c:pt idx="13">
                  <c:v>85681.38</c:v>
                </c:pt>
                <c:pt idx="14">
                  <c:v>105683.08000000003</c:v>
                </c:pt>
                <c:pt idx="15">
                  <c:v>88755.87</c:v>
                </c:pt>
                <c:pt idx="16">
                  <c:v>99078.17</c:v>
                </c:pt>
                <c:pt idx="17">
                  <c:v>68440.260000000009</c:v>
                </c:pt>
                <c:pt idx="18">
                  <c:v>103031.79999999997</c:v>
                </c:pt>
                <c:pt idx="19">
                  <c:v>154883.61000000002</c:v>
                </c:pt>
                <c:pt idx="20">
                  <c:v>92873.920000000013</c:v>
                </c:pt>
                <c:pt idx="21">
                  <c:v>113682.51000000004</c:v>
                </c:pt>
                <c:pt idx="22">
                  <c:v>103374.33</c:v>
                </c:pt>
                <c:pt idx="23">
                  <c:v>113133.51000000002</c:v>
                </c:pt>
              </c:numCache>
            </c:numRef>
          </c:val>
          <c:extLst>
            <c:ext xmlns:c16="http://schemas.microsoft.com/office/drawing/2014/chart" uri="{C3380CC4-5D6E-409C-BE32-E72D297353CC}">
              <c16:uniqueId val="{00000001-F021-4933-8A56-74FBA9B408E5}"/>
            </c:ext>
          </c:extLst>
        </c:ser>
        <c:dLbls>
          <c:showLegendKey val="0"/>
          <c:showVal val="0"/>
          <c:showCatName val="0"/>
          <c:showSerName val="0"/>
          <c:showPercent val="0"/>
          <c:showBubbleSize val="0"/>
        </c:dLbls>
        <c:axId val="1834500175"/>
        <c:axId val="1834493935"/>
      </c:areaChart>
      <c:catAx>
        <c:axId val="1834500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493935"/>
        <c:crosses val="autoZero"/>
        <c:auto val="1"/>
        <c:lblAlgn val="ctr"/>
        <c:lblOffset val="100"/>
        <c:noMultiLvlLbl val="0"/>
      </c:catAx>
      <c:valAx>
        <c:axId val="1834493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00175"/>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[KMART_Sales Dashboard.xlsx]Average Sales Over Time!AverageSalesOverTime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a:t>
            </a:r>
            <a:r>
              <a:rPr lang="en-AU" baseline="0"/>
              <a:t> Sales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D62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D6253"/>
            </a:solidFill>
            <a:round/>
          </a:ln>
          <a:effectLst/>
        </c:spPr>
        <c:marker>
          <c:symbol val="none"/>
        </c:marker>
      </c:pivotFmt>
    </c:pivotFmts>
    <c:plotArea>
      <c:layout/>
      <c:lineChart>
        <c:grouping val="standard"/>
        <c:varyColors val="0"/>
        <c:ser>
          <c:idx val="0"/>
          <c:order val="0"/>
          <c:tx>
            <c:strRef>
              <c:f>'Average Sales Over Time'!$B$3:$B$4</c:f>
              <c:strCache>
                <c:ptCount val="1"/>
                <c:pt idx="0">
                  <c:v>KMART ONLINE</c:v>
                </c:pt>
              </c:strCache>
            </c:strRef>
          </c:tx>
          <c:spPr>
            <a:ln w="28575" cap="rnd">
              <a:solidFill>
                <a:schemeClr val="accent1"/>
              </a:solidFill>
              <a:round/>
            </a:ln>
            <a:effectLst/>
          </c:spPr>
          <c:marker>
            <c:symbol val="none"/>
          </c:marke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'Average Sales Over Time'!$B$5:$B$31</c:f>
              <c:numCache>
                <c:formatCode>General</c:formatCode>
                <c:ptCount val="24"/>
                <c:pt idx="0">
                  <c:v>353.3014</c:v>
                </c:pt>
                <c:pt idx="1">
                  <c:v>293.54744186046509</c:v>
                </c:pt>
                <c:pt idx="2">
                  <c:v>530.46017241379309</c:v>
                </c:pt>
                <c:pt idx="3">
                  <c:v>507.62763636363633</c:v>
                </c:pt>
                <c:pt idx="4">
                  <c:v>557.54517241379324</c:v>
                </c:pt>
                <c:pt idx="5">
                  <c:v>741.18362068965519</c:v>
                </c:pt>
                <c:pt idx="6">
                  <c:v>487.52306122448977</c:v>
                </c:pt>
                <c:pt idx="7">
                  <c:v>540.74627118644071</c:v>
                </c:pt>
                <c:pt idx="8">
                  <c:v>591.14476190476194</c:v>
                </c:pt>
                <c:pt idx="9">
                  <c:v>327.23377358490563</c:v>
                </c:pt>
                <c:pt idx="10">
                  <c:v>374.4726</c:v>
                </c:pt>
                <c:pt idx="11">
                  <c:v>547.35964912280701</c:v>
                </c:pt>
                <c:pt idx="12">
                  <c:v>458.202</c:v>
                </c:pt>
                <c:pt idx="13">
                  <c:v>620.82875000000001</c:v>
                </c:pt>
                <c:pt idx="14">
                  <c:v>274.17358974358973</c:v>
                </c:pt>
                <c:pt idx="15">
                  <c:v>659.569827586207</c:v>
                </c:pt>
                <c:pt idx="16">
                  <c:v>448.07984615384623</c:v>
                </c:pt>
                <c:pt idx="17">
                  <c:v>437.04793103448276</c:v>
                </c:pt>
                <c:pt idx="18">
                  <c:v>459.21036363636364</c:v>
                </c:pt>
                <c:pt idx="19">
                  <c:v>826.46</c:v>
                </c:pt>
                <c:pt idx="20">
                  <c:v>446.91879999999998</c:v>
                </c:pt>
                <c:pt idx="21">
                  <c:v>505.02452830188673</c:v>
                </c:pt>
                <c:pt idx="22">
                  <c:v>529.77083333333337</c:v>
                </c:pt>
                <c:pt idx="23">
                  <c:v>393.25920634920641</c:v>
                </c:pt>
              </c:numCache>
            </c:numRef>
          </c:val>
          <c:smooth val="0"/>
          <c:extLst>
            <c:ext xmlns:c16="http://schemas.microsoft.com/office/drawing/2014/chart" uri="{C3380CC4-5D6E-409C-BE32-E72D297353CC}">
              <c16:uniqueId val="{00000000-8CF6-438C-A005-1795888CC29D}"/>
            </c:ext>
          </c:extLst>
        </c:ser>
        <c:ser>
          <c:idx val="1"/>
          <c:order val="1"/>
          <c:tx>
            <c:strRef>
              <c:f>'Average Sales Over Time'!$C$3:$C$4</c:f>
              <c:strCache>
                <c:ptCount val="1"/>
                <c:pt idx="0">
                  <c:v>KMART STORE</c:v>
                </c:pt>
              </c:strCache>
            </c:strRef>
          </c:tx>
          <c:spPr>
            <a:ln w="28575" cap="rnd">
              <a:solidFill>
                <a:srgbClr val="FD6253"/>
              </a:solidFill>
              <a:round/>
            </a:ln>
            <a:effectLst/>
          </c:spPr>
          <c:marker>
            <c:symbol val="none"/>
          </c:marke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'Average Sales Over Time'!$C$5:$C$31</c:f>
              <c:numCache>
                <c:formatCode>"$"#,##0</c:formatCode>
                <c:ptCount val="24"/>
                <c:pt idx="0">
                  <c:v>844.26238805970149</c:v>
                </c:pt>
                <c:pt idx="1">
                  <c:v>826.95137931034481</c:v>
                </c:pt>
                <c:pt idx="2">
                  <c:v>652.32391304347834</c:v>
                </c:pt>
                <c:pt idx="3">
                  <c:v>951.75940000000003</c:v>
                </c:pt>
                <c:pt idx="4">
                  <c:v>720.22546875000012</c:v>
                </c:pt>
                <c:pt idx="5">
                  <c:v>1035.3045390070922</c:v>
                </c:pt>
                <c:pt idx="6">
                  <c:v>762.69173611111114</c:v>
                </c:pt>
                <c:pt idx="7">
                  <c:v>803.86419999999998</c:v>
                </c:pt>
                <c:pt idx="8">
                  <c:v>749.30455172413804</c:v>
                </c:pt>
                <c:pt idx="9">
                  <c:v>821.95868217054272</c:v>
                </c:pt>
                <c:pt idx="10">
                  <c:v>642.80478260869563</c:v>
                </c:pt>
                <c:pt idx="11">
                  <c:v>789.05057377049195</c:v>
                </c:pt>
                <c:pt idx="12">
                  <c:v>697.89773913043496</c:v>
                </c:pt>
                <c:pt idx="13">
                  <c:v>690.97887096774195</c:v>
                </c:pt>
                <c:pt idx="14">
                  <c:v>825.64906250000024</c:v>
                </c:pt>
                <c:pt idx="15">
                  <c:v>657.45088888888881</c:v>
                </c:pt>
                <c:pt idx="16">
                  <c:v>728.51595588235296</c:v>
                </c:pt>
                <c:pt idx="17">
                  <c:v>514.5884210526317</c:v>
                </c:pt>
                <c:pt idx="18">
                  <c:v>830.90161290322555</c:v>
                </c:pt>
                <c:pt idx="19">
                  <c:v>1155.8478358208956</c:v>
                </c:pt>
                <c:pt idx="20">
                  <c:v>714.41476923076937</c:v>
                </c:pt>
                <c:pt idx="21">
                  <c:v>817.8597841726621</c:v>
                </c:pt>
                <c:pt idx="22">
                  <c:v>868.69184873949587</c:v>
                </c:pt>
                <c:pt idx="23">
                  <c:v>819.80804347826108</c:v>
                </c:pt>
              </c:numCache>
            </c:numRef>
          </c:val>
          <c:smooth val="0"/>
          <c:extLst>
            <c:ext xmlns:c16="http://schemas.microsoft.com/office/drawing/2014/chart" uri="{C3380CC4-5D6E-409C-BE32-E72D297353CC}">
              <c16:uniqueId val="{00000001-8CF6-438C-A005-1795888CC29D}"/>
            </c:ext>
          </c:extLst>
        </c:ser>
        <c:dLbls>
          <c:showLegendKey val="0"/>
          <c:showVal val="0"/>
          <c:showCatName val="0"/>
          <c:showSerName val="0"/>
          <c:showPercent val="0"/>
          <c:showBubbleSize val="0"/>
        </c:dLbls>
        <c:smooth val="0"/>
        <c:axId val="1213936960"/>
        <c:axId val="1213927360"/>
      </c:lineChart>
      <c:catAx>
        <c:axId val="121393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927360"/>
        <c:crosses val="autoZero"/>
        <c:auto val="1"/>
        <c:lblAlgn val="ctr"/>
        <c:lblOffset val="100"/>
        <c:noMultiLvlLbl val="0"/>
      </c:catAx>
      <c:valAx>
        <c:axId val="121392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93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[KMART_Sales Dashboard.xlsx]Sales by Category!SalesByCategory</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r>
              <a:rPr lang="en-AU" baseline="0"/>
              <a:t> By Category</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Category'!$B$3:$B$4</c:f>
              <c:strCache>
                <c:ptCount val="1"/>
                <c:pt idx="0">
                  <c:v>KMART ONLINE</c:v>
                </c:pt>
              </c:strCache>
            </c:strRef>
          </c:tx>
          <c:spPr>
            <a:solidFill>
              <a:schemeClr val="accent1"/>
            </a:solidFill>
            <a:ln>
              <a:noFill/>
            </a:ln>
            <a:effectLst/>
          </c:spPr>
          <c:invertIfNegative val="0"/>
          <c:cat>
            <c:strRef>
              <c:f>'Sales by Category'!$A$5:$A$15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Category'!$B$5:$B$15</c:f>
              <c:numCache>
                <c:formatCode>"$"#,##0.00</c:formatCode>
                <c:ptCount val="10"/>
                <c:pt idx="0">
                  <c:v>12738.55</c:v>
                </c:pt>
                <c:pt idx="1">
                  <c:v>15631.689999999997</c:v>
                </c:pt>
                <c:pt idx="2">
                  <c:v>23548.909999999993</c:v>
                </c:pt>
                <c:pt idx="3">
                  <c:v>39203.43</c:v>
                </c:pt>
                <c:pt idx="4">
                  <c:v>45816.3</c:v>
                </c:pt>
                <c:pt idx="5">
                  <c:v>81915.97</c:v>
                </c:pt>
                <c:pt idx="6">
                  <c:v>69084.55</c:v>
                </c:pt>
                <c:pt idx="7">
                  <c:v>121697.56</c:v>
                </c:pt>
                <c:pt idx="8">
                  <c:v>104554.15999999999</c:v>
                </c:pt>
                <c:pt idx="9">
                  <c:v>143924.37</c:v>
                </c:pt>
              </c:numCache>
            </c:numRef>
          </c:val>
          <c:extLst>
            <c:ext xmlns:c16="http://schemas.microsoft.com/office/drawing/2014/chart" uri="{C3380CC4-5D6E-409C-BE32-E72D297353CC}">
              <c16:uniqueId val="{00000000-F0E9-468F-9324-5D9928DDEA69}"/>
            </c:ext>
          </c:extLst>
        </c:ser>
        <c:ser>
          <c:idx val="1"/>
          <c:order val="1"/>
          <c:tx>
            <c:strRef>
              <c:f>'Sales by Category'!$C$3:$C$4</c:f>
              <c:strCache>
                <c:ptCount val="1"/>
                <c:pt idx="0">
                  <c:v>KMART STORE</c:v>
                </c:pt>
              </c:strCache>
            </c:strRef>
          </c:tx>
          <c:spPr>
            <a:solidFill>
              <a:srgbClr val="FD6253"/>
            </a:solidFill>
            <a:ln>
              <a:noFill/>
            </a:ln>
            <a:effectLst/>
          </c:spPr>
          <c:invertIfNegative val="0"/>
          <c:cat>
            <c:strRef>
              <c:f>'Sales by Category'!$A$5:$A$15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Category'!$C$5:$C$15</c:f>
              <c:numCache>
                <c:formatCode>"$"#,##0</c:formatCode>
                <c:ptCount val="10"/>
                <c:pt idx="0">
                  <c:v>48848.580000000009</c:v>
                </c:pt>
                <c:pt idx="1">
                  <c:v>51254.19</c:v>
                </c:pt>
                <c:pt idx="2">
                  <c:v>63908.990000000005</c:v>
                </c:pt>
                <c:pt idx="3">
                  <c:v>125502.73000000001</c:v>
                </c:pt>
                <c:pt idx="4">
                  <c:v>174100.77999999994</c:v>
                </c:pt>
                <c:pt idx="5">
                  <c:v>278257.8</c:v>
                </c:pt>
                <c:pt idx="6">
                  <c:v>312539.23000000021</c:v>
                </c:pt>
                <c:pt idx="7">
                  <c:v>427704.99000000005</c:v>
                </c:pt>
                <c:pt idx="8">
                  <c:v>503470.23</c:v>
                </c:pt>
                <c:pt idx="9">
                  <c:v>542555.46999999986</c:v>
                </c:pt>
              </c:numCache>
            </c:numRef>
          </c:val>
          <c:extLst>
            <c:ext xmlns:c16="http://schemas.microsoft.com/office/drawing/2014/chart" uri="{C3380CC4-5D6E-409C-BE32-E72D297353CC}">
              <c16:uniqueId val="{00000001-F0E9-468F-9324-5D9928DDEA69}"/>
            </c:ext>
          </c:extLst>
        </c:ser>
        <c:dLbls>
          <c:showLegendKey val="0"/>
          <c:showVal val="0"/>
          <c:showCatName val="0"/>
          <c:showSerName val="0"/>
          <c:showPercent val="0"/>
          <c:showBubbleSize val="0"/>
        </c:dLbls>
        <c:gapWidth val="219"/>
        <c:axId val="1220830304"/>
        <c:axId val="1220843264"/>
      </c:barChart>
      <c:catAx>
        <c:axId val="122083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843264"/>
        <c:crosses val="autoZero"/>
        <c:auto val="1"/>
        <c:lblAlgn val="ctr"/>
        <c:lblOffset val="100"/>
        <c:noMultiLvlLbl val="0"/>
      </c:catAx>
      <c:valAx>
        <c:axId val="122084326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83030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[KMART_Sales Dashboard.xlsx]Online Vs Store!OnlineVsStore</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Online</a:t>
            </a:r>
            <a:r>
              <a:rPr lang="en-AU" baseline="0"/>
              <a:t> Vs Store Sales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rgbClr val="FD625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16BB3"/>
          </a:solidFill>
          <a:ln w="19050">
            <a:solidFill>
              <a:schemeClr val="lt1"/>
            </a:solidFill>
          </a:ln>
          <a:effectLst/>
        </c:spPr>
      </c:pivotFmt>
      <c:pivotFmt>
        <c:idx val="2"/>
        <c:spPr>
          <a:solidFill>
            <a:srgbClr val="FD6253"/>
          </a:solidFill>
          <a:ln w="19050">
            <a:solidFill>
              <a:schemeClr val="lt1"/>
            </a:solidFill>
          </a:ln>
          <a:effectLst/>
        </c:spPr>
      </c:pivotFmt>
    </c:pivotFmts>
    <c:plotArea>
      <c:layout/>
      <c:pieChart>
        <c:varyColors val="1"/>
        <c:ser>
          <c:idx val="0"/>
          <c:order val="0"/>
          <c:tx>
            <c:strRef>
              <c:f>'Online Vs Store'!$B$3</c:f>
              <c:strCache>
                <c:ptCount val="1"/>
                <c:pt idx="0">
                  <c:v>Total</c:v>
                </c:pt>
              </c:strCache>
            </c:strRef>
          </c:tx>
          <c:spPr>
            <a:solidFill>
              <a:srgbClr val="FD6253"/>
            </a:solidFill>
          </c:spPr>
          <c:dPt>
            <c:idx val="0"/>
            <c:bubble3D val="0"/>
            <c:spPr>
              <a:solidFill>
                <a:srgbClr val="016BB3"/>
              </a:solidFill>
              <a:ln w="19050">
                <a:solidFill>
                  <a:schemeClr val="lt1"/>
                </a:solidFill>
              </a:ln>
              <a:effectLst/>
            </c:spPr>
            <c:extLst>
              <c:ext xmlns:c16="http://schemas.microsoft.com/office/drawing/2014/chart" uri="{C3380CC4-5D6E-409C-BE32-E72D297353CC}">
                <c16:uniqueId val="{00000002-A297-4332-80F8-454FD0C57E10}"/>
              </c:ext>
            </c:extLst>
          </c:dPt>
          <c:dPt>
            <c:idx val="1"/>
            <c:bubble3D val="0"/>
            <c:spPr>
              <a:solidFill>
                <a:srgbClr val="FD6253"/>
              </a:solidFill>
              <a:ln w="19050">
                <a:solidFill>
                  <a:schemeClr val="lt1"/>
                </a:solidFill>
              </a:ln>
              <a:effectLst/>
            </c:spPr>
            <c:extLst>
              <c:ext xmlns:c16="http://schemas.microsoft.com/office/drawing/2014/chart" uri="{C3380CC4-5D6E-409C-BE32-E72D297353CC}">
                <c16:uniqueId val="{00000003-DD81-4CF4-83C7-622573F2F2B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'Online Vs Store'!$A$4:$A$6</c:f>
              <c:strCache>
                <c:ptCount val="2"/>
                <c:pt idx="0">
                  <c:v>KMART ONLINE</c:v>
                </c:pt>
                <c:pt idx="1">
                  <c:v>KMART STORE</c:v>
                </c:pt>
              </c:strCache>
            </c:strRef>
          </c:cat>
          <c:val>
            <c:numRef>
              <c:f>'Online Vs Store'!$B$4:$B$6</c:f>
              <c:numCache>
                <c:formatCode>"$"#,##0</c:formatCode>
                <c:ptCount val="2"/>
                <c:pt idx="0">
                  <c:v>658115.49</c:v>
                </c:pt>
                <c:pt idx="1">
                  <c:v>2528142.9900000012</c:v>
                </c:pt>
              </c:numCache>
            </c:numRef>
          </c:val>
          <c:extLst>
            <c:ext xmlns:c16="http://schemas.microsoft.com/office/drawing/2014/chart" uri="{C3380CC4-5D6E-409C-BE32-E72D297353CC}">
              <c16:uniqueId val="{00000000-A297-4332-80F8-454FD0C57E1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[KMART_Sales Dashboard.xlsx]Total Sales Over Time!TotalSalesOverTime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a:t>
            </a:r>
            <a:r>
              <a:rPr lang="en-AU" baseline="0"/>
              <a:t> Sales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'Total Sales Over Time'!$B$3:$B$4</c:f>
              <c:strCache>
                <c:ptCount val="1"/>
                <c:pt idx="0">
                  <c:v>KMART ONLINE</c:v>
                </c:pt>
              </c:strCache>
            </c:strRef>
          </c:tx>
          <c:spPr>
            <a:solidFill>
              <a:schemeClr val="accent1"/>
            </a:solidFill>
            <a:ln>
              <a:noFill/>
            </a:ln>
            <a:effectLst/>
          </c:spP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'Total Sales Over Time'!$B$5:$B$31</c:f>
              <c:numCache>
                <c:formatCode>General</c:formatCode>
                <c:ptCount val="24"/>
                <c:pt idx="0">
                  <c:v>17665.07</c:v>
                </c:pt>
                <c:pt idx="1">
                  <c:v>12622.539999999999</c:v>
                </c:pt>
                <c:pt idx="2">
                  <c:v>30766.69</c:v>
                </c:pt>
                <c:pt idx="3">
                  <c:v>27919.519999999997</c:v>
                </c:pt>
                <c:pt idx="4">
                  <c:v>32337.620000000006</c:v>
                </c:pt>
                <c:pt idx="5">
                  <c:v>42988.65</c:v>
                </c:pt>
                <c:pt idx="6">
                  <c:v>23888.629999999997</c:v>
                </c:pt>
                <c:pt idx="7">
                  <c:v>31904.03</c:v>
                </c:pt>
                <c:pt idx="8">
                  <c:v>24828.080000000002</c:v>
                </c:pt>
                <c:pt idx="9">
                  <c:v>17343.39</c:v>
                </c:pt>
                <c:pt idx="10">
                  <c:v>18723.63</c:v>
                </c:pt>
                <c:pt idx="11">
                  <c:v>31199.5</c:v>
                </c:pt>
                <c:pt idx="12">
                  <c:v>27492.12</c:v>
                </c:pt>
                <c:pt idx="13">
                  <c:v>24833.15</c:v>
                </c:pt>
                <c:pt idx="14">
                  <c:v>10692.77</c:v>
                </c:pt>
                <c:pt idx="15">
                  <c:v>38255.050000000003</c:v>
                </c:pt>
                <c:pt idx="16">
                  <c:v>29125.190000000006</c:v>
                </c:pt>
                <c:pt idx="17">
                  <c:v>25348.78</c:v>
                </c:pt>
                <c:pt idx="18">
                  <c:v>25256.57</c:v>
                </c:pt>
                <c:pt idx="19">
                  <c:v>52893.440000000002</c:v>
                </c:pt>
                <c:pt idx="20">
                  <c:v>22345.94</c:v>
                </c:pt>
                <c:pt idx="21">
                  <c:v>26766.299999999996</c:v>
                </c:pt>
                <c:pt idx="22">
                  <c:v>38143.5</c:v>
                </c:pt>
                <c:pt idx="23">
                  <c:v>24775.330000000005</c:v>
                </c:pt>
              </c:numCache>
            </c:numRef>
          </c:val>
          <c:extLst>
            <c:ext xmlns:c16="http://schemas.microsoft.com/office/drawing/2014/chart" uri="{C3380CC4-5D6E-409C-BE32-E72D297353CC}">
              <c16:uniqueId val="{00000000-DEA8-430F-8A44-33A550452863}"/>
            </c:ext>
          </c:extLst>
        </c:ser>
        <c:ser>
          <c:idx val="1"/>
          <c:order val="1"/>
          <c:tx>
            <c:strRef>
              <c:f>'Total Sales Over Time'!$C$3:$C$4</c:f>
              <c:strCache>
                <c:ptCount val="1"/>
                <c:pt idx="0">
                  <c:v>KMART STORE</c:v>
                </c:pt>
              </c:strCache>
            </c:strRef>
          </c:tx>
          <c:spPr>
            <a:solidFill>
              <a:srgbClr val="FD6253"/>
            </a:solidFill>
            <a:ln>
              <a:noFill/>
            </a:ln>
            <a:effectLst/>
          </c:spP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'Total Sales Over Time'!$C$5:$C$31</c:f>
              <c:numCache>
                <c:formatCode>"$"#,##0</c:formatCode>
                <c:ptCount val="24"/>
                <c:pt idx="0">
                  <c:v>113131.16</c:v>
                </c:pt>
                <c:pt idx="1">
                  <c:v>119907.95</c:v>
                </c:pt>
                <c:pt idx="2">
                  <c:v>90020.700000000012</c:v>
                </c:pt>
                <c:pt idx="3">
                  <c:v>142763.91</c:v>
                </c:pt>
                <c:pt idx="4">
                  <c:v>92188.860000000015</c:v>
                </c:pt>
                <c:pt idx="5">
                  <c:v>145977.94</c:v>
                </c:pt>
                <c:pt idx="6">
                  <c:v>109827.61</c:v>
                </c:pt>
                <c:pt idx="7">
                  <c:v>120579.63</c:v>
                </c:pt>
                <c:pt idx="8">
                  <c:v>108649.16000000002</c:v>
                </c:pt>
                <c:pt idx="9">
                  <c:v>106032.67000000001</c:v>
                </c:pt>
                <c:pt idx="10">
                  <c:v>73922.55</c:v>
                </c:pt>
                <c:pt idx="11">
                  <c:v>96264.170000000013</c:v>
                </c:pt>
                <c:pt idx="12">
                  <c:v>80258.24000000002</c:v>
                </c:pt>
                <c:pt idx="13">
                  <c:v>85681.38</c:v>
                </c:pt>
                <c:pt idx="14">
                  <c:v>105683.08000000003</c:v>
                </c:pt>
                <c:pt idx="15">
                  <c:v>88755.87</c:v>
                </c:pt>
                <c:pt idx="16">
                  <c:v>99078.17</c:v>
                </c:pt>
                <c:pt idx="17">
                  <c:v>68440.260000000009</c:v>
                </c:pt>
                <c:pt idx="18">
                  <c:v>103031.79999999997</c:v>
                </c:pt>
                <c:pt idx="19">
                  <c:v>154883.61000000002</c:v>
                </c:pt>
                <c:pt idx="20">
                  <c:v>92873.920000000013</c:v>
                </c:pt>
                <c:pt idx="21">
                  <c:v>113682.51000000004</c:v>
                </c:pt>
                <c:pt idx="22">
                  <c:v>103374.33</c:v>
                </c:pt>
                <c:pt idx="23">
                  <c:v>113133.51000000002</c:v>
                </c:pt>
              </c:numCache>
            </c:numRef>
          </c:val>
          <c:extLst>
            <c:ext xmlns:c16="http://schemas.microsoft.com/office/drawing/2014/chart" uri="{C3380CC4-5D6E-409C-BE32-E72D297353CC}">
              <c16:uniqueId val="{00000001-DEA8-430F-8A44-33A550452863}"/>
            </c:ext>
          </c:extLst>
        </c:ser>
        <c:dLbls>
          <c:showLegendKey val="0"/>
          <c:showVal val="0"/>
          <c:showCatName val="0"/>
          <c:showSerName val="0"/>
          <c:showPercent val="0"/>
          <c:showBubbleSize val="0"/>
        </c:dLbls>
        <c:axId val="1834500175"/>
        <c:axId val="1834493935"/>
      </c:areaChart>
      <c:catAx>
        <c:axId val="1834500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493935"/>
        <c:crosses val="autoZero"/>
        <c:auto val="1"/>
        <c:lblAlgn val="ctr"/>
        <c:lblOffset val="100"/>
        <c:noMultiLvlLbl val="0"/>
      </c:catAx>
      <c:valAx>
        <c:axId val="1834493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00175"/>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[KMART_Sales Dashboard.xlsx]Average Sales Over Time!AverageSalesOverTime</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a:t>
            </a:r>
            <a:r>
              <a:rPr lang="en-AU" baseline="0"/>
              <a:t> Sales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D62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D6253"/>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D62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D62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Sales Over Time'!$B$3:$B$4</c:f>
              <c:strCache>
                <c:ptCount val="1"/>
                <c:pt idx="0">
                  <c:v>KMART ONLINE</c:v>
                </c:pt>
              </c:strCache>
            </c:strRef>
          </c:tx>
          <c:spPr>
            <a:ln w="28575" cap="rnd">
              <a:solidFill>
                <a:schemeClr val="accent1"/>
              </a:solidFill>
              <a:round/>
            </a:ln>
            <a:effectLst/>
          </c:spPr>
          <c:marker>
            <c:symbol val="none"/>
          </c:marke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'Average Sales Over Time'!$B$5:$B$31</c:f>
              <c:numCache>
                <c:formatCode>General</c:formatCode>
                <c:ptCount val="24"/>
                <c:pt idx="0">
                  <c:v>353.3014</c:v>
                </c:pt>
                <c:pt idx="1">
                  <c:v>293.54744186046509</c:v>
                </c:pt>
                <c:pt idx="2">
                  <c:v>530.46017241379309</c:v>
                </c:pt>
                <c:pt idx="3">
                  <c:v>507.62763636363633</c:v>
                </c:pt>
                <c:pt idx="4">
                  <c:v>557.54517241379324</c:v>
                </c:pt>
                <c:pt idx="5">
                  <c:v>741.18362068965519</c:v>
                </c:pt>
                <c:pt idx="6">
                  <c:v>487.52306122448977</c:v>
                </c:pt>
                <c:pt idx="7">
                  <c:v>540.74627118644071</c:v>
                </c:pt>
                <c:pt idx="8">
                  <c:v>591.14476190476194</c:v>
                </c:pt>
                <c:pt idx="9">
                  <c:v>327.23377358490563</c:v>
                </c:pt>
                <c:pt idx="10">
                  <c:v>374.4726</c:v>
                </c:pt>
                <c:pt idx="11">
                  <c:v>547.35964912280701</c:v>
                </c:pt>
                <c:pt idx="12">
                  <c:v>458.202</c:v>
                </c:pt>
                <c:pt idx="13">
                  <c:v>620.82875000000001</c:v>
                </c:pt>
                <c:pt idx="14">
                  <c:v>274.17358974358973</c:v>
                </c:pt>
                <c:pt idx="15">
                  <c:v>659.569827586207</c:v>
                </c:pt>
                <c:pt idx="16">
                  <c:v>448.07984615384623</c:v>
                </c:pt>
                <c:pt idx="17">
                  <c:v>437.04793103448276</c:v>
                </c:pt>
                <c:pt idx="18">
                  <c:v>459.21036363636364</c:v>
                </c:pt>
                <c:pt idx="19">
                  <c:v>826.46</c:v>
                </c:pt>
                <c:pt idx="20">
                  <c:v>446.91879999999998</c:v>
                </c:pt>
                <c:pt idx="21">
                  <c:v>505.02452830188673</c:v>
                </c:pt>
                <c:pt idx="22">
                  <c:v>529.77083333333337</c:v>
                </c:pt>
                <c:pt idx="23">
                  <c:v>393.25920634920641</c:v>
                </c:pt>
              </c:numCache>
            </c:numRef>
          </c:val>
          <c:smooth val="0"/>
          <c:extLst>
            <c:ext xmlns:c16="http://schemas.microsoft.com/office/drawing/2014/chart" uri="{C3380CC4-5D6E-409C-BE32-E72D297353CC}">
              <c16:uniqueId val="{00000000-1581-4D1B-B668-2642EC04C2C1}"/>
            </c:ext>
          </c:extLst>
        </c:ser>
        <c:ser>
          <c:idx val="1"/>
          <c:order val="1"/>
          <c:tx>
            <c:strRef>
              <c:f>'Average Sales Over Time'!$C$3:$C$4</c:f>
              <c:strCache>
                <c:ptCount val="1"/>
                <c:pt idx="0">
                  <c:v>KMART STORE</c:v>
                </c:pt>
              </c:strCache>
            </c:strRef>
          </c:tx>
          <c:spPr>
            <a:ln w="28575" cap="rnd">
              <a:solidFill>
                <a:srgbClr val="FD6253"/>
              </a:solidFill>
              <a:round/>
            </a:ln>
            <a:effectLst/>
          </c:spPr>
          <c:marker>
            <c:symbol val="none"/>
          </c:marke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'Average Sales Over Time'!$C$5:$C$31</c:f>
              <c:numCache>
                <c:formatCode>"$"#,##0</c:formatCode>
                <c:ptCount val="24"/>
                <c:pt idx="0">
                  <c:v>844.26238805970149</c:v>
                </c:pt>
                <c:pt idx="1">
                  <c:v>826.95137931034481</c:v>
                </c:pt>
                <c:pt idx="2">
                  <c:v>652.32391304347834</c:v>
                </c:pt>
                <c:pt idx="3">
                  <c:v>951.75940000000003</c:v>
                </c:pt>
                <c:pt idx="4">
                  <c:v>720.22546875000012</c:v>
                </c:pt>
                <c:pt idx="5">
                  <c:v>1035.3045390070922</c:v>
                </c:pt>
                <c:pt idx="6">
                  <c:v>762.69173611111114</c:v>
                </c:pt>
                <c:pt idx="7">
                  <c:v>803.86419999999998</c:v>
                </c:pt>
                <c:pt idx="8">
                  <c:v>749.30455172413804</c:v>
                </c:pt>
                <c:pt idx="9">
                  <c:v>821.95868217054272</c:v>
                </c:pt>
                <c:pt idx="10">
                  <c:v>642.80478260869563</c:v>
                </c:pt>
                <c:pt idx="11">
                  <c:v>789.05057377049195</c:v>
                </c:pt>
                <c:pt idx="12">
                  <c:v>697.89773913043496</c:v>
                </c:pt>
                <c:pt idx="13">
                  <c:v>690.97887096774195</c:v>
                </c:pt>
                <c:pt idx="14">
                  <c:v>825.64906250000024</c:v>
                </c:pt>
                <c:pt idx="15">
                  <c:v>657.45088888888881</c:v>
                </c:pt>
                <c:pt idx="16">
                  <c:v>728.51595588235296</c:v>
                </c:pt>
                <c:pt idx="17">
                  <c:v>514.5884210526317</c:v>
                </c:pt>
                <c:pt idx="18">
                  <c:v>830.90161290322555</c:v>
                </c:pt>
                <c:pt idx="19">
                  <c:v>1155.8478358208956</c:v>
                </c:pt>
                <c:pt idx="20">
                  <c:v>714.41476923076937</c:v>
                </c:pt>
                <c:pt idx="21">
                  <c:v>817.8597841726621</c:v>
                </c:pt>
                <c:pt idx="22">
                  <c:v>868.69184873949587</c:v>
                </c:pt>
                <c:pt idx="23">
                  <c:v>819.80804347826108</c:v>
                </c:pt>
              </c:numCache>
            </c:numRef>
          </c:val>
          <c:smooth val="0"/>
          <c:extLst>
            <c:ext xmlns:c16="http://schemas.microsoft.com/office/drawing/2014/chart" uri="{C3380CC4-5D6E-409C-BE32-E72D297353CC}">
              <c16:uniqueId val="{00000001-1581-4D1B-B668-2642EC04C2C1}"/>
            </c:ext>
          </c:extLst>
        </c:ser>
        <c:dLbls>
          <c:showLegendKey val="0"/>
          <c:showVal val="0"/>
          <c:showCatName val="0"/>
          <c:showSerName val="0"/>
          <c:showPercent val="0"/>
          <c:showBubbleSize val="0"/>
        </c:dLbls>
        <c:smooth val="0"/>
        <c:axId val="1213936960"/>
        <c:axId val="1213927360"/>
      </c:lineChart>
      <c:catAx>
        <c:axId val="121393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927360"/>
        <c:crosses val="autoZero"/>
        <c:auto val="1"/>
        <c:lblAlgn val="ctr"/>
        <c:lblOffset val="100"/>
        <c:noMultiLvlLbl val="0"/>
      </c:catAx>
      <c:valAx>
        <c:axId val="121392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93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[KMART_Sales Dashboard.xlsx]Sales by Category!SalesByCategory</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r>
              <a:rPr lang="en-AU" baseline="0"/>
              <a:t> By Category</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62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40438673493368"/>
          <c:y val="0.17728463306186107"/>
          <c:w val="0.64352306522739267"/>
          <c:h val="0.63133215209229376"/>
        </c:manualLayout>
      </c:layout>
      <c:barChart>
        <c:barDir val="bar"/>
        <c:grouping val="clustered"/>
        <c:varyColors val="0"/>
        <c:ser>
          <c:idx val="0"/>
          <c:order val="0"/>
          <c:tx>
            <c:strRef>
              <c:f>'Sales by Category'!$B$3:$B$4</c:f>
              <c:strCache>
                <c:ptCount val="1"/>
                <c:pt idx="0">
                  <c:v>KMART ONLINE</c:v>
                </c:pt>
              </c:strCache>
            </c:strRef>
          </c:tx>
          <c:spPr>
            <a:solidFill>
              <a:schemeClr val="accent1"/>
            </a:solidFill>
            <a:ln>
              <a:noFill/>
            </a:ln>
            <a:effectLst/>
          </c:spPr>
          <c:invertIfNegative val="0"/>
          <c:cat>
            <c:strRef>
              <c:f>'Sales by Category'!$A$5:$A$15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Category'!$B$5:$B$15</c:f>
              <c:numCache>
                <c:formatCode>"$"#,##0.00</c:formatCode>
                <c:ptCount val="10"/>
                <c:pt idx="0">
                  <c:v>12738.55</c:v>
                </c:pt>
                <c:pt idx="1">
                  <c:v>15631.689999999997</c:v>
                </c:pt>
                <c:pt idx="2">
                  <c:v>23548.909999999993</c:v>
                </c:pt>
                <c:pt idx="3">
                  <c:v>39203.43</c:v>
                </c:pt>
                <c:pt idx="4">
                  <c:v>45816.3</c:v>
                </c:pt>
                <c:pt idx="5">
                  <c:v>81915.97</c:v>
                </c:pt>
                <c:pt idx="6">
                  <c:v>69084.55</c:v>
                </c:pt>
                <c:pt idx="7">
                  <c:v>121697.56</c:v>
                </c:pt>
                <c:pt idx="8">
                  <c:v>104554.15999999999</c:v>
                </c:pt>
                <c:pt idx="9">
                  <c:v>143924.37</c:v>
                </c:pt>
              </c:numCache>
            </c:numRef>
          </c:val>
          <c:extLst>
            <c:ext xmlns:c16="http://schemas.microsoft.com/office/drawing/2014/chart" uri="{C3380CC4-5D6E-409C-BE32-E72D297353CC}">
              <c16:uniqueId val="{00000000-5EC2-42F9-B470-622BE72B1C0B}"/>
            </c:ext>
          </c:extLst>
        </c:ser>
        <c:ser>
          <c:idx val="1"/>
          <c:order val="1"/>
          <c:tx>
            <c:strRef>
              <c:f>'Sales by Category'!$C$3:$C$4</c:f>
              <c:strCache>
                <c:ptCount val="1"/>
                <c:pt idx="0">
                  <c:v>KMART STORE</c:v>
                </c:pt>
              </c:strCache>
            </c:strRef>
          </c:tx>
          <c:spPr>
            <a:solidFill>
              <a:srgbClr val="FD6253"/>
            </a:solidFill>
            <a:ln>
              <a:noFill/>
            </a:ln>
            <a:effectLst/>
          </c:spPr>
          <c:invertIfNegative val="0"/>
          <c:cat>
            <c:strRef>
              <c:f>'Sales by Category'!$A$5:$A$15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Category'!$C$5:$C$15</c:f>
              <c:numCache>
                <c:formatCode>"$"#,##0</c:formatCode>
                <c:ptCount val="10"/>
                <c:pt idx="0">
                  <c:v>48848.580000000009</c:v>
                </c:pt>
                <c:pt idx="1">
                  <c:v>51254.19</c:v>
                </c:pt>
                <c:pt idx="2">
                  <c:v>63908.990000000005</c:v>
                </c:pt>
                <c:pt idx="3">
                  <c:v>125502.73000000001</c:v>
                </c:pt>
                <c:pt idx="4">
                  <c:v>174100.77999999994</c:v>
                </c:pt>
                <c:pt idx="5">
                  <c:v>278257.8</c:v>
                </c:pt>
                <c:pt idx="6">
                  <c:v>312539.23000000021</c:v>
                </c:pt>
                <c:pt idx="7">
                  <c:v>427704.99000000005</c:v>
                </c:pt>
                <c:pt idx="8">
                  <c:v>503470.23</c:v>
                </c:pt>
                <c:pt idx="9">
                  <c:v>542555.46999999986</c:v>
                </c:pt>
              </c:numCache>
            </c:numRef>
          </c:val>
          <c:extLst>
            <c:ext xmlns:c16="http://schemas.microsoft.com/office/drawing/2014/chart" uri="{C3380CC4-5D6E-409C-BE32-E72D297353CC}">
              <c16:uniqueId val="{00000001-5EC2-42F9-B470-622BE72B1C0B}"/>
            </c:ext>
          </c:extLst>
        </c:ser>
        <c:dLbls>
          <c:showLegendKey val="0"/>
          <c:showVal val="0"/>
          <c:showCatName val="0"/>
          <c:showSerName val="0"/>
          <c:showPercent val="0"/>
          <c:showBubbleSize val="0"/>
        </c:dLbls>
        <c:gapWidth val="219"/>
        <c:axId val="1220830304"/>
        <c:axId val="1220843264"/>
      </c:barChart>
      <c:catAx>
        <c:axId val="122083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843264"/>
        <c:crosses val="autoZero"/>
        <c:auto val="1"/>
        <c:lblAlgn val="ctr"/>
        <c:lblOffset val="100"/>
        <c:noMultiLvlLbl val="0"/>
      </c:catAx>
      <c:valAx>
        <c:axId val="122084326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83030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[KMART_Sales Dashboard.xlsx]Online Vs Store!OnlineVsStore</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Online</a:t>
            </a:r>
            <a:r>
              <a:rPr lang="en-AU" baseline="0"/>
              <a:t> Vs Store Sales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rgbClr val="FD625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16BB3"/>
          </a:solidFill>
          <a:ln w="19050">
            <a:solidFill>
              <a:schemeClr val="lt1"/>
            </a:solidFill>
          </a:ln>
          <a:effectLst/>
        </c:spPr>
      </c:pivotFmt>
      <c:pivotFmt>
        <c:idx val="2"/>
        <c:spPr>
          <a:solidFill>
            <a:srgbClr val="FD625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16BB3"/>
          </a:solidFill>
          <a:ln w="19050">
            <a:solidFill>
              <a:schemeClr val="lt1"/>
            </a:solidFill>
          </a:ln>
          <a:effectLst/>
        </c:spPr>
      </c:pivotFmt>
      <c:pivotFmt>
        <c:idx val="4"/>
        <c:spPr>
          <a:solidFill>
            <a:srgbClr val="FD6253"/>
          </a:solidFill>
          <a:ln w="19050">
            <a:solidFill>
              <a:schemeClr val="lt1"/>
            </a:solidFill>
          </a:ln>
          <a:effectLst/>
        </c:spPr>
      </c:pivotFmt>
      <c:pivotFmt>
        <c:idx val="5"/>
        <c:spPr>
          <a:solidFill>
            <a:srgbClr val="FD625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16BB3"/>
          </a:solidFill>
          <a:ln w="19050">
            <a:solidFill>
              <a:schemeClr val="lt1"/>
            </a:solidFill>
          </a:ln>
          <a:effectLst/>
        </c:spPr>
      </c:pivotFmt>
      <c:pivotFmt>
        <c:idx val="7"/>
        <c:spPr>
          <a:solidFill>
            <a:srgbClr val="FD6253"/>
          </a:solidFill>
          <a:ln w="19050">
            <a:solidFill>
              <a:schemeClr val="lt1"/>
            </a:solidFill>
          </a:ln>
          <a:effectLst/>
        </c:spPr>
      </c:pivotFmt>
      <c:pivotFmt>
        <c:idx val="8"/>
        <c:spPr>
          <a:solidFill>
            <a:srgbClr val="FD625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16BB3"/>
          </a:solidFill>
          <a:ln w="19050">
            <a:solidFill>
              <a:schemeClr val="lt1"/>
            </a:solidFill>
          </a:ln>
          <a:effectLst/>
        </c:spPr>
      </c:pivotFmt>
      <c:pivotFmt>
        <c:idx val="10"/>
        <c:spPr>
          <a:solidFill>
            <a:srgbClr val="FD6253"/>
          </a:solidFill>
          <a:ln w="19050">
            <a:solidFill>
              <a:schemeClr val="lt1"/>
            </a:solidFill>
          </a:ln>
          <a:effectLst/>
        </c:spPr>
      </c:pivotFmt>
    </c:pivotFmts>
    <c:plotArea>
      <c:layout/>
      <c:pieChart>
        <c:varyColors val="1"/>
        <c:ser>
          <c:idx val="0"/>
          <c:order val="0"/>
          <c:tx>
            <c:strRef>
              <c:f>'Online Vs Store'!$B$3</c:f>
              <c:strCache>
                <c:ptCount val="1"/>
                <c:pt idx="0">
                  <c:v>Total</c:v>
                </c:pt>
              </c:strCache>
            </c:strRef>
          </c:tx>
          <c:spPr>
            <a:solidFill>
              <a:srgbClr val="FD6253"/>
            </a:solidFill>
          </c:spPr>
          <c:dPt>
            <c:idx val="0"/>
            <c:bubble3D val="0"/>
            <c:spPr>
              <a:solidFill>
                <a:srgbClr val="016BB3"/>
              </a:solidFill>
              <a:ln w="19050">
                <a:solidFill>
                  <a:schemeClr val="lt1"/>
                </a:solidFill>
              </a:ln>
              <a:effectLst/>
            </c:spPr>
            <c:extLst>
              <c:ext xmlns:c16="http://schemas.microsoft.com/office/drawing/2014/chart" uri="{C3380CC4-5D6E-409C-BE32-E72D297353CC}">
                <c16:uniqueId val="{00000001-6C52-417A-949F-6EFF5C0EE059}"/>
              </c:ext>
            </c:extLst>
          </c:dPt>
          <c:dPt>
            <c:idx val="1"/>
            <c:bubble3D val="0"/>
            <c:spPr>
              <a:solidFill>
                <a:srgbClr val="FD6253"/>
              </a:solidFill>
              <a:ln w="19050">
                <a:solidFill>
                  <a:schemeClr val="lt1"/>
                </a:solidFill>
              </a:ln>
              <a:effectLst/>
            </c:spPr>
            <c:extLst>
              <c:ext xmlns:c16="http://schemas.microsoft.com/office/drawing/2014/chart" uri="{C3380CC4-5D6E-409C-BE32-E72D297353CC}">
                <c16:uniqueId val="{00000003-6C52-417A-949F-6EFF5C0EE05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'Online Vs Store'!$A$4:$A$6</c:f>
              <c:strCache>
                <c:ptCount val="2"/>
                <c:pt idx="0">
                  <c:v>KMART ONLINE</c:v>
                </c:pt>
                <c:pt idx="1">
                  <c:v>KMART STORE</c:v>
                </c:pt>
              </c:strCache>
            </c:strRef>
          </c:cat>
          <c:val>
            <c:numRef>
              <c:f>'Online Vs Store'!$B$4:$B$6</c:f>
              <c:numCache>
                <c:formatCode>"$"#,##0</c:formatCode>
                <c:ptCount val="2"/>
                <c:pt idx="0">
                  <c:v>658115.49</c:v>
                </c:pt>
                <c:pt idx="1">
                  <c:v>2528142.9900000012</c:v>
                </c:pt>
              </c:numCache>
            </c:numRef>
          </c:val>
          <c:extLst>
            <c:ext xmlns:c16="http://schemas.microsoft.com/office/drawing/2014/chart" uri="{C3380CC4-5D6E-409C-BE32-E72D297353CC}">
              <c16:uniqueId val="{00000004-6C52-417A-949F-6EFF5C0EE05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mbria" panose="02040503050406030204"/>
            </a:rPr>
            <a:t>Sales By States</a:t>
          </a:r>
        </a:p>
      </cx:txPr>
    </cx:title>
    <cx:plotArea>
      <cx:plotAreaRegion>
        <cx:plotSurface>
          <cx:spPr>
            <a:solidFill>
              <a:schemeClr val="bg1"/>
            </a:solidFill>
          </cx:spPr>
        </cx:plotSurface>
        <cx:series layoutId="regionMap" uniqueId="{7EEA5EE8-4075-4A86-8A80-D29D96206B35}">
          <cx:tx>
            <cx:txData>
              <cx:f>_xlchart.v5.2</cx:f>
              <cx:v>Sum of Sales</cx:v>
            </cx:txData>
          </cx:tx>
          <cx:dataId val="0"/>
          <cx:layoutPr>
            <cx:geography cultureLanguage="en-US" cultureRegion="AU" attribution="Powered by Bing">
              <cx:geoCache provider="{E9337A44-BEBE-4D9F-B70C-5C5E7DAFC167}">
                <cx:binary>3HzXctxItu2vKPR8oU6LTExMn4gBytAUJVFeekGwKQree3z9WWBPt6pATGGkM/NwW22lYmFh5/Yu
/37f/+0+frgrn/VJnFZ/u+9/fe7Xdf63X36p7v2H5K56kQT3ZVZl3+oX91nyS/btW3D/8MvX8q4L
Uu8XRqj45d6/K+uH/vn//B1P8x6yQ3Z/VwdZets8lMObh6qJ6+rMZ4sfPbvPmrSevu7hSb8+/0dT
1eVdHNw9f3b3NQnSTYDfB/c1/fX5u7squUunTx7SOqiHd0P+8Ovzk596/uyXOcqTN3oW46Xr5iu+
awj6wuKmEJxz8viLP38WZ6n3z8+pMF9IS1LJNf0D9eVdgm/+O+/y+CZ3X7+WD1UFYh7/e/zNkzfH
B/94+/zMaQRV5vx+VE42vfs/3j8S+8spK/7n77M/APmzPzni1vys1j4683onxIBZf/Ixfebc5UF9
Fz9791CWQZ2Vwx9H+R9gIJcvhNampYiwfv81Y6D1ghAmCRPiD9TfGfiz77fM1PNPOzkbHI3z7i/E
6JdZWfsPZfpfYS+1XggqlEUpWWQv5y+gvporU56y98feapmpS8+YsfLlX4qTD92zt1lT+88+3sUP
1R8H+p/QUvaCmtKkWv+Ti3qmpQpaqqnFocfTr5mxffnvv9i/4OT8AXM2vv34F9LI33n4p0n6T/KR
vKBEE+gbO2UgzLDmVFNlsj+s8O8++ndj+wNvtMzAJw+YMfDtP/5C/IMXfkir+C79+h9kHWMvpKmI
KZj1qGKTjp1EOuKFFNKiXP0B+jvr/r2XWeba8XdnDLs9bP5CHPv4UNWTC/xv6BxDhGOakilYxz90
65hxYOykeELNI5wfeqllBi48YsbHj38lxfuAPCMr/6MJBjdfaAnfZjL6r9SOk0knlfkHc48N57/z
Rsus+/7NGcc+XDr/H2veceZ3f5w5/mjmB7VSTBPEjnRRrbh4ISxCFefikXGzkORfaPrpKy1z5uir
Jz9+lDM9f/bfyfb+dSb4Z5a8uavvto/p9VEyeP7TRzJRDph99SRLP6H0Dw9z+fXX5xSRxJ85+/SE
f35tlqXNv/JwV9X4srQQkFjUhNsyLcmnh3WwxfiEshcWo0xYXFvIECbjmE6ZCpJ+fEcwfFWY1FKS
WAour5ri3qkgwF8ogVxSSY2kg3Km/6x2vM7iwcvSP8/in79/ljbJ6yxI6+rX5whr899/aiJNI5hV
wNbQcA5B0xwvkd/fvUFBBT9M/5+XZKq2/I4d1Ks0tVPfDnqn+5TlmzTaHh3LApK1goR06Bhp9FwR
KdmyQ6SpHZCtF1yZsT06GX1ZFteGkPZ5PHMFb/r8iLKejh6JOfBq9cou9GUbb9w+/AkQKThcn8XA
EYucguRChNIoBnpAcWoTxl9Ycl/ScO9nfAVoOp05n6SlmZQSTEemcgqUqDLoh9Zjh7TSl0WQO1r7
TpQjhPlTdBd4tICipmKTUib+UgRid3xmcUu4zJJMHLy+7d7Vg5s7MQnUJoorfnEeahKsGUGAQt7M
TUkgyjMo1Zdh6sWlOBQd045S8bjphe/enEdZEAIlKJOackoQpMzEu81YTlE7E4e0K4INb+W7xuv8
7Zjr/GZoK7HCJbZ0gBI5ImVcoKDDZlS12jMKzbQ4mII0zDESlbzPuoyGdh/0XoDT5Dq2A1m2ga27
llxFkVfeNWXSR5sqsyq59TrpdrYhxjJ2WpWruybscm9HZW349uiH4busr0cn4CT85hdlF2yClLWf
vUCx5nU7dNZFmEeR3EY9Plwhj8KlPGGaSaiEJCoqYNVO5aOpOiK8sREHHhB/W9PipYgCb+MbWlyQ
UTm9a7xKRPMld+vxKq6Myi5KzQ/neUonpZqJjmVOFRWk4aYJ7p6+hZm7hVm3OGTGDbphPbGFVd+E
egjsagh3Bim2Mq/t1CKXfjmuqfzSIVgIZx8TSZMhmzyFF5kibs1HeRBRnjncy4fblL6pymrcirqO
D0EoNkhRi41lhpeRUfJXUvXm1cohPGWFRtBmMXgCZkHYZm9RaxYmddDIA6NR8clsUveCKP25bcPo
ImCs2w4xiW6aYWz2RlHnW+oG9KLqY+Py/Is80WP4NLgwRTiEXinJTk8j51bFO50Z12Y0mPvBUv3b
UXbuimF6ynPASIIMAlyHMhNUwY8tExe04hVrjOvS2yh3vOpV/tWKjNHmJnH80M/tjuoQ4hbceChi
nzOKSxRKFBU0hxmxFJ+ddJ/RqCu90bjW9Kqksd2ZX84DPDFSE23fAcTMiQyjV5KIdcY1Y7fJcNWW
TmNdErliCifTc6I1kkvOtZRacJPC8J6eYBYr2liVZV3XLacODeRbYZS7oGThJgzd6MLTsb/9YcJO
IGeyUemyTKpIWdfqVVx8puy9jt5X/P15kCcmd0bXTDK6yPfaNjOta4986dI7SS+7+PY8xAKDELwx
RoikODw1YxDhZhUZIvAPhjE6oacdizVO7922vN2dR1qQtROkGZO6KkwpG33/0FB3l0m9b4L+43mI
BTmYIlFzqkprRtjMhhe6ZX1ShP6hyxt/347FpY68apt65nXk5sNN5QdkxW8sUQVnr82pCsCEmlHV
xkNTF3kNSK/cF0P3uTTV6/NUrUHMRK0tvaHICkCUQ+nbXJWencu1kHLS9JkKKZQxUEMklkT8PQOh
o9uUudv4Byiq67VX2tgPcOc1xCC1rnXxttZ8c56uJdFTUiE9QKbH0EY61dqGDAWLOSA9dkM8Nkmd
0d0GlfczLPqOMxdxmluhamXnH8yo3IuOtrY/JP0KyJNkQ/IpsoTtQc6jydQROTbiJHbLQLYAoa/M
dJsJuxniV2047HViG8VaMLbIrSO0maAnUaTGIBv8Q+Ile9YkV7QkXxN/sDOLb9yQ2mWVO7JTK0bv
0fM+kZIj3FkMSAezNSIXuKX/hhT1vrKajVdc5aHtM/apLYZN5Emb0tIOmsZJoms/fvD8i6RyncD4
0pU3aIN3rbBHr77xutbusm1oRrvEivYVl/s+qzep9mxqXHjl8BOW7phDEwePkqaaqEInMfEPeefv
KGIKHOGmN7gtk7vzgr1kho6RZoLdydps5ABZ8JvbkuQvi9H/6pUfvcBnttFUqBCd8+FsUs0nTFEa
PTptEqanhPqYsNZqjE6N3D+0MrBHfYEpA6v6QsfSHofmM2/1Ow8JaV98MsJNIm03vg3z1PbLYZON
atOkV2F7a4aDw5Vra7XzZLyiGwtuTKmjF5ydvBs2Pim1BcufxdaOIMB82fTEd8Q4rLnlJVupCQIB
9CQJcsqZYgSkN2neUP8QZ3G5aaQw7UaI5PL8kS9ZrmOU2YkPrem7teyhBsFd1ZQ3nfGlHsRVwpKV
k1skhzEIk8QMCIqUp6wN40pGSI79Q0Te+Xm2adm4grDEG/0nAmompwgBCceubEFKbcR2ZJW2Lm9/
Jo5R4AUjXFiCMD7jSpPVw1gGo39w6a038IuMFI7B85W0e5EUOYXqSIoRnM1IyYI85XntwgRD9I32
Qz5+6fKV3GQRw5x6AYygqmxNnx8ZEWZmxAxC0z+E6Y07cieq9qEsVhzj0zQMzkQfoczOi/MRFBZ+
cOhZSuykFmxTmZ5/Obpevg1CdmPy/FMedE7lyc+yqpOtx8t+5S2WrNjxS8yEvJcedwUDqWNfGXYR
C2sz9AG3g6GXtja8Lcm6tSLNIqYiyMBRuUABeBZNucFAiqgBCy+TobXbrLf1KBzBXg1vfkKDj4DY
KR9lbzZlqyaT1Da2we8k6kJwUuPQrZzioqk4ApqF8OGUtbS99g+Z9bZuc7vXjSP5lc7z7XmKFiVT
CU4ec1WkhqcUwbdZvEMh5ZAa771QbcvhvRGsBQCL1GiKFIsoMIjOZKJhBe9KIwwOIfumvNGOwpeW
jjei9lecGl20fBpFYjlVAVBLPiWnb1JDlVUQHFpu2sVQb3SyL7qb9LfIR/kjvegdEtqjtSHprrIC
21hh28JpalTVJFoQiIotcwYfdXEYqH4i1Hpf8/c+8q81U7KU959gzESDlaROewkMUxh7RMHqyhyC
bb6rh/hiKKq9EX81NFsRk4Vz1VTCFqMjplF1mJmWRrEOgaoXHLTb3YaF3FBi+vYPi+I0TqIBYwmJ
UtYp71zV1EaVJsHBbeQOqbHBo23pFisiskjJEcrMVjSmEdY9T4OD78Z2owrbQpXuPCFLEKhCUZOY
+Ae+65SQrGj9nlh1cBj1TZOWO681VxAWFAqJKqrrJurE6JXMZMBq/dir0yo4lORDwG66PnvjsxtO
4pXC4pI8wzQwbqHlho717LAC7lZ+XEjIs/kgkjdG976O18K8haQEzZbvGDOdySp0P8JYBAfhj82V
F/HCaTKR71HSv0py9TG0quiW6OK2C6O19GuNvtk51iMpjKYFdqVfW+2HUH6urW/nhYFOz5jF2Sf0
zaRh1AHt+8oMDsZ1Rc29vDAHe2xt1wtt/pAMha3oXjSdjdRLJWuHuyQox4c7HcBR4FEz3jV+x4ND
1MT2kG4L+TFIiG1F9+epXMRB+KwswdFCU7NYXeSNjogvEUR9Mvu7rt2K4h0hb34CBI0eSTkiDK1m
J5n1wgzF5BS5uhDRPnCouo7XRGKRkiOQ2YmZKTV8Pio4xMHqtrIK3pglG+yqjLgT9EI7P0OThdgF
vpdRNYNTkTCSgsGwKj+2Ky/fmPVVXGDCmq2JwkKQhA4BBlIkeyw6zcxrL0TRlAp+o6S+jYiahZ1j
Bs1G9KWdNNfnyVpyxCdoM8tBB9ctmhBoY7lRHxOjtMv4lo42Gkx+dd2E3M77910G86u2XuTZwyBW
TnbRrqCLRjgSCMbnpam0zyOXKtjI3kO9gKF54jRDp+2StGJTUsu144KPm3KIun3m5tWKsC6aliP4
ySwcaZ5VMFrT6bgNa7CbQNmu8X61DPsYz8yNiyDm1K5WTGBm+hRlTHxtkKacDHRtG8arog0gpTdh
8imAe7PKj+o9zS4RFW3QT1tJaiadfoJNCWYx0EdklpyJbkNMFMX8Jjh8GLLK9oPMjlvfyaJr1fMd
Vz+Rp2lxBDcp7tGBZmHoJXEJONLHtlS3cfkwhh/Oi+0S044xZoGqJ4xesR4YeXuVZXdBczvIlVNb
UsNjiJml1IbvF0U7QWwEu0nZtjAu9PBQ0RXxX4wTBVXgjgWlZ2J2Xq5LW64HyH/lNw5CYjvz3ng5
2YSN8bXx8wNJR9dJ28s6il6eP8VlaAa5ZNYUBc2h8y7mNJtcepJ7/NIck8C2uqbfBDTXe0Xi1vbc
otyjvkcPvKy6vZkk3so5L/pd5DXoBGKCmSk9O+jQiIOCUAL62W1mDtkuaorN2HIssJQ3HAzgxng5
lQ15TraxsW+7yyAlKy2mRYE6eolZJYbUZekFog8OBb2xytIm1e1qs2xRD4UwlVZT5jMvVGtZRW1c
ZwigSho5qWuZl9L00m0Tj/Iyyhthl8NwTWQu7s/zeVGUBaJCgco/IvaZPzY7kWRtDOA6j8kVbcU+
pHR0dGq2G+VJvQmKfrg8j7nMVmz3IAmBVSePZc0jM9DkQxvGTQGzLo2bpngftReMb7O63lFjY6Ee
2egPbiS2AY23qCpt28/nX2Ai6onVkwJFUwzmUhOzRidmqKu125jtlKWE7o2qxQbtqRXVXRSaI4iZ
0OgwMM2yQ4pCsg9jXjgjueFmsZJtLUrNd5B52av0fcKUDxAjyT8hOg2jt71q7KQKbtvgPo5XZGUp
rIJwaqnNaTGLzR2V64pysHLQlFyNw2DH8RWqzX6y4nUXRdJEMEUwlCHQ0zvlTktHXbgmRLLXg40x
LkfJL7FMNzRY17tFkhTDwAU6X6gbslMsGoflEPfACnvtBAFz6uxbzoat7NZM2aJAKKTEDAyDSZ8p
mtXFeZ1XMOVZXNm9+9UfdqzZaXk9xq5zaencQbMtqFNbmI6LCMtM2103fD0v+GsvMX1+pHhpreBM
KBQvDO/8MnDq4GoMfjuPsSiUqBJNRQAM4NEZRqJzn2CEIzhYCM+kvuhD6vjFa8/fqXznjitoyxR9
R5sJi+dGoyxK5OnSx5hEuUkqauf+7XmSFu3FEUnzkCIVcRTE4F3NCsd0v3j5T2nyEcLMIimO8aas
wqGljVObb7zE3fr+uIvb3rE+lKO3Yp0emfDEAh7hzcxT06uw7N0WNbbQdVj/KooKO6xeZcHl1Apq
gqu8zyJbkjehTPaSNxs/q20PEhmtjfysnO3cqEQm7cIgAeV+HDqhunXdyD7PvUUR0WjQC4EBK9Sl
ToV+HA3LV/EAKxk036pGjZejKT+lPc9WYqZFY3IENJP8oitkH5s41D66o0nkYB/Y9pPEdttqhaQ1
pJnUU7cUmJEDUjrKi4JlV2jdYMxhk2Z3589ukTtHJM0kX6dpk/O6g8EYvc4OzIcoKNdkf40/M9kf
RNJlZQOMUb1PfL5Nq99olGzPE7IGMhN4zAgr7hOImQZTIvcbJg5Wg7hlrmCXhwjEFVrP+E9CUSWi
h6AlNN536WgbybeB9Ic6WBG0ZWK+A83Yz73Ut4SHE1OFeZ3wBz3orVHqFSFb9MMasTdGZ4Vkj1Hc
kbPI605lA0Pw3XtSYYqLKxuT35kdUrkt44Bea4+GK4ZpmbLvmDNdzeIC46MSmE17R+iwhcTlfb4C
suihLNRdMfWEEGNuEHLi+cjsR2QV2bco5rbZXojgoSVOae76lFz+uORhi+hx9N00rblUpHXYhFZv
odbvp2RfZIbY5G7Y7asoi1egHpswc7OOBqLA5gu6rhjQPzV1VROVjcBMJEaSxovKoraG04ribeVn
+yzfW/VuSiK7qNpG7bBR461Uzdu6EVcVqZ3IIJE91sP+PP1LWiGx6Y9BM4ZRcjlTb6bb0coivFMQ
9BuEcjT9ltaG3Tfb8zhLpkpixltian2aZ5wpRRcOed3rODzE3pvB+4Ym2PnnL0nN8fNnpjD0XVSe
jCQ8ZCkme0yb08iOvI/50DglHGQabc7jLWbgmO3GeCa2sNEpmAH6kRTFWE8EWV2xK4tI7MbI5HbY
Z+rCy1lkV7HlOYUZWXbu9cmnwcKM7vmXWNLHab4No2EoO5p6bjZVVGfSBNHU+8A84qAVZpgfzmMs
Mc7UklrTJgnMzPT5kZ2J0rGpR5aFhzRO3lfI9m2Mh+U/Ycxgkk3OUEcgmC0+BSmCYhiyIQ0PRZUK
pyF+6xBMA23aPL+v8hbO2jL7n7AzaMmaGqEHtmHmDTfUhcuBZEN4GMiNV71vZexE2WfqJk6S3AxW
tkLixIu58qtpcpshmxFkvrURxBZ6FH4THnSoPuTcZs3nkF306UXQu69p/hr554p0LCJis5UJjhFS
pGqnh5pxEsRGbIaHttoi5sl0irxlqJ1MeCiZKtsr+k+F1Lvz8kKfaqIgHJsP2DhALxNNrVPYSuZJ
7vceGhX3aifiTZFc09hpfnMfUKHpqWP1h2LYi87BJkIbXY1m5fgYb/FWy/FPJRcvgpzOwvQ2znte
nuowTBjnXuEfrOHQkA1NVwRooTQMAKzHmBrETiPOp5QOPimwEo45yahDylEHm/HCKN3X5lBgkvp9
1z8Mae50ZeFww305NOaKRC0eNDqTlFpoH/L5SkKRK3Pwx8o/wNfYXlTaHTryLS2deluLz+grruA9
jTiwAoY4AvYbN8AwOSM3VnlaYuvLPxSqcoL2S5X3Ttvdx+bOT8IVt7SEJbFypKZuOLbSZsWMODcS
P/MwBsLbfMuSt+M7Q40YhbYT8cP1Q4G2KyZDMZaGAaj5CJTV+MqPMgQAhvgWhQii4isaBSui8lQV
BfruGEtijMHUzO1bQmsjGBOUguoA7ZHkfdGHjnU3mHdG+sA+Wt1KRrwgGYCTKJ3Bq0995VPBLBPW
y2pAzyLrYnRFjA13Pwp3x6JLnVkIqL6uqDzD805t20Ted7zp8yMfYWAiJUgrpPnUjHe5S502l5ex
r/aath845oa9/ttYfzEu46C21yoaC/XKU/SZXJa+7js9oGxi+MaF0r2dje7OVflVFVyFkXtjNXJb
5frC7eodI9kmb6WDHGBFOxYCArzG1CDCrhIWaJ8slxFXZ3KqrJhWf8lq5gjyZQg/DHGwr+LK4fzz
0Hh2y9d859MgAEppWZjWRr0UceUsEHETQj0ri2HmzMjWVmujhYM+95oILxQlMEaPYcdpIQH1xbkM
o1wbyCHGtPs4fCV7n2xyf3Ai4Tu+oPaQ2O/lpbkf24vUsLNqpdm5YA5gZlF8V5jhnq7UOBWwyUAU
gxegaqXuaV/ZcfiuLB+s8HUY3q/I8mRZZrJ8AjWLqbRqhDY6QBXdXTg8ZPJlkGS26b1R416YV67e
ZdnHFcwF/TnGnFdZxKhojmYK9DWq7OqlLy+C7Dp09/1vdfnGl8LG38JCBW2/ArxELFpIqLqg6Ikk
e3aunlviuHuojh8fRPtAirvooSLc8aLG0fU7ob1dYqwl+09TDkwnYvUXrMSGJJKBU2a6GS2boUd+
3JfbqbDragsLuaPD0hUzuNAiP0Waxa46qkbmTXW0ZGwcbDEa1ce0ZFukXNzCzqyTGbEzkGs/918z
lux964079D884IN3mOaUsIkCPX00G0e2sa/cMSQTta1hUKc0utx2FQZETB5mK15mUUWRkxBMT8MY
Y93m9GQHtxr9hA4BVmkzR/D6Is5feQlauReFEJEt9AcqsF2r3I0SyXbqErI4OvjhuC2Zu5KQLbg8
0P39XWZnb7I25E2GvlyKkmGeWrZr3UWqtE1T2WOT2KEfOKvV7SVbeAw6C3ktrGVN6TxsMI3eW7ne
dKna6e7hvNoskmahVS44xuiQtZwec5WbEkskFtR1pBel3vPG2tS1udGifAj1ZhTcCRtycR50IZpF
aoT2Dja/EGrOO75Z2jYm8SlqLzHWJNpcGE7CebPixZZ08xhl5kxYZni66FB8YUa8r3120RS3vEPh
YW0OYBGIwnBjMxndczJ9fqQWSS/bxm0MiAcKaVuM8+X7TKpvAgq4o5WnV6K8xdND1UFMuYCJes8p
XD1K3RWZwBbVgAmZ8XbIms15/iwSNG0eIjyW2PiYiV7UVJikNGDDk8JyuLyhJNsa3tVqdXEpzmBT
N+wPoNnJNYORjv0ERH15UIm/LXzmhH17iS7BhlataQdjvyNWeI+yw+f/G5Ez8ei59Mp68sPmeBGO
uyJ+nWehTb1hRQwX2YW8CiUp9IGFnOHoHLuCrsTmDOIpB8s6PBm35ylZCJGxvYFNxCl5MpHUnAoE
j8suxqoINh9YukGT1EWkbNJPcR3scrSbVb/iaif2z8MKbItQ8A3/UvNknMdFhD/G5kBYbwcTI7EX
9Y93UrD7fwQxE4zB4G2INc7gMNRvwrbfVF5ss2FtFX1Rzo9QZqzhMiXMyLAJ0H3LQIJSt1jnGPO7
8+yZnnLuuGaBSY5gFzcOgJaelXYUF9uiv476l33YOHm4IgprFM1EIbFSNIQxVn5o8upGh8NV5j/0
xUcWlm/OE7UIhHtUUGXFzBCZj843kdHSmkB7CjJsRPGBDvymIpveK1cCgUVhOwKaOSiMcZXSm9LN
iuaIzemUAVryi5sWcsUrLfIJ+6kYg7KmTdFJkY/MeJnk1Eoj8An3AjgDv4rQJXxXh2iricz/dv74
FlX2CGui+giLYnC0H0PMhShRja+61CX7ZNCvakUfykoF+zQZfjPJmK1o7iLXcOuNhj1CrXVeuaYV
S4TfYAhBkTrbKg+7Ilnqvk2FxOq/H/Y/Y/oslCOUid1/MZ/5q0YyiEICLlaotcosgrPHCt+KzC9J
CCrXGrkqrgfC/5ye5Vi6ucrz+PdRP+hwzW/XrfgayEyxgkgnrZ6mbCJ6VcsSO7A3ZrZ2P8iSq5gW
J1DpQwkHgdEpJW5eYDbfQq2jUrx4S9uisKURZisJ6ELvRmCo9zvMTPhCrxH1kPbwupaVXaRhwTFr
F3+JyzDZxbEVYqqYDhuvHJttbzXm1mUR2bSu4W9S0zS37Rgldheb/IL6gYXgd/SucHXM6urKFMfM
7ebxa07CfKQjvcfM34eASuZkZoepgXrbe7iogssLLa4a95pbkYNsr16tcS1zG0NbXCiNFbHZCdHC
jS0rQEer2mLRWg+79P15/V+yNajU/Qkwo41LXGQTjKgyIeC5xoih3pYi3eJ6pwTlHf+VGIMVzV8M
tab4VFMY7anSe3qa3YCWnTcgGpZ5bm3zxsg2SUcy20i7aBuxMrKLxkudVCOpy+ss/1zKbK3KvHis
sASI+MSjVTh9hzjszMZ3GbwT/YLdSSssbT/67fzJLllWVOuxnokhY6XlTIdSDzeBMDdCE1BtCLsq
eLUxkPmnXzCx4FUr7fHH6uMTGT1Cm50qtTKTpBy2J2Bkp1yHDAMi5eEWTaBtW+c7o/yS8AFBWbPV
rLo8T+qiuZC4ywXVWNxtoGekWjTI/VTAJqXtvtRO/zPmG7z68/kz4tx2gG4YeH7vJhvKMnsM1oLj
yWw+Ob8jiJkeGP1oDKqDhxBFt4tYsGP0uhqai5C8y/gH2durweui5h0hTp8fWZVadqHBRxAVivu4
N7Rt+dEGNz5tqsF/COnuPIsWJf4IbeabEmIw3Y2QxhDDy2NRvpqcRuOVP1GYgU8XJm6GwEU4ZM4p
qlsSPm4vRHdF+FsYXv3MRgi8BorCJi5NxKV581t24BiiphxgskZ/gxbcu1Rviupdv3brxKJKIVPC
QPhUBkbgcMqgBmMUsU9Q6IrD5rrOMidM3o0mBnZr046VsDXvcJ2CjxJF0OyHRK8Vh5dYhkIeurcc
hl+QGcuoWYgg65DNS/YtxqQTmigNoM/LxYKVwtPBKkQt6KvNrTHnSUDSDCBli5Yar+y82cch36Bo
scn8zO7SFVuxoGgARK6GaRR4gHmQhLGRQbkUXWmMwDmhG74SBB6V4RrBwfogZXDVkKtarbVtJ/Wd
qTcmXbGVj4F6hqvqZhaqNMyyaMwiPJQWanemabyrguimNgp3kxIV/3iqAGOFkXYMhOL+EDkrjGQi
6mPRR49zGTFalDm96fTtecYtmI8TDHYqnTJMsQTghuGhRoNyEO5VpAbb72+65kMZ6M15sEUpmfoU
uC0NzZB5l9LtEMNxrw0PYnzs4ye1XUjh75hL4l1Gujuj8DLk9+bDedwFFcA87XfcGdtqoeNRG3l4
MGpHeDdE31VrF4osQYAsE6YEhYsnmUiGHItYcRcerE7feG59jYp526+MQk/vORc/XBCKhQM0VbAx
N6OjMtuGWB5AFMOUzkOm1jbIl+QbywVYeLWm+fG53e1pJbEgqcLDFCXiioZgZ2ICM3XfnOfHktAd
w8y8ZMVTF4kbph+CGNfXxDumL9lFUCYbEX46j7QkccdIM++IslvBywEEqWFntGVqx4R86mWBZh+1
U72N+Y+vNArc3vb9CKc3OvLHqUAXgRARHrh1J9WNGWzbwrexaPN/I2yyj0cwlhrqCtFiePDopehw
c5KRHaZiT/QhKko7zssVe7so39/JmrdKwpbLWrkc8j2iS6vcyqmmOx6b5Nt5upbcJc4PjUQsLqEc
Nx/EGyNpRanhYjImxYSWSj4zzi5JV74Ms/q+aHcteSgfpI+S4JiRtYtdFsUFkw2YQcV1aBg6OD3V
0m1Lt+IGJtU0hvyqPN2YNMUafhjbucKy2og7nO7PE7wGOasH4aItd+wSQHaUvoobxCIpLmcMcZNH
VV2KON/6XvYTNn+a3/iDypkZwX2dad6yKDpEZujkvuntyoRndtZRwy79+CLp2mgFclF8EM1NiTru
spn3FfMRF8aW0xAxi7cN2uwhypOVudJIWATBDva0HIWL5eZ3o/VGlWNRBW0Y0dxhZtNv3q+2LRe5
hbRz2n/ChUnmTLvj3A9xKS4yvqBjTjRguYz85ubIOjHWyC6YuxIBLGvDEd5MzSMj89O0AF4ehLde
0dljfqXHGxrsWlZticvshF9G8ed8Lb9ePMvvwPO1OssoCC5y4ChY08v/Je3KduPWle0XCdBEDa+S
uttut6fETrLzIjg7iUZqnqivv4u+dydqmmjCvhsH58VAqksssqZVqyobM4qOt0Pz/+Gy8culAFrI
XSbum/A5vYHGfbY4wN6gHu7Wx67sQD11uCxE5jVB1ajzSSW4TnFwHvR9bjZQCMmJcSq68may45fL
ImR6cEAdiq2gPQGD9vm74ZjpjKoLRBTAyLPqxfafwcr3ARkgUMJMAX7xm2Z1RWg9kixDxDscNUz6
UdYFOarvl6XIIgDgjf9IMc418ZIJXDVOgne+e6ysdbcMYJajR6IRhUN5HRUUg5mtJOGtdZYyBtv4
AEeZJt21VhIaLACSXQ1juuy6rOmixBrcR10Do2JrU+chN8vHfp7/cWc3DbRkXQ61kWRBY3t1lLKs
DfR1XIMl1UGr3HlfPSfBmH2NyfreSvzrNs8w35eV6cFdhvE0ALoP6k4kQlPSq1hWpOaA+JbD5NHv
FzEjcWOBigb159Oa56FbDjtE7pmrclav6KE3XxDjtchfMeIM7N/5WVnxinwsAcyZlHvAnY++xULP
pnwOxNkxM382y8+mzVHPQHl1j6mTfzHyNpycB6v6MeZptM71dT/fgReZeo8A1e918znRzJBUu6G8
08BzFsCo95ctTFautXgQC5JitMoRU5z/bJqDYUJPEY07zU0+08dsArp3ra9Jmkc6W08sT28HCox4
1aZ+MKWgUa7HQ9v3Qe1mkelaR5aZu7hluuK1lR7b5ocJt7iwnLzpCSDbzriES94E2bG346vL6quE
8L9vA7cl963SAma7L7NQ+9IuvypPUT2RPniYTAZam9MViQOTbcta2EuH2HD5lPt5qOuK5076SGwE
CDqkfdszLYOAuYxAfQrzMs3PRfLl8peSZQnmRgr/FZsvVecTVhvkSLYX77qajvNyBKdDeZcPCoOU
+fStHCFH6AzPhzHhITLJnatFC9DXIATtNB99g5+wwMtayQrXwAODGACwI1wA8XTG1cPagxZWhlDI
MtdwdjE/u1AAnj71fZR3xg2S/ElTJQz8MXjzWGzECmdWx5pRrzMKJl2680BjaSOgDZp1CY3UDXrL
D53FCEajVWHrpae4kSucYjZnXlnwIoYV3+tAPkExAwNxxN91iKgvf1upLExY8yEeTv8oOC/WY9KE
EZzk5B7LoYiDwsBUfjld9XGGgq+K/pd/sjefdCNO8GC5S7LJ7mCgfvKCvhKIBp5rqvD60ggQgxCg
NgS2E7sehEfe76hN6gWzCWa8OKHRpMfVC431JcbENQWLSzIcGqp9AWlu1eXPH/mef2SLfqxaWzot
M2TP5UPM+qvB7kMggYLG++VnH6l2bRQ1hcNLJ62rGxczHxqyIKQlZX0YAZt9rIqVfgCXix0d4FLi
E0/otAouyDbSuqtnFKJuGtKGZgPGYX1R9FKkxriRIXiTdQS7IJ0NPPT6GAyDFzL64nR5NIOWHu2+
yyclNcWNMP73zVuJ68BqEGnnJ+o2Xw0t28XE/an7TnRZjPzxwvQzOFXAMoAlUedynLFNhrTDSFpj
dQEj5X0Tk5uGHqe6vtaK9a6pjo0f0h8Ksfzs39w0jxO+cQpRwBnOxS6jXrl0hdg27qM6d0PaPINj
a5ielqYMrKkOLLQAD2urwtxJXSm6BCgwI6/EONm5YA0BTL5iywa2KlA3dLNluZ5jvT9c1k8lRVAv
NjDn3JlcCvhqQ81tWBQXeL4uS5HaCJAgnCYVuwvETiJQn2O5dHA8Ljhrx53PyaZXRS+en/+bg9rI
EOzQbjHdQBckKVaemrw2T8K11OHkWBoumEn6f6okmOOAOpvj9FDJio/e/GJERaEaeZVrBCItdJpR
3XX4Nd/crGJcSGoxiNCxzsT6TUBUNjzlFf2ACfBCPPB06Gm7nmBozLHdbJ7hS8phBVThmqX27v3H
v5UgGJmZ5FZhmj2yBfffugfiIb5vW2V0IzNlIEaBogJGhi+IO/9cWrZopTbD3Xf9EZPISxJ5eRGh
tRvZyMZYuJS3Br3S9G5fJZ9odVfFncImZO8uRtzQHAINKYhy+C/cHBgr1glbXnBgNgwcDPbgHxvt
3eiQqMqcaCXF8we+60aeaPKlP/gDhTyNeteYXQ+tsbnVaqbIG2SjNBjds2xMKYNzCD2vc73apMxK
uiBxGKcm6txbf2ZB0x5RVAMT4AQixdQLKPI3q4q0BfTkT6Nq9wDXRLzc218g2GiW681UMfwCr/oy
dmS/Uj/0chUnr9SCNnoKdloXWbG4A6Q4ZJ+5gacr/LJKC8H3W83aAWbAv2N3h+l/+MhZqxQ2KNcB
mDTQZhAUOQQbnMxJI8WAFNeLrR9p4nhh2hhr9BHD+ytEMLwcrAxVzAdzURDKWvPokX+HuFKYnfxr
/RUivLAF6StrXnmMmzVXceJFzWJcKRHnUimvKDHQM4IPgadomzvrTW1eezpiv9ppwfoxgkKvn0Bu
uWoa3V/+atLnAUP1fHEH4OuecI0ao25YkkNUajg795vGimCpr8ic7OwPfTsArmDMfD2fSOlbpjVB
WWvlPWo9rJLvHHbeU0XRW+afOKrrPyHCpbTsgcB5IfLzzcwJjHXGtrmZuXvLphW4wSwVIlf6/Qhf
U4jyDZ8QOD+qzPU6rAPTYdqOZqAAOeQhJmjSvWYUXVT5Nlom2UwVlRnZ4LKFSek/UgW3Yqe0WYcO
7ae1745mv4aOoR+YAWqrutqtk3/tsikyX+zJ3y+Z/xPTIXcuSU5O/rAW+dHSHjlaiTPKXDYmqd1i
Bhb9BuBPDbF+DShAa66+h7Ab1bfCPXR2EnromP7/pAjKk7LvGWl9eDQduR46pf6zw1RVcqkdAWfw
upsSY7CCkDmpdIpItzjVpheB/THWQb3ms3CdFAYr/2b/CcLSsnMDimsMCTFNy19r5cVkH3V3CLBk
8COv4x99AEs5F4MkUs/7Cfo0/hKZiX/l2EVUKimGubm/8YkbMYK3svtc48AXsCPE5h4N2QeMzft5
Fo7DLR8YxMzHB9wXaCXB9wC2AoyyCu6LxkWuawXue6rfLZ8MCp0+YG5bCYLzauY5bVcdz1Y6f07X
X2y6HTNV7VpmBJgeAXjHxDgO2r3np2PWTeGB7BrBaJVfpbV9hTnrnKQKG5AdDrCZmH5G4M7JHc6l
aJrbJ2ORF6esZwF4qHcFEADoZhhaFWrtGuS54nBkjyPhWyz5LK6L7eTnAi1M+1prPBSY/xmzoBpZ
/DNZMzf02skLGx+rBczY+MiLDFwX9pHwcRxwlZ8LjZfS96aZFifb/tZUezjTg/aFpGHWNYfLD5H0
e24kCZZB5qpbqqQrTvE07/kMahrvO28CfQXePL+dkyvdUlmjXCbSL0yiYUBfJMGZ2tmsrXUuTmML
zDQas/WhGazyevUL7KQqFn2H5H2XFbmjqKJLax2grfkjWXgRWR0vTQV60RPrGEZ8jQSIYnY7jgZW
C4ZAh6WBiU1OXf4DyG6Fv5NdDwQnvIYJYigMrp8faVViNNasSYEtB8XXpWLs2mbFt4w5ieIxliqJ
uTsfRCtYSQws5Lkk1qZeXWaIVK252dUxQu40nIp6T370lnMzNV/o7Ee99/OyIcnuyUaqSCFhstib
qI3QtTZu0+GmajQgjT8vyRFATcWnlPm1rSjBD9DZBBkm7yJQQEZ6QNra7rbPEjQFny/r9LrsVHQF
W0mCK9Cgk15wdFZXB1VW7toMAKOF/gLArYhRoXKnfaGXgc3Qh4znbyM95Muxnl/WerqbVVeVX8U3
PwY4GtAegF8FsIfzcx3dhLppjdKt0zUR9lsttNlf1ldmo9g08keC8GEztMZAJgMJ4ByNxsLd4cMq
EwO5fWIOEG1CxJpvhpj02EVMmS2IoVNyKDGRXusYJkLMGcfRvE5BbS1mMIzjjVaqRralRroRLVxC
rzOyOl6RKXTl3sD7nSyBTzuQxw/h7CipefiBvD2wv4oKvspzKUEoj7g69Z+BXw2dJNsPfYHdhaZ+
6O3DvIDQ0tfvh1xT+HupqWDYEp1TSwe2W/DFRpy7ZkI4tCt58eLfSaK4GNIbuPn3hSemybCVpuiA
iMP+m6br7t3qQNJ6B3ZohSJyQXyVJdCe6LwLjjBnhb+UDBV326x3S7liYZ1xWKu9Bjz+ZduXmgYi
MDBGcbY4Ee9B7ByRJUffDVQPeSMX27d3We/tWotEnWoERHrTNtIEQ0ytvkCDEh9Q829jD8gPcOk7
3y9rJMrA9nkYgMetwPdBScU13mTg7mKzClvK4QdK8NtlmvM4ZtUUeOPvy3L4YW/N/FUOPpmNbRmY
8xCnhw0LcDes3UOaQWP/Jme+F1oYOI/aAqwo9Th3h87HRvPabCPN6AaFhYim/r/SCYD4yP4NsASc
a1kwWsRJ66JBePJ/WKohXzFU4f864OHIX0CNzVHw5/86Kt5FjGlo1HBLhu7mcJ0RPBX9tKfNk9kf
6o+c2VaeYO/+Aj4AV4M810oCWyvCGkg0p/l6+cREWxe14t90Yxl10xuVZuBWmaB5q0f/du39e2cY
jpPfXOXFw2VpshMC8YgH4kzkBUSMfBBW+SzH/06dvephTZMltBZl6eyNW3lVCshRD+uq4CFFRoCm
BmAbUGCkbaTe2/oVpscwldd582F1qoiVZYSSWITkbn9ZPfGJEuXyv28+ZtOklmY5ODKH3vnTYaD9
3m8exkZVG5R+xo1+wnUmZYH5phb6zUvAPs9Xl7WQPRagn//z9QSPoflzNUz865l9GeTai57oO694
b3Pn9Vtx+j8HRo6lEcJ1mhuStwvmRU8wtMNs9oFD7WBWjWVKzXsjRbxEPkldfU2KEzG+OHETDmCH
nEt9V2MrhSpElMryOawZ+GYgFARPqOk9nlns9j6BtI4EFkGLzyoyPTK7JD8YtCYBa7Ac8f2Hxdmv
8OCivY7h9nOTSyoELOC1R05q/wK2LiwnoDDei+/lZ2Uj0dKRayMDFQveMdSljVcVp8U27iai3yUD
uVuY/+myLrIPiF0PKKZiyRyH+Z7rMlE6MbNoCw7nL7oX1z5VSQQ2vKh47zzH/yr0V5Lw6s2T7tua
2RQw8eA6BUN6rngJZHcIzT60Y8FUw+37XJVktpYRvPYFCAfozlsOOnMjX7UGRPbcbIUIV8gpsR5H
H2sUwfpdXOzq5Ijg690VvddvBZcKxk4T/IMimsKabGstdKToII3S27ucVmGq5DiTqQIsG2ITdGLf
kuECIBijwoOUGPgle7n149C3HwsVgugV0iLGJ1sxwhXVWW9jWD0rT3qHfb/ltM5htxr/GKzW+2CN
nTjSKAVxptOnuyUePRT63Aa0ndoY6EN8pDVrsBOYVYfcnrXd0Dl+kGTogk7WOoVkmewdY9b6dPla
yGxp86PFNZad0TQYksO3maeT0R4A2zUchV+WxTaov3MeYgRvusjJMkxYQDR1gFZhLfw4PmOm8N7s
p8CfXJS5fs1Wt/uASgYeExv0eZidFFxMqyd1PYLg/kT9IY8mZEY3VlcVWOqUE8UDKfOVgFb9ESUc
eYfUZMlzJLL9zt2pBoKlR4MpFsB0QUX6ZiXHWs6j0fHvVupJ0ANDkjZrqCSVlF6OjRT+bm7Cis5i
yVrakNKDMccrmiPYAEN/fFmd8fMHzgVmAD5uOBX4sXNJPfgqGqYBOTVkGG96XEEGXz5eFiFVBvgi
G94KI6XiGlEH+23AZYgQkOTPDKNN7loFjo8tRoqUR5aKYE7rjxzBmdjYrKiZK2IxOlo70mTAJrZh
q7GwR5khBboYJb5wSRUfUBp6AhQO9Cf2BsEnC56FZQn4P2cET4w0YHu4nzvjkDThMs1XTgVGpfhf
M0HFuB9Vpii1c+QlYINEkvdmSKGpzXyxZgQCJVDpbfzbr1UstFJj30jgf9+YIerhdpf2SO6WGBS7
x9hYAsyRXrYO6UOE0SXM3wDvBm7dcxkptgPNTo4UzqsOQPrHGujEd36/x0TE8l6mW+7Y+JjUf7KE
o+oxB8UyDbKKxtuvmHRf7Ps4Obh2tzeVC9+lx+MbKHKB9Jaz6wuKOWAjSBhCKC/R9UCn1UNdqzaa
vqJFRfeGfxo5j4VojTiCEIzWdvPQoSOSkEff6wOgb8DEul+8F83cDfUX+3Nuh3r5NQb9IwtIb2E/
GIgYogY8c4VZ7S+fpSycQ8UUl8EE5Anl/XOVR21Y2VKiczHp1a6ij+ZUR8wHUyp9nBc/vCxMZpyo
V4LkC31rxI6C6nWM6neGTdmn8rrWadD6t9TIg8syZE8Kv9guho2xikHMXpnhN/FSMzQrBu2Y5zSw
aLlrOj0owP0MtcrIwswzYAHvpbbgluqAwNgAUPGVy/j8Sw5OMRitjvKNPlefsdE9nJfi+rJu0sPa
iBAuXjHazqjFGNrVvdBx7c8Guc0twLjaMVxcS3FYKmHCzaOe6xgaQYHNKvdg8D51WFTXZfvEXk6T
rWoRyJ6U7ccTni1txNxzHkNY0bB7Uq5AMNhBOdOdG9/1ZbUrTWWYKTVGi/jo26EpDFjD+XlRsCKl
ZoPeEu1R5wgqhuGusNeA3g311NS+Vg7Q3EHp0aoK9NHwsWPI6IeoZrX5w6YgNgiytAUsGmHo+C/t
3P6BsiLLsX2LgSRvLdewjrv5VwL4eBa4faw/pYubxYEzFvHDWBoeFkz1U5fdakW5KEJFuW5ACINM
Dfx94hYyw1uKYmz4G1OiPmQEyXA1G6pKnlQIRqswXIX/sITm/APGyZqAmwZPhwYKU3M91EDA6fbL
ZZOXPckoI4MYEP0xjro7F0K1skLGgUFZc46zG0xwsV29EEfxCsriHbz3nHoOaxzeQCZzbx07z0CS
hsHtcY5iulvJcTAU11eqC6Y0wbyAvZBwAOe6pEtf9a6L52/FOspwfLr8paTHAaIKzj6NXRdiQy/3
/ALlb/zrxH/Gfns37YIhVXh+qQYbGcIDrttaDXIgZMz9TMl1XIPMus28PrqsyRti4tenFKftgeUN
FG9iaXAdtHglK8+Z1z0rg2/eLcOMYGiuV10WlMUncqWj/6SPB/J8WbLszcNCPTAUIeHBGJpwQgtj
KXNKBw4qo2wH5EIPOuBqvdamtb7RZh3zSZW/uyxTdm5bmfzvm4jNALAeNGQ2bK+a96ve3FKUrvtu
UXxUuWoeSKxQFueuShCT9X03zy74jG0rir08arFvxdSrB3/UA9opQOhvZmb4EboY94U7hLGb4v6X
Sp8nu0km2LofGNNdakXtsat2jnYcncPw7cp/ev9XRCXZMjjxB+fpOlfPBSgiATtpeWrrh9IxURIl
O/DcKc5K9hHBsYbdjhikR7wkSGkyCzPAk4azIiziS6MB4sbmw0mnp6ZWIVj5PyYGinxJCKaisJ0b
zZJzleo1Qyq5WoB65FOEmgJWWgWgzrv83aQabYQI8Z/mODGqLSbCpXoJ8wm8Fdl+tZYwjr3IGh8v
C5NrBHA9VnLxiy3YIF9hAyYO2OCkg+5wflyyLlAytKiEcI039ymv/WLGrAqoFbBxPl/jQzaRCFu5
FPdJJUbIwjFBWg+thms7jBh4PhTa7Xup7fgV8gAv++9rCQHKRFfWJx0vKRFwREwEwWt/yFwF/IQ/
aW+t7I8UsXDFErIkVovPhTW+4TT2Qbcqknzpl0KAhaIVugh4fc4PhMwxqWOXX5rcCVwfVGIFFk6p
4n6pFL7MBvuRMCck4peNqh18C13uE9F/V91tko0hEjhFcqESIhxJk5Vj7JXe/6HZyC1lrbodIgtG
ALP4TxNxyqBosrlN+UvtGcf2pYyxH2iXKKxXKgPjYxbqEGhriwjQPLbhtgFkPNH0qzX+rqzDjMU1
tuLkVVKEF8xgXpamM+g0sdqoAkzLQDj9ME2KV0UuBcALwNZR4hNHTrsJGayZ5+WpJ4Bbp8di8PdW
efBV6yT54b65KWjN/ydHsOPEy6jbNkV5WmvsEvRDvcGmDUyAeG4eZNYPkJKEyoBLpZsQY9cjOt1D
QVEL/577z+OdmwSFrZpLfrOp6fWlQVXZQIkacY9oDQO14S7xLbCR82H1sHbLMgOtvy6H0BqQr+hB
b/9q1qd27YLWeu9QFBfuoy8GIjkUyNHRPH8e7LVClu4vgCM0BzRhAGFysy+X/Y604IeaG2c7QOsC
taRzGU6hG72fo+vX2HEamnp5sDN252LzFy0/Wex+JElQlTkSskpx0SSJLdjI4GBRVuJUAII3mmvd
KscEj99a/6OBhA/0u+Vx0EO0t39fVlJiKibmk1ErgygXxAPnOq6pkbJlactTPpMrlP7ssd2XBbh4
Dx+RA00A9MSuUEf4lu0KFrfW6MqTZ2vPi92/TLN7XbHkWCMdff97C53+yuI6b3x5otctLaqhPLnD
kWQ7aJVOijdKEgCdiRAOyGwLwmoX6kwtHCDNBmz9sPKHriwewf135beqQQqJwwVcCehkm/cdgVU5
1wlbKdq+tmGLevp1dcfAU7U1Je/UmQBBo9ID0dMyIG5cNQSMu9Zkh4Reew9Jne6drj/Y7wU64gZD
IErLoAlFv0Ccz2y6gRilyQOVxPmlmeRBt+ynDxgd8B4gfUL/HL7x/KMt/upqC4NOwxhWP5vhBtME
SaO4q9KTwW4K43VDDPBDgpBex4oKHQ98tdCrySN7kDBeVkMlgf99Y8+rnoDnIitxd1IHe2ceh/i9
Y/WvZ7HRQbidqM1blK2Q4JiPGCEADc9PNFM/cC3RFeIMRWhBwYzP1SC5a9RJCX9B3Zvmx+hfx7v3
f6etAEELZ26YXVQQAE602MLOV0VtU3ZF0NcCsTs6XKBLFe6g3umTjTYxFNDBV2+TJFyZf1WabuCy
LLDnR4Ppn4mZXl1WS/ZEb8UKN3NhQzlXTVWe0vhW739pNurfXbAmqjaTzN8hb/yrn+BTF5SgcseE
fnnpZae4MrVwGMAUM5HsoST3QGjes8z/Xs22g2Z6TBXZv8zpbcULYXJiTKNtgj//1MX3a/k0zSBN
C0bW7Bipwz5WSJN/VT5Njz0LaKwJ1zab+rRsLEiziwALHwPTjrTyWBHVqm+pHAxGQgLgrUhozq0e
mbKR2j5ODxiLdTyS+ljxkTOF6XPTFqJMDgPFTI71WqgRjk5z7bxLVrhxiIjnR2iibFWrRAjHg82D
vZvwSMHGfHYALpyvoDu49yqVX5B/sD+qiAD4wvW1RPfgWouKQ1/oHK7t3v/QYwQSH0Q8yJZRjj4/
Fr0BiLDtJnD2e88epmPxHM2Nik5M9nADXYUhT3g6HL8QXBkMm0u1AZ/M0rQqoi2aIVpOVHPXslgE
3o3Pl+OGolR3rgobKrM2GkjpDSfC4cf6Q2scO4q5SkNhZjKFkC2hh4PpGiDDBRugGlZ/0cEoT35T
d5HvlnqI+jdTvLMySwMgF/E96C7wIghXU1tNMmUxwzuUYZTYiv9ZzSwqfV3V9ZZZGrIXXEv0OtAo
EOQ00+DVpLRg0cD7HAoMKVlh5iryTKkyKA2/diN4mH1+OqVRY7mTaeJmIgyZvmA1jffeRY7ce2PA
6j8RIuUjs0onHUycCjWOTZdfYfDPSQ6Ycwv9QlXLlFkA2BIRVMHekPSJ6lhZ0a7YDnHq22SPxIuX
nS+7O6kE1Elx9mCXJOKcd2liW1qWIhaxtCLQGhZUHwDX8aWBfyQIBQbaTAuxXtPj/qUv6LEaf+vl
c+KWCsctdahbQcL9TxM3M+0KqgDsGCdHlkfWI3lGnZlNe5tFnWpti8zWtvIEg85Hy587HsbxT8dx
HN0jdRWZj+zSYAEh5g1QqscNFWJqrxjZWDhIrszYOmidExR9ChLD73H93qkQbtY2JseB9sf9BAHt
+c1pad25o4En2tK/1O2Dj6pCZqEHRt0PBKY2oBXIrtAvRKXmXFDqDzFoO5bXfLHPrGsYQ6F0azKz
3goRLg5egaLJBzxqiUNQNTj2Sip/2enbfEk4/kPG4/K/b9KE3B7jaZwgYaZ9MKAn2ZNfOlHkIioh
gt+0EkNzTIpvZWc08sff/IL68xxdfgNUUoSQd7anpAC/bHlqqqSOyskDhY/X9iH47lXoEv7dxcjp
deYIA7homYjxGcZzqnT08D5P35zf5edqLYIrLQ/67quq2STz05g2BRkV4E/ISYXzKfXYx5bBnIKh
dQWfTdXNP/uk8YI01bVHVlUvkzOaCtOW3lbYNCgzgFvHOoJzmwBhH/ZnlAWFK8VOGLBjdphtt6op
clT7O2WSMK5twv5sFCrEdD7Dnui2rkp6MsiJ82836aNPSKB19+83DUC7UKrHCDrY9Pk921j5MnfN
5CcVPY1gEg1/dKpVBzLT2/77whdrqknzOgo9dPdmrE+AXSeTAmchM7mtCOEOYU4LVOGEQkT6dZlv
ipd6vgFGNxytX2gNhMpJCdnTQ1wOmMQ+cdC/Cf7OQEuosryW4s6yYHXAOf8BbB+iQV4qBTIGkYjg
FMy+67FwDxoVbRyMRburnG/ZP12399w6pIWhCBCljhXAHw7BAdIfL965EdAVkWdDa8iL+4eepo81
WgSJPtzkuaMFS/kjqX7P2d6IV8XRyax8K1j4lN0Ug0+uh+A+7Q7aygKWTfuYPpbzB8JGbBvmxW0b
Saq4UmnICKmYDzPXxgP4tePx8JGWJ1A4f0UIlk51kIj2mKc6vX4sbBocj1Py+/23dStDMHWntfJk
0WEYRv8457syu1XuUZJd2K0IwVc4ZRr7HRgb+ZfCnAS+lF0fP6IFR8egUm7hQM7NzSJ56mGmkZ5M
K1n3SMOwc9pyfxNmJLvLkmRPA/JElAvgKdD6FKKEPKkao5ogyVuGGTMZxoREDouRAZ9f9NDVkuF2
jJ32am0H4/s6marGvvRj/pUvwoGwvNDJiYunwtG/47zi4vlj5+W56CHq6N+8ubtDopW8j4kr5DWh
V4ddvYa2ajRAek83QoR7qnkzXLDr0VOWzIckWaJ5esw886GZPxAPAZv1RxshxC9jX3cYJXiJQL2N
CTRUXtxeEXLLAgfHx+gGoCrAGIu4+rIgttGSmIJwXQ86sCB4XVDpWrBTRF08zhVDIfgI3g4F5/3b
kli1+m6vWa+6aGZgt0H62Xua0lulR5JptJUkOHEyOH3lTTY8oJlEafUct7/tcsLYfBw0kyoL42f9
Ri0Czh0C4DnIvITbOwPxjYXjEFb8rrF8BKMWN1b04I0hAwvvd0fFe/JmYTzPW9yNPEG5iWZTZuQw
CWsdT+7kLEHb1aFXOYEzpDuG8QEgipfD7P8q+mKfzuZxGMk331zCtnAUL5f0Q6PCwXlCdHCHCrrr
4HsZzTytTqN+nFNrP/Zx6FY3A/kcz/b15bdLIgvZB59XQkntLegyIwvzMLmanbTGd+5bpjuBlYC5
C3t1KkBZQRRlr3WpeDDfkNLja2OJI+bLEAYA80+EC0ioO2RW0mHfhTaF8Zea7LHRY/GD1rxnTbvz
rezByG9LbQr08vsyo6JsfDXqcTekv61q3F/+BJJnBz+GF3o5idCbjejO7GsjmRpsS/GHfbUnfRo4
2iFTcnPL5fBqElwEXLgQ/1SEgELQxFaWJc7bPaZu+sAG2cYO81jzFcbcVOvTJBEkatdYBYsECRU5
Mb7TtH7G24CVe2zEpPpaxFU0LsRUvD8S53MmRXi0TdfOXCuHFAuTz1W3T7N95ZQKK5UKcVBZBEYK
U49iE2du3D61uxmbS7rq4JoPtNGu4+z9aReKin+F8KuySVIaWiG997A6MMZsaP4UW79SEJ4o3ILU
CHDPABDAUBKmus+FFBpdG8OFJpOJHdH67teKLRJdoeiTvGYHwvOJnsJfMcITkjHCzDXGkt6kSEMs
HS6c+8zWDg1h4TzYn7EuLjCTR6N6Zvq13zuh3y9R3PaRbd4NSKa7nb+c3PyFscD1rjrrCnf5pBX9
dT3nwMbfEzDmst3YaLsYi8JVkZvsTQKQFCN82MUN7KUQT03m3NapgW04ZR102k17Xfwz/Wo+gCLD
rf8jRSxZ0tpMpsGGFISgiO3CokCONdjh5cdFqguqvEB3YhRGF8u8CzXQZeZSKiuM0eBZ1zB5iIev
tvv0AUGuDhQ1asSAX3DD21ivsbjaOIxoARLAqR9KL/nZDZkZrTHVDiRhqGA3cCOXZcquJVzUH5nC
jVlTbS77EcrBZYQOfVmMYzYqfIXswmCaHiNUqFtinZBwYciwzCjEZ/kJzZ9goLe9+6N2D8n+sia2
7LHEvBI8AOpwKJQKqhh52ZgJhZh2Zx+mk3YFroUqiq+bhzqcD1UeJIEbGEEdlgHdg2Jq98/z1y60
js/TjlwlD13Ym8F87R6qELcnLK6L6EsVVGF+KK+nX4rf+jY0srY/Vah8TgxbkDMX/OVZhVio/5Fa
h8sCZCCxMwnCBdSWqS/NGB/DcooD+nF7ZxmCSX8qzRYUWxZwLMeOPNpT5Log31JRVr6h9uLRwUZB
cRFCPBdJZY+coP3R/eZmAfYM9d8BvyyevfvpJf42vCx32PKXPqLkd1lzuRV4r1Pv+A1i9TqxO2zC
LcFW7LYJ5tHLqolS1yCKa/OGX/VVQaDzsdUUtP6gnju/q05ctXDY2OgCxhOSf4/nbOc6+VUzBkVg
91kAsu0ADcGKRcNSfrLnK/QgnWLaY8IzSdOIKZseslcK6fifHyRcMp8ucZ8kmGh20yroMPewGOFi
uqEdo/a0KJy5XH1OXYGbhh25jvBUkTSlejqCj87qWdjERbSaaVDE30CpXYy31m31Y8G6aGvam1O+
X26NTzrbJ8YDtn2UkwqiJdV881uEe9/mTEtqh/NfO5G7/ovNvQGrr2qsfy1U3WvZrAumHrFDFx1f
sLaL3CClhf4smTFlH+uPVe5hZmfAzpRbrT3GoBCOsV0rHiLXf2qy3dJcMRuUh/OkqMRKQ+/tjxBt
r8nQDTAwUo4Mfr6Z8GqFa3+bBFkdJE/Db9C3Gt/zgGHg4al/Us3+yRzGVrhgZynwL9iYheF/ltBo
cb6jZRX2neL54q+TGPugEoOZW7Q8wcYnmJefdaxdVmjYXZcIfE3z2FfHmf7QrdM0vQDa8QEPhTkU
YE1dXh0Rq35kbSq/wmJwjlxsM3QmgfrMsFgX8+2XXydZBdVCXmiAOcxGm01MipO8iTVA8PJTVUxh
lX5qDTfk3bw4a0J/whAHXmkkiZ8UYiW5uAXsFIIYtEFQ2BQSF2oVuUtTjLsujb9v1xJLJvZx93Pu
Amz4y/1bf302qvWYK0LlNxz8r88kIhkAnxGnoRty/kwaWFtmlbPJybb/zc0FjcR6B7K+YK5vqjSJ
utQGlosFQ4LV3usaOFl/hRxLUYmQxR+woj8/QrCmJa6yvOdMgbr7FYi7cAZNAUY+r3NXYUYys4UJ
AaYGpKiBMz7X1loo8UYzKaBt5A379WUog2QKs3+xzZYp8gOZn+Ms2gBA4v8cse9jLA7V1hUbFOOM
/Kqbbg5TDXteLtsN/8HiPXThQzHagiIGoN/nCvXFvFL4FJgN2ZnLY9rurJc6PY1eMKqawbJXfCtK
eFcAgEOftoGoOay/GKfycwPUaHBZHdmcm7UVYp3rY9fpWoAKGvfcjL6Pc9DQYArzNTDzEFOx6eNl
cdKvB75ubNbAenU0uc+luaDoz70E0mJXv2Y2bz8Hy2OCtWHuOgVxrzBz2cvs+gCJ/A9p37UjSa4s
+UUBhBavIVNXihJd9RKoru4KrXV8/Rrr7j2TyYxNYs5iBtPANJAeJJ3upNPcDI/22Or0bUjTo5hg
hBA0Bymy8srfG2n67dc+K/kvLRWUGgw07pHcT599QKobGAkRH2ileqUIvZ1l27n1ugrSaNt02gVV
bkbqQTReY8WsBzfl1VXTW+H8HAgszNLSNgCnN9518UVER+V2jsdi4GuwX4HzTCqTta61sRMFjcDY
bEsbm0hTABSB2C3TqLW8mKWpHGWw6fe+F6ack0eA64eNbYyR2eabpupPsVYyEv3SgqLZRwTjA84V
+M/t2ECFg+YPPILsQpCpgu1BKxObmWqXJvDaCPn760unUMjCAAz9bq5P5fwqhzNj092pbpIccG2B
WiJ/RsFGKTB5ofFUqJ3to1Ef2qwbHqQSOUQ+s4Bcq7OO24TZU5zsOZxYE8WMqwTk/e2AFjfZxC3f
GdIIME7tEA9OAK5SWfIaSJIL9aoFkXzE6pdfcvLrr6aSRjLVHJqnyZKDz7pwglE3/fQDIm5twgp9
y+usCWi8RerArrpdApBEKElhIEmCCQB4pciEKJCTCu7jaLS40ADL49UEp4A7kcsZ/Al94sNKWOsA
mkNLM2E80i6O48oCtdBcI8zj2GLKCgFA1UG19HBX5Cx40rIVCAejEoO3b1qVqwvkNOsa7Apt1Gyo
cpukhjVOjBPoUuwGn/h/rFBjySIfWqqE4zeb96Kv2MbwF49+fZ3iMGrnfMDgwV86ohgiGqKBvJNQ
xae8rRimUc4McIVE+QH1vGxM9h1YNoHUCxjbcXH6AKtC+VpER6FCDSyq/SRvfPBDEyrKCScGY3gR
oR372NkWx3NlhRoPhjoXEKCDs3Wlk3bTSe/JK+pmblj3/aXQTEqMPA/AL0DlZB9fxS9NTepW87FQ
qQoBAcAeKsVS0l9o1SjlxBF6BxXSx2NbjAxXFonrXFmMci3gwggbqSl62xdFdzKqwNT7YFW04Vvt
s55aFl1RAbIMYRTYi7sVK5KsSmaMMMlrA93LtbIa1Wad50lpVmkQ2QP8CVTfUCp+PNBFV7kyTC1i
CCbMMcqR51XSYt7tRfkvGq0YnrJoBKLGUBiSCE+hSM0mQHP+DI2HnW9IHhChCaoojco4iS0uGZjD
8IaL6KfSLTCBHzboFUPMwAOo2Unxenwz+hlZpfCMpGNM29JDpMzLeK4hhBikv/l2SHIOdcKWQxzU
y8gMhXkFvkoDN60eL+KpGRZWuOc3mel0aepp0FSqzo/XbWHzASkKCDch9pZxo721HwYSJyhpmqA2
hfK7FJS/qrCyymLQLD8oGIeURWMothLFWpREdCp5aV09pgkHypeBn3J7rNPeKtpMsnUQpzk4kLKI
mxbtQdUCXWlkPekDXwQW8UEZoBgCzSs0uPbCJpsai59zR4zCr8cTueCbQFqrINWDihzI9ajYklW6
WPLYfHguR/dAkEL3qkBzPKSA/ZjhNCxTVFBpoBIXQgINpLM+KgBQXhfG2KwFVr/KUmEWnolYQih1
wTxL7ekhiMoJzwvorVXPkQkGcTt5Tta86T8Vu9LqXWXDWVAmXT+eyIX9d2OVmkgcC2Iu48lJygot
zfyreYn92MLC6UYmtEM4FBBByJ9D6FVQ5tKpzzoNfZr10IN+htdddOW/P7axkGqQ0tAdDHEysDXR
t+EQkk9aqaBzUq7C0QQLyJYPEmcuHKkRnCLK3kEd1XLfj40uOQaQIdD+kdExj3fn2808DWlcFJKO
cyj6spL6I0Udn2Otz0KKweMWOtBQpUHDBA3GzdRai1tcoHZt0FiJIbp8cFY2oWbx3AuT/XbJGYD4
RbAA8xHEhqiiQjZ1KsfPMFbkr5kBAZUPKfbNIc4sAPr+i8lDFxAQ84SHlZbBbcuy5kEvgnHFhWQG
Psd7AGFlVllPE8MBF0d1ZUq6XSduTnHHKbGBI4AC+PZjGM6T/lSjTlKVrMS85OxoPEGwRVULjxdU
gIeeZZdmA4ZlBOdeBdKzkBlZealOidRF2D6hIoKWAyqsx8kQaoOEHIIuYsi7VzjzTsDTTFaScmbU
zF6U/VFQ/Db4/6InlnAtkhZlSMThWHc7kRKnJgORXoVistm895WFK/1jr1hKIRJIgSABSEAVd0VJ
bQhjVNTAizWlz2k3mkVRbKLYcCLWM/jS5r22REXbPoymLoYk0S5o69ISIrU0Y38ULV1JeYb/sUxR
IVaa9XgsCvCQVOF3mX339QdTM3t53hDIsXVRnFepjVurmZEWGkYDFWGr4DILANm8CNyoY6SL5bEA
NEZuxOj4pf27KtO5LjGWYXT6YpXi8MIoTC8P5R8L1FB0qQwaGZ62gzrIb2CG/O1/090CRNI/JqiD
rQ898y4g9Em++B6WZt1/zqykx5onKuaASiUPwWUI7oByLbuK4RirxztlKaiBoI6QlGtIr3SgUcsp
NKYIbB9Qlai70vSrfeKvB/3057GdpYB2bYdajlpKujjJYaeHkAD4Vbn438pFowiFuzygp7KB6ijC
2m1U0X3FKLQRzFm1YAMPM0mvj0fw07dMlcpvDFAHOKMcONFPCK0CVLOkxhGdorDwQBestPkyRN9z
vo7x/J7NztCXVvnWgqN5tqr0Y8oMM97Ewbq0wS/MsQhAlnwExNNoG8V5DzAvauDTxLV1o+O7NB2M
tNzfMTgxwbhLy4fXLDyggWQEuZYKc0MljVqvGch9OSSW0XYgK4z9uvTgjJPXPyaoYfiBmBkFF6Bv
OItXgbif4sFSRxtI/Sc/Bvpc8nkIFWbmCJH7WjerS1LYyqR5hZDYUnhWom1dsnAtS6cmgmmBWwEF
gMvWrU9NUtknfYdvCrRiL6qXcPojxNVWzKVDLclrCLawYOpL+xHEHQQljOyPuumtRQjDiz0IHcEX
URwFoXJL7U9HKtLZVs1eHjv0Ev4MKrykDxCQOngPdQIo/bkoShHsWfpe3eQ7fqXvJbt1lW2/Em3l
lFiZo16iffs0/wZNoS2bpTXZHGA9rSXbmat5vKmyetSX3t+vP4p+fx+5TFCDBB/li9hEcrzCsdvq
DXkV8bqXTI3dgoRS7vbjJFt6FJ3yZjzqrf4GpK/7eH6Yn0LFLLyMtH4jI4VwT9BnXyWHbOO7wpu/
Au/kLva6dXR5bJEsLh1hsOpoyERXO9iSKYOyn5TiSHJWh27WcDDF8a0vQRvOqB4sefW1GSpvZfB0
kQsxxWN/ESsrgjKY0ycrxKeWYWnpOU7G4waopVG3wzmJxK6rS5tQy70Ua3jD7Cr5Yij1HyNot3Kq
tOYcPeuynSRODliDX2u2UKuM3LYUGHG1x0UENzoBWeHWeNNxmViB43eXSJ4/a1bVhu5YsFDpSzsW
0GxAGQCERImSms1AmiSlioHpQ6gw1bjigMbM0UyLFomyl7/ChmM8VS0axHstiLvhKeg8ux0WIAdt
O6qY03Ctr5XIzaz6lLPKCItzd2WEmjtBHAIQNctADeKtpgcNYWV8iCyFv6WsglbD/4yE8o457AHA
VpVo55qMpf+hZqC30vVPU3G0KxstKclPT05qZ2aylby4BEJNttsd/7c55cd5K/yS3HgtW7gtHsGG
4AnjSxttdBb0RCIL8uhbqMxm8DUuOwa+xQjtYBv+CS3ll+ICNYWX8NTxN9JOcJHYcnfYQflz9IAp
So7yNnsfneLJ/8qe2kPiQpP9xQDYwH4cchZPNdcTRYLF1Q7tw5n3wwDehPDmgBUW8cAJwGrnTJGV
oei9Kd+N1tTh0Na0jtYjdxj+tE7UWvxKY1wKWI5N5SNNnMRoJo6doUSVvkZ2vA4ZTUVLEfaf0SLP
3o6W48s2hAoV3Nru9qpb7xnT+dij8QZ3+/uRkha8wmGpeccJrMdL9Xh60C9w+9u57A+FQlYKp8qv
wp4t3mYpfz3e9QqNXTK4xMcBD5+vqls+2wzqStCPj0fBmiHy91f+xqlzN6QEjsz1G+xRsxFS87EF
1jzdRRU/xAsOmafU7CWoXEM94U8C9h7UNx5bWnr4BuH6/wYwxKrbwQhIe0Gvw5TtFwfR+gbQ9j22
k4PoPAfb4SWqzL/gaBTd5ChuJ9ymveRX/5KuWF27rDmlAkzM+7KcABKym/V9MeKUFrIO58Rv/98h
DIeH24HOAh/UVYd0IANvLZmJLby2Hl4wn7jB1J5y7/G8styQCgQD1NSkOkXiznfu+NYx3jMWX2+u
Vo0uPkhq2NQBGUz7Zzpw1nhJvBSVqMkUrfKCy120qsvDUOwn1lFhsTZ/bZkKD2JYF5NQYWCFWdoG
/rOLezNYie/NuloPnnFAK9sAwTiGn5L5erB6P1Dyqz0n9yFaQ3246QxuZN0sIrdRzN7Op29Jv4Qd
w1lY1qjzSaWNHAfC52hX2+ja/NWvknVgCVbo/H85yc/p/WpQY8jJYySSQMLZVVi6iQR9aZWRLxbH
AvUQ9ADhoQ9tFLd+n2qdUaLwhrEgdYcboMkkJxyt7G3asmjTlt3yyhblHHWYh2oQY954DkgUaDgb
s2iOo+b1BuAyEFwvlF9CYYZpdoo6DUDo1FN1xdPVrDfbhAUAX4wpV19DZRt9FMN20pEKtKiPrXnU
znIpMdHW5FfuPPPKCuUrmjwNPk8809+n9uxqK96VdvoOx43I7d2REVcWM8OVNSr36JM0QvEdMwyy
mww9H2ttsEvNfeyXrImj0k8xJIIx8mSP54IzVS9TxjE8n2WByjqdrLRVZsCCkX9kw7bgWYiL5Wvb
1URRCQVdSKEydLDASa9xJzt+vJ7izs0SB1iSaNgIYW8XkHzQUTF8PHusDUclmiJVY74hDpF9R5vM
Kx1hy73IqPysH9v5f+y2H4wjgdfSMbGOxno0gg5oVDEB/2/eKapoRV3SRVY5Zrlg63wxKbjQJdNg
Qvx5OMWCDkHhatZmSM0UUrnqRCGPPD/PVHTDthHSoZFLLCo1MuD7HfLPd1I7JOzxyouCCSKQ78oj
zuN1aTqBeBwHxowsHo1xmySKJWgXuqsEC7OoSqSfqE58Cx02pj+5/lDZPfeXMfWLm/7KEhXo+D6S
9GAKgNZuUitW0TZj7GPueTy36GR8kSFQoSKiQWxLEi6PTS+OESLbioyrOshSKb9WGiPlcimDZKOY
mVEsCWavG47qSxusM+u8vrhyV8YoV5Zmvui7EV0rYTR/TEMgrbV8JM9rIW9VPVqlJuibufpUswrC
i3sIernQtsUzNjrwb5MW1E9rJcwAE2793waqo9HwNIm7YHDr4CkGmgiglMfTujjSK4Pkg65ScaoI
nB/2MDg1gwe2Y+CVDiPYcEIBr0iKYofz5rFBEkPvNoWONguAfdBnRa/jXEH5A9AebN7vWMo3k9C8
qgL6gR5bWUwX0FWVZHAcE1K+22EVEYT19LGJd64GTb3Rg+ZVLJsBi8dw8SUWYA2yYOi0h8j3rZ0B
eMFJKzCaHIwGMzoXxa8i8iYuNYX6iMZUs6gApWVhUn/65OhJhPQM/AONr3iCo4YXdWHRQzCFdPCN
u2mlbkJv2Acfw1kbzO6UndQ1svBvkTPnbbnKT5NboPzbXarOrF9QevdYt6nFkHz9QdQ8tEOsJwH5
oMnSXMNJHM0qvHobu8mL7CZP0nt8mpmpjsTPR7NAJdMwnaTB92GUx/jj42/frh3Omy1h95UdWReb
JY+6HiEVfzQw3Wg19zPlufsXzWVm7jz22R+BwEfjoTb/3MhKFA0wgcemgwGV5oPRWDtUWrfisT5X
q9LqVghCrrDx34N1venW/NvjT1j25yvHosNBBuVYtcMnpGvFlr1k05q16ePWy7oCLIXzq+mkL3J+
LfpZYsAQaHzq9lSWG/BgQzDs9fGAlqLNtRkqXwFYOEPtDOENhXLelCwW3FRiuAV9FumDudbVHOOQ
nqpV54x4hPGt8l3emNqhOMjrwJk3oyddFGtwJzvy0tyUnfx37M6HyR4P4W54w58b0Ux+h6vcUhgn
g6UeL4AM/xMp6DaXeI5D1DDxfVP+WgP4t5etMjSjFJJLVnTIbV777RtbFdeUxxO/eA69NkyFqLEJ
1Aw8WghR1mDxZmxpW9nU7Wwtmjpj4yzlsGtTVPCZ877KspL4kqOs6yPKAg6peDIGxHIlKtoEcitB
awlW9uOfY7IezcbsnR4+9RcyG2vjKWPUOlijogJOL7RTFYWw19qqY7idTcbFUoVgbUMq5Mh8qUdG
DyOzYHKHeZPAxuN5+wG0PohqNFhJAe8PhoFuZLRvoipdgi7dKjaio9rKa/nEr7ve6vf5YXwtEL67
P5+QgHn8BYtjRFMneZYFbEmi3MOYIz7WZuRooz6hJ9YYPxrpResY5YbFQAD6FLQXoi0WTCq3J4EJ
jU6Bn7UAnitmlXcW5Nliw54Di6kovZxs0SAA6VecOACpvDVVgEkyzyR0CUgXDez3ujug80WPXkdB
cHtdtPAEa3bovdA6GTxDaJ7bK9lnBgaSx/O6+MiKhj10b6KBDlKt5LJwdXaM+UwdYx9DFlprKP8E
qluVTg9ViV8R/1GDSkmdR9OIMydTdrO0YeEil2gUIGQJDDfOeALhlrq1j+Ce6spI0OmlbHXJlzyN
pgyuyHxYDd9Z7A6QIh3WwrgZjT+MoS+uNrjHSOMgsKY04zOvh4pchkCRi3pvIq6OxXsEygT0InHy
quh4t808PEKT5n4cG61WPvFtZc5TaRJ1FJaWFsnKd1sMiAPogoG/GRQbtxORQ0FNKVPSi5bkupnW
3KUrjEvUQk/PQEulE6dxaA5Af4NiK3lnTAVJoY+MUyk2acu65kp0XECIzA5r4VmW3vtghx6X9RzL
h6YDY1oWOMV3+F+oCMjA+uIFF3hzBSSbt8NGlSMo2g59OZB+afV9pO+G8mlksTUuTS5pYNEJFy52
HOXleRHVaqsayC51vw2ifCOWHUZWPVehiNtS+znXwi8QxH09ntclD7s2SxUP/GZGf9EMs6LXojEh
KDOH83PT16p9O3WMrbyU2wDahycboKsFmv52JidV4sp2xkwm5TfEBAv02zKVo5byGXiPQLVK9qxI
X20bOQ1DDgUveEZgFdI7Tn1ykdtJ7Ewd2IEKgRH2Fyv2IGTHWzvqv+gUoMIkL1bF/7TmlApeRpvP
oAL5f9WYeX0yVl3KuWWIVyZ0TfMGXhCiVSWicNvOjl7qn2XIMx7PFqcYnTQgXoHqAZAit1PccXwq
cyHWU5JrkxNeEgkduRqr/27x2AU2HwWFIBAj4n59a2aY4lJMdA57Arwu0rprE5NPNPRF9nYfOyBd
kUsryi28/Tx218XhgW+FsOkCp/7zVn2VC/x5VrKwjaGC1+tEb0EZVXvwGW66ODowTihQpoMfAXF/
OzpRaMVUKjug06Oo2Oo5L1mJ1ISO4fPxup3F1kX9U9pOJf5Xob9LQ6VuO1TbGbWoJZIPoK+AtCXQ
PeDkqbNgW/exwaHiuOunY5DYdTSYUE00JWWlaU4xOwon7SEUVc2NHeThuyivfHnPoQhREC3rNlj9
+8m//hzK06GNrdRouAHUVItXHUhf5vEl51i+tRQIwYOJFnawNaBnngr0kBLOh6FClskazdGMj2ms
t4WG5mAVJI5NcNDEyqwKFosy5VhAmaPIQVqYsJMNUFRRcRD93k0oZnF0FgL1CKyOEySfnDYyEjrZ
fVdJjFhBtQi/T+hXCXPirWOBq7QyksCIz5Bpf+P89oAOKVZNijqH/o8NHb1fIO4HEwDdp+5LQh/I
IxefcYmw+nCbDRsddDB1//zYGxbtgPvHQG0ZsiS0fCcn+W0OGGJybuPUHoPQ1aOt7FdrLWKgmRYn
7coQtRvHMcgFH9LoZ7797ecvc/3yeCCM36fVOwGmVNV5KpKzoSW/DXC7GirrwZM+w/7PovwzBpla
eBD2FUBYZskZSIN9DR4E/CNsoe6GS+t6hLKYVcm4lz8eGF1mubNKnSn8Skk5icPI1I/Rnf76R3kN
5ODOf5vfH1ta2D3wgf/4Ak3SHKhcryLzJudRb1w+1dFWGXXuaPCszj8qOPzfEQFIR9h40RdAzSOq
o0Bc9nVyjlMLLRQxqJXMOjPlXe6xC3/Lo/rHGDV9fajkKGzAWKk/ZZ/DgQvMpoIYjp2b0Jq3xn2O
Cqfd/bsoezdEKhIFkTyJA1cl504ud9OMehwwimDUYlF4UAelHzuCauAwBtYMAiS+jUV+Vaph6Wv6
KfXF44x7nF8qyOXqZmpPbfYeMfvBl/aZCAoLtFHirIS0dmswikF0B2VN4yQNF0HfTFDWfOyFiwbI
/UQ2QExyR34i8n2jgg3SODXGTtaf5oB1xV+aMhw+8KaA4ArWASoSdWAxTGvN909FK1q+8ERI6KMm
cwFWAvZOrnjGZZ8+APysEa7eaFsgAHMgOW+nTCihJi5WIXeCMHY2mWoq2130Wg+vZT+tM0A1Krvr
LkaBN6JXPjILOTN9w1Wq0ooLRpS83wyA9eNhCMwEyGFgp7z9lKLok6IqR+6EPm5Lqkcng+6eETM4
EOhCIkYMiVK0buK1A43auAvdmkm5Sqv8PA7O29/TOf6lqJvZU4ByXEdfsm81JfNN4T6iqFBuw4Bw
o8Wo6Mol8AW5HCppdFZblMARS6rZy4/pdxgJbpC7EasUthCUwb6Now1BcEOxkj4DaBw/jrjDRudC
UqwmzDzZeDO+lNBWBKsT0s2shfsZDXaP98aSWZCaATKOOgZaSOm2gViTChCv9NG5wXXQVnW8ImVG
rzm+VA/nOKvytWYMqKOUQ7hOokp4MXDJdx9/xL0P4U6my+i2w/2PiEfcLi7XZ5Aea+boXEaTbkH7
G9unLbh1qfgs1mTqXgs/guQGOWaJwOQYd0z3Wj8NvcDH+Vm7BI3pjpv43Owej+bec25NUKOROsVP
856YEEydc9rO1FCUy/XTPKfbNFihOd/59xYROsE1ieILIeS6nb8+iDI94tP8XINbLDBnw8ylXWDY
RWf1smyqrAfApRFe26PCj6TkgpQosCejos7PZlg6ouLMyYYAJtNn8fx4eHTF8WfRruzRpAV+Ws5R
EsEeJ1h6+6nWptJtQ7T1t+UqK6weqINo3VYF4o9shacW+GOWoB9dRybfAEVyETkKB3R0vBAfvrph
Zk3K94nm52e1ak1lV0+Hnvv0g73QPWfFtiu/mvK3kZn69yic2kJ38kKwmig1pTHaJkVhpkG2mWue
sXMWMgH5LCw94iOa8eg2iQ6kGxHyAz4rs7lgp+q77F34lKxQM/nfwaXJzNpT9sO6cUWoCDOCx4If
wDj6F8AahNINzacatykgiWpcnIXOQOnC7hD8vbHEkQGtpuleY2ys+5sFxoqrC7l7A2vycz2/WoK8
w+NgLXH5OZTz5+Qs6jgGZS9BmXgMf1sIEqSLHz17uPphaORAcWWoaep2isW0OA/tpywPpuFvBxv7
KnPevwHY+Y6AOdOfGwVVjgJwk23FuNn8sAXc3AfRXg02ZOgsYlVRaKA+YOokPlIbXj5XTrkrDula
PqkncROvg42+nk/GR3genhUPuB67tow1S3GELnToyAQ39ilnV3TIj2cofJ5zcKL0zSWqIpAV2qA2
xx9HKOgB3fRkTGhT7FmCwT/30EdjJ15wNfl1GeQjIrh8Fq18DXAmsFztNl+1K7Q9bMdV5AVr1UWf
H1jKxZN0TNzCFVeil3osEen71EhmAfVI8G6B3Y2nueyGigcFdoBZUIW9XH7K4gaXJlPi1wrnScW5
VdwBFG8M3xMxPHr4aN1HkzvhsEKnzO3wK7UsxyqqlLNiit/gN4VG6T7YQRDo6JvFEwt/c7/SOGjg
HIkDDk45MjQkb83xk642ncip51/pU/Ah51YXm+pTucdVbY5tnnGMu9tYwIjhnAjSVgBWSNPTrbUE
b8VJkCbGWTScrl+nYH+XrcnkJIU1jYuWQE9AFEsxOnoHNX3V1F2RGud+1W/7t/xS7cV3H30y+ip5
ir3GCXf5X7lhmGVZpfZNMqV4rvJhdQq//RM3fEOBy2w9LaxZcZ/80o2bkJm8Gh+1S7KuDpqxwUyW
NToI3gIOPOWVanbnmgcK3DKmVzH8wCsR3HXVoYspZ9W37+48uGpDWOTnaR+ta/SN2y/xqglUrH/u
FMDepW1iBYF3UF8eb4eFYd5YIbvlKhgIqV9mwzz458x03/51GYQaAnXx1LuC43nAiM/dAXhN7el5
OPqdWZoow3uPh3F/fSGmNIRyBUxdSNfUOKoUBLfcIPln/sSj/v5luPnFf+fXcPw4svw348hSRaPf
H0DKinsEiH3BuwTePXCp3E6dP/GB3ClCcOFWwTbq7XFrgPh7k7mXbsX/rvf6oXhTbMVmjJRsYcox
VfgDBLPAScOjPn1rVkGJdg7lMLxksovbSmNBUkICf74E1YnKZcnsLnghCKdR90fAJFq71Iarat2o
hjwKL1DT8bTMHNCN8eRnJs/oTLg7emDlcMzCvROgQQQu6sSrFkkezWCywqUB7XR/iv6C3nlzalmY
3XtHAQ+yDhMaecUgLFa301cXUBILmjC94NFN99S/NW+Gb+Ebh2ywi9zwr/Jn/HdAD2CAby1SCzaK
fgCUc5BehK+8NPs3KJY0eEw1e9YbzV1wpAxRDikPYxXwAYYWBeZoKmcNAu/S6rH73cULygZ9cBJ7
LRWQYi790XBwEH3868zVodwNBJZ6FUv4+fC5ODRWbGuHRF11v+zMVjicBE1AERgmyRff7CdqRFSg
78FeEDQzTA7O7+ElFS0AV06O3m58688Jcr+Pzd2d6ClrZA2v4q3B97NWkwFWcL/U9I/A7uO0N++N
o8xqd1iyZSBSgJNLxOMKDV4VxM6ohEbEWhUmwHccSixfU2fpK9IZxsIo3E8j4CowApYIYH8NWpgn
HKVkHoJkuOhcGD918dDgMVZjEe3cuzhCA55W8AwJWwCm3E5fyLdcNYS5fEkyu1ccBZfCbVscZ/n0
eJnu3Rx2cN1DNsGp7U5wVVamNI25Tr6A30Vo8dTKWZH+/tjG/dEQUPdrI5SzZ9ksV9UwypdfySfc
ITqHbvqWv6pf/Wfy9tjW/YXnxxb4otE6ghWi43gOiA+49mb50rpj8iF/5L2Ji7UhfWX+MUnWSjma
abIdIEODmrdwItSn9WtTrw30WXRms0tZxJqLKwnG3f/9IGrbDcosxFMqyJfqNZucAvJEsQz6FrCf
SWvG2IlT3O5wzDMQRHhVJiVHurQplXPX8NATvGwH65eBpr4P2ZkhRRPakTVa783z5+f3ZF46k9VD
dZc8yaRfGSYb9GqzB5WaJ20oQS/qJVEBjow/gzWLX59GSSG9XBsBa/KtEV7OZ02bRRjZl5dy/dtf
J54BMJbhgY3bfTyV94UiyhiVPfECgPIsTr2Xvl7xKAw9aWcpMD2z3aCn1wyO/UH1bY41j8s75T8T
ebft02I2Zj7GRCav0rNoyWiEF07antujoOo8HuLdQYQaIZVEjbJKhRhR4WJXp3X/yjFKLPenRur3
qQSqCWOXtD78XjxllRWLdnicMrsDV5GpOQ12ZWaj5eVrnhyZefUlq0NtBCQDAxSUaD9BLYvyx1Li
Brzphsql3oEKY+vvWsd/gp94zZZF4by0ZNe26GeL2CiySlV8+cJ74y62za+jYtVOsRuPj9eLJici
/n9jiHLJBi08MhdpCNWX+tmVWrPd8u/yMd82dmfrwO/WL0CLlCZ3bIJ/f1y5tU2lo74aJQiyGPKl
Dp1g6x+P5uxxH4o3f0tWEJpMgwsB5WaslHOCFTtIkhqTqpizyzv9yvBqdHwzZvQ+ld+OinLRrCym
rBo5+TJY8To/VvugMtF7gQmVrP4l3HRvDeNUuZAMbsZFZUJAe+scnN/KRfcKczc6jD19NyCwPeBK
CFkqGdURgUZMyEk7Ak4rgyQKrAZC+QbWKMaU3aUYYkETgFgiSFX8exuEIyPNyA1Ru5S/+G/NjWNs
Zq4xJzfFUdxJ7JB1Ur7zBEjbQ+wE9zLUKaC9Sf7+KrXUUaFkkSQEz2BBEp7Ruw7dKWxuqNposavX
QDoo4AE/90bICsZ3AZJYxlkPyGAUijW69SqUoqCfszF41oq1jptuhaPr0P1hTOjdLffHCkrDoB3D
NZc+Tvp+EEKPBONTqtCVIqdG33HbAHjgyc28VrXETj2hDbzHZpdmFa1eeJFELQFci9QySgDWtFBC
D54BGLJmdY9XM6uEeF0RekL8JaWz+djend8Tvnm0eKH+iXAMaaLbVWwlKaylSQyfpw3vBJtgLTgD
o9R9X2QlNuD9hBsOFOb021/GjZER9XL4HK7lzbgbt+q62ckuYJmMTXyf2ihL1Oz5UjVpiayEz7XL
gZQLFNybal+vEqt00GJ0itbCBsJ3LGzA/QGIMktNYgL13W6YYXbYhMdoJVv5UTi9x4dqrbtMTPqC
X97MJhUb87CbOa5Qw+fk8BxAbe4CHW833lergjWbZLZukjU1LComViIf+ImPYXEr3dNc0Oz9wYVn
Izj8KtxzjIPdoiNeOQnZ9FfhZMh0KUxzDCs6PAlv+WfhssZDzhb3wwEXInYWcHg0cDWXjFRJeCl8
5q3BUTfBalyB+usJdZDHW+r+PIB5w0sZ4DXk5nvn7yj6F2qi1tFz4cyuaM12aoM2b6vayXq2JAub
2Y5ctFGuXhmG712DKP/gAQ3NIXjwp6/bgOSrmg+g/I/7g8IZLynpt+bJWxZd+cKWvrVErZY8CnWQ
9rDU2v16Nn23dN4kp9kWjLx5j55DP831kIjbXLlFOBSRP5MhSbg2HT7645er28p+csNz8I6HMVYa
ZU0hldXKKZ4BVIe9CZGKszSnQ18UKqpMioFFQ+CYAoRaRUcPDVaP0kyuQOIfP6Osied1WzjoT4KD
lsyLfH7sFjTdmQ64EkCh/5iiDt1FNGspIDfxc+XUu9StrNT+6N3MzFaQKVwNpTkdxSf9qVorP7xd
03n8+oMOEpbWLOs7VDIlV2sZZ8jqVYvvGDbpWsDOaHf6Ce9fvDU5uRs4gRetB7f7lazT1/hgeJLV
ohdVWzOdinjnbSS4mRCayTjUKx0nTHxIabd2Y86NxZ3bt693UO7vay9yfcd34n8N6CKdYVBRIyhg
CNXTmplJJha9Ai28594FukHahda8nX1Lt/mnatd+bqz4VO6rN4FFmnEfWG/tUjsoS3NSzILd4FPe
CFtRwHsyz3Cx+9B6a4PaNWMZRsBZ/ewadISbv1Xbv2QuK0WQfEMvG9pwwIWvAJSN0+yt/3Bi1E4N
BIaec2XXxMdJ+eNPrOBNU979bJZrI1R6LX2hrLsJRnhP3vgevxl+3uQbNwLAovN8r/HqlbCZHc1T
3cIu3GHFKhfdXxagM0bolgktpiLKVHCdjDaQQCOfPqvg0x2l3kwS63FIIOtBz+S1Bcon0i6Oq1j8
P6RdV2/cSLP9RQSYw2s3ycmjNCPLfiEkS2LOmb/+HgoX65kWv2ns+mWBhW3WdHWlrnCqSk4dBvnG
4piaGe1GR4ixs/VRafJ/7xGxABpI9bPkA9qdrRhFshFhZ5Man2rlYWhpI6DVzvH7R0EBZpjkaGhB
8FJxk7fyqgL4IdC2sD7YzjFNWez1AFBYuXubAUuihBeEaJn4XSjWMaJUyWkLVZTBYq9obeRXJzvF
yhQn7qrX25S+pyGg9zOgCB5mWA4LPbmW2n4yzVzvi/TUftZHaZfSvb8pf0vn6CDdc0gtCQ66XzE7
gdIgwMfla1JFHDVFE5bpaUqmUaZj7hcfat+GAm0xGPVhNE1uYB1yM+0xQVW/jPIw6jTxvf6gS02O
sWnBivDQqYXkd63pbbni/L75qKzYXf4+hhWhHo2+XzbpKc53QzbuLSBnBBNG2MXQlpP3HD5B1TKs
ri1t5RwMaMToH27/hEUO6QBtRoswgGfZJYmaGAp9OiXpqTC1rQWIW6EGoOa/pgG85HlhHzYa4fHI
uLkiTVsfeeD0ZIoFmlYj2adW3lkcCV6KjIDHY8wtRDBamsZYCcxlYKBlSrNTZXf2ZEsIZ82Nbqto
Ube2KHivdU5nx/fSGEwv1h9iVROKzliqwbwHMilVBaAaZScAvs5AoJiBv3dei9XauOcFmAv3BFIG
5szQIAWHOf/5RaigGV1ZNF6OHjB6z8uvLnPu4uPMOSxvMLKxKrKTV7f9nSVU8os2RtWDULQtDeab
JZLY6SYglo0CMlnUEhY5ozFWoYOOnMCqMVMpoXWRzL3ggVUHnLv9XivR8CRHh7CCuhlMFNuJ2HjG
6Bem0Z3EgproLwkw/wVwqYfS/2gwdYx2KOux7zaRHD5h4o+ULVaK1ye/DeiILVOerQiOpaDPodxX
PJi0L/G9VmL8NmSxUC1HLyLG8a6vRpzEMtGFqj8J5br0Jbfw3loRJjp69AOMgk/rMaudWCtJarih
EG68Dn1b2NSYlkTArpKXwXpphD3aVvLE1TUnSNdJ8NliJ7B5ZwJNDH+7rQ6A0gk7NJlPBQGinj42
JC8cARktEUW94kVQAVJ4KIvaFr3fmZg7wTH8SLtVFb/p0YvVkxrt8Le1+rvL1AAS/dUvjlWgMmtb
YUSbqJO0/pSiG4Fkeqc7YpuIrhqFn7VaAiRbNt+7VuBhLX95e4bfSIYqGDxAOgh5PcZXSyEAzxrR
RDPg8MPThs0gurm/ybPHMX8Uw3vFAEL2szU8hwLi5YAUluQUd8qbvpGFbboXnyLDjkyTRkfASxU+
1aS7oEYn50bdqaar6bZ0GEMAbA8PxugUTngvWy62AZGiIsMh11ddSEvlbH3Iln2bod/bbREOoCcc
Og7EBKSfmKAx0+re8CqhP4lxgAZfIAepd4Byr3VqqKtgOrRlgY3QtvGgUX2n+U+6cSirgRjRyjym
AQliXq+rMptMltWXv4gR7aFSh3gMvP7UhRmR3L504/I+tmjtN7Sw0tWoY+25japIvtc3evDaPXsB
qYR7TaRp8yJ0NvYPeuYawngYA2cybDk9ZMAkEWwJjcveOk5KSA4dm51vNwHP+3+rraC9Hjuasa4D
m7bRt8X4nbiPi2GSh/ikEdsbnXHAy9V5Gol2zwNK/hY9MZSYgkcsG6FaZH18ijxB2wzYOU6raTDt
XgKu120p+faymEmhrwrjJ0jcQAeurU3pmV1SThO2lBHbGN2Ook0GaJe8N/I3fzOT0WDPFLhTHWD0
12Rqs40SdGCDjIWOekRILZXNhufVvnLGVwIGMjAduKZ5IxXg367JSJZcpIZc56e6GoR15qs5UGXF
0ItXUqnnGs1HA7M8SaNWqylp24omahKatI/HuCJdKaL3SZhCs6AZ9kONNPNGrInzsKoJvV9FWEer
qG07/xgKQhCQASM7ElEUT34qC8WCaGLtUEdTfcTqz6LF9hgqBnEPK1t5FhJSgd6/JpYQeW47ZYFC
p0zofoU5QOupWI0GD6jyuxsGMxR0pSJPhf41THVfM0NUq6xPLSk5DW6zKY+KXa8CN0SJLjq+qutk
IC1Hlr4HMAxF5pb1ru2mzkfU37jF/hAq27Sn4QYGbsLWCsH2Hrn9xd8i3tlVYtp3hqIDGgfbLdKO
VVwoaIjCO+PYuH3torsYi9xat+6cJntWd/V7gFEGxMG31eZ7gg6EMcqMaQYVbgMAddfMlQrTG6Uw
TU+1YxB1ewiovmmc8cQx4rPzYQT6igzD0cQIxrTBNrJTS9Pzz6dPXkMZ9xyM96stQCj4BQh4K2PX
kP1RcSJC/31LI8MuxheJRjcVRT2fwylJBDNjkmOAhgzKuZYlebi8FsbDaOHk1VaKa0ETjIsjua5P
1I1JfGpsI/JvIbKwFB1SgLcOCn/oO8Fi+Gsp6CrRrEJlJmf3TrORP2qbdM8V0X+83z7Yt+iIIcSI
WzBM0dgXYXp6AQbNzieRk7ocUfteZZlp4NEGI43EOqT6+jCIkVDcGXPQcO/Ats0+3j89cPOyizd0
QUW+phKZZYmZMlBB2kEirrTGfCdaS87ngn5yHqNLTEPvwAwdDZgf1CSuSQ2SGSdS6GcnISAv+QAE
+Mgn6/Xtm1lwoMjuYcRFRMHUQth+TSSvLKVUlRYvKeL9Uu6yTUfEZkVrDujmoqJe0pn5evFiaxH6
CkIGOi+TR6wD8U9NQrZPJm8MfIlpl3QYkc4TZVCsEHS8B5nWVL9DQcXhiNq3OBCSdkmDkWbs92zb
Qm+y087TCOa63gce1uP3rBBDgrFrQm0gJdDWYFeykVciFRzhl0KfeKXXmRusfb48yczNi1sRp0bR
QgkniTb61q3285Dixqge1Yw8BWde8nTJG1xSYwRakjrJGmscCtMIr3FI6CfnYmbG3zgOu/8pQbJQ
r3S83JuNakdbzteX4oPLe2engYoMKymxGzA76VssENccnRwrun4fqULKH7fVkicAbErUqHS/q4Iy
O40UASeZt5qUdrqXMCvDzQvOkf8ttjG6CcTxrsu7ar4XBAKuHJHYDV3B5kgbRzXZpE3U64NQTRC2
xh6esPB9VdHQ5u2k+d4AeK05bG4kT4axH2MwrvyMXHXzYe02GMrUnPhpXMs7GU+r59tXxTsWE+P0
kaD5xQiCdvj4ke63a96ROGrDAhbnXiJ6iggCLyqV1urvhPIqCjwKjBnoi1JoJxGKaR52kzsQPLZ5
us/xM6wzC1R/SmINl98DnaNcVc4WT3TC8ZiLMcAfC4MJumt7NgJUSzbqbpbkkXZ7wGS/9+52bVJh
83771jnG4BtgT+VPalopUBo7oJH1sHfOokh6ov6oA5JR3pQLx39+fykotS+JwmzaXFvDGg5avKZ2
si0oj4VLAc4lCxlj4Mu+5PnFlzGY93yYtHInW1tXO2CrN5QmlMPHOSz738YHUzzXV+bXpppXyqw+
Mfml7CJbt/fn+I6nRLd9NsZ6r8k0Xhn1zQj+IW2obmrsNF9zDnLbiqrsPh9skh7ksILs4aHaPJn3
wY461OQN3nMFYdblC5edFXXTC4D/OImfhNTuRClQHwnP1d22CIbKWIQuU6Rs1BFG9RRlTpOiA/gu
oCFVSfea4X1qfLZ7YZU5vAfdMt25VxGZKgwBMMY09qvBR3YC1tup7ENNsDOdY66XDdEfCgz/Ui3s
RTFPspP0lD8KtNkqKNTyUPR5x2DYJ5VaX4nAgEBU/QupeHet3N+WNh4BJpQS9SFE1gQE0okkJCPm
7+h8m8L/ELR/GMW2Y1gtxmXGESQOvWnrdDo6SuZs6cjrUZ558d0A/KEzG4gLgQb4P+KqLM6QIxCf
I9u8OycORzc5d64zj5x5q5KKBY6zNFtEwITb4GyLA4fI/wjZ/hyEsZxR0WljZUQwMa65StH/LJB4
VdvRMVnz1HP+wbd4xhjNpK9SJW3wNIz2O2BOu6ZCOvpzOmR0zcuKLRvOP6diDKdUNl0faSGqetuX
kOhPnKN87/r5itf+fJ/R+MyqQ6lqcTdSvTWIJNuSRqSjcETthqRuRZwE3U+Pj/FHSI2ByIiuOAZh
WdAVJI9nDD508jIWQdY6rQjauZiIJV7DRiLGGs1GQA+jPF83S8C3a7ugxJgFTHu2SaGhJit/lD6t
kNIJiGXvhkNB15xgeyl9Opdj/zkVYyGMNEvSsMOpRoy9AAR6/0qdZL39fFYQpcgc2V98eP0hxkIW
IDfWIx0MYsEmeKKle9sULRq7i68zFsIsrdyDgchOz7+mgDymv59uf3/RPCAVOkMuzMl35lpKdAUD
AQLhrz3Ydroez1FKEFndJjJ/5NvdXxBh7qMoyqqQBsQ55gqOdHXGzMffUVCY4LcSMIIU+Aixg5eJ
YIEKZtjFNSc8XLzoP6dgtwwD+vT/o97H1QNHYhdv+eLTjJGWxxB9nDUYJD/3Kw0LCdQ15555FJRr
T1M0hRVjuBWmDL11jfPkPf7lERiz7KHLDT0yIJDcd7S3He4TetlWXTCJscZASOvHwICoAmjn8S2n
970t7ivKOQdHVtlyV2JVgJpSQWV8eHmzXhFhvv+VMrAmN7CERmplEAhO0zpe7XO3Wt2msOi2LhjF
6PQ4NmmuoYR0Sjb+WcRGOI7fWvb2FwQYfTbzQiiT+Z2krp4rW9mZwWwzsHeWo9Wcg7Cm1VD7KYpL
qEV5xGbdU0Z5L/OFy0a7kYYVRWh6EtFReK0VaenhQdEoOcIWvMyxp8clmc+TqCV2XVGZj3kR5RUY
KbfwH5Q2HcV9k8gGCyxQqhl54f2Cjl/Rmf/8go6Ul9kgzqfB+38zM2zkye7ChWhobkILPYBzdInt
oo9VBbsWdS3HS9yVE7SzDiXnypdyWFckGGYBpR9oKwJIeL9ap3++K9z6XDiiLT3T+D0gHG1fcH9X
1BiWWUUuTU2h56cX7+CKJVWBoIGdArT6uK2SPDqMSlay2TdJPdNBjzl2Zh+pd+Q9vHg0GK2EDxE0
vQPnRqqvvAdkGm30zlekPN0+y4IfvOQZm2mOG6M34pkO0JNJ3nGTCQtZEU1Cl+/cGIp2OnZnrtX0
kiRM4FX43Ds1MbE9myiIF/nqv5TIuiLFsMwTeuC3ySClYQrWwKPFDbDVHBIQOCMRf/ASPos39Odk
Xx7uQkHrSGnjaD6ZRixXoB3FfvJPjntZtjYXRJiIUVb9oW0HEIlJtNmNznREnuTMiYW4VJiIZdQa
ywhEUCkddXWIdyX1z9LnefzBIcRjGRO3DMUUo03ii2Xtq7TWn5zs1+dtef7ebQUQGHReixjUBNo5
FhZc2828l/qqN9T5iewd4mOxGbfp0VudPDs8hAe0Qux/Ds/jPrfRB+Hcpv31bSY0vqLNeCAf7coi
Vv4hmRHQ5L2yQ7vGGhe7Clap46vrFijvJSb5q37b2WgFxx6ZTqGiM1Jghgw/83TGCgl3GNNQP9Ot
4ZRbxU1yYlYkPZgHeRtj795HGZMqIulbpWBDC4le+n3m2763bv2UKockxeLItfjqmStszlN/mDEN
hld0HYbVqZlWXYYNJptGJ53PqYsuOF+gWmiYrcTYAnp+mJi9yzIAgFcSXr+SXewmjZxDmxOp8Egw
utAZeNoqVj/nxGXq6vvXJ97gxVJUenUKRhEUQdZHuRGzU16Rl9KRqeKTTAMfH3izvUvW6ooUowst
NjeaeoXT1E60KRL6AjTEipYJnesuxibl+MYFO39FjlELK5CBmZ+C3E78QCuU9PO26C+ZkKvvM6Kv
mmrSTOgYPU13qPIb6OgKaEbWz/lafrxNaiEwuqLExBQlOhcUXwKlcSXTQ70yf6//jgATRqixVkWK
Ps1FJJG+6fcV5wALVvDqAEz4MEh1nmURVAWp4Y3qVAl5XX9yrpunK/NvuHBOZR/KfRtDkEPM3Llj
64zKmpdvun0R6Bq8poENuZWeG6DRfh7ylWoXzx6nE/82pwDOfU0hVqbG9ETchHfOSXfqLUJzm3J8
LO8YjM57pY7twiWOseuQqD/3/xaTbEbN+McwfpvASaR6UEoR1ZScHEIS2Y/Y6cmbxOAdgVFuoOhn
/lCPyPuIKEomNvYVc6b6Ft4KV6dg1NsTMr2Xktl8hFv0Cbsyr+2cY0B0tuo0xGEtex4oCDtxe5ir
JoDSGtyzb/NmX2/rhi4y+i0iRz/VBm6kLIlJqI9OhHLNte+z9DOxwBXHGC0vckNT4gZ38oK3lQwv
b9BybzxvOSHVbbuus0AzGEHLlUzFYU6bhvAeIRxOsSEupFq1ogQfFzvbnUj6ER6akptM5nDqSzIu
bFWepmrdB7CHPVXcX/NcpU7C+4j33OUYk6+S+wUZTzUCzcshYBpxXfGJvucOx+guUsDiL8B9qFjR
8O2to5vAR+gUKImBbqp8ItoD6d85UdBSbzXmMv5QYUx7nSlT6FsyFGVtELtO1iWyDy6W6NoAzM6J
h+J2txLRVJwjsIiP+mrdYBS//fHpvIp3W14eddH0/Pk1rIggFg8VQcSZY5L/Ku2f6K/mcHVRCC8o
ME4gl/PcLz1QaBpiUeF+10Ndb3v8Ret2QYJxARiGLDI5A4lnXJsOKrlHblPgHYKJ9iIUhwS1gYwn
le2GxNwHOikoRzQ48vdVSbmQ8KQNSrnvQUQjQUdqvDysOxdjMfnp9mF4dBhnoLZmHZYN2DXSX9Xk
WhiKoI52vk2ExzEmzKsGM6x13MppV+1d9Cba1XPFSU/xZJdxBGHXD3Heg4Rx53a7aM2zbDyxmo94
cR+1buRWWeM+MGiMdcYAF366zSMeAcYUWNmEujbs/2l6etEeW5fbV71omv8oxtdj++IEajQEcTpD
1AN7f2ORl/g4EJQ1k63v3j4J5yq+BgUvCLWDgoFeAYSy3zm5g6aH7xwd/9qO+80hX5yFUfJaaFu9
lXDbpdPYkitSDXUl7O9DoTnETGlXUePBqcjTO68ZniPJ7EI/TQ3aeQZyZqJk1xH5se2J9n6bfxyV
ZDHCsUOpGIsSNKJN75jPv6WVsZo+/s6+fFXALy5pMFuryAwQ6amWA3bLlujP6viXRBi9V7xyTAC7
Ar0vn2HAjukGQ1eU156zVFW+9KLstCEcbDN2s8DZg7XCOGxHN82pfIld9W2nrnnkvqMtzK+AC+Fj
TEFUe13f1RC+l24v6U64P5wwhXgfD5guHrbKM6XDYOOcUux8Ynr0P2Y2Ln4AYyqi1k80AAHMQnjw
1/5WfTLJk2Gb/+XF9ocMW7pVu6HPgtlZv4ir3fjVpIJJwvzttrQv52kuyDAxwRQYWVF6uL0BrgF9
cO+vHs1WHJ1aql5cXtpXJHYh7yKMxWgE4Bl6SXsH64s8LOQEkilAeeRDRApYDx52DPdkTKAQeqGB
4Tgw0G4ykkfkFXm00F1j+clfslC9dk5BH5WjGoKFeJWm53D14zWjxj0vo8axfWxNLhEFz0gl7avl
dyD+pnPEx788CGMwME45pNoAEod07brRe1a7NHm5TWTxGBhknDtrsBWaHeHFZvdyqHITkQJAnX/m
AI/T1+F/MXwXNBgNLeJQF6QENLD5CMvjqbRVX8YdL4m66Cj+UPnm0UtNQ8Fan2O36KfygD78udnX
4Jxl+TV/QYZRUN0E+oSB+O1kjzS4twgWdxNp2xzXt+/lq6Plm1O/oMM4dWxuMP0mB524WGGV6i+P
zKhjhDrA0Nxsj/VpF20E19zWxMCLqABQLyaqOU/w5VTuxY9gdDYHVqhehPNh5XznP2CBkP4EH/Ij
IMIqtXm+ZNlEXJBjNHcKPAy8jhCU3UHGtKwtdXOTjLziHWsx+Lugw4T5YZr3aV4b89MOlQny0tn+
dvr8vH2DHM1iV7lWaZeEvggiGEMrn3dyT/AywjDKbSqzDbglJmykP1iBB/BmtOQAaIj0WEXzn2L9
C2bN57zwFWOWBmPZzYKoE9XGcPP7352AsQ6h3GC8qcf3B8yCHDNuW8OsKDc4xDpuDIGPY6yBQ19l
WvfNd8INfY0cHhrC0mQDYB7+MaVs41XQy8iKCTjI3Ncg07uJoOsX6964/f8cyWK9dzfoXu75OFFK
APxMWxI8PLcYEhbugvtiU4mrDlVhjO0Yp9s3xbGw7Oy7YPbZXIaeX+HWk3DXnYAX4OqBzRHpxeMB
bGzu9UOTOctHzJ9VsK8WjE773OzizTm2uVZ80QJc0GCs69iHsdD3oLHTV9le3Er2QEaFvv63d6aJ
+V3gVQI6ikU/AGxWHPpYRI67ek5OAFx+9kkIzBS4ptuXs/jOvCDE2DS9S9u6FKOZkIF9LpgO5LUZ
Lwv4BQkmHsEm50lKpnhuQ5IQnY5OTT8GCl9uB4SXZV6UtQtajF0bmmHEji3wrYvpEah+eEGEtsWL
GZY9zgUZxrhZkzkVRgQyL5M97e/1u3b/kHPSfMt8w9ZOTPFDmrGu4NqC1t00YhFENrc6dG7+2r8i
LqW1PeZEdWWbK3JzBPLN4P0hZ8yyf2Gw6wjrwgSxyPGYndzxGSiF5H6i3ovkcDzcMvcuKDGxUGll
VhdpoCRiI/ZdYKvYy5TiQDxhWJTtCzqMtmLlaisoWB15srF6QYCfEzg1/sWTGOjQwEKQeUSdLfK3
vdrFfVpB3IAmqdM57pjTzfxO9iV/fUmIYVnmeYOees2spvExxMasrrKb/dtASlv+DYmo9+Wpof/l
oi6pMgwUhcZTpxEMVMj0kuJd2QBkvkNOiEdo/hAre5eEmIBxkDphGNM2PxnICyY/VVqTx4xMTnUs
tpwU4aJaXdJiosUkEv2sKXFnjYsIbnSkWavc2i5gLXhLK5bM0SUtxrpqYwsh1HFt3YyWu8YkR24D
rt++bcMlnnTMf36hukatWFjsDTIF6p0z6jBwTe+wqQIi39HGwRYyH2aQCwvHI8sYW/TISkZj1bOB
mtxqA5BDW31VHfQuN05yHH5Jzzp/v/2SUl+ylDG9cYL25Rh4htCEKSft8+gYruFaL/1rQH0UygyT
ipqT3nNHjbiCw9jjsFMGU6tw3ApcxgAbLXaAkAF2bLHiglHMQvi/FeLbZhUlTXQ5UWfBceUZOX3v
SnudpppDxiee9CwFNX84CrCla+nBMzsSGozJQEiTd9nxye/ebjfe7oEjpfN3bp2JsSZ9X/SNnoAO
UIjeUidwPxonO8pYIsGNqXlHYuyJNcWF3+cgNbkqyv9YMITCdoauR25wM3/p1qEYa6IJqiwGJS7K
MCOi9Z2rKB+j+mCh+JiJdoW4urL1bt03K6t9LYvuX8NWI4+KhanqF44awI0ZoUyMMKyCepybLg3U
hBQ4U6fAiz+jt29vWe3+ofPlCS9MDCJuTfDbLzr1r96VnGz1H/pHAZsJhCwAqJsYcGKOIpiq0CTG
MMshZh/nOxMO2it/i+GSHGLnq4FavShjLIyxIH5vCbUPrFugFYjUzSAd99rqHLvvtzm2aC8u6TDn
0aR6DDoDdICj/xurdkm4GV1rJaH47Nu8Xv+vC2AF8YIae0FDqKqpJ4MalgqTt2H3e3re8tCSvqom
t4gwpmLy+qoMZrPUY0VdSpTfeM7Z+kiAZWTfPU62i9frvb9RVWf4jNZba8Pb1rJYprg8JmNEklCU
007EL5i6rZbvzrsH/9gSkRz7DcIukyP1Sx7ukhpjR7ypjQ1hAjUNqANIZLQvzettKVnSq0sKjP0Y
1HGAkMKp+K/oresCamxuE/i+cxkW4pICE4MY8ig2Wo0zVLY8g9pMdoY+cINom5S8HPyHkCakd+9V
3x7Ojv26zegnz0ouPc0vfwITn7SCYU2+NodcwBuIkciVyScP251HgwlGjDDFLpc51GqfN4XTOK++
zTvGYl7z8hyM5SjrrBlN7UscDGw/PaGL2PHsDt0mZ3Fn3d++ON6BGPMRJKKUp7P5UO7cmcxARxQ+
btOYv3FDn9nkd+PnXj028JNIBMmvKkmxug27FTgRBkfG2Vq2PE5yOISg0kPsAO48BfT4+XcHYcxC
pg61KQhglh0i2CUxnWiMjileX+GiPQBepKkDulDV2Ce5FRVSnndifvqluNMmvlfXt48hLbLqDwH2
EV4IWOYclhPOkQWOq291OgAEIiJyTip49WNWUe66tNnEfBOCC5qMUY+UxI+MEn4XiPA0JzqGtefo
Vrc7Krq0vPvbMzJ3JZd5UcUpmIj4XaUCliLK58SNqX7q6GvgCBtxHnDtVhwpXPaQANeXZeiworDC
3vWFArBNCWmHVWdHP2saiCQ/baOBW/9YCj8BbfsPJYajggpjNCqgpMmQ+MbVyGHI7WnVytxxIh4p
hpm9oeeDFMizh3IjOz7st4DQ51dh5898l5E/J2IcIeB8QzNVcGd1vEa6GLufVaL+lhzaTy5PPni0
GJeIgDYrogRHmtwOiONRAEg5hdZ3DyFGVHg5osWa9uVdMe6x7rUsBZImRn2AwKQ46d6qkAhoVvOr
BC2Du3yNchkNVrcVfdHwXkgI4xGByjrkYgeqirmq6+eivTeblXYWk7PYuqlIblNbrD4iXYl9X8Bc
RnKcYWlcGKIgxgpeKXcbF+12/WE/oHvsv1RsL8kwvMQKvALQhur8NrdIqxJpV/zS33h6PGvPd1n8
cxiGd3ED6HjJx2HQ01eS4GUeBt17xHgGuuFtvi3f0h9KTEzRYuXvVFt49IhO6nwkZD8/IXkxJvdy
5kDg4mlVWUXrl/Pl2Mn+kNlA2IenVxyeWi37rj+HYeMJz1AFPQCZ7N52B7t16nO5EZ+G155EtLJb
Tvp6/tU3bomtnwkJVk7kHrT4ZcpIcSzQ3ZlxMaa+bPY3Kip2mAPtdF4zPZvHC95JAsBHgxISN0Pp
Se5LaNPnNqTxWlkHrnxCZ/6me0wcjyeEi5JxQZex8Gh/UPUiAd0KFY1f5fm+vH+4LXuL/LugwBj2
Al2MkVaDws47YPiQwq5zboh3Bsamj1h6j3IZKGDrSrr2j4MHeLi7vl77/X+Z3kWK/M89MQZIyyp/
LEXQwgCfLT2KJFs98KYNZ+tyLQsA8VYxIy5h55XxbeJOVf0myS21Pdkbnpudf96tT19f9+2L/R7i
Xf9M5mK1qR0Df1JaIKrUbnroXcoruPIYwVxsDwjo3lfBiLfHe15fKu/bzEXqQ5PqrYFvp5S7J2zh
fXXNGtZ/+JbQAky7PSn2Y20DrsfZ+3C+T+9Pz7fvYGFm4JoS40MKWEKhm1kUkw1Qi3uyg8F40m3i
0qfHbLX7ZUPfHNvB6KHD6Qj8KkTfEibGq3iYqIyrDgJwcH/15/BsOin9APj0we7uHgMb6943dB0+
ObS1n9bH1Pao71qb99sc4N0j43SwNTYSuwo/wn1EbpTjN7+7mmvuMq6m7cxRHE18fCAfPC1fSKtd
fvzblJ3Zalrt+1p7eo4d4ZiuireEAMM9OtsCb4PabbVnx+3+huHYd3ntqWTJmypNnhl+z7lK3q9k
1L0Uas8LS8jyX395pnzhXbupVSxvNlXAjuY1dt4WQJ2FbRwFMQ37Eb9aI4RwsuILecprGWHUO4vT
JrRmGQH6/WNtOXJ+fkgeGxcpZXv/vm+BGzru9spzo1HjELwFA4n2EQ+KX56v9H8r+re5ul7yRsOc
dQzLrKlCYmxddPdzXrsm2bp0X84jWa2dz78UB0azR8PIOkEEYwdCOZ9WeKLGKPZQoPEz1vFtPMri
ksQP+Wrr3O1H8kjth5bs16/0/and0ZU9Y7ttlcgueXEs5ycwee7bOvl93ZJ5JSdfofmFgIeBhHGO
CefZ/WoJKtyR7R68TUVk4nxgC8Btatizd1sgvkzbBbletiajTyCWJdnYFtkMtvAWk/cYJdN6LZBN
5WKsMCV5SVTVjo8HNMhoG8HZBO5uMyK9LftEebvTji9NRlt5dxoA6o9tualz0Ijok9LxC2c9rdvV
S726M0VH+a0/SNjutlKxwndl7RXs0yOBSUIsnxy2JZAtiHmQHoEKQvwAbanJpk1Ic69/Suii3AB+
AX9hssPdgE2dWP21SvY/PpUIJXrzWNnSU53Z0X3nYYXHY7YvGid/NtycNvi5wm/zVYu+OiKijPQr
xcVu0Zrmew/JpXQlYd/H4T6f8dI+DuKmcVeF+2ERDROuG1TMqLgtnUMPomG8HuyoRU0bKQ3tTXSm
3XBXku7pznQCikQ2NpHpNLALNzLJy6YkWDANb5bT4Q49vK7QkI2rrSCpVkrxHKWADVbI6361BhbE
o7EKHcdwkJE+WA/+rshQxngwt6kDaM/eLVA6T940bNCbyGgPErU+jJ28URuipaj4Hu8DOx/IRg/n
vil9hwTdQ4P1mr1nv2uYzjBJ2dP9q/iWrrY/yt2xtLXnO7lzOvKE9WmZnQLvSdkI9oO3Lc7GSSsI
EFcBaYylQY6A0HgFwGEJdQ392PX2uBadTbs9529pTbVVYFOzBW5M6BpH+D6noUYBJC/MtaFFAzKC
ZQLxhOydt3GK9VNPFGDiZp/vvS3frd/P/Q9NISTY2vp23JiPGLjYolt2TaoPvSerrQ7hnwTSHCjJ
EHlQFabrN1Y0nQyFuBVWV0QfBrU20RGtLnfEeapI4pR2bAPpq8OO4x8d7bDHaRvbn60EGKh1RTZb
5UCnh2PoikR6rM4BLOAJgS/uozseN/jHbk+KAUxD5qrDb7F9Cu6v9fejhs4gauKj4IRAXwI7e5tW
LtDZM/yv5OxS4mLX0g8Bxf53z8nfekBcJ2jOVUlvh4VjJc5x/YMmH+rqLt8dW4qTAlDCQEl4FWI/
yqlYWfeStEtIa8fnD3i5EZK/9/YAjy0O7xgUJWpB3sW1TOr1ZLjbVbLNyaP17mck+Azt8cVzz8Y9
VlYX5xY1122OkWMbiiaSwUG+fk2U1XYjZLbnQyoDp6XZAQXvFdXeX2MK9FjlcYb92bZ2XVOyTghY
+xuZUGFzTBoy3tW7xKliQtYbpwRIvGVjZtp35HsB8U58V5D1SD3w5hO2CnikpNmd31/Su+fUHR6C
Q/RqZ4M7rUUoQ5sctjrOf9ugLblZDUBGqqEqKoZ8WfOpB5EhCKHXoQdXcaH6A/kVHueGjMRuUmLe
6e4MA29tcFXbEH3fHHfEpc/EVNJUK1WiWh3gI6WUSrvwdHJD4Om3LnqH7vNNgchZubdgRrMD5wXx
dTbGuV+dnYm69DSIxMwE7XIkv04WUAxC6hFkKde3mbzQ3IMJhAsmzw7xwmmIom9gHFzoTi926ByA
eqMcyxcoi4Z1vga/xvU9u3ZNjnmD+WaT/B9p19VbOc5k/9AngEqU9Kpw83XOL0J321aictav3yPP
7vpeWnuJnh2jZwZowCWSxWKFU6cmWuFMi8J+fpWfYnsvr3ABRMta8P+wLBUjVVRFpaCoO1+WUnSh
0vlB/2DZqPZnZAULiVb6/AZY9xh8WOWNkEFuoQIwr+1bJreVSRm3aWBCJpjdsxDPIGa7RKvPXrA2
kYtyvrTLxy/6XdwnD2quxF0BD8W9E3zlz/TPue/DHXQY1HKFcW6zA27Ziadf6SDu7+1cIEYRyeF8
cVCQ5VLNIOdlBUI12z5eS87b8SHw8NTZGwxbetp7xL5/2oj4FRc07CQfRL9qbScXJ0jqUk7n6AXF
LFH0IvKE+QYowxyKXprDl6d9t1qF7kMMHElmPz/AAVnd2Rtvq693T6HtgCr+fXR2gSuCy3xhwDkL
dLY+zhn3NYWVzYD1vbju8e79+npT2q9wLVf73E49gChXK+h57uy7ve9i1BT43wLbnVAcdT7Xt4Pj
3Xs7bX+Pp8G+idy7TzzW293H5uOK4IV6Vu3jMYQLtjG9yxr91Ul64bv5OpxkdTUIG+AFy6tr3z1u
j26PT31b6ZsaYQOa1dKVah8wwTC/FlXwBbfpKx44UYl4kjGMek77pI4nUjftZynu7EJ9hYMnv5z2
YTaUczDhPgT2cTvv9Nrxfj8AEhPacNMyt3Xd9wix4Iiczuyt6a4D14raCJ0Eud0vGv9Lm3xug/6j
FpRJiYKPwdwFd/ty9xzcatuX9dHdlo5509jeZu3Y9/gvOmcAK6Cehw901pt7DNkETcZGpK2Cy8hX
oKTQMGk3HzoYFUVP8bwWfq0W0v8qhqWiZeLHUxKOQdqkGJqLgKWS4Qb1L+YGbaKSW+9Fp7xkzU5l
cfZYD4ErA6VdB6sZed3mj2/fz2d5+YosORcYVf29Is42j36UJgPVwfDkHJO736nDfqGbQcgAv0AB
gNfwRA5nmy1m1rmlQ46BgK/33tTfFUaCgO02A3G5BEg+ppza3uNntbq8QNEucinQto5R4WVfu0i8
4M3A23Nv9LYIFCcSY577GGFsjVNUYHku8201tf0/KZSC4QZeXs5ipgeNOpghqlhfU/7OBemhkeT+
YMJHO8po3sJ7UG0kRJwhwEEVoojUDVb9xtiyj5lhoRRc9qWKwql07q7LhVqMUTlLb+/u6m3mvV9e
3mLK9VQAp/Qjqyu5ViFATlfp6OaGp/jOa7AltWc9jb6LoxMNLvo/ZIIf0lAMGbPOubMjk59Io4VL
fbRAT0R3MRLjjTd5Tvb4r1b3LYl7RyVMa23VGKtz/ad4cmsXwWvithuCA5MEmcnFFNDc6/ffy+If
P1CIZ1UXYVmFq9s9Zk7Ktr8l6FQChb8BViJbsLilR+lU3nnl6j+JNkxBKmNx7HXa6FdrR0EhNtwF
95flLIVisCTf6+JDMT+sfS1COIRESr7RXLVbSV6xB5RC2acY0MWOPvwKxPW7GDV0elUatsioLLn3
Z9/A3YMQ01/qcD7IEQmjxGs25kH27svf/+9N5e6DH0sSutNxiCNm6KB/BKN0Vo/m1b/o5J/N8/em
cs9ArCil1Y1fC5pZ7FIQLfQrTNdaC1c036afT+i3JO4hiKipjWzAiuZ5oRaoszq0p6N77mrunvPh
K8XIU0RoqBRKFiko9xRkRKosS57v+QrUlTfUldYBJMo3lxV0+Sn4XiBnTmItzKQwQOiXomckWTNw
Lv+KhGgiZVaxS/vI2ZJWNS2MXMKJabc9MqqY+euAQBgFxgKOreX4qwhUo+sO1nPHjtI2uK43Ijyf
4Ch54AWT6lTxNbyto1M/ti04Y2hQuDT0Ov/zr/cU/LZUUxQ4XiC55Y4u7ceiyiUstlu91CAJq9B5
cC96W5fzHydSuJOjrTVNAaaBPzxZdugkgz2AsTWwa1cBSIZ50Sq4H38LpS4c5NnauIPUUqZqqQa1
7FZfPiViVdlDLnK1E07eWDiwE1E/en1qX4mCcr57qU3QG6t7insvguCqIiHcOyBTWgYBSB7RXGHt
s9cMebJmo3nlrXU33TJzbmEG3s0p4Kjkm8/qVtkcYL0ze/eIHKnrogXVBXuNSzaWEGS/5IWebQD/
duTpmGXzCWOviemUjgUsz2//cPNR7J8LIABtuhltaTv6qKJdVuGlN0OXAQa1NDTPYPw7JzvTSZDE
MezC6KAX0D8cfhVC9/Crw52zCmdCuIcp7eMeeFAIKb30yrrSrtvHYEe35Vr3otsEPb3zm3iVeZv9
gFT4ZwtA1md2KyGFbo9otBAlL5bCi7Pv4d4vK9GHsjbwPdXqqHhEs9eD1101AGiJ2suF+8s9Yalk
FC2tIcr15zpMAg7kx3vrVRQxLZj3sxVx7xcB3pbpIcQcfwe7GxMq09vUu6wri1foRFU4c6e0JSm1
ETKKG/9QedrqFjG8wJUXrYMzdgmV44A0yL4e45vI+yOtK4Rg/+bNPdstzrihjUeJK4KVlF7t5V7r
AYSN5z0VD1RecuNPRfGAdhbIg46Ht39Aj7Jt7NV9gJLbVb5qHoujaF1LSY8zYZyRsyZgoTUJuydf
yy8EhuS4NVD9lN0Vmg3ftN14DHbMpbAn7mu7dbJf+iZ3JOfgqZoN0+bbTrndhUcVdSgUwTx/dbXb
dK+XtWgp/XX2kbzFCTulYPOOmAOaFZ4jFcUv9Dob/SrvNiFdt6qdq25UrcEZH8vX0WhPuhNOTkUc
lnp+jOIRgPNj4cWhG0+7qrityzUp7gWfOX/GBZtlcDYrxk7SpkHZgTj+Tn8O9sNX5XPtkT0Igjex
7WCDfr+XIESJVk8C4ctXjRoqmiw0TK/hDnKgdNTzEAc5Ov2vF9Qqe7tBwTxzo11/ZCbqe5NTTLYX
PWjXeLla/G1i93vLLVzBl8ySfmwDZsBSuDmm8mNcJlEkNZAwWRKOcdwhUS6jDI7q7Ue5vRk2EVqZ
XlF7u49tbY8uOFfU1LRsqb+LP4Sz1Jla+VbYIaxSWyf5wODRdItLei9Y5aLVOZHCGekgKaicBdhu
4lTvkpO8Iisv4sVdfglOhHAmmoESSjFjCIEn8UTRpBMhGuwfiH17+cgWsiGn9TKezbolJam0AnLA
OXyn3KuIADeXJSwbtZOlcFZ6qlIzbWb1xKPWXX+8sk3uCnxr4XZxNlrV0dpbZZAxYnKGvCn23a5+
d+K1aA7C4lX7XsvXd5xkrYOwQ83sS8Og3cNWuqOrDjmqyzu2bPR0Q9UoEmQacrS4ZidSIo1EWVsk
PdKm4Bbxn6zEUffAisCtNlds47zO8ZgCdJaGLIH+VK3fBSq+7GSefAGn41rIgmZSw/7hZchsUAkG
u25vAbkwt9XFNtlnR/MKPJSYvJythdHEojE9Ec7p/mipmjQkED60aNLeZrZ/8OzO8wRGewnWCvyz
QXUNg08tS+MWGcVhq4Z61eOOaUAqdBHOFGQazpBhFtsx2mi70tYnt3luY7t+wBTBfVHCbJEYZJH0
ObnHvzeFCDW2aF1OPopbPEo9xkRZB78JM5tY4mgPjyD8r58vq9jyhTFlFQ0usqbKX7NoTlQMs2ay
iGGAyMO4m1BJenUehYWGeft+PAYmngFCKLoN+FHnPoYiDKE/zCvJXujbXrtl13Q73A2pnWFW79ut
CEi7lE/Q0RKv4jiRB9IM7kBz9K/rks/6h+gzeZrnzs6Z5cg5rJ7/XKGKE9jGUb6dgLu5D9dFbAu2
dH7j+fWCVBR1CFOhuqpyHu+Yk3yISdrDlI7or6geEg+clQeC4a3D+l7UqSzPRuCSOM6sRrlcRGZS
9qCbwWyI8mo1gMLfB/rKkda6iA7tq9b3Q5qCuQq6YeC68Nw9QVb1ZWZCXyp3WMUPTeoEhkMhjW08
5/D6OsEZzF8JOqLfBdu6pEbKiWTOu2n8yc+jru7/ocUHouowZzYwAvddWSl2iQyf4ElcuoGnAjmX
MxhVP5daLDX07aN6YLbObLJqREZ+ycpBVS3VMGatoZy6dMk0sQoE4kCzmbaKcYBl5tTabVpghjH5
NZgrKlkOWu0cC1xP+ZXPXlNpMxq/4lCxu2KXy4A3Zl1n03wjh2jmJ4IPXOj10wGx/v5ATsFqJY/U
Yr5NuErGKtkFdnD88EGZ8Ro4ZMNKMe3nkjNyKpF7xWmcdaoZYOdVMN+VO1bDKtfqjEKU/BdKt1fT
0UJBKHQ6+PjgoxCy2i75rwpsIrEotXRqcB8QRpJqjDE+QAdf5eHOQlPB4FxJwjzusqX6FmTOed4T
82v21Tg1s449gdkdTVEvia151iq7l8FdvtOgCe7VL2VfOG1mxzvrpjmKclxLVTgc7/+ulY8a1E7p
ElLiE/Yzn3m37T/KY/Gc7ad1uv2FLlKMt994sbeJ1/6VKJG05EYpGqXorpQN5Qch7sR8hbFiREhd
zlkzYP2EeJaF5nCo74kM7iw1kwGDl0PGsbnJEmfOpezguKwfkZe0AaGRXFHKY/nGfIvky1W+XBb9
2E89CtH6PkUUNoNlvRsQtodHyZW35W9h4W/x0TkRyVlH30+K0Y/xyLrzWLP6FhO7wTmGVmNojZgM
ZlGarmJIqk41SzO5PSUT6zClRMOTvl1FxMlc0B/R6/7QvMW7UZDcWYzmkCv/H2H8k+O3KfhTagh7
MpBrQW1YxvgmBcRETOQJLmbNT0Vxu0gjloCrVukf/HXzDgKp8EoxtnW+wk/phSjHDY/6ekLasW8F
lZalEiem536vknttrJaNtE8hulkZ9nWseE1jAyfBbhtgMoAKFzlJi57fqcD5jE9MT5qVaYJ5JXOO
KZaRYoSBA82aLQG6+G9ebp3OA/1U01Ao58omiMnG1NJnBxBUJoBTzTHE4PxR3E3oiXEFi4EmHAVN
QQyGPzqnnWpCJQkMNLAqgwogsNlK3WSTKpmuaYoZyHbX5lbjFqkBEtLOL6PSblglVxiEaLbU81ul
+VQlQ/5zeRvUWewP1wktt+Y8JdlSviB/JxtOpkTK5T4ZHhhCNs2R25dR2THVHtretsJ8ZYJThr0R
ELDK6Kwx7+LpT5vYpXrLUCJiL/oviwHTrpe/mXyrZLYyPiN159XVMVc/U6V0GGCZyu+ksBMCYLid
ZA6t1mO9BVWDQQUV+UXDDYIceNnghLL4teR6TIxejYcHjByM6Ud3n+WgJf2V3KuPl3dt+TC/JfGF
udKQg0pRICneWqD/RidG8HscdglmYeH03qJwHSOr1W8FYhcKrDqqc/+zwK92xJPDmr21AORkA1od
ZWDsUKdTnV0jzPQveTrz2GRANSzMZzU43yoe1IlIqCE/RBhkOl3VN6Jc2Fe0wWvdqQTuMpiqlCdo
nxkejBx4Vcm36eiNXpWhHSTaTYfBsrttdl1ojv6ihFsWrv0CfS0YzhLZ7bABPVvtKKpLVIwW7Y8E
+bQY2jo5Y7E1g7W0wxDIjl4x022LjSUMpZZ8Y9hElaiaDESVzhtFtSdJWuAhrdz089hJDt0WmLfi
OcVHdxS7fUtafSqOM4lTpvWVpPWzDZ4jt+NDBkoww3ue6yKm93mPpKkwybGkAacyuRzP6OtDDaR6
j7npyCNegw0sx3wXuk1B3nFI3NyF77fRRZQ8i47nqVguRM6KNo2mCWJzcFmDD+IaFAowRbbWw7vX
3NkzIpsegMZyn+8rNz7mHqqcgvTSkkWcky7AgFED48M53cz11k/Nmszwgt/MNbzJ+cXWon6LxRzW
iRQ+V5fFCOKCUu1xlUv797Vko4TiYFRfYzf3ySHeG6WoxWLRATwVyfkReaMwUERhYaOnfUwP7urN
7Q6aG9x0a22T/Ak9gbVa8sdO5XH3ZJAyAiQn5B0LzFeKCudjukow6BsFmTk+exelP5dicR1MTrKM
i0kwmPvcd2ikpEjHDi6Z1vnMDQ1EqEPUMEeaQN94eW3LOvItiguP+9EnityaSHmv1Zdat0vDNdCk
JYHMV1lNmkDa4nOjg+JQM0AebQJCc76yoKGRH2pYmQvXtr7Ld76L5+WO7mMhPnB5E79Fcba/7UZJ
7mO4RSOmbQ7bsbR9F+gClNAyz63vpS1AAyJFWQpsT5fH3ThSTkMEgPMc2BKnvQq8P607ATqRCcv3
2qwD/MNzIooPgqqyr1VJhSiWQi8aR9ZCl1FHBg5r2iWtW2TMY+9DeszzyGlbt/H66SU2J7sHB1m2
U7Wj1bu9jwzhLqq3ehBAlZ2qXfmtY7211gPL9z71OvanCV/q4miF7xMITLLNmKxCcIwFXo7Iq/L1
Q69dk/oqHjY+E4wzXYwtgbQ0ZMPSNRUsQefagsSxaTKwMD+87N8IdXIgOj3n1nI/C7TPuUKQ0pfX
we/pqTzu+Hyi5nWn+gO4uUegIC1wjzyhtOdu77Z3hnPjPb8ao+3oDtvsmjX4STA6ObhGL8L75Tv5
5XT9+A5gPwCzU1Td0LjvyBOMu83Mfnx4eUHOYgKBKnj9pg2gCgPaRuyD7f2KgSbo1veFU6w/MVkc
tcj97eWv4BTMINhy5Fe/puLCDeXzypNiZXU3GPFBi+8b4qrqWxzt4sfLQjjzwwlRCZ+gIQYNC8lE
sjH4JVVHdRxthXrx8CEH/UZCWy8bRPwJfEb3H5lUBX89YpgZxstplZ+FVa/68aEdHnr9RlIr16oq
cDSbK3UCq51OBjusjMLTc9VAAsxBLOcVZlbvENMILMbiJhvEsNCqSGDrZyN24gf7UiwnTY1viVIQ
mU/RMU9jZ/AbJzGFQIRzg/HPsk9EcY8K0kBt0iYWOAVIuK5JZdeyvL58mvPOnejtPyJQ6QA5KOYD
IAg7X81oFWFPMYzwoNZHJTRdmqZ2SSeHRbEt0ad/IcySsWmmqsLL0c6FWWbbSU0BYVUdPg1012jV
CmzAaynZmgVivsvS5oP4sTSkYjQ6o6R1HpKFMkTXJBakSemtbyROle3YpDqXhcyf/FOIOdf0TSzL
4vyaqi9qTHeJkkPaSG96bIw3xEhDwajrJZXDSYGyxlAwJYt3LsIwKvVELZIDRnbbcXo0dNLYXQBY
aNYKRC1tGroPCHISBgVkgrtptTX5RRxXyQGAZIx+e8ufL+/Xkr6d/n7ufej1tJDivkwOhuySSV1n
LHRNNu4Kkns9i1eXpS2vxjQRSSoaVsWdjlWyTs9a2KqBUDvF4GA1tpwuE2bHudj46xahteB/5XC3
KCNjICWyFh8YOyR5bYcEvfT1cxkApeunK9lEoav4qJGJuLy+RcWYuadRqdUpcijnF6pjLC0AIIgP
Gar6PZgoy+cwfWdTLHACl7Tc+JbDBwxVJ+WNHsAQZel1FV3XInd98ZxUC2OvMd8Z06/ndZ7YVDMJ
DL+O4uRQysciqdBwvwstSbCIRdU7EcKpdhfmSaSUuKoJGumT99Bi93JCa7tFzN4QgSP0NbOTNwzG
iTRO0f0063swdMHWjatMQp+/XttJ4MivRb2muXIYJ/OakXvKJifob8MG5fW63BaWN4WKGwVvaXWb
tltMIbBkp2Z3BDMKiNHYQ6nfXdahpfcc4aaim0Ct6sTktiXKZJ/WGvY+Y44lvSlU8vTmXeox0Ena
1upjkAi8lMXDPhHI7YzZ11pE2wTWrIJ7bxVu3CR2Ngpmqiye9okU7moYoWkMEYGUpv3IgsyTkg2x
HvTYZUUvUKzF26GjLgY2WIrWQS5JooZjhLEjMM+d4f+xkk1XD38un9Hyln1LmL/g5H7E/iA3Zlkn
h75A1qFKY1f1gS9u9Mi7LGjRoFDUMKhiagSe7LmgMK0xHVppkoMVv/mY95H0ux7hRSy4HXyY8I/B
PJHDXXiSR32gS3hmUrYbut7Juv0Q7c2+XBdV543M8dnvUEHbQeaMw97qi6MRB7dNUW+yEcj9vBZs
8KK2nHwPdwmqEuiJhmKDB9cI402vG/foNrfLsl0HTRQIzPbicVKgP9DxYGA2F/dcYCy6T6Uux5Wz
mF2UuwrZ+L4QXID5Gv0wQKBF0DViwAXiK1KZWlj9NEzJQTf6F7Dt36pRvcrjA83dtqQYXx6JCvd8
quDrVDHVzLDwQwC55G72lAB6QjuIDEzV6aVNl+788kXCbE+93NM8d9Ey7ZhgrWodarz+vebCDZvH
WJgU6Xfuvue9NaYSyyBbupGmbmvljTcwMKWQVlC9Wboj35J+BEBUk2qpIjg9eSp3aAdamdVtb+k3
iFwEeiKSxLkv5hg3BqWQZLFmr1rjNbBnRyltHRIlg8CRXdLJ01VxOmklSRqFEksO0QQef+mtMm+G
7Ne/OCMVvNm6ARYzleeuQ24pzNMUt6zp15oW7oP6mOQo00y1wCLzOMF/NPFEEmeS9UqSAoIy/mEY
TUeLkNNHs6nlu1KVunJN34N+PLKhWltpejPGipMa2a3B8pswnjx5Ipv6V92yxyTuVkEgj7ZsrJP+
NeynzUhqy8Yc7W0oNZMtmwpCQCJy65YvEvhFACkioDvVOfPYZwFL2wifn/XTYwyepTZaV+Mf2Qwd
U3dqKdm3unalp+Y+DBqbyKrAPi8qnqHqsjE7ZBgqef4MtHlb9Khy4TKlfrKWY5NuuzxVn9RJLq8q
qSgEz86i8hkAliAqJLplzX9/8r4BNT3Eiq5B+Vhduxpp6arJ0gZGsVQ2l3WQr/L+oxpgl0allyJq
MzhF7+ioqrEEWbl/00nFejLM3MlZcW9QY0fM8RE4G4/6mMCT1oKS9pKjYJ6I5rSyCZuhGEs5OTDZ
yh1D7wxnAIp/fXmFi5s5V5WRilZk1JfPN1OZwhi+ng7DD1AmbnLbHAma1i8LWdIQZAxU/OhzLyKn
oZNP4I/kPtzbrNliAOw2TKpN0ragTZMNQWl1adss2ZRNXSaUguPnfEF5otalkUkI5JXk3hhMR8lr
UWFtadNOZXAaqDRSRsN+Xk9QO9FwbKbMFfqki5s2u1amoREAjDghZpkqqc4sWKVmWLHgrSgkJ4za
VRyLXo7FLTuRxB3PaOEodN+EJPXTzDKbdJ+Xz39xv04EcEpWlJqfhAH2KyJrpOPsBKAXoQsj2i/O
n2hDI/YNA6topKPKkCSqjiMGmZFs9S8Wg/IGQJzo7AUe4VzB9D5vGlJgMVZ1m6fMrsbHKX66LGPx
RE5kcP6JH5jJyEIocSY9dnXkwBj8mysJzDYQehQw3y+0xYkR7WpgNsw0YYcyyb2qbtaNelsmjRdQ
UZTAV/NmG4pYR0XN39IIJr3NB3ciCuj8oMysFiamjnpbCeHQAWDSu7LeWbLdKkGy7wIfYzlZBSi+
37yoo39sWVzt9S6J3JxIqWfoKEaYEv28vM8Linn2aZxiGtIwxGONKB+0xE4/7BpG7d4UhLDLG6Bj
PsCc9SOwf+cbIAWYdzu0UnwgMlL5ubaJg8deAjQlsHP/qQIzwbCTDMzxDABBocgv7OOeYJb4JDjz
pdVSpPoBFFRkNNdzHmJkyB0xcmQZjEpaNZJnAQWi5o9/v6WnQrgXc8wCU4s7CBmR2orU0QO62m4M
IniZZ6XhAhYN1Qt0dYB23YB7cb6nLBwi06ApzHwMfoAMGHXwmkKVVfC6XV7QkiTMhkOhREP3Gcbe
nUvyU72uqARJ+A6vlEI3bIuVbOx1tNdfljR/M78mjKBDPKSamCrAWxa0LKiN1CCeRkY8cpVG24FV
F5OLpPoVybDc6aIi8C6LXFKJU5GcocEEz7TRZWQjxhwjJf3xjmmxG8Sye1nM4h5SBQhtMOERlXej
kkoOskkecVq90ttdF7abEn2H7bWuM+3vYxOEdSi3oEyhICkxf8uJufHH3iyDGPZZGx+bDdMfRDWt
BeOsExkOKFoFNcRpnAA561irNwE7sJCCdwdwNWewKlF8vHAyZ1I4BSesKImM5hL4TKuhnfFordMM
otbfRSk4FRXtJWi34IsFelmVsjzF7ODLSCtOd2V1NJtS4MnOLyKn1xji8y2EW4rCQowmClK8NbnR
e1Of3JO+0t0wbsAKrOXMa6TWRFtpLIgglxeHXDcmZykyBsGcawLKy+3UWciyE3mIXFKi7bjpe9do
/z4Awvq+5XAWgklWENEOm4gRQhsrewpBTWTlg2N0AqO3YCAgyES2hAKWqVDutgLHq01RVbEDVeWN
D7pxV9GuFKZsOkmW7TEJt5ev7eIGAsihkbmDDtmS8w1UrbYKjSpjhyZVVgiMXan9rJkhUI+l/J4O
iBrsNSUzKyfnUbEinBSwPbFDPwQw4ujIaBjzjIQcQxnjwVr/qjd/97HxEjS+00y7kHarJGZ28mDJ
nlQXj2YmWvmCwTr7JG7luhXqPvIn7DBUXoeQKMk28zvWtZEgXFk80u+163Ox6MRayTnGFoxdzQ6d
/zj42kaue6S7cgcsuhhNLdCfpVSBTnTAShSE6ggtONMVKnWDrS3YIR+l5qlNWbwtexmNILKmOFKa
ZrdmYbZ3mRp03hQnsWvKmNDXa/Ft2WXWy7/QLgoeVk21NNSLuGtDU5nl8QTtUnTlQSIlHiCDuFki
gsnxsPTZAUUwaIDzFf+HN4E7THNSmgnjV2HkJga+t8FpYXgwHcbWittK8Vckrte+1q47TXV8staS
zxRF4OQ+YbdDKFD2pSt18i08HleduoQNChQrrhHVAZYQDjmgNgKXc0mrTqVwnp6OCnQ+ZjhnkjxL
GHin2Z22VvVXUdV8CWtxurVfvaEn6psPaYjcfIlCpt1igFm1/ihqZ1RslWFmtFHYre9++gKzvnQ3
TxfHmXVNrVPwwsFckAKj01AFSOPaKdNHFDgFDtnifQHcYQYFwOxiItv57WxiagUSwWl15a1RA6Uz
G6RJ38nxVqndULqXDC/BbN3u/vLVWMo7IWD4Fsx50YXa4z2Neuzr4K+kbte33oQGxWFFm6+CIEGa
ryuZwE1bVM4TqdzOFm3FgtBsYR5iaktdbaMvRhwPLUrRkdZFpk4Gzx23qUGdjnU3QWfYlLtBbdpW
/yj1t5d3cPEGoNANjBNB2Mm3oHV1JVU0wZ1v5bdQrdZo/UY8MhWSPTDRzA2+xebLwOhIwMLFoKhH
87cAPFIpBvtk6cHUWq9R5C1QMptgWjX03iJbv++8oPT08i1u/sWBUQL3RlPAQAoUxrl+RvDfAyOq
04NfXPUBSm+9aTORkKWtnCUYAA3MgBJOiF7JKa0NKz1UBn1ve/JQF91qSJWHYh7LEIlc0vm1P/MW
YaiB3gLzxUzTjRbC8zWNAzLNUhwAOc4clCwlIq9C+L+1vA9UbR3Ug2APl+RhaXhkiILiFx/fgVSB
ofFr6PdKa+V/MhAgODB5AWC5YbzqMvSNwHXe5HE9OZdV9KfaYKWGiTWCPxZ5cz4tSkrqDxXp+33T
0vgm1cPkbkjoc6RN1iZLkmuilu9tQ5QDprJ1h5DqdGupmSIwcj+OF18B24bWqfm6IKY+3+8+q8e2
kcJhn4IExpTfsgzdC1a5too9QaH/8pp/2G7EzwA+6QilTTz5FvfmV52eFEFi4HCHK7WLvUTTjwDE
bKKMCgpvP199XMsZGg+YGoLOH3k6lgVhgrk0w7550UDgImECQ/QYPCZH7Sa+knYVBlvUv8e7v14f
hCJjixwLMsQ/nndpGtIKPN37EXi/sUfXsZl4ipTYaShCqCxsJYIADXO2UXrH8fH3ZKrNNk+bcT8k
4IhBm28T2oV8zJKny0uaj4S7jzqmUKnUAmnvDPs71w8jzak8xu24V+LnoHyJRdiLpWugA7eIlAdy
quSH9bRQWkvVxBz3eRWtJOMpljGlpEicOM8OJsvcMIOXXxjOpLz01Fz//eos/AMHFBkeBPXnq1NJ
O7E8soY9gn3FacDp7KSsHAR3bOGs0FCHBCCSnchJ8K5uM8hRlTQAJ9RE92hDbquIHPO6AgUrUleX
V7RgzzDYCnkxqAaIKfh2QUWZsqmsA2wnLTq36WjpdkVfuVmupL8jIyKHHMexgRNFvMuSfzzsBpmT
4ggsAJ8DR8T8ZSfOYDihUXFM9WFfsM4O0YINdSypINheFGKgikSACsUIEO41ImjIkpkSjnuSYPJF
qTsQoih/62LOK7EAjcaTAAeCj0hHuSFq0kbjvmUfSQJWUgQnVu+I+gkWTC+SYqi6aV8oBD6TlCuB
VoHgbdwz+seQVjqqYoztNAujkjoRjGRWZO4a42rNYZZmUMBI5n09ORxdlRo/aqJpj8LCOi2Ch25K
d6P6GRPFURRHrh5bOgicsKWzAr4d6CCYYDisnEIMfSaV+BSYYNCf+dptZjIXuRKBwi/tIswtCDVQ
JNM1/gpbwByFeWSM+wIAmQQEwLX6wcbiqi2Mfc8y77KSL5jDuaxITN00kQ3mueVyolVVUk3TPova
6sNMWQvuCDaZf/+QUAOg2hn4APIIfmhAPTCax5o+7qOw1tyCWrAZ6PS77hJY+1xulLfLy1qyGiCZ
sfAHFQKUCM7VQ2203vINddrLWbohxV4NpT8dhlIbyaoup1WtRwLvZ0Ef4QvMWTkCGKFKuOerjlvL
SLSQ7Ce98UIZXTsJIFTqE63XqeIN6KFLE4HIBSsMkQYw5SClgIniRDZtXEtpDJFhGa4aK/UkTM8o
P9RSsJcLComWlnkkLJHhCFDuqo2TgSQWbcner+XC9sdYe8tzI1wVNDTXEtPYNYjGy/VfH+BcBgFs
GdR1SE1zz/RI9ajODGXaR8OtWaPPh+0TGVNWfB1hY4hels1leUubeSqPU5gCMbimZ1AYPcLgj8n3
mrVwmOHSRp7KUM6VchyZWfm5Nu07fWuw274BTbSypuxYNEywfQumCiiIub4DZLaB1Ni5qEzXjSwf
03EPHNVaqoEqTjuv6n3BHNaFXUMIBWs4w94gjdu1ZiibbNSKcT8OcmxHfnU7EC9uu31TiGqbS6JM
WSPI98FYARd0vqI0SaooSzO8YYWTNMmjpGHEu14rrqkHAq9+afNORXEXKzdGRW1liGL6nZzINl4W
fxIYxAVdAF4PZbiZjQQARU4GmpsJaeJh3NMWHb7atfan7YCHMOxClC9csPAw7SgYwFCgPV/jtO6/
SPvW3rZxoOtfJECi7l8lWZatxI6SJk37RUjTlLrf77/+OcrzvLs2I5jovotigWKxHpEcDsmZOefk
GEGkpgi9ITiEBHSYkuXj9t75mt7BkxGXMw0577VWxW5WoYuINCkSBkOroIwfQuoZ3bdKPDQjBD5q
qERBzE78dtvq1ioBFIXYB79DwGWuuvDJJc8jgiNFFcBsHC+eLKexRWn/98c+tNFRpsB6gZqG3UuJ
nIB2WMfo4A40rJ2kwUveTHa3h7M9iSpMrI9X2GG2rKGB/UcTsE5VmTiz8CcN30Y3PkOl8jAIp5nX
JbNxQqLkgvstPGM9lRlzHUVCTheyxUeHg0NFNKvmFngy9gk5NvN8jGSBM8CNDQyDeDUYIjBX6AO6
3sChWC5R1laLr0wqmnHL8jmO0DARosfCrRbyzpnO9Z3PXBBNdLiBRgFqIlg9xpxJaKT3U7v4da2M
R1kfU2tC1dDW03H0KkCmrFlJaituIsNP40n2ZNArnjUd9HdWPJudD1FTHoXjxlZE6R2XILQ9K0gX
MluRSIswk67DZauPRNxRzcQe6qqxbg99Y2PACjxopZNH4Zg5OpE+Liit+8Ufj2Iw/w45P79x0zFx
hQOfq4o2eUD1r9exEw2qiOWIq1Wo75sQuKJHI3vP9PQAeK4InEeXHuSp5Oz2jXgJbSLcQMAzh9cM
W7tbmddiTZ8xddpkhVBNHebHvMBR0C5Ov/y6PYNbb/hLa2wZa2x6ouTFAF896q/1yxRDj8aAVKXR
2+WB8KxtzihyOviDIINIej2j4VTDh1vMaKN3fkVEDwhCrw61b3P/nmVnNXwGqulebh19cerKr8Ud
GZO7Oselj9q5+piLkejFMk/5Z2vDInWpo5cS5wai3/VnRYu2AFELP5LlR4XcJyMYepdTkvOGvw7v
eqeCNACAC5xPIrpgWVoPCnlnNMAiEmnjs2I+6ajZ19l92fxRpe4liRXbMM+hdhQgAHp7mb/OOwyj
XKdgfBqShown03zpU12tscrtL4iEWBTXW2OwNfWj+RmpVtTyGke3DKJot0KkJYIc97pzLx6ts6hN
WVo3uGSKxQkxEgXYHitY3fWgLKzHQ1JJo5OpM+eh8DUgoHdkbVWDc2kANzIBYTSXsdA7hEIt+y7I
+858WmJOuP16mqztKYi1oo436xfoZNNnwJdFMFEWu3mGqusoW4r5Au0otF+WbvjXfb5QCFtLrQA3
IskFvbDrmez1rBVUBeFAzAjxSgWVX7xgop9gv+QkaL6W8z9NmaCXBcgQyUnmptbNizLhKFn86r2o
i30u9E6vtHdNN1ldHTnjgCclLQCwivypPY1dHeTLnaZkdtlTiOH2UC/JJM6KbjkSHNbAfkETHv65
Hn6KZJIUgQrHl/IfwJxYs9ujJkq8lt51SDT+9X0Y71psUXShr20vbMp0obWhJZq4+GF5GoU/ACj2
vKbCryfjtQlmQCi/NGGqSJjk8fuw/JL//j0EMBBQOShBAukHhbvrCetyTSvq9a2MDnQXLK3YelH/
Iujx3wKP4CyodCJoImUJiDxh7PSAZKc0xpsc3c3goUefyaFqTtOeasHt4PX1QLy2tN5/LmLJYoCE
Qq5hiUQElG29a5oQCjZkf6aRE5och9va35fjYs4CBdlDaR5gLRGOH6SzqWyr864S9rcHtRWp0GAG
tPJKI4YS4PWgmlnN1c5Y3aBInDCrnArlvwmaJbfNfC2Er8sEKA7yJmtFRWEi4lSpDe4wyC4ICBmQ
Hx9l6IVEc2FNUe2M0e/CbJ6kqTqPKd3LgtXGJufoYQn+kGm7/gLG4bF3ixDXGRwFXeIKUXu3Rk2T
mkcQluAVk4ndSxZXbhw6JNulnT2JvJbTzbmWJWhOK2i9ktgXaNi3yjh0mAOxOhnoNSjVO6H7W0T9
OkoFjZ5rrhZn7BrHLpxUFYas6gZkPLTxrVgegXniJtC3IgfWEd0M8BdUXZh9MIpF1+GcwC3FGbzm
+bajfL0C4fsvfpxx+1whLV0M/HgnHNPysYruFw14zd1tK5tbGS1pSLHhDoSEwPUsEYpyZRWHuNs2
XljaquCPYGFs7H50bxvaOjbwfsWar3hdtOReGxJnPZS6CoZQ17kXouWchekHsP0vMvFC0OQTvO4t
veTkD7ccDWkObGtEkLVedG01EbIhBXMbeNLT1k6ae4GcC/TH/4ehXRhh5lAVE/TRgIfQnwbzpaL9
rpwGF9QEdmUQ20jJrtF1Ny9TTsDaiot4x62VS/ScYnTXY4vnFsn6sUa8b75p+oNW95asnDGzSYL3
QvP99iC3ZhKwLZRXUNpD2ZkJGgTkuHBWWDO76bUVqC9M7V0uJIfbZra8/tIMM6jCjLq6jirRj4ud
Oth54icF8tkvt61sOSMaBT5RFDgr2RhMzVRGxbmBFIqXSSdSg4rQHXah4BR7yiO425y49bmKyij6
3tmOlrlWtHokOL5UgtxxRHdS8t3E8XJ7RJvzZmq44X8SEbGdJWZf1C2gEaJvxN4MlNYgn3VU2oaU
k3XdGg3oakDCg3SRCZjktdM1oUyTph1wmUGQgCifJWHCpOTX34/m0grjbE0h53UfjaI/Bn37Iemv
wrwnf43bwQGBmzXe9ciEgl+T2bZgicuGrBRFH+Sn87zvIJTT7+OeM2FbARYOhroMMHsogq4TenEM
CVj9ap5lEcjRU4ExKD3kHKgNXcgdvzK5fjLznAXjDtqLVgprFGiYq2YxESS4JmHwlwVX5m5KwX1V
NNPT7dX5yrGBmgwB3gnHBjwBtMvXY8K3i00yh4Nf536tv46FG5Z+Ud0Z5IcgvTS1E4J8+UN5GCF3
UvgxqD6y+c54ioVj5JUAJqVWaCu/5N5pM84ps5HJvP40ZrrFuW3NCShSv3wbDpnzuOxn94d4p/64
PQVbd6irKVj348WyJqkJxTtIyKDhaE+X+5EmoMR3dHNXyIcIYoo/xjRQZC965sYTlr13vb5dmWZO
0hRLL48DTDflIRYPcrhXIYdCLSId1dbLk+8KdI1eodhtzaEb5nb8rRQeKhdUNY2QWdAL1JBtpXep
tyg7Yn50ZN9od81yT/E/lxZxo+fksaJW0dVeKxwLA+DtxQoLTsD6TDh89dV/nYjxVUMfh0aGcI3f
AvceH5vk2Qgli4zPnaRZKSotum4lyDf1kbuMdjR/lPdtXrpUeIyTfYoO8qQ8GNOrWkUHxVfpq1Q/
FIWjKlCHqRQg4pxsSW21twrjORH+tCMEi8AqwWNN/axA3hrGetRcOIIWTbpZT3T0leIBxcGpchZZ
szTqreQzizXY5XP0nlvNQQd/I+Il6PPTs1raGlah9jP0yERerJ+g2kS/z4YzmIduiJw0eSkhgKb5
3TkOpgM9kp0Chjez32HSLCxLc5TyJ5CBPwiTTeazEhhmkCfPqXCaxD10mZ6ml1qy4vQ8nLTUKok1
AfZH7sTwbOYO2G7MiHMJ2shbwi3R2bSKaCPZwz5zq9kQ2gkpBx+MWWj5m/N2pzX1csjrktrGVBA/
KTMQ+sraOZuhSZK3PfjbppkHNP+kfbleEahXqECVoiq4wjuY/SFlQ90PYzz6C9wFPZi2BAXxAflu
ZFbtpel846PWFatBI0VZS7vM1HayeDDnn6lqWsko7ybVmpFj6SwhAxH2mO7AMeatyd4sAnGraNU9
pKz3vdZ4xprZB07WyP2u1TxR41xfuWNhNgnpS1JXZoS+RuE4R7b+qnoCtkV5hhAfxFyogR7c3TR5
Zu/EOai2ImSLUZosD6l0Ts6ybimCF+/iYV+mdkicofxdutERCUZdDsrewnFhqX99g8P0o/sMlx0U
W3AYXW+IqCqHUdby0f+pHB7kh7+Ou9e/zkxILEd4VGb49bBbsBaNm5N9Z6BvvbTXaoYgncxh2XVz
/qOX79qK4tEU8XK3n8D3Lx4GdI0OdCFcjT3/jKSBqk6fjOgomc+CKDyAD8wqx+ihTNVjES9WRRo0
LyOMlSgYzMQRazsMsz3kgB57Y3mKhvkd+bv7qDEKKxva+6EOPVRtHkOaY1HtWJIdCuyi4JqT5BXL
uOtkVzZ8vX8cC7RD65BfEzj79+sFEhOLTjBlLbCgKYc50CpRHvLMKEa/SXL0QCZOmQ8oduxC1Dxu
ryGr84ED7NoU4yFVIyl1Q5sRdwftsYGshzahZ6XUArCCPMsqNLwKAX3fuiPK8/0wZq9DCsGmxy76
yNrOAtuMNxii1ctvY3OUc8Um6rQnucf5yq93KXzl2mGASw4KoypzyQnpYECOfBl9msW6OwuDWxRS
6+RU05xC6JK7UghP6BlHzE+VXS+otdMpA2Tu29m06qyQ7KUVFGy8vndrNJS4Cmgo7iJagHxiKopd
XBsWomSOPMui4cnYaW5LlO7x9jA+G8O++Cru0uimR3gGZ8T1dgTwAYwcZjv6JUgfdQLSxx48oUKp
HpRl2LfqwTD20/ymCLYZ3ddm4hrQaZRG15DmQ4WbzJi+kXrhHP6rUeaj0F2DIh6KIMAU6owHACEn
rVM7+qMRPhbmvisDiSpu3+Ye2lLrwY+WjnMz3FhOmAQOdC1N4srKPCynGnhjMxVhMm3sJTmCPvK/
DApKX6aGhja8LeTrma46fRS6DN3vBS4AUbTvyEknmd0O+ww15/5Y8vRI1ln6MosXBhkPBUSyUMsS
BsdpJ8cWGPIndT+ru4G3YzfOdoLuTfOTpgFVObYXuzGFCcT9mDxJ95Iy8XDHuldPVDy1783LkIUu
lThBYo3jX8f2r0XmBRhmRpgvFBbjxGvt8h395oee1+64aQRXFjTY6uhtNxif6KmSGhqUMHyjCq18
/mmGghvnj3I0HPr858ArBGx6/YU5xkEKJV+qMsKYsgMEDDTbOLcHiJwUx5bTsL8Ry0FN+e+4GMeY
iTLXKUjf/SF5JmWO2+hvXbgDSRdnT228tuAXF4aY11bfZlquG4iR8mu+7z/CH7kt/1GA77RaTnFj
2wUvTDHnU0aWDhhymEoemgdZtIRd7+aO5jZHHCA6ZyvzJpCJTwvyrpU+wdhs54+A8Y9nsEhwAvO6
2l88/GJAzE0mkVFb0Jt17s7RwwAJgF/D996JjqLbH9DQ1n/n2Ft3zC17zEGQQleyLXGX8DsX4ID6
Od/Le/EOMjsHaPqgleK2ua95oivPYOt2RT2ZpaLPI2oM3tCf2gm+yGsS2DrbLt2PbV6Ih74zYxH7
t8+sOrZzr4isYnEWnxQ2/CKyIl/YG65oOfqwi35ydtnmEOFzqOWgERwgYEz4xctPmOKiEKAm6QON
AGU4RPpJgo4kxxU3Mg2YyQszjC+aSZ7HgoDNTP1FdsqPrnQmZBoGdxhdM4KWc43IH+3Ab2VzrkC8
ATIeqgtESpL1yFTSnZHsI3VvLDPHTzawRevwAHVYcT64EDAxuMp7mnQDwXOhOCiQUoSsbGZpdnJu
OkvrrfKQ7cTBEgKl4Vx4tyPKihkTVxA3CEmu168Du0oK/hC4KLIhA1m8/tVUIUJS+EY6gvUVqKPq
BzjT7FEJOYv62XPObsaVwAYIxxVdwr5Rs6Vrqy5UcbzVUaBk+1b7rmeQ5CjuFvGsyiCdpb8axVIS
sGGReymOHYX6fbsfm2/z+nHmD9F0qeL9PUmsvvbboKsRPYdrbygTJcK4HEARmwF4Ej9W4x9h+TmP
L7dDw1cSnysbX5rEEhJHHfpuJj+5UzUP3Hpu5kcnzZo80E0F2pM1HuT9bZtbrowOeaDXgPFCepQ5
EUWh0GklYVjz9NaS01TuFT24bWLrMnFpYv2Ei3CgywOpeyCw/PBZsRevs8zTdIx4V7GtO8SlFcZp
VZBK4fGRTgh5T7qZWloi7BdIdynavhEPbedxycBY1Zr1uYbtgb5Q+DoyKix+glRjXoBVYvJBlrEr
PbpDeUE/1ffq0bQbbzhOR/0h/rW42p6eeWqC63DYfXJpm4kOel4Y6rIUwJTtB1RPgM47as+31+0r
8H4dH6r+awcRAbEOYyNHAkhSWthoHPRbe8Yh3kMmca9DL0J5FNzcNTglgdXZvgzqwiBzD8zFVJm6
CgZHiMbymI82Z+zixxlPb+V81JMux4zlIyDu9VmafkXCcMIKcvbUZ/fRrXEwHj814RxOA8YhPLn1
Y/Wt3dE3cCwdBss4LF58rJ30qB3qw7TPPPKanPQf4Wn22wfO1XBzb6OtBrQqoDcFWu9645EkVDqS
YsQq2L1PmaBaUlXwjqmt2xrwNWj4gs4IYiNzChvoR6zkdc1MN37unpSjsQPhtBffNaf20A8uxyfX
n/sytRfmmKNXTrS0LIsKKMc/rWc+ddh5shvvJL/yxofxNTplb0/I/3IO/E3fubDKBP+0WLJYM1fH
BF3/uEO7pJ3X31KewiTHzOer4iJS5uJU9KUGM4PhCc3TsJwX5TTzMvNbaSa0ZfyzZJ/n/4UZEL0D
36OXMFN7ee4Y++qg1ZZVOFDbcKRj+wSBIxAoPqi72paD4Sgdjf+/+WTvNjMtQa3W15hP7VWc9lEE
dctmAo0t5zqxuQM+KVwBgEDDyTrhFyMFWlQ0y7ab/HrZo4kUdeyZB0jdjFkXJhj/h0Kl2IZI8PsT
tPWi9iRhKjk+v8bZrz6/EtH+7ygYny/jakhmA6PIgxEivD9USIYV98XwiK65D00EahQd8xyjn9pP
t4wyLq/pVJOyDuNC9hzy1b+Wu/nN2DceWPBc/V58x4VXe0+8o/wDzwmhsngUDRvtYDh9/plYdJlf
r53S9VNqtg0+YD63lnZsbe23UlntiGSOBeT7W88jKL/tLciIXVuc22YQ4wrzDEoIQ9jH8a7tOCfc
dviCK0pQpAInEbOUORU0pVERvgwgOrSXnD7VD+Aatrg1/M1LPHbxP5aY9RNDiHuFLbZY+jIewYbr
kkPlhV5lg6fkPwVlXL504GNXEmPmoAnbJRK1vkdAIc5ZHqyltOTX8bR8N6ml3enH8bfW2+F76eCl
W1Dec2XzBLqwzmxyGkaFIujw1CS3IeJS/jGR8jvQj5RYyDIaT/XvtuAWczYfKiDr+WfMzL6Pm4rU
A1p+0KeOyqZJ70TZkaHkep5k0TayxjLmoDAPNPseab/MKLLM1A3HQ9y9p7T4TovnZBpO3SxDJ56z
dTdvwhdfxvhYDfKtUqnW1Wi+K0QAT9Ju0S3yXsQBzez0v71UL6eCcbUyBif3Ig1wtXAn146EU7m2
DyjD47hEpccqvLsqd+Jv5uG/BMZ/R8rmUqRQSZYlxEiT+pA9NDMFlO671rh0+NZIv+vs5yDhymUE
HbfXYPtufGGaiRW9YAIolWD5xSC814LWBpu7Xe1Gx7BqZzo2FuFEjs1z5sLgekhcHGWdqYpxOIqT
T41ScmphAioxFGRO6mbzBnJhhbmBx0TKZpKMGFbiNcSS8LYw06PCfelu5dwuXIYtFKpzmaa0X0Mt
mCMOZPiRi+deUqwktORKW8vypXCW54GzNVbX/3KoXQyPCVS48yjinGF44E1KbfMUuoY3d1b9/bZj
bh0kwGRDHgVFFQ3Akuu1ysMmSrJumfxyjm1t2g8Vbo08GphNI4CrALwHhitYujYyCVJZJK2Mlzs5
mpVk111AVB44hmeEiXJRCToVNSR44sovtIfkrHboisfbs7Xl2erFQJh4lVTKQFsCG0b4FCa/BAi9
3TawFRAvDTDLMTYjcBISDKC/ypjtHto71U6rDwCKTCXAapwDaXM8yF0B4IgiOECL1wuTVK3USyXM
VQfB5lFDbC7IxY8zCzJFapKWPX489VASfBV4bQS832cWY81GTlON3yf3uRVM5wnyRFYdJG9SQL91
9h/8xb29OpuhdMUn/b/5YpfHMIyxg6C6b8bP4AFCY1547PTa7nPVMVowRLUfoDsr5qeqbtAiKIJd
temtmf7gfMc6dUxwAAxl/Qok+Uxgva/XrQmp0iW6gg2VxbluD6pcvRlGHB0TMmd0p2SqNlvxKKKp
TMrE/CmMKijVN4kkTYe00U1vAE45cwSlFlPQsuXGUVWL6a5TzZ6iTazi9fFvfe+KKcXUIdZ8wUAZ
iZEJ3bi6dQuYcNHnwntZ19meUHO2i1CNfH2ReWCQTaNrtIGqFEBObMFzIpMYg/EdL6rhmYxvZnuo
KwXvnt+V8nR7PTY8ccWR4wWwZvkhKHe9HAO0WbIxg6V0khVHqSPNS0hT2ngYmByv3xgUuLvAmg7C
W7x92ZWnciX0ioiuWmi/iHUKPOdyB1GuULiftfzb7WFtHEFodkUzCVIlK4yB8fbZbJSwVUI03g/i
d2Re0WplnlZInlyexGRxQKTByb9unOmAWEEKcGWdkE2WGHtApQjwdkkEksGkbr6kEC2GuN2hBwVc
C32T/e0BbppbJxIJZcBm2bd9VBhFORboHjZBmSmjSCJ0yj4VjQ+qN7zjaWPhgEtasSwyIOxfWFdj
I4em2phJvlKGIA9u7Gha7BRIdk1ZvjUdr+S0tXYSiPTQMIJeU+D0r12yriJd69DQDi6lxY1nr2sb
04kTYWdQ/djqxWutSR9/P5srwQtmEn3lIAi9NjnoVBShwC766R85l//kXQ25iXeJqH/+gx0sGZpO
JGDh2VxvFzc6FG17yS/S50JJbQDVO8lq25pzOG7saoQOvHxBDCyt3ZDX45FIrRZpN4BosYxedbNy
x0V1QH/KccKtAjzQw4DXgrNBxquUWaqyTVsNDUmST4RqCVQ175wcrzBXmqRpZ5iDvpunrv0wzEQA
Te5AD4Nq8FgfN7xzlQheybCgL/WFXKEn6URj1Ap9A+2pXTq4mVG5BqX3nUl2Ufr79gpuvfivzDGR
BeLdpQL5CsnXE9GuUJSs9NpRpl8IoWaW7jUcQJpC7anQ3AhCpH9/yYJ18PyjxRG9jQrzIJpmKawL
8LH6pVRaeogjbwn3o2mgXfq+qvaZqPzOhIoDgt3YkDivwXWz4m4gyMMYNRS5bTH7kp8X0Tco6hbf
i0E+COK3Us1cWas4XadbC6qirxEEFjCosvvfkIooNAc07ILYySkSNJeH1V1cp27eUgiqqiEngb81
PFxcgfJdRYZElsWWpAsRSy0nPo3sRUQlFO2AtL4fKJijm7sEDSy3XWhzfJBRASwMROyowl5vzm6e
e61Ezdkvl95aiY/NOzWLvRxd2TnhkXNtnBNA5PxjjE12a8s4GbXeEr8fgP0ZpBqAJjxq8ziOHrqB
p6fIxB0DhD7AXyOhCHTpihpnPGWRuwzUq4UcNEpnR8lZR3ZonF5uzx+zXp9GwGqCkwh4wXXBrucP
lVtZD5VGDozxTTeDZWwtGt+l4QGkUkMpOretMav1f9ZwiUCAATHRJ0b+IiMgtk096GSSg3SJBWtM
4h3ps3anxLpToYC+dAMnBcGs2P8aBH4afyCliHb26+GZ09RAKlmSA7TVJX3QoFG/yI4UVIK3B8Y8
oP7PDiInkpfr83md5ouByVC4y0qE9aBJ5N5eS1uWTKV+f9vK9mj+tcI4exWPahIPRA4iVE/Vdr+S
SU60tqD9fNvQlusBo4m3BfSJ1C/TlrV5nSSmLAeKINo5msvjUrXAnXHbyvZw/rVCrieNoo8ThxyG
o6iqO6YnQEgsTWosLraXNxzGyYUIoMtSgSF4H0Abj1H9YuicQLvlAWD4XHcq+A0wqOvBLPMSq52M
jdSihRh53Xg4p0rG4+rb2q44mpGwRsEOmEfGn0uzH9fuOSXozSeDnlWxHB5NkPNXZHiiggweIjJN
h9vLtLVpgaLHPQvpf5wgzMjkuuqTAei7oGiandF8hMLjgmIGkGMOJIjc28a2fOLS2PoxFxvJCKc2
SyoBPkHuq/iHUh2ixg5VDhnH1pAMSPvpaAdHcGUlhYQB5ElaGSsBCHBe1Gm3AFFC7kD84XWEx1e1
ZWvF1uGJrqu4RTJLJmd1DJGrUQmib/HwU8MJSOXfeTfskoozdxsuCNdbCbtR1MZjd90GF3NHFDor
xpRoAQ2X5oAmX6BLMiiB316hjfGsUQ6vL7QWIdQxu7ZpDKnpQVYd0KIn4LlRg0FqbNSAQZ6GXJga
09fbBjdcApBoiOGCoBJoJBaMpC5KqqVJrgcVdp8jQP7P1mvVB+YcmLCZR2ewaQ2VZlSFwEJH2COq
S8e2LFtYmzs1ym3k+SD7NKnZ1NsTWYxfILCMZM7psbGrgfMEVQUOxbUFkYnrfR/Ls7LglBLqexmU
GAtAfcUhKYxTGaJ5jjYcR9mIh9BnAl07XqJAy7IA4zoHOipvVTkIwROklW95NNnLxEsqbs7khRXm
TCzkbqnrEnED7XjygHZKXLDHEqW2/3BaXQ2Hmb5EnFI1AXVEICkLGoml8k0bkQLUw5oLjNtyfh1L
hSwSYjxKaddbrJbHqOwTCs7ebtorSyDM8UNNB8AEMigMnEwZAL7SqqGL0xiDP6tneXQEakeRt+Rg
+6trmXP/Xcd2kQFcLx5Eh2gEeJnQ4gfu5+sPKkjeiGEVysFi4o0W/pkzYscnUMYsYVC1OXRdRur9
/X7EgwKvCqTwgEJh1nWqS5JqeaUGGehvdAhJDulTPn9EKFneNrThpoDurxTkuGqgn4sZW1vMuthB
ryKYhZOBrlFwQGqc19iGj16ZYEJmsswVChKdFkTLEu+NQjukYjoA85ypFqJNyRnRRoSG2o4BijZd
RYaQ5WakwxglxADlMylj6ptzlVtyEZacCL01b5/M0muH0yoYce0Txgxdr25I1YB2CW7zYA5oYnAI
857PG3tBRg0ETof9gHDJmGk1XOJnKEEEkbJLdIAv0bG9QFanV55FyELf9oUNP4cx3K/xasbNh3U6
kOj1YAhu1ACv2X1JO3sEiXvzq5if2yxyRUjrpC//wSKoEdAgAHJC9D5czyKU3+mglLA4U/IsR1F6
7HP5uW06Hc3hUJDWszg6DLMgOAuYXp3bxjdOBBniyqAzwDmrKSLjl8Wc0jBOSjXQFFcN32RHsMXe
G/tjwsNSbe0AgMaQk8dSQvKdGWaNa1IoCh12syBbOfk59ZGVha2dmsHtIW26C1qagBPDAxCEj9fz
qZnjhBRnqAYAVu068aOT3/TmsQM5zcir1W6ZQsxAFUaWdQgYMIHDbEGshRClBejRul+oNdmayVkg
Nlu3Bt5VvPUfG8wKdYaeZFJaaIExzG4y1s9UA1VA81EWuV11EQTGp31Lw4ck5oX8rRVDBRUp8DWl
i2f09UT2xTTS0ly0INegSbLIukPG0FY782xI8Z/bi8ZWuj6HeWmMcY+Oxs1SJLMWaCQs4z0qKaK4
gwBzdacPkvkuLaMGyshYezDT4TgAFHUvtH36cx4Ew40kA0mZED5O7TYl5vfb37Y5D4oKHk8T/8b1
+noekmiUkI/JtCCsy/e5+0koCAJo/jMPuVq9608xpywSMKC5BUveSobN+G4S1vX/HhMQiLPAnilI
TljoXtcJ9iJZUVFbfdl+dFPuEunt9ii3jgzImCLDjaoSqAqZUSpxMWsgddICYNf32cg5Krbm8PLX
mcu8GqqCpGX4dXBOgDcltbNlnz3fHsG6E9jJQ75TlLATQSOrMa/vzlja2QCLbmCUJwoA90SO/+X1
janBZsfzFNHyCwZDzbqsEEs9CHO/xFig1357EFsTBbYkkI+tTKY4VK+dLZ4nqkt1rQdNtHIZzdSD
wAaXYGZrqnDSGPBnFZA/ff3vFy+4WQvLtJ0nDYmqfQRg1xNfdXmNDuxqXJpgXHmGkIExDTAhCnSv
G+hCMuNdaICzItmRmtrNJB7iZrTBIfr36R7QNK3PYAiPYRMx94UxC5G4WONWGe6axHSkVrcg5kv6
gRObtw7PC0NsmtbMBiEdeoKYBcxzMYAz4k6QkJATGkvMJcuUOUnGzVUD/zVSwwgPkG+6XrVebmZD
qkwtqCrVQveuS40QzcE81meOGbaOLXWLPCYLzESNbpzzVho9CHS9Q6ebc9faCjlgfUQTPp5VoNRi
Qo4A7cIayWc96HRq5V1ijw2P22drOxmQT8UL1AR5vcjEnXkBYrJZKGKCUNlkbKFiFOQksTqu7s+G
JbgbtizI3bE4bPvqXE0RanWCFujiy4j79tL4oKaBvibnar9x57iywzhB2E1LnycYUQZ6GOMRMD6r
13NHJ8Gs95x8wYYn/GsLbcbMDcAc+3AsVocTO9kigFoZiW0o3l9HvJX0A68V5AlQCWQGtMzRYIoJ
jgYECsUp5aICteXS2FIzt1ZDdF7P+IbXgVcNtLBg5MXVhk2hm51khAZB4qXu3tHDZRfS0+0Bbc7a
hQFmQAkFkVaowEAs/UizUysDYEoPt21sehtI/sEtjvQY6nzXoSDNO9pWc6EHaneQ1D9oyoiroEX7
wm0z66cyQRxz9a8ZJogrgywJTY+hZFoc7tQGfITg2xisopRiu23nt77s1UOtleZTlFWccMdWbdc7
oYJXMxRc0BECrBXjftA/jkLguIxARbsEGWavGMDo/YwXpwUiPi+Knkj+1quPg9JzNhnbYf/FNBOa
SC3US6zDtAybktwdm2bZS1Hq6IhS7wXYkmk47aiseIWZndsw41wDtsdO0EghERDGoFvyeoHHFMJQ
9ZCiQReERP1Ej9CNOiIJApqaO2BLfaJFflJV4Gozyscyfb297lt7BIfMytUMNAzIMK+t15mSDiVO
m4AMLchdM5LasSjyrrsb5ydKgSZaYeDCyFSsoe7iFrIsZVbmdWMEuBlaU/MDXE/uqDwm4OUZY3fs
/9we1NYbA4UFcNDhjrgCKJiNqQIgJUyhaIA3xJmmp9RwyhIEjl4lhh6EZp1Oa5zF+CYM03NVW40Z
gVmLV1jZCt94zkHxEnI369xej7lqe3hrl5vBPe3cUPSGxjYEJ+O142yZAZ0VCvJIKaA/hrkLp2ge
0+mMFL0warvRHDz0yux6uqs07UAJJ0psBSPgb/Coh0UNfb3XY9L7GlKvo6IF2VSBBKZAPTJrZfWQ
k0pzCTS6OLtzK8Aih6CjNIUOP5QNr+3Ns0CFNJbxMDUB7hHVSraQ0wdrWsKT5doc2cpeivw12tJY
XQUDXI+qOWBk89ChpUkHRcBYSlZN76JY45yDLKzoM+aoF8aYLa92EO1tcaMNIFcIeoVxzjSvUkuw
1gmQYXLAzjhYQ620jkzjcidN+U4lCeAkHflWhqUIFoNydkc5IvYY6tID+kPr3ZTV8hGvosIT5gRA
+ZjHsbEVKdapQWUTpB4aKxESoWArNmArD+pyfoYE+AGzxTkHtk3gYgVFT1wU2EJQGtXFbOCtHMSZ
9lFJ9c9ZnHmYrq39snZBrIy/q2wOs18ITdup6/6HtC9tchRXuv5FRLAvXwHbZbs2093VyxeiVxCL
EGIR8Oufo7rPfaas4jXR8965s0RMxKQlUqlU5slzHOy9I6IqNQ7+MJwnP40yg4OUJ/+7WYLXT42a
tnykoIGG557iwVVZExB7uZelFsaDY0mOuzkQBxvKij+qaRovt0Pfmh/j2Qr0KXwY4BVlecEwd+4Y
IDnNQTPkzEDodU3YgRwxoPvbltY+Fs4LiP6xMKR0ihPXGoCropFp8OiR/RzgWLpuu8UUsroeJPUW
WGXxdFBvDtZhSsJlMsWi4lCaDfgPQdPH8AqrtiZpVhf0xpS8xN5cUr5DiDG5aEMCUDzGBCKOoV+7
W9MXayENySgIwR3TRctDSXVMCbfIIKd1CVJmhprbd2HuLSOItdKtJ9GWKeULCVGN6KrKpL5xD6J2
/XAgmEqrpmUjD14rXUIrDDB/9LAAxFY1L1PMC5auXeDxRZ+L8Y/m9bFbHappT7wSfIPlLiDP2RZN
xqproH6PfjvyVkt9vc4GeOiCAkYd1pzqwX7mfvNs56D7dLvkX/g6sglJBSCRwopr5G0q5rFCrUa3
q0crR0tQ/8vp6tdAgdexJBqQwq5qx7avMpcH9eRdxrY/ioDvizR7Ybl+D+mIH7dXsxYC35hSs+1K
+GW7+DBV2t3JcX8T67M5tHuJv97U0Fn7SFIMBP+XtGcqlzbyhBFFGt+7iGaXgea4BrfxrtoC5G9Z
UTx9MXTMpCPxvBhmyJaETTHq16zZ3963NSsAdrpAs4Il5B0lDNZoMKNGxDOH+p6Qk5lZ4Ty1kQZs
1l9bQlMKEQ+PZPnqk7/kTSjK/MXXDPkeYlBjiPDo+gL5mJ3f13XoB+3W43/FH5BBoj6IKh48UK02
pUFmzRbPg8vUkQNdAmQg+JrRrDXRVA6/ayutNjKglVDrYBAd3m6hBA6xwev1UaD52mFqgovjVr9b
UoOdadK2lEFWnrSApyIfxIrA6ucrTtHV3KmF6IMLHyKzAscuPAOUlUsbsm8N293+Yiux1sH/JGsh
WIqQu1yvqDaQVfhkCC5GsbBQL8ws7FzykdnO4bahtY+FQpqNd4Vsl6v3Rxrk7ZJbPLgUxu+OngKu
7V0Yqxoz8qzPt22tLgp0n9IYOKZU2WSk5AyjGnNwyYYEIDdqPJRbBOgrZ0q+0/7PhFzuG08vi5xA
E2LEvgV2hEbJPgMLsp7RmIh841Ct7RweQ/L9groqUuxrU+ZE6la0WM3o/RgL69R84phQXuR801ZD
bc31gFNBf9lAG+ndhHvFGzcY0c26jAQKk1He7h6Lk9+DeBkdpdvfaK1+AFb/f2wpb7K59Hk2cx07
WEX1afkBBGeQkCMZw50GZq4tiqG1D/aPOfDjX++iyOam0UCdf/HAbtKdzfZ++uzqv24van3/JHsu
QCjoV5vXRjDOoHX+bAcXIb515MWwP9VBLLohDLIn0y7jaUu4YNU3wC/2X4NKQBod4fiZuQRAhGWh
74JVzPhSLs+Nfj+23UbwWztVLhS7ZPjDRfJK6fbG5ZtRN2a0yQJ04i+d+Dg2z6Lto9sbuPaVkJrL
QwtmTnQQrjdwcae5q0G9eQF3WmTQi9NMcWr/2dRvX1uLh1EWZLPgyXzXXqKYnOqNDo6e5n0ZA0zK
koDr9QM16eFfrAhDB3hqoF2Gftn1iqDdyOlip/A76wWDXGFDEtRW8n/ReZEBAj0EvL/RYFQuDWb3
jQh0nl54GpdONARh7X28vRKVMkumerABQTqJqZSjRtdLqevexuyknmJU2Sn22N3u6Bt9F3GbFhGY
n+m9URWfTdPnO9TSlkiAOvZEG48ehtrQnorZGGN7yZdDnVv6zhpLYLMsfX4wc9DH9JjJ3t3+wTK7
VWrDr0AOFLOgWg4U4/XvbcHUOPVekF76RX9IefZMtXuafqjG8eCgNTUHX2/bWzuMEjjyX3tKREuL
PGtG8CdfALEPwDGNNnWXfc+2RFHWXi1v16XmprqG/TKcNL3kjvkrSA0oDBV1zFE5AbQF7PgGni7p
vujKkNtbdYG1gwMAmmzuofr67uD4S1XOJWa3LkR8B79aqPU/fLZV61iLAiB3hhm8KVBVURzNA7uz
RfoivdSzB1psTZQHo7S+9q0NQlHN3SIXW/luGHuS0ywQNIH8h/w5bwKbIcwg7XMEHcdJTPKnHUZ5
Sl0Il9EtTeKVCwKvMYnRgDtivly5hQK2ABXMKu1SQvTQbkA/Wc+RMd7PoxxGjuwyjZZm61Zf+Wao
eYL9MJDvQFzt1+tLqV/NFfPkOZiBDgtzLQu3nHLNBqblpTYZytZY3rWNlmtToc22dimEeRgxXJJS
cx+Uu9sn7L0VCRVE0ViqlkMeStm+zGgx4M7gGCbOV5bboQWRUdP+6wGGayvvYmlqBEDypBeXiii1
mzjf0id77+DSAtq+DkbVITajeFyqS1iioOmlArWh9SUVeaz1D/X4/G+26x8z0vHfOPYg9Dq1SINz
RDV+JoG9nIyU3jU02KIWfn+ErhekhFoydTYZIMB38cDW08V57ByCw/SXM5m4gNBpQhsW9RrLA1hb
2baadEhARjOQI1p16ke6vveAqCpA3VhaG9nOSn4q561hy5BQJxSHrjePW1NfG4zBC/p9PTzp8xg5
9v0s6kir9m75XJkfM6Htq6DZQIes3LPSsisZ5B2J8FQ+G14urGMONrPpfhjFJ26F1IP6Qr1n7sG0
kiXfdy0QdsR/Sp8p3+vaDuoZwfSk5+UXO/U/8nprWu192MIvwmboFvCRGMRTIggUgRyLoMaPoa5v
FETsxI3G5oTLZ/pkDnmUxbf9Vv7nri9uAGNQQMD0GOZFcNKvtx7FRd4jw05BeYSgyEctj4uG2Ru5
5kowkWm6VPPAYx7SlddWhKZnIOvvsM0zwlW5Q0oYtltThSs7hzEU3C3I7RzkZcrONR4phaYh4C/t
tA+6qBpfMMgsE0E2x/P8s/Z+3d67lewA6g6obwOsC7Z+wHavlwUVJbunPdcuXtNNfNdqBngKNIzK
gD9l6acf7sgLM8S8R/1RQ2NqiFrAd3tMi/fB3wMZpAMHHq5wyJsDgX39U5xubDWfOtrFqB0059v2
+2SPWwOHKpW0jApgIMGFgKcx+qbvXnbzOAVzY2HBfhWaZn20PSgmIROyZj8K+n1FQQX34FvlE0YW
9oOGea2/Bw/iJ0gkL2BdYN1Xn0YO9dwMjV3tIsxTwT9Dcc3vIuh33P60aw771oqynYzPpZMGnnbR
2JfOf7agrsqWDRvvc2asRFaCkKCgY6UeikHrucGzMktQOiHV4eCJT0UTzx+avx95RHFGUrZI8gcU
4RU3XUBXIBajzpIiOwA8HJfsIViKaCi//v2mvbWj3Ble5w5d71ZZkhcAvs3tqZWze2zjtli5/65W
o4RssrRd5rjYtqJY0Bw5NeNd6rghzUFFs/WJVh3eMwMcbhugZ1dX/KCdWjYYfpclS/O1snYg3iwM
/87SjGfHPuasigv+7FRtOF06sz0OU7uFv1PpzV+P3NtfoHw8F4KPLOv6LHkhbggkghW6Iq4vw5l4
YV5GjKB0FPE0uo/qduN2XNtp3MqyPgBi9XesAa1ZSYG6MUuk3t68K7r/lTic5o2TsHbawH+Ppw7K
onj6Kg/3BdwPIGSwsqTiT4zt/OGQiw3fXEkDQdr9jwnlnhOaYzbpYmeJLCJqFg9d69Gr8sPm2O/a
LQQGGaCOPQlXUnOZAITTXk54nvTPMzl15PfEzz1rI5J9H/hTqpMtcJBMxJUbHFHk/wyq7xy6QA6a
632eUNcNx+V3qxXQEMQCU0mGcN8YeWiCir0quvD2cV+LX3I+10UpHgX016zuTcor+65QlofhkrN9
6TtIkz4LtJFnGz29B3/Yoidb+4Rv7Sle0vQ17k2vy5NgAOPKfFnKNJRMtVuDHK/TluqOIiVCFQm3
Ov5BeZS0oJqYOiryxCzvnPkz6865+1P4Tci9e0DOkAo32YMJUUqaGMu3iX7otH1bjwfS/otz8faH
KCv2SK5jgMXMEz6eq+xbZ77k04b7rB09KfXuotaEC1VVF62CYlpy08oTBj/pUzPSQUTZj1vdqjVf
QU/MB10G5kcwLnydnkyDaRWBmxFocMVG821i7YtR3xVJ7/XfS//jbcdcc5S3xpSz7uc2L0Xv50jf
wTI52efSeM55aHb97v/PkHo71AaQR52XJ4SUMZt/GxWN7M5A4cTcsKTuHybQcH/LKQMUfKA9pV6t
PU6zlRbi0tJdUOj7zohZC/YmK86XXZBuXLHvHmSqOeWOHQwQhpK5FFCWsJHfRSaNjfzH4v3M3MR0
jdiff81k75ANJIx64QAzZOngjMFwDqqWEAu49hKTOcRxUku/LLzdVxoEK21fJHzS6ghERcee6H9u
f8A1g3htoUYku7UYrbo2WBucj25ZG0DOQnKNuneV/uL1uO0cEo1kS/ZvzRoeWyiyoV+FkQ7lI5qi
8VphMeMylYRGTuf9SKm+T7n/ZRjnC8nsrUeBehdJOU05yGriPQCojQoY8GvWdAwjEJdFLyNvdO6p
tbzoWnNCXTvKquHZatNd3/obtRD5md7GT8WsCh6YCTix5xJmkVj8CZCkBHr3cvvDbZlQQnQBzgs8
M3PUf0vzVFf9Hg3PjSOnRkYJfwAQHQV2HCNwAShfi7MsZ4NHsiTI6v3iBQdcF3eEf769kPef6NqK
9Jk3l6jtBmRMK+Tm+lRBebOJqBVEtfGhqkrIAKNTFzygEfnhttGtpclo88YoaBtTc+xh1Bow05oB
CdrsgtbYOM1yg67dAEsDBhQkiMBMopVxbWUu7YVNDqzYtAst3kZeJyJMk1bFFixry5LiDWkwU62c
aZZA5BTVhUnfQZ+l3Gqrr+4aJIZcyY2E4rWyHuHQYeoYrDiQUaIBeF3aePM+fldTgNuhUCnRPTi2
qPwrVlqN6b49IRcWkwdYfaaFnYfh4+q529Myf515LjE9F4Mz4nLbK96fKViGEyNtRTUM9HzX34tW
FCImQ4DvlZs1kpsCtK+F7e1vW1nZRVQpkDUi1wD7hFq9dqmddSlusyQw6REcCmFvZMfSfbptZcUj
rqzIf//GwzMtN0twkOWJ4fu7nH5i7inv2V5rN0b53z0Q5efC+x0PRJSeUHaSy31jaLJYYdk1Ehsr
/V4OkHrJ/dihFzb9aflj3X0bdCOcnaOYMJYBtcz6b4lRXu2jIAwUCzYVY27X9gGmBxA2owS3pBHn
kD6l06f5AxD6W9n32neTEwDyZganlaOcMTOr/S7I8ZIo0uVAR0gbjNqdZz///XfDIKJUSwX2B2/P
6+VMwA76VT6RxHAImF28yEyfOh345y0NgzUHQVcAjxewCWCuWQmBvUu5N/gzSRz/ABHCI2JGrkMy
fEo3Sp9rpwp8oqiig+4MPXB1RVmblRR6CUlq5d8gz1uGhp6V8e1te5ewoUSvAzwHV8TuwQuVrwOS
AqiFU1Ym9fCpni+DB659oz9W9t4vmz3gH9HSFiGeMFtDQa8dresoL3HY+MOFAKY80ddfzBxm3c8s
q0g0bw4dSCku/kF3MZT+NGnLXeuRg8eigZxtr9vrfRvz6gsvtvRL3m8yAIRSJwKgHQC5VLYoTtKU
aSQtk+ZCky3imnclGGwuBt9RnUAv/tUtr5dIbcG0wsuqJKsxy3AMII6dJtMw3JOxvAv0XQn8HXn0
Snbw8wPUb56C/K5h5gURZ8OZ3h9CTHyiG4xXNz6y/apn+CbacJuAXGec62SuflrsF3CSrdiIaGsm
4EmA+QFl6qB/er1YYkKhIAAGPeFf2uHJePhrdBp2E/w//xhQImaeV04DfuI6SR0n1NozC40ZCfdD
gUL97VOxuhQw62IiDhcpVGevlzIXaV8Poq0TMUxHkd65DX2sbO1428r7SOLLrUI6D9wJwM3KtcmX
nneDbdRJPrsnG/0Ns/oBVZHnev5129BKagBLOGOyMoFHtFpw8QjTszk18WmqLiJgJh2+9BREK+Wp
GbrIgACSayOJTLdQcWsH4Mqw8npfMteftQKGXZbkog3H5hOxT2yyD1XNonLUYoa/lREU7i1cPMP8
B6mri3JhkNzeAvUZLH0H1GlofoOaQLIZX39RkFIBxL24ddKOQ5gVWZiJj404ugg9tidJqDc8aNXe
a/4PcDIgvcrCwazteyiK4LwZ8yeb9eAxrxjlKLVO7lFYRhEtBq32RWOPd7dXKsOmElbx/kBAR3sJ
KYYKJ6+aUZvApAPaQHs4uRVeAl7s6zHx7c+TNm0YWwvi4AILcBHKkhfIna73ta0cDkH1heKk1EhW
ADt5sgtG4oGlcaEJFtU96fdObfcxJuG0Q+N71T2Uc/jRaOr8LuvnMvYnWm0M+6xtP5qzOFeIGKBi
UkKFwOAjnVuGkB7Qezt1PtVudbSq9Diz9LGlT7wAfPH2vq/6OnhrAS2SDS50pK+3woGu+DQQlyae
8Th9ycVhtBDep/aAxm+bHcY2D5vx2fVOptGFEiRTvlQntsVIuHKhoY2H4SPJ4AdMleLoTQtcTpbS
Bur2GGhbrNbfGRC32rhO1kIXdN2hv4EmMO4UJWvoDbs28XZqEv+AdtBL5cX6xhdcC8FvLSgHyHJm
bi46LORIQYj5K18u9oaJV+dUjgoKR5j7waAH0OKO9KI3l2InelOgvEOTRQ9CdGds7Uu6M8VP++BD
s4Sy2E7vzFwPBd1x91RV38GRJs4p6G3rP3PzhT6CnmGZdqI/CLy4HHM/6Oiy3HarlX3AFhs4YChx
AWil7EOvDSDtNTCd6xbzYe6lDAA4R3O+VWd9N6uMCIluNOZZwc7mS+HL681YamcwqD1SPO3tOvSY
D951PQIifDc4J/0HIy8M3XHmRGUaa5vghRWHurIu//2bTxHQZRE0R11cB1+V/7iIR804leT7v9hM
+doJUBNFg0yp2kFhsJwBcERYSDU8dMqwhxZBkW+9eFR5Sv91L+U7HC8EOZisHA+dQs5dyxEKsuWu
Y1Bvy55G1P67IFwAtxLFA2eHYhF4wTZR4CeU7IFBBA1aBDHJkPin4hMhT9m076fIYEMIjYYD9e+N
lJ80sdGqW4kXeBmhOgy6G2SIKrco6QW4p0yPJlUDGijHx0zkwMotUNDa5wUWDIREgdTrUUEGLJiW
aXRtmrTiezbpBwLG5mYJc//P7Q/8viiGnrik+cSUE7jQ1Llo3ahKv+yrJmm9DwEAr6T746dlNAOI
FvwQ1UWk7sb5XLlurywqUb+Y+qrI0fpIfPDJtTRuoZvMyj9mW8ejRjaMrR5S0DoB3Q3gNYCQigMb
OSQKFls0yTxHRQM1ZvbSeM9B18Wc91FG3JdyOPLRRs3CvrRkozay9lhERiFJkXC/ADyvxogKiDuU
YZDLNSykYgp1kj+k/rhvPe1ZsPkbbbLQHsaP9dRB2L1bNq6dNWfFqUIVHHRmSHGUgJ3PJB1zwCQT
qqfavutb+nnuNH2jlLBiRTLSAqSN9xIuU+X0Bm5eFVVbsmRqO28n/GU61gU3NlKnFVdFVQTJE172
cohN2ctOc9vAG22WDPaXKnuEtvIh1Y07gxj7gHmRJ4CEGP8SNIm4BJgcUI0AmOLKU5nmeNu4HMpJ
bVKXvR+5RmNF42hv0Y6uHAkYgHeAKQfFulcR7jexvFpymmla1yYgSPmoVzuSjXdeJiLi/t5EGqxc
j1e2lHuD2YXfNqgOJM6M9uNin/NuPjmB2PD89x8LTg81aokgQqFABTU6tNZJ11Ke6PZ+GCbrzjZb
e8+n4lQU7NEk/Fvf6+be8/Ot0c33mSwsg/RWplrA9asQnAoHYYY8GU/m+tQUeCIFj6gEaUUZW0Gi
p1sTP+/3U5oDAkEO3KL2Ls/Gm2/HRxPIM8/lSe3G3XjWmkeAZjai2Mpm4hcDvIaCBLpZ6tg1h20j
qGifGKI9AwD35HffSnIGgeQeLb5vDdlZm+nN+zMdSI9HvQ6ofCR7SuQQXJiQQih6bBlz9rMozEgb
ANC8ff2s7B6m8C05fIgqC0oV17s3upxWRuUOCfd+as6FOk1YF19u21jbPYzeQABE8i/jzr62EYiy
JR5zhqSwjFgnGhLVMj+NXRWdoJDyp2QZwEZbkkMr1Wrg0gNbsrmggIA/r61Cb8jtyrLvE6e2npo+
AFrROgZjFqL50+bO/UJIWJbFl6HMYzcl8Vg8FlW3EZhX6hjyV0gRVNnqxevm+lfUEIku0qHpEygj
xO60w0UZDtWum7/a1qOh6WHTjFGLmYDbW/4asa4fCtd25Td5cyq00m+FmNo+Gf4IP/btsNQSBtKe
JXYe8xco3eS7Cd0pKwxo5G09U1Zu3SvrqkJRnS0OLl1Y14n+nY+/hDhkmR1ORrdDFJ+7O5BpgQMn
tnHp3l74+0gu+0gG2BABMpSCutfrnlDe9IqRwzL95ThHUxxLho7mEC5dt7tt6rUCqe7xW1vmtS2Q
gZYlXgDwMMnJdGDpU2+/UAEaA4hggBl6brWQ/fhqiSfaZaho3NfBTzQhudhNG262tWrlCW3P6Ot3
2dgnZj4enQBsEJCRd77Xpn8/22TD2MpbQe4xSuEIS9hP9REKEQYPJId1nzC3Mn/5ltBPqBcFMzR+
df5nWAbBIzKn/bIrQe4whH5a6Abk8Dht9vYoht2SFjV7bnu0qLLasX90tGBVSKbK+9DU1GQgZiiF
s1tck1zsgptdDIr6UjsYesXqQ944g36cOrewzr5G8ydiCbrFGK9q+eJBhEVCswWSE8hB8BC4/rjd
EJST6cz4uKG+aw7TXfFk3Xl36UnfQcMRMhChGA7u+UPzw82gJBx7G7Xp1fj19gconky4NXGHLn3S
f2HF3g6zi7mry/M0/Vz0u6IdQu/I27g0NhLW9+8erNsyAUvBbAKGBVSnZqIohxzrHshQRcxN03Aw
aX03een42avTLNk4RXIj352iNwZV3y1pwwPQDCXF1ELpp70zgcPxzGPpNXGPqmM9vdT2EkFO/Lbh
lfsVLQ4MHeCvqLCq5E04p5DeMsw+IbVpRWVWitAZl2x/28rK/YoCBQIRantImdX7VXN63uteNSRt
fe7J19T8bVobmd5KGQ8PjDc2lDvGSzNPz6BllLjOF31M2uo08p3YNe29AGVBdwYQpvvkhsPZ7B54
+z0DAPv2Ilfj/dtfoNw21BRLNohyQJZ+yrPhgXdWXPLfeYmZ6F1/9q3+zMXwsS+3uBrWPiLqP3BX
OTMPnqTrU8ryzgw03g6Jtvj6h6ZA+oLJgPTT7fWtWkFJAZV4NIlQL722Ao6arGUmHxLHafRjZfL2
6GCSeAOeuPJURlUPCSwIIIDIRHvl2kzKxyJlpTUkmN3b29/9gxs1ESTaX6yof6T2hv+b8mCpB++t
OWXvcmvsB0bMIREEI7cOmUqwxk7DN1u4ebywYrhnXFueMEqIkX3LoGfLTVEHMvwhAmEP2S1L1seo
aeiPGN8u0MGu/WM10XGv54vYdxrmcG0zbV/aMqgeG30BvXpGtkaI3idYAPpLvDq6B0AGvOPin/H0
sTvij0mtsfyX1VZ5RAU3nhuRGfdLx1LMYVsVmA2g1QACHrb0JwNssj9ve8i7Y45fgWfW66g0mPbU
19ZgeWM3F5UAfNw6EvCS8Dw79v0WW9I7R5Rm4Iao0UFUD3+79hAtnwHUMgeBk+5UXzK/dyfwugjM
OtxezrtL4NUOysvge5bFKSUmWxotMzFzkbToQseVVf+hIxgB7WqGShVp4tvWVjcPpHb/tSZX/SZX
NQvfoRkSpsQNaBoFbqXtlgos7xyFkr8Nx68LQ5tJThljZFbZQFq2fErbTiRoOYStmZ6qeow9smxc
3uvf6R8zyiXaAvRTWODNSnLf+YjR9vRkjkG+EfdXtw0EACASNmW2okQlog+CkXzEthX8QCFh6bb8
JHxjd/vrrPrCP2ZUkNYQ2KU/Yqw06c3f/XgSEBIeiw+tOW3Y2ViOKmzolQtzNAefxseksoduRtEN
odubG2FPRrWrqIc6Es4QypFA92D4UAmyLChNUqaTSPSizb82XgpG05ynYyh0d9zZwIjHKTHnGNJi
W1WElRWCLgvdPVBRAL6kvugrBhUDr66mZNC6yK/wEHT5zsDU9O0PtrZCEKgiUkDdAsxq8me8OU65
QbBrRjOhmLVjdmJ2UKiuJiPiOZY2+ICJ11uTOys+IqnzMckJuAaSZmVTTdaBQ9BcJqBGrDps+QC5
T734TfIGsxlTP9/dXuGWOeXm8rlljYUrpkQIsQ+8pQt78AeELK2n2En9jXt55TBjwB0Og+oIZnbf
wad6k1Mr16eEVvWdrY8HNLf+Fj4Kp3xrQjnK9mAK8MWZU+JWn+1OxJ32UNrf03RLHmfVA/9Zyutl
+sY1KB+AyjatKSmrzxAl2RllCx2SeSMwKRuGUouJORlkZCgpAcavNgBzvApLz27NM2VeudedFKwY
eb/Et51g3QoaJmCBlv1y6SRv1qKXXTp4JTfPaIpOB5O4f1xK6o2LUK2j/GctqIxJC2CnUT17Kotl
6PF9zg30pljI+2J5pjqfn+2Odbu8Mcp9Wju7jPkc/teV91pTibCYimWXT2BvzsH0fmL64oaQbJ6i
21ugZv7/++ukSooU6QC+83oPfDJhesAU5jnPF0zsmKGZB4fSDY7CoHFdnVMHPNFkOHf8ovsH2nph
trzw+uCbqDt5G+dEHvI3kfX1xwCrJblvIGGOYt/1j9E0vag1dN6hDxEN3fegLkLeHNJ5Dt1yw9Ta
t3eBGUBFDZPA76pqOepLXWNqxrnTnOGuhK9FVTmxDT9+1fZSV4Q5eeAM4WNofSiRtKKc1eOQwcXq
yrxrFtO+E2k+3jkTtpf4VE8Wuy/ixs8+Nym+s5ML/SCs4Win5UfQ2A3HwUfSyWeINxl92+4hcAcB
CDFakY3/cljwFAP3lGux31cmarxgu+1So9r5fqPFgbW4d6MDyQNKWyPuhfbiWGV9zEcjxbbqX7ph
svcA4ua7226lXCCvHxIYLwOTEYClviNpbb2mHMVim+cW3DN3g6+nZ5ux8qedd19FPfp30BD146ni
1p9/YRgvcYg5AuPwTqYvLwOr6bPAPC+au+cpe6Q53bOOP3n6fGdl86mptjjr1zwJ9HGgUwXQFyIG
SqarkYFPuV1Z5xxlXGh5naZu3uouqc/j1w3FzBkGUwDjQg9BTQdBHIdCvwVZY3qYu317yF+6r8ES
kjQUv9wf5ZYwoFo7emdQWRU6O8ZgpjBYWFOY1Tvjh1aG1Xf3Q0lC63v2nFnxkIZbhJDrZlFLMaAY
j+Wq2bXNSs/g0B8+i/R5zOPqqXxw70d7rw+h8Qjqjpfhmfcb14CK5/rPWoH/QNTxQPWrUvx21J4m
HVN4524Yomx5KEjciJ2jf/YLlLiLsAlCq3kpdC2sij+bqLnVEAwuTeicAy4ORJlSJ5yaFJLcIjXP
muaDgqqwMacPatQlsv2sPtYNiMFH3V12i290P3mmtfs285pTk9kAzwftB6oZWegaPUAWhPL7jk8f
bh8q5c7/z/5gHgokJyjnIY5dh2USaGjJaKiVGsxfkqbuhp1p9c6hscRWHWgtcMjRq/+YQsHr2hSQ
KhRw2sw6L9bOJTkgmsfARP2wao5ICu7NrYejWjFR1gb6x2uDopxdbpZY22Cz09yOD3Ot74XWPoIs
aV/wJmLm2bCqvebOEcCcEaffb2/u6orRpJLvccgVqureKI6PaL8S62x3AJz3bfeF6Xpsess35pZ4
wizZgZJyI8Ff8zm067DR6PCiEa+CGlw9nbSs8PUzsU7l5B9SJ4vs2XwMll/95wz6HlZsTQ+Zx85A
z8QLfkjricOM3tf28VtxL5x3XMLIQSBlrbLKpFmQ0nypjLNX13vifEw77dyCyIXsqvFxBrzMZPpJ
Z0+Ze8cBqqXpc+Z/09Ns4+pYST6QdaJHi28AsrR3jx4v6yrLFsY5bR7xpRF+0t28pMAx/S4DshVz
lAeI9DtY8zEXhfZ2AMLOa7+DQFwrWGoaZz/joWNM+5rOB5+Vn4XrhOg5WSmLCVT4KnMIJ+fseVlM
6+wy8e6Z0H6nzVuFobUrRtYAIK6AZBjtCuUFNs5uXjeaZ5y53r4s5qfcxsB4VX8IRrDlz6B7nVDw
CLLp2FufTbqFPl/bfVn9QhhEvQiecL0fQ+m6QzAhHxs1bV/PJ6Mrd1RUIebVjS1ctEwjlaQMtaL/
2kJB9tqWxZvcBw+NcTa60/zS01DYYfDZvXf7E9lsIq+kB5KiCFNi+IvE8V8bK/Dp/YqV5tm2IIcy
zlEActn816XgHxt0+YSbPbj9HM0AonEMKKSXGQopt0PM2k8ASaEcL9QBTVHhsYE7FKU9BDhgqPfF
GnVRIvOqrT6FWg1+dWl0u1BWRHEMaYoSu017IhhuIXi0jenByIDBdj5avItc3uw8Kz814HYY03js
y6Pe0jCdzu2w7Bljf/LZOASIQJUgYH741UAQbFrqo8FyIIj1I8R8N47f+6ArkygPrJSAReAZoET9
ymZQjSw789zzQeDVtWuzT6TfddZRT2OSeb9vf4AVc8hFQeSEui6mqNR5fsstNINPeGSxbAwiMYPP
iDt33GkiMkKmtOczLnCx1YBcSaYQTUFqjDKvg6+uZqZGkFOEOsMEG0Kwo+6POgU0PYgDp3gYAJP3
XorlZ9X+srOdIYsuZb+FgPx//AKp/4jZGCjdKvsMQpRAE9psniciCgw8NMeCpfeDDhFk/0dt/Mm1
4kMmnKOndb9RM8M9T6NxGg+3t//9eZf74ONBAhAdqFmU2DLlFc0kY83Z/VQ73i63oQBd7wfAYYbA
uWvLC6AMty2uBNNrk0qIobzJ6rHGA8jRhiEmpdXuvWWxErMvxM6foTpmFzb91dkYguSVVUV9TfxQ
G9iWVro0dB3rrn+Ics80he8SBHXzHGiFtp+qvH2eg6Xa23zUL7cXvRIAYAusGEAq4vjji1+HOlcr
urEBmvvMc3tf2EBUuzZ5gYwgHZ1I654I6MmtsJmmHUsbkLA/Vlq4vPRu5KZP9bT3p59AWcwGQJ4o
25Yh5Fu2Psv7W/f6Fyq7kWV5iW6qaZ6zJv0f0q5rR3JcyX6RAHnzKqXSSeW7urrrRWhTLcpbyn39
Hta9u5NiCkn07DwMBqhBhkgGg2HP+a2TxAWTEJAa/Xlyo2g61/kL5tr2ifwW2aeiCOH+xcp9gjiL
inLifNUJ1nL9Kdxzu7SAYFywmQFF3+MLCGoV2Ru00zgc88Yr6l2bCjKEPHrffySioR5Db3BxgJi3
Ph7gLzkAnbXVQNa60R3HB3N0lzFsa9tNDeWk2r+btD4q6FRADbTs963yZQZIS0/AAdns5zigmWfH
gq/6ZOXkFRSfg+Qvy8IASmP9VY1aN5VUI3wGvVP+RZ2Tzi/jYdrJ83LXRpr0sBhpwkB4red06DDt
75SyH/fKkxJZQFXTze8W7cedE5m211Qk3yWOPRyJ0/3A/xQ4CJsfQUHxTemt7NxbeflUZWpxT1Hs
3k3oafP0pZhPA+2Uf2F0GFkVcyXRl80nStmTbw6D9JkCGQcX+cH5qVIccFbpleRVtvmoOTFAKStZ
cVygTdh//8TBr2ST94yq9KoUrNtFr2rAigrMQd81LeqvpmvXCZhwXWk2XVBjiKoGfDcTUzC086BN
GmeJevqnfbjIp5qWZEUAW9aCwqTg+R3k9mUa7GpHk5z8AhTdHGr6MKdu0mXlEXVw4HEtWhhnSouO
jWRGO3fs/BjrXkFTd5N/OBWYJsu8IaHURCK8ig1LgKcfWRvGkYepMe5lyqY4Txtl0AJgLR4aXR1c
0lB1R8HP4KlJJKrMX7tgKC1Du8EHDcgAeNlrLS+nQUlpP+iB1H9T9cStROBHG28cDAbgGdHFjdk7
hzMngF9p9Tgf9SACfERaNbsGZRrNfAL5IMMuOeaZ273dtvfsJ7mbC+heoK5bmPbApC+3pqqoBqvu
Uz1YUMI/Fpqc3uW0BbohsRVPpmnq19Ss97eFbtlNPOUodcCVQosRDwtjwoj1ep4YQbtU3wBueGo0
8iVKnONC6UMzBHEMUu8lOetRLzBVG14c4lS00SJGRMKDTxNNTuk0xmDrgdOqzqkHYLgP+ncgaoOq
d59k6G13Mf3w0ZZxK7AlzAZyO82eVcaHAr8UofJaeyLLpDbwFY0gHxw3qwro6td2FjzfGyrKRniA
OAWHGNPpnJeETiYkolDHCLIWmGgxcGlcR2pEo11bm4iOR5RcGOcGYHbWS5kKCQ3ds2EEcj8Eo655
FvkxRScSE7+eI6RqhVRKbHP4zUNMibwaYkt0EHPrGsCeTfvaNoIp3sXPrMgCuyO74JzvZxQyvfb9
TyFKn25cDXhAGMO0NQwZwdCsV4lXoaN1VZiBk7yWxV7ODgnwLOa48MpsEtQYtmQhdQkQbUxuOBpP
e61OTUxRRDIDi6qHxERJrlEwYCUdtLJwHfLt7+/fp38Hjigko8ElsV4aVbpG6nXFCnrpDrDNRu+X
yaGqwNSqZk8DtUNH3xWViPvxWm2Ao4odxQQMm6b6TOFePC1tYyfEmCMrKKLRj0tl8AYD8YJjgsRw
GnemVqSe004ims3rO/GJ541bAdXBEBd38QDhsVSIV+1AbbN5Xyvpsc1SESHtRoVwLYXLtc8S0FIq
vbQD2pBvWpy5iwKEEindRXa117poB0rVx/FNQ5O7Q4IuktyB/B7SxK9FQK7XuoQvgU2H5yArmIZg
x3CxzZbUpJJMYzuoG9kvkjukvOuZuqpDUIYUZCWuX+C1LK7YFzldM5h4K4KSpI9gz0IYbvpa/lDn
i8jobDwaTBbSq3CIMOppcuvKp1FvjLa1A4VtqTQkPxKwFgK9r852NG4zDx2k6jkuTPQ3oOHjzmyy
8e32xdlSpU/AA8hHpZXPjkxZNUfD2NmBRIAXKPf96Gq1rh9uS9lcKXoo0NAGdUXDIadL3Rjr8lJS
O4jTl6muXVIYbq49FIBaneTikEYNLJ+9S5NftwVvnSaSPkimId8AKi+mWReao1rDROsYO1w1RXNa
xml6MmL5ziKTfKeZo3z6e3GAbrHxGgJrDA/KWlwmgX5xyBb780WUpIexfU8IghdFlETZOrZLQZwF
cCatmptmtoMB2A0ImTF65d5eikgCd2IgSZzpWECCrAeq83UmApXYMp2MjQz5R7xEVxDpE3rpdamX
7QAIM270e3iiD9pyALyTIcqqXfugbC4eeEcYpcLTztdSyiIziolKduBU36PShSdN410++145uaPx
dzO8CDbghGEcE/6nLqPQzJmPxG6xablpB0WG4XS9iloPBKeGwEhde14gS0LxHsASqO5ixGmtZ0Nv
0qltOysopddqkr3Zrrx8FixFJIRT5joDU6Wc9FaQqsTtBtmtlbv/txBekTVa2hEg+oIyjz21vseI
2g7As7d1eWMlcLUQATJgdcxbct6doyB0V2ciB3MSHwGlGCRN5jV6u7stZkOlEUXB1CCBKwMjlV2p
C2PTquNoJJjHD8wk2Tlx9VDHYaYDLEl/W3JAPneToBtzw7pp8FmBLoE3kWVy1wLncikWWGw5qK2D
aXyxvEprXUeUodnaPfCgYLoRXiP68dlXXCyrlOOJzsUiB/Cdh6Od5LtMKq09mUS1ni1BaHuxWTAD
yIyrZz6WZLlXsX/odn9vzcYrifM4tKPA8myKQUkV3S8wvFd5VxQ8TcBIQ4yGMVVi3ZH0hRqvf68K
eHc+81nQBd67J3Um17rTyUHR9O7c7sth8If6YyjfwA4nqk6zR2wdSoB0nVHzApSCMZuxBV8eEIIi
G3VQOYjv++iub6pdY5pI1p2pINTceBMwPYPqIDM7yKdwmgCyw0VOrV4OJPOnHv0BTvTtXRP9Pvda
d4qa6WTE7y/zvV39+He/Dz+LJYTgtn96KRcbpU1KmpvNAHpSu+lgNIE6kTnt8fYittQL+S1Q4wGr
HPUNzjY3RkHaOlXkIKs+cq3xgDEGZjaBX7N55BdCONscGYqEdh4VKxkSQAcPD9Dj2CA/NPkd8wEC
V2DLzFyuiLPRahfH2dDLctAP3UFTf5QTdTMz2xkietctAwoTDU4kNocPEOG1ImszekUHHF0ArPrK
jbqv0/KM+VnN3Bei3MWmqsHK4FVAchcQDmtRUR8jcO0c2GqGyrQASV7UzLC1awY6osFlwiZ1+bZv
3RiVBSG+HGCi8Ifa688yyBS01M3jbH9b4zYlwULj7UFzEmzAei1EMhaLoPAZmNq+0F2jQTgKfCPR
BOrW6TDrjHI8MPhRmFqLsbNhJAU8n8Cgjkvve8WXkCNWBgu8QgTFaoEvvXWPUA1H7ydia0D3clat
TjJSaUghBFYELjxUqvH/+JWI7mKj0+azoRevDVxD9Bdwj3aRoo3IsBJW4W/uyngKksyY3bS0971x
Nh3q9knsKhiR6qs4nOR8F4moz7f2FVi0AKcBODh8Rs5gRGrsJK2SKcHc965Ov1b2o5NB1HxozV2V
P91WFpE0TlkWszYxOlSgw7QgbqvXfhfLI8hLXTveL9LsN71WCbzVLWOFlAyoFFhmBq1sa8WRyyxv
FRAUBXV00AEtZ4/DQXU+0jb3Bn36+ffrQzc7AmroA3qIuIstN2k2YLBDDoCBgnZlJ6DIwdjxvEsb
Fz2YrpHkAvO4uTzQPAKkEKMPiDPXyzPTWFOmCoqqojFYBSLEUILhozgi6wwnU9Q1sXUt0LILC4mH
GN4sd362mS4oFXZKUIMPwjyr0Z2RCsC4NsrEcCcuZHA3vViSyjEy1KlAW+Ci3wvXT/d6+8uoKLtZ
BxlSeUQ9bEh+9SLMi629ZL4f/BkDY6X8C40XlaodptxYGm8BeEAV/xpNyQNZCdxNgdnc2kkgUYDT
FC47CwzX56aQQaNzDFkmANSjzPhaNrXXd4VA+7fFGEgOAiyZQR+uxeAJAh6KQlH0q540imm9zB1z
Eabo1hMAZUClEl3NSAiyfb3wbJCHbCTUYZRgjBsP9I+xNLut/bhMgphw49nUcS5gTUUyXkOku5ZT
mnUn6SwWmPJscSeU645q1YmIEjZWw8wESxYhY6TzWZtFV+apKic5sGkx+bGmd762KO4QT7vYriWB
Rdw4IMQ2SC4CDIuRWnLaXo2VoZERvpSevqTW3dI9C1mitkUwqAwYQZQZuEsbIWCiEcULDUASB7TX
5l05dwNIfzrB+YgEcWuZ7C6rGyw2MOs/wOutydNsCJz0TRGoxDCUVDbQyz2YmIdS1IStZV5K157P
eL/cUsTZtKlnQLdiKKm4ILyeFVIiJWQkSqApEYgeZ0c/oWr6dvup2FQzhOmoGMAMAGZqrcwj5luM
TKmVINfHfldHRuZJuhEd+4V0vxMHrbW35W3ZVeZtArIaIELX8wdL54xGRUslkJeGnsBzt+x0o0k9
pHpk5Iok4ltJYYC7tYGiDynGKhS1BnbZKOqA2lo5yzfLyIyBMoZX+d5J4PNIKVyOKnVj9a5zoq9D
uTMl+ixYMnNeuNgUoYONtg4EXTYQztd7rGL4cAb8pxIs+xZTy+deO5LcPWRf4DL2As3ceDyARc86
yli2DzZ9LQvTa85gjZCFzi/XqI/RDAcD7L5WXe91/fX2yjb8KNZRgO5FQO1j8JJbWI0x4knucJZV
ERRlINloyTXfF1rvbO0rtQU2alsailuw7ip6A9nfL+y7gpJ1Q1osrcULXPgAf+w8/XfT7hQRiN6W
auCR+j9JnIXv+xTGv4CkAWTF1s+6eB+N0TNLwVltWZELMbzTm49OAkxaOE2d/QasJk8mP0DzffuI
2Kfyuncpg7O68QTsWVAqQh9c+1DVB2r59/3i0d9jLljNlubB5QQYH8A6cam441kcuxmyaoIrodXq
zu6W0tetpD3BRaVeWdTxAyi2RK/k1fLQIwlvE72z6KVBGZlT9w6YoFaKHohAXRZXjeLTGA/ferqf
HOc06LWbLL/HjHy9vadX54Y0EzPL8DHQMocm/bUiym2iD+2gSoFUVA9Sc0rl4tkxOpEHemU2mBj0
wrLOERZw8iED4HAkR4+kIC+aneJ8MX+DV6fBnBRG7+I9TZrTVAqSqRsrw1OAQi4GljBWw8frZbZg
qEGXSZihBYnR5A2L64wClRQJ4Z6cGcZ/aDKVhIl8IokPDgHN/vbXJ7RaB7d1EQh/tcKACGJ24I/7
M+IGi4gXrp5nFihf7BWnelLjIKgbZxKa53Lf/vWbgV9HUwluE1LObFpvrWNDkuPnLZzEWN4jp+8a
b471PZ/28XTuqz8xGMDt4e/VmuXtGacTCs1IQK1FNqZeg5puIeArRvez0wJx2PKmQWAmrmwrWxjy
SmyuBB8uc7Z1jAlKQb1JQvjYniRn6PnoXKU4z8Of2zpwZY/WgvgwSi5tU+pACBcCeAXB71uRhJF5
wOChJ4s6vK41GpkgBgKExBPWdPXoRpIGJEujCBNcmwYVvDx2k79+LfDDl0K44xk6HQmSBUIkApwq
BxKkbl8Uf305IQXTsMytta+RcaPZSIch1YtwsX8AwM0r83NJBCdz3VXBlnIhhFtKP5AM6UKtCK0Y
DVPF6A+FtWvr7NtsD3dOChjrMWpdleo+mdGFqLUYMaybEH2K3tTWGEYSpS+2DtBk8a/OwHkw7rdW
fUL6ahrKJAkdEtaGhTLVoRGNtAtk8KxE+jLrKVFIEk7Oeys7HrvDDRXlqUVSuPdez4hTdS1W0pqv
Rle7YOCiauvevloiIZwFH8turhMmBBxLCchmlLnfGUksiOM+UdhWvgujgEGrBHp8cLmQG1yfSqcm
SQVe8iLshtzNbHKco9jNdMAaezbN7mRa+xXAKIAMECrVG+BctbzdD12Bfu3My/IPKM9R7vSTmtTu
0o6725twbcgQn6PsjC9E/lzjz9ORyVijj6sKa71D67AlZXuqmIWXgN7TnzWaHG7Lu35v1vK4kwUr
S6xkFqlC8KLu9KUD3Mf/UwJ3rFlOydKPWRVOWeyZ5kciiheuvbX1ErhneZCjmRgGloB65kBbt00h
R/pQzKe2MndIi/rmJHhIRbvGvdIACUVIWedVqFXGTjHuBksW7NrGZVjpAfv7RVjijFVb0SitQqoc
psUJFuNsZCKo600hFsJHIP4i92RxRzMbCYnzqa6A+IhIBIXbb0MNGxKV7cffaxl7/xGi48Khqr5e
TZbIFQZcmyosCGA+MTOf6PeYDhM1Q21cHpSD4NwgEwTSMX5uWenQxy1hdDgswDdmefa3scOspQhM
fksKnAzAHDD2PpsP8bs+d2gCrybMJL+o5SdAM/8BGhp61kXNKBtqhpPB2BzQf1DD4AdlyxGDyINZ
VqGzlFUQmUTdO0n39fbZbCgBK3cqyCHAOULjy/psQLJi13qhV2Eqx91pAuf6T2kaU7dH+k5k4re2
7lIWp3CjnalIDUNWsrzKTXsyjO8T3mS9FEFSXrfFIWhExpalYeAVXmFx9sOMzMlg4oZa0j6HR+At
GT3UbetpWr4bZFCmNvFDTsxT1z/e3tANe7QSzW0okkoFQ4bArUJV3IXuq7scriip/D7/7aSta0l5
SJNZVO3a3FzgMmNQHc4i6B/WB6lkUadkbVWFnTvZT7nsEnK0htPtxW1qyz9C+CgVABHAEhlwk2Vg
BEf1K01BIlxag6iytaX6SJUgrY/RYOT3uU1Enyi4TOgMreyJftaqatrNeTO5t1dz7c2zFBrAQ9ho
CGhg2d8vrKxqt0amR3EN7wl1QakIJoveIxP2K8FYq+voqiD63tw9DINAH8EJB4SgtTytonoJyP8q
tJOq9LN5qXwpb+19JRMRaNnWBgLfkBVhGK4Xbwu7jBpmq2V16DTRoVM7jL1GBkWPzO0d3FoR2opg
PNCCihkJXumoUuALqjrs7MfZBOMnIqGuGPzbUjYWg+QBa/1CnxTsO3dOfZLbIPnp61CXD8BxhoR/
4XchMQKXEIjwgHThn0LSp1JO2qEJs6R+tKs8qMjyoavkwyi1v37aAXeBIRpEBgA9QfV2rQQ0L7JS
cZIiTNMfUvWGqEC3nm7v1/WprEVwPi7jdaNDlRYhin3TkLgYslDK19syrs0cZGDeAYlaNJpCBdbL
WAhoKloTMvKhOUUmANJfm/HOjp+1/CADn0YWaBrblrXfvpbHbRtQhVE2UyHPQb5Cvpu9rHwd7ZMs
omzc2jt4Q2DFQ04dqRj290ubkOEfZPCLsAaTTRmbQZ7c6QBnuL1711LgDgH4DvkwIMFA0FqKnVax
KZVTEU6T7k/z86CXO2Ey6fqIIMTWUMzW4BXBi1gLaRoYz8ZEcD82i1dNlquPmDUY/iRk8jBsWR26
Khes6/oRWovk7HY/q71FB0T6qSF5yvjVQpceFGIUpe039w9Io0iVIt2DdoT10tBYlJiTrELOqPsF
JqQcIA0Ie2g3VoPOA4Zo+glTwcOWzzUeocy0ilCtc8+KFERlBZIG8ovwqK4tHKz0hSTOjs5LIde9
AUkOfUumO2cUcfVdC0BHFtgE4BygHodWzPWGqbakIKE0R0FTHMus28+JqD3verPYOBJr/oTvheZP
7nEDrr2m1F3lBBJt/Uz6GhcLhrvLM0Nnv315rtFsWC8WmpeA3YKBJIR/68XMi1ID0LGJ0Ebxu+x3
jvwVBQ9g9keuOrvSoh4H6YxhZ8mef9bIJNR9GLcnrU98QzRAc62HyGcB3hltW6w1nZ/Uq1OHLtqw
AO5stsewtobcX0aUCVpHLo6CVbMNXFtAAMsxnCwUiNFq6XA2g7Qpel+zPkItpD/U9kdPUl/rq+Mk
qeepyB/NUkYmv3OH/CdAi18rNRVMnm0sFpvOahQOmlSvkA1HQK11iHKkoNaGnaqFSfxaxqJc07Wd
R4CIAXG4R3jzUQVcn+1UAT947JFhbfRo75iTC+sYz85+Ju9U+3F7SzcWBEVFIYT1D5gIGdeybKNt
tHqIkxCYjT9z671UnrLS+HpbyMbNgwHBU4k3EqOcPMhh0xV91hhZHCZTQ3cLwM6AeaKL+lQ2tg14
vniPUcWEavC2Xs1ps8xITqPb7g6oLPdad5/qT0oxgHT15+0FMe9hrYeIelHhBqWagqlHjfMu1AJY
/ySSkKizh11BuhOS05HW7cEQ7OX1n8YUJPevTwnyMFTPTgk3jCdEoQQu80KcBByX81EnS2jUUuAA
SOP2svgdZNlppCcwtc3AufCfa2VI9GmxkowiyZkUQ9B0UoMSUlHu5UqC7wzcUC/FbvzllcLoHRIv
mDBA3w/+zVO2Fmmc64hC07Arz5LyykpK/Z/b6+L1DyIwC8vYSxlC41VhsYsSq1SzJAuJhfGcaopf
YqMQjWlfb56BYANYQ1B0FQVMdoYXXlMy2iloB/ssjNDCZqO3IrJUfx7GXxUQC1NQpN5eE68SbE1o
KAJ8GJqlLCyLEwfWUdkAjltodUjRAkk+xWzL99syeO/pUwZIAx3klBh7IKcPFrWTtHWmLARzuDfX
aMmpfpjTI7AM3Il+KVp3aN//XiIme/GWwO1E8MZlMpdCTYraznKg6Cu/Wposj6DOHR9sGPZd07Xp
iUTmfJiasTtkTSdC5OKvNVsvXhUgOiF9AcQQbr3yBJDaVk7zUHeAX5H29rGmxrfeHnd0nA7achY6
PVs7jB5Bk+0xBn0t7kGb2l5PQJiSh/YCwhZM/GpeNPZ7XW4sN5ey1DNyrfKLVo7AMDV0gvt+5UVg
wYjD0ZsMM4ZcHt89K1GJ2pORl+FCbTirSdMeDCUfPB10MTurG+uD3NeNn6k1PSo1YL7deEqdUzlN
VHNLs5x9sFEPz1Uf5UFStNVzDgI1QTJp4/JiPh+kaHBxWU8YZ2uH2ADxjabkIZhuMj+X9PY9N6RW
kJe4wm363ApGKAkAE/RS8pNIgBErbaWxwVr8WtV/0gf0O1YH8wuAGKO7TPVqcAZ8aNLxtrpv2AzW
Vo+mR7gzuGLcJXY0UOctCo6/Vv60wwe5V6Vz8ZK+3payodYrKZxbqlOrKlDvycOsDGI4RxkY1a0v
wMNqjNyVRTA/Jvc2/mcj/1kTd4UNrbfiOtXysC+MyRvVNgZ2jSH7Ua4tftz18e726jYMIXpFAP+B
qwvQF965GOIsY/g/eThXQGvEe38udMHzu3VMWBaQnhhuCn5tbWuNPKMdblAeVrQGeaqcOncIisi5
VHLrsVLzxa1bkae5dWhoUoExhFvNsO/XMpFBSvqsgD7S6HH2wSjrKssv0vxJP25v34YFAr4+8j6I
WHTkrzg5s00a2WoRhneDhKFSMI49g8yvu6ujsvHnUTJOSLeS+7mSfqJrVlQa25TOkGBZzAyEEU5Z
pAzT6YDFKcJmyvYkH4FH33y3GvRnt/4gtS9LR97LTKAxWxoK5xr5RwepMoyArLd21McGfawmMg9R
5rLa50SeovbF9m/v7JZi4oVGLQbOPGA22d8vHIIyMXprBINdmPfnDmA0WnxXi0r+W5qJ0cnPQi4m
Dnmct1Ez6DjLTEbiWkc0L4CywGrdUURP+TmqcunxslsN2mi0grG4BN3T68WAzEcfnaIuw7l+TEAC
WMayBwjutHvSZFcugbdX7QuKnoL3NupdqX6onF0kOX5rxu4IPksSaWiy7i0MRicP3fhNIUdwvJ7r
RRQZb+365YeyHbvYdVrj84e0K0MNILooWIMbfb9kheBsr1UIwQxwnxi9JfJ//DC+TJt5nDP0ianD
a/asIeZelPwIaHLRs3S9HCTnGYglelyBdsKbgb6h6Gas5TKcispVgNkkKT8bmrryUnkME8QY0U/U
k1cle7FlCXF+hu7UxR2osSfS79sKveEugDcFDa54JJEhvgoWyxHDYLMZoR+n3dPSj+5z59Avv5Pi
DAdhT/rxWCwqMLNBMTf9ro3kqdFabzb/jMn+9pdctTDg2q6+hLNai9nUkgrypNC0dvrso+PpgfrD
ftjnJ/Jon4eT9lwNbja4Xb6vq/slczF/cfsbrgps/Ddwz2qtoR8E2NRIMe++jT7xMt+l3/p70dX7
bJJZX731WjkbmbS9JBW9AxvpU1/ZD2F/0n3li7OvznjrztlTcl6CIeiPlv8I9Ni9dABq8AF36xA/
/DkWL62LsajjcKh2pQ+04b0lMKfXLxW+D/EO7gKL30zOzjVTmzYAQi3DJsvafaYtuP+21XpKTulB
NlLN74gZ+WXZi45g4xZCMsuRqIgZLD7k0pY8NdU0LcNskdy+PjTUa3O360+3T3pLDNCb0FTP5r6Q
8FyblEKCWyBPTRnKRp4j8gFrhF7dtSDNSkTpmK29NBF9gBYLASvIBNeiHNhy26lhvaYWYH0GmkXp
EGpRACQ19OM0341MZGDYx/PaxbwnhpWLWQV+GmKx8xktVKQMc/Czyc1eGj8sLCx9jzDEHikYKM+B
EhuHhnIcBSPfVzML7AZdyOYzNhiGjHp0xZZhu/xyyKFTkMCOv+dNDzYht6me6PSrGvYxFUQUQrmc
9YjA05alFeQ6trm3RmdXdI8VOSlnB3oEsuyFAv9xfq/ADXJbk7asOQhxUJJklTykidfHm6rVUg5z
i6sitalHsjJFIR45I6WrRDW2LU1CeZbBoMC1Apv7WhTR5xEDk3oZJgZgfh1CpAMFSo5rReOyr5w+
9VPTooAjLBvBdfl0GXmVuhDtcDnFsWiWHH3sZRibhqdl+qtjvvfjXnHS/aD3J6UHraLuL8DZfHHm
HeLLcTon6tvU5neR2R7m/hGJ+qP6aDaIMm8fwNVILlO5y2/jjt7SE80C7giO3jmr1q5TjjHBmArD
8trH86PjT4hZ8Hw5gtfis2h2vSlssg0wFCB04QSPZt84TYlNKZ6RSDk9AAM9+mpW3kfrKh4yK27v
5b7q1u7bd7CdeNkOYyZe7SX7eM/+O9vBn/IjgRvDlODqo5A7QjadNUUbnGXr2950pGyEAS0PNKm8
an5Yin2VlwfiNqnjtosIJu76BmBSkB0COlWR8uOr5eBymVQK9LYwzRfDtdo4iBw5diXSHG+f9LXR
vhSElP1a/9NW61Q969HWN9hBlFlvMeC8Wt32WlmwifrVJjJJrE2ZAdxiAG4tCRRFI7IoaNRwKPmJ
7BL1hrwggkd2Q3HXUjj96ahJSW8O6OyyHDiBvafWH07TeIjovLlaXGKAFo2C3EDyQavQubWhC3Jz
m0eHrDfDdsdk1+cXXnjWhj4u0sR21HJekahtlTtZfb19aNdGC4vE7DHslYYMAv/SJo3dlZE8VuH4
ZPXnxqsNdyFe9C0jAjtwHTetBbEzvViLrTZlaqEfP+wdjMXvpPowmHvji9wKrv2mnM/7zjLcWNFa
zpxpepNSGXvWG7hNb0r64nTUS9qzDSDc25u3qfEXstj5XayJRH1j1zFk9UAH0vxZIV7c+MJkyLXN
wNZdiGGfcSEmpa2kR/aE5i7Li00Xo9Pof4r9cRf3/qTub69JtH9cNGfHdlsUs1KFZvLHJikSk885
8n+SKQS6ES2Le5pnmhVlnato66IVprnKu9SaWldVJ1dFt/NQ7qNZeZi1WDAZJFog+6yL3exG8GXl
JhbYLvpdHulHELHvjPGIHIVraYLO7+01wuhaFsux8/C1nTLF6J82IGz6EyW/DbV3jcKFMipF4lmP
kzIKVHJ7df8I5I6vXND2MTfYVMX4mUZuZzded4r0B/P5tppsW0fAq/7vyrjTMwe4VgTAdWGahPSr
Idlf5t4f0/e5HQ7LeHTgtzsZPSFOx4iUQEc/x1DWryi7Ef8I584Q+Ly5ghi8DtG6XrpJ3WWuZGTI
5Ldou3Rjc/5mKTOKFejBtPw0cwBmqTXJW2Sa6c4s0vJs9xIgPiUgeQu2hT09V19mAnkRURKyCDp3
V4vYGaRoRLddcZ8EjSdZrvSaPdIXtXCXx38ji81sM0opNCRwps7Qis5JZjwPxD4k+jetcrVo8syX
bvR6+btqw8epD/9KpoM0HrJTbDxyfXucHK9IZ8AW9ftZNvzI+TY0Lyo4oLVnaXyNl4+pEbxQbBX8
jgLlDc3VSB1ifIx7hmtF6aKhgJFd6vKROM5dr8z+7VVt3VLUv9DbwXLOV9gRo5wDwLC0ocvWsYcZ
GIuA0NEb5cciyl3Svzf635VgGXAAuH0R2bJGa+T2uNvj0NS2ut4C+Wnce1r/W+leo0VwRdnrc7Fx
VzK4S1JTMo1lJU3P4IoDOEHmATfbG6Kvt/eOMzj/kQLIaHTFsD4Nnqi2lOosj1oyP0f9Ir8QZE52
SC+nx6ZWCl9qE/XejOZR4BhxXst/haLoC3A3YAga3MPbOD2lSJxOz6TVTYbLLxXgiyXNPO+XRG9/
AQJIf0P/br0fiRR1p9tL5vNQn+LRAAbJgK9CxMdd8kZaFqmQsLNjWt/by1HSQgO9z9VwGjBmOqrp
MzWOzvh3ns1/pSIJCkgtODZ8Et002nJJx3R+1umzLuU+JTuJvo/meSRfbi+QfT+vORABGjZgg4Cr
idveJEMHFHHI9Gw5SLnYUbuPqsx0UdSSPS3SRSHi1mkiQsewGlrIAbnJvVlWkc1jiT6x5znWumen
G6fENdLWHPYOmZccNW8b/IBzPAOJJzKrePkXGwsnm+W0MP5vGpyF0fMlU8pBXZ6XukXbYrKzC+c4
9cVHLk3fNW0Q0dteXRnwwKAAA2gDQOIgy8VtL/IPTTE0A30m8HVmAzQZKAC3w0+J/CpFzG9XR8lk
ocqN8MFAopBPbyna0uadZNNnMxn3Za0C6BF9mEN8UlXBLl7fCohimMAw0RgoR+/n+mmosnGwOq0d
UM2ivjneQV0PejTtafQ7t2o3prVLSfKFmpLA5+HMtw3MZRXmFM8R21KU1deCrQJMy9logy29jr0p
+WmTc0LQFgT+6O9DZByEvCobmwpEBXSA4qnArIyprQXmCNSXqkzk5xbdmeCRikj9pE4pwvhB8MZv
S0JBC91v6Dvhl2aTpG2zKpWf1eStVtFpd0hjpCwkUQPcxhZiEAc8HiARYakrbgtjJZkmsjjyc9Za
97Xa+/CSQoy0Nlbr9mka1lP6syoERd6txV0KVdfbqMTESCh6EJ7jLvE6cpLj37j/s/bzL60ZIGHQ
XoX3FutDIyH31qZwFGkzY23ktwyKTzX9aqqNN2uCV+HKin2OTjKoEgY6gJdpvZq6j7tRyTrluSbk
uzrrGGbaFbpyr5MhRDsDJaZ/e118UhV6jxw561tEFpn5EdzC4kGJZW3S9Wfcxv0CfjdMBh7s3PFK
NXdTsLJMNuDHaf3SyBnIsX4JxF8fHzIS6LvCrrIWNpXp1EUgNbSRVBnmYj/3HQWBz31ZZYeyRd28
8Cv5xUn+1NP3dHkqD412TJPMN813CWMOgl1gVmX1ViGThvTFJ/ANy+Nzd9GZS62McjN6zqWWsA4Z
KRjhS2IvFFHf3LXdRvc8+v5QWsZThaGQ9YITe86V3FTJSyHrrhY60kPT4VmqvSh7Fewt+2puVSjN
w79AowXG4/gegRGhSWHNNHnRutw4x3HzbRwT5T6bS3VvlFLx5uQqsGNkkHp1ubycGsV86LKxO2dl
H2impAocrv8h7cqWI7eV5RcxgvvyCi69aqXWeWFIIw1JkOC+f/1NyudY3RBPM+wbE/aMY8IqAigU
CoWszB+zrGGC0R6MAhH6o1BSOx+6ViixUUj4ns68qbuHPuvdxFC8lVH/2EKwAr2V+V1rhpbwo07Q
1yNFX6MOHfbHuOmc92FL/8R2/5pDJbewTZK6hmNRMtyuEjf+PL++rCOsA5+F1gUe3l/IUgDN+S72
BzMh7fRgMD9q7xozBhrrT15UrozH4HFNI4i73szoarRZAkWD1lu8d/H+K8qQ2QWQNvaTMnS1Ecx8
WuaszOscvc+8ibMxf8PJTsWo8AYSzav3gtRKtqljuXFOuj8FKR6NlfrK8jyejIjzFSFOM7kTm9hv
3b53qWDrTuuEttQ6BnXWIB9r08ftSVUT0BbdwpgwUBIoH3FkrWQXPMfDf1YIFIoAHuAZ/utl/GT2
lMBibdjDL1Di3SWH8M5yuz0AAZ0rOtVVvxUewBmwBqr4EWvmJVOQtOHZBoLIX5rvJ0bjvDH0RMa4
KE5iG4xRTmSkOI8b876Ok19MXiuL/YjmnEFu1dI0Qv0qhI+EWUiYFe6p/F7pL3rRrfjHUihBnjbz
DmGjg8X/3BnruEoTWRtiP5ZUPMbpUBpJkTHavSmuUbStmeL83ohSGcRGMDWm/ihAEMMKCG4baw6y
uL1wdUBLBip8P/JPnYXJMMkBtpf4GebSRo+au5opV/GwT9Nip7z1crkTUuE6MdZYfHkQ5V/OeWKb
y6HSQKnQ/WTFvmrYU2rHplN4YKmqgvdSuCplYiS7sIO4L8G15nJUWXAYsGKD0Bd30bllllvHsNJi
XeqwLUQj3yXleG+pg0VStDMobUNX5nhhJQHNmyl9cVEDJpUzluYNHs1irGQF4W4bt8V7ASDaTWcq
K6Na2HfzqzzERA3Q+uE0OvfOrDdTfAjWUrrRWr9U3VhBudZl/5BDZV63uToIdDxyFjQYcLlbqoHj
OQMtoo+MfCtYj0l6TU1ppcr0I6ufjaC/HmEEogKAyZ8PBq9+VdRWKfXBwD3RY9xUjiDdU2kD1Usy
FI2jCCtJMF+Z/WtcJya5MJIokYx7Okj48z8A4Ec5eckc8/VT/pAMWyeyRfRtvdZmxtei/2MUhQM0
HKA/i2+IkrIJKWLEqD8pNvuTX7Nfqttvpp1uF8mOdba5AqNYntdve5w31lQrgZ+Gva7dW89FeheJ
YEmy1RLg7M0aBmzNGLeIWTUKDVUKsJlGFjRNcfsLTdsYHEPwmbXrBxNXizXZpJ9Xiy/P+R4ht4yd
VtE2pRhhGPSADjyUIhkSp1B6O1UGNwk+w96rUKvR+pXTYXUtuQM91VNFHEb4rPQ7b+muk8yt8FiG
o0+bYwd1tQ5ymmYX2Ra9bus1poF5LrlECRvme9hzdDg5dVW0FYsMfP/+qAqZmxbdhDypzNzLkXMp
Q8KFDcFTm7Xo8Up5bqZixZh3NKN+dkSMILKxSfNdLJM6ciuB9NNh7VVo0YdODHJRjQGKAHZ8LKdu
T1saEQjjErSUjM8fl0fGA1H+2oknhrjjqAyg4ShLMBQ/jX8K3ziYn+wN1FC9m95IjPxOibJ/Pco5
mQY7u5ds6fHyByy7z8kH8FtTVAc6NnCffCThPSR3laveE73eKR+ajbFzVszN++CHw5yY4zcn8JlT
N8Dc4EDx+Zf8eaveFK4S2cPmaN069FNbsbi2ktzGLKJGY+Afpn4VXHUqoPF+j1KDNGNoovv8gdI1
4OfSMQ8typmAFUobeNc691VB6nJ0gGBF++J6AKQo+5P+qnLv8jwuT+O3EW7Tl0pIxzCvqR+UMkSz
J/09kivJjsdhTQhrKWGaoSPGXDUE2J+vUmYJzWrItFG/0SiaMvajF+yUY1s/avo+pL/Lajs+QH8P
ZPOifXmQ/2NzfJvmRmnUMogdIGbqm8NNkH7W+kFp7BpCzGVIRvFQy05V/tYf2jfa2mr9FKoRCX6n
IL6vyzvNelZNjwLIdPmjlpf3+5u4iMdYX4I/GNMRUiFwtDJpPQbRLQd8nb4w9e5la6tTwKU9qBGz
ODdyHGZ15FVf1ABpR1LrPdS626bBm/iw11O7KPbDn4hKu97cDpJHEwivAlUc2/KEg/ZOUXZtuob3
Wd5Z3zMx//1J7AcpIZhZ5tUR2UHe6/bAdh2xHsNbcY1VYg4KP4PG35Z4vjUN736ans+ToFUSGccq
dmo1W2Oq/x+h8NsMF/Rz1YrMoseALOtRNtzk2FUkUQhzzGe6jz4vryyvy/xX5AeH7VyHB8aAZwIS
olZowqbDEcNc0boGW/Mm7x5mCatR9krrMd3R6rGv7UPxYdaHsfVSYYcXeun18ncse9j3d/Bnq24l
QyuqCCWZvs0nWwNsfqNOV6k+YrffMP0aEICmqImsOQMUOoa8np9DQPB7TOo7Idi2wpvOiHq/8lkL
pS00i/w9Pfy9gnZToaQATfhdF70KppfV2zGCCvsNLmt1mt+pbWlDzWNfFdvE+i3TV9aRWLpHwX9U
qJu1Kvo5tsXoZaWTavEula9CljtTZRyUnqTmCCHNtWeV5VB58s3cYd6jSzjJ8K7hq4/5r9RP7sor
thnc/kF9ju4SX1h7B1w8BU7scWd3OisGQeqc+mUQTt5YQ65TLSG5h6aeVTnUpd2O6A9FHwvnALQP
znd7yiC7IRnYHJkCyHcOskMW7sTuXrGcQtw20YTC+YMyeXpjT2ZHAvYwQjhmJCqzayT7RkNYuOK6
i2nh6TdxsbhAX6pQNCXmG8K69fSqCvgsGju5MHlK8ztJTVJ0v/CG4V12zsWFPjXMReVekSe1bLBn
ovCQZ74CXmYlvjFKKAHc5LGH18kAjbhOYRwh9H3Z9tJ9+9Q0F3WLvlQMOsF0IQoQn0VTdXhkhUSi
F1Ne60Jbirsntr7m/yTC60Vl0Qa//CqXiCrGZFjbMkun6akFLuSqKpVqPDZRn8njNh3lHSvr7ZTL
tmhEK8iyxSsawOaguAZBAQTwOFthrI+FLGI0debiVHSFN8MuNoU9XHVX40qWsOyaJ8a4UDBNRlOV
XQ9jIuRz7b51OqM4FG4ARtak3QrTy6iv6SIv1hJOR8jFA0HH43WtIGbKHSNjYWvNtpLt6sG6gVBF
HsYElQyztdG2YAhPIEu97JlL0ejUOp/aD3VqyDWiX1Ca+SZETcixBhXnVo/0/rKpxaP61Nb8LSee
GRVZleXgWvHD/KBPNhOvJLECn/CV2RJhOHZ9bIfVTe6Za6nIYhg8WVcuDEqDMUzJCMORsR2UPyVK
GJY9EBC+bGLjw3i4PM6lQ/B0mFyASwRLqwrcfP04u67EzKUAWaF/MehQKQonZMPOZXvLo5tZ4vBS
Pz8Cn09rB5IaIWxGBPmdNusFoxnCLvoNaxzTV6rVWuy84/i8DmCgv81x/hoqCTjiTAzPQnt54YZX
0r1hQ34M+QT0ylGFXrubLQY0VBDxRAh+U9TSz8dXVVnLqsCEwUiwiNLHE5k0FBEuz+LSA4g0M+D9
1wx3PMhxBjRgjHOZpjeRgq5ozyhv0MyODUrUWXX3E6w5QMHrGcnHiCiybehrZaHFyHryDdw5MRQW
uhcovqGHZvhGOUgSET/zzC7q5+pDuS0cPblOpQez2NdChqf3tRoj3477ld9+TwJ6xc7nOoy6WEhb
CYeziEfWffjYZUQzH9sEaKFNCUmSZNsk90l/NO/y56TYWMI+TtEGOFK7k+mGGWDEk2/j8rU37ykb
N/+vNYKw+vnnZej8Q/EFn8fETYqun/Y6ajZt8z4lXgaVBdObgjshOTZitxMhVEOnjpjlGgPq4v7+
e5F+UE1OwaB2vayjfLaxIodBr+XOXxPnWDz3INIC3XF45Ky0fj7SVJbbUgzl2LcOCcWLhzy6avzB
jGPW/KJVS9pCcirT1brXlSmeowW/vU8Nc9tg6hOQvvZj7AfJUxv9YQ/XAMXvxYaE44dASft+d9ng
ksuD3gYcPXiOmGnUzgdaNGMERfUacUOjaNG6EdljHaJDia7l3Uth5NQQN7A4nRpRMUu8NQ49KeLe
1syny0NZcoxTC9zuDbpSM5oaQ0m0wpah2T31xyS96el7mXlatyY9vGgOqGgQtqFiBa2B85ljUqwK
2rxSjVTaZZE5QZISVo8gCNKoDUJUyVFo5V0eI9+r/RUh5j54GAarDV6rzq1SSTAKaGjCqtP8Fnyw
x2qBc8ti0m1LJ/lQXFvu7O0/RYHzZvlmqGQoJnEqYbZFbZ5UN+Ev5V70pl/is/Bv0tuTEfIMSFLM
sl7v8ThG08DWu4NiOE14p1sracJitgnNQlSKZ7AJLn3nMwnki9qNylyuTloRNxBhcGI5zh/R/X2U
9ay6q8ZkJKwsrSNoappbNdHo7vJqzi7Cb/bTT5g350lGZtWmIrCWUt+QHLVqSNTuumwkmXkQ1JXk
emn7AcH4BXtBRxtfkWzFBixIJcpBoVmae1ZUGkHpS3AuD2ixQGPgtgDXRLczeqPOR2TUXY6DHHcT
Y/S7cN+XT9h3yvSn/MwA2QRtW5uQ+GPSPPoeiE5vbYPCBQ/U++XPWBrs6VdwmyQfpVaoa9z3wlDU
N3peAJUqQmTkspXFhBo4VEC1ZtpAdMmfD3Zq9S6oKZL3NHLBxg3xF9kFh6CQ36KRCue2XZpX4rFr
PobV6t7XPudd59Q25zrNNPRGZSEN1IcbKHHsg0bYtznbseFRFvedOL9KUnuoX+Xid9yl9ih5SXcc
Bbwz77r6fdScjm41aVfnHvzfCYM3oaC7RKJbNWYQ2xB2dEjcuNv8qznDZQDoXWC++TnTdTRGNSOy
5Z6BP+g9F6+mSdsKRAXF5fQUJbsY9dCq8IyVw2Fei5/zhSZtFS2qEpB152vVTBak1ZEj+XWkAmKT
WiCzUKJyMwqQir48xkXvA+3if03NR/zJrtbTfkq7fsJzDToI3Kgppi36Sx4uG5ld+NJ4uGtAZwbA
bDYirq2FtE32UTXaepiQKAz8IHwLetM1wjUY1GJWBFrxv0c2j/xkZF0ZALjEsHimFO5CqAJoGbUN
BdfVNnZCJXcioCP16TjURKSjc3nESysIKqMZpwQ8NEiFzo2jmy7rerDx+Spoylw51zJPSCLBSaie
/Yu4PFO9isiIQMrJcxgLkPtCK701l6oYafD+HncOuKpcsdPdMFvJwBbHBQbImWcD8ih8yESFtdRH
GiW+EkRQ34oAsY37OnbabFq7PK6Z4uKimo0AtDCW+GWT6psE12E3ScLYE5m5VsxZDFAz/eh/hqVz
VxmxTYRApnrqi0WVKm5jVk1KQqs2Wq+Ku6m8CiapZ+Ne0FDLssVegfxcH/cBWIQmSXMTPBXGbqHL
sbJVaJBIOzYZYXtoLHmQHTmm+HOoZEppt70hsDsjzOPqjyRGJeqIujxsxkCjOdGySh8PZi+D8jrU
h7rcVmIB/ZmuE+uGgCAjN21sIzRtrR0OC1FgFuqYoUuoCoBI/NxdrZGlcSkrCTKm0n2fSOl81nZM
fqNbnVDwAFzeHEsHL7JCXMkAPgdcmxe7KKcETYlmk/qV+SHp1d7AmRSoQQREhegL+WddgKxJQOk5
nY7tmF31sasmD1kfeL3yOQh+oH1AgePj8lctpMgKSjFoqwPSFYxnXNDNrD5thiJkvhpVRBZEkomZ
p6fgPSs8ECqQon+9bHApQsHiV7/E/O7KCzQjcSzqUYiZ33iNRDIIodrkU3mbHlsf2uX/whh4b2fl
PzBbAtB1vsS0ZUYOGidQ8ew6n23aknRP6d5mN3RfroCBFnYuMBzfpmZvO4m8eQRbcjePK8XxHJnG
Z1REb5rE1kLfoiOdWpq/5MSS1gcBxMhgadz3yRZN03iJCMZHCFWA+GubC1eZC8l3FV2ZaDF+MsVn
dDWjt5kWjyuzu+Q8iIYWmHhnllf+xGYm9PQKVjJ/qK4G2U0GOxUH1wLp1KP8Ut2XpZvdhdms0c7E
kaTxfSaTaNho+f3lD1lI0mf4zN/fwZ07lVFOtBRy5jPWEBCbSCXUM2doSbhGCbUUMk4tcf6kF5ne
o6uX+ZkX3+Vrj/BfXVhcynA2EM6HjDAexyzAhMajbeQOrTY0eaCgljpkn+V7HpHucwIkwRafx232
aF73WPi1nHnp5XTuOEBnIejzZmXDc/dqUjWCek0D9wpuq51uXhetPThiTayWVK9VZ0v97+YJso1Z
RWoFgmW3ZUekjVHhspmtYtYXtxUAfZCMnBl1LG5tWTZ1qVzia9r9AIH1KXjthAMz8RA1FttGOAAT
EGmvqn4ztI3HuhrkrfFei/4hWdN8u1bgYSDsBogSxIVcnGymZBAkpWP+k6S+QRGJmCbEdDo31UAP
68jdNpB8VXhN1LdeWTuoFlcE6u/IqiCoMjdjnq/IUAZlZZoD/PseLZ/uTt1N7+Um3rCdcde5j6CC
s8V3yxHBgFYf2pW4tuTy38Z/FDzFqKuyQp2YD3ZgIBXqAxNXofXzIvJ+P99FwcYLDDNEwc4HqKVj
DfprES437fXCTlWvxmMHtE5t7al6tCAqbbjVmsLVV0XkklWuPKShSRGkw/PInM7p3cyJwaDnNTeq
HYxkIK2T3Ap7xX3dNTfacXjYZPfd9XAdbbU/uYMX4Pv4/XIY+6pnXPog7moeobm/NnN8kEbkff1W
eO+RXdv046pEx0HntK7mW1uIpX2W27v8YOEbq4Nw/7t2DDfcWI+mA6zArtmGVyl5RT63kfD/TcTY
tA+UpPblj+WJAL92xOmacU7Z5GUTyh0+FgSY6DNjd7Fup35jC4787Er3mttug2vxud019vay6Z/H
DpDMSP5nZDYePfkat1yXBlXVsfJTAQIfIJq0Ig9Pxi3CE6psAYq+l+3NIzlfFrQ8wTuBKJ7BYvzz
SqEkWVdWReObjxhot/sNiGb1xJy1+utCvWumE511bUD0CiF3LshovWoydMjBULyLADBo7y352Pcq
MYbCEZJd2aJNeAUbPm8tfnAGiLnmaiWoqEXuRKutLizzPG98lWoHiaJj14o+qk7xOrn4c3kef0YS
6LmJEKCSYA1dXZx7BwNTYxPQKj+sxSNoJXCTWpOU/JkJnJvgnNKkfVboY9n4Rj94aV3gjW9blk5s
SsDIrJwJK8Ph+4GyMdFbLYatoVHvwzTxlGANBb1mgnMIsdBpLrXzcEaICYYaoeHz5TX5uZew+Liq
gy0X//4hzRLVQV52Woo1KUYomKA5q45MZ4pzR0tzl5b9H0usVvp912xyRzrwNqoYBKzxWUBtRS93
oxmSjN0inpC2A9ZG3V4e5NI0giwBRAazwDUIeM6PF6pQI1MzTKM2jbo7GhSMULr4ctnIQq1xnspv
K9xx0oeVmpYS3Lsk9SNowZzk+By0ZNrbWuwMKw3hy3P4bWz++5M7QNxk+aRZWeOP9jiS+M361Yyg
rXu6PKafydf5kLjtxKwK7PkBrAxe9BA9rZ3AS7v1e8bAoXE+CKnHKoQNYo9Wq64w+ZrVIcHz0anR
qivH1VKYOzXF7aQ+KQA4m+YYXv8uQMIDdtpH4Z/SouJMnOfLAO4RcigIc1wwldQyquMYVqZBcFix
iSXFqxT63rQmubwyy+P5tjS7/Mn6W1ZEh1xuGj/PrIwEMmSLpewA3NGTUOYrGeCiF6DJHMkvoN/o
/j23pTXNkFBthK+VoZNFQONJ7xOSsssjWt4/yKzBiQ5E9g8dgB4Y+kKaYCaqrsIaoGy5cgUr2xUm
GLYjVzbCa3BZ23movIBo2R3C4fXyFyyOc06v0WwNChtekTEOGUg6MrHx0+Q1tzDM9BhGa/DiNSPc
xtVb6KqzSMIoLcGL+uiQCv0tE+KVGLtwlYRWE/Jp8BDM7LISF42C0BJaQw3gIOwzQGVJNMEImtpg
fGQVBFYTRtLpU+7B1axAVmxwacfcNsd7RE5vtCS3ZVxBy/ihmKLt5VleSBzPv4ybAaBVyritDBw5
uEQ6QuUE9xWA7n+CyWXXxraXgAp2jEfjWus8/cP0zaAmmuqv3Wt+Bh98Bt7UcceVwYPPNzS0jZqZ
wdChuS+x7Ei+HWTpkLL9yIimrz66zUfaeZY1V6pxmwYoen7Q5MYsCII21mrRzmjkKSYj21XJW265
2q+wfMMdlwDpKbBPsAmt7N2fRx9gSODUAeUL8i6LJxk2iwEkIQZaGCPjl6YfquT98mou5KwwMPMT
qHjOQ5vyPPKTQFS16pSnKu38pu47nVhFIkpXXYKX/iNrTSve4M/WuySYreKozJwgRZ+UxlYWgNNy
Ln/Lz62FBnq89c13AnSH8i/gYjKFiRlEg48itRQ7YOEQt3TUxcKBjt8a38TPAAxjMvRK5kvBzDpz
Pu5WYFIILsvBF9J0p7KxtgsJMWOgA+6O2VrqvDg0BWpA4DBR8JbJ7+ZhyluzLgYfMBdxDyZ4/XoA
4e1ONkS6klksmgJ6zUTUgMgRD+APYl1MMrXDwEZQV6E3Nd3KWq6AkhrNhpcXbHEOZ9kXXHbmy8f8
Kae+Y8ZdGQXy4NM8rkkob6MEvKPjOLitNk7uZWMLMNKZVwpVSkBB5m4Ibg7x8t4jmy5GXxwE69YK
9bojuRaC2QqEQtZkh8ZYJLfYx6mdhGHlGawxqn1cGul70Xa48xl5kA4QHJa6h6ZnKXu6/IE/tyq+
b2ZgRRvwrNbGpShV24KjGi2BfgDw8IEZajZ3dskr0/Bzzr80nkQ4rznT4XCHuTGFhlAqwuiXaOg6
oAt/3OuCEO2avI4fRLUvVxB7C6PC6oITBxgctFFzt6TLM/TTNWfuzO+fxc0QCkRyoIfq6Ot3ynuy
058v//iFp4nzn8/FMlC6hJCWw8+XoSnwKzlE/s6qCZrAikeWzr+v2Pt5BJ3b49ZCY1RpwVM7ArcJ
qZJDWm+kZ6r/GqrNAKyoqd4Pgis1RNwVNLLxSEf64a6KPkp1rYd/Afl//iVcNJsKXQuLQUF3begq
7UF/04srGeW48o16ZWaLmQbaV6u9eVuZgTnDPz8Xz+1yEcCSVWHC283ot9ZLUTpVsq0njwUe3qqf
w9/p5rK5Jd9H5+KMX5XmAgR3nVE6yNKwOpv8OJHx+p7HI7DVwY0VlwHp5HyNgnjRnxQcusi+Zo5v
nuIirpuZ4j+f/FaRHT3+TMCt/xDsXidp23YmWMdj07s8wqXdpoNHBlTngFDgEnIeUUdLqmOlFydc
C/TaoyItvNFo1gpV80/hV+3UCjePZWpFwdB3k29WuV1JwSYvNu0Vev5JcDAtupLKLu0SaPiAkhNX
d5zv3K5MmzSjkECbfMsM2bWIewJJG6PcSUKtbGo19ztK892/mMcTm9zO7KSq7xGkYVPsKEBCxbBh
ZW5u/40VPMGjIAYk648eNeTajdHEeP2V1eYKOuMvPbBKK0aWnH4mF7RmyUIdCe+5SwwJpOdbEU/M
cjOEV6FkeHKg3KeGmTljrKkrE7cUohGhgbfCDU5Df+25NZQvhTwomOhPOOJIb7bNb0xzdq1lbbly
ki2kniA0QyVxpjMEg6LJOUbYqZNaB+bkA/ao7IYhg0RIUuc29B9GO0vE8Klr8O5o9NChKSsINBu9
pa9kS4uzi7dzBdkLfuOzpbkxRTJ61C4m1E33NIHIfay0o5OgcmJHk/nxLzzGBAp3zhJgjVvMKZHZ
YASgVTO6ofYmJonErArB/udW0EdgAKUw85ryIqsaE+RS6yPRz43+LkuSkrRWe///s8HHEKsVjDiF
7ydMkEjcNaHdWWtvmQtP5cCwIcvREBFR4eb5dY3EyEyFDbCCCv4e3bb1wTBHaxcMY3PfiijMJWYN
rawQ1P6pWgFfGo46kYJwdEsAvV0tFiyvr3tIRZTj5LSCHj+EhZraUTrGK51cS1sHHDB400A7InSI
ubMQT+llZjFZBP4zCJwEx5PfNSB8amma+Jcnf9kUpA8BaALRKc+bK1A5C+vEEv1aaEdbTqPuMa9N
lWgjkCCXTS2dSHi1BDnhLKoM+Y3zgDBoWhyntQJfEtvweqJ0clW5Ef+NN51Y4UJBUzGIiyBig4K6
Vb2oLfKdnrbqSv6wOG2QhwbnL67UqBSdj8WU06FL9FDywWwBBs4O2MFikuk1SlL6yhZcaLaB537b
4gm2CxUgHCqYos9QUcALkFll3VGC2EW/DZVJbI/dGCsQHK+nrnIUq2TjVoktsSaQp6/xZJ9qLUpk
qaoTMdbqkDSVhtbnXKVoVLi8wsuzYoB6VTRQtePvptBYaIVGCkQ0yCXFXmoM7WUU+/ouaHNr5cll
nmA+8YAWKYB8uL8AIc1tEUDijKKxEgnoRvlxmLT3qpTvI80PJTSAIHuesSXNSkq1NDyQTc1nDGTg
IER1vuhVpE7lUMNmXxUR6OUhdVUIUeQBPBGumFrKdEAGDn01rD3oLJVzUyPSgU7KC8mPKNjsD43u
DIEL7dmqX8kJljblqaH5708u3kEQJDI189mRs1sWxXYaspXC08LBiOMJwA3Uu0Any5Mb9+p81Z69
IqzDfdbUGwp2D6L1DMCWx8sOuJRn44V2lm7HXjDgHefDGbsqsoYOwxHBdW7LYefoTaR68VAN16Za
CXYT5/2xqVS87Gvmld6a4zMTlGJlVhc6P1AuwRsAclX4isQXkIsUvdOQ6ZUAk9BJmKdXg4refPmp
MiGCIEt2uVcbEPyEstMXuOGP+nWdtm6bdjcsz3dCFg4rW3Nhv5x9kHk+MUWVW0Ivz/slsnU19uQ0
PwSYhXbsSQLJz3I8qmsg4AXfgk0QwhkIB7hjcfvFHAoIi8U1bIbMUemtmK31ii+P6tsCt00GXLms
poIFtYoCL8WLnjX4bR8/Vl2FYkZ8VwzBsbT6lXvIUgHpbGScm00o6xZp1Uj+mH3oybNwDZEHkk/j
AxXVTU5jkjdOMca2pZQuOmqvk5zE1goB68IrCSYXutUyMM/AaPEk6dmUIacWECOAylKAUymE3k4M
zc56CWDNjKH4GOyp3niBNOgko8pRGdaEhme34cLw2TdwbmXUOFGsEedg1SftmyiIuPllXdc+Dx0y
pQlk38c+6WRnYtmacPZiWDkZPncE672ZSfE8fAPdCIL5G9mrrRrvU7pWTF4OKt+W+AO4rEoaArKM
GOmnkJGHzvs1itf0qXzob9T3Nd6UhVMGUwpWLDw/KUiWuF1TBXEcdbSSfL05qoov1J46rlTiFk6X
MxPctuk6OU3HvkR00n9jRGAZlNlb2Js4znaXA/LyIn0PhtsoDeu1XtexUdhkAyG01UxGcj2/SYeV
hGwpvz8bE5cQIOccIbyEUNCiPlsmu4p5eq3aivop451SiHpHkmyBKrcQovUGc1N0WLzYqdTRGzv9
WWXKpxaLH5eHvxifTtZynp6T01XC3UxiGibalF6j2BGDgqhQsI9/1cJNJt0okX/Z3tJFGO/OKLHq
4GVGzyFnMGtpTFGjQN7QkQq+qoAl4U3/YDIxgVQq7us1GOxyFDqxOPvayRBZPonjMM97HQVuUUIx
abI2BQRRx3CjCm95cuxbeVPkYk7q7klrVkLx4hlzYp4LQC0rRwibtjPk0oLgqilRUocldVfmdXFT
QvoC1QzQZ4JR8nyURj6AMC+DGd205cedit0/gaLrKBNUa0CuYa9dYxa36IlBzp0hRhTjpQwbR4V+
yJhWpDVlV5BeWRE5zfRyeXhro+O8JmybIp4srGGRF7/qNs1sk0oSYWma2JctLW6Ik2Fx3tIbo9GP
AyxNWuMy7S4x3UrZ1vrRGu2imGwUo1YsLkagE4ucg1isZ7Q3YNHoso0ZbMfupWZomuu8yyPjNwIA
c+gtPJEM4oamTKUqUxZAB6l9QQOnLVWA/BhScZBRDpp1UuS4dlQrJ1l8b9b30RhUzuVPmIdychj/
+AJ+qGEZN+hzzo+4+EK6L0m0iCQ6ni0MdoB2uDMJm8sGOb/5j0GAFFGmAG0lj0ZWxQZIsgBDVlOU
sQM7YtvAXFMR4RbwywjYmIC3BOc1ANfcYTVMWWYOHc2Pg/ahDIcgD0GLRUJtZSz8Kf+XnXkg6C5G
FZZH7IhdGIH4BNpZVpg6pvxi2amU25JGJNuSN/J7l/tNFK+k5fxF4csq7AHtDFQ5mie4LEYc1aLC
w0d+DJ8EYU+PoMKlD6LuMeDnlc0oDaT8CGKvLDflaA+qU69SPc1+yXuNqgGHiarMXBfj8g1xUotA
EQzoPe5vSmKR+R/Fs8hLTjwZ+JB98Ra/lM+XPWfJVVUDICJgvHGT5s8ppR2UXjIg15YiYWzSmxh0
ZmmR2yzeyMpVEa51uC3ZQxYC6Wi0uMGZOCdifa11QqgUR3NoHvPqUc3jqyx9yXCPNwRI+9TN3eUB
Lm0NHEvQpEMpGFV9blalQityK4/Ko1yZ3XUvj+0u7Y19Wo3S9rKlL5EJfgFRzJ8lZFERAX7z/GyS
oM2kV0ZcHud1C7fNLtyG22rXQ6c8rEmwAW5qZ+7DQ7NLtrj2bqvoKkyPogPetmO01rrOZyBfDn36
NdxMS9WUZGZKy6OSv+YCtQPzhQZXNDA2tS54RantIb8CBcDHy7OwuJFO7XIndK2aUwBajPI4DIOn
Mqdjpg0KnGB4xBpLiW2WgmOFL2HqSfcd+m/zmwpCa+3adlrYTWiAwvP2l/6ZxMtidDoNsqLHZyRW
71DjilYDkYaWKFpoq/lKnfir/M4tvYTXe8BAoDCtQCfjfOmt0GhUQS/K48GYd+4TCJEdIFq9fKvh
v3+9S2RGn4Zu5P31K7E/gau00RflBiS0NVt0JHtwR4gbi0RZeRBZOhEVlEghAQcYznwEn39dMnYA
wwyYC7WdCCRXIQQTv07acFsb006kAloSroAG2vXJ6I5aum1KY2WCFlZDQfVsZgBHG9OPN5lETTNm
9qw+tj1EeCD+SKpxF0k3FLfjy/73f6R9WXPcuNLsH/oYwX15BcnuVouydsnyC8P2yAQJbuBO/vqb
1Ikz7oZ4G2GfiZl5UUQXARQKQFVW5kaAwT5HfEE3AkAiYsNzalJ1GdF0FI3ulw7sFEZ+06qdXy7H
ZgJ54J89q9ZNBmsoheKcspBSEzZZ5ox6DWG5Nmpzou8XPK9JIdOb+LyT4cPgu3chXOnAxRzhVmi1
FWUt7ptRnnzT8yFgBxf9t3kf5LpDUh4Mdf0lltE1CxdESCXAKDCfAJhayCNbwnmYKqz0rG6kEeqU
LFwGvYwUNP6GztCwm7LQK79Fn67fGy3UbZZUkqr85C9g4F+lybUVJbcmec89luaxvVTTQqM5h9rV
iEqfz8wiDj2oXh2TEVK7bO4LybVtjUxnmxgtt6vi8lqVRVPVRy/QyQsqQ5rMzUuDRpWu+jzW3qYW
vKx/6J6rDcDpV9QYnFQ8b2Oz7SfdgQ1Kw9IK0SnjeLt4Z+bfElnuc2MOz0ytfz8ZjsFcd3Frm0Zw
lcfU4MSe76zhQeHmnVY+XB6WzJawXpXeF71hmTQqB5LUj/rX5J94gJSrZPa2tsIqvgIk1toKCd28
8zENvTq7VqnBL7LXprchgfzF4fv8OmFBfl10y2Gq3y+PTMThrBvhzKRwnqGhSjEKa/WKenoAoOo6
x3GVTlZgz53vJtCvTjsI6U336pQQMOAv5nvB2P7yV2zO78m4hfNlaLvGsRSMu3KCqt2xQ3HjKGiF
u2xl/ZVPG2DNdIHpA+1HYtJ+aLOlnnV4TEvRG4xMUercL2yRLaIuMSMMZmZdWaJEDMds94D47NOl
Ip6h7LX0Pg1u0O9SVg/NQqSt558eMOtKngxPiKOVXoyKF8Mu1d+pu4TLZPpjCvB1J4lenw/cD0sO
5EABbEKJVRiht6CHolzSNGKumYRpbQJfrE1IQy/Vo5ZpqV+w8g3FmJ9Vh8Z00GbU/kzLJwNIdMnZ
vzVmwCCQ+DdxOqFMer5hWEOncuYYM9Pro5WGrjugG3whisTOVuyEShaaLVDtwbVLmNve46ndVi6N
LFa3+77SX53R5JIA/elsx7SeGhEiWlZUWmbMFgbTsHd79Kuftcn8REP3dQqawbrP/MsbYnP2QPy0
1nOhYCne6PuWGemkY1SeesfmN8+pwZ/od/rjZTOfn7wYmK7jdgYyE9ySVOGwda3EdjM06UfVADGp
vdbZfpaBjwjNhUDSgKbbV+5AZCDZiFvTqQNR7AFYjGe96KWJmZal1UzwUvVAp11a+c6PJvaRIBwr
Gbn/ln+c2hL8Y+xpzNICtlBM9ccC/9WS4CWzIDhHEk/6PM2wAKpFcBU3JO//LMX5cRIAVe4YJnDm
6L8WcBMuLnt63i5phI7WQJag34q9pz++Bs2T0zof5gwoGLiAyht/sr9ZoOMr228SR1u3uxjhT60I
56erWbS0h3UIKAq9puFw+Onu8tAmh8uGZKNZF+tkNKreWIqqYDFo8gz+9D1XOXENWdFre8l/L4gQ
ZvPYy8vZnNNoYRZJ+/vC/B9XXPDa2LQrN6swXejm8kt632q5ZA/KhiB4rdF0wFLOGEIPTu8Z8old
KgFobMUwHVd5HAE403GtPl8KRdMooLVYCg6dJw5KzjJzQ6/9xuvw8ppvhpM1e6auZFPAqp0bGqyh
hXpyiS3umldWlr54xm1rPOBswut+bUCZJU62eczqJxbXLzrxskU3uVUnsEjvFGRVzJzUj/n1HFgO
0XxQ3g6V5DzYdOsTg8JcjioaVW2krCLNeU5YEXKIDNoyIyK3xEecQQ4BIDk0ZK9gsPNhsaZsG96q
aaTf20C+Xas5MZ+T0N73Ibsuvln35i4n41P23TlmCbni2c6W+IwIdfrPJ+gmOPjXfAa6lc4/oeVK
MemtnUb5vBvvl59FYPNrLz4u9b2Vm9FsvLTIYt0qPxNaE+cPld4+WRcmoKV5Ms5Aj0Vq+90AKjvt
VF/lN+74Xsx/czAhbY63JroLPUDCz0fq0YpaZWyuW9z2yKqCEoD5RFa63trmuH0hx6pCghsogXMr
VrzSPUGpNQLk4+B52XFGi/Dl7be1z4F5ResXUFhrlv7cBPA8PWAwLkI7eBPNapd8teeXaZKkU1cP
Fw8QCxRRqyi8BaoH4QAZXSPVuySGFbSklwTXy11n9n4HADhIEZZ58A0q47XYfPWdGhWGxgxsc9OG
0WL+hrrNGKuk2VuvtvZuJ/PO7ulVPLxcns2tcUL2FQS1qDMiKy8cxx240+w489IIty4FydwkXCL3
jhe7vxoc6DCRnsbFb81Tn68bs2K3qlqaRc404Sm0R9HPmVNiIx+v0Hs6GSRLodIly4+KdfqPTWbj
7odM2Yf8iRCuq7blNqRM08jAqZOaLYR1C9CDW6B/S3yefJlfFe0WNDdHPb6H9q3+A6I7fNe8Z/aT
Y1gS5xU7UP/zNR/1K9Cg2lCqP58FxfXyFj1gaTSH06P5Ut67P5Zd/5Dcjw/2FapoB0wMuveH+wZ8
+z9QoLi83Pq6nqJfAzKOstN/7AtHSeqiWq4YsJ9XJL6xAuvndAfoMRnvO+D+vmn75doLlbAYyRB/
SXywP13lB/v58ldsOt3JRwjHi96Ch1nl8HN9fOY2Go0MlzSL3xQH3dlR1BBykFVeNrl1aK8kRghN
oJrDI+B83uskY6CPh4x8vhhHG1roTn8zlAGn3i65K35cNrYu4udJ/m1MuE556ejRhMHYfEwP2WOv
Y2vJwuDmW8oGHBi4sHUqxWtIqvW9UkEhMRpWcGMBviK7+5XE0Ic2jWPN+N16LTU8dpPEbylQuJeH
uL2tUEAEXhRVaPzvfEKrOmniFipl0ewjPrL7KgvKx+zr0pFxP941yS69VX3vrXpU3pS30Qsk5tc3
yKcpBhcPQJ4gp0JS+ty8o/fakqCLLbLvp6uUBfELY4R/je9iwsuv/0isbe4a7N21uAD6H7E/krY1
UyYQA0RNNx3U8X68cX+mPdErlyjjc9f4VvAsaxLf3CRwVMhGoG4JYgBhhEg71yU4fKP+u3Pon5kP
EFPqo4lAMpWbO+PEjvDaQ+dTWQ/ZmEWW9eItqNa5QelFpvlduRqaSRJ/No+49Q3+31GtM31ylbV1
OG1awloX/EJa6ikO+mj5goKlNIW6esAnD3FWDCq8Y/WSc0vF0nkxUzB/FVQAJrrj6DHwOT2kbmhf
DS+Tsc8ZqV5a50ZHmTSWJcC3rilAUv9rXgj0JZTr4pphoLvphwGWtEQSY7bd4/fvC4GcOV68WCl+
X78xZ+KtAh/ljeM84cWDjkrCJeb+Pwv3254Qs7PJRVM7YBFR2RrvWebsy7q46ty7uLKBbEZXy5fE
ABmX7LElWUWxpDdok6rbBcwaOxYd7fDyxt4+Dn+vkkh7VZVpFrccszjs5jD+3u1MtNtctS/KVy9w
98mR5iRXyfwzfnO+mRpRb+YdaPd0vr/8HbJRCrtCH4Z6GVp8RoI+TVX5Ngy3DZflRNbb46cNgWsz
Sk4aspfiVCoZRchct94SJMc35zD71nX3mvrxdXOfPvIwkwxqM7Cc2BMCi2pWqgtWySxi1b4w75eV
La19MMYba76t0Ol+eQq3z8MTc8IcWkozoL4Gc4C9k2wAK5y5X+qARw7zrfqukWKy1yfApflc/34S
yureA/g6wXyOfhHO97hIHNvoHzTzkylsr/4Qef6fi+PJ8NbVPbFWGfaAM+LDWh3pvgmJpOGX5f+6
PIubUevEyuqoJ1aM3klmt5myqDi4d3NgXkvhmzIL699PLIAMpSypAQv99+kad/Gb6boI6zAD+Ijt
oBcTgJz5AcLAl8f1oQtxabGEcAw4OJ7FFN5h7rUBHfYm6H/bAFA14BLY0QvbGv3Rc0CDV2WvHow3
6vN9dVCvkYo4WAG6i/1594dQ0k9LKoTwZeR2mbtY0tgsYMdyALosehlQYGvb484CVMTHPUkscLc1
BfKJKtBeB90EjWtkGCQbfXNygarydJQQVqUYYSBI8aA+kXp42u0GiEfvzeN45Pvhn3yfR9Njcl1G
HjI5rd8c2qjed7+qr+2+eAJNZNhf9UH9JflZ76WpnXW/iyt++lHCgWXEeprkEz5KuW12elgHrY8G
2RC8yH7tm7vL/rVZPT2xJhLAzHpatzle0jhITD8FlTcnP0tS+CXIC9AqJ7mzGVux59ScEFsXHeVL
u8DgenCHjofp6z/ajsKh6e343bhVQ6guvTZhcbT22iG+rXFsZTe47ugELXz77tkl00HZF4DtXJ6G
D+qZC5MuFpLQVdsbsYrvCtQb5Va5Ah7+yuh9UFg0ENx+SiFGML8Yh/I7Hn1H+xr4GOeehlANfLdr
0uIZ+pT8NHz1To0yEn+hEkcV22g+dtzptAkhu10KS6kYVskAWumFr/86/ttCNP/4LiVdlzigSNPj
JnXOzQzG1KNHUmLsd1+h+Uiy8LvsLbh1fTgdlhC1LSsBDGPdf7n53ud3Rv2rkKUqP8PdkLg7tSHE
7V5RMxMUR3BwRE16q5CBgDN+N++SYAJhPbI3+5dfl71p8415alMI2lDuVSyvhc3EnXd1X/tpCahZ
nO+7ZD7U8XJU+vaQjt39xPpb16NfBjDW1zmYvZZ5b2g8TDT3eelvFVk1QzobQsSb5j7z2hlf5j0y
AODm0Dj0EIXLIWuv+EOoBPPX8lhLdv3mHfx0PoSQ1o8jp+OCdVb36cNyACTj3gyKHQ86yV1x63Fx
YkispoPhI7bVHsMbQytark3i7bNwJPT+8gJv+i1IkVBPXykLxXJwy1p1VoqERSxtgkaDQl3lZ7JG
nY/T51NM+m3lY1ZPbhwmZHisSqEs0pqrNPulTfTguAcPr6ZpHu6mtCbU9iCMVftZ2fuDMR6o5hfx
7HeAuOVL8TQqDin7bm/E1Q48jijymQfGlTDJmrBzjNuVpjTm+aPHwOXSyrgm1o0lfD6Qd+j5Rj4d
FScxD1BrI1C9RUcjE+0KddcQE+KfevJcjpLV2HIvyJUhp4PsILD1Yomg6CaIpzAHULiOHyo3v22b
XcpCT93r7Bkcau2QoGFfln/YcAJcHRzIY4J/CoB7walb9JrghdemUQLwWzOAT9nG7bmSiZRJzIj5
qjkxWdsXHRKf3RHtbsGsUb9Tc8kW3bICCONKSwdWEEAmz2+3WEjoM5pIvLXwn7BX36Wl2g13AELy
t4X1C068mSte1ZktCqn5Ul6PlXUs3GnXNPPL0qu7y9tzDWKC57nYlxA3QKkT6MT1U05Mxc3Cl1lH
VVjPQzakgTtrRphP4KLIwslu8/1AXQmiaI3on01ahg4CECATHSHplY5Dhscr5m+cQuh+k4aNkGi1
Se6VB+Ad/MsD3FwtSJD815pwi9KcdnK0ClgEcww6+zuLf8SyG5FsQMKrFFhOt+0VPY06Z5n2Mcg+
AqUA16xVTO+9RdHVaZqyJP+mTXRyrr0OaIG3BCfUaNMqSo5SnwZyfnqz6509XyDbLnlTbRwSqIv9
NiN4YlubtZ5UqJ3yRn8oR9ASJLGvdMphWrSQ10q6YnuUSaYXvLkBTCQwPP2j8V5YtFyH3qzVWgBD
ZOPPyVr2nk6DkeWVz9DGctlBNncAMtxAKyH6QoDhfAeAs0UfeYchptoV9w2gZQ0ftPZ8F9f7/82S
MCrFtGejLVGXQQuVljw3CdGNKAvn7rqUWNr0jpMxCR6JtoSu6jXUT9dmrTJs06Nb+jF7HuO/iYUn
hoTLNojbGtNlq6FM3WfVEUIWYcElaKgtbIQL9aB/l0hw9pEPnsIWLBE1+z3k63fVdzrsbTfSjG95
sS8dlNNsSpJ29ttGMpXrb3+KVjbIOcBw+kHuKLiHmSm2xVGEMJb3JbmfZD0mst8XnMIx4rYb0E4Y
JekvS/0mPUu2fh9cBqCidSB8odurq5wE+MFtHW/uCpxWNahgqbEcJ92T9Slu7ddTI8JVubOKvLLq
7GMPAe/F0AGUmXdu/+vyBtqK5WgJXMGFSEB8KoeZczemtsbSqPFuGHtvdJny6Na+QQIR5FSol9uW
KYxjttwWEseYLOSu7Gbeq4lCEB2IVhwV6ORcHs3WSxW3od/WhFsRZU4fuwwInIyOIwMtFAgeZpqg
jSbvPOjd60NYqKx7qrL2fnGgjIN9PX7p+9IC+WzRBmM5PrtsySUBcdNjfn+WyEzgLk3l0HHFPqWJ
4o+mau5Yo8p0bDfXEgkrULcA0IWk0rlfNi2fu8HmAGwak49QKF/MrbML7Xn/WhB21tCXU9f1sADM
8mMFAQVlikmqj8SGyKppklo3j90fKkSs2QdwxRmo+hsfFIaCUa2j2lqax8llgxdmYNdtW9/1vepr
3dorRJPDZSfamMYze0Kkd9xi4pzDHvyIQEsH7Ug3M/+L8/jMihDmKc3xQNFgpfZuzOkm73/l6U1v
S16km2NBlEVLJSgmARc7dwmQVxhMBftoBObsQw6tXTSQ/SGD5X/WB7xklqOD5g79qWc2Ls/9VkLQ
A1XXvz8mTH4P4JvNTJxLbdZnuzJJr1qFJndtV4VzloJ2jpXVrnKqX2xgLMpsDtyZkbzOjbFctVMv
a9X+AJYIZxW+x1l1NpyV6u18cP9nJ1ZqFjlO48TLr0ubH9Xke83i1zRlO4/axK6RgDfQurmQDGpf
yLgQN99VTN87jF3n5vimZvaPy5O0EVLxLl91qoF3BxWlsKhG4nVFbmCOFCVIl9C65sMTMldUloqT
2RGCaRbzGmyMuFzRujpC0+ugLgPh1LrSKu26yar95WFtnHinwxJf7GpuF9bYA3EEnV/A7IY4iOMj
byWPF5kVYUFbB/p3M8WCFkSN774y5yU2JAFk24QJxUQ0xq1417MN8X9aZnXx1GDedDAMjdNxDHLj
qzHc/810/bayrt7JLYRTh7Ihh5XUIRNUMCOPhdIotXFwYU3wplz5sfCWFY20ppn1C9Bn3HV7kk2W
489sksG7Vof9tMlOrAgODZyMW5q6sl5Cjo47+iZoYuPlrlUzYkEQt5PxNm479u9RCY5tOG2GfECK
orzVXWd2/czyb3V+p9otUNwyTuGLgwMHnnAqF1oDytMVQpUZOqj+INWd50T92le3DKTV0nTUZsS3
0D6/NkiiNVOYSySLHKSGMLax9nFOtm9j9nzZ8cx1i3xaLvTY4QYMfR6gNc49bzDdqQLXErK4XZKG
WeHwIHFp5c+cKWQeyuypL1WLmD3LQ55xtoM8+tfJaEfigaubaHULDXobi2t2/BdYRhIC0Q7DX9Kh
8LF3PB863N+tvO1Jp5UvlM4scIosBg+o5pKWGkmC9k4QaXlLOr94fR37g5bQ22VMtKCq0HVa89wl
JR+aEEkRsMtO9hRpFJQRplo6oZaMCinNxgZVg2HsLk/O9vT/nhth+qnL2VJnSRbVYDKq6RAoieTp
thld0DgGcBM68T5R5yHquD3SsshmW/daEhnzIVcHYsluXVtpTZwvv+2sIz2JL3afO1mlwo59LLwQ
9FOK5ccm7srH9KdyZVSSiduMNCfmhKBZLRkqEQ6cit6RXsKjJZsywWFBU93psYbfroAYNW+b4/J2
edVlBoRVt4eusasZc5VkMYhynpvR8RMIlGQv/5sdIXCVuWHUHYedOD92zd4FIri9UXXJBpeMxhMi
Vl/1qlYYmK74uf/i3qVPk6RvZjMk/l5r4cb4f44CIQMOpCfKsFpKWhV9sgf6Y+xCTzZhm5H+xJJw
nQR2wdCXApa0fIc20h40RglBu6Uq66be3vf/7haR5llPjBmlcxiC7pEzpWSgN9g85PLyb44GpQzr
g90K6jDnW9Jsxx6rvy5/8+ABYKXYPXalS5x3W0ZZsTme9bmOf5DnEO8wrZKUVTmVAH6oe1x/iTEV
hMtwZJvjccBAu+b8IWu+xoSTEJODzUBJLZ5F7hgYaPwrW4cUDiVo/uO25Lq06XNIfiJrDW5pPDDO
bXkc+nVVhaRQW4RZGk7DDgi8qkBjbVjLME6bsezE1rrBTsaFdPyYKT1sQXEWyDQqOQFkPy+EM30Z
itgcAWHue2SFWmY6QZ/EkiCw6QAnYxBCGhRHisZRMYZy+tJZ71Z1rFMquYtvrj8IR6Chgucp4OXn
85SgxIBXKxJDyLjTBS2HuUaanJJKjcZcsv6b55kO0SPbBDAYGkDCoiR1r/QLri2RjmJJOA/LF2fk
6j5pSy1I5j710Zx2Y7qzGcz9VJPJ1WpJ9N6a0rVki4ZhwH3Afns+XCjxrqQFFaZ0+SdLnqa/6BGF
XtXv3xdOB9uldckawK150gUls4lT/uCGxC+2er+gAILVMpDYR1+ysGgGB1cLNVARrMfrXOXcR7Y6
6rq7qYekrM6htpOCMBgIFiwoK+6z3t2NVkcm685JZXosWzOKmyJarz7k51RhRqF+ZscTxbdokM4J
kBPifpXnt0MrewpvGlpJVgDZB2GxyEvVVl6suyCQj4ZFf1/i0guNVOmDFPsuvBzj10USL9cgKjd0
UMdAkUGs66ZVN9Ha6dFwVrHnoe6jer4t1Su66H7bfq3QyrgUkm24FRoxgyD+hQ4XIqQwi9bUs6lp
J7wkWbIrDg3kCWnmz4kOVeWExDL6g63rxak5wU1p0VV6o2nIr6XOleYVT3ldAGSgcdKo6dVfzObv
oYmIDEjEgBFgwNDc6gXt+oSODSm9hUwPhn5v0CVQZf0HW4BakI/gcYTqF6hpRJ8sO55mS4r2zHLa
WRq7rsCWlD+4EOxzPUj4ZQG9ttNbno6Sy8HWqeCg3dUC07C1sgScR5dS0+3BNpHYoDxNfiEfD2Hn
sdL+IoadWhGuIGrmLTjdMDpryA61gSdOtlu6end52bZc5NSKcG0rcm9W+xxWHH3+prcEl7gjaMn8
1JTBXLY2NrpxQHyF+wfSfMJZ2sI5qKniuRwjXXAA4+QPNCqrfkqnv6gBgN8Kzzb0d+JiI+r6Tdwt
hnh9I9iLC07NhdEgb7lM6GfTC35bEZEA+gyxMMNEwkYx3k28yUELI/GzzZQokCcgLgHexQWH0Lmj
dSWaH40OlSmLhx7Q/t2uelaVLzwh0Jzzuvd+upr/QTe8NX/NktLPF7+orvT27rKLbN0dXPREotcU
LbNA6Z5/hbEofefwGk3A7Codkx2trnj6ZbDnnUFl7blb7rgKYUAYygA+RVw6xWmarm6A6BjiYj+0
/luRJ34K7cTLQ9qKwydmxLWjmlvUjrriKp57RuyRuP+ob3F2y2RNPltnzKkhYRNPg2Hxocdpxn41
bzDFJvKwKKEdB7L2gq3thTIzopKtojLw0UhychN2wSqPqxBi/W3zCAK5P4e9eKe/LtRQGmAM8tjC
rxfAuCxqBB0L1qBeY7018eHy2mwNBOR9FtLuuKyi6ffc3QqlAMva2qFdTs2Dza0HWnUHS3n/Cyuo
NKBlzrJM8G2eW5kpfrUDAVBUdBmoU4k5PjrzIHGzzRoLar5AW4EmGVSmwnnfj0xtpxzgmqkJOYoW
Bu8Dy3ti4EwuSqjqzAev2Nt0D5YTUhpHRXV2l4e5tZ8817bxrwEEgsg5wdQm04cZk+k0WY8mcW9X
A5sVsKJsSKIk9I/TP0i7ohv9o4cfXW3CrC69Ehe1h6dMN3F/6ED0yMfDmjixasl14/PAYAkHF5zS
1SGltXrRibsvveckvEHbFR6AKRhmQDOjpk0IVQukzvaXJ/GzR57bEjxyabW+rTPYKl7snCxYRl1i
YXs0uF6v7efgSBUCfeEqddlaeJ6xEWjPTDOyQ1kVLRns1COuw9z/0Z6wnRcQpVvt0AMXoqDDxftl
lL+ww6SMJ9sTh+Q4yKjwHHQE9+8anlSDOeN1rtTfgV29K9v8i5LkMv6kDYzNhzA2PhvwTNTp1iPs
xBvi0i3cMsF4tLwkekJ9p1CJjbcJTzJc4ztie9khb9Fa0n7v66uudsLLLrK1gOha+/cDhJEqhT7a
y4IHYeY9a9YNU26McJRB9TYuvBgmXkWo/6KnGJII58NUy9ZUWjyqozwNu6YmKIHSMQsSXiCyoAXI
pP5glcTkoSXD3m4t5Ylp8c4LFSdITa+9ZCV68fI9wBuaLNmy8d5FWVvHrW0l7YU+irALoJhXqPXU
YRJ7JbSag/tWow8elQ4QgwR0/jnNAbcGH7zdBla0ZyAbg5xHob9eXssNVP/5dwi7w87rkTctvoO9
vLe+fWwCK/oRv9Fd/eId+U452nfFo/OUBBK7a3Q8f5Ce2xXe+5zP2myVcCKIf5dhaforzqNeJU71
o9qF6DkrZXnOjVwNbCIfBNKLlRRWFWyqXlGNMUQSoqTs0IVv+i10micWrlg4Oz72AydGH9FF8hDe
6E84t7v628mOtZsO4hca5rgiSkVuB3tPA/OOPwONidte98BdYieEMjK+zj8k87z60ad5BpUk8mE2
GFrEvpc6ZWDiUBBtTcUiavPT62lI6bTXvWnX0+om68q7HIJA2oCB59+scpZdC9d49OkLoGmJy/2K
7RWpRpp6iHlGVeSP5vGL2qD9y2t/4I71ylvlph3MN8mINz0LyVjAECESCu3T89nul4IvHltAD6BW
AZDux1QZIdZQuw/Ws5v5rfraTFcWOF0JUyWzvRUZ4Vv2yoOAc0Bkw2kcjqJ2r6OEeQtfLm+NMswl
RY7N2TwxIfiSg3tMHDsaoj8N3IKRsgH/lE2UtPe5DCz4+dUHvz2xJdwFCnsxktkxkdzu3Z+dZxKI
UjxcXq11MT45BySvDCBOsF5irn4umwHJLjgHZEKJ0Skhik/VAF417T1VblylJ5XsZNmK7gZWyIaE
G8iRxIytYS+zShcbtykL29/+Bo4nTe8l8W1zmU6MrH8/2fJZU9Vg1nfwYC68Ksw8OwkHTyVLu4pI
Ox0lDS+oxOam96FT5IMXA0k34VxuMhfnR2Fl0aS/lColLntxpm8VQIiX12xrbCBoxhMLQjMrm8P5
2FIQx9V6gw02YSQBcJNDNMfWEJjLkPr6yP4B24MmsbkZu9fCNHjQ1rvHpztwTIe58HAmj/Y1f53m
Oxu6Pk2a+Ebp+VN+dPl94Uj22taEmsAAglQfbgLvPB8oK7NhMFxsZwo6JsWPM6SglTsI2kkOiM0J
PbEjOMvC7MnKbdgZpuaHWj22jO69V5BX7mYl9sjl1TM3dhxIdoG2XNPBuICcD4ovdcWULmWR86qB
XkHGG746mbihT39ecA6j1vWpHAsW8eXbmMSkBgN+rTz2ylHvqD9P75dHs7WZT80JS1Tj9gTwa4l2
stEi1XjvgqpNSvK5FaROjQjr03od5XmzAgMHDzxVd/GYB9p0b02B54YsAeRLCqRf06qXplHYy6XS
TVMDxd0oqfZlc8iSF5DqkgE5ZqV5hYiiZn3NFvP+8mRu+vuJawgnZw1qy6nocobEB/i4tAd05BBN
u12Qy7lsaPNGhMSN45iQNsVTXcgq963O4m6BOlSq7hsbvGNdTpLRg/hIT29nJd2nlh1OI0TF2dWg
xjutWMLq0QJV2KJW12rcS3bglhuBEhICT2uDFWq555ti0vLOUqyGRbN645jPeCJK2we2JvcjpYhS
GhQ9xSFDoMpMp9xiEXISRBt+rUzXSWsTXZPN7pa7opSGBBjUbPC2EHa4qpeewhebRRUoHOlVMmjX
XZlc52vfd3k0FvY0NBJA8FZQQX0AuQkkcEF3LbwiBseY1dYwWdQYE8nwJpUC0DYw+Cv97XpVAAgN
4VgILE3jxWPKURR0k1t02/uZcrN2iY7BWHxbrrUa3VUGShN4kaphO+56+4/L47CPe8OHOsDa9Hfu
IpwqU12sj0LWu+WO1spz6cV/ntg8NyLsQJNCNw38eHgVxuXOaBhpnMmX879uufvJWD4O25PbSdJy
r3MNPITyVr9KpnvkJg9yP9y0ApDlSkiOjhbxblfX3uiuiJ8oW9CoUWoA4PJS+654vYzeaevQQSoJ
zbIgSV4b7c7XpvZ6FD5d3HxqJffH3NtDBhZae6AdJohC+75NVAgE0NvLUWxzR4NpHTSecEdLFawm
qYUSlbpeD5qrWXGuOZo/eiwX/6vhreINoKNUwRiknw/PwHI15To8gO4PmeEcwKFlZXjcpMauqGbo
EciuW5tLd2JR2M8q2mZpZeGOzNl8ZfB9P0OyxZJcrzZXzcEDA83mEN0QWTqshhtxN8A/mP0VvTPt
zoqvtPGF1zh8GkldZzNArZUlAxlqF2HxfAo7mkMZ3PWQ0nHG7i4pdOW2KngfXvaIzRG5gM7j2Qln
FFPCkJV3gNLC3apHlnGtf0Be90vfgkPnsp3N5TmxIziE2josnV000evhm0okZ+GmW6OJZKUhxTEl
wugGK+krTl3ktXV0WeqL302QHVfuqkJy3TC2Dipw/UIqHMIPKyPO+aKo2LULdNoR0tvRfesUZgVz
PHk+sDP0GK/NqtmSIG2QLFHGM90HsQYlptnb1/WghMi924GaF+aBT9ozVTSIIJV6vqu9LL/SZgO9
8nG9BG2Tta9pN1k78FSoxE2RIa2W/GEompE4rEcqhur17ZDhO5Kp1yBYUqeHKR9Tv7IBuVMrew6B
/mH7oSrodYJfJkYGcBQUj2Ri72vEEG99q3YUnt2gyMO96HxCQPLM3cpaWDQp7HHuzEekMuz7nBl5
wOuEvlGlsSSrvXmuAuEMmAYeV5AuEo6cJrFrOzUm3Etm0kAllZi+96o9Oa/sXf1Z/KM5Qdb4QNBd
9uDtkf5rVSxKpoXGVCOD1TqovPY4OW9J864YydVoPV+2tLXzQfLuoaUSRRQQKpzPKbPQ791WmFOT
A3DYqOypiblsEreu6ygbf1ABgBhCvD8ix9VovTIzNETph6l7ZV5zpwKe5E177h2KciRqzkmfPl0e
20bNDefaiV1h8VL8qjJ4uHfRSqnJqLLnRUv5bW3F6nUxJeV9UiYZ2l7GORhdS7mKde1rmWhGMM1F
fQXIAJWs6+Y7/eSLRF47Fyg4rqA9DBpKpI6cH4m2038O31XSV4HbSqxthSrU36C7iRow3ujC8JW2
1bqewliSoWWvucoLNP8WEFKXdddvGwLiB0kAlCLEmlVKzZl5iLoRpHZUVB+0riPOd5n28+amAGYR
dB+Qv4Ic5LmrtnML9s8GccghP0Ao5x/zvcRfNjfDiQXh4Jj7ph9KALNQ3TOgQXPfHcBicjDCfyiZ
AyVwwR/0P1oUYnxuOSwbxgEkys7PJkSSLzf7N6XsDho9ADqN1OXs3lhDRQzoAzg5GUqZ8s/Wobwi
Qf87q+ucnFx286S35mmdVZBXBKBTvWL79InKPOQjrfwpdp+YWc/sEzOzwos4a2FmQhQlFpQXoX21
T0nyDSl+smsjNGylwSvygCHKAAG/Sm6H8Pl9CWVQv63xIumGgjQuNGjbEMY7GAMIS/QYpypf/Ays
OQ3YxGv+Mv8/0r5rR24l2faLCNCb16Qt39XFti+EWlLTe8+vP4s9c8+uyuItYuaghQ1pC1AwXWRk
xIq1RDOtZbzM8pVTuBSNIARGkgxM8Hh1UrEV0oShyKVRgjZkKGJobPgHDZbHNF5Lky3akRAnANuN
9nj6dhwrwAgAMIGd+jwUW1HdgF718XZdMDHTCmPW5DkdQGcZlXpKkjLvoY9pSm/JLlhj3F044Rwi
eAmKtmiKx210u0lQ8mqLMB+SOe8hAjXglB00InXe+8+X5MYOtSS12CmZrHXJPi2+gbEGHcIqGn3B
JQJOgp54DASdwLRgrh/GscrIY7IvEgUa6oe5bbVm/64irBeXRNZmcDOq3TLd5B74GsMmrZzse86W
6kMfmQDi/BerfmWC8ru+mqhDFcEEkCt1toUJcOA/NrFUtZ8xXoDF8DN9FN1kgRxvwyQtMDieLe08
K7JwXZNGH50/L2v5n6Wo4MYW5eWRRu+EoIatKHpR+q3QgxUcIFFNyAkbGJlsgLq6ys0+eRaS32sp
DGFxY1yNlPL4od9mTDmPlAmI9ltNyLjzj92efZkspGj1ZPfFOY0x7BoztFqjvUR64pRG/tLa0Dze
jZboVCYKCeFM3HoB09yqp14I1m6mh3KQmVwVQjpPzytnsOZApg0Pa4ouk0r3jLf8iQXNy6tGAvPx
HljcyVcTQx1+iO5MUYH4bJ/0nl1JZs/ytjpZj40sepgrI9TJH1roV8sFjEiFi/A6ZZ7Z4Y3TR21l
Q/+gqaj77mYW5w+5uu+GUM1FaR4NZ7SkPLZbzlI3si7g/ZDrgR5tOCc+FtZkKDvZKHXu+Flvq00A
Rj5bMECdbrCGaIHCTW8v0P7ireTMQZs2cEYiY+YFEhuhtc6JOa8t/dVzqXFOPeN+pLOIheaNJT8D
WaEjXjnjZDye/SXUCqB8uHSRZpRAAUwdvcBjWyVhIKZQoKFfIFNqeTE6j5vXOjH9khQJUeT0lCor
99bSmbs2S505XmbqRAoxLCVSrGZAs0s88HtObn/JXbCmWLoQYGCMUNOes/czofvtysvYxr4gYYwx
L2+i2kaWjct8K3E0yaqVlZB1aT/jbYqkHiIMiEVQvlkMPU8q5r7Uuqr0iM12yG2bdX4O2QE81v95
RmruV/hfY9TqpQmUG7wOsG0hGI+SUh/89kNWOiOsSsJysdWLa2JiiwunQbcKXbfYkSrlE1QfOb8i
Q9NVVAPaNxYlSJdl9CtllciRCL0hzuMNumwPCVkJYhUA9FOnVotARaZ1aFfyuc3nJooQrw3F2mt4
3m30IUMKA8UU1GmRSKJ8EBsOPl/PHUkF98oWhdUhbcOHF758D8RN3258PiAJWn+V+G8pOmn19niM
S3722jw1xjELxynxCmgoeDJguzmyV9508cvq+bGd+XV5P0xUwOe0M7I91KErwH3kA1mL1i/hQ2Sl
nRA1TpVeePVXyT0lUWp2zRrNxPLQ/jFJHT0faGEAQICaQr9EbYBi7a/YAOOXyuXK2JaOHUoR/zs2
al/6QspMXIolHKPKbmTNKMbu3KhFoAtySRhoDDyeyyW/fG2P2jJTyHhoCpv3JZiMQvG5Vf88NrA2
c9SmYPtW47zZQOFKbaAX+UWUVpzw2n6Y/ebVjVhGaNHoSuy7rIU8WQI62Ba3HPsE4j0hTqCr9C0A
4/V4WIvrxKHFBEeZhVootU4jspsMLwCEXDwNiGJ8Pe6dWCBN8euxncXpQ4IQ6WC8jO5YDL2Sjb1p
hrBFtfI1el2se5x3GIY1ys7FfSDgPTGTuM09ybdzKJWJpGbNDFcbXuTWYaTLfzEO0EuwogrNBchu
3/77YdDmSIkBb9SDaiqVgFwBrpTt1mgHlgrc6Iz6x868V672gseOMSP3qG0wHEx5VhqDaRLN+99I
w9m9wgM2U4p6Uqkf6K5qSFY/STFQ3fywT7GYPrpjH497ye/zcMbIKvMz6poat8AM5Rj3c4UMuUJp
g3T+FBN1TQho2QqiTwiYgYaP1gFioCnMSBNGDWRwXXw1eBKK/ZMYr8Sei5sR1HL/zwzlLFJf7hvQ
KqFwBMZECBzHA/qBkjXc4jwlV+4dj38No4Bf/2mLx+9vl1CseA6bseEuYpWS4NJHNtuIxBdBExKW
Bpe2K0eZGhVtj86ceoMYxY1Uc5dB3tQKmIW9jEzsSm/LmhEqnAKwI/TGEIPie81sRT0GosRjXx5v
NvqxezcU/nbqeAbaDn0FK+y5/gVdL/vZ+1M5v6NjCb+xclNRe262hR46JJ+A6YU8IN2Bn/aaAHI+
lrvkVSXtNc/jnr1cYr8CPOkNYEqklUrisj3gKub2ck2gk7RiJKiAA8Fep9ijtBtyjjB8BqSW4qzM
IvVO/ffI/rFEzWKvsXnV4xq++LkpJ5tSQ1iYHSJDLD/q5ITQre/5lT1IXWH/MomgbQYL4w90IV1E
pW7IhZG7FNnUb9iqQJ2syjJLA9jWbFp2epaiKhlJKoqD4w+isFkZ87z/qEOHIgoPvQT0MqKTaN6/
V34T7QxRM5fAL+lr9KesyeBKx/49hQRBc8yGldEuHIYbY5QfYbqkkXNYu9RhsUvZykyaWB/HxlwZ
1JodKvZINSUvhBx2+k42pMA/taUKbqNpW0IbruH0uIUaFsQQiJxkp6LXNmocb9kgtmOfN7ixsx9/
z+IiX80xdRegzR68Rr2EYfuT64tbLp8OYVzqIyfswgSo+Iw1mahemYXFc3NllXKnUPzLoNUOq33S
Wo3sW54XGnHGW003rphamW8a3jIweaQpPTZRAx6YXpzelfo4icpaIonOs/3rtPwzpJ9kwNVm7SDU
BjgKhsSm36ny3lXJtuVUMnG5GeY8KRPGCXBlsPJk5YxI0Jmgy/GaJtfKav744quPkOq8y/0Om4tB
qj/spS1ymUcxkndS0xlS2W6SBMT4wtocL/l4HJ6Zxg1EaqgozItwZdcvY5FRQgau4mNoUBAjHZn0
bWdn5wKNDKT7eLxp6czKvyf7H3vUYS0jcJAis4pFDVSngJBtEQpmnnb6UKDVSUTyCOWkFExyA5ih
ay20VuwvbioQYShzvx9AkpQ31rRYaspO5S5ZC9zAGB36MQLkrDtOKKp0Wm9LI3JZo7yrJ0D8UL6P
oEwbOjIzkVZYQR4trvnVt1Avz2rgmgF8gNxFSKyeRU8D6M8MZTRR6p2QN43/mysPvG+YXaDmkSC5
XWpw65YJ+uS5yzh8gHO7nywOik1rQvc/LU93vv/KDDUq9PTWWa/k/CVLoHUAzBjYGosKWHmRjaBk
1BZo/dSjvtZIXUeenkrAeNVN0ZuCmmtGrU7xlq8Hzw5aZjA7fvwIlaHcKdAs2ULISTQnHtAPJc4n
A70/3dFPi2jzeJNQr5efPQpKQ+TEWMgvcXQ9uvc1RPOiz19irzw1VX7xW3WtUX5pH6IODYLoufAC
oeDbxQjVqO3Q/4FZksfRCQVf2ag1h5Z8D/qXj4ez6ODwjEGUA9lLVFCpmyLvRxF58oK/KLHwGUey
JSd2zx95AQyK0FoJeSNhfwVlqCdxbUoDcqpZrpmPP4J64eKZBhwNqFHwvMUvHL/b8SpDMXmhUtcu
+mrxUkt0pAQNT/guZN/w+efHxu5ifkgsoNMWERDe6hKABbfGmJAZRY7pareLiwtT8udwgKZ10bSk
YKcNMxXY92zPrlzIdDPgPEY4lZkJYE6poif21qwPtugpFYbarafRUpvOLpJ9FZ9x0Jh6sprxvUKZ
jXX9xuy4zu7rzQRZL6kxHg+e1rH6+QyUP8EvgqcVB0Tj7WfENeitR1Wr3Sl8mU6ZoAP+lHS20hIP
TePmaPuMqWQAt+VzP9UulK2UM9tzUZiBtG1GaLGSch9wdigQ1MG9HGzcRjvsuIS0zKm+rOU+6JL7
v76XF8AniC4UxIyUXwqUUqjj0qvdYqN8pX9Ds9NLqP9Njmc0O/apMgXcR7VTWY3VO+0eElyXftcY
04k9jk60sk+5O6c8y3NcfQ3lvphcjBk1xOzxdmsiR623pk8YHfE6LkaP/P47GhH59o2VZ8LC+eDB
1wsGEBBQQcl1/vurezhtp9LXMrZxudAY5Fxv+bdZTpvL4THhOx9vkXuPAJEJqBwjtQEaWmxaaouU
9dh7TYOdGnWFo2SVm8UfWlXYcdBAB8rf5zFnTBzEDOT+u2H+tupbn6yBU+9Dj/kjxBk8how5fqhT
GnkN3zGFXLsxtDtyuQJCNTr7Zyk3IpHXx8bIGZ+UWmd6ZT93+XHvK7Ow4CaQCwNJCbACoF5VqTn3
wixk1SxsXDF68yCW2+d/I5/fCGlGWoUlSnEq4mAzvNbVpi8OReI7VdDotWBI/nvIgUmUF1ciAhrG
N58FgUPWW0ReBJ1tCnUtMD0vtWUqNK5Qg+1M2OeVzvj2gGh0iEiuScbQfoeDLUdPJTsQUIKYscCv
JBfmeb+5wPEN6JdC3h8Ef/gP9Q1yn1WZh/vJ9fMS1QsNSEm159cwFPeR4GxGQlfWrI0kKHdCCVUw
glm4a120gNe+nsZmrL6GwlEpraR3vdxA32fb/llZ89mZ3A5uFmGaseygL4RzpNa80wAQZaNAuqiT
g7LeeBwHXRxAkSrttJEgIkDdchicafU1c3/mAH4A+YOK5zhyasCF3Z5wBvzIvFLy6sVgHGvzFZro
WCacrsu7FVdyfwFQlqiDlfBSI3EVLI12sa82mTGQvxlRjQlFXVGH5oFucZCZa5wOhdrODG3VkCE4
x5mhEWxTi9351vS01m7406J8M/PUV80R0ZWHyyWhlST4gUurj/pgRH/UbbbJoO0IuQci7DgnsRIj
1/8CZgX8hoGOENSWZYuxeUuxeTJC9DG2CjtZaQi58/fUZ1EPkikR2Hrusrv0OgiCdcXMSAFg15oi
F92hDzmu2+WnNh4Hlrg8j37s5K9QccegM8P1ye+3XxXxSL33CEtWdvsPK/rdnCPTj2Qx8I7A+NzO
ucYyfSplknqZrB5zLjiSMzmhzm2j42ikBkqx+qw6aGwxr/bjkzaPhzI9CzIgBgHmB8yKlOmMLxt+
CDvtEuSuyh9K6AVG1UdYHBJUSB+bWlhCpHjR4Mnj7pzTXrej7IVODqoI7YnhSPJSB+DcR0NWgbgF
+RiDXZMMnL+cGtm1OVpJY+KCCVu5ZC4KCqBl9JXW//HUzdVr6GiAeEzAQ42aOqkcBK4C3M8VmoII
Uk3UwgIzgI4AQuf8taa5+4WaUdWgcZ3VmJAppw6AyPh1hAQIrAFG7Akg6vrg38R6N66J5i4a+hHC
wynHzpj//soBJOLY5VkjhC6vloBUmKlbIH9WOmW4cove7wfMGVDiIKZhNbhb6gJrkfuUFCaMXOWS
yIChiImZew0pGT3JScjyJph+Hu/A+0cveh/kmdiHA4hZulsyZPryIor9yG2ged4evsTtqH8zJDql
Oloi7Rj6lR+s0dgFfgJzrWBDw7XhXGAeDI3oiwEdLxzN7dSqYsM2g5BErvxS6pMBwU6ntvT2bWWU
d49Wygx1hfVcGVVRkEZuClysBHTsaJYk0L8mwm8q07dFEhxbowJANgGC6OOl0H1j7R7h5/14e/xu
x0qdjgQBi1KH+Iji3XcYAsEgvSMtXPcEQVjRGMynCRrB4Fcnha0SOFd0WZ1Ykq0s+dJuvp5y6jqT
o5TzZRZTrpCROwmKLkK6tdjF1eXxpN8FqZjzWTsF2XIF0RjtDGpxlOUsbiJXQmJQzQJIPossTxTu
3G+gPvzY2M/bkJ7ca2vUqMq2DUGuUkdu/Ss2E72zNILtpKsmr/O6YgEMQVqrMDkyGJPx9QzguS0D
4h7a+R5Ck4CDNaT+kEm7YUllQ+PSbvXvikQOY0Q6pOqNwWgMZqOurAUNVvzZ/8rM88eigw93HfXZ
QRR1VcyLkdtZgtHtNhPxHYW05wki1TyA2qPObhuj2JR2ZPnn59bqLZnkG9YSEty9v1Ij2w4DuYQG
87Smj7y4frid4B0UEUBb6mgOfYPbIpw/rdUABXKadjKaknNkxBmRQFL2+fESLh0P9K7ILIhv0Ysl
UvZ4NdZSpitjdOLJm2xK9NzbyIyyZ9YSffcBPHbmtSXKG1RtiUfdAEvsSATLL62ytTxll5S2aDDI
Lbyz+eb/Njbq6AeVVghMVmBsLRR1gqd2OHbhQJoV/Bhd9sd2Qi/KfPmChhlVSVpDN0zjjAO9QuTy
ilG1uzRxfQSj0wY9KkQADL8VEY9Ou45xeju+cOAC+Vuv+fT7dcQ3QFNlZtxBHEVDHNmpDySOCWNX
Hp1KOXnhzisPPPf1eEYXhwoRmp9GFaA1NCp2GvgBL282jt3B0k7CR2mm38VTZPCb2FRsAKFMyJHk
pFxJRa+YvUtA9Ghh86GJELvNvrXFc36ujdbSzGnbWqxVbBUDnufErwz23mUjQMQpnPN0yO/SWPck
8fsk5ofYDRjLO4jHOnZGDykGbgWlQasjz/sHkQdOnyyDNPauZZoN8e4tfDZxp319fldISRDoQwzF
Arcwebaf9vs3++/T37/ee3+KT0xBujXu64WhIrcMEQDkr0HY9NOzeRVrpZCxB4FWmbneZ2YxvzgT
itrGyta5D7NQ30UjLuA9AugJ6LB7LLjS66ohc8et+Np+Bif/E/gKW3KY5/FPY/YX7w2O9RCzJC+M
aO2Mzt7l9qaC9ZmfCQ1jIDSmE+hVLzRpGQiZWxjDHlWBnW8DIA1lF9z0yWENcPmTu31kjnKr3Ag5
pViSYW6TOul5gJq1zm60Y7WTN1DDdASjfJGOtQWZCruxw0v2ormeyTrtmxIR9ch8JC+rC7A2BZQD
ZrUwYgpt/iYA4AtL1ks7sABIN3gjt7zjmsjp4npfzTjlfYuiC6swVzKXYRoyqWchOUjjSWx1rXoR
eh3k1Y832H20ebvC1KVeMJ0ygAc1c1nvyHeJIZS7UPwPKZHno4oOb3T9SyguIhtKrWso+6OgVGzg
1uDs4d6KtTTXwiBAmoCwDZKmeAQL1CC6TAOdJM8FrqT8GZonJrNDbw1ytHDYEfWjmgl+BsSJNGXr
IKXaIMp55J4EQzSfeVKvPKju05J4W1xboG4JpCUzxitggfOf0fdE1OiJSw7saOfSH5W3clf0d+Je
+qVBpAk13Mf7YCF1cm397rJARSrl+RHWxU+/1PvX+K9kTbvkqzf8AxGcMTLFTVhsiheByGty1gvX
MGaVBx0XNgkgZFSmXMwyoRWqEk+elPR47DjVWV6DqM0H59q3IMRALh5GQJEpQXyEOsf11Ie1nPu5
648MiaWjiozoyhTSZ5c2QZ3drPWUxk9hItv338xvDOe1fOV/pdvgEuKtJG1jj0zfyTF96l12JR95
l+j/l3H0+2EmMUY6w9BVfZWrYwTjrrAr3gI9uMj7xGSecBgCsnYz0CeOtjaflqurL86Hshhma6AH
MIZmnwRIa3SvjyeUjupnI4h9OWhgId90B5EEg9RUtiKbw/WqslW+xKk+TGiRWiOxvnvZ04bm/Xk1
mrJv0rQop9wViDfq/i5/SXbctjiqztoVt2qKmjh5YguVBzGTy+y8Q7FJTr7t74PniKyRHy6t0PXk
zZN7PSYthtuVYUiR8GL3/pToP4ntxwu0uOlQ2hFRBUYABFGXWyOczAixx3G5229FUGWS7qt4015A
qfuiPEkRSVeKJnevISwUkp0QvEMiEok7kVqoCjdNMYckrnDiE9I/12f1hEhzJ3yHpzWntLD7bmxR
K9WA3t4PmKR04124bYjnlFb7tkawOP8jlFe6MUKtUiCrA3j+YSTYJE+Cw574/dqWWxwH0IGQwsRb
EkWv2zUKAUDn46Is3el3/0s4Bl9CRfg379fjrfDTlEmNBFc8irrQw0NPMF0Q56U4AUw9L93kPdCH
3bNtWcOOIFI8euRNPzsRaZ3HJhfmDhZVjoW3m+u51K0PhsO49dm6dNNnvyT8qbGx7VaIyxdO0ayC
gZcMNtvcB3c7eX7GxGXOMJXLcoco0QgLYLrvr1wcS0ZQngN6GugNFvqQt0ZAWZJyXRHUbshtIqDD
QGmoAkjweLbu7z88l+bsPYqBeDHRaH4p0aqyKDNgQ5QCBccEWh55myTm/80KNRS2ZdAzDz5q1Bsv
DJ+TfBhXxnEHAME0YSAafABKH3gQURe5lKthVHsw0XLbSfzFMpol87osIx31VIxktBq9y3XN3zIC
OLQ2WbayJRYnUoQKAfYenkV0zYWL5VgS/LR2hw6C5pDeTPW2Grm1YS6bAaYe0GLUUmmcixS03jj6
gNdU6LyVQOmt55OedTq0WACR5N/Z+LObPtE1A4VLbo3phg7I5jkGymZ27GjBBpDwdkdOTAponwd8
RjFWjsS+eXJkjvwrFKFXhnm/9W8NUSETBwgb4O9K7YJ1T0/Rx9cV6O6wH2/Ku6ooPZz5K67uQkbi
cjnIAYKQCOhCrPowfPl/M1B4bzIHKCXUBEOjsB2lJ4NVGWeebAPSEsmYs+8+Eu2XFn98/E1Lywtt
KVCxzNT+d4XqYMqlNAUTn1srYfDMaaxmTFNQr7jIu5LJz8iB6MclArZBjfbKyjROgaoyDYoJ6pbb
pc+GxeqZxe0UZJ6AQU0ceYeaL2/o2mblsv4BgN3eCFjbK9uU72zLjgUcFrbB4fF2QDFaL4xqI2+7
U20hI2zlm1+5lRqvLLhUEvPy5/EE/zQzPDLP3y560hUC1/p+6wKCaal2cZKQImLtYuMlBDl2S7IH
R9F7C0WMZ34/HLPtWtX7DiNAzz59jPp06FkBM+Cret58KW9DvfWU9yawlLdI1LkAj7zaiktSc3bG
THbaQNXMYLM/owBq1nwPMlFZySEKxhh5HYGHQJcZI9Xwf6fn1rfz4a8EbZIeZPi5o7HW4wlcCFWR
GgBkG5cSGIxR97ydQKmP5CBsgR3xCz0s9rVvysyOceq37KDt1y7zpfOAmw90UEh3zb7n1ljRcmxV
Mmzrsu2vTowJ14fG4/Es+TSEJShcAHeD1jwqdgyjUFSGKG5d9IQm26HJsw2YAiudbTWNAAJfrthb
CFYB/QL+Bugv9NpwNOSuHmO0tydpi+eLRA7RRTo4F0Davh8P66fWQO/zazP0JlMSJWMimBlttNdu
pYv0m9tZ1oEz5KfK8fa29ElsQp478rzRzOiXyWzOZ5YEn+cWeI9LoY/ke2Xowny2Hn3TvNpXDpet
6knSWnyTPJJY3UUKoGXPbGBpqGKgmohM4jl9QVWrcCfJat8hXwB6IyCyFaN0RrDM1WbzIkQ77rvh
NjX/pRm8RKq9NxrBWv7rrtI5n9Hr6aPuhiqtm6ypk9bl413dHYRCB63Ct29lumboPel3+BPkNEhk
RmZl6/yzcU64laP2g2Z4NF/U3uSHjmV4L2/dPrXH2AYwPWe/gNfyK11zGO1cS1stPaf9qSwmIvS7
pNiE7FchJ3qiENRL0lQXmPdJ1eODUhmabIzacwe8e2yKeDCL25630h6Mr9/FpurBQEA4xq7iUx6b
g6pDtZ5rj0FxHLynqAYldA3VQRB89CSB0szfOLXbvVqYk2wJm/B35Ic71QemmfjDKhXPfQaFV0Ar
jF8oqs1F9tt9U2t1B7r5tnbfP09fAM0wpNlAz/KJIV9QKUbpeS4/I7vPgIrEB0XV/JPr+D3+JwNQ
0fG4Nbcs2f5KnBfBBCcirvYLRBwAuhqRsv7XT+9kOs7A42O4dNohTYKOXxFhKVgJKW/ZVlWaDsqI
sFDZJCz7O5Tbg/gW/VIYR9asrGpctX2Nompt69yfNJQF+LmjGRwaeA/dzpiQh4mHrF3j9lI3kXoq
P8VIe2cj/6CFE7tyrpeuBJCQglUepSOkc+kSsBBVYdbKM25XSHbp6NZSbRSsaCjITMvvkXBKO1KX
a7nJpUjixix1PEqhZCt+hgtrJ3DNFE9iSZJLvPVfZKMHbk0wOZ0nzIY1OKTZmE0NTprSCf7TYgg8
Bco5c4J5xtfcyYP0SliIDLgvXZ7dhkRTLT7yjeZlvIDkbhAAUDDxQDyJxUr0OvtKyjegmsZD/Ab4
IYi9UiucjlEqViziGEY65LxPan4NM3SHmvwZ2ZUJan6ZoEROavAat+TsAksJlpKOD+zOt2JmW+h5
gfC3/+psv399fGoWsgaY0yvLVHJCLiJeSwMMDo8Yq9qAjhon+W9Hfv8GvgHLyekVLinf0PCzhsO4
q4/Sw6ZiDl70s6kNAoBjD+K2Qx8nfIq/DeBTgIfn39GbBUpKa1zj87wDDNJ2qUdyr3iVrzKY7tqs
ANUIdFnnABmM9xJQ8EKKB4lHcis7x4YG4Au/Uji9qzNQ5uk3gZZ6fpeDThgpyGLPHJWj9jy8KUfl
MNjtl/YUHNbSdv+fVUYKF3BrNIrQKOTK5zvZH3ByvIGkr/FzcQmsydH0/HeAwQckhWbEh+BeapP1
SWp4R9V8vM8WEpXzPvvnC6ilZgUgClIRS10IppLong3BsdSJwfwZEY8n3oktTbb/s2J16TpDkwpq
p3O3HVjZbp2zyrBeJtQIg7jfw0ZGPyuU7z9ZUxSs0N+gvZt94sa9isflRUzctgYiltebeGW9Z/9w
7z/++QgqFutrKWEDGZOvJm1vBhx8dR8Kud7Jxdvj8S56qlmdGW8FFRzVlCXNHzQ+LyS0V0x/+fzA
Vo3+2MC8SndDuTJAuUJNKFqQNrGNO+yZd8mR8BDaTS/yyoQt3nI/KtP/HgflDrmpyhSh5xo3/hZ+
M+/xX+1F3YuX8pTlKwNa3pdXI6L83zRmxRQKMDW1hP+EhGB6SAK9BFx4x+6Hgwbeu4/Hc8jN/yQ9
iWAaQhkM6uHI1FLeR2FBVgP+zcYtQPH7AdzSR7qVJDBuDq8Q3Kl3ipu++RlU8lYyHou3zJVhWipO
rFkGYYWGThA8wqu9bGvv2g6CQngSfKdW+LSmGL7kduYUFi5NxEXYlNQ6Rhm6UDMeL76mPOBRHciV
LUUvlfhSlZPTDGaOyhJkNBKAVkcysI4o6lUmEGj2tvm2Sj09izMnz6x8jZpoaSpuvoxa9ravBM4b
8egQI4cvdxK6T7qngP/IYigDHT3GKj+aw7RNoq/Hi3/nkDj0zQGEPNN0IFalG5ErNeibFuHUGf1o
GoD+so5L8Lkdn0qvMrneQ0f/Gm78Pl8LTOVMOIwVUMHcRXN1hH4tonBe1OeAOfnj2dMYYxBPWQPE
TrUd3wLw4Mn7vLUEED9rRjTabPv38ajvs2D4BMAC0Pk2s4cB7HXrh/NCDYJQa+pzq6DtmDDgkmQ/
E74xg5y1OInRZQVvrWM4bpJyowRGmT7xzPc0jmjdKk8aVGX++AxYd/WWWVmQO482fxk6kGYKGFxC
dFV6kpq2Qt9ofRbqwOjEfcl8N7Xbj++NrDkCrsvHM3F3F8zmZJBuI4JHGPBzYq7e5U2eMmAH6euz
7MeQQthpYISR6zXc2Xyt3XgYygpPTbekpskoD/W5T7+VpiNNAwb4rjRqFhkk9jmOrYh3Mi/Vy9bJ
pheoAKy41eUFvxrn/IVX42TbQJJ8tD+f21KPgsxWmMaMygySVOOmnnKDC3UxLsiEEmX88TGUezH+
bJoXUMqYXmB4+VZUaqJFT+g94/zM+S8WAclYbEgWzLl0/JXzGRvK0QQFDEAQWt8ZvFpPus1/bgTJ
LjR9ASwP4WfqJd2qalg1ilefO5X5quuwcmJlSmzU1NeoHe6znFhuCIrguT4fLkCobye7FtoAxGpc
c+7Y5lMOPdMfDlMIlLJo836tg01i7jwSnCw1auG5a5+FYSu1TvhU7iIP3VNps5+SS8BboEAKPkM9
Mnv0w6beqSs3eWfnCunB+1HqZbmG2FjcJ3NoNgNAoa1AU6jkAxSXJ01pzjHD7cD5ZDJ9R8ZgfA7R
3CLmop6qT0z9PQuoBjVCU+UL73BSh099CGQxRILixOLfW7xPmsJIRNaAzvHKXr4PETC9GrQFFTT5
oBLzk8C62sviOEZlKvXNuewNiJfEuJH26CL3zK4i5UX5AwjnaDzePAvXxI1Jyl82XORLcgWT0I1N
Dy3wRszwLIznDg+V7Fe/2i84b0baYcxoYNSnUWoV6VpXCAeJjJPfntvvpkFzvEy059R7Hp/6oSKI
U51QWmlIW3CEYE+AmAraSeY2TOo9MAhAqWZSP5yRzZmMtOjRL+LzMRQvlTX52jnKoAY3e3fk0NF6
jC4DKipmc60KuHEazsBcGQUPQSvN1/PSaf0VTr3FMV0Zmv/+aqNwHe9XRcMO566xlaQgTbRtxzXW
o7sYHwHE9WiomEqta9yxNUbTx29+9FV4r4+33n0ejTJA7b3R4+Qw8mFA4ginOF2rB6OFtgiUPcGN
Ox27124l3r9fIPAYzB6M5VEZx+Bu503k2yRWvGA453mY24FUxLumZ0dDncYcyHR+jef//s5HeQMN
NEjYofcX6rq39iZPigDJqIazHypOc0pEn3hebaZja0wxNrwfrXWB3y8aAAzAZvAwi/Qd3YPdiaCp
QjFuOCeqhrRpiJbvOFPWrNy/LMCE8POwgOw6nBZ9EYwJ2CLVUMJEdqWyqZJUtYBj4PWeLWKjrdLC
GRgmdpIKb4t6zL47tR3NcFA64kOAwwSLk0/QYtJZgOj5phoPiS341VqSeZ7e2/OIr4TcqDBn8lQ0
599Of9hJoVaCtPasFT3RtFBngTrketVQeyvS1lgAlqb+2hq12LWm1RI/Iu7tytzwa8kR62wFOLo0
IJ5H6yka22dVAWr/QmFUbHsxHs8CwF7eSyhhGx1k4ZXlnh+fTf4+sIN3xkER0c2P2IVWTY0TL5TE
tB3PQZFbQfLJVhYU3EnU6MOpelJ8tDeob4HaG1AZwrH9DKPn1LcjbQemgwK9x91v6SMLFaLOnBzD
Sih97/7Aw/FTTZeQCUcZ4XZde6iEa2PZj+cy9vehBCiIVo6kDLI11valJQUaXsXDEilZHOFbQ3L+
P6R92XLcuBLlFzGC4M5XLlUliVpKtiRbLwy3LXMHSXABya+fA/nOvVUoTjHc0x3RL9WhJLZEIvPk
OYOtcaWfj4vTPyQGO2hV+nJ9pldNoH8S04x6Agydm7AV0KEaHGNJSYonCyXgHm7VTbFtEYjLR0Fg
YXEpiUZYGRo21xZpmWXOxzqGlEgMv7BPbNIHzKx7Px2c+c3MuvFAlZT51Tx3IcRXq9uesc6v+lwL
rg96bQHxPoOGPV7sOJjSs6Esed2wnMxHs7MfTWyccqgeQW+0v25mxd0LQV5igY0LlW0Z0lWWNvaG
pc7HjKfPFKwYxUJDxn7MW2xja+fSgpoSLhdRRJfj/MXsLK3Vi+XYjfkHK9yA4j8e6kSBtrhf277b
Ks9chm14058YlE5A32uJ7vAEBod+z0nuk+anQb+WKoDbnub81Mfw+lSuxKawiOoTOFWAuofTP9+n
CwgeqwpApWOV35JBDzRyG1slGM16L8GzOjF+zYOxm5fk0Vbzm44mG0+ptXOCZkRQKorMEeLkc/s8
J60OLsvlCAzl4jM9afag+N0SI7hM2ONis4E3g+NzbbyopOM4s1Sp2sxG8sIuDqQJxjlgmaf1QVxZ
Xv5Ft/doWgYL175R3H0ztIG+aHdg9ulQms2Kd24d8qq9Zb3+ZWP+LwNnfBj6ckDlCT50nOTz8Vda
1zNq4sMm5dECjEXT/VQJtfaRvOjNLjPf+VaOd+2QYiIAKAI0G51P0rtSM1AqLwx9welJQiXWd8BU
3NBy6wWydkhFRy5INHXw58tFLw26rFOpLstxmsYSzeU52CuclnlWCgIlnv66Po8rERmCb3A5IUOF
jSyL6/VpU7hTn6hHUvfqvs6KF6dUTF9N9D6qaF7tK0bscDSmrcaVlRMLw2AQhWQysrFyLAK4s2PM
XQrDX7Rb9pXvNe4v9Lb/TYbv14e4sm5nlqQ4pFIrnTQ5huhW9KY1QfkBasl0tp+um1kbEIodgghN
9FPKDsGoysXtaT0fnfvSxxlpX59r09dTv1a965bW1uzUknRbzBTEN3ENS6zYudYHYIQ+U48F+rdV
52s37q5bWxsXUEPY9ACeXzKrJWmj8txl89FWy9BOEwCxSKA7wexA0Vp9pg0KpPHX6zbXRohHiYBi
ghLnomsKsvGg5K00jBAdCcZxRks3mOMoCCp3Y74B1tuyJSXMysRx4tLF3av66kMNHD9oKrS7esPK
miNFqwCw1JoKKgVwBJ37K6Ov7cppjfk4uwAgDvVjzWlgTvkuzq2booxyJWRAoPAnM+N7uvSvCjIO
8S/XelBNUN377Dg7v4bl5/WJXnE2Z18lfj95OE8K4YqSIQyaEnQ8O+ONloMYB/xgBYiDr5taneeT
CZCOYezgEELLcz4mmlF6HUXVR0sgHImXCHZuzrHEW4q4K2EISq4Qr0d7PJyMHO/MNCnycsngsXv1
GCf7JlZDN70Zy3+gG359dGtORhAtQswCNwN6Y88nMiZLMTK9Xo4A1w0HHjvzTjHwFMz1pb25bmql
rAD4LMYklFeF+5R2bD1b8JtLsxyL8gvTXqvio7R/9o9OHmTLQ89eS+WNNnd9FQBTCSa7fH/d/tpQ
EXgAqYj+WOAypHtQdZSOp+WMWTWmYl/R7ifUUpNw6aBecN3Smuv51A7DFeHgPpR2pwbqPncmuHH5
5FfP+pd6ftTvFi0DwcEuSbc26Oq4hFLZf6xJG5RNS5MotbUczRa1xxEgYScL2yHZeLNewu5ENgIX
O1oq8KJEB8f5VulnBOiJoSxHYwyg7q4i3d4cXfc7ZY1XdQB6NWFuHkaF+Tz/xbogRnakeIp1Ly9u
2+6m1XIP3P9l42vLgzl9zRrHK7h9b9GNR8nagUX2FYg0tK6iA0Ra53hqjckx4+UIxLbq6Ux/GkA9
748FI76bZmPQgQzbr53+X2SJ0GOAjA3yolBNkdO+7dw1nQ3uvKP9DWoHhtYFTgKI+E3VTkH1dn2L
rSw6oiyUvBFLAosu9w4W6HSa8fhTjymIBEOSVsRr+joL2VA2h+umPrMR0psTZS6oc+NRhKSbJSb8
xNnmucu5ZXNydOzkq1WqVVDHiJzLiWj+MjOICYJrPJiYgkb+xQJDpbmQ3cDU6pDAkT2zbKIQwc6Y
twxWcecg+t3Z48h3epYlHivd4T7XDBo4JWEQcKidkLIBUlKLFZNv+jgNIbLNeggsRPVUzmr6PKWJ
A8XZsQ5K9HtteKmVmwXcFuJBi5QTCm/SLm+Gvs3TgerHeoiqnt1X85PToWTgOBvbdM0dnlqS/VGV
ZnW7jKV+rOwd8AsAkC6IhFiY0vpAsge7BDMYlOKK1KuNZJe/z/HdQGfPnpTv1xfYwPpJ6ytYaPEm
VKHsjXrQ+foOqP0x18WHqIQGnYEE+xYg7hK3hWNxakJs55Mt1CvVMrm00I+FeWfVDzZDgwFiCT5o
e3uKpu7BBhIQSdVyjnpr9jWwE+WhDtRP/vxvxornEG50XHpyTxUpuqLrrVY/mqoS6croQ2t864kn
ntCX8/k/G9IWytmgkr5v9OPsUz0orX3l16Vv79ltwcI2Dspv/19jkjeSNqK9qqwwpgypdxPILECw
r1u4xNcAG4SWFBwJ0PWgFU0akj6xZnGoYhy76WayfnfGW+8Z88cA6ZefrRYqu+v2Lr0bzKFlDOUX
4XVU6QLtem1hKQj6jtiZu4w+TtVBLbsNI5fbHoquKtStLLhIFF6l0Afydp1VgMXzyFO0rs+0Bys3
qkobx1zMzPlmAPUAnKeoJeE/lpRvUbrKTmrFMo/9zmpBI79Eiq9kR2Z+eyH5Fj5yZd7QVokeEHRg
I9tpS6FAWYxJV2SJebTaKmoBHVMCqo9/jaqFWp2N5JEQwsYtJ+83Ntkq1+0OQ4obtoNINYNuRg8W
WMgCRXRKs9AyFmfXFpwceGOD6m2w0wdb7+t9qyX1gZtFvrGWYmDyLKPrDgklXPq4EqUrii05mInG
xjx2oWN/U1SvNX5ywM2U/fWNKTbeuR3012FnWMihgUrvgkWqXyxQknfkuKSBqepe/dOadua81eJw
uY4GEOJ4cwn9AfTWSMNJBf3RXFkEL8i23INODRKSTHdD5NPY4fqIVh54wpY41zrqgIDaYMgnrtnF
FaqanUmOZHnLOvdNn/JQQ2m9UAPehaOd+YPdeWhZ7J0FsKt9ZmmHwvDq+iZTAND6yoygAP5m/HX9
uy7YLVD4QhsvNrKYaYTRkg9oLdC+Z6hdHTlItHowgQ78qWm/de3yz9gTv0XOshxBVpuovp4/5nWG
wt8ja99qlX9tgRSxqPZLX5yNh+flcQYeysBEwRsi0y87DTJyzkB0qB2JcmtXtcfnGvJWvsPSXb28
TorXzBvefSVOECZhTWw6cY2eL9DEE0py/HKsnuexAlg/DvK6zL1ELXylR9yg5o43PrSuZxX6Y8pD
1cz9eLRvEjZsHLPPZND5/getEfiBRdMXuInl/e+0dTHyOTWOnMVuqNlFtWtjMh3Gue2OtdGoXlMr
MdBixujFTm0dFCC20YfKx98b20N454svwXEnQq8NwFXpMVmwrrISJTOONpk8Mw1t5XuPDuzOyT0C
BuHyoffVuxZCxHZ43fLlDsAUnBiWoiW1L2y9MzAFhduAU3Ku0fFS4SXrV+6tUjx16ca7ayVjD15m
VD00U0h2q3IqO3YUAhAUs45pVKdfh5mDAHyvHHOkIBXu0Z56Jvc6V9+pzQbkYsU3wDTcHQQfREez
jIYu9CpWknGwjrqdeVmle67xzmOAWOAc1BQqxiVoJnesCfXOS37CTdQsbKCUGjeH2bjP8pskKUPX
mTa+69Lbi8+CswdzCgTfZHyG5mQ9zQ1uHRVTO+jdTZOAEnshAa3NXfz3IFhi6gRyFGjFN7DVZF7b
MSUG183ZPg5ogW0jBp5UkU3M512ef5mB/31k/L42btJ8vrPJVjB5eeOYOmA2KjInWP+L9OzAKUok
7mgfez3koLm04i8jFOiGL+X4q2yf7dcJdNl0yveL6AN7A3Jrnjba58VtIx21s0+QAiUVfdhsyrh9
tBqfKDuteAX2FMnTe6e/y8ERfv18Xd595wOWDrbukIUqymIf8fy1fN5AssluZmBJnHrrwX4J6sXS
okCEOBBRJhK3UnDGab+kfWXYxylFU2XzmqL0Zt2RBVhuo+5vkJ3IAbywgzK+L4an6+NcXdgT29Ks
QtsnBzutbh9de581T3X8nEAFfsN5fJ5Qae2A7NBxTECaiM5uMdsntzsgDCbtSj1/NhQVO6QtYyML
EjsewYNAu7wN3JygkNy3OjAdWQ++3vu2I9Nb1iRN6+XohI4Pk9plP1oI1rwprgtVGRRZ6ENeTWBz
GOsZWkUu/uckoGqJvowxS2l86ItcdfxmKRcHYhnA8gZjwu0PtCZnjQ+23rrys4mwF8fk1TcjnZUf
9SKyATgFi73P9Qq3u8kX27oFYYgy7AyjQZqQZMAE+go1xB+F4LzPi7780S8dtInA+AGyUj2GTFLJ
AESy0mJ64+oQ84Bm1og2TZ1UPs11dOvUfWtTv7Cq+ltuTwNeZGatPFWg8wJHGAqkpj9DR9B5mhhi
9w9QlOvYBHxCBgMI8PkfVvGOelMVm/Rhga97G7qhBIk82jaigpRl6zcsrgIwj3HQCw5OOYEiq1ei
RdUTiEchw9YFFuamCLi58H8sK+0qv6tGFF8GTavdvbKYRvKjcht4HHUw63aX1Qb4NeeqHvWXuTPK
aI6BUNvI9UvnHOgfbBIAq+BoPokvpR1Zllb5HxVN+3eljb5Tjv7yak9gY0W+DxVw/69OwH/sCZEL
4Vxh9Xxvzt2EHJxmQ+63eAFzB9zprQPA6OAcr9uRPMofO/BgSF4CRQBqvHM7SdbFiTO7UCs1fqeK
E6Ajxes1ZSMuWLWCRkPwXaOOpZpSXJAYBe/HnhZR3YEAcPhIoFWeLB/XhyLdfH+GcmJEfMTJcZ7b
qm2HBSqn2EP+3P5Wa6hjPS3gk+Rs4+EqvvfEc1yYEv7rxJSC+vnUTRgPKkOBEw2Qnbg+FimQujAg
LQvFS3VQ87qILK6/kVT1KmsIJ2bcAAnpp6px48RTmOXQCr1uV3K8F3bFMTgZWDzV7pRQDCzp4l+9
XXhmNv1aQJSA87lFgC4nvv4YE6IagJSA5Fje4wwEi3biwNjYh0Z6VCdftZ5otXPGR5r8cMCR6yz3
tp16jXWfqN8SdOPWCjQJyr+sflx8iHTVmY2rcYPjQ5oMKBPtRbMKr1n216d2dc8IZlXLNoFR+oQb
nkytWzQ1T0ZsT5IkgV2lXlpaG7tmdfVOTEirN0OBxFJG7JqkSx+AhAps1u1S2/hVQaju+mhWT/SJ
KbGBT0YTt7XBRzGarPsNoXevST82XxPrNpAeAvwNRXgZR202BuEq74uIqdR3lA/mgIp/i5N9y4i0
9qXbV82A8xY5y1GJC+iM3Y+zvTFbq64JeJv/OxLp9uBAmxlo+C4irUKbKAj9la+kBvs8mJ3q5Pu/
WZlPZk8U26GNdb4ymjrOCQToMGsEjxH20tiGx7aa0VZnDc8LKBECe4q80rkRdJ/yMW0g9WV3Md5Z
Jh8PzlTHux7Qk41NvWVK/H6y03hdEhLXmLuYvtKhCnh7nIutOuHq4QR7N7CJ0LyDjN+5kVkQAcQ6
L6KO2S98cT6ULt7YA3Ku4o+XcT9pQQn6ZT4bT04GUtmpZVSgUYmQ9RzAijY+EKO6o1UZJP2wy6r+
qccx1cb8XmkKvx1DiyZZ2GVpUOhJxK14I1e5OrEn3yOtoUaKMU6tSYwZGigcrBwfTfF6fTOueCQh
lYW8CJDaSAxJ9xijI8Y5YJ/QYUCs7OR7S2vqIC3t2ePqVme2/GYRU3xmTnKAjQbm3GTCMqIFAiQV
cBf8H7KoL47K3yiD2EJ5U9g3SqejL70KaUODbIvdYSVQxFsJSCf0uEDJ+EKyaYoNi84jQp0cqu4d
5GSUAVCeJUy14imfjun09/fKmUFpGQsrVWeXLUXUAxXiTS3EQKEf7mxYWfFgZ1akA9Lh1WFQA8Oa
6994bTToM9xzK/GaIry+Y+SUzp81PJlAyX8hzhjyvsYazsNzah2bjAeDfg8+AfOpwFkxai9m9z0E
qoat1/X/wzQqKyjkChybfu4FDLV01AIoxyizvhS4nZNmh9yOCjVmkoWOOftmjYf9/DxZ2gMiwI3Y
a+U8YorRsaHhye3qci4TeQp1piC3jJaxCooerzuwwJTP16d3JbBE7t02UdexwTMvk7w7TQk+FGfI
o+w3wJ7sGBt3JTT7yiVCwhJR5sd1czLXyZ/V/J89Q3rHtF2dMBVyyVFa7Ti9SaPikCJZFAz8UWWF
V6ao2b532teZlhAuDBPjg3W/iPkYlz41IeLuNVNIHpU9IRsPus0vky5+yL2RvjAxExbK6Zqnf4/3
uMqyQxq5X5qvCd6be+dI0lABTWbrowEJiVRVfRKNngdQa3x3b65P1coVJPjEUTgRKeSLvp3Jznuk
suY8aozfk/VeOxtLsXqCDfwDqR+A8GUMqpIP2HypmkfGRO5S/pqNnpYGifnbcbWNzIpcn/iz6qg1
2ZA0QCZKJrVstIT0WmbmESFeobzxKiDGq9aDvAl4OL36qukE/YV2hLQViBt2dHpMzV3LhkBB+G9Z
79NGPmn9g/C6Be0MSgXg+zk/2Rk+NJ1cfNCg3rojmLqC4gHw/F2ivQ/0uSzvWtv1RiegzT4zXrSg
Gd4X45CikuCiLfJfLLRQrcNKQDtLlhO00Ri0zNmSR0Kz0zS/u9nGpbt6xk8MSLfggm584I2xk+Lu
FV0Pe95ON7pza7Y/meF8n/RXkKdujGnVd52YFJ90EtuQHPugGWGSli9GdpvkSJiVenB94uRK+59t
JVSooV2F/ns5YQefWZO8cmClyeuwRMExLCCHstPUFHet2/c76HOCOFWdiiAzlHg/kmzcuAhXJxfl
VPRbIMl+UbOuLN7yNFXgQJsf+ht2UYh3K1ULoOMX37E30jOr0QTOEfKTFtRXZQjiqOpxUkFYM5oN
8xHeKpiQUuz4wRzpbfE0qZAnvj7Hq17oxKB0UGK1Tpk+IR809vfJggcEJHyvW1idQPAwihq55YBp
+3yrFFlDzMLJCiBMChD3/qgGn3Q+/ccqwpg2vmJuxfbrBoV8OZJpFk76ucG8AccK4BR5ZJsp/LgR
5dMSGnkZJhU0es3AUMPU2CJBlquBf/YqnkfAaGCghgw3aHsgpfIkLaK05yUoGNCjD0FrKxi0Mt5X
w+R6EHlaAqUE9sV0wZthz+x5dpNsY7+unUwCACvAnWhov5Bz1KnbZ8WA76g8wQjla2/Xl1OGPn4O
9NSA+ICTo5/oCicTmgzAgKIH1Y8k5HvyrTrYu/Rnr3r7r7WfL+Ecmfv0GdB5kBiHxUN+gyJ097jF
ULrqIE6/RYodgWbvyjzFtwgZ4j2p1ZDov0eT7yp2ZMM7iaO03HC2q0HjqU1x756Mf1pGhcYEE3w/
l17z7X5hwbyENAs43nNwC1Bf+8suzP9MuSWe3sglAZ9wbpLHbm9MaomcRWF7aftbs75fX1SZVOvC
gnRIa6boViEmEv3Ku+lmCPrCJ5Ge7bLb7ABW10MXe9k2ucqa9wGo4T8DA87pfGD9rA7M6Qok4kYv
N+gPjYfTnTqM32k93ky9YMlPpteEviTgclxU8KtZGw53fTlFv4cuAKR4qJ9/goEKT14hjRFZffNR
jLTx7JnsyrwGnmB6LO1yn4AAFfVdJTl0iXarUe2wMfki8pSyy8BDoZkf8qTIsMj8YnNeTk3SIfev
kPQV/TpQKIFvXBS/ArxEY+hp0FDWp8wfcmU3Gf/GX56al3ZXOaqYAAdXgAn9UCNu/NYEH/0vkhq+
qvsqC3T7LzE9f7bbyYil7Uby3GynRlyqww901AJDW+AW3+JaX7sIBGjuszYOYg/JU2W0r9WZxABa
L6XXqyOgwSHj3/TkXa2jymx3usE2ciyrHgnwACiIgZADYa3Y8SfeoSjcwkw7FR4JCIBO/9ZPYP7L
v2VVHCwU4vDsPuZgjx35RrZp7SShmcAA4YOD1nDZrp2OWjvbNlLBheU5E6Lareeq8KXyLjUE3wtU
hESNSjooIydzVyhwQo17ryugnsleh6n1puT39eMg/Oc1O9I7rUq1PlUSJOepMQVlH2e+XoLvzdQG
XCu4YfGeKPhGjLIWdp2OTTtftX5pmOo0yKEuxc5pX6dfTv0+BJrgkB232LPWVgrhAYrsaMFG2kia
x4RVOpqxGFxt/VuJW88y/45I4/Nw4d2DfwV7uSqrSboT0Of2gjT68iXv7pUJFPD9FhBERsP8MeKi
dcSB00SvnOQ0cpUmiVsiedFnvXbI0CsTzFndB+hIVvxO0clh5gl4bmnm+vpYDoHNAVRjZmuilZc1
7+VYADTkBHUSx35qcxEtzSycaub4cadUvlsm+sYZWQuNEBQhJsRXC66W81UuBj3NM1VBaNRPftHd
OI5njdbGVlo1gn5WFH5wRtBpem5EcU1Up4u2jMCC3FR46r4b/dP1E7K2gwSRq8izitZh6YRkQ2w4
aN4oIzQJeGT8Test7OzaecArHp4ETcnYonKM03WNkaoYBHJFvoK3RwU25866h7seNNTK+IbbXJ20
E3vSboKCljs5SAlFiXZklbEba+5v5qbXBoXIH1sXZRmAKKWDl5qjSTW7Q5ueZnlzAZdCltBUp9AF
EcRQ5+C22NLHWVupU5PSSpmj0tWQnS2jJvmBPHWgOn9Lwfh5EE9NSJvaVUuzZzEvo6FFuxNojzQ/
U1N+57Ztsqd42YF3v1/2jWrXt0rWIPmiY7tUaUmObe+qW7JDWyOW3pPlUiqDbWLEKV57hQOIxxaC
Ye1WB00VmBaAOwXoTbrVTYejJ6/uy6ivj7h+4oDk92Dgi9DxHG9Q66xtS4SE4PVHjzqItqTnRW+h
q7QamzIyxzsNMNcBXaXKy/XDvHatgsDCRu0AHH8X2s1FajIWE7F+teuPlANndDMQN9g8Y6vzhktH
KGKiWCF7v4HpzTxSwGVwRPxlWvaG+p6b7yk1b+MUTEGzHaab3X+r4TWuCUD2EDdAvUfsl5N4CPRB
itIQu4y0Dvgdbh5rygGVNG5r/Ssfl1Cf3yq78O0cddKUB7ELNurrE7wWTwDRDbwLnk/AqkoOGdfQ
iM7OWIw7BZgNxxD6EzT3+8m5nW0aKt1fNt2JIynomEAmBC54ANYlb7YYvK61qUJFVlmAzb6zQblg
PM5L4VvlO1gN/np8gkNCMKhjbdH/dj7DMR3alJdY11SLtOKNTj/Zj6Z+WLZKeyvzCHknAKLQ8Shw
6NKoClrYKANbwOXROyNGE5v5OHfdizksHsg6f1wf1Fo6RbCbgM7xE28rSxsXbubYo7DW2ZXmLSNo
K5oOHCcFy0FCUrhfS7cab3lp936N1jVfTQ3oLJfsL5scPtcSxxO8JIJm7WIt24YwlQxVFSms9cfm
5zIEDqLRYYvEfOV0WuA+Qq3ms93OknZpDy1pOk1NFTEDSU4OiXTnpr3RXR8ATMP4oMVWOL+6nP8z
KL97ed3RNiXCYBtkdYgK+/Km9rdkS1JrLRVvYdfAxRFblEilOxBnHQrAMWawyw8A6GvQjo6NoE99
R/PK5wSphrdlP/22Ms/0DxCI3aoFrDjYM/vSBdnkWTVlUCuKoAfj6eoXpckC4oLWM182PM1KgIEE
J4JulEDQE/Q5Eye+Tk8It+kI4GMdh4qa74pcAx7dSne8dg8UNIjIWWtbB0VcqNJzycIliA4RhGro
Q5AcLERX0QEa91VkE54/TJ36ncQWwBNunLoeL+vGdxp0JsSlYz4MydLsNWeiL1NBU8Bd+RJCZgiP
7+und+XehBgOYOmiWQX1RWnJDR5TzYmLKqLJWIFYphz8LIVDskdtC86zto0RpH46P0A5ZJQVK8C5
lOZuGdnLh8Xm21EFFTQec/tR2QKmrOHXcIegWR99FggKZCqChugZGTNaRYQx/jCmdhzG6BQE9jBN
QlMjGbgt0bGbARHgz4QD84FbIpz40IQlZ11IOB0BhVD53bTQaad2bb0x8auzIZrrXCCchY7q+V3Q
67RS55lVqL7W9b6oG31v0tTdFbVVohXZyJ6MOKY311d77YAB6CmAfWj0vkh5dH2mLz3QmNFiDw+J
rT/N8zcG6U5PBQ/qdVMr0aVQkYAErv7ZqCXFfqQELhpA9Spq2K1pHct66wivjMUGj6LoafpkLhO/
nxxh9Bc4/ZJgiRvzecyeldjjBP1VxuH6OFbW6bM1EbxloigvIyH7LEEihcxYpxT3qfNQop3MRMPU
rEEwZvp53djKpIEdFlGdUE9Er690Ggmt3MRKCU4jfcz7+4pucdmsGdDh7wRlBmqtMgJt6ijEM3OM
pgNVdVjoBF1AXW/vrw9jbWnQnypoovDmRZXlfGkKC4ToYwwr70DSuRV4Jr3SCK7bWFuXUxvS8lu0
yZJ2EiMBWkiwK4cV9TvgAP5S3laEFaLZ9r+DkQ7qjG0M/nQYGlAy0KfFJ9MLEpgbx2VrOFLIpnbj
XMU1rCjDfmpuGfQbnJul9rP675qQLoYjRS+xZrUKN2CIz/sFPYi/m3c+B9bW6VzdaICyoEGZWEhL
iN9PTica68BBTp0qcg1U6hkeiSGqaFscsWsbTVCt66D4AWpP7u/u0MxRo1xfR2oX/3Djpzi1IUXl
HEDXsbGlV+5JwHKQTcUzAW0psvB7r7NMbxcD69O09h0zus6zU6M6ZEaih9d39sqggECACYH6R15K
epe3zJlSqrhV5ChlMLcvTfVb73LwlW68RtYefCj2ahC0hZ6TEMM7XyOzoo1dNFoVibzjs2K8DtY/
bImoqXpcuXP8Rfc5NO77jZO7lnhHe7AO542WVIxR8nLpFIvoQq8ite4hwgbpsPHZpfyOg0rBmpL7
2mTIYN3ZkCD8+5kFvhvgdbg/dEFr5wNOBjdGCQubUrxwe0P3kvr7NHmq9vIv7EC31AT3K9hn5PdX
ozBraglWMGkhNTd5dXc7sHu6hcdb25OfXb1oQoGPkq+mpAM0uxkyGpXa75bfu9M72aKUXjcBjAP0
FJCMkGn/hgXxqmpXNJqUd2q/p8CF8fJ4fbZWXIUDmQhceKI1HVfT+aqk1eSkuQWucQzDRBmxq/7N
cpwYkDx43agTs0DKHzH3HgjvZSm8lt1vVkPWzq2oYOFMAYQC0onzcTQJadCn1dCoJffA7Op2gBda
vOWI1qwghwB+LR24gQthNKrOI7NITiMy3jUOBNeLf8bkW1Z/u74oq2aQ5kUOHlllYMXOB6PMGlQy
h4FGQA/vq7BDB1ir9f4mp79M5SzuIzCj/9fQp7M4uShmuyiYUo/YYYML5sU+hMFdWWRHBI3deCfe
PRmHCpv5NS+DbLckVuR07u0ygZTiQ3W//vWwAef5DI+BY0Igdj5sMAA1c5+ickbpuzF+j61nxXrK
zL+/TM6sSJd90gy8JhSF7NLlt25oFjNYqLY4WtfcrNB0NiDFLnalzDWJzjItsw1Ur4C4qKEtxveY
y1ZV/biEDA+kHy1P07c0q1cchmCHdoTnAypKk/ZNXjWkzTWAkTN1n4pWTOWJ9BsX18reRBc1+g0R
ZlkomgmHcrJlUK61bTrMaPEy5mDkiT/X9a5Aw1UMRofr+0F8rvRkPzMlhntiymWAp7cOTM3qvZWP
d1nZI5i5Qc4L/ZwfaUcPCQmvmxRb7JpJMfoTk7FO1W7qgf13ppcWveF3YJT3OnMJyNxsBJ1bo5N2
e8oWVVNsmGrMMH6d2/opt+7o8M6sp7b4HrvNxmyupQrBxYg+CyEMBA0G6QLGoYjZDO6+aOlABKB5
TEm9uWnDxdCDOU09I4MYsa/ZeDBUrfP3JYIz41JcBTKRimgN1lKjv7kGzn/9aG0KTIgRyKt3OkJp
b9p9aqaOI0aI/FkeWD8U4tvQ2lM98Fy6qjcrHi33rbkl9Sf+7jW70kbFIzmZOcXgCPjFxmYIEqvd
mD/hla6ZkDbm3C9xosbAS3Spz/cAIFp+F3Q3WwX+rZFImxLqFsCJJaSI+O1ui4Fh/W9bny9g8NfL
BQZ0UHZ17GKWkKPVoq3LY+0uww7775+XpXDqzhpJLCrt5c38Yuyrj+rW9csvQLA8svC2Vvw5dG96
iMNe9xgbo3KlwAOKzF3DDWQSlZ51D10CiYeYKPbNdSur98np6KTDW7ldCaUFjA44ca8PJq/0at/w
ynCL9n7NLQn8rpBwQy5ObnxWqNqTpDCRGb1HwUe5SxVAAAKU/5F92Zi6LVPSTYwyjQ7WPpjiWu3p
LveT1AkIQ9pZ+9b1N8XwTMGUc30it2yK308cvKLOoLVvYbNGLZvxHUBtHst33QyNKvduUD9c5ea6
xdUN8r8JvXgoaKkCp2xglGRf9Hs06l7/+2vpVsCgEWjgIeKQC3o6iDR0MY3RnWPrvhs9N3fFrRLa
/9T7zvupt17/DMm7XRZct7oWapwalebRoVwZRhtGWZCEz1sKkGvXMDhkwDEFGhMh8HW+SlqGl7Ni
uAAbat8JJCZV9WBVL3j8lPkGRmQtnDm1JO3B2E4JSXNgXew2qLPJ+6eFbzWq3fXZWt11J+ORZgsP
rBFXQywupsnnvPEn827p7pLiRaMEfVsCZ7GV1Lrcd4J+D/E93nd4i5rSyKiWZI5iAv3SAfCwI4SD
f0nd2gYrQYWwgtysCnGJSz1say7bSS/LEuUx6DmVyi4f/VY399pIvC75OQ/ogp2yu/E1NjfO1eXK
wTLS6J/JVEDYpTlFfG0NDgX2ZiSutwOVPCi9gi016A0jn/CuE3dhdU2GeBrIBkO75yDXxNO1019i
YwPXs9IDezYYufhXTplaLhqAPWWrHurkWz40eFwWYQFYKevftPaFIGviThG0Cqv9SG3gHwgIk5Rm
o/1rddcgo4eavIpeq4s+OIXpFiR8ysiqHnQUH83l5fpR2DAgN77plcuatqyB47BbL6bv+Vbf58pV
ibkU5CAC4inK4ufOo3D0oWI25lJLjUPRmbume6Lq/Uif8nnwwPhSTqqXzPnGzXIZocGswJ0j7S74
paTzNpuuiEAmmC1DPMHYLw30MFkV9qoTbGIXV2cRGgYCMiKOnxR1TCDgKcZJGEttz1ae8JjeGM6l
g8dwRPEFjWp4Un6KBJ3s/Dw2tXRJYaFILUTQszegD7Kut2QFt8yIgZ6YQQINME9hpgLEShAmdPR+
Nod/NRiBXHWgpIEU5LmVnKE/eogX1JAq8I3xI9opleT/kHZdu3Ery/aLCDCH126Sk0dpZEt6IeQw
zDnz6++iTvBMD+80ts/2BmxAgIqdqqurVq3Fye0vNFlDhhFbDlRvyNehV5YxkqDsqYqgt0+PakrQ
9GDVeDYeo3alyh9arVDfg9zOGIOfxAdUnXOuFl3IpXlmJsGxJ4VeioNljhRv9GOqv8iQ3DTFg5BI
JO1sAUx7afthRprTyOXayEFDJsykh1xKj9vrexakRMYeGSzwn7HSZ2adm16q4gSqq7L66YcV2sl/
R+gs50/6DEa8fhddm2JO3eAnmhCVGHVUZSuvdAP/OIaxm/cjTUM7h26D1NPs5z/3YZfjYzxM4elN
N45pMidmDfU173h39/wLbkdlossB0Q/ucGZUZSXmojgBHSiKWEHDKcNn33/11bW+Gl4FgXM6ljyX
Au0i6Oug7Qztz9cbN5nEIlNHWAv9LnClAuwb3iiMMFzHG701EtK1aNCH+I59fx45hllsjVEpmWb6
MJzO9Y6139sJJNS1lRa/BECB3jc27/+bOf0zStZlmpVcRHoMY334y0wP3sj5/UuhwsUssnDyKAGQ
tE7neCQ3iaa++poPguCMSBknmFx2NLOGzZzqm1n1r9fLAHuNIUIwZz8ii9g359RvjkVwqH/mwlaG
lLmykhXPEcGa1ilbnYfVXVw0qKOAxwGZcGSNrq3PqL20beGxFfSy+hskU6RnqMDSsv99f8EWvciF
IWaYXSSoRawB8VkNvzuV6vsoc+qWJGhB/98MMactSsehnRqMKHoPIJZDRjtEEwrnmbZ00QGMgbQp
Cpng4p2358VFJ5dGVCgFRjOkH2hjD+tDFpzvj2NxB6JoOUPqcQGxNA1mHgwFlGQQ8TsCSalEeSHO
4opcGGDG0AEsEw8yDBQbyYacI4WqIif+/GqPuTmmFzaYq1oQjWTIFdjItzp5VUm8BVB7+2g5xfo3
GN6pR0DY6lT0V4bXLaUmfVPc0jmra4HzJYsLdvEhzD4XpyiJlBEfomibqDmKvSuWL/cX7OuNcm+w
zBYH9VUV1TlsVHsoxta7chd/Bj+Vcz2QwQEtqttRrSLFs/Birku75dARsJLO2Iu4PC+GyGz8mWQx
lSaYbx3Dxb6nE0m3ICVIQVK7U4lADJq7QMz5JPpWOBUJcTAqW3oIXWmVfU7f5B/pD8mRNjJ+cn9m
Fp0MIDgzDQAgDCwXQJvGStQKCpz1p2JrgDzupbW+McL1/2aGmQA9En3ZL2EmTrZpcFD6cwWqmGyt
lL+Aqv0bD3AxJuaanYbKnLwZWK4NPgE5NVgvaa9wyjOLuxZSOZDpA9M0uEyu3YzqWYlgtjBiBK9o
2yO68K2ueDJZC+AFbJwLK8y+lVK0bUcy0OoG1iZs7dZbK+q+19474wOl17IxKWjxYsBWweJ5f8kW
nRxUx9CwCIA1qAauB6hAwzKEIB2CFakdVv6kqGQ0K8mW0qrMSGkqPADwQs8vBosSPF7DX/ct4/VU
02+gA27iba5Odluik4gkdtzamnLoi5Yg+qQVgn3tKfZRvImBolA5O2fxNFx8AeMTJZCkgdAUXyDS
XvteQT83ylbJFuANI+IFg8vz+2e0zAay9KDHS8KDS5rAURL8HuIXwQMHSPTt/jouhbgg+pBmUp8Z
D8KeBkMDtq+J0r32FkAA3rBr43sWjo+a/yBDHVwuefoQCw35oPzGrTinqUD7z6oqDLIGnqQkAADF
qtRt3YPUtVGayAmhKwM6sTgFP5Q+uXjih5t2zAMHzXvC2mrq9qGPC4XOYgHbvvGEU255n5mRtiiX
I2OtQcSHZugrJRmIHZwubdFflLXmNg4qFRilwTqYUmjtAGP1N/cncWmxQPgPuiKAmiGUxbRqJVCJ
qAEhTfaCWbvIxkLPJ6SNGDuV+c+ZTDB7kCj66vHBK1e+PneQU+5jHWyvew2Xk1w5flYSQXTvj2cx
dzMjI+cuH3DFsyQYc1OgVwdwLMPP9gO99fkKBcoBESY4ZWuOq1ycvD+2WF6pvInUMJZxqpCYz8qt
lm81aSNqvNTe0gsVvEKIyfCeQ9M6s9FFddINf8bVT77s0akffbswu3c1m0Jq5f1nFLeJK1UJVdUU
hJTd6HDmdPaIbJBx8QE34yy6Bn0hQJkXNtI46H85ydT63v3wOyL0dvc3GR1QG0E2FKJWwAkwzkqG
8F/uQ2x7nyZrIFBHV7N4I1qcUmCowceCtlqUxa73YqjqRV32AnxUZYPRbYL+m5uoh0B5Mr/HGene
78/gUtg7Q7b/Y4657aIhCYHnhktEkf5XlbxKXrfy5cLR08huGk5QNm+Hm9XCzkflTYe+EktyMEAE
qLKgkQAaGGiEusLPpB6OkbnRzOgBKNXvA/jq/2J4szAF9ucMGWacyOgZZVcHXbqP08b2y53eor0M
LSCo/gUx5yabF/9mdAAcodUI9Bw31OJVG8ujFAMDn5eVWwqFI+bWNi94d/biil2YYTaIMSErlUbt
bAYdQnmw6sBzAmSRLXvTNoSgN+cFuVgGmRFLc9OgMZesrnekGHjg+jTQJSTn34ZmHYHAssqqtQql
SU2kVZavULwKyremVjmml2KDS8vscUsClFD1PN13vg0ycRtKa5o/rJpa2GJhqNU/3d8tSysIPjYZ
1WEERBCbuR6plAiRXKponZDqp0wPaRYeoEnG2SZL63dphJlOfYCuguFhmyTGOsglEkW53bfUildt
ysP0LQ4I1yd029C5CmgfMyC9ytU20ID41VOVdtKY0UkA/SVkNXjDWjQFoaW5xxMjYOnfjKmWjLbr
sS2VTt9F0jTauWhuZAD2OWd63uDsOUMbw9yBiJcACrXXg8qVUZ/GwgPK1yygmjbYbfBNBAVZzFM/
XxoSNj3Ggr0Ar8VshyJLICAPlvz9GG9zEOpChPxvhnJhgdkLTZs15qgAKB3Uhzx2OmjUe5uMl71f
OkaX45jHeZGeiWKxAzUkxhFqrjCBZb97FlVSvppe5phtd7p/iBaX52JM888vrAVghG+NGdCOp+Dg
TKGCRsnWoENhBK5q4EF139zC4LAPoNUqobkXsg6MOT3qNWif4E6pg4GM07bXf4DkUm62WXlMY46D
WBgbkv7Ab/5LbIUlYbLyNi/6dnZI5Xqs9+gHD3SPdqZzf0wLGw+VHNz+wFd+eaPrKYzR/uBnQJXt
RXRDayYt260m8A7sgh+6MsJMHIoLg6bM3QBx5rQVHbsDqLazEpQrHC++ZAh1Nuj3zvR98A7Xo1FG
bRqtGOcVlcPAVx1h+NCFhLT6B9DGnN2wtEAA2QLwjeIeANPMVpflMRUiT0ATirTyYifKtyB4nHiK
bzwrzNQZhRZL9QQrqbTVMtAKEbl8injB5gL4Bf2jYK4E0h95IjzQryeuFUpwpVRxtk9lFHWVk2ki
Y9WquPWNfG/V6l6pzwIAZyJq2b5qnmNRXQUrDyWNQNopGa8IsJQZAZcM8BYgF5pJF5hnUpONTaai
gRH1KCcYAmKagJEK1UHKfRL4j2pCFctuuzffyqBcKf2+fyi+6GQYvw/zwOUCBwytSo1xlqrQjINf
A9CdxSEkoLd9vymFXRUIKPl1T7h1XL8ekZ+paTW0ItWy114soR5wGHSQKuw04bdnuG286ttjBkxv
D7UW5XeGpIYg70J5lTZQrubc9QsUOaBzmMEG6IwUgSlmpqxKRaENphrQfYjmhKid6P46sVSKBp+A
Gr9SjRT+6AjSRA2hI/iqTiR5eIz7gzREpIb2C56rD33Ne/HOc3Uzl7KCej7askEVxWwtcdA7vHkB
0hbk3HcGBMmrQi0bTtl44eSbIvL1IDhW5kaP+ecXV4E/qFVgFSEAaclWBLGx8on3kmU88krgC/3l
wPkjcTa/Y2b+bcZQK3m1qlVgW7Begn7bBT+N7D0DMU6uRDQR7aqfdkPtP1ifUfUb4mQQPX5poamK
u88Q4zVa0znrvuAg5kIIWpIBHkJbF/M9PbaCASj5zMcf0yZpz+0kr6bIeO4LnhtfMgWGx1mFFN1j
mITrOe68cPLKWcsgDWPbDDayFpF8iKiV8VATy5bwsEHDDpb0hrRKnUJTLQD7f2usVV8eC/1t5AGf
lqoGYOz8Y4QJ7lDCFbK+LQHzl03ITFlUSH4IZkY1Xzsaw696FWnIJoydayrNS+DVdgBxJaVzfeSD
sZxAggn75p8D6SA7OXe1orQ1t60wyxkJpg69VwACp+pN8tyw3+rF+8BrX1s4k1dWmDOZiYXWoEcQ
LQGrYs3ZkPMXMucdkonA0qAdD4kmtkVek7p6ajxAbJt6i0bQdKtZu8rcne+76IW4BW4O3d94JKI7
l81fj6BXQm0fBHSoA5pTQYDlIt7zX9jAdWihuGMCac0E5XoFpD/0apAjl0/atE99dAHz2gmWdvrc
XfofG8xNM4pJ6pUVbCC5C8CkSqPYxVkH+6Vl3x/N0ppjWyF6BaILuCpmZ8FRdIUeAAwa5kc1BP+4
z6PeXYiPzUsLzK7yLOD30xQWxmktDgBUWS5YoNA2gMYITeMMZ3Hi0JYNpQs0taKP5toZQRYZE9cB
JhQ+a6EzqkimbgPn/pQtbWWwDOD3z9luEPxe2wCqp5JHDzakN8P8AcW/9rX00fHJiVoX5+3CDJPa
NDI8PY12Rtp9CEB7QmcQbPDiSTSea16UsJAWQ4wA4aMZdwPMJ7PdcjnzzSkDbjtL6gdDrV8sXzwm
OuovZqSfJEFcoXcfDSzpwDmvC8t1ZZiJlgUwgyRhAY8j+4NdqzLy+zUBVStRxYrjgJbGiDBWnjUI
AOVmM8U+ZOx8oQO/6YSYcZI2Vv+reJgl7F4VsaaJLrv3d8lSSICqwX8Nsq8O5FLaOGkQEnh5KT1q
RgPJeCWLj/7QpE5atZFbJXID3TwJ3RMeNKAUoE6oNVQjDUEERvou7NwRCftT2iehjgZFLctdGSSR
LkTHBk5BfinJdvW57MkB+api+iBgNVNlH1ivQRk+RpCUVbxdaJEatZso9e12GImp/fNHrTW7Hmxo
gLJu5CFidCbGcoCZ0vASbKSRdNIPU0R5VRc4vluenTNzDc3qQQiJTBPuwWIOlZdlpVHICFaUGhTD
pWNGDRk00wZZKnRLd0q686FFh5ogrc1sFQVEMtys/JmF68azbLFYWTrNB6SPQVI+NiSyijel5Z38
pXfOxVfesHM2Y+0nXt6iHyV1uvodGTMyjg+d0roCSHIBBP8e9NNbVm3q7qi08eP9nbvgeIBp/5Kn
BP8AnujX/k2eCqEMYoRZycwc9qR7GRWgM9qNxPcUG7DW/9Ees/OSoo+FqceaNOEePUZE6dWNb22K
JiUdin/CX5kDGg8M6ajhfz16L94EoRCYQ2xgckFRSgTzVVBqohs9ESD6Icin1q85d9IXvvxm030R
n8zt+bjXrye0gDPLtBHiMlqPqm8XoyUxCkmgNNtK0O0CdHtKth6z1yqq1kkvuqFnULOcXtPR23jS
czrtC0UBKXL00ORubrm+Yn67v+RLflhBWgmBAIoU0Na6/kJTL32jCtFGI3cd8BkCGvtlo3ELeXT0
SRk57XZLrhhTP08/Qm1gUK6tBYXRyjnkEvZxnjtqokDKC4cdPWWK/1jWGqlr+feU6ev7Y1yIDec1
B0B5JmzEOlxbbZoMbExACIM46SQYGZmGtTG93bexOI9o2537u4CNZxMmuViiH79E/GlEn02jzx0N
M1VpyFNoWLKDhwAo4WacCMCC12PxUr/6F4msHG0LayTQMaVZ6+o+L501/yJ2614aYvylINdK5usI
ROugddPSPw3mExRMOrVZDZXnKLW/uj+DC8EVOK0AnkKv+gzAZ/YGwC1513yhf73XwVcPmXoQO1qY
xjaVeXR3i7bAwoqKOIiWQF52PYvQpe/8RkI7hhmq4HjvWycHXWlhHZs4XEO5i8dXvHjHIgnxX4PM
Fqy8JhlTHXjqMP01CW4SqK+S+AOKDXbe0sF/miLV9nDMwUb8F7OqowQ501FAxIR5s2SJ1dWQ1UVf
eWYnRFXoGNgp7ymxBJ218PpCMgc9d+ArZdYOVMxaHamAelaG5a87YYbF1+VkG1OrorxkCqtM95Jd
Fpf+TtfLwYnM7imQfOslLGXtIIEbgeN6l848tHPndCwgVWgcuV7h2ugCq0x6YOVr9FhYZ7N6Gnxe
ZLm4rCjXzcks/IWGt2srZWPoXatIQBCp/bGHIGE+GLbWpVvJ1/F3s5JDy64Fdau1T3EzuffXdnna
waYz91/Am7JNpdmkZMbQG3go+AmU3zy5s8sxTByxCPB47MuOwvU1VI0zz47awUTP05DRRsfDtWsL
YS9OkBa+/02L8w4MG3JMOnLg7KtSTIc8CbUZRwbB5DgyyDR+xC2P5Xrp/GJlTQmEg7PYH3N+TSur
27yfSUfr0p4A/nDEqLCIF7bRqmzTY50+3R/WkkEkubCPZhpX3OTXC23pICvuOvTj1ZF+SPt3SUTr
80Gdqq0expv7tuaPZz3vpS1mU02W7g3T3GhVB7MwrOwJjj+qBudSXNy70IUElhHvf7ya55vmIhrK
VTPpfQtnNrLKwgVhTeQEgem54ISDkuvYD2tNbEdHGaTM0ZPJkkiWedV+NFN9dX/AS1fN3BIF/QBU
nbCe11+i5NWod+jD3qtTAR7eDoBDH8TYbufHA02UoIGEgXXqw6bjOImlyxRhIAiw0Atr4BVybTjz
y0CNPMx0p5wrJOwt9VC3kW3+BeYZ+S8LZpCb0G+UIAo5rgfVwwABGUKQY6rxGnWC0m5Gn/egXxwS
Mm06oIYiWCIZfz92uATqAjebpgDeWzWHWIH0b3zG85/jfZZOOpKlgCLN8lTw+teTpxaq19dzw0Ja
PaNJn4RQ+ZLT8S/8CYSbFDD/Ymcg13xtBS3lIIrtUGPNEaUf8Fx4bZTAWE+W75H7u3Bp5hAjIpct
f0HymCMu54HlayYKrNHszkti5Mch+akFnOf24rRdmGFO9zhlXZiYoHhEBVcOz36vEYtXdV8cylwF
QPEHQgNs5xGA/nHzhV+0qqfAK2zQ7hnQlQvSz/tTtjiWP3bY9yKKdVllZrj+wrqahawDiH8UMcc7
LLlDPNlRxp1p0DWWpQ6OqYhxkcAdSgqoklLbw2a7P47l+fpjYv75hSvsRyETmgwgzMJbZZ5pq/Ij
GgnFvwCR42Hwxwyzl03Ef5VcYSQJkBbSa2ttKu/3/ZHwJotxpUNVtbmPjrK9FJhEKEvqiwbHaS4v
+p9RMOfeAzJFUMuZGlsywOVYBbaJZjPwxv+Ng7EQ3ODK1dHyyGp8AH1u+YYHQ60au4r8qcTojzHP
9ydsaelRHgS/GRgd0XU1T+jF0ud6kPlxD0gUjqNlfNSaQNDuYw9Rw9nG87Swt/rMOobHrwWkNOsu
Q70YvckCQaCOyDB5CrtP9NfnUBoJhO/V4DvS8I9DFuDAgYgCcA7/3+ARyhgoD6PH4YwHtHiMj5NZ
E9EHll+ON331/k+nEY1raHr5oqwEcIDZd/FQgnAkA16gziB0eR7zfdF/+ODKum/mNlIApTNSFTO/
sITVYpynkMjTJFdIUMmr0MHmdgpHognnDN2uFIwgnEcbBDRsVBb9LeZGalkVECM9+D100TbF1K26
AhfcCNojneIGgcryuL4/tIV4bKarBpMjaFkNZI+Zc6Up/dinAVLxoK6NwpWmnJXeiwjAbVQABU6s
xmQIcxpP4170/vGZhm0kHnGqMbXo2r4+BWEiIguUoFKDy3VTKKCJ7ge0jvLOwO1huzbD+Fk1DxvV
LObHaFmTKHUb5Px16Vk33ftzOTvS67N2bYdxtLpWStmEJuy92adOXAJ+2x96paHDeOpFnkzorT+c
jc1qh9gwiB2YiEsqpygS+gARV/aQJA9S3YAFYX9/QOxLz5zJ57SZ/UBB1zLUm5jgRKtbM7cirz/t
RFr6pD0GLvR0XZ9CUuxpWJ3vm/uSxbiYwBtzzDlrxEnM9BLmepqj8YYcIFqcVrRy0K7xTdw78vux
Qnq2InRvUOc1dM89Sd3Y3vLSF2wt5eZLmNnN8xwI4FHoTwfTsD/M3/GT5Q4eeTaKHX09N5/jngZo
Xbw/fq5V5lawkrbp0gJWbf/ZTUm91tDFJzsBQPBnAmCH3JFsFRwMzjKzRYqb0TLnsEu0qhRNzPv4
irC9ETY6RHOgY0OHjujiW/44lDR8b74153L0KTQLQtc6Ter36KhDwJpW0Y/7E8G4wpvvYQ5sEBlB
XNeYhxSJarISXXNd0IJyQuKv5/q97cac1xpVm7qrYKaz44lmG3FrtMQ/fovIZ+eQl5ZoDz1qEM8y
HTYTuieNj3CVHuS3o+iu3q3PilQrj1DanUW3t4/voqvQJ159me2h+fdcQMJlLpEgm8/sREjxxHEm
+sMpJvCPFLg3B5w8G5/+U1KyG0vM7gu9Ps2LEZYm1x5OEfJ28WNDY5cz7eyNc2OH2W2GOpgh6hHD
qa3IR7cp0Jtah2Qb22ueIgN38piNpIx1W2gJhqQf4mN7bA/T0VoVNUlWvLPL4t5uRsVspkrXUyuq
MKrCFlBvMUSI7nRkkDeSQbLzyxCs0WJVbNOUogpUmqTUN1FIK4hIA53AuYjYAtC/PwbVBw1s1DMw
4fpitTJkA2QDO7vYH8yJopz/LAUkPjwaI8nds7mmk1Nvol116NecO/3/uTP+2GZiMn1q8aguMRFD
ZZufQ7urHiuVlhVtHP2UP2luA1Q0Uob3XcayWegAIYxAnQLJ1+shD7GudCCk7k9xDMXSJ6N5iX6l
vrJSwGnfQYME1K0/FQCptGLDa6JgwsN/zfaFaWbEZpGFlTrO15Z1FFpqRmQYbUvbjQVUujjjXLal
z1TjyB4hsr8epuaDZm3osLKN224nKEWScpPav+5PJs8Ic+2rltdAlhADkrfeytol5F36lnIGsnw2
0Rr4n5Ewl33c5rk+zd5X7k+42wbABh/UcdWk23HcG/mr6XOu1/mw37j7C4OMJ52sKlDyFqMqneKX
spUoj22eOyT1enGayZIraHf2J43Y5TNiTfjQwRlWMed8s+xA/95xf+aOcaFeodQoY8KQudLQru+g
y6XN6LtMthHat7/3xHRMen9PsI3T/7YJIAjkk9BfYzLrlaLXBgl92Oyp0VLvjF7x4D12HpPPrNil
duK83Dc4H9jb5fpjj1muMRBjrwtgr9F+oVz+WnxASbZ7tZqSY+j/cR1/LDHLFqB5Nc66YDi9/fBR
iKaPqv2erPt1veapMvHGxKyblYVRYEYWAjzte5gDKejRmoNA/n824Z/RsHeeqOZqMwcM4jl+DRqS
EdFud74tcJzE8j2OJMl/NgTjcdOokptpxLSF5zc4WXcDYZ/RlsnurzwFoDOQPpw3HsuCMIoiaAK8
fL5agWZaPxj0e3qKyPr+flu+NC/MMOPpFF9tIhNmWg0Mw1RLXIHkK/30Pf7VOOlbLRB9D7oh0q2E
7RktleWOp7y4GPdefAFzkXRTJfuVhi+I8PyhA6nBzGGST583obP/vjlaF3aYN38U+UVjlsU8oQGN
XO8RucfNe/LUr3lQG86I2OtKMuNI8WpYyh3/GNBnbx1vQC7O8U08K8x9NeVJFLUVrCgvwUmnkV3a
ojudz/c3yLIH/DNtrAdEW2hUTDHMeL+Vh5wAVPzbckzbc4WnxCkOWx5987JjujDIuMA8LWpfT2Gw
cw3ykB+atb9StseRWJudtLk/Ot4cMk5QjMVean3YstZgrcHm05y9+sYTTeJZYRygFoICy5iPsnwQ
WmIRn4gvxsEkOWeLz7+H3eFoW4P4C2gj5wzJ9U3cS02tqGM8nhqxU8C76VV2F4b5qit6ixNWLL7a
UfFHew7q4eAMm8d8kcvNtKlLREhvnAzi77rH4gFk75GtEmMlOblHPKK7AdmZEHz++KsHzoVtttvb
QGeYqiaw7SYPwYMXPHZO+120bNPxcuf+Blnc/pe2mFOm6WNYWwVstflOnT4SjyShPbabxDE9OxYf
daBa401tyzh96up/NM5EH42HyjRYs+FIzt5hZ+ugTffxJJ/jKyCDHOuJY28pWLwcLHP0RjFKOjWF
vcpGlvwtdAQqbrSnbJd4yEe9+/Sce5RHxrYY182tJug3AV8n3lDXW6k0ZyhBMl9Bzwc3hAYmfdZJ
2FHZfnk58yR8FiOFS2tMpBBCUh5pQ1iDNtKxiGm98pHQ2E4jLySZJ+vmNF4Mi7lZq9yPYl3PhpOt
THblyEQm6/XZc/Qj7xnOIlm/otTLMTEHvxDBDhrWGNNbtjdIfFQ/ldQ2SefwNghvTMypj/UwgJeB
oZ0b0O67sQs3zcfa9igw7PT+ZlxymhdjYkl2oTkPvYoRpvxvfknqvWDb3Hnj2WAO91gHSZj0sPGt
p2+7+Pih2G5gh6+akxaEviAZ9u3+oL5yx3c2hcqc6Mk39aTt4E52DzWNnR8/SrI5uB9K4JxUOxqd
dg86uhffXtPhQNcZUmubXzzdbt6BU5lj7gEErnjSvIqHwo196m+AN6frte/+Wnc80sDFiPlyIZk7
tiorpWonDHmkbwZJHnRbJzOvn2HzoHG85WQcieYljViWsBQTOzyqtr8xyS+Fc/Ox/an/OmyGDg7E
uWqlsswtZl8kSVlJONfqZ/OQyE773v1AK/oeD9BnhejO2n6pH15ov0PyCZR0PcG88tKJi1f9xUcw
zqUZKikH7zt2rn2o9sGj5LrtZ0m6zfN3JNt8HsJvMSjTL+wxHibOu6o2Itgr7G9vQL7R8ueR0ife
uOZfc3M80N6IQrQF7jd2btNxrJUi1TC3CCycfhMQyiupL+/+CxvM1BVxFI45uuJPdvqZGk63thzd
3kuv25bsDjlyMhwk/GLGHTDb/w6KmTursapBDGFQ/PgwiLyNfdcnz8/PE0FVdZuuHjanwC5BqbQt
X87rp/zH0zpw6Ct1hnPn+PR1TV+e4Pt4G3ke5725Znx5EpsAFpQqLg0w8u7GzX1Pt3wn/Rn11z18
ESAmQa4ZaYFfjwZcf6W+bLfrp6cnTsS7eOIvjDAOPO0MCXKHMGKnJVVtcNhR7Mr7I5n9EztPhgia
fhBBg7KFjXTFSkLviT5h6wfPSizZRSxzrrqlsAuK2UCAo9MNsTsTkvh5XKjRkI6nrI9caHtRrYSQ
iA5wNO/GY6lJv5yXAUH3mUIDArFsvR0Mb22to8h3OvxQ9FVIjIakv58BjHAtR31crajzIn4/Vx/x
T1qtIucMUUUosju/OOv21RJ+M6kX38EsXNsEXVt2qBG/2YeclOQh3qLAphJ8iiBSsqIVeYG0E/6c
k0NPhs7ZcZZVup11Hc2rkNpDbzxiT/YW7KER3qle05+gIQVU77bbgz0vIsUu3DeOhfAaiOI1+rA4
i327Za/NMtehp1fd1GswqxEPC2Bu9mg1cnhX4ZeG2fUEwwxOBpw2kvQa2yMhgUtA8dqxP+kryHF6
Wz9zLJK9TDbKARaxfkRQ6LJVWuwzy9bB5fnp/8x8UtVELQ/dt4gnnLTgDq6/h/E2QjM1kIeI8JSJ
La2zc6O0NlKr9edCLFRQ5kvGkJNKKsuTNXYmqGoVIyRi38oh8dQcjSS9mmY8F8gKLuE4zF+lA06P
oz1LweHsXzip1IhkD8wGyMWTnAgWmHordMwe5YfaPp4z+todXqJD/v2+Q7m95K6NMuGXqIDDwjMk
1ABW5Wvteg8vCIXW920s7bIv2WxI6syHnqmYWLLZC2iRmXfZ6MROYGsryNwR3jZbCO70f8lz/9sO
c46TtAnrsoCdljZu+G1yq+/SMd0UpKG8xJB6G/Nc22IWS4pHI7Jy2Oq32f4EWeiHEogJwwaHqLJ5
g/vY7nyigV+5hfZsY+tbObVHJ3/erPzAjj4nR3Un6oR7y4k823jq9yMB+NqGMu7B5uYobm+N649l
FrkdYjUZsb+xs5JN6RxOpm048kYn22LlUY47XdpRl6vN+JRKnLQEuOF5td9wwg+fGeUOaJ5d1qFc
2mCCay9qJ0tQMfvzOoNsFCX5Zm1Q4SBsC/rPc5vXs8fciKUxlkHff81eTh6anec6oIbjBNFLF8Dl
iJhA0Cv1HFBFGCkP0grIAh6KYfkMAkCEViDg6FigV+L3TQ+eohnQ8eD/dj7P9e7b35zyPxaYaWrr
QRjjARYMnPLILtYmSW3f5rrJebPerv0fO8xMja1uVMIMldHch7eEvuXENd+7b6nLDc5nf3HPEhMr
+16gVUPyNaKHcBXZKc0InsH9mvsIXj6gf8bEXEi1KEaKBSnzU+1Ep5IgGO+J+qITQG6ilW+XOx7b
xELmad7U/7XIpi3HMi20yMIsfqufSvp7osf0wbc54cXiRXtphfHIUaDGnaWjEqaRyf0R2OK7t5co
YGOGHXMuMu6IGI8c6lkgevNqpaR1XFRkfx0Fu13/3czNYkgI12beRsaZ6qLg15r8BTP58J9wPxcE
iGukXwkPFbbwOsQiXZhiXGmfDUYZS1+mkK1wcxp8Rz+XKxz9Dc1WaU1Lzk29fIVeWGQca62Dv73I
UFGMNoP9Iz4M2wkwO9994gX/i/7owhDjLQyvzmo1Rna3dN7AEEJiG0xem/seafYEN+f3wgbrKYSu
CiMrHlAvf0twmpItZ7p4g2AchJYD1O8VyKruks207ki8QWWIR8z31dl7bxiMc5CUSWuFFlOVvVXu
SD+Cl0NNAZhDtAFUzVak0gaai3ZOCmDk5F/qu0F1orqm67zrLf5R2+NjvNlqm56H55jHd+fL2Gd1
K+lBXpbYLQd1O+FhPQt98EQtv56094wwPsQamrZJVRj51mXk8OHRBDGLBt2Eg/noqfZARRI4x+0z
sZxwJZ7s7Hey4h56zkp/ObqL2LwyQi+JrS9HZhHxcEDdDB166/d0c3ylOTg69WdeZL5gclYcQFvt
zDxn3vA+JkMNOYW2P71NLhLczbq28xdO1LHkYeaaGf6DxPXMgIUVvhiXAVKj0JthLNB1cpFOcLsd
7gIqrBInIGeP/rp/IlmqrfmNA+43GAPQHlpyN73ecaYKY4a9vKt1muLJeXBzoCoRkPogvHAlmtrZ
ynxOGyI+3zf9xTvL7KMr08xQBTkLtUyFMy3PaFJGumvYgwtm/oK34FDYHwDYEuFYEvwjsA3au/Kj
+jLQz/hlOKo7SvP91trMO893k5XxyImeFmqY1zPDXCuy1lUgNcfMAOdNJTwdwBF41Jw+Iq37Yh6d
o3fUNryS8wLiYrYKEha0DaIh8qvieLH+mVZD5SGEB1NgEaolqNe4CRRIAQczKAqo2xfoTW4FG5yB
eLHxdsNC2HNlnblttBQP7cpDjlxcyauD7EhrRPHOsC2I8ZGt8u85b7vPa8zuAR3tcRJyW2A70ZmX
aOwVXeupGK5GKkjutCu8G4i2FbbzHcd7N8jzHXZj7f9I+67mtpWl21/EKhCBAF4HkVFisETpBWUl
EDkT4dffNfz22YLGMOfWOeVylf2CZs9093RcDTgVis2Nh1xhDHcZN901UlHaQMilrm1bssWVSsKH
ch0Y4W7m5Jbl7tFOTizjpSfYL0Lui/ykdlM8l39+AMsunMrsUtPaSo3Ycw7PIXGwzXabtWQHqFqg
rhDU//4Lnw8Te2iXRjILuxTZieluWCSXXNKQBhVXmCK2bST2do+oavrv99mbKH4sflBiNLrCSE0Y
SB5KLG6HXpAYT+BgF9jUJPkkMPxTivbpwXgMLGv2Ghq+KfokIaHhqqf5I7c2T0WHvewx24z+Kr3Q
p/K17E+613WrFAhXr3JUyCQvrpd1GaqB4WkJhjeEpHTkPJddr0XLO+dEeD+CcRgxwR5c/QJnLx1D
fRlj5P9KsOrrajeKGSu296JiCx1pYiNHN6mO9nIbQEgCjNp1ef+XTBr68XEwqt2Ikho3jYrKSWHO
NnJnZJKjZq4cGQtT6Fbb8GL0/U71l0G9jg3REYz+TZVMzq+Y8AB/SAjjZZa1CAiCuQ4HBZJoLkwM
FWw8bNq6Gos1PIg9r7wy9WaPuWY8zjQp5VADNAMULoNH9PxydXrCY2rC6/rBFON1psjXIioAU5JI
gKQjznMAh1nBslINLMlMkojIw+Ncf270j/BqL4JDUJ8EwSzqfaI0nO0KE7nznzrI2LgIo+hKnFJt
HzKyTcjQGK/BLlxu02W4LD98S7Vy1QyWqtOYKXnBImPT0hLD5OU3Jrr/8UOw4wSgHAB/Vf6YEPRq
wVMCvz89dedXbfuK2rn+O3Z2JoE3TD3iwOQlAacytj9oMjqfe6F6FULQFPYKDMv8uA1c2cIenMeL
WbstrgfTUp7BSxdMucQ/6DJqPmv7f8RaBfCqWrkz3VWPavoKjFQZ0PSljc7JK5ok7SQyinitpbak
kVL8Jc1Xs5BIyTMGiC6VrbdEGNZqXpGi3tbRMi8N/3hfAycVkMKUYIRNpzC5P/3LSligslIE/Umy
ZWNm6KsdL0vDo8Bow5BX11nXXvpT4oambsQ7Q/+4z8PUM47i1L88MCI+BxiGLpSUByK9GZ3DE6NJ
o/Hv99F19POMvFDIxLoHB+aAQ8ofavJieG/3ebg5cszzBFgIWjoE7AcwHxl7HBeozSAQ6E/VSnRk
SwGlA6CLjc8F2uOue67rMXEtP+gxlneQa0UWZ6CnH2k2HtnxCl2hi6XvtLbuAGLaFtAOcbrP5YRl
BAwXNjehxQOhBjt0E82B+172KOQ14j6dYchI38nlnDS1m/rIr+echUcTF/eDHCN6ReVneh2CnAQ1
nGkqkdN9o2lGOM+Injx7emPkwdN9FqdSaj+IMtLoz4vFBS0fPZofsqfGabYJQsP3aiP9CtBzeJ8Y
tSOs0IzO82ZzR9FBP6sTPY5QoL345SnKLmbZX9z/jQQT3ctNL2InJEgkDXaflG9hvPwvCGAxI0b3
IPuQjZ/apatZ5TdUJrQIjqiaYX2NeZ8CVZ0/TmlEgXkFtFmgBoHX9ycfzeoXs+WoLu/z9JJGlxBL
WiN1EhgIgAorRqaOhzZQeQo7pa/zEROMfahmTe6r9B6UGDg4TUpED+NAqW7ogEKpOF7DxJgxkJRG
1BjrEM9jNRiSeX9ar7e3kjty3qf4/ZQZZEneN1drE23IC0Y6jdRaHcttaqTbD+SMyf92c8zr5M3E
LgsD/AxhuJJKem+xeLoueHHgpBaNmGXMRBUrGKmOhf6EbmlUBP3W7hYiR0hu6+LuCSFjFkI9wIo9
xCBoo9va7SHASkWf6LuOhMfDQaoQD21SsiLHICXJw/FLO3yt9dPHunfun+hUFn50s3/gmKqzOrp2
CaRV2F8eu2VyuD7M3eTDR5Kch5k6ea5YdUB734AoeTuSkWLIQdIIoojb88qUaNLHpeE6WpMPyogE
o9pKqAWLpAcJuFQoym8fhuUptU/dGrk/x7E2rZmjk7ZGCH/Ul18fHFs/qfkj6ozmXwBPooQq7lQv
z0rxnKZWUnHua5JBnB4SgOj4wTrFn8al60OlC67BcMIWk3cxDMxG7wy/qz6aQqiteYR9EB5Wv98X
kkm+sOt6gdzEggJw/SQqF2j0GoJoOJXF1ot2Zf04B7ju/0aDYazJ6nmQVfFwCrW3rLkSXVzNfN7+
Zh4jjNLJeuzFgh7CdJVXQ5KW13xuFXD/77My6bthnQXAXID1B2Qv8ed5DWo+NPMhG25VtLXmzMic
zAzPTsnMyUygHHIITiWu6KrbGz4cIikWNxWJiV7VunyAx7u9Io2DdaWb8iQ+vT1ke5sU5kYtyUt5
SB5L0i+PqeHu73M8ldn58QOY90FWurpI4mo4rc9dQHx4co+9tX3LbTsxDoFRmFZj5oWR/rZWolmi
QhU8oCjLy+nciuJ/GNXROTCCWsmDv5AAZ3l6etrmm9eKvPWZ4RNnZjgY6vMfdyJG0SLzgrbaEGEB
R/0ndXNEnRFhbZjNsFOmHE7XfC/7xxZ7koT8l6fklniFU+vNLc6p01O9xy4jzp2ge71Qg901Wjd6
6/VBt9+qbUeWn4HhWCFy0KWRHY/7mbnnvcTSpCp9M8siiilN1CSiTmmvz5rzGn68yr8G+FNL4lhX
qzVfVr+Pq9b9WgnEeLla1q+Q8Iohk+/JDSAaSxsB+MiY21pu/UvSpzhv8TObHUr5dP98ed+nRzB6
r/yglWf5FWocJq+R9mvBAxuc+r4oAG+aLoEBZBrjSpehWM27ejGc1EV2li7lWc+6/8JyA8OKIsuh
mQ+ojT9ZaKPrMBQXYTh5RUD0ftkoT1lv3j+mqawKzv+bCOVzdE6DrFdhqAzQOsVeGEKMQczyeHpO
RNN/rK3WRjdmkxD1xCFLrSgr/RQQG2V9WQcOE6PsghomYtbgrW/DbhYarY7+b8P39ToDoqpceGRI
qsAzEgnGeL3odX0bhHM1JnWHzk3SBHlsF3GGJc/3f5c48bsAVIlt2XQpF0a8md8VLNoyRQvFHNZ/
JhoXtHDZxTbZngZUEma/UHINyUpfAQpl5bqN++TeJz8Vb6IJGMvugKWLf7DwZZIWJIkfDvOTed7K
RrDCKgVr9bXn2LqpxoMxGXalUKFFpaYM4LKwEoKenuQVK5Ff+J021IYxt/yDDqMknhJf+qQFnZkL
f2778NYBUsgYHAvGjRz3Lu8NmXq80SqCNg76oGHTAaMyku8X/bVQ5ie0jWbk8rB0YEw3gm2tOLr5
53OhQjowA4m+cOxKExi10bDPoggaDFyadkX6l40x8NydCef+JwnGgnlan3ZtGcO5Xw1rYm1Wu2PP
EfcJQfhJg3n6/SIYZoBTx9woKsOFsSSb3rQ4RzUh1D+JMDolBnAvLkDmPq1nRH7ZoYXAMNHiwnvV
uAfGPOEzAU2K8EKRlN5KmFNJD7zJfN6lM0+219dZ3pT00qt9fz4uDhxjzPn+jcGRLdaxs20YMny/
QiiZEqN2jhz7QuX/p0L+uIqbPIwoBNIVHQFXUFAInYQPjIvruh+8m+DxQY3siIqfD0lxVXAR0W/9
N1DLeLMfE6XWn2xQNkcELiHWdAzoCkb8rbiZg6NaQap6sueh+0w00/+kxOi5EmbIR8ugNDxsz41x
Pr9eDPchM94etnaOYZ4O05YP8NI4PjlPZ9gMspD7ZaVQ5Z+fXx+vhGwsKyS/OJr5p3mmzGEKAoCv
dKkeozBpuKgDr8wwEoJmDBhmBBhkeLkvchNgaz+JMEoz6IU4q+bpzVL+OjwAaKtzDwd/29TmYbOP
BlPPiY/WVWR1OZQ57MlMqv9ypXPwIihfNs0BPS+bqiAXO3BqV8ORzg8b8mxlS4zn/kKfqfry5Q+Y
tdIMiasPE+WyH2dw65YZyWs+A45TKeCgn7RfT1u8GPaSPKrGprSerZ3BE9q/GMJ/75UdNa20Svcv
KcgVBaobKMWt9+Z/Zaq+STAa2MkLTLbRxLhZkCgzngGLF/LWyk6UtX8eG6N8eo1lwC2Wkp62pm3b
n+Kj87ix6JhXaDwlnG4V7h0xz22nXlS1z3FoyOkN9oM9xyU5pZu6G9RscnSA8jGG/gzDfvLHvL5X
IS7bHDWU07BubEM/3Zf/v1jJ7zti3l3lmmJFbFKBo3O022Lq+ITSLLm4+c7k9qH8Gc3+ZIUxJRF6
60Ixw+mZ2w5oEKGNoQeDWMcAHWa6yXsAJgrhP8kxRiUL5coTZEjGep0Qc4vrWi4fr4bzWbsHeJcr
DBjrGPDgPWx/8Zf+PVJ2uKYXKswizcBm4hvK6wqiqKFRrHI5wjj9gH6TYfzmDDtXFYxpIxOaEWG5
eDDdltfYINJv/OkKfNNgHuk+6YNSv1B5N892ZaCbFbmWhUksyzjmDiY2eUEHjynGZCj9pY36ouhP
i18Kokx7mRifsulgCO4FI6+8I+ReFWM8pMW8VjMFIpJmACbzt9V5hen6/Z5zVROthD9Ekd1uML9I
ue9TOhBD2AzUAdAZ61iG5epLLEvm5al476nCGI1QLQZdiHO8JQkadG9vyemTvCM/jpjKcH3T/ODY
kT/7nH5yyNgR/SLLwcIHxYhszXZb2XhTHkwOEc5jzW7ICj2kYpsc0nE20cN2Ikvk/DHSi9nhtWbx
9Hgi5/qTJcZ+VFEltnMNLK1B7hX0LvaBfHq2Y6XoD4Ref+0/PgTOWq5Jcy+KGhaUCdiZcwteR14A
hqgq+PeQFLUh2RlQqvePcFqjR99nXrC87VMP+1lp68QTJhheXx+WSOjJBM1AGo7SdXkaTTX2DxMy
IsiIYgfUgDkS/1AxlL+AUkYDe8PWrOvLfc6oqt6jwwhgrGAtz7XBwSmubLbP9z8+kQGDLIy4YJ6u
fFEmKhZl0mMDgCdGoTfzlWSsXP2xJVxXcNIIjogxgteofbXA4iaUr2OkDVAk5CUmpu3RNwW2jcBv
/FmmhmAnRw7pAWb9k5ojJA8AKcKzfZOWYUSLeaeuUo8mSA8Xo9vhQ+6i2nkh+w+ec8HRm1vObqQ3
dfyf65eOAGx37l//RPXjx/Xf7O3o634lXJuYOstP6//raH2NXPtUOEsHifjNYLSmtdslZmK7iPJ4
rE3kG39SZ14pVevrWtRxgms0LQ/LeI4p9BLD73ZtGNUb4BLdD/f4S1hzR4KoztzRKXZEMYlLbC2n
wVHYGLH3UpMSCzBF+yJxjB5H4G+WeHS8ejpLIx84yyf1QVsqyJpyZHDabx/JIGMcyvkwi+qMnqCJ
Wga83AfEVjUKGa1prHqXV7fgmYubPI0YKq9ApwZENU2ZqRhnsP/PyJqWYqzM/yoLMOKNsRaKnspq
qlF4CEwJqMbceTFW+33NMa/T8eI3GXY8scSmhDyiRxh0RIAotEAsxAy8qHIi8gksmR/SzuLrt3rx
j9CtTcFSXG/1UJx/XV8xxsR94Sfd2xFPjHvbBfNsnhRULBLyVJB6YysbeBUq0sEAeLKi84obdtNP
3lEpNvncAwoX8KG4LWSliFmRbl0edWxXpMul7xut6ch4xB1jNqpCbBIlhFYh+qHBzyfQzOC8WIb7
td7zEAWmk2AjaoxjIWjhICoeGDNRK9jaiYXWoeWhMp2XlbXqydFFeLL+uM/itJ+LrBTASmQNO+2Z
t0W8dos6nyN6lYCb+JAfT0vEJ+KSWLg+F2PBX1/tLePHITv92HyTZeQmv0izXBNvZM/nBywjxhYC
C069oeyoU298oY83R5+54KIswysqTtQvqIJ8U2dipABN/LFY1iiLGfUmPL1ul6QzQP+02/HQuf7i
Ln7TYmQoxPYqXxlAa/20rk3aGRYQ++DUKDXAdlpwvO8f7V+E9psgI0aFLxdCSYNnGnHCbAKGdWE6
yH/tFzsOLa70MK6plOgVFsjQV11wzpjp21Jn2LOfHWv324I3bJkuhzv6xT+1/5s75h26atcw7Kj3
jZecJBAZtG44v0uHi/L/F5/hmxLjsBaJgNVzM5i2p/pdJRK0Y+mk7gBP/xl7QgZDtgEbxWHvL8/s
N1HmKVIv1T/J1MqqzfUFHSrahjiYdW0M40NZ7n3z44nXEcZRB9TZceajt7auL/JVp75saZpnwdiq
7gP6qCuzcxoOf3951v/Dn8ruVhUvapIkNJZ51R88c0lk5NyNW0TNazST6FH9XVJUgTExddAC6uBC
g0/TNh+oi35IHDtYvyLJiQwM+NtsLHduGEfXBM6aG5j7+BcvhTadHfzX1KjsZD1MupqUKn0gofv2
KSDIx5BhhfwB92yn3+Lvs2UszXWmziS1pAILZAIMWqYuAmxtx3kxFjwyjH3RJF9qyxZktIjoF0yf
nXtDek9IbcYB/kdHXzGwVpFlquFnLN8dZ/OyWiEuOloWWV5sz3x/f8YAyxn9sPo+2xgfHoLm1cpC
+Iwd9JxwfTpBNboAxkTNFl4VejS7bQJWL19iynkGt2HPMUvTIdr32TNmKcAUZufRpEOGkVtj9irY
xt7lgXpRi3NPohmLpM7TTPNpCD0sC9MjFOv0PhvTCZvRYTHm5+qLtVh1YCMiSB7uz+hVodh5B0yZ
kRqqurOM4BHQksf9motSO53m+PcI2bJsmCueLtAIcQuqlaFbwrux8muOT8cx69jQ/dPYRVoVhdjC
CC1BJhE+FrxV50o2SMiWxhGgELwSDsekYzXsT4JZ3yHyDZFyW78WdBQbDtbhcQEEJ5F8rbBb4Rg6
92+RJ/K3+GBkz5u8QzvTrRa4WHktme9hB5QW8Yb5PxJiLE59EfK+pmF15ngveO6x3cA9cgXjvq+o
skXaUOgiTeogGE/rHBgo+k54CY6xsb/5hvc5usXjd1Tshmk3OrrrTPQDZUal42m7nePJx2Id4kRG
6qI2fDRc6UXlCQjnnbo9mSOSkaK1cz3FIa4vaOk1KtM/7Xnm6b7XhCUvP2XQB5J9HSVga2sGLlIf
D8n5q3jGcg2EFFz429tSnHuHyFiRSy216TyFxHe2+brG3OT24bQ8BNvPU/xwQG9SL5HPT0KMCi3m
QBLTN+tjdOxdl3eyHFdYZZN0YYXoNKWqV5rr8+uDfXrEzh48+se9uowNjjPMU7tbJDC6yF4Khrig
bM9cO78Qz5Usg2LTci6T8wqweTolCLFPmla5AYV7NeWtlpMhNgWebvPIMDFS2Hj/FFxsW3FRSNeN
AzF+r1DDh+7xXFCODtxC49HRDf5/DMl6i0q39wjAuPuKzXM82UTctUaWp1pAy3rHRELpYRna9fod
Vp8OOvB6vTkWi83GdXGuDFoHSQhWnxgV/+DwwrsaxtlQ8kTyC1pDN9G+TZ8TtI87Fr0ZVN6eOMTo
x+4oM5uIu3Rxi9cSvACJ4PWEvKm32dzKHOvkjZdO+kvm6l8fgIWC7XM9kHIq201iCgpJF26ouHG3
ifWjVEDWC9lJ60OPgTfeqnHOmbLJufQazYXrHGyu2y/xpdx9cbR2Yr55nHP4Y+ll0wRxmFK3Ofm9
Rfd5ZDhLeys7NkTx4DsoP5OdhUGmlnyhwYoj/VzijA+Sz9D7XFbgLrPOKFecXm1zLW/nhdkaQ255
zV57MPpnc+9+HeNtmMFsrf9H68im7eomXAwaOiVo/QegzPCS0e4R4w+H17+kWf+Voduc3siWlKk0
7yqZ3mTwG21kqiGe0bXGocITFyYIQlQXZlhgi96fzMjdBclOPa9nnGMTJSZw6S+qFggR2lYQlQcr
1XF5VooX97PL7eapHip+BQrnbbITjFeSIycFQHBntuQYEY5BZFvgGkmumwUFEmkNbL7Y+CRyDs7j
rjygcs8hRf33O/bqlhYYXb8fNVHb4jk5mWa7IAN6yMlvZDIvHCebIwAykzOJZ0VTBwM4QjCZAdYW
wYrMqelwsmsAUf7ptUkzIdfiHknS1gCwjfmAja0++UQ8TTBFugtvbQgV1rLxQOKnQxYJG9l0BUN0
2k1wRmco+nNP9akZ1t0nO7JOC/MTiRoLVXuaLeH3FE+6pyN6jDZ53exShSnuTCHrztV/RW/3hWI6
6BsRYHSpxmhEjAlzSDqmgOzXNwR9qDrGhLzsUCvbr/87KRwRZJ7oVFIjrfHoCZLl0vFsdE0Rz+oP
9/maVKsRFSqko3vS8iTtsoC69YMJnDieyZ5Maow+z/rxfhxf9IKq0mIfODG5lQQ4hpQna6yPjo0S
/wQL5zVQumhz/CfC8Y1RGu4RmSEeT5NZhm+eWCe9HSTt0tLs+GXzhqtRsQd6vQCWi27OXypeJW7S
hI+IMc+uIuipKP4fMXMb28K7a/L4mTR3IxKMmx4vIl0PbllO2ZgfnpHlR4DKc89vYe8fRnVERf4p
aE18rZJAwqnF5ivW+Xx2gL8igOdBC4+fW/eFmkuMsQaF3/a9pIGYeT6Xm4SsW0NGZ6gtvwjaQ7F0
q8bmUKQ//x57rHkoUhEweqAYASk/cwiywwQFE1dZ8qSdd12MXcC+L7jStKEXRXQM6qAlylFQct6g
WIKwVF+2GHx9us8dTwgZIzFD80ia1VSL5ZLMIsyecEtOvPNjDIUU6PlVp0KYLoNtt9aNDv3DX9S5
C/GXI/LTOZpvYWRd9WboFoWug9rTFnl9HCEwZM0DALDwB5UnirCAtQINEVCSvn+U0yXaEWnmRY7E
aBb2OgSlBEwpBSpVkSdtDf2YP/ikf3xv7etqWElbP4IL7br3qU9PK4yos+YkKrJrQvtV16/JZ2Ur
kNC9Zj3xYDOmExkjOoxNkYfeF7MBBywRD5D2u6TF8p2Vewx4ydjpBM2IEmNXArHW21Cmsrml7YFA
ko+gCyvU1Vwe7st0x9aIFmNW5ERKFOECH6A0z42FMhce5ppgFQXG5FAC4twVR+v+8N4zHwtgqek3
0fr45sNxWx5QCEHrADbOc+0z56VmPXlloXizuge1xtgWxLfmDhbccPRuupQ1OkDGkKhgqClo5rxZ
xRusPfiS1kpCfCzs22GHzhfXh+IxxViVrvEEIVBB7zY9HZv66+zx/i3x/ELWix8iiTIFEvZDYiHJ
dSXvaPHVyA6p3r0rne6T48gE688DRzbVJI8ytI3N+S4liwM3g8JxCdmhlCZoe7Gmh4YuO3L4pKMI
FrqVrX3JeTR5hBgjkS30SlVzENpig+0y4KDp8L7OGIY8lERJownr9QJ4ptXy/kXwLOltE8bIcY5F
PU8rEZ9vjHZldnTh+fuwKpbGmueiU6X407VYIJKSdbrgmrHZgYIOqSJEDKd9NqaRmdjlwNu4OJmh
k75JMDfhzRZipqUgYc/X4mNMRK554THB3EY1YN438eC1oOV5u21eQ1MCYMNzT1IHm9jQDYV8EeeG
ph2lb6YYa61pUVtKPUiKrzHWCG8erZeVwXlQp2MPGUuhgCYL4Fx2zmQ+aJf5NW+o35eQ3tjCH0O/
TE0w/4Q5QDxDHP9h0gCM6DHuw7yVkpqOOp6G9xiDO9IKdpNzbjwSjLxJ5TUorvqVXhXwBNBG9oBZ
iSWyjci34WGNeNWIaW8M+30kXdIBtsxikSlVL2cDhQdtjIQEFRlcCidCvbLXi6kFa+99dcSMRmCn
Wylc73kNbJOiOSLPCH+/8NJrcwH5B38PF+XL5zzk00mYEQFG9meXhXadexSZlFw224vxYIdm82tJ
DsIHOgE754jhq/gXLwUzncUckWXkH4et+v2w6E6dOZDkV+Cgz7aq4dVy+JuUlxGdxc/ILtW7mZBo
2J339KTi1jSzfyieOTI5+ZCPaDBBD20xrNUCvKxND4hFaH9B2Vt5+eCQoTfxh6kdkaGiMjLq2M9a
XmS6d7A4BFjWcrj1MKJkdex5DFElukeJHuqIEspVbawmYCi8ApOsrgxiR5++4ytLXmh1KxX9nZTI
9maJinYpFgPEb42m0MVnJALvWg6c0kf2PLsQbG6hKN8XW9h9mHs1xGz2WuGIyLTj9+/BimzTVhrU
VdXPcbCmGeeEoMEvJenheOSu2+FIvcj2bOXAYol0D+sG1/l1jcpZAtvhqss9R1ImvYsRQ4zRaMO4
nUVABTuFse2nPqmuMQkB43tdygKZz1eBKS3WXn3+NRsea8lutSXnB9wX1T9xLaT6MqQhvdWtYOQv
VbCLgT/Sq8gRepaa8+LW6erniGHGmgwoGJZzHecqB0tNSMk8MhpHfC+fGskQZBIUpHNW4ke3Hizl
cl7w4rxJD2VEnjEyeqt6i1YGoHLyFUQkeFz5vKd8OpIckWBsjI890WoVQkYxVwyYp2iNp5xgiY26
+i1ZR5M7lMVjiTE2kZL6ghrTGzTb39gxTNPjrdlZJXENjmETebQYc3P1sTRHC0DryaR7HjILu1/M
bLd9bQZDO5JsudnkVmMvHpQS4AWRyUs8cOiznVlBuQDIdgXpSc36bWfhGbqvDjwG2Z6sJinyVo/o
I3Q+e6tlYMF+2+IShTua4jAzd+2uFrZrmNxUB5W8O+aVbc7qAHYdZFQxzG3+sezIqfn0iZ27nmwA
WttVTvc5nQ48vsWUbc3SohAdRt2NXkZa64K9GNFmYadIk3Eo3X/YRbaGkwcK9rZSG0f9st7ACtpN
7r7HhHbc7n5nWIBtcrzb6bzRiDnGymTZIsvlAGqeWU/yV73KY7LiznLdd/jEW/Z49PbGelA18gCH
DxPws3fZ6FbJFXuh758e54G42dMRke6qDXlItds+fN3/8nSLw+iQGMORN21c5HSdQWk2qtkHRnRQ
Zaf0rGtB8id9i6aoxs14OHhcwWNsiFbMsvRa49guFzh5xIG5Qu8XEnu8oRmORrH1nEYquy6i9xP9
Do/Db/f+8XFMEVu+kdJFIAk9LmbrObZqJxxTyxEutrdKU6MikOkpoe8vQmH/BaBs9xngSNYt3BhJ
ltLP5n6egQFviemPanX/65xoDACoPz3T+bW59mpLteO8bVe0G7vepIFdxQYAJdFquj8ahvWyOzi5
wjM4kxH7t2CzHVZYQyTqSk0Nzuqs7REp5a35wZuFnQ7ZR1So+I3OT86vGP9KwCBQluf2KwU4cACq
jPIJ9t0Y3A5Cel533ofbyzUiB+iQoA0iep6xWdbEEAnOEdliFCa5bjbvABnLMJ/5mMOawTI0JTmf
s+SYu+HT4B0vvJiPZ6jZNqtotqjLhpq30q62HpIdpcMHorgf9WG798+bEueZ50t0W0qPRUvPxba4
EmPPJ8NRWXbYMe0qUWtExGLtarswtMfIuKJ+h3mu3sTJraVHbn8rLx5isWuFSBLiRAZJ1UXG2CKY
ZnAN3/7gtW3x3gq2Z0pXhHBeUZVqFTPDGt3d8UP5QEGN1gn/x5iIbZtSWkkYihrSF6GgFTxdsZXv
al6xSqwHxltJtHplCfZ9a3XzQe5o1w1AdaRdURBlvheDptQAPOQQk/caUE2AHuK8GhyjyxZjskYS
5VmIpUp6TQKPVDyj/pf4Cl0k2NSi6TI75VME12sq6liaArQQM7Vnh2j7YmDv2+oY2CYXf3G6bAFQ
z/+QY6x8o2Zagw3vtJBAJwr30fqkLeX3AKsKddNdhcQ9unvO0/iXy/omynh3TS7M9YQuJRke1vbS
nhnDAcvsv7gWngbffwrFNx3Gwld9cpWuM3qWa4BzPiw9Ey3jFJGqxLY24OhxCU5nc74JUp9jJIU1
oCzziweCJdoh6fwbBjQpgCb1lPGu4FnBOL3JEf1pR+abKGPsBcwkNZIGkXxag6S9bVvs2nz0jqIp
AE7f2Bdr3ubQv1j9b5KMC1gIRX1pBVwgAGYqoj1uKNQdQL44nE0/mf+SYaPFCxD1hpIGHk/xZtsb
g418UbbtA7pmmDsOyhGWG8+ju9OrmaSI4YwuB7Pt1/Qk/44i4tm/s8bi8MVTOjZU9COhTmW6ogpz
Q/5asW2MnrtLskKvwfHXrllK8Ax47T3TzvT3WVL2R+zN8rknaxmkJFFND+unLwGHK57lYsNE1cPq
afVKTQl2rYrkLDuo7D61mrOwkU43Oa8MTzYYG5Lpkd+i+AZDvMaoX/B8X/Rub/0d08HGhldP8tNI
uZko8yyusEUbS0bfKORWh4mTwKgxXr5JlujtiQG/ZcYO5j7v/wTueTLGJK/lPIg6cJhvkt1basKG
VJvN8wbPgctrq50M8VVVw5ZLDYtOWWe/wJpVMc9D9IdWwC/DJgUbkCbIAN9nadLBGlFh7izuWjlp
RWBkzmojVqwisxQsAQuXYb5Oao44TjaqKwtJpduOsGWNRekHEkFxWfR0Wt6Ejbq+ZQbgy2D/9d3n
wnxEe7JvN2vfXuw+fACeahbn+qb0bUyeeXtSpdBQ5wJ57FDN0Jl1+bx/lpPVpDEBRjzmXtADbBwV
wPXWfrM/F8vapQ29KG2mEMaPp5l9n+BkRn1MkHln5mqSLtoE9UDgFK1lK3eDR3f9dJ/IlISMaTAP
S9fVsi4EoHE+22YHfKqw4ETNk+mLEQkWSj+qyzaU6MWst/kxfC7e0Z/hV8YHdyny1Ls8JkSDtJHF
vTbzqxZQuAaMKXgrz3xEg1BMNtQndRcW5+CoOLH2akyMeiYjYlrXdFLQgVhlYVzb4r0ek4GKKikK
gP/nqG+z2ZK538wBOy3QNgcVE9nzmmgAXivBy36WE4xecPiZEoQxPYafq4g27jYAPSkg4XNMLvsU
uKj3hW1ShcZEmDfRn5dtdxVBpLTPa3hrjfWavgSW+FLpJFjWCpL+LXj7cj3BCJ2CCwxxe0XYWxv/
APrIjW6t9etgocwGGIkI+ZXtW+EQhIFzhwyW6845LUrcO2TMb9XOFBQ2wC6IWVsT2O6LE03e9eCS
Y/0mXXxVFlFbni9USdSYkF0S57OhaOn9gbHz/B8jGO5I/8yzGbfw/49THNFiFK3HgEHiVaD1tFaJ
/Zo/qm740KEWZ5aAazOPnoUmwKOxsIETiEeNm0eePtjRD2CENYowQdfO8QPM86sHHEREGC68YZXn
80wp+fhQGXld+EkmJTnorIH9kj/7x/v6MKlzIzYYacyiWed1JT4fI04Slo1puSUX43kqlzPmgRHC
5pJlANOY46zQ7fW6JIFzNWRz85ximtZoyHzZchzFydTHmCI91ZGSDX6WFV4GijQdcbbtmVXZ5Hjk
zkDxOGMe5C6QWxEbYijEE+a9dVAxVvLh/hVNvl5jZphHWFb7bh4jb029GoxsYiG9TMRnjmGcdD3H
VJhnuM3ng48GAlDJ0Z08QBwSI1071q+V69s8U0G14w/1hY+GpilNw5gQQ2yRpZizUiQQq+kSDWuO
wqcLg8g5OSpYd8iwSUTd00NZmMsgQ/uZzp2p7mSC7nLU5v6r4/vmiE0kVl2seNqgUo7sbWqiFl4a
jwa5wKX+6P4/+vKnre2IIGOA/IsYiYov0vEujJCd3yRTNmN0nn7xWJtsW1dHlBgTlMRCqEcRThGq
hGzD5bECqsGAFpL1o4DKNexrcBTWoPuxsHiKzBEUNq+YaXmlecUCEPum9zg4m+PK/VKWmsG7Pvpe
3JMUxkQBgV6PhivorNuVbmMk4HnYz429gpbF+zI57YCMTpMxTUEgRlWh4zSfIuTp0WBnd5hn1A3H
cXbQta+9qxn3SXJFhbFS+aLOuiKCqJilqdwa+zpbMsVl+iSaK95JTprEEX+MtZIuoq9daiiCeaU4
BtIuO88UWHlugzdPuRkbIg+LIg012HgBSYfrcraL19X77qtF7rLgbsnhXZvMODfX2TwPkw5nWLxK
z5j7kiVSW+SX5eRw8GtAYbia7OyRaIepKbgZ4sln+vtQ2d7vvAvlYF6C+lNlYaW4v7O3jSMlBDun
hv2L8Lx/4nUeT786I5KMffEACZoKWB9MW8dgNA8vsJpfWAPxxL1Ijo7LjH2JE8yKFpWCo7UovGte
k5klP7sf97VgKjQbWTFZ/ukSoCVylnkt9K6QnKB2ZpinXArPer29T2bSX0O/NhaOYZOjIjDqDcdY
0wZRQ+exM+z+H2tfstw4kmz7RTDDPGwDE0dJpCiJ0gaWSqUwjwRAAF9/T7BvVyKj0Ix3q19tapFm
cnrA47iHD8dX/NHQ5cP6/feZu5y2oqz3Ov5+7Trgj6bLMjpvdDCHel+P5QB3pghzj2OQUPSBBUFo
cred9Bhuwv0k2npHmv0Blf8H7TRw2vb/A1D9Vo650kbfZImkQKYG8m0iuljkjCL0T5Nsopp8fXFZ
BRZtQldgxqKEczOZw1SxyLkPqOU1iEw/i8f8RcNcRYtUbPtS2SForPkjl1SHv3ka3TJNdPQj93Yj
SJuFpjLGElorwH5RkCmA/1sg2iqSbHk9NFiQM5LUWx0yWxb/kQ+YiWWuc9RMvRXLyYRIFXdMSuy3
F3vVbVcKF5g1el/vacjcZ6XFLh45gShH/yiJ4hUOlo94RwxJvP1CgfXJfXsfPckOyMtms0HH6Zk+
bRDCoPr19QUuN/vhHW+pA4CG43uX7Wt2CAwGhEj4p2aJX7ZXVhoQ7QELFEGXIa05d4f+nXsnwEQT
nQiaNZF+Y6i2L/eyQsK1XdnfylO51V2OsEU/OFOKQZyr2uu1nEEpRJ5nbD1CMuFBwgFmNi89vUiK
iJVtf9kuc1+CKepNfaSiwIJj+mcFOynC1A12K8rss1rZILdtiX7FoD9G/WlciMVSGO/otniPc/NT
i1A7+zUsQhlRqGUiluaenY9pq3SeZd/cf/SihoQ7sXQLNe99VAacWsFoJVmBOFqlnZzIWx/X0aNZ
2MiKxYmzAigGtimvKrBSwIyfN3Tj1OGVFxEvhgK/tWZzmeJViaQ0hm3hE1zdjws2hAU7xcd0Peqb
dI/X1z97Rs1E0uB5BlnTJTHHbITmQUq8eiMmREAM4rsxtnWstPeO203A+bIGA1ZhEGHcRoDAreoj
+JBy1Fw24jbGBirwVXzxsknL6YKZggxiqQk2hU49lYc2+eR5fFytQObJQR8O8BsM+KRVPJSaASEo
oOagEEWZlpt/5kCvwQAPUvVy0rUhXVO89SxPE20Xjgy8rzxODB6UGgzqdAJ8p3CBNq+IR7FTZSAh
ePjp0Dvn2G5p5jv3jt2NnV+NHt29Ae0cuNrJzsBcElAHGVvpQQR192X9fUApJ7B1lxuZcnDcYBBG
C7qLKDQ4zhTLOpz4oBzp3CXGT+xCIP8djBsMvCSqHuJiU1kN2Z73cmGLXxVK7FhhSjTnn70Jf5s8
m6ytiqI1ipQ66Y+Ln76EexAwPoO+6UqEHS/bsxxm/eU2TAY/4iLKq2sJyNoDs7zPAi/eYguO0/h5
tf2HEfJMMwY8MJM7pgLYdWgTY/Q44UmNE+QNjvHs32QgYxgs2SxDCsNOehgM1EXQIOkgX8DbPsGV
xOBGd5VNuWtg/xixuqUZwX+0Q7Fgy8V5ejJ3bprJoIeRhqmSqNGEghJ6Z0BNRUm4EbfwemZ4eGsy
4CEXVSYkCmx9e77se1KsKgI+Ipk7z7zYdTELWNgAP1DLosh7nN3oRyVBMBa7gmtYdrArWlKNTtUQ
nVx2iJa+tlH8YPX2/Vt9a+a7d6QMggiGVQbJCDNBsgcjorqtbLFJOXNiFzRq66C2A5Ade1c0hsqx
G9rmCh41RCxB3zt8piSuLTEg00lynuo1bv248bzatkasige3srBGhQRbFe8rv5xS/n0T2Q3G6SRN
pSLCnpCg3GNh1BoMz/vjm0mwu8xaf3GkUaNhj9pUsQZDV0zs4b49aGdRSt3JWj8ZGcJBxSn3CgYF
/VX8WNhfyf4LzxyOtKW7MpfGmPCEJF7ZW5CGqRpSOLH9NiI64b5Ql/KSczFMxD1lZY+ulPwWNAgk
BR/kavzk1ZgWzWIuhbHSIiri4qrd4h80+MfgcAM5PapZ3AL5YgP2XBJjgGOdSGkfQJ8G5cF2wso3
zLXbtNER74dvvFksrBvlfaulF9JM6O1HzSwj04pgjDT6rc5OL0K/XUR5EvFA+uIZIU8U4+o0cypA
sQJRNLl7diykL67kclZzSHv9ys7/nRWyEweGhOxFQz9c4EfPykT0HHVdWm1IePwdi91R80NkHF4D
FvTQvECz0a8xQrb1MFlsYvMFeh1DollOjS56W9xS8cbaQItxcEv6cvllFuPB+Q9h/GEayX3U0pvn
7J22JZCONeX47xs5AyRgv145AehiE4ypmhZed5qObjrmdkS5oMVCdUFQjQlqWOu/mZY435L+7r/j
128xzNUIrbYTzL4AfmG2CwP3oMt7oeUcXjTGkcPeBlWapNakVxDvkPAQYl1RDLJDgoO7r9Ci852d
2+1Dzq6dEaEhIFSgEPyuR5mWhtUAHnhk86jPQVpgy8vxLs5xzkVS1J6JrDTssTIziERjM6hsPvaK
l2+0fbcWUYmL4Ved+zoudsXOBTK3Qul7wbxeqY7ZYw0a5dVh9DkieN+L/vtMp+uoTlnXVdDpPO3S
mliHBNES7Rt1vnhbhKRlJ/qXEbJjOJmqp6LYw9Zfz4AsR0dHAOiNVmBe4GhFrfmOtd8m12daaaYY
6nJc0/ejI9qPkV3WpFmpJ2Pz/Wy8072w/w+bYXnaMd5U0GQdPE4QOj2+Yp8DTTEnTrVNd+kJvCq8
1sdFzqi5cTDAEbZlXGQStcaz1z8ngYMwDyu7UBN++/r+5hL3L4ckv78dAyDiJUQFWoU4ykdydhBr
rgz7euICyGJMYioyGNEtxFsiY5DjJR/0RjWRSgZ72fWgudrGTmQv87nv70WNZpKYB0knp2poQikc
oPaWYIAKw1PCGjwFHKhaKnZp6ICVVCx6kUysqvzzjslRXrRBq+Iaq/6p+rSO1/emRtvQNvy8b/dL
dcQ/JDEBwtDoglCYGiRtz4/e56l9O1rur58EL32Q2Gf2lWjcyHjhrmHmTRIl09JpcYX5YIEYlXUZ
WtNJR67mVSClXV9tE2S6bu28PFf7yv/fWc4vHngtxXuogYEcQDYUVUQj4Z8HG49jLqVqKQKQvWBz
ouutyfvoPPzAFhAut99tookBlT+kMfAfVkWTjUMn3lK0JVaS4Yb/sLwL+QxJ4h3BY5Pddg6+/2ge
TA8jf5UN/pXVFk+t+5956emjy1BcBguFZOg3M5jBW9xrVVdcIxHVs+1edmsVhXBE1SIkrr6tNV3E
xJFIwYTR/Q+JzEduxTEeBqzuOGVPKAwbBvhWkQ5Gz9P4dkBc/cpPtCzEun9IZG7n2AtJOAWJSEuR
e8UJTpT5DOkW7nLjpUjiD0kU12enWWT5BJLfFFbUIz/7OE2O/PW2sruVdfqCH5QpwaCNblGel1IX
HIYuS7KF6jAonmDCfwpuSlnBMy+DQWlk8HoY8bQDnY6LVfcGgYdMbFodRVYGkwK1b76b6Ar4zN4s
304G+7pdYdkNKLHt6LU62vnjs9Pz0oZLLe9//ELmI/RRfm2wEgu/sNugMIFVFXvY29T4rQuuQByN
TWxzl6tEo7s2zU8wMva8vvcl+PzjRzDfp07VNI9EHBPorDWC4V3UJDyTJNxwi57334x89j0YB54k
oVU2VgFt8erun+X3/OS+fNefvOf9UqXrD40Y132dJoR2ETTqNo6zsloQj6NaGxz2W40oJMJgY+Wl
ewtTBYhofaxw3mNPCQxCeDXSlc2tGi89ev74PYxvl1N4Yr2nn9lxPtX36VN3wMMCtsuW9Bh5pDmj
bWBxEjhLb765VLbpRbgE8iWTqNTtfnyID3INWsDIeVLXfrgbkCbAZq7IHQkWR6B977L9Cp1x233y
oG0RaH5/dbb7JTHCaLBM/IwRRURkQfxmFXgDtqxaWL3GgVEasN+xMJZx7xqWmaVntQj/jOseJE5/
XCExwR10W8a0mVLMy0HuIrURupsgD2nxTCFSiLT4YAsY58BAhw3lwoK7a+x2WPcUZCAtBRmTWPYV
FCzJ6Kab0p5WIfl89KKKaGi9ecgyUjoIUiv/eTP49gM4m+wuBh0WRVj6qEfJ3rTTt39SvPrD2hgo
qy7lZEU67hzw9IzqFWa8sFuP77c4IHID/Zk3MZI0BMsETj44jFJF8iAkZvCdO2HiReWPa0DCyRES
gnUa1mZUPzgGthDT/qElA2FlZam9GOD8kYwSbSH21C81RpfoVHq8e8PxXioDYhg4zArJoJ/aoYtD
3RDT+jv6nOtWkc+DTPq7/2ZXiqKLlinJmsE2Pgmd0F2uBk41Gz2LZNcHPfghbg3D/SfnN5PDnJ8x
SAFOD3JePSdICLIkInqHqV1yBC0iwUwQc3pXZbha0aWhp0cdfLrpvPcI3uC+mKXuWoSHv8+NQXZk
DFstCCCms1vHGx+UbQByxx35uYZnKciq3d8yF9memyxZtMTfktlR20Q1w77vIHnAWrS3X4EXfiVk
GuwMAMRdw7Z46WbCmIdAp4MLQ7Io3MnuxY7htwLADJYnPXOr+Qvv0/mJ3qKV2f3Oqj7CehXopZD9
VkIju+a+Nz4vgcE7PQa/NSPQNLWCFOER0dU7pqHR74L2C/u+fSyltP7QhsVrqwEDLLV33bAd+Vfg
gE9brTCl3K0FZ/VFW13ix8OBI3XR5c4+F4PFplzU2TWmZ9jb2aO56zz53D441cu34HxFPnd99VIJ
4g81mRAyN3OpqQwIBCmB5Fz2XUeev7tPYBV37bi0iIsz5RgIuVwK0cw1KgtLqT5q4q1DkoHr7Zmb
H1wiYPxDLQZExCnBEEIOUZXTenTLaVzbGCy2iG6nrnDM4+1kN4fv6WX1XPjfBm0d4ngBKuEOLt/s
a3YbsGUosixqP/QdWtr6z1deB9rSI3+u5O3fZyJMsHDkdQsRnX3bAIzXtjBhtP17Bf5M+4tHdbMc
OiHvZOJlLUqSyVyJPNWEyxWzKid901Tkui9/pfv85We02rSp89w94s27pQVNzkkutcTq8kwucykG
o0ukqoXcaLc9NyckpJQNEhn2M5oIORdwIWXzhyjmOojh0MQXAaJSkp2kB5T7n784V3wRkWfaMLcg
DcKmMk2IqJz9Y/9muBiVe15lPi9fuPxEnQli7oBZi5nWqSMig2aFxGRO0m9UhTC3R3sIZbcxiXRs
3M5JT65bYQbdEw5XPPPJC6+neekqKJIuYn0aCkhIzeCqzOw0NiIx0PSJJqOq1FZq4vCCoMW8jyLL
eI1J+J/KUulf0jS8iK1Jb5t3DHo3QFNv49vfhyuaUDACzPmGS0HXXBxztIpWJuNYQlxKnI+PiTz6
YJ/OyMPLitsxtPgEnctiAhVhFODEL1Q1vIH358eTB7prP1ipYDhB8pwbfy1+rd9HyT4+MyR+TS37
11Hq9pAjGMJL+xT6gwuK1a9DxMul3N52LFTONGTfmZkSTHgbGLjfMVE+02kjSG6MXe0bc7txfYz3
/SK7gDxsCGUZ0vXNwUEq70s/ghbtRwh2EofzdZdAYP57aAgys1fZbIRaoicu5m5z2fr+MQJ/7893
e0Qr5Lfdyt4/GuLV5zKZsEYYlUTLLjiD7fkcIUlM3h428ip44IRPPNUYCDcVIW/qDGJw+zsJq63i
4dDKP0LBFhvfMnb3T5Jnuyxjv6HoYYgOO9z8U0joIjTXSuy17xO0gOOpV9jJL2B4zeXpWYo0FBkN
KZJEk8E6c5o9apHYGxLgsSKAWZmcQTqHacdyIENtozTDM5ilmHQujjnVvId3ulwgDkFUvxsSO1nZ
hwBjbOv757l8NX+rxTjCwCjL/kIN0zg+o0ERE6P3//6ip50rwrg/OchiEG4JUMQZZDt6lnz9vFE/
sfd+FT5yh7sWY+y5OMYVhq2sJyaFGizFzRynUlejF9ru6L3X6037seKOjy8xLeKa/T5BBrjz5Gpi
RAIKolBdOFj/gx1ElDLSf6K7A2xaHb8S0+2I7vLOdul5NBfN4Pgop6FsZpF0eh19uGMsb0yvROeZ
PsdE2Db1pjQvSlnhSNvnqwNyCjQYcCBk8eU8U8Sgis7gsb5cq3HCmhcEMJSqEgTnNh2mPJo7kEdg
N9+PZ6xq/uJ+u6Wa//zbsd3pSh+PQ2mGOECncwV8OWTtfF7YvlQ8/kMKAx3FJGtNX8BCXp2PLCHY
0xw+ieRFJOidCB26HYsX3tK/+Hf395dNsmXCwRwqpbFwnl1DJBKsp5z2aqCCgJrrN+fjLZYMFOzN
QF1FRWcNS9WTTI1eD1ounbrRdsQXidarHson2/R49H1L3ab6XBQDJn3byr1uZRJ1aY4YrmMMTbrd
42aUXG6r2SICz9RikMSUsxb7MwrYxtlJ3Wal2A54yziPg8WobyaEAQ/9OlzlSwchjlkT8ae+es7f
OABMPcXfbGEmggGJXq2mLG3wea6whVXoni6kts218SHZm1bnUr8sW/tveSxc1JUoN1cT3wj1NGUr
raqnKrerunIFy4ny7TC5/ZU0npU6INaXK0xuKolbdk/31b6F53fUZiGlKLAzQ0HS9LS9uBh1r3qg
Cp2Y7kLyGviYcSDF5/GIYrKTeBropfRTfMYM2Xrj1mu9JN0aUT63J2cRsGdnw4SBel5UnTYm0qky
SXpdTZONVNNIvvWc49Z5N8VgMMeqNVwVAV+hkJ3IwljpKjqsNi+buiJc7j1qQfeOmolVtKwz8njE
UdO8yH6/TkB21hN/t3vfbLgsjUs9fHMMYAdjYmHKkcqFtP0QE+y6TGz1HLzxKOQWMxOKZijITYDb
QmfXnetd2CpdUuLa2OGD4tR+sFaOxWo4qnTpboNHLeplqJ8oXynRX+4b77I/nAln7myc9HqgFrWE
KAb0xvtH3X5EtHtskdtq3MGm1fmVox7/kdv4LZYl2agyqW6xDUs6adWqWD3YQ2irW7RV0OUi/6gA
PDvgW8Vy5vOHQGqVQMIBo5Fl33slwfotq3eQ/99yyc8WLVRXkWQCPx6adpjz1BSQTwRjQ/2GJ7u6
jQfv8SfBOrHN8zeIUu9/vWWH+Fsae4yxHFRdPl4kJJdoUS7cDJ90RDWtHPQRcGQtOpCZLCZysnKr
mjQFmu33SejoV1eV0URbey/tx3OKtTA+z2Mt50VmEhkMS5qg0KYG2imk9wrZ3m1Ab+sOrmyheON8
Tc/3NeR8OoUBsqSpgnJSrtLJu/rFSvWeRc52be7nYuArztNJyK6Q0AjO+NSCXzbFBp31ljc1uIzJ
s5Nj3lpFlKhKV+DkHKTpYhdFYoxBolueT46+GLLPJDFxUnsBd4F2GSQkk84OfameJHKqX0p7be78
H7adPq6eM/cZ0Sevz2YZN2ei2bCp066pfG2h5PZj/+GdxppgkyKxs1VERNqrf1jxYIt3B5ggakrz
KlBbaItz1SRbrEn8Umzp9P/z2JLnZNN9lp/3rXKx8ABWiH8jCrtdPpKMSKksyBR9vNDRnnZ1473V
2IJvX6pNZvOTaIvx6G+JbBKtU66FEWkw01eQ90Q2+uUnv15fPk3es/J2pf7mz2eSGExJmn+fp1aC
lQIVDo+i82v/jq6kfeFZR+3463jCVsnuZVgJERqEyrV+RfWK976lZnrvhzBQI5et2gwStSWwOjSP
mVeA0u98+6iU4hS9HJyvyrk3LH+JETZNmSW4oS06972Pdm2RC9L22ysiDW+jf6JKx5G4+FKbnTUD
PlnTxZYydPSmSo9YcD3eWtDU09RwX9kK7zgZ/JEvkSWaE2TVbuPRpRDnYjfaJriZS4IhOskHidv7
4LpvvgpKIczWYCEuSj+W42x5B80zZgagNFnV9SjE9Sl21MY+L7b+2ODCcl+MVKd7JsTAkYQW+Dyw
oDOI7FUftIlgXUveKvjIwrX/W3tlgKgNJKlQDAhLMnu/9T5rza4q33xw0JWa2PE/YdjWZyCkMmFN
SbkbdRHmukV0iHddTCwbHnIVINt0305v4e6dc2Q3ZFaXUdXKmHqUV6fcRI+XBFNf6/Vj4dS2oJHW
txEkbjM72oNxM9t/cbtibxs27v0CBpXCPEh0vRvhpr39Fltf9o8X+zMm6WZNSeHdbLWpiOy9vzxz
p844IYjGwFCYD2bRh4ChvYN+3Msbz4Et0azMv+Pt32ehcNBLWN0q9fiOvbdHr5riVV75crVcy0Xn
FF5tz9fPwrZ7f4MWUP9nbz8dn3K/Q0fqSwQOHzB0+JMvPj70LjaeZ/bqdbj6A+dBvZhZxRpWnb6G
0MjPdgXFl9YQ6lGkSCWsMMCcrQfnkjpa7AkZua6t102DdevbAy+/tFiTngtmrvDQR1YrhTfB4kEj
RUww8HHeiyPIFzbdu1jvMVrPS0kuRoVzqcxdrsPMkmqQDZ2QGTw/7vNjGtpSjm46lXO1FsPCuSTm
Fudxq4MpiUqy0Oeu2kVr9zjLjeJKe+P9/j1e7AOdCWM7hcCr3allCmFbjCCFtZd+RI/6KY+cbm2X
BnxO7a6wEix3HtwHxd4U7goXWzcIz+/RAi17m+e/g7nNYoSHd9lQpZvIEY7ZSOxqQ1mM7uu7+JKe
y2HurhQW9ZBbE/TFGNnjY20fsfXKN2yXbODb6Hx2YvNKx0t4MZfJPFm6tuyjeoJuQ2d/egmKAWjY
3nA50nkmemvEmcFGrab/a6Lb9lnx30E5eDBtnqemAci9D8UEDXkyhTo+Fg7QetzvU8xio2M3smhb
6xe/Zkk/xz1pTFyQ9GWtRwGkBQ3BdP1m0/s/qs2BY31LYd78AzGIYsV9W7ShJJ3kdC0cUY+eIjsQ
eBPfSwNC+lwMAyFaZ8l9YVLbe0Vr0iNak9ZH8vTmgloJjEJbPiE171sxSDINUnJJMvqttq3jaCB+
eEF/9WPtRRr6b7lZlaXYdaYf24QxXLMME+AQBxYlyyu2GJHAvhk0R9y/w4slRF3H1JOuqbKksbGH
NGmRpIDB8FROK4OmcRN7+rxGzssGJfwEsQc3g7MUKc8lMujUSqUQlZKCqHHboIlYQMMCHpPIhB0O
AqegvWiLM+VYgKqiqeuu1EhwimphazjE1/sHuIhHMxEMHjV6L2DbgCydhI7Ue+0NjDudHWPh7T/y
ZDNB1D5ngFRMYpbEPXS52k72VNpNQ+gc7ZbLyrYU1c+/DwNKbRgZfRDj+2z7gCDK3jxgu3P6eHim
7EHcStCinc/UYkBJUIQ2GQQVvsr4Wb1LWAiRS04qOkiecHkTeZbHQFMU9a1q3Mxh6308TqSGOaCC
DHoD7uuBpxYDT7VYWiA4wCFWDliKJqf0jRdhA5jgFQjpbfkbqM/Oj4ElEQTRpdlqNGO470/ScSM7
L9Tz3rfyxczTzCh0piesrOLGjAuIQUJZ9c/7j4/HNcYwsOp056Ii+WJvI/++SB4ysQyQfSoUvZjC
MsAAuW/wlJXdqPGSh22VEDyG/suD1BmsuJpNp1gixL2eBaKu0V2Ajo37KnHgiG1ziYx6aKUEIqKE
XH+J6Jqwe5lnEcueERVjg85UG5rFIFI4YpFMCsZfvKgCH75x7a1/PcW2D8cI8iUbC0n5+bPFiHMm
kwEnbHBU2yjUcYsx/vXR78YHART/vNjvFnT93dh/q8ZA09AOclRfqBiMboLWbyKVh+XayFUFNq+5
hoLBPVkMMOXNtTdzvB5OIOOXjgHZcB99y+bwWxsGjmK50aSoNij04W1y3tfufohA6qvs1XP+WPnf
K34Uswzuv2UyuIQdRw3466EV0o3nRiZtRAw3+xFW5Bn5ao5vXMbb38IYbJrkVo/aDApSYft4ff82
LaaJ9b+MThcZTBq6a5KkCnQxvE+0Uh+P62JFs+Ho+yux383miFsMn2fimLilMtVrMGkQJyCaOF/d
6jnbNq/gcnE4gpYg3UBxlJIjq2jeZOxCvEZFNqIbA2O8TvD+lDtI7GNukSNlyUPNpTCWMGCKIM07
SEEpwUJSXyWu4mIfHkebxZ7CuRzGCJKsvipjDTm3PTIgGzmt0Q+Led8fP7BIndcMuticOhPHOqpU
nkDDn0McuHccL0Q8cfIeDdKhh2U/HtCsYJBHOspAjpf38anSyJM77hosTcVI8KrYH+o38B3dP+rF
JMv8NzGWk2MldB1d6AcdnP0JE/YE62DRNAREBhnpl7Xj3Dt1CbvmAhlfpg1GqqDGLiP6kP10JOoH
ooP8GxWGq7t/JPH+WNqZd1ofj6DTH+zkFTk+zQZDe26hkdWVXLcgDzZqZzyWviVEmP8wxjdV2iDI
TYkf9tqgDcTi8w0u4dtcAOOIxqIru6GiR+3tL3YmEsX/F7Oh9M7zRovpj7ksxhv11lBcRHpP0bSK
wUFkQApnfQLhrfj+M3nTSbmuMG7/Wge8FjTeKdJ/nz0F1PY6aD21cQU7562HzL1vr4vZyLliDADJ
eRZdxttX2p4/Iix/PhruDtaaYNM8Ny2x5AUNw7JkC9vowB7AnKLRSuI4IGQ5Nd0GfE6y19KPZqY7
0+AEsYsR5VwUc2692LVjgZGY0xYcgx8fhQNWG9fycweTyxx45WnFHCGoh6NBKyBK9F/3n+op9Ti4
utiqM1eGwe9JazF2nkFC9dy7mCyghBIcO1h2Eb8/DQPdFiXoN0KIcChuYGHrGg06/B7YxcfFTBW2
q22YKlVJrJ7as+eN+1P0+Iv8pB1OmFn9HlerxOd9nv8AyX+pxnawTeAAGsSpg1c67z1wLgIL/SeE
yHRwj5fxWKzvzPVj4DiQzV4fJOgHYoxTeQhJuMkiNNcT1AJ9rFu0n6uafIP4XHii3cxfHFtczGXO
5TOoS6d8kkmG/NFHxwJAEc2qeAXwfC81BzZinothsNfQWiOYWpgL5l4uJNy3tF7Cscn/ALq/PxwD
F5kJtomkhi5Ig2BrNkk7kEomJPecym/tzTfG6A7fMbYDcO7CUvQ3V47BjgqxetOVkAtzAcab7/1K
/Lx88sTwzpDBjXH4N/RuHfNwtsi++9Gu1BZdaQm+GpiHfdo9w9Ft6fU2142BklwaokyOoRuWHuyx
7K8k0Q+eYrzzY7BE14O0qqizLEn2pKICchtc41nHcuDzl3WwdM1a06SdqcAEYeeat/5MN5gamHYI
9ywb1zs6Pmzsbqtu5S1mJDinyNGQpW/WC00A4gNStp60DTeWXXuxtwXVIkfOsvf/rSODJigVy500
4SS3qGQOLbkKtInCQS4LFJqfeYtqOH8f4+IkxsxGWCLnyRpE0eqgHWVNQ+/RjagQu88wjvHzyd+9
u5F7G8a4cB8qnCvBjrGKlTaiNE3PdZgcb43WQrBuPAtPtL8fjNXcajzvOzIIk16n0SgVnC9aM7A/
VllhD/vFRpf/O93VEHro7MIO6vsfleePWKrnTDYqZDegJGaDQQMJX3v65YMyZ+diJJ93pIvSTEk0
NUWV8KLVVSaAtJJcCFKq4n7ykCJCtwGpnTfN30BDtN0SjnZLRzqX97cjbU01ow8gMOFtkDy8kBNa
w51RIZr9IHobG4OKFhpheDmcpSgM08+GrCk0uNSkP/WUsyrqR+x0htF63YeBBvWKd+2XrHMugrmN
WlLHknKRYJ2O8/h59Z454LwYHM0FsM57skJZyyAAOS/6yEBbBt7PmH9yMXOCfUYceUsIOhfHmIZQ
9nUrxDgysyF9iF7zXxwBiz2ucwmMMXRaNGD8AxJQNUbl7pPkNAICieB9o+PKYTw26Mj6oOshBy/7
M5gzI/vkGweEPuAv4IiiP5mNfOYqMV47iscMaa6bSg6AMfMkH6x5uEq8jNri02wuiXHVXVNH2Cs7
UXBCt6B0AUW72lLkj8gGzL4On+1+KTiYS2Qct2n0ZYOkCj5XTdQTAjq+R+NcUzZnU7ZVlGpXiOho
gx5iR0TjyFi/oUfi8P16/1tx7JutKhRVrSRGPOAARzeKPVPiL4ReRru/UIetJJRCfinzAN9Ia12x
eU0T3xhIJNhNbNcS2CSNzJGdajjdV4wDRGxxoWxGq7jSQwRbRwJaqs3K5m1zWMzlzWyB9RtZgWlk
3Cua8TifdVsFTSWgaOfGpwdsZeZa+2IpYy6PgQq1S1Ozp2DknKWz+F2SZv2ITtXcV6/2hPGi1aaU
yEsdkcPzF/eq8T4jgx/aZVKn60iFO1fsbqKMjTzcWArl5vqxuDHUYyaLsBSMTlyOF5uuVcufHlZY
JYsuZ47l8wBRZ7CjH4NRziJqIef9AGpG72Q6R58M/ssXJ5xZTE7MFWNA41IV2Fqr4JaB3V1ZXX5q
71/3rX0xHp1JYHMGU4+VCdgtDWX28LvKKiYYDn4+0skTtC2gc89/vmLZ6pZX2eVAPZs4KLRhmqQE
hxj7B24zJA/e2ZlZSenTWuzw118d7ec2WiNfjWpkf1I1O8tAd4c0D7eq9h+iwb/wih1ni7LA1ITw
5lOQF8NKExDBfobuOzhbfrj2Zc3zzBwIZgdoFVCPD0ZCI5rmKX565vFJ81CKHWJLJaPJ0KhD7bxE
fJG6+epC9iQOiRIStQdffJciCODdZu45MoBRpemggBKCmiS2XE+ryKGLu39g2fDqgM6d//I6swuf
xH7I9anCDUB8s/ck51Rj37CGTeFrQNUXD6o4Pprd8RRoV61O5Nt907z9R/QVHtKn9FSugVX/Hy4C
AyCVLod5PVBxDoLE8/5V9M+Wl0h2WJLgiIJYjK2T9yGFd/nY5IHRBBMoYm9ojMyL93j01ZPvbja3
AT0u0xvHvbDpgtqMlbEwoOEVTTXn/T5Ambl0V1biHnj7Lzihgcm8Ueq8bSdVuX274KncIT3Aq+ss
VuZncMymB3qzRMsBfQaBLR6PZTCqv6O29YxyAc+3LGZT56KYF0qa19WoFrhm6OkCMRne5kjfhliC
+mTuCNm9Y08KtvVgVw9dDMSjEuKBC7v8Cd3EUShLUBSEEF7mNCvft110SOEFQzsrOI+YG3PynZcF
mxfotaTX0hHiOhuJaqTGsSF6IBixfPLJ2674gbjreXx7zg4VZebnTpwtkjjMD5uJULLc0AfDgPyU
FOjAUZ0gJt94BHD05AUMJhObgHUmFgSFYidq67kbodeel57m2iiDKaMuGNiyRG0UT4xppfgv6Bxx
uE6cF5qw+5wkpDpjqYacxjujeQTvzlOGSnTgHNctUR2C4qrt2qtUsHnJCJ65WEzCowfn6JQqEH2m
fTje5xpL0OAVhhXdLOsPh8DzdTJgZ8rOfsDgA7lshd1XdiW8jA+DOIYkgcjMAr2XqKoytiMznzMP
skFMwijbqeWDPNnY7yP8SAS3zO3xpBrkPnAzIdnfhLHfVWymypTCbFcl4lGpLWK29V6+XjhBLUcn
9pWaN2ZpqiV0CjRSTmQSyYjtPZkdJqQpbYzo/VdasQ/VuheCXBShld5lJLvsK+mgG5womnl/3E4O
E9umiSE5XRVZp95hHuUaTXm2E5OV+OPyYXVomBh/3VeEJ4T5PO0Fq3czBUJypcfS26OUp7aupvZo
/YMPpKuGZIG4zgCrKJMpq6FO1WdltrvmF6Kn68EkWv/rKmkbQ9C8KpftLM85MpeU0zVDw84GdAci
x/hnhlFqdGOY+irbGQlajoJ1ZYZe3CfORecsTF8y8rkgBogV/Spf5fyS7bBcyk7FTRl/ibrC0WZR
iA46PvSBYYUTGyhY2iQaGhUiRxEO61cr+1a4uW8OCzIkUAvKWF1jKGhyYiDqophdIl7EfGeoiVfU
m9FCRWHSOLdn4btIsqRKkCCCUuwGlLMWieYaZ6NmqfmuuAoHfSgd82LahvaeDP59ddQ/U3/0CkGQ
gbEty1BVle22DHqzK7C+MN+13UDVqY2KI4F+2VkI8C8JMoYpVUs1sWOBuT9m0DbJtZLynXQ5pNfK
NsPGzuJ9bYXeRePQbi99HPnfsujR/WnOw6infSLi4xSZ5V4Tt1VVp7r+300ZCz9wWKIFWZJCf8Ts
24Qg1eqDSsl3F91od4VSZp7Q9OJOvfShd//rLOoDL4SFZMj+qyyhXVKIhSD3WbGLRb9tc6ez1jEa
5//vQjTEJtTTKZrFHlpsaqbSFkmxC+NDW4MIiK5bkxT7H0hRDRUnp8uGyXI1qGGuR3Bsxc4RLqtP
KV3/gz+PERBLVSURLDrMl+//h7Qr244Th7ZfxFpiksQr1OAq4ySOY3eSF1bSnQACxCyGr78b973d
VTK3WEk/9JM7dZB05mEfb2j6qixl2CR7031g8uiUvyH5UMv/kNAkv2PCmTKBEwzz3pk/y/zM+5+/
cQpqmmhVd7lpE01LZoCKI5UNEmk1BwaBZnFoQNwNBl5TLi4FDiIAyU2P6s6qkCYcHAUqrUl3Q2r7
hvXoul+YSH/nzT3sj0K2wqLYD3QtKQADr1gbmzKcyr3nLI+i5LfbN7amXdx/SbwmNS6Ekam2dvLM
kqEXf3Sd59Z2j3NKfYIJUMOo9reJrV3ccmseh19oerpWzhlvkJzxZDim8iQcEUAezVLuklltCP6a
Wr6kpOmY3jSqOe6pDE3/y7Ah71unWP5+cWUpLWYnqZgMXazJdR7aZN8WD2OzcVcrD4MdW2BhrEXC
oPkr4MAFFWFK7iWVkYdz/hXLmk6mvJtJelfkri/MjfBr5URXtDSxIRPlRmKA1nB2pnTXkaANc3OL
m9eowLa4mDQD6q/navfWWK1RGkoWIcGOTL82Yqw2rf/E7JS1Y6SINu5PT8ctdnMxZf+Q0w41TyLJ
GC1B7mubtH6LBHvRHJw48rvm6NSf3PEvt/HtyS/Egcehc6TGrh1Cz44DqJEdme6MrRtYuE4z5Vef
pIdFcSkK4eEGEnXfy3Ae3if07raIrTA+SDD4cOh8R0uGdc2cc97Y3syrIrQmIEjHH83m+TaB9TP8
S0DzsstcuUOyEGCs9YV9ks2HwTv8NxrLIS94v2aNPbVGU4Q9f1Lx88AjHyJ2m4aeDvhf/vj3IMtB
L4iYvaOwmAtuiOXSPrDMtHvircd31AU011jW3Xu7istDRs1kD5Q/ZD8MYh5Sp8tO3ejlKLJZbtBL
lX28/WFbL6iJSVzEnGXLBXP+JKe/DPX9v/2+Jhcp6SYHoOZFSPN577ntfZ9kG3OXqzzCl82HHDiZ
rt6yMxttRnsCj2jsjurJMM+Pv3EETs0FLAFDEq72dGrMWGxk+H0zQTNjch7bLUldfYQLCtojKDuV
LJpSIKj0TVCkGBvYChxW7wjePPk7DNK9YBvmKabA2wsN8S0dz0R+beWGLlg+8o26uSChHQIFOCqn
BiR6jMwVVdBbB/I08XbDHq7dlU1sbIrAOhvP1OGaHNIqUfcIUNL+G+m+tva4QWDtqi4I6OhMU9QP
JkkRzHlOdTSG/qGgBIhs2c/bXLVFRvNPW5rFYqAg4yjmd+zBRM2e7W7T2LgrfW/WNDi2Mc4WjhL3
vsk/Wfyv2wTW3tw2AVyDKIEjJaFJt1S9S9RyV2g+vzM96wc13lUsnrFFfKu7avUsFiJ45CUoJF0L
GUzpsATlZMRx1cuoMO/gbk0HL/ZQZ2CgofxDQXsRo3K9kSU4TDTXPyXLMixSPZV1+4k5n8fsYWbJ
FsWtM1nXRqEp1NwzazlTnvkkf877LbOzfPPbM9mea7mOx7Fq9JpCXwhAnwysCFWcq11jJj88q9nN
WWv7NradIBdL+E7M7ueSTCcS8cNt/lje/y15QNRhfavNEBNfk5dTNU+jwwu4lRXSl0lyrpVzZvJl
HpxjQ0a5EcKsX+i/9DRVHc8V4icKK6vcZ1H9UGrDFKzyO7am/t95tOtsrX4uqYHfP1g/nc9fNn59
VSXgwpGtwCgtfx20uvAR3L5zbGSsinA0Di7H/jFyn5dbPLf6JEt2giy7X8EY109ixwi4ShbLsJjE
9zpHajke97S9y1Fu2cr46gjCr16P7QJ3FTPjyM3raJ1m1sdDlyIjMuQqOUbOFPtqiue7mU8qMF0j
Ckjm0ieMlKOLwi7FQbT1YyXEF8UNrHesZidQcRzvTE94d1nU5TyoqzQNvH7ciuFWL5/Cl+UWEJow
Dnl9LwWtmr7uMsRZyvXbH4L0uJlfT3tY6A3FCAS21sNUah75mJcOawoJTyKOAnP2ghK0RvFyW+hW
mfSCihbHY2W9XVgOqFTxrsOQk/Nubp75n7eJrF/X30fBMKyehhKmZ07YQilD1p0775AOT53YIHHr
HAsJTR8TKoYsXm4rk/uxOkvnoaqCzZTE1kF0eUAe1IgTUKn771P1rJp3fXP8b3elBTGuMGyGffQ4
iPWIWo5nnud5/xskuAfuQlkA823aXTmyLAVPGhlGPHpnT27qM4MkPvJfu9uEVh/FQ7CHJUTEgc99
LSZxZNezIRFODk5zMIHbLBPTx7wF9mdsuPULm+q2YwndOeMY1EP+/poSEZ1FzA66g3UyMOIDH3Y8
+suY/hy4uEuKbxOLNs62Zj0uKWrimfNpmKu2kCEnWGjqvUR1ueFbbp1JE02uKiwGNkDBGMa7Rn0A
xLrf0XPNLb9t0Fu7z8SX2++1pu5ftY3LPBMhjHaLeSyIzDzI6UgQv/gTRnH5Tn51ok+36azxBZLs
yLAD0tt8w4D2UM6sqsGAM7+rxPv8vp8PWbZBZO2BXDAdwC0djHDq5mQqClH0swPNxn7YAi3j4jfE
CAkwzi0YeerpUOFtb1LBKhjHMZHFF5bXDRDTiiQUqp83WEFvQni1jRQr4BlKRo7tMY0XmI3l9sYM
reBiw6pfPmIB3iEW6Z5YYUXMxznv/Mb9UfCtYHNN4eFwmH5F7h2bt5a/X3gZtShZ1SYD5Kqe9pVI
Ai/9IeZfz77bKMij8oaVb5zq3jpLxAD0jDELmZvTp6aKx4M92uO56lS05eOu+O1wcClxlry1gxLP
9YEAFtMPMZ+ysEyjQ52k7+0Ea8GtbjfXx5Gdo3KEq0EGv7OfrZEGzFOPVPW+fOBe7XeZWfiWh3a9
Murf/7JMXH3Yws4XN00H1ZHMU1lomt6XxFN+islLmoo7wTZ0pY48uDDTFSntUTFpDEThvs/CrJ8O
kvh1ck7n5557vm2/N+27qArpmO9ouh8zAfOT7n7nqJ6D0MyDAL1Cfl4ctXQVySNkSmCrW3+Kf1oZ
QYR2sraay1aYF+f8l46molEvnLyWullYDFP0vhuK4uSm06dWAfX29olWKVELa1AIJJQRjRJ3Z8Md
qjkL7VjuXPdrkjR+OdLDbSo6rMjfD3dBRtMCqqZRXllWFtI5sJmXBsg2+LOMDrOpvmfKgQ6o91nX
PKjYeUfK4cC87uhYI1Ykk3nP4z4gAzvd/qjVo0N0ocY9mAwdjLahdK7ZAIECup5vnaIo88VG6XfF
LEHlAVMPMKSuDb/lWjTm3CjRZ2ZCZglP7xrZ7HJ3fKZN/ViQ/gVbb8gGg64S5PbiHC2VOk+TxTEa
6gSRWxbGxh9J6e7I7JdfAGe1y8aft29vVR1dUNJE0XbhG9MalKbpkwX8FgE8aKwzoxzJfqxRHD7d
JreWWbaR2MN/SIowaN3rqxSZJ5JaGFk4CDIDMr0Qe7cCpl5ukzjoxjzCXrOs25lJNGJ+OVcnIODW
d04l0TWcZN+jqht3CbZO/o78eDYugtuO6+lZWT5Yo3IJPquVZ9SZ/XpufKt/un34VU69IKLf9dT3
iTlHIOLDG3TCwQxuE1hxaxw4ugyFMfgEbwALJc9VJUyWhWJqvJ0zPfZLJi2uHhPULPe3aS0PpTm8
oOVAk6PBAw625qpJ7C4mYwXd5kr7a9N0d0nffrhNQp/KWNQNaDA4g/CiYDS1OEGUShEmcWHdXJ8k
L/xIIeimvtdmgbTQ61O/lNnLXADKm+ZfrEEE8TjuGAoQg1kGckLZqtv6ppVHvPom65qBa8tFoY4D
g8PL7M9zOt/laJpwCswv2f4wPhUWkIJNtVPdu6Zpwczkm7DKrw50ZeakG87Eipq4+hZNL3URus5J
jD44tBM6J6py5pNsqs6sryI/n43iMBbzcLz9KqsPbzlAT0NSAADB2qPINKmGbsCj1K5ogyppEX2Y
ZP51re6gbeQfKto1Y3ttxfvYg0uWHD3xnrYnGb3cPsiaT3tFQ7u+IW29nFe4vmJ4TuFTWfC9SPOT
xz8jwoNmaoOE2XcGQGpuE14VU4ubnrvsvLH0+ZystxrZowsrdMiRFudEfeueSbtBZE3T4nT/UtHe
qSqBBYwxrTw0UtdCG8bY7fM8ze6aqjPzXarM+Z5Rr/lDDKI5Vf1ovEN2CxuljRqA00YkAi7a3i9F
FG24f+sM9O+HaU+bt2Uih1LkYbtXH4wNe7Yqnhen1t6U9u0UQQmibZNIv3Xr3TT+SLfQcrYeUDNi
g5PZbcPBOH0c7+MYEFrTzxZYtx5PNuzSFiXNZBDZeYk00Fg7j4fYepjv1HzX2L8e/lxxyvIRF+5w
12ZDL2Lw49if67ja0ejE82yDH1d1FQI423QdlCa55jpmfY1c99Kz24kocPsD1KVov3v5WZbfbovX
Kn/9S0lv17KKbsbjw5abbDjP/UeR0t9RThcUNNGiMfL2kwXltJPknak+lFuLuJbLeGNcLwhoIhIX
SohO4LLMwYV2PReY4yzYB0E+LY5J7DQ+FszcvrX193EJZS4w9k09005LMxLJhP7WWRXtcW6j+LEt
omPsRX4BZQUvvhfPt0muyiqWaDsoUXhwWLRrLKEGwRCIJmrnS+bdt1T4rrHVgagPyv7tRFxQ0e5y
phwYWiOFJRmS0BmDUuwGmfujQ/zKGqU/Oy12zbdPPRxQIJ0m/pC1fiYRsyjkcb2i3dsusBlc7CRr
xp2NlqzO3ck+Qq6lf2ImRj9u38qKR45Sx1K+t7GcwdWTo2pUSzcQvjetEp+2025I/rTtc04+dw+U
bYXCq29A4Su6NnIRAL+/lv20EzhKv/jjvHkgMEvHrreC2hm8jT6qLULL3y+UjGIj6YoSfhNaBwKX
PbIOkUY8bVzequxfHEdTZYkF5yynOE5G7tBK32/4PvrMz9/MhEdBoM1Ren2db7k4hdGi80w0OEUt
z2YtA1OeMtkHXYESzCeZ0l3c7Z+Y3IoH14/lOWgbQRMt6m3Xl1fmRdXC78xCy3p0WPzAlLdhlFe5
Dkm2/6OgJRByxkbMIsAG9F7pjzbzrZR8TeN7o6pznyfh6Gw50ot0v9FxFxQ1gzDJKK2mZTQlT4y7
iiaFr9Se9RKefexjZdAdHU7CJLs5yf9o660M8O0bdd9UhBwrJxnDeRsqT1ZX3JX1hlVdNd3/nM/V
C0KNaOH6jTgfQD79fo4/8NR53znUd8TWbMLWYTQV1yf96GXLVaao1zxsha1bv665VL3RkTkfcVX1
eTze3VZ26wKFcQosKkbxBDWSa85WqVEOc4ZPL+s+aIQ6qpLukmk+ydn8nJY2JkCj7qnx+qekScKk
3+rqXz0cNggjp+pgx4ye1+aDwQxzGYxpp7z1LYyrfJR1M36/fcy1hkvkr9EdYQGCBKfUtJ9nJYWd
C5mHyHwGM6rlI6DcZxdRY2wFZXWPFrpuEr5zdoZPaTfvM0UOUZ7cdZnto6HrMJn1qRHmYazTcEjo
t9uft3YJl1+nac2qk4VIR3wdaXM/brlfZS+3Kaw5NIjmybKpmcPR0xSY3TM7q2rMAhX5KW7avUjr
gxomn9zBO0A8r+6kI3a3aa55NJc0NZWWUS5Lgy13Hn8TygniDBgq1acI15m1P2/TWuVjE7MuaIjw
LJgJTUiUkzeCmXCfmP1SoIGwqL1TGY9fMuUGs6QPjtqbTbwfE/drmpVbzps+n/1qly7JLy98YZd4
KZKCx1MeYo7MYTw7onSPcbX6qGry0HUfYyPZjRSNu819jQqRHBLlN0ge7Ppkl/TNAU2cBw++1xzN
gSO3dk2s2X5zGczgfGk81os4ZtINSeHicszpUKbvik9Zu+FdrMbyWIxhMZyOo1NEq/RmGbWb0kO0
W9ZYbB4lgWo/mm4ZFDH52HJAy0TRngMSyFAbHsdaMQNl2H8paxrMzIE1qiwC5TvMftpOfjK8k92P
sfpRjz9se/aJRIdZfW/ArTQjZ99uKZf/5+yY7iMMcxCodV8/PrFiXioAO4Q9qQJWP5ZcLg25gZrm
YLbQs+4V57i7b1K1ob1XJQwZIAcL39DnpufFu8IdlIoHXHpkhYWLuZjWDvqy8Rlvj3W6NcS4ykYX
5DQmRwNH3gA7Fh5D/DEb6qORPHqbcyVbZ9I09Zw21CydHmkTG/tsa++hMb+ZxRn7bk9mVuxvq41V
YpjBwkgh8s6ODkzEy6HGlBx4x2q8IB32DVbMCPK1QiJvTjds0BYt7fYAXsZls+SDUrkXLeK59vtk
+D2iH+rU1YZUrDk/5sXBtFusshE2ZSGWFOpgsDOGrw9o9w1yyMLtK1zXvBekNONlp4rExLCQWKDf
i6a8z6z7yDX2sSiDiX2H66oEeuXrsKrUhoe3yo8OEGIddHlabwZcZ4M21JNQuibHXtThZ5PWwVBt
EFm1nIjOLJSlHQ/1ymvh5rlXml2PmzQTfuTxuRXFLlNQ5tGhU5+QSvQ7k2zkalZf74LmwkoX1oSh
u4wC6zEPveZUWF+lgylruzgCjv/j7cdbJYSrQ08BQy38VbNdEMLQGzYcdjVMdD5Ox3JSCm5QNe9a
Ent+15cbMcfqg3FkB/8uP+tIHEkXN3U3wA7lceGb1rNKG59uJQdffTk9sDHRvAqf1oFP+2YyjWCb
WFdBKw5evut4258ihnKsW5lB0XO/pflzI0jpz3+KNj9WaKdQ5iEpsrs53pUT3yptrd6xBwNlYfQb
d6w9ZtORvO89cGnTv6vbYvZ52fuOM+9tASfg9nuuXbBlYr6Gm5QgPNaYNXajso8sB14QOk5BSqln
tSnxi6LS7/eSiHYgxyJdm44upv+TatfIc4GertvHWFOVlxQ0z9EcxGB1CcULlnlg9X+Z6ohddH6H
Oq+F4b/bxNbex3I4wVIa1B3RSnstbJOHSDuG+4bmkzKopThX43Rqk3d2D2m4TWr1eVzTtW3O0OH8
iqd5IW4VWkjgBPA8zKgIGmsnW3RXbY0AbhHRPOGCdVORUFye6z1LheWw6T4v8v94Es2YOZE5sNRm
wLVQZ26YAZUPRrMlOauMdnFd2svIDMNAVYPrIkPA7+pi4wwLF73hYzS6Uzw7/DZXO8PcC+F6MyYL
Fa0/Ib0aNHP23PfOebTIsS2rP+PE2yC5ytjo1SYuQm2CDrtrXlOWMjIbsWiYpnXoUrTW2Ke0QuUQ
nc5Ict7mttXro2gfNhmK3jAn18Qq24nqtsswnE862GLChiMXdrVhq1bZDQi2DMOgmHfSeVoVtkyM
scDcYObJQFi1Ezi0N2GPB3m8faBVSaUc8+kwVpjW1jJWoyE8tyEYUfQG51A5L00SH8Y+85l4d5vQ
+pn+IaQvHuzQscqiEmNuFfaANGrce8Nz1tON99k4jo42UXctYqa5LkKXRf5Q8O8N/5Dk9b6g8f72
edY4wSYL5g3yi+6bAfpsKvPWoXERxt2MjisK8Mo/MZmwxXBr3O3AtMMlQ6qF6NeWK9vpewrrM0zq
fjJgYqu4+pH05kenQWW8iJ5uH2vtAqGxbW8ZdUeXscbgfCjiGNvsirBumkDyH8JC9sRoD3J4vE1o
tZZ7SUlTFQXDGMJA2iIUANoJrClBx7TXuo+tw+khJhyrXqemOzlxpjCH4f3oaRQHvU0MYO94oTBq
GrSFHf+GPFx+laZNjBRLF8cR8lDZL4z/ZZJvKOclxRaA2po0cBfOBDxsjGY42uGtQRYJmhOhR7Jq
T7vzYk2GbgtTaE0bA6ICfbro81p6uK+1Fc05BygnBgKtso193u/ivvzKuvrcWsZe9MhJp+aGWKzx
D2QC0wIuRyvU687kC3PcuHEnUUcsMEg5236iPlg2D8weSyjGfktNbtGyro+HhrKOu8u4GLptPst0
3+diFyMhEEXz7jazrkkh0nyYykfDjmXqTTvwnEpiTG4R2tYYCtcMI6BbmW13zHN6qPJsowdmLT5C
Lxk2g6MJGh3dmlJ2zMapig5N0FMBKC3a03ft+NnuvfvEvbfRAoR/dfZGuqGh9b0hrwk39LFZFPNP
DLAjmuw7SU5HI8GYrZsgq5R0j1HavpdIEhTcPtouMrazDIpSPJB6uKdz5KdD+xvqx/PQkY2Umkk8
Xd1Zk0gni2EO15vq81CzPwphB1Wm7li9VR1a5R5krtG0jKdFy9c194Ans9J0Md0g5ykcveEdQ3Og
mtwHvul7r5BCNQZ4QRzN+QjrtfeUnQQq/4RGcy5fsJAvaPpxV0uGfoHn23y6SgiRIBwhQHxhiu36
TJZZubJmeMHafHC5+0EWP+V0Nij79aDTJZg0AJCIaSLPoWXn3JZnSIthisIxyClGW2NBWqBeb+ji
FSV5RUXLQtbOmLRcYXKiQtpKsMfUBQZ0+Rsu6xUVTYvYc5dgbzAeRynjvUJPJjWeLKNbCoSyS3cR
64Lbj7QmZ6C4wPp4rzZAe6VqGgY3rZYJHkZ7P6d54GWP1H2ZKCx6tS+xK62MlV+TP2LAzGFA53T7
A9buFcyBlD7y1pB3jfNLTxpqKAnk3Bn9qviJQON3wH/cSxpauNlSVEasHjQKp/JRGre547vFRo1n
9SCo8TvIAsDm6P0daZ6jFlkBzEZYP5lEKqJ5FN5Ws8WaTFkEACYcpXGUyLXb6ueaqLrMy3BOnfLY
T7Tyo8L+UZH6PRC1mg1Ls0rNJCZQDlBBBLlrCe6FM7pexjEbEs+nxur8uK6fejvZSbm1+WT5cC1W
cwEdAlWL7hhMiGqMT1yANqZOXIaJ94zN3HNxEvSeDXe22HDK157Jgh1DtgYpJE8fRamJVVU0MmRI
63Ivo+6M/PBDpuyPv87Wl2Q0dTEK6qEgm5VhOyNSOmL9hzdszJMskvnmyi5Ool2ZxdsRSOeiDAeV
+6b62df1b90V0Ms4OmUQAS78ceE/9W1CStbjELR+AQHqPRP18/Y9rXgXyyz4PyQ0hmZjx+cUk7Ch
iQFkP51U43vdjPaEfZaO92x0dkZd3RsFfblNd83jR84XM0ImSisuUkPXZwNIfNx1zAXIRtnYR68q
qmOV2r2fRh1w8AmH6oWjdRxHy30ZbIYR5IoFmRT2ngvmnFD6FAGpJoBW3v6wNZnDKDZD1zcmHdFs
rn1XMySDh6xtaNXT0fUYgpH5MNkP5byVF1vr/sZuGmDgLW4dTPQiKhfPO5qqRUAAUTCFe5p4fZiz
k13zPRu8gHcBQSl1SL07IP0E8Qevcw8RG3ZTmX4Y+BhYzRN1tpql1lgawAQMEyCAB0A29fqLmgno
EXFalqGs3drnjRMHiROpDZu3pgIuqWiC0wyDVSobPDeObQP92biBlQAJkkdTdbj9mqvmFfYVQ4Q2
NmIjU3N9IrssrdScZYlk0E+GDRwD2syqdClSDgQIRveVeTda99gMGVQeO9F6/A0Vjt48vkCeYdDk
dST/4o2ruBC0kE2J0uV5ss7F17aq/A0ZXrtPxHUMoYiNfU56nmMaJFC++xqv1hq7ND/OTbRLxo0w
ZIuI9mjuWAA6guEgJdrb4H9x7N+ztsD1Vokg2QBTBNhOxCDXr+WRqLVzNoJI8oicQFA3D1INv/Ek
6IdBEyiqTbgvTfN4QzGXcHkqDOS3pc/yh0qJH5aLicT8d9wFdEhRBzOsNkfB4Po8rQAMXdfVVSia
9iik8X2y/jSL9B7Ce5vPV8w3LIRjQ6xQRcP+1mtCkyApcJe6Eig5XeR7lXEwuvjMGUILMezc4o/b
5Fbe6YrcokcuuJp1UYE8WFuGvJ/8qPxmZqgzlfWv6wlM5L4WmjgcO719NhqLmiQRAV+jJ1h27TG+
S91sw4qvtTdQjhnG5X0cTEwuZ704S0QScPRYVWFr8OPgOR+S+Lnq0weK8dW5rXZl+Q2ttIEUjd9G
2D4jjSDLuw3pWlG8KKcBRfYVRRQNHtcfgUEKmad9W4W8rE5l05zlFvTuCodgwA85cbR2LtpIEy1U
Lfq8F3kVNq3r19G7xDnGsfTtIvGjccu0rRwHyWq4FaiT2YzrAyCMxpKzfKqQGjHteQfur7+6SYKQ
7TYfrh0KVXUXbwcib3q6B6eP5nmyoC+8DquBakue6CDFQUnH9KMKc358TpwNtlw5HHxxVJhwOgBn
67D8Bep+gwJIW+jm1T6be+xMEdZvjL7j6hw81TIeaethWWdiLYs3ehUmMDx+7CojO6eJZ5ydcmw3
JGDlEpdXotYyTMNcHSdXNqRHUhf1khT/wwHbpe2zU/epT2dqH6RMPZ+Vnb2RNFi7RBBEFo2hOAQ8
1WuGHzuvN4pI1mEeNd+MZGlR96Ljbe5Y0VJousfAOzJ1mHzU4RDTyCXNmDh1mLQPHNAbjYdFCRj/
+HUqyJHx1wZLdElpopu5kZAlE01oAz2Xzc8oCTfG/r/R0IRXxKPV2iJrwry0g2ON+T8z22jDWHsQ
dA4gqoW35FE9A9apyWr5kDawiuKOz82PQvzOEDegmjAThjY5vIkeZNqd6Ta9XTWYZKbHmBk7s473
fR/d3b6thXeuAzMcgixZbgehBQCNr3lLlk07A8kTQTqNw8b5Ss3Gb7AbVaVbgJtblBbRurAdnahy
WPekxOjFExNfiggzdvR9Zny5faC3b4MDQQ/gaRCsvXmbVjDaTbaCdf9uTn63FZJv/byWZqiA6xT3
8IhCI2M7l+1kRjdkZIuC5nI5NU3jpMcBhn2LHUW3b+etmCNUAd493CsYHaDlXj8CGhamrqL4/CY6
Mk/6XffCkw0duUoDuVpkDWwwlt7FTWqJxHDM8ALNI09fAF1MrOfbx1i7I+iQf0joDrbVtHE9UnAt
n3ypXgBAd5vAW2YFChUU7iIWMJi6WGBtTjLljlmGWTs2fkJJHzZmhap8VYlgNIZ5w06+uhTXcnhN
UJOOahwwlgQomrBRAZ+OVbVrn1W9b+KDcU7lg6k2GGHrgBofx1I6I0G9MqRlZAfcqaPTWBhfJEFj
qt0UzYbGXJj27fGAAoEZbgYXf3nQC+EvIiORvT3jeIY97GSHUSsHfoA5NHtL/VXb3W40S8OPpmFD
v7012Mu9osGFwL1yMT5+TVhFc8rsCFES2naK6lDIeIedAFGbBGn2eJtn1s641A8WTHUMUOlo5xgd
E7204GB5rAkLoN+x8hxhdwMvDlYk/JIzn245dW8FAdOFgBSClYDRpvqKuDIrbTg5pA1t+0e3QGxv
tFKvXN/V72vXJy3BhszG7w9jisTDu8gX8fsy9TO+cXkr/AhDh2uDB4JeMR0KYoHo9OzZauHU/zXk
78ALLmbyis1E0uqBFjIA14afo+8+KYrWZfMYtWFC3buKARflU2+UwVyrc+5u1AWXy9GYHiYchOAo
IFbS29DLCdGzRdIOtjX1S8DaOAmiiS+3uW6VCPaQLHnPBetFc6ma0phj7oBIjPsqxYvqD3n7cpvG
CmdzfkFDc6kM7L2XfZx3AJQhAc/FuUZz64g1EVNK9kn1wx4yf+ysdCNiWWVuzuDywteCZGnM1ygn
otNUdEAf+Sjl4zBs5YxXmQ7RrI2fRyZP376U8xLDdGXbhaT+kI8RcjTjDhpptKz97QtcOQnqwwxl
2SVTaL85iayJPQ1jH6aAcNjbQ61ObZd6W0Zksd4aw6GvBjErKt/ogNKtVmd0SeT1Th9Ocg5yL38p
E/6gTPMwZJ1Pi+Hj1BcfnVme3fRIs7PJX6j6evukb1kFbVdo71nQaBH36Yoe9hGVTWorYKdEcp+g
s+AgDAtZYWuI/MbK8n0SozSP1SYnd5yK023qbx8U1JE4dLHUArkkXbq7Cm5hV3MVYuAuUN7s5+QI
8+5XdCMke6tGrglp9sxUXEZxxFSYiTuZH4bqMGC0J34w6NabLvJ7/aaotMNwodoIrGI46dcGrE2j
hrdUDWE3iDoDiHden4kt+V4CODdIZyBYel4RBeg+b/xqjM2DQdryePte3yoZfASmaRDwIhpB3fD6
I1KzoKIDB4fFHO3GGAgSYvSNxtkQ+JXnQ14W3T0QFBQN9QT0GEVycgfAMfJhLz608TIqGSaV3CDz
lkeX2B0AoNgageDHXT7jwhlpUTvJWdYAVdCtyX1l9/NDYmDWyVb5t44BlZtOpL1z8ukJjej2hkOi
L0ZEohYwrZjOAcQcmsKZfshqVjMfS2aGLoCLJgfLsOZPVf6Q/zWIXXbvzR8nS/hEBVF/cLNz9xE/
dJyiT+qndJ6y6ERoGmxhsL29d76MMQNlEXOJyPwvF3ZxIYUlXUwUJ1aYjm21nxrSsEdPClUHbuKW
GMyrUNHZUIkrg0oA1wOQzzIwgafWy8Oqt3LV5TPWGTHl2xg9KzwsomTcB6ip79TerszZfprFvqG/
ro5RtMXOEIweIhGGKb3r88amyMs2N83QLgxswcuoG7ZpV3+6LTQrt4pmIHRyIXwAtqmeK6rzRqH/
PcatytQ8EUUbwy8xjuf3NgLtAVAEG0rprZTChsEfRBPZgj2q58FqMY+cYdFtiOlKC5B9FFha3/PG
bYoHMZYp3+DklZgF1S/vFS8MFf435b+yQV1DlK0ZEror6sBh2ObmV/YO8PlY8Oa9KzCGM/6yhr+m
qbkiRERuM/DSfAXDqIYP/a506wAY5LffbkVFACUWXIlePKCUcOuaQ7IaQQUyfWbICkc1wex2ZhHk
ZSMRt+RZXQbo18XeEF518y5OZoygFQagG29/xFsjA9/77+ERYEC8wXXG4jJujIbCRximdUSOie9G
YJ4dTNGwkzunh6F30g2xXKO5+OAAZUP+BNW464MDKH8eAa9nhuPEw4kmDxMqgH5pew1WfZAw9sTG
IdduGt0aKPgxtM8B4u6aYG7YrdMByzCUcvjzfzg7r+bIrSRK/yJEwJtXoFBFA5JNtlW/INrCe49f
vx+4GyMWClsIamakh1Gos3BN3jTnnAxDyIqoTcoZEEtkJ2/yOHGEorGrpN45vRuXhVeA68/rCgxm
jdeV6lCuoxGfB0pQcM1xaH8UcmY5bdz0084jvuEJEPDgEYf/A0Z2rY5uZRmBJtMM0HgKXtoeGntS
uZ2OFhGxyfUzcxlp8qrRP6XsAo/gQjQ3GYSy7hGEYxKAGv6o9Lo/ykIt7izethUKxYA6ufdrXF6g
Mf5ZwgN54KojO5vK7iYphz2k+NYWkb3zB3EsaAwuy/rmWRqGthhSI1Y8M81mT1S6v2oYtE4FknLH
q2xbWqjCQG9pjSy34o2lkpuWxEmqeH6q/RwH7eOktY9C7/+5vjmbZnj1CT4I0dFMOzdDO5r2aZop
AG1kBHzGwDot1ZKbshLnnSLc8oSdh43MWUQHGC0XxohdHO85FDWhCXQZTfj0DmCUo1Rfq1p0sv6D
Iggn/vfuT6Mjh9eQYC0Z6vrTKsOQww4gvteN/+RzaluQ2+Q92ZjLY0cXmhMHApPapbGeKS2qaaQh
EK4joqxCUS+nf2J9THYc0qYREFc0WpZRBubKIRVRzXkeA4yoTSceqqqg7TeYpRn9F0OIg3PJNbpJ
a0qM1SVlkWuVvohrVo6cZ8Q9wZy3v9+7M2w//VJGneDW4f2dHzpxrtWYIZ86A1GbTHQby+irm34i
BLK7vJLil/eb49yJ9OLojJBYn5vrWr9G0y00vNSoO7s3+o9qaN7o75fqAHfzf4OPhS2qrMzMXTUg
Qh0ZXihU3mIFEbZ3l28ssJ5U1pjWAyhhLe9jpZlepEJgeH0bfSZp8enyGb+r1Nxj4l0+D4shVGtf
i5Q47fMlU2Pav76ZGDQVvzeJ8KlgxFGmHiNpr0CwZUijn83LoDJtaj0htR460S9DJJz1wnKCAYXe
AFq7iLLz3vZct3Qx6nMAoil2ItuDbJYrt98VszwMHWqY5t7behmwEKj875sYAHm+eGFbWSSkWFL8
B6moH9FiKoXmUQoqktSdauj2V+EUGLWHXPc6Fx8qrvFcsX5yHIVOHsjhsS6jD0VW5Pe52exc3A1H
BLgMnAUoU2A+6y/rEG7vMnEgagjpzNuCFHwxQDr/un5fN60snTKwI0Rga9Z1lMian8uVjDJRXFZ2
rsj1SSL4e/fTh0z8K2yb5SO2XJ3xqpTaoMwQiG+NND3EFrSdVBAVp9Kl0f0PXwQFBOkVeCBg7c9P
RBHJUj40LZGdGvUOGsE9+h+GudPR2Fy31+HPuAcc+PLP34QMyO7Ophn2SF3EmfUCwzI+6nloHq5/
y8XpRrkXpw2BzRApIK4RlsKAEF+A6JHXZYFd++oLA+MOjcJzbqgflaLZWbqLYBxzIKKIGvj38UYr
r6qGDICsi7r10vSoVTffp+Tk3yDjMahulL43KMYWyTFjBCBDEBGtgiGtmNtx8tsOdTbBTvF1Vm45
GXMn9zzExU4B1l90kC2wo68E3vOd8keQo7Ekd0ye7r+gtp9RMBP2pg6/+s6zgGuxssTDqM4QgK8P
eCdPZRF0zezViyawoytTGqBw0as/U2TS2wOjVHLlcRTMPr2P47h7sZTQtE5Jr6fGQ+EXqgaGVDFn
m9gq7A6NOuq/lbbUStfXjOi7iTb3p8IXpcoG6gLqeGw69VEZhqQ7VIJUvWR1njAToCysL8UYKn+L
qah+aa08P6WxmXzKE7l+TttJcNPAz2KSdaX82CN0TY2NwdLFoZy74SWmQPw0ZPHcQhuxhM7tqVX/
kvMi+ZlNfvQp9sM0t7W8LJ79ZFZTp5w1/UEB0h+6wKFD7jOiLN/CROZR8ftBpMESDtNRnpveOgE6
TbVj1hdJ9Ekt8rCwldSaHmq1FtRjGMkCZGdN+an7sdjaITga8UGqovS5zxg28ZhHAjn4LE6o6oWV
T7cjzQbhUyBGybfZ6Ivvg9EYt7FYTd+4UUlqi7TjCkfJa/NHHqdwWZus6KWD4BcpLPS+6z4GlEnE
42gqsXTINKmKnbbNSWjSsG0yu+pk/XMzK2PnNnlc+DauxvoRRoxvu+nGKbYo0c3Ccy/GsMG7qGqL
g9WEEpNQqhihzJn5n/9EeVDMtx1rp9taPyjt7TQG2Z7U92sCuTp8tPMpZurk0Auv6PyIR3IcNvIw
Dh4jn3NmRkw9ObNa6EN4FGdrSA9+bIgvXY0ylJ2lVvSxLVojYkGUXLX7rmArpMrqG0eZpOyHX6Yj
QKYklgF2xyy6JuV1zKpQyjvIzCnr3VQ0NXimepQZwGuM9oHwRczAxEN+cnyFENNBZVZ8oBSauQzD
qn6BPqurgyXN7R+BMSXJIe9NZJbNAUSXKyVyeD+Ulv/RiLJMuIFjlnVHo+nr8dRadTcdFCgruQ0w
y3gZm0EUD7AKg9Ttx3kqAltrmJ9md5ViRE5eU5faCQUvHn5u9cJi4d2nZkBce76+8dSXYa5T/x70
cqFI6Ep47Ks/Qro3o+gSYQn+GYoT7DAaUnQoV5moKeT9iPgoJfA4kF5QlRlti7ERxykuRTfP0OaJ
uhFUS5WbzNoU8BSdbwjHwgBiTHobuINaxXuKYhse1FyaKjxEJF6gLs4/n+knid6q2eiRqEw8PQKq
Wrr+971PHWxelpe5bnQzL6ryY9c1RReps0f6fIS9ht52e9c1eoZ02R8LEa/3m6NmSYJCFXqZy3P+
TfOs92oxB6JXgHh96pZGvVFyeDOA/UR0s+Eo0SjuvK+X54gnaOENAYZEJGv9SKRmYwzNKMzIucaW
y9ST7Ib3trvTGrWgkKntaZcsb+i5X1jssWVE/GRJa6hz34wFmxqKXhhHhhMEavlg9UJ/0KZe2ImH
LgoOMIhoqYjAriArwYs6X09jUKgRyrHoiZo/3Wp6/kNuzeE0RhaPDcjTx1yXWieVhOp4fSM3rswC
5aZQywsPmW3NqRSFPAoKWZmhSFSOVcmuaPY3Q2c9d4vqE0qC8vipbxNnkbcomtGOlqFFpR8/X/8d
r5u3WmygZwQyKvniMk32fAVAEzVW3+aSpxLSOX1BeGUbg97b8ZhXbkhj2O3KWndwlaMzzVHpWHHf
HLOoS/hXxsDOhv5PFRmq00ltfp91ovAgivP8GZWi4YhQR32gjZ0ySHq0bvIqLD/mU9XaUz75RzQb
q0czKNqP1z/q8uYrUPcIpGGkU1XUl11/E+WKZSSXDXRETxmnx1KuvrYoedjXbWwcUoj8oMpF9g4s
y2rdyokpSEQ0ozfDcnqQ5dE/cJ6jn4bcWTt1y0tTy+xIjQxY0iGArFODTOmjIlRK2SuSSrUtrZ1u
EEHKHHVsx537sGVqKSEtJcUFI7peuVwv4pHowbM0Vx+cxj8NewTcy2idJeO9B/jDs8pQjPPNoQoX
sqyW4tViVN3LbTO5Yq/pL3mmNPdEBPrCgG8dbdQDx5qnfk+P/pIwxEOFd9SI3pnNcCHkWVs0lxRf
UTxppFeJgqdvoaed/BRU9WBNbmOWJ3Vu7FIcjn2wzOC4vX5ytn+ARZEOD8Dnrkl/Jvx6K6P0BXI1
O3Rj4Cbd6KRixdiW+Yskfq5QSs0NBdEL80kcGlCtexnTxjYvjXnuB+1xRmOu3F7VYX/qJdxekQFm
luADU84xVSf0faC01793Y8OX6IDCw3JdaEudbzjUPoTg1Vb0MhGBS0L0GQGvXlWPRtIMXwYh8t1G
7pNjbsSZo8xW4V63f/l8UQdDF1yzqI9aF6PRzHAUfE6T6PWNZN1rU9S7nPKGmFZPv+e5UOx4n+V7
zj0q9jQ65rRQeanXaFVfEsS5otVBBzXWb5BXz+8C30yPZiD3H9LEzx4Ff1CfzMKodpz5ZXdaZn1Z
Zxq48A0vohE59c3B7PnUVA4dv7Cep3j6UiCKGneDo8XWc1iEn5oY0Ie6h0ra+GpMLwMQzOVBW7+k
UaCGoynw1ZWYL0GB4/f/FLGn6oldGqUTNTul+//Pt/5rcDnjb5y8EvlUuzoMWtVgC9U/iZkcESl4
MksBfeoGMkV0l1dVbg+GtGN74/oAgQAOwXcSOoirxGWm58JsK6pPemZmBzkJJCfJehqrvZbsmLp8
ymAsMW2Cc7tgoNfT16coCjulymXvONt7giqXks5IRrz5w9dvGKIE+kjGL3tjgXhzaedMzzBR+p39
9LcYNY9MuTsISXVbVtHLMIeu/HMY+q+x1bjIVbo+I+dCxnrN8V+ZyYbBsAdX2ri4gHeoIgE6oUyh
rLyUSdmwjEHoeZqCGK5eOFH1Pc7pQ9Z7LmrJT1ZX9szS6iwhbQ5TZcCSEbqlcIgNW0BH6v7zux3R
mZXle9+cWJqOulhplEYT1C/F/qHV26OvgTnYG0O/uXB0BPHwi6rKOmBAjMFqRr+WoYtaj0P9PW5L
prlqtia9t7TMAeIBRUkMijcjLleuXYvHcQGsyF4ap4dc/1GU+o2iDC40g53EZ+sekFqSy6GTIyqK
cr52lm8YvaYGiqfFbX4TGNln4og9MeCNlxn0AN9jsG58zroNJCWCjgZ9AsSG4SGM0uiGWxA3wWyD
5mGQUKTNrq6PzU0NYuWW/nHnToShD4NptZ9poPc7y3v50RDoF0++zHRbBHbPP7oNBbUP60T0mkZG
ibKZm5Nc9cnh+rG89GYMBATzs1DdAOCs3+cE9JKisJEeI1tuZ91HbLu7DfSdyPLyfSCAxVUqMN2o
SqzHfaOoKCRiOEvMZG5cxmgcq1JbkHL3kzj+8Cv5WdnTk7m8BXSR6RwuzEFC7zXtM1OtweqhSXqM
5p6fpbLpD0nu63emDj5PGPTx3UeULIrQbQEbMglgrcMvUPAxi7kmrGvl/D4s9AZZxBAp6evbdXko
4P+CaKQoRoP8ImEDRVOokTiqXpGp2qFVk+Y0FMH77xtwC8J0bblzFufi/OilQp30YYMVBLc0ZjZS
0Sm6zNxZssujhxULG/goKgtrRZfZyHJ/bBXVM0e/gkAvSD+5+9Zz1TSKe33ZLl08xxhrlPhQ9brg
EDWZNEdxGmueULbxSSszXiwxF2+yVFZOU9xPX0Kh23u9t75PIcvHTVJlR7T3fBVH3/CzvGg1L6rV
PkOmPo7BJVJhVm21KYI99cDLowEgEXQiPh8nSXJzbq7Ip66ch0rz5qzSHLOfu2PXtMLx+kpufRTl
zUUtkHoBMPRzKxb6XIwrlTU0a3K7mJ+sJLiRYnnHK23tF9k7/ACuEjj6VYcUHaFWY6iJ7kVmBCq6
V9NbPVWGG9MvwhurpRkAYvrd2B1uLetG7E5HCcGF1acVqj72QNE11GXL/mCG4XhPhljak2S1O+dx
I35dbIE84esW/upqs5RJS2rVtzSvgkh9KrJJuE/h5d3AZey8zqiD2zwNu5tJ0BVHHeT4PhsnaU8U
aOPFo1uLcC9DDRYu8hoyGI19IPZ+DpxDzMkKxrtWDVw1/wfxWx1xLIS77UCncwGN/KOxmzRsHCWq
M9SLKVMv0JXln7+JiMraEgN/FjWUT42IYWrheFDDKbSJvcud9d40Ra5N/w5wIjnKualgZEpK15kA
SvTQFO81BX2QD/EUpbJtCf2o7AwjuryKJgErcDamM6MMvgbqZWkaVmim6Z5Q+P6nOjWaP+XoizvZ
weVHLVaIDgDP0m0XVxFlM+sC3lXUEd836x9ybynHVKHdZUdJ0+1cyM0vIs6D5cQcU6q65wtYGIKW
pkJqeFYbDrVN3XAojkOB/MbOo7BpiK4+zVz0aXRjdQmlytTypmeneKzzL6lvZDeiIJY7egyXiPYF
HLP0BRZpCK7g6nuamIZPgQSEpwVW8Q15IjDVcSM81UPd33WDJt4H4yzd5aMwuTFSCMckFrNTk2Xd
SyWlt2ocp46Y+KlrxJV/MoVe/S62Sfs1LqfyyQgH/dDXbfLboLW4EwFs7Dr6aUjEshWL3MPiOt/c
GmOoSf2jxgfmG/hOEVBO1TPto5ZOO1u+4aO4nJyuRZxSo66wiro7Y6QDq8m+1/J8SbYkhuE3nbc6
dambRL+qYpF9DruqPyh6H+ZHMxmKL32iSXuffKlIj8AOUSNvARQZUo2VtyxStFXFODQ934zjQxmL
46daCK32YAbJEXCLf9Mz8fOQZIR19SDUbjv5j1Fm1U+oPSUPaWJ+UWvUgFIc/3sB7MscNeqIFGcX
efq1JL8odb3VdoGJVIo+fdID2pJFFpTPM8WWnatx+SiSzYGKAzy0zOlZ0+vbbqly5WXyMFiZo2e/
FDRka+Sbi9JCDOPdzgXYL0UHNKmJ2/n7+TGblKDptMLIHgrzcaHpSDOTBr6/N5ZYWg5UB6mi46fW
xWA+he5aIicPc05nNhul36rUz44e7A5RvMgGUOejP4keEPfmUtdfQVpbCYMiffB5TJ/SJFpKr6HB
oB0tvuPq9DtR0kXVcwGiaGjis4JES2uOaygaWdHRXX/IM1H9OFFmOfRqx1CUcPgz+60GOgUUvhQq
1ossjvmO9cVHnhU0sE7gTqEb/0B3YvUwdJXfKnXbFw99EqgPcT7PLpMix1MTtn8SIYyeilCsHSS5
pI/XN/TihC6Gl+kURBO8FevendKh0TxnVvEwVguTTVGCEoE53w8ke5LpFx2zua3/xOX4bhoJhnFQ
VJrJ9RY96/PTGgkg4HMpLB+6mXENkCFFl+MU2WY6tDsX49ItLraAtgGAxQMDOzq3FWs5OtlKVj5o
1eAf8rq0oIwQpkmFJH0AxBz+NftYvfPbMU5tI4jkD5I15jfXV/o1L1/vMY87BRF0eCB7rO7nYAYh
UIayfJilWv8IgRE5UW1c0AuGwgLAD4uHKT+KYtF9zLQO+asoTabnqWhTe7YS/a4VNOPY+tZPGQDv
cbam4wjbx/GTtvxx/bdevFjLgi3cThovlMDW3ruMes0qo7p8SPxYdVPZfMyJsk9lbio/r1u6CB6w
tFDZeRiVZRDsqi1H2yeRkGUvHmZLig4VA8VREx+zHT986UyW27VILJiavLQBzw9AZDZ+FemVQgfU
b5ND1ecy1d9az57bRowHZjm02h6H6HINwUIrQG4JYJeyxqroTC4+pdxqnVGzczB/zKtkDG3Ee4Tq
qRyLeI/pdmkOVh0wN0JX1TStNflX65RhRlDK9JKhA2hl0LU1H0QLVLgdiWHQvButscDPuFH8CRav
2LrWVap1UwmTaXiBnCiRzfjyuD8ipBwGO5H51ofReFtIlFSVL1AxHJm5TvLI9EYgfg6y5ijRAxVL
Pg5+yDTD9x5HALdvjC3H9U2oRgUv1PKe2KAD32OTURW2Psbmu709qRsgPkpCoG/QdTy3YgJdn7Ne
AIpd9fJJmWsk9DlFkOnUMLaHwSBY0Fq1sGtFT3ZARpcOnzCUiheNmAVJscabN3481YMWWoiajIey
9++jMQId0Hyae+lUCZ/evZ4M+NV1iJDMm7moVQbtVAwxEaLXVelk2JMmpoLTmnqyN2bk4pQwyowc
h0EMgDCXktH5kqpmJZGDlAUsweQmMniv5U4SXEve65vtGVq91HplKn6uIciZ6v1Bzv8Ww7NRRjtv
xYVX5GvIEOHxLyKkHJPzr/H9qQmjRU+k0Fuo7UXxKRe7bKfCu2nkFW5F4ZxxKauzXodCKvgmCjpd
HwFk1IIuehSRbMnfe6eWj0HWkb1Z5KwuPJOVUjKyTMRFg8i/HTIrcugrNztW1ueaV50zTRgDqEuk
kbtyt2GbmXVHanSvT04pJU7XxbYPrdeYTmNwe/1Ur88AtoDpQQ56Ha0Kt+98ewZ9MrRS87X7VPxg
tqNTHYy2PVy3cREuvBqBjA/igAIIMJJzIxNkGioVln4vxroAhjWMv8yqkX/pSYnuqskKvrXkqncz
GL1ToMyRY8Jx/Cp2evCsj3V66gRmMqIX29zlZQqvMlN/FYWlMAslVoO9ca7r+HX5sRooEB22NSIx
6xSX/M6PTYaO3sMeKN2jdpLc/qH/5/qSvPqmtxEUVihyE5agm8jyr0sApTJPtZml5j3gvszx1by4
lZDgc+j51Cc6guMhn+rKbcfKPMRmlDzqTTOehFbPA0qCnX9XyGbl+kYRPhpN4z8YQlR8qsWifUmz
hToyDcJpnkM/PqD8JB7aFnouNP1Oa1zVAN9thxKI3p3qwDo24aNgNy8cYDCf1E1XDgVwdTaPs27e
IwVAYniS5OZW6L4n1DeuL9+eoVX8WYoTuA4oCvf9fA+0wVEGxc6ip6T/8h/s8IwubI8lMljdjlnO
2zZiZuq9oU2MudddK4++l2rljrNxvG5q49KTHv5rauX1J70rxCw0zXvECz/4SGIb1bGdHlpNtGV5
2PGXe8ZWGyUYSdfJUOvvEz4rODD96+WmVf7DJlk8iDCGyRQoU53fejntIgXanHWf9kzzGBjicNtA
gb8xp+5RNSZpZ6+WvVjdKMQRljmubBXR1cqc2CuhLxWYG2prtBM97w61HO1JYbzSVM7M0HtYgOMS
cgEc9DV+KaHmFVtGFXqDHJWVw6QIv3T7sO2/NkFvMEPLGOQfDXQafOmUhqMzNlPXOeIot5OTFFb3
qTPFPDzUTFwIbOrqCqodU5Goiq0E0/yz17P0Wc9FSXHzRJV9wqdAkX6JZa2A0J+6ejAPNH1IZyM5
qPa6YhfODwq0weO2uKQFGbq6WJmijrMWa8I9EP7qc48A140oOUJ88pud03GRyRILEOHKNEpfA8e1
DlPZ6PDzzS7wTIZwHqtHqFQ/p/pwlz3tiWheyMFjiuED1F4s0MuLCN75SZSmLvINaQw8KwaT05vP
IPpv1FoLmS4sMAH0e18xPJJpBGqTfZ35v2Kuu9r17iTsYTcvbt75TzFWSWJGuUYqoiHwWuEuE2NC
u+qUyidjMG3E2k/v9CmvxlDS0gCJWxeQbejgkxa2U+BF6ddIEdx++tuHn5jXft+P366buogjFlNL
4wouM7Lza/iCwKh14OhzgNx8dZD9uxGew7QnlLi4pdXdW6oePC/kv0tIeb6Pllb0MkMLIq/OzIfO
/+JLyYnZ2GzVTmZxAU/ixGBp4WVTSCIOWDnI3rJ8P8xGQGSScK8ZxeAq5BltpRQfh0qZTslYjG4q
MalID6TkwxiazXEKkSoZQrM/wceRn8UB2HohEVpXRC4ffML6py5XXoreMl4AKDNw5foWvD6vq+WB
40v8C2lr2YLVMVd9uCPREMVeCPVGvZUCb9Ru6fdmH6w7KTloP5rfvn84+s/5H37zdePLn31pmwwa
/8vmrKupeu6HjURjAt4dNTcH9e75uZBsKz6Ng13tgFMuWod83sJm/n/WkCQ6PwhTBIS9UrBWxb/D
oGIK43SQZ/UElfJooJZVTfeIKB/yr/jS1Jh3vnXTPM1hmAB0A+kUr8xX0H/qSdRi5lowML6CVchk
ortW622oSvCDR54F7YOm/RPUX7tGPYQxCL3r673hRyCo//sTVlehkJJESzSd9Z5+BDE819b2hUPf
io6yh7TaeBNIqRbgNH2+Jc0/X+xwNNSSPDv2/OlmqP6O/mwH/fcMlqMcfNaSvYF1l5ccWjcru3QA
iBzW2h9DriCVL3ehJ0Veb+pObUaHHEy4lv28voQbLxCW5EWJh9YO1ZjVGpp+FCDXWDDj+qjZslM9
pHblhCjyHJqdA3vpHamaAVugFg8IhP7J+RKiMSKahaqEVLTkhXFhZ8LnbM/IhbwQDzZdIMJUNoki
3bolG0vNTAcxiBDCHT3/TndedNUNDsKhPsQ7L8vWJr01tRzPN8WlOM3hhqaYqoo/guAEz7l139Y/
djZoWZZzp7JM2VFNnBoxFyN3z63o8dRERd5EnnyqXpRvogsbz66N43P1M0VO7UP++brBrW16a2+1
TUk1aXLcYa+QGictDymDp6Vpr7x56SrPv2p1nxJtamKhwUo0u5F7BOMkufWz9UfdqTZuhD3g60kz
8cgom0BQPV8+wQgUw9e1CC7KV0PJPohBcSqM8MWsk2M5W07EYJJa/WYF5Wibbf00T8LfRdxA6G6u
r+uGwySDIjEktQaWwOef/5KKMLo0siz2jCfpSf9i/tYPv4qDeFM7Af+9bmzraL61tWzym6M5j1Np
LXArBBXvSvl1jH1ddfYw7klebZ0W7jMRAgkHye7iN98YSqMqRNtiiD1diJ18iOxOG+0g3tGluWg/
L7caqgQFf4b0LpnHuZkFDhDkzRx7NJyf4w/6HZjQ7CV76T9JXuX4hyLJ7emm2/FYW6sIWBLZCSD9
iAKsdixUCyGcVTX2ArGzBWIV6M42NZpe3Qm1Nr3WgvdDJAvYGHpZ599nkMdLHNPI+6Yd9cme74cP
sCXd5pYEaMdrbZ7Dt7ZWHr+c41FKBWwNjmVb9vfG/kqUYJOAOMPOA70s0Np3vTW18l1NLcot1eHI
a1zN/U9/OMCpVz0Xmmqr7xClXg4DH45DE7cfCikb7CVUOrz/IoHJ/Z+R1ReQHUr6PNaEk4zW0Mv2
qVQKO7Geg9rcOQOba0UVH8ELEXPrMousVqNlJV3sxUYW27UQP4nCsNfl2XzuAV8RVKCfSBl/daTH
qijrOuW+TnI/nupQ4pm0Zu1QAxCmPWH+mgRFpGeqpW6bj5brD9aeGP5l1EbUCsQPqQiuMjnM+Vkn
nR9RPxbxg5EWHgTLvK+hobuhqPydmlI7jCq5xfVd3PJSFt4DhjCzVkHSnJtE1awe/WS5yLF1olgz
35D8Jk7M9OGdE7/hMohugDmA54OLvW6D66XYVUMeJKiE/i1YP0ICJamdhUj77k86M7TaSMT+u1KN
hdjT5NQFo37nD5qHIIZ73czGO73kmtBfEFRbKJDnKxfA0u+zKEm8aLAqt/TzYLCn2fqpx1nj0IwM
7dj0JZspxEMAy3/YhUBtbN3ZD1ht3SxEzEivisRrJPGbLIinTtSe0km48UV9sEdTfYx15WsVVDdT
x9RlWpzgJ+MqdbIYddAxzUQbwTzlcH1Ztn4VNTY0fWhzw91d/aq8AIuHukPihbVmG2PspvOLUWo7
Fcqtw0S7ja4zNWWKRKtctoqVsAPDtnx781BVP0LlSZKjG4tCzfs/53VEIVo7lIfWIyMj6lCRaKV8
jlK7kgo92PjZVO9u6ejQ4yjEcJxerawddqcYg99kide5OhiIMP8sNX8KONafr3/NciZXrw4dKvSP
kA5CyWf9NYPSW/FQz6knyFbu1H1ZkJIO7nUjWyfgrZHVx0xaWzLMU0y9MHUUV87t/3C/GWFM2LNM
lCD8Ob94WVArTaOVPAfNNzn9Ess3dfz3+idsHa9FQhPyNMg+OlPnJqQq8xGUqDARPGb+y5jcdv5B
31PX3toNQLA8NoAKEO9ZLVTVob06anhEpZjLP5DXGodZXHqx43gvCP2EiABj/7WzeqnrpiwQPgoT
r/yWEg0KTN2ScuRkfFtE/rGuxJOfpXdpWdkMoE6N8DGX1J37uvW6nv2G1aYhD9yVhshvoAiW/6Zr
pf8x/ynva/MQFm74fH37Nt5RyMvU30FugD1Yh95khVGjDXHiFYI3RdnTmLaO3twMSYi6/h41a+O4
U0ClVLAoBdMnXcX5Xc3YSiOWEi8bZ7vV/wZNbqeGtnOpNk4kFB7Qs/T8l9EbqxPZC1U4+PXEHpo/
xbSlLXNEh4ZN3MOzbn4OxWDYYSDW9LUUaRyYXdWMMs90V9tyETjzfDfl76UKcSSXJurCflp4lMrq
c4Yqj5gsZOBWTZ3TGDhiU/+HFWPr6VmD3WHG9erUpwMTENtGT7yq/hXNz30f8TxXdlJ/vH7YtnYG
Yh60aY4agdvqKdJjXwUXbPEpxMHKEKITFDhKekKqa+cib20NjmLBbpLwMQbu3CvR6KlH4Lypp2Vo
TapfLZR6jPdq8i07s6CP+PsidLLGuCd91ftZ32CEIRuB6VrBkxQ+VOkeumQjfKKVtCC5lmYSCNvV
x8AqGZsMO03i21GUuHUd3SZ6dWghpxXBXdiZdxAhTtc3ayvFwx7MFo4Fb+0Feyzr6mkeJB4nT36G
MdDZ4il/MlFXOXS/+wRI3s6mXZZHF/zEvwZXx6MUYwhWyWLwk+ymB+Hz7Oaucnv9s7aMLOg00HAk
SdAKzxcz0WYxy/op9WbpQzLaDA4uwfsdf6vl1+uGtvw4M5yo9C5jZan3rm5VHJsF0EUlhaxiZ66Z
vyRHxMKNL/OfIHGmvZ7F1t16a2114nOxrATqphzGPgBV/pNZYXYvNs5+cXT5k1aR0dl3LW/1m2rN
XARSqAkqK9jdz0Z6M37nacwHt9WdInH65D6Kjwzk7Kq7PX3cxdVds7zc+jeWS11RstGSYTU9lKE3
us3vprPNn9f3bc/I6rb1wTxHgcG2jc3pe/wj+WcuHP/luo0t97RMl6Fpu1Q21vCOXqzDzprSzGva
+HcB+aaZYTPpzfsjcuLkf80sn/pmvYRGHMNJyDKvbLSbPA9v53T6bqjxXti09TmEgK9gdbKMtSME
6uYr+Zxk3gAL2u6g1xyTIVgaDdpeNW0jEES8ml4D2GC87npYJKgRAFBSnqFcHOuO5EPU1Zkaf317
Nu4SkHsyMnCkFIbWEcQY1JY1zPgIastOqCEk0MgOrVEwcTuWtirLMIFxeoykBHq51hkxzMpMO3NM
vbi7Y5C8jfi3nH6tilNXgrz4JfZ3U/QzC37Qeq4kzZnavfBi81sXER+KOYuOziqyjv26UMaB416I
NwZJW4m2vx85wV6wtNFTJSWkp0L4B3DtQm0/bNB25K/MQ3vxqDrz4Wd2N9p/bIW6de5qTkJ75fo2
bi/uG5Py+fmfk2BK1CHK6Hr0R/FucEU3ssPW/iDdVbfjKXe0HYsbF4FvhD1ukQyB+VhO75sLJ0mF
ZvVohSPmnp0K9MDoTgnhh+ufteGg0GdRF/G4Zb/WykOdXsL7aP3USxTGI8ynOZWcWnlu/S/C3szZ
jceSsBblDhX+CTpPK4fbVuBztITbliN+Y/dZECMJGGenbFLH27Ijn8zgYD5EMDD/w0rCxUJZDWIk
qf7qmaZYI8sZ//EM1ev7P50X9+8HkEA3A69Oj59ziXDa+WYpvV+UYRCGXtf+LIHhixpUyO4ug7pq
7crbbpwMKrIAR8C/LfSy1fOMhlmjC/MUeXNYOnl11wRIYE87ydzGXSY6fFXeB+xKKnv+RYh8ZnKi
qfTD1Ods7g6i9ldn0uZ/QI8sPK9/7ayORWSEBIYq7TBDe9F949AJP+LiBVD3jnfcOOn4ePpui2vk
DK4CQoTrxxrZ2oiJILFrkjAcIk2iNS8RfGbJ97kvJff63dpcwf9ZBDN8voJqIyklVIAImf/UUUn/
5fglR2NVF9Odb9s8EG8srfxumJZxLuU+LcXGB0r1f0j7tt7GcaXbXyRAkiXZeiUpWb7HieM4eRGS
Tkeyrtb98uvPUvY+u21GY34z040BBmjAS0VWFYvFqlWNDAGN97aaCp6fRDicDzQrDCvFyp7XMUbH
dJMAU+ZxjRQRgwyaxUVmCGSQntFAJ4AEHad56F9zQ32WoIgi19u5qYROPcE4u/ubMw6CykQ066Aq
kd+csCl0GUzhwfAK2xve1zTsPu8jjPg7iPEHgduU2vPCKlKAEMqFFWnvYPCluTx1JGUD3gKGqx29
DzgmEm7CeJX/vuLzBAmVGaAF2AAgnnp3CZgR5C4/3of4qQCT4bRFIdNQooHFu1VpcP64rRLDh0uX
GU39kJTlRyt6G/m5cAMIqOGQC4E6/QhoiykmrCNPvk4vrh2Z+jaYPJ8NbeW37c6PS9C1TJ37Yv20
VJT244DAWy6cEXzqrVi5K2kmarjjNZq0SY2DqH3wZodaNOBdBMOZj1aZUSlVabxGBwH4lafVtr9s
DVGVnAiFOx3OF7f08+SCc9awokg/k3OBDGOcRSQ3f99ft58+Fes2PCzh9W6KZ2JOINWUolkgNzEq
gnbu+XIswW1zaQuIhRpaXzRRekwvQDWABDoCaTyAcsrnypWEqBCRtB/gZf+M5JjUHjMNk3Ty8gv9
TuKkzA91H6wXT2aIZocmRX6iBYZmlK3cX6q1FgU5K1CiycDUlTqTqhVxBY1AIXYAcwPqFhDA89eE
KWqr0s5XMInx7GqbuI1ObeCpdj/Vq/n9TfvhJvDYirKIgeJjaGXiM425a6hSltX1Gk+qTJpemB8J
0iLDUXrjwG8R+NqI2I2MIr9AFlirRKpKriwg5nafhKWD4r2ASnKu2ppemKwNW+X5voA/k00DPo54
vJui8PXHfCIfc9USBKH1uv6lqXuNLpQpAXkKajzBnElzWgjk/aGY33hImODOhccdvs9pFqdGmM0g
b1vQ9LePaijw0FeslwTH/A9z43AGHbq6EdSZ66PlUwVOa3t6RqbqwWP5ZKsKH+VHtXH6RyLO1CaV
FqiuCYmg8dkRxLKL82/TKklunenzl8xCW7BnItGGf78SzfPOflajgGK96X89+ExZ/u36o2HtwP6N
zCdejXGE3QIgYvcKDD6p1/2v9Ex7mqrMuq92P/wuh8A5w/SCjGM8aEFhrCLQmrqFDmpTMCT/uo/z
8ybKAXEOHt3blZrpmE3rnx+Dgp3zB00jpbN2a3KJCGZDvLSTeah/imiehMCDZ7napIueeX3kAVjf
qeaFyLSx/Yy+NPZEdvTla/5+IYI1HdXDq10b/v0KsS+zUPEV7FopH8PJRvOO0URA+yKC4FQ9dc9y
dw40rObkoW4/mtkmnbwJdmyI9H84xCsxOO1G3WIfx4PyhX7MQPtl+lQ7XQoSsvLRTOauKnAUYy4e
jIhoSB8mMsHb3y4bWNKDCbhX67V8bons4jCeXAQQY8t2DcGJVPhopw68c7NWW9IsjNWZ3V8zkQiD
z73aeQxjSIABEcrgTS13Qf14//dHlflaAO4+6E8Uqcg0v1m7yD5cFmgcyPzt5L051JvZVl49n3cB
jfb3QQWLxlO8R6WH0tmp16yjJGOpktEU9YmJIajbGkUB3waIDodsy2z496ulu5zBPRAl2Bq3pSpB
IUAuuGiMnXcgmfofAKdeINFpoqIMm3XyidoNGuiHIp7XtZWf55roKWJ8nxCFgfYJj30gh7mVxk8i
VwWTULPulDd5oCG3kaEiPvmK6Ixqb9gkgXRj0QvuhP8BHHqkOcA6bMt8OgDSy4TKGFP8UYKlpcFo
GWTIBGo+vpR/wH4cS1XYzIK0QSKz+zIJab/e/742gAgJd1z0YyA85mP0WTVt0MwGnbvk+yQ4RBiF
Ghzuq/WIEDcQ3IGUppfLNATZ6VpVXtPoE+aapbsC/f8PSiow25FD9gZqcBtXuq1WF3QdY8TLOo4K
JDreJ7PXFhNEFNEddBwHj714iv2ecXGLMzi3pp7AhqACZjOjyQyJPEyG0UyRBoxEPpDoDxLn6AYG
DKWbwpjKNKAh5vVoiWSFEyq5GOAtWL0RpwrS6BlSKmigxlx59VYqT+7UbnaJGtS4VyTRetIg+3Vf
F0YXDrN7vq/R4DPknI+uTPoSAyExYkZexplngzKRaIajtbFzH2hs3ZCwxosyumDwLs9pwixr9UaL
qhZN/xU5t4vo8jJLXof8mlL9/fge6XE8zw/zI4Y6kNtli9KgOZ8nmOc+3dWHQiKJYl0yinqT8G+X
JoFI7xqJE0oNUq+RtaJdY+IBmKgmgU+rPBFdpH++Jg8wKDXAf3jSQ2B8KxDonrypfq7bdTmhl7Vs
uelclpzWIH00zxapqDt3zD9cw3Fq18ziaSq12Cp/Eq6MT0n12Ll7UT1LUeaoMhY0WIwcfzfCcbvV
IS9ptiGE0+uAxalMYndfi7gPv4s+rkI6UBAM9ABQv4GXYKjbuF1CMF6FeVQr6iEkbLOpFxn5WBwW
JGPkQl63OqWOxPbsvsrz+/YDlBNNmigXU00B6i9Kxs7L/GvprD7vg3AG/AODU8EWrC4BSgDVA3t7
EZgsfzH/8ducc1AwrAv8iPhte9Mudt4iIEvquJYAhidy/AEziHh1SNSS6hZgYVMPx41OUrJryWL+
62FN6NZ5cphgvb4Lmu5pAhcJlxgIBgZmoK3YSbHfNs3jbvH4a25J821J27lDRWrAs1T8kG+wtyv5
ulmIfMOwjGyj2PmiZ28+XSwW5OJYJCG1NaHPAXn6MhcCUfmmkB/AXCzWa3IXyvkAXLP6pYeSN45Q
usH5/PV6/pgV6Rr/X7pVtI4Jsw+kdRYBe3z49dLZlEqvn+y+xo/vINjppsiIIdVncLY8K9qqzw1J
PZxKtrELsnv02eP8F7EuBFPgyHLPjqK79LiOXmFyplx1TeK6gasekoXcz7fd+nVGtlbKit2SNuTp
SSZPzvG+nN85xB8re4XJmfY5asBwVQGT+YvNpaYY0vipLNNPKIvjsf1eRDwy7q+uADl7d5sKi96b
6qGheKJUGXNc+hnQ+2Jx/v4/SnkFwll74E0aFO8BRKPyg/v4bxeNM28wwiYBCDjVw4VBG8Peqg/t
RxesnWjuPNP8eR9RESR3Xv6QiLPvSRNL5xJX+0NH0wiM+KdflCab6WLvLGl+sfdCbeRiqR+AnF2H
ZpX76tmbHJjx6XwdFUH8xDfL8b/P0ytMwaqjyRjPclhtJIIcKf7OX1W29InDROrwXUp4R8t/POaE
nqzXPawZbf90E5PNbrc7LB6Nxe+HB0Kt93fALhvCPkWhr8im+cZYULsVE0kB8urUso1P7cXigaxn
5NWjlH4KtIQnQ/ixqJwHUYqqaNGEODn46xV7eyso0jzkwTjMy45QZ//pfQiXdtQ1/zE1viQlzydp
WqNW4LBa2ThX66eIFXOfqQFRvjrSrJzwqSMe2pqFh4LAyKecJ8lnKWaswnMfSvu42fgPm9CxbY8s
HjU2X0/na6pQleXU+dzfdy4Cy+DrY7wwNFIQJamHjwPKckkpSD4KN5HzLtq5zKNkOHo2rGU2Rvo8
zh+IZVnLpy9hpDIefl1tH+dXprP47CUNNGb1VuxNmj4wjzmCGOEvjABRIh5fwAry7QuughPMVFCC
iRJOINGbHTEwr5LFA87SZYBxRXtnvxcRGvEZov8awh9E7gBQQOqjdAPiKlq81QstoQi86k1HnL2I
BeEvQoU/WNx+5efKaxWwqhxicmRvCjvYj/Asv+YEvbHPT/v9p2A5vyvyf3qzP4DcnrmakniZEcA1
s4/qcYcm44p5IETIWtKTBVEXZE1a6/18WjpPqLP78km0H64eTv8QEpxRggqQ8aPpz+dwJ4XZXDQl
LCA/C52uIfEifmLR6b7N/YWe/g+ET5OWWYJS+BIyp6FzedFzmzjPS+dYkX8nzLcqX6nqTK2mZZ9C
GP0jPFCXVkQXhJZ8DxCvm3w3xEXLvdiL/cnhyHZGYDVsuWQNceqGCBRlPDYHI/p/7Y7vUkDG1+8v
CRZtQjDXiZwaC3cspWFMcO4Id0e7vX3USVIG/gVAK+nJf3IryyWO97Q/y2QlgPqLo/yPTJzXv7SR
Gp6DQfk3J4wJJh2FWCl5k623+DlaeYf9BcEypdH2lT4FIt88CHLH9FTOrzTVLHbl4jyY3sl+sxeH
b182J8TCtfUZ5x3+ivRl/Jz7IzHnX+qpV/TTAbOiR2MJkprtEuGK9LD6dIThCvcq9UM3OdeSdlUW
hBfo5mrV0Y0tEdtezGsyt3CBXOKifN+qBZ6Dp0FqsiYD6xzQ2MCDtC+PzpdIIpFqTrjUPVKflerJ
g0Q6aZabxiro4YLHWOQ6Rb5DiMXl0PRU7jEia7DsjQ06nIDC/9rSQXSHEp2nE+5y2pUo6TK+d+nU
UWO+efsgB/Lw8vrasHdcwAW7JBSLiyrNLol9IxyUXkGIN8PdkJ5ZRJkgrvrmIr9jXHyRX2X6USJ/
HySnzWXx9iER3PER0JGpNScz8h6QZ0w3ph1ByCBw+6MxnQ7OAVRzo9iLT+fqE/jjiZZOcEEorH7P
VoLfH87AH6Jd/f7gV66OFWPSTuKiixCYm7iB6CQpifzZLUQ7NWq+VzCcc9Tgg119EOOIYHi62VrD
5fq+zY5f3K4wOBeI0fZuEZoQJQYZIJzExj6TegXqp/AQbPz5hbUP/xKRc4Bt6LleEifD5qjzkp1A
CBKSluJG44iOl/HA8Uo6zgGeq3IahGY8OeR2zoadatd5xJ6fnP2XKKv6/eR+Tym4wGmGgZKNpmEl
K+Aw22fG2oL57kVCCZTvOyVzpXwYAKH1mgGZAvBlHZ6+GuJ9CLZIoHh8KY1+SabNJQbEcaNR0FGS
qMPoLVvozQc7ubNk367qWpQww9OoB5xuvjoZ87d4KbUk2TpOJlq08eDpjyZ8h3FXUOYsj1NXx+5s
NoFMLhaiCvDj4cgV5v1Ei8c5h8iVsriaASmzTmxn2y15TFa/ImIhwqWrY+rc36zx4+NKMs5L9IXb
K/UFiwgqXnJCenPx+DilD+hbWb86wxO6cNuGA+netnE+I8z6Fg0lQDwfDWneUstx9uYhfgnJPzsb
r4TjnEUaeV5QTLCY4RDxTgmkW8wfteEVxqJLeAzBqcVTZv8nZLoC5DxGhmohjF8DoDw33labnb0o
Sb8tflHna7//ByuJrgQ0UWP0OngjNf4eVLsmmAq0EuFMHDq9PSXa3s9YrS7LmM1e7ivK9wjY2227
BePiGcy40molzGDVqxPSV0jsLOZzc483E/wRnJAjmehbMC6owXy1LM7TAQwpTtKvc5/4bEGsbVEN
T0IiuEHl7snGBTVZoeU1xiBODkUOvq6OqsuMpAOp+mZ9pupBb3GHoYLzWYTJGbqnJV0YnPPJwcQc
1cRKNYU08lNmCmCES8kZuJ+c46hVIBs74WbUgD/OKjp7mVhPjoMKVNFS/vRftzvHWbcSSKbSVBBr
ddrIBkne5TUM7b4u/jzDbjE4s07y+uw1SQUf2TD7hFq5B7miJRW8G4wc/7cwnDF3eZuiFBuiNHQl
0xB75JGYdjutopWCgEO0dIOW3dNCLgSYzoLSkArgsclukx9CifQb5MOEXkqgefwtqOsxkiFXv7co
/p0/ixRuWJY7YvD8nBeEGL2RYXfAUn6CEsCAETn9OtVMs2L/UTS6etjse3Ccq5BQWNBfhlXbHM/v
vt08JCKnLtgXvp2u9sJCweRmxBn70yo4aA0zJDs6XpBYWAk0eySgvtE5/toj6edp3M+AddwwiWyI
u6gprlhPDRGlzEce326hOMcw9dXSmLlYOMkkQUmqBx84omzQSH7yFoXzB36camU6A8pxc6qOb51l
kv6yBMm7MVwcnyxqkNeIkK30utqspN1mxWi2w7sxXn7+7Xn5/a1XUZxxTpvpuR0U/2yQav47XICc
3XLEdRgijeE8RyhHs6rvcDA3FG+CTbCYUnNKE4MwygTmJvCFE85pVCiyLUqvRo6SrNilJrN19yt8
ErkmgZHx1Mk9SKIxJmJQS51s2GwOEsa33YHM5wFGUpDjffcuMgKNCzWS3PVDWcY+nVrP0km+Zibx
LlSy9H3tb8TvHsNRe8eF8GVvhZrmqp9iDTds52fLNV5Tp5QpDyarRAm8kQeCG3vgB2TKmVrI0bCS
OFTcN4TcKbF3CzzreIvzYo3aIOFpKTrHtEH8K7WfVm7pZahWRARw2uw2JN40CyoMfUUqwrkTr8hm
btkDpaIN+poJkl5lTIj0jKlteP2YCwEFkQbfa1h0nRnVE2hJvzvO9mCYcyphKmjk4ne7XVyokftp
6TZNMQT0J9Yj49Uyd74BYdV9lRctHucw+kT1ysYcvGQMKtVE8OsiV69xTiK++Llc15AiPqYGmS3P
F1rMFtqZpLb5aorOMMHG8BP1kqLoTD3/XrOayUfTVj8rlahO4YgenEWqzRcqBrMIkzQngGIbBLcK
s+VNYWevOMlESUF+ggiudjeawE+er7r8jOFOgDJQM3AychDRmmSHV66CLLyl/JQnVjvPYL5fwuuQ
yGnwRORZYhST7oLzBGzayMSrFuq5QC7B4s3UMudVTVDH/0wremHJRuCMBecLPzhFTcIqjIejLCot
racHiUYzpvei25BwJzn3obgISascON1gaD7D9SuykbNEiCWQaCTVdruTXEiCZpsunrSXCSp2jhuM
Hage9W3/hmSbh6c3YcJt5InvFo5zIWCtxW12uIChKGJz+ZiRIZhbCV+5h6++c4jpnAtBHW8cyzpg
Gno8TXc2U62msvAY1VuWg2l09x3WSKbjVirOpeRq2oXGcGU+6gri+1WPfq95Q1mrWGHuUBIQx5ky
0aAbkT/mmTK9SAOfljospo9uNpdSGU1SX54tio7HHTKIrdFui3cAvskjTNsgb8IOwXFFI5lIe62g
oqBqCGN+7tgfDC7MqU2l6vyyGZzXqn2xkOIgX6J3lL9I2/wB4a5H2SzO294FyGmoAi3oIqYoOtqi
4miZzJ1/eH/5AzdExtexRthM5KJDFLDanDbxhhaMPiGNKFi6wRncWzkuojGMZGL0GYQ6XmSC9jWR
h/iZohyU+48UnDOqS3UWKjl+PyTHzYQp2y3uYI6wQmvcZP/AcI4oS+vWbcGHBAUo3k27X21s/EGR
aflp0mSbnUmzpp2D02xm06/gWWDC4+f0H3jOMXXT2NXyCvD2zkYFtFUxYXZZtFGcUzonmeFr+iDh
CQc0CpF3hwOK3ry5hSJ4lJUuv0z2JVCOcYdrgCUT9E8TMBcNcl/poAQaprKc9rgSget5HW6jV/m3
tqsWiRWi6/YpcIT1iyMriRlwYAoZZoWAf4QTs9Vj03PrXj50btFbyG17rx5mIgP+IuONrz+r63Rm
ds7ZRGtDiiFAW8RI+d9r5BoCFLBdD3MJwUiqgy/yVmzUiSm6JKny4VLsgwicl4k1S1/u68zITWko
IcFgZtlEzxg/m2J6djs5LTL10IYHjLcn50oTHCzfzOacbQNiIIBCzzWmdXJizHR0GKhZriKsD8kp
WiBr/+bldBfhjdHb7hbK6lGi88RZvxgEPXcEkqp2tS7WW+u5nj8JlGlU4CmGoH6zu2J89+2ihql6
1pPqguJhHymDScb0QkQNNRaP6KBQwoyIYdC1xp/cUQzKKK/0EN2V9NSzAJ1kU9KAkg3E5fZyiRr6
NmDG1hWs9IhtgnFOA68X6FTAzMKd4N5M9bQqVwGrTUhaOzXYCSphhD44fG47wXqAKc3oMx54vbgD
oWwxbybD1M8D22Vv9Yu7lpbLL8xs0x/YfdUcM/sbJO5QCPXG6y8+kHJ7NSXBwbRChYXMWYG2keb2
fbSx6wA6REAOjW0D4whPL5tGmYYAAZ4tJCHZZIlVq6T3kBiZoErmsaYaOi2Kfitt0DVVz5/xxMUE
qjmW2UfFigx6Y4zhADMIt4Gd17a55koImZfq9qN1SlC5OAjQp/I8XtCznVDW7xrnvuAjBSDg7kWL
IHg40PH2ozcs0OWy7+RYO0zyRWA6VWNQeR0WNHi8zE0Dg61oNSUYbi6AHQmWsNYDe/0UXYNg+b41
RLkJY2nqKuYBiXGrXqmLbAHCrJe9yJd/1xlxCgv2B8iIQUkgweUHycZSYCRtNgEQ6zrKsnd5qC/I
jxHZGQsPRZUSid9r/N9ko/j0JTjjnWiylAnKSWdTojyIztCxSPvmgzgXFChmUkYghj9gXtl2E9nn
ZUHfPEci020EOodtYKU+2YsqE4dfvbcM3Hq7je/qnoxliM7EfAzXMKQngSqNxNhXgqGT+nZLlUpr
5Qg0T4euZhiteY5W7QpEIroomhsJs25wuDh7VoHBXfGAswoWldWZtG5sc6uR4kCtKGF0kpFlkAq8
67A+f71+4Ly8FS4otdirQFJ0AGZvgc+4llnqvmO+qEv1g8A47m+WwVcsYXqHrmUXY9BZdYmmZ9YU
JLBjqhtku5xQyzilTJimFYFy/tZvIinoYywryxeS1dJtQkVTHkaM0QR1+zB+apiBAm6n21XEvC0p
ShvXPEzYhCTzBGTuDCSU1HuWduWiftHnxXOAmydGWugbMB0biR2G1MMD3aJ/vLyB0qokYXTw9Ln7
+/6a/5Qe9IqyjFAFbsKQ+Ry1XLZenPq+e+gzZhTrchovUs0kSo0y4Siyp6Ke3J/6BDz0ZYO+FRQ1
ICO7XYk2kdUyzUL3gHlqh4MPJnNyEh3WxrBlt0p7C8LdCAyUfJqXHCDH0+63ba9mdIVcl60wpSax
k843Nltt0IawW6Cn1XP83cPrcmn52/ftdjtZxg+4je8DVOctl2ebLpdP9F2UvPkuZ7z3icO+XAX3
3rn3DFfHJzJU2H98mMie1yxFOfMmI4f5domiqX65VGhvOSgV8KiQWnZQuR8foGPC+DAaArE25xjB
16yree66eA3s7bomutM7zeulI5GT7qRXUQ3L6Jb8geMvMzHo1cI+N92DNrvQwDjpmeDaMBJ+YtOv
EDj36GWTMm1qIOR2sjgX5C0jspUtM2pSf+u9Xkh7zKnq3Def7+JofhkxCwIj7kChJmMxb/fxnF1m
bZIm2tAVm5KMaHR3JvYjmaPuaA11ekbFjEh5RrppEEMgFkURPGo7cce/BfWKyA2Kc6MdcKlQGApK
UZ6TMXe3fW9IalXWFLHc0/t9Sb+fbDlJb0A5yzUSDLjWSoDmDFZTELQlnX+7bGFvTqtPk31+pg5r
aidLYTbLhNK9EROwJ+3//jF4Kzxn3DNJqaUyw3doSATZ6TJi5723dx8WpDsllvGifUiCc2nER95I
ztmqinFEXZBV2iE5k7fLhBiL3LNFUfCIPd6AcPboBSp493SAMHP3Zvx+7CPSzvGItr+/jT+DlZvV
42ut/CKZtrlaa4fZ3N89PkyW0ud9AJFy8t0m3fkydWUTCP1OfiuRCJowdBQs5kRj63bZnCJCn0UT
6UY6KCCWgWnJKoYuYLrZ4H6u3GnYxakEonasHlrF0cPgWYdicyCYDUra1eN8SudUp0/yqiOYyf61
Fw1IGCnzvsXnLFLSWtWP9XYwjhgFiMMrjp3RA4KXzSKkDy9Dj/X2+clf+hay5oI9HUmO3qJzpokI
LTkHIaSvT+d3YwnLbB0UXMKpWw8v63SxBVEDSEwFGz386g+HcLXmnCHiro8tGdZ8aEBl9k53DgtD
Qh/c49SyUFSy/Oo+hhX3GBO+Yo1ayxU2Z5ITMEMjnQFslGN4eAo8Rk8L0u8tK35419YBUtDU/Cf1
ELfrzNkoZmzV036KXS4sO2EHOL+5hhLM16lIn0fuxEBCCk5DpISsPd9ia2CGaOLNFOwozOdDWS3m
EVmDiMDCe8SZdURUfTTC83ELyOU3UjCllEoPwBXbYDDlAjr0OGOPBpujxFQdYlaKBITwtWfUtV7J
ydktRlnXKO4HLOpLNhcbc8Ojrbr+nB5W++htaHoSPYiMBV43K8tZ6rSP06nZArGiK2aHTjavnfYl
pebjb1QPzUu8NL0/P+ebEKtsLvb6brqYWZGlbQUOfyxyuPkQzmjV0tcVP8aHhKh42dj1onUJGkPm
5/V6PVleyDJlqCyS/w/vsGOh0g00Z7lZYMSKHgI6s46oZ0NfRTrPOwS8srMX9l+NRPw3YJypau6k
butCHuQMHurkUKVUn5JctkJjZ4SC6+pI9uxWjzkTVaWJBJquAa2ndQI/KD+9LguUOe6HV1F23wWK
FnLGXf11zHTxXAy5HJ6JbAVs/3hhQ0fP0M8DxhCBmx+pcb+RbabcHnKzfJb3kxxOb7bJlmB5IWSO
biI0s6HtGOMgzmy6EMj380HgFpGLbsF8HZ7DEog6HpDe7Hm4cAQIo/HIHwcw4/xO0ZfxLGqAcGG2
7nhE2VrWdonrDiIfUbJz/Jy8AuO8zXmi5xM9wXbVDNOfMHSdHb7jg4cZm0vzyIltCQM1LgItGQ9O
rmA5l+ObcaAqIWBjstps0EyCeMhezBghv8i6YbjqLR3P/nREzTgiFzPjXEyEqTNRlwL4eFohJLFt
BR4mfZYsMv+1tnCrXD5JLAGzYEBFujrs24/g4EpmzsUEZVQ0WgPolPgPGDpD0LGAw2SNMknr3aJP
SPXtRYN8hebIuZq4mwXIZQNUHlqqsLeHmD4u5q4936qoqhKorkhEztUEfhiZWgVXs1oZDeiWn5zh
JfqftEfcGCE/orrU81noz1Tt4L/6T+qngTdU6bUhq71IUb/LH+9sGj8xsjUVyZAxIeVw9MF9G27R
W72pjvlaYR+LjLYleXzE+bjeqmjF3xoE4fzams5fXYzmHpg/wo9/t8J82izwGqWvBntVLYVgO0lI
52t07fqW9ngfaqQ06XaROT9UJmCXbSssMixUIvK7vWgJIWcKdX1u5+jR3H+JTETgXE3OG9Wo94rk
RMed5WJHOwwxkheoZ3CoxEzWrJ7Au+Mx81VagyvxvrDflZL39plzSEHg6XlUQtgwJ2wKguNSYo82
kpPVPHNB1EpQtzy8B6FKFna0Yqsn54m+vr4gNOnp6xYlRvc/aKRS9nb1OUfla1nuX2ScAsYmsz4k
3FwWyry2KLInFfm8DyaKAPmXkZl8KfyuwLqHX5hzaCHhZoMLa3GeKzFRf70O7YrTNZIZzKHvyAfD
Ud7/gGF1760+56UMP6ySLtBwqH78wrzU+z8+Ull0u5ScVyom6aTxGuxtALMl4Geztu/WfQzBZQGE
q7eBSNuXZ8wLgOfTvZWNmZc9iR58irYSCc+GEmmqOS5h5WNArMx0ZJI8C0xnWKEfK4hZhAaGoqqY
+c0FQrJbeefANGGsyVr/0H6BNUqAMBqWXCGotxLm3aRETQAQQn+vYu5DxTqJ6hI53l/J8RPrCodz
O1LtTv1JD12UKd4frfnDy4tCh+JLxKqiC/u4alyBcQ4nLtNUHa5bh9Ik+WU3+6rjZ6VHkJxYxaFb
YSImyC3uCzgY7r2d4jyNOevqpFCwjuevUxEdU2lZzQRbNX5XvhKLcx65HxSuEs/wkktOAw3WwF/x
+Pw8kCQJtkukd1xQI7elZxQdFnB1Tli/0lg/Y0wYpYp0j/MPiRoGka9Mh3DxhF6jVibRR2uBHuPM
vhrHBJnRUViPOI45RUYFE2+0Gc9aIQcmjiLN19GzxaIdHCEOoq9mhUuM8yl88B+M56dS/A+Mb9zK
9VpKmxB02ugQ37BohszgjFBwVwiRRo9YMBv/Vyy+hyubdYqKmQs6bhdoRDJJehLyOI7fOK8wOFfR
5RhCrKvudwrjDfOSUTwxV8kS5ETRXKB/I0ULcO5XWJy7SPtSmXUusExnwyaoy7LVRWvFr9tK1Co+
GbfcP0vHOQuUhCSZrErwgNik4WnqbbeprMuCFdQ+PD4+zk16sdbz9Wu13oLFYvn1BYZAYZ/JSMn/
rcScA2lN1/fcHIpp2snQRe4u7GqhrkRFhCNco7c4nBMJz1pVBa4HA1jVLMNBhhwyWDqSFfJBeDta
0qeE7vdMRLQ1Hvlc7SjnUpSmjtxJB/mOp81palebfr99HtSHCm9HY95rKPMxMOdbU1W+J6+u6mzi
NhFY7Jd4Dk2J0SE9Ih3PC+2EQAvB5ueK3ff+g47whq5iYvAwnmEyxdjA21PUk7NLnscT/aAZKVEx
oqkVlfEM0QyPgAm9qBLE+xuGZHLqoWPGYjqVB5nIRSE5oe/Kb9EZNhruXINwulFXfiTN6lRHfzph
b8V7uJXpaRV/bU5n1Ekh1cO69f+B/nbMTV7DcqqhaanhXvoBdlMy/zw0/hfoenYPJSnYHGRQVkmX
UMrP+5s2miW5xuXOHy2teqnp4sFpTiHvN1kSOCXX1jN47URByZhSXoNx4aqczsoyjy/6oa/oLNvG
7rJ/96O5yUSMFKOW9gfpR9BaFnrtquqwnCfUQk9ewvWyfgb7oEii0TTdNRAXndZxqPvVABTiJQgM
wjby6WD3nT+gi0G1dTGX0fCDf20EqOO7NbNAm5VaNWxYSMBEiCpv+vUpZqEQLiB3+OTmpY4KXFgB
k7PTbD7Fc/cUZVyXlf+IIaeMiVbyu+nznmDcGdQHXoU5YkBErv600ZGqPkmOjClvJjN+UeYcB67a
bon/5nt02j4/L62eviQRirIp6G1E3zN61F/vLOdtJpOsrbsJvgevTnZspfP2sbacSSO8FoztqIYG
c314ATJ/DLPIwQdXtXEDICkhG/Okgk7W9vA+8CQy9rHA7xqJ21StlmZmUAGpf0L4LEV0Sky7hqdB
GSjc6ZDIJlAmgYsZs/prVG5jTbWLpy0mGxwCk3Qhi+dyidRZ/4D3noENS0X291P03jL8Jq9MmoGS
T1SVg9edr3SqK/SP5p2uH04nBXRLmI6VEYX4tm6yi5PlzCUYqEyXe1o5sQu+UNGoDUX0AZyZ1pqL
MFHV9APqMd33+GKrh9qRferF75pMUV+bopOgy+aT8/z+co8eYNeic5scYCCs1EYQPSkw5gwvtPKr
SdfrCqlnhBpkOn+hMuoi/X0vmkY7esG9huZ2GglZz4h8QF9+qVabHzR1YaDUvXJRB9cw9XX2appU
dlchqsWjZfr0j15SMWF1qHFCKazCl/rLZgLBe3+KRDRIvXabY/ro7f2IPD83Lz7eNT8Faz1mUNd4
nMBxjH6Oagq8VXBBfO4r1GA1cdEIeHlBOTPy3529Bi+zudbBXJpa/rxD65cz+QedbSZKDlVMPzEw
sRJR2O2pgAEb4UDeNz1E6FuSNeJP942tL8vhbaVzmo/9XusJCndEdjZi2ze4XPgQ51PfRXfbFNdx
8FKDNOOUoaX18NHD1h61hXb4lYD5d9m/LcuNIy2+psJeMdEXcDFFVqqg91PxBZ6jv6AN+QM9rfvj
SVueVsXy07M7R7DpY1o+dAZMdVRjIS3Ft1d0F/BqxCgTOzThw/mgMjzodKvYHtI4+2L1/zj7riXX
jSTKL0IEvHmtgiHo2STbvSC6723Ce4+v34OejREJconVSBqFNIpgoqqystKcPOlZ0sdzLfvl6pgY
sxuBkyX2mHvlRg0DLQO2m4upR3ed7i/YxmDOsf21PDrb49Ig3utvfQmgAUAGKhBWh+ghmPmU8dGb
fIrIIx2hYUg3miOmzA1lqqid1pbMSXXNsMNcH+WkfheMVfh7CX1KXLZshY90UIjUXuLUDOtD0Oq+
1hGfzUjGf+XZRgoKEsAERmACXYTBGtPC4mTXqLTpbCaqKa+eCmbrDRhdRqKfeA4v+iisvl7Cb13k
Cj3UZ2lfZXLBnLhjeREqm9c8UP7W2sbBBJwDY+cOberT83175CbeCJ24if0gc5gYkzMnhtUL+E5m
8JfhDGmFAa+Y/0DUHeU27OnMAstymENjPgqrb4RP3qLIixUv0rDipAbY+BhGrO7uZeGlz/Q0x3Bb
5oVPZtLeDxoAcEX+UZQpZUQuqLnYqRlzknial6ajUo4nWv3TrL5BGSz85IVd/3HIH0UigwibmAfc
nN8xo6vixDgPEYPONx57LmCcG09/XnZjaTIzOsZAGynmUSxmDnncx5vLgVuBviTMROQxXfeO2kyt
VRYzYDvn5KrU3KTb7CgagakoJEK9cGvQxgCih8a7mUv5q7HP5E6Uq8jUQPJ4yC05u3orVu4ILXkp
qbBAIkU/bVgU1CKTWKVpnRLdtFwrgPscePYxMjQZ4M3Eiqiwf74b9wno391Atw02AuRMUzMpsWkn
yw7vnPJXzSdqGZLmG8Wn7zzWC+3IsDWRsxnf517TJzInllJtKifxRAFAa+WPsNIOEl2e5yiv7ktK
t0LuMpopuEPReeeckCSLF3j0FPK+yvTGM+R9aKHZRt0rjiH1hAUtkIkXGEW+C2gk+OFfa/j4JYDW
8zInCRz+5fbV1/K+ifhExnIFBwX/3fduJJTG+NTEQYfN0pub53yffZ8InOwvm0uFFzeSc+qKRVUB
bN38rTfKZjCK7TY+wWSbPrKD/GJGw+8Rl7dyp7M2kiZLHOy4c1qFl9V7uE1JbHgYVfbpmG+hP4Ll
gDIYoxdtfzhGh+NhRpcf3ux/NlqZ3DAVQ7I5oVSdUyoRtiQVSyqDOcR7eDUw2M+F3fePjItFv6rI
YfgDp0yBHLVbaxUresxpJVrOIdgna8foSWAA00TFJWjCgTPFUAzXGtAP9BE3Y30evVzHy/PvuPdz
Jt8x8Sk5dNSlKcc4oBOwwpykisGvaaj7um9eAqPKyWUlG89l3jfSTmRONFr1GI7jVZc56VEKRtlu
bUZ/TqYfkpO9Ie2nKJAv2Vzwq2X/dlgsIkP5+ur1rzO83DnPdlTlqVHFUGXAiwVujCcmr4fm5m7p
9PB00Dvy6iIJOJyanfceb0UaLlWr3bQcWUZGiVBSXGjL6jNYFnSZc0Sf62p7aNWuP2WSieiFrmCc
Gp9SRgupeutYKgmr9uhyJMCc2jVjPz+E+9gVQ8ZBzYnYZVw7Gh1uzUqmthXGD+GWw0+pt7CjRodB
F6hJeSgQzXjTdxHUKAuvpYLRpBA6dShjVolTTYaSSRXtwU+XrBgVvVBbbcYDu090/gpChyRG2wk4
1cmiKj+oi1wJ4JAQPX6pP5sQ6VV5J12+eD0ymvMCKX9llkzgPot0K3YKGmxCJUXKM2SQX9VD7KUY
kHVuyiac9rkRS48MB+YfYiyUgL/xcEBuzy3sWi0NUshqRmzHoVmYwqI9h5+n0V4QgHkw+ss4im/p
DvUqwGq+cW3aVU3n8MWPnv6bD5mkIFI1V+o0wYfkMhG3gbaUHYOnnXqolT8VjWuStTNzDe6zh+M+
X619cl3DrGe7IYTI19Wm07O/pvn5uVmtVosMbHblLsEtlumu/zmVOanPRnzixqxA/oHnOZlP0o7S
JsYDUTi4FSQM1+TQqXR7EhyXhijASMwpco06A3/VinV3WUU8zaw1S42o3G39D62jbWOVmjlzf+9C
4nEv8IQgXQrQBPqPJ9IzTfTquoURVYizSdCj5FM30FuTB6fv33ScCTJHcf5wwRArowsZw0t/TcpV
UJUETBimtcKcUm7XYGvZNJnzAe7Ku/h5DPfEmlTkNyR5uqeZ43Z9XXtnXt0CZEDjwBbCQ8a8yyLI
bxOTobEhgw7AcV8T4UNdCQPFBvfZUuJXUmAMmjPjbT68b+gnV4Rx+KyGSc63+8xrXJH6wHScB+bg
VXaXH8T23HVvJbJ7GVVTyuevfF8RoXxveD0YFKMZyPAatF+KQhv0KCtuqgsDBtz/MC31NZ8OqdnK
G0XQG2AM/WrOXxxrV1O1xCZKAkD2Cg/yhtsPdpXMESO/cc+CqTiYhRC9iwocxiohQ03ElKqCkRRW
7tIeIVq8j9wZl+LXIZ1+AAgVJFmUeBBETDGHStXGZZRL3jlOUMPbq2Dg1+HHJXb7VYl6+zWAeVov
X4dsw+UfVQaiDBnM8sp3mlJAV4I80CUzBkuBqVa0FsbcpmikzNfwkp9jjXIuYeUXUSO+0fQGKxmx
YrIC5SxnralUM7vQlt+ygQ5b364dgg50TtPTpSebDjrU/zpIRJyqjUMxciiIicCQ2te9rxazv5y/
z6/oQ3OlCZqoAtI0avXEt/LK2pFYR/bOTEC9XU6Cd56qS49GuglGeIoLpBvAIyZkvxP1aBHqRvay
DM0v5Wuh2JJemdqidWfTOw8eSQW1MrCYjDEbuEwmhjvmPVFxexF3bNhwGfEHmu1rhSVS4S7yfNNs
/JgyEUmPaqonzEJyjkVHmpdKprU4d7vuTQq+BWZMgxuMLP7UDe5R5UqGPvDPFTqTM7vn9OgLJ5z/
SIHZhx3JwlPhUp7TGWk5+kEtKYOG9CgpuL7BRyZjaxJNQoNr3lpmzju8N0ZIMOMP3CX4LahG396k
OAvyMG1j/+zZzLtnps6+DBbspUTovXVykqGpOiUh82f4icPPgN1oAZoF2AX/r/tgNXwHBl+DRETF
WDJh4i+nXScXVVv456jfa0dcH2kdn1FmqPsDU/tg8TGLHxkZ+EFnVSs/Ks3Mu/sgMgPRDCos3PjM
YTLaZCN8Jh4KzmOCcw6AQUPLgaYKTX9K5y01mH7V5mAUWTekqLdwV5nipUvN3DValaTf7i6UNg4D
t88sg13wUhVUmklCjBb41t7cft2oY1fPUtF55SCMX1ehXdejgY+HCSZ42Gjpi8OSptKf3+sHAbKC
FwEVCAGTlEdml1uBeTHUfTV48Tng1xnmYXyxjlEHes6u0o3jmDAx/oktFpxAvDNGow85cecQDPcJ
ToxBZwW04UgsKmDc1A10kiJgGyFMzrWVYNrN3vkAxAvWVW/fajs6s+7Ms/Lgot7Im6hALGdV5wSQ
l7AXDc8dkJPPd/XenxkXJMJ3hyclS9O2kS5OOMXVkuQM9koXA4Ev7ff/R3fa6BVNdOVGykRXOAdd
lbJbJOdGtetDtxLMaqUtkax2i0Wqiyumnrk7oy5MBQqaqmAIAhAt/DSpALxHxQiCl56d4lJ5Zle9
NunM2PAHoSO4RK9kjIu+ugCpP87GzSEjs98rnrDBSj4xFrsqelSl/v0piQiuYK4xfl2ZItwdLXb5
qqnSM3yJujeQ7UrAO14a3Csz20n46KyuZU2uWdbkQSQNZXpW/rQF7A5hV563DoNXptrJ72VNy8aM
UuP5Ah/kWeF4wr/FNHv4dmjIv93MoM6FRPOV7Ow1tBngQCjvYWI3jImxw56wbko9Dg12L1zyaCDI
Z1fhya0XzMHV1oz06XMB4TmSuwsVcKyWSIHOxzRKForyXjGvdWkPpaGWduMj27Ls4ZmgRa+HnxjQ
tD46c7nSe+1DjhKP13it4E5P4+EsERrPb9v87Pm6JH2myUasZwKRe+sLEcghIIMg84i4R3f0Svmi
pHQYRxvyM9i+SdcdC8AM/Be2lRa9nRzkl+fHc19y0FQQvAky2KXgNyBzcSsOaDihZ9kyPyMZ2tRE
4Whje4Xl1VvZLvXihXuR0JithSH8zb9ybjFzl200dLcXGh+A26whewd/ZUp7EQRxG3N+h/V2ANuB
Es1F+h/I4ZY0G6ek2r5eZOLMi3PP6TWu+kroxKdXupYFehNCN92JP3+b38ExGvRoxYFxZlmhscM0
qGKB5OQo2TRoFs83/dERa2M0gXuPuWPTS5+VjSNwbZWfpUHPHNJ2qhV2QBVrmp58+RWVSpY+l/jL
xHy3yzKPRYMAhANv4O0xR5pQOXndY0aTLnRmirpiknCE4w31kr/WoCrKiWYkDHVYPUoMzjfrlLQi
HV6AsyH+qpdpgsrbVx4gh8v3OjyzCK1GBYYGebSI6ODSct/9JBntABmp7Qzstz6th03nLYp4IX/z
JW2YRZ4ZGWKTWeas+9kDCCRH0jksTAFJ21SJuI731aGRirMnELaKaFS8BTF1c7MIeyq0n35qsc6r
5pnhRy+9dKIutkfhB0UmSQJpP000MLiZgmpo8SJAeacE4LqwG8CoeJ1FKIpSmLLQOt1TVjWnp5qJ
/1NCPvv5Ian3T/btKiZayeVRJrOSXJzR0u5rugLAkbIRwMo1rMvL8A20BEpAjpX8YBa4+zGodhCY
nGI5PVXURRnQcFjyrNXrvawH1aJNLG3YR+xaZIw0MwuHei+SsEv3yqf/ImSGL7y5LSZKorDcG+5O
/FM5hpKuMSPReeuYVWEJ8lLWDgqCup88sIpYZ/zXULPKcBdy5sAsnNDkJVpsU8Tc2bYPMiNscip6
ZLDQKOHhV7wlI5FApgLEr8vcYAuTa2jf7r3v2tNzjUcqB3/tW2BfPWlmO+97OydKMb6HV5bUr0pB
LlSxOPPLwN4w77vainMSIZdmsTrIOz0iw7Ulw0+Gkb2IXo3EKizfnCv/S+OxTe4eJ6NpAN4liFC4
32jg6jvyhvFATKYWZ2HXXpQ/6TbfVrZnciCBcE/x2kwwa2bX08EMty5RNpIVbDFBFen5c0TeKNgu
MZKIxQwy9Bqy9BWzfM8LyeJNfxfMRI8PUpDqzZdOAqO+SIWwZJTizColTcrL2K4tH5MXycKphqY3
J++Rwl/vzCQXlGedIBQudobbFWaJes04sXYALYiqe6ZjOya3FXcRZhfXMxb4QZnmZqXTcqSQsHIM
mwHdOISv7qqRXoYPcdOqtCyJXH8MvQ2/I9WDcJlKUA3++Pyq8w9eveudFiZXvQ1lB+qPndYWPPVd
2iHpDDTQu4ubQHwTNTldsNNVQqUPh5bL1EhXgj2CU55/x/9DN2WQyaIZDMR8kxOQUAlt43j8jlX+
JR9K2q0SvRhMXkb0ucJ1Ycd5j5GdJaS+sG/Zvsv1HImWbfWXDaj2R1nEcUykZW6ljRGExCFMSbSc
MmA2qs1Ra8Jde2I4qx3WDq30WG+2Lk/q7+DQwIgsQ91RZtb0wH3H2SoCMAVAU/DKbyn66r5xbR9p
seKX577VvQ7O40VONaom0aLm1yyb0yBntoXyr6NmSIUPhZyCqiH5MjlRlW1iyZcc6LJoOBGpX7vO
I8qnt3KbozzH6Pqg2jRKU5CmVhE0K7+272qNucgDksME5dlDdqf88SrelKtNkb4BGCRmiyH4IzU+
qQTLx8SCmiYRP+NRPLy6Vx8wycUFXu21bBqWZzG0I4BE4XbbVWir5aqbsRIP0n63a51YJXlICk9Q
sVZ2uWF2wWkw2a8dqINkGi+qsZUNGb9qbNunbzWofGIbsRqJaEIr4ysjuXmJ7AUmJ+Cpoq45F1U9
iAhuDmJygdAxKPSxOH5caHPZIg5EIncvz2/pPWEUXjIF6UUEBOhNubulciIj7Vm5vxodlB+5dIqk
hbSLQ/CvKme5X+W1xWSmAiYhBoiJTV4hT2tU3UcHXsTeYv3d8w96kLEZP0hBTIfPQcVmzPRdq5/q
Rn0j4/QVPOG1t+3MFn4fvKYKM0CZ9YARPhJLVQ0gHsI4+4hKf6NlMgfgfKSDCC3BygjWTXjSk9AS
aGU5y6UKOgjO/jo3He91SP84JQAGTjcTpzyShT5aRVHGccHiNHeZZ2HYtrJXnYHHrv7AkWGQ4Uay
EPUHZL5ntpd/4DGoIzIVIBUFTu0kBvSUsunSIa/OQrtSuXf1woBzWFFA/kNC1xKkkqqukZfhkg9n
0iuP4kHuWvTkXnNyFmd+klXn4g/3HQoCFXpdlGhaqSCP8mlJalFPj7JkddtS9GkClEFarNS5QPtB
CRiIsKstmFz6NGlTDDUuqzMmC9un4CjBzH0o1lFFsnin6PzMFXtoUK/lTe5xI2ZuxnKQ57BLDBsM
+U2OGbNZgIrLoWpttaZcSFiOKs1COWnNjDV96HlpnDDi7n8fkMmJa8LgpExVV+c6RkElW2WiIebU
6TZZJRmFFtCSQxtAThz5NKNr4y9PvdNryZMD75Na5kq0GJ2DsiV1AqdYiWk8GC6LSuBPWOpD9ZXk
f+L+WNYrXrPd/i2uaPfx/DPuGWDGUiA8ZAE2hWWFX4fpyqKEnNdJkYIN6OEE78GCLup8QvNNHxDt
nH1e1O1BQg3HNzl6lux4pRqBUZNyIdn83BUYV3y3IyizicgEj6yV4+28+hQv9GshT2HSm/Cz3zS5
gTSjOmZG+hbDNIcvJl2Foq141H/ndmqrp9ni+Wb8en93XwDWUSQIVLzuyuRM+HHsOl/G5Zl7Tw1p
3yIhWPEREVmD9VeIUwBxKi3ghcvO7FfgFrGcCCX54KdCtLUsCtTB/HcM3N14LpU6qvgW4INNe3j+
lY8sInJ6//3IyQ3NnJzXAgnbVKSkz6mP1zVe5RnKtC6F1/hc2H1r1agfKNCjOYWFuk7zvhIXY75p
WeAJpCDIkok9oF8Agabev4en3vYMpP5m6lUPb8aVyIke1EoSgr2qLM9ViGwiAlfP2SaBHigzwcCD
AuLt2sZg4UrhijpIMXv8d20aqEaydY22OEFH1t5AX4QN5tK1AKKzyEhAKf18Xx8e4ojo/W1pBzHk
regoiRolq5vyrC65XetGtBggJah3kTLzgI6P8Z1OX0ma+Mfc0GZa5EFSlYBIvk0YyXTL/O35ch6U
ccat/Gc9kzNzhYBrRJCpnZFSOzPf8iXIFwkwHMJaTgib2t6mdGaSiQ88QHDVixwnc5rEYy7H7RbW
re+KSiOBnrryjAC2Mcw+JGFGR34D0sn23UiZmITa6VQfJFnluV32VDTqn3zkws70epEblR7t3ZXw
3SEpx1HWbKiPvwu0tRuDtTv0wXbb8DiHkH+gOtAaEPqO1TIVPXi369YKCZnbgCnPUfvmKxi13Rwa
tKX6poAYum26/2Wbr8RN9Kf1vSgfGKc858lPnWK4ivqdhf7MdXh4liIagsbjlDFn5XZN8MCDocJo
3nOt0dC5xAK6KcI5QPAjIZyq4mVhOST4pclRZlxXM30Q1GfXMVwRE3MrkJ3PtZU9VBjAftDOhfIL
r07fEKaQRQaeYn0u9MjudE4XfzxwkA5oSy3QJmmotk9jW92FNkJG7wUs46A3pMIO0ApDXPB6QS7P
7+YD5A8g/sjzs0g1oMo7zYNpraNqeZrWZy4huZWfuW+21l1Do6VZIcelUCSl0XAssqDx0KX1Co1X
iinSVYPGsI7kq2juoX+kwdcfNDltJRy0OhGT+qxwL75M02jFtEs/9HU1IK7oEsDRkM4wY5XwQrsc
3nlLxrCNV7mfMY2PHgAMMNK0EbcMBNo0kOm4rlCbpqjPqxiFdnCH2c1uWCgv/a5HNzSS65ERk2at
Z0tuU8w84w/s8o3sUVuvHh9HyNUmZHEqHYrqA7epunTm7R71eWq6MDJpBLpheomiTGxyP4hlFg91
fRZiAM26TZWtnHoRlXvRMWdUbDQC16K0EYeDHkbUOIDiwz/cLsZvOFWpRbc9u61evQPOBEiWBWBF
AvLHDRo5+7ULNhqVtvoChcXnwu/yTqg/iOjbADJpHGekTFGrQ5eKQxblzSkN7PcBV6z6dnYg+27X
6cxrMFXcX0kyqoQYyoIc0HTKZxPVThoFfH2qI8K38TJr2Y0XYJKYVx2C3gZydmZjp0ryH4EgKxxh
M2jem5gs2Wf5oCrU+sTwyAejb7ARyxn7/lDEiBtH6R2YnCkoB6PEoyTU/OYUxaj08h6aX/6lcf9d
BJoPAT+SNBTCJyGerHlMEvtFc+IG2WS0fS6ExHXzmXXclR1GMYCQ4GjGPkdWE251sJZrrhlGMYUu
W8VatdSlumxf1aW74PREZwzF8DHTJrc5qlmpnW1r21vwpIW9m1HI6UMzfgnQciIroiwG1u/JgrlB
LQc4S80JhRZ/gYhKBR0BiRmMS1p57IJd86ldf6erEtWPfy9a1ZCXwRALJGbwHZNNYKNALbSwO8mo
JPhGv0kxHT7Y1i+heJTKk1jbDb+R+b2UGMEWTHsz8qcmBytXga1CelTAI47ZRRPxWublQZp3J9/3
aM4A96ieUY0qRbtUZiJXYTzPW5szyhLQ2AEcB/Chk/NWW5FpXbeGLIUleFq14CA2GxHFOgY9zbDn
qH4pTawHiOBkxYpFjzbVX6c0ZKEgffHmlcswe23LVYRed2EVclaaGE5AsorK3BIw3CNXLeXU4EKg
HXNx7u25N5m3nz85KalwWqZQsFWVYvPogeUIKn7uS6hdopBoAok0Gn3+L9rBAVQrAkwBBZ0opu+J
Tuh5TXcKVb0qF6Uh1Kts1Sx50cjeUu7YgydJs5twK33UQAf+L9IxZQbBNTwRbeq4ote/Utih6k51
8SJ2NS3Qf9w7BNeZOIA9Chzhs0WiFsjD2ExgcClN21dO7Wa+Y9zYW73R0AuNJxFWAt6mONFRGYgZ
BJYde2KzkKEZL8bwNftkxgiM0ceNFCA4ALQG4z+LPhFUIW9vQp7yTN+hJfsUqSERok3fmy275wLj
+abe9eritkEOavC/cmDFb+VAjZzQx38+dTvtmBakXHZ2SVEOPjlrlSGFS5plvF5/tHa/8pY+N2Pb
717EX/EKHl4AqcaU6a34RmkwWS+FeGntdhu/NTL/o+FQTuRGQO4ws9q78uHvakV4sbCvkggE5624
vpY7RCMQx2WnnFso+aJMjFjAHKaA+KVCqyFbeBiiXMbZJqjrLz8vvzD/iga9lc+Z+YcnDNykLEOR
EMhPdl4YwiTlxm/pCpAXd5E1BJuC2YfC7KrHTZzqEuCRgsyjzw7mfbLJg5SLKJz63EkqDbE/JCcx
oSrzEr/wY33fQwxT9Lpb7zqGIwAx6WEYz7jsj44ZjUjAzvDIVYBO4HbfZdXJlDaLuFPUXgbNqqID
X0MkC/b56CTl7Izbc5eVHM8Z+6qiKQRzBuS7Zyztk7BzFBZEg+BDIa8rTLD53O3sk92Amnr9VusA
e5OjhybKxeH1+ZV6dK7Xsie7HQslr7neeHO7bV2+FqscoP9qsJ5LucPn/S5RlQBrg3M31phut7QO
Yr+tlIQ7bbA2sEOKFuIcjLcjZkotkP1bVgiGaPvEkdAYCNjszoKBv77GrvueXGYphO4C1/98EHwo
sPrgqKfoqEZxgiiXHfakN6BUTunpc/P5/r4J6UBrs7VyPdoW1mpxPG63B7BtvT3fj7vCwygeNgxT
STUVow/vumZbgJG7sOROSmmU5xh0DZFcUAH59yDJMe5QIDw8yEMzfMRKstT2M+If3TEFiDw8iiBr
u+PgivvGhWtZcCcBKc0I8O5iUXgR8EoHrfns2hiNyueOl4xKwrDCUBfaUx6Pk9Cef8ZoM6Y3feSO
5WHdBBHAgFulUNCWFHpix5142UwjI29R1f7KXvnQbNqzD2fmubjfkvxUHqD4MGJooUQ1b2LDilpS
yyzkuJOcbkMOU1CtodPwGm8xH75q0QEwSAsh0jvH1By9zM7Bq4iJd3JodfJJiInsrmWJdhg+FAwG
21DMh4uLb2C7IjvtNkOZkD42srnBf3c1o1FV4FzisGCREL/zt7vUdxWYPQpcHfgK3vuw8lEUExcc
GLaOFzAhPt+jB4qhoBIIXPI4/feOQAW4tzBiMJP2JLwDmQ4O6p/nv//gyG9+f3IEg+zmieBX4FD/
i/SHhF5du1mpkrV4LubOMx9rqP8sY+qPaCitBE2PZXwiBtF7vZ65vzPbNAXWxErv5jmD3+d0R9c2
3Mfzz78r1OHMb75/cuaV1Des3OD3R35IBf9rt+KysYnn03RG1oMH4EbUJLDQhDZTMg2inM23b0ib
4PB8LXNbNTqoV5mfzHckoR9/n794Jmr1s302cwLG/34lwO/DupZGlQoJ+tHIsFbRbqTXa/TdX0be
gXlWuBkl/qVsvZI4OF7SArsmYvxQiSlvGtlxBBEYwCF/gKUzerPbLi5zIKoHTsnNOY0qfyUULYpC
EcdYJoZXyJT5Wqgvf5+f1KNHCTYG6SWkBxExTWPMkJHLsBuHZ23YTXLkaLpsSL0PMERu1c5UvR5c
0BtRE60IfL9TxKTHKLePcKUYok/41RzR6pyMiWJoDbIVngAZbE5LSrxtPbdh4wM1eVBURFcICND5
gph8cne8SGErJuJG1QOijgI0YIGitidzcu6i57GF7ErOZLcwCYIXGTyjJxdla/HLdm3BCveA0G7n
WB7GX3q2osmeMWHmFImPFYGN35kJRR+ex9UqJj4gAiQpDQP8dlwSYGPb9Ww+aG6fJndETKUiK8d5
SifMdX0BdFw0BfQVJC9zl/GBBbg5kPGyXl1GGbD2YvAgaOW+mN8hFYxWn3GOHtz3GxHjJ1yJcCV0
KwQMuP3l5cZdOXpjtDY780w+sP3XMqYAqwDsqHIAKsST/1Jb0aumz43lfCgALjaohuBjK1M3Vwlc
3gGwCu4E4XQXwOfnFmvu5ycBMmYWZakY4+fLS7BPraHHaPTnEh55X8Ce/bOCyUusOhxfOTAAY8N+
SqBVLx35WWrWcRHNHPjcYibGROnTpOmQ6TzpErInNU1PM0t5eDswYBaVR/SD3CVpojD2mpoDnz04
XFPik59S52fnuj14jcfk93+FTI6kSvq8iVoI8fTM0P51GnE0hFe/PjkNVsmlvK/x6ykiZZ6aoNuR
MKRqzgu+K/DD/7qRMzkLN/CbsEzA765jKvDhNbElk1tw7SwZ8kM7crWeiWFvB6GF0cJ6Rt8lxkT4
U2bpM8f+0OxeyZiYdJwHm/oB1vL6irQ8kB/wVzDLu3IJvz4cDnNQ1Tts33TvRj2/Mlya7FdOh9f9
5C/sjfJCz0fMSFq9b/X1+fJ8aQ9N5NXKJuY+HbKi9UMNruUhMkV7PYDDbW45c7s3sfSiF6aBWmE1
gV0Sf728HJ6v4ZGrf6NqEzvfoy0ZY3RxPJuVu03s0+mlAt8DmRHzWNE0kJ+BGpIHDv/2UIZQTYpK
ksbJpAm6I3/QGHNO51j2HgnhJJTV8MiDVW6KrmvAMhKoqQdiXapavcEhMgILAClm/IhHhvJazPTS
ZOgw62tMRFAtf4FY3XJngMeP9OpawOTGOKWrMNUAAUDBXPIz//4nWPZz1/KRNb4WMrkmTtpWfcdC
CBthHmNJhENqyztu6erlIv0f3vlrWZOLEuTgOpI7yOItbu0sUnvOnX98JKgBKqiFAXkxsfrgPQKr
c4f5HoOGPlIi2sEAn2jmpjxSLxBfSMggIoOj/bbnXRmWSm6CsHAEARHQu6AXb8kK2RiaUeREYcVW
GIv6+r9IRM5FBfYc6fdpvn9g3b5KMVbh5JN0Q9xl2lndstnSBZCHB0n/y5g17XZzp3U3A2O0oGDq
+a/YiWr0qRM4TKAKmEWhSywJjgla38Bup18O4He7XNB5iD/LhQpsqgROsznv9jcbO40Crj9goi8s
ZqI2SooPwE4PJp7A19dKDzeKQfb7lxdue7x4hmdcFn+f7zc/Pt93ckeICrpmx66Tyc1OGqeN2SwY
n0NIRm9lfJbBmZuBmnm5pQaH43ZOAep1wBCT2VU/iuZ+QSr/V/rk2ksN7wcVD+mvr5C+MrmQOrZs
u9bHEm1yR3De+npizQHcHvoa12Inp42pFlwllxDrgBZM/ZssMbB0nODyfG8fXp6rrZ0caednIusW
kMLK+m5kIe0IwkjOm3FiH+YQrlczeS+VsqqZqIGccglOxJRs2pd6I0U6sFWHvzM2VHz0OF8Lm7xq
YRVWjBRBmLgZE2VtRISFs9devsEw9tkawZujw10fO747rLhZxfI+5UYO5oz6GYY4VYTZJz+gAHX1
42V5/jqj1DDz8Eqjq3in06i/ogyMAo8kT0xj5bSyFKrtf1y89/fIVpCkUohqjXyg3WI8ipNti/ue
AwSdpWFskD9/QpCVYwxwsciMCnDLUg8MFeq/XPy9jAkt10zoJbMul7+zNu+x8UHyH5AGCYiOKQhH
4N0o7WMkgUqDP2TrDsNwTqnlmd5bYZulVRLXdv4klkCX/g78inqqo2Xbfq6sdzjsXwt49RETLQq6
OA2HCB8h7KK1gGbW6BhvwrO2ySHNNb1Vvp+jVhxty905AaSAmiO63RAi3XpIeasUQpYPSOlmTUZH
YigKRyqbuYYP3T2BE1j4YBhHBTrAWzFZq6Zo4ssxOeodza/2YLci4Bk6wFXGjOY9dMSvRU0MC98y
ghwrqXgCRG2wpbfE9iiXW9rnRQkAwuQJaHYuqunq8gz10f8h7bp2I0eS7RcRoDevSVdWJVMyrRdC
3WolPZNkMmm+/h5q995RUXVFLBYzmB6MMAqmi4yMiHPOtfjpq+GFrxE2CFm1ienn5pD4OH2uCcDA
mkP73ggHBS5cUiqa0xwZvVCLN1rTpgl6j6zpzNqaGONzyh/GNKx1I3wecrQmKw3Ry7WS1ZWhAS6E
+jca8PDnsnW3HPQxFVzI571j+G0Y/QFtUHVaY+i+chNdWFn4tVznTKh4t51T44O+SZ0roPIyBfnw
Pr5z0FVY8WqV6fvVi9M+Y1HAWmwYqrU4cVkhckvDc/TMIDcS5VrgTE9tjFo74Ha0dJloHtBs3epu
ZDzGarBy3r8P+NL6YsCM191QC6U/y8KbgH6ouRZEVUKYvmVcd01r02TqHpRMK3a/XyCwaxugMtPA
xijri4Cjz8fOHu0KbUljkIudZLVkqiZ0bTJfz27i8aNxgpSCPmzYGwY0OxzrHq28Ia/cSLzzbuU+
uxIK4HNAAjgjitHH+nmXfIlwdUpVK3Oa4Wz9afW7qbmrp00lvYoPU4B24QF3aLdZo4e84iYujS7m
INER9yo6WrMkmfu20vpNR8RwqC2IU6abcXyROGiCtnbV/668MT31CmgJpYRM5duoH3n5uLIm84V4
6Ygvv2fhIeVa9Al2/3Ceam8s91aGi7HyzRJgzzuq3I5ETStvtU/qM7b8bhYkNaBPQIppCb2c8r6q
FdEPZ3mnUtfS7612CKlqhC17Te1fmhXUZnGT5uDkf3CARxyqI2u32bTVxFHL3aK+HZSe8PisjaGp
n+ykXgmt5nH/9IGLdRIxIG2tjA7AtNdemCPFYdLFe6lUp5XT+A0IjM5YbMN/pmKxAlY2xhLoPIcz
bZ6y6MEC3zOyoMDhZyyQzLMF8ODoaWh7whQUu6Z21egotfepctfkD4oayPTXyp645p0stPEBMIFi
OABrl7emkUzM1qgynJ08sQe/LFjmUj3T35zRnoLSqP9y9IafGqOOfFkZ9lKKLkmUsd/63C7WkpAL
Z4WEkwEeA1TkgdoCR5OxWIhmAJnvqPHhoDY3wP2brgWy9Ru5OMYtkSD8sVIqW8Kgv9lbDL6PFLPv
jW44VL4IWjc9gVvrpga5NQdncI8GmffCi4/O5uc5n13ul+32b6uODlgHICTAkVxOeaMYgra8GQ5j
vU+ihpQCpJb1r6YmWvRuI9/WrZVvFs54tmjJuFhRLQBdkSkvwoapbrK8K/vhwL36yMjbbi3DPi/M
YkgXBhZ3HIhahCQlw3DoteNMuNFE//mcXRhYXGNaZeey3mEEZjb4UFZ1O0Yi6mcGGlxVsP+D/5J5
Py/TwissJ+0zSvpyZQx9PWWdBJNKrSFqRYO+Wxbm2j25eMR8s7J4xIw0jxym41ZoQE2rvYB/7/fB
2I0vM6Imcqvnn8e0fIP825yp6Ro6X1ClXcwjb3Re6D12fO/Gt30o5vQ70dEu0gYgifESn+7bsPGr
w82EBNBB2gOr61XB+8+fsYwwF58B1MflEUhR8LVZh/2SpVsxUvRYm27dtL4AMjRLPZmCyQx5Ltl8
+tnwvA+/79P/Hb7zre8zl5uMCgwfjCjn3o8g7cru12p/y8rWt9HNPvfLzgHGMJ0Kpx0OdnvIW0/p
APJI0E0pXuvuRUsqXx4MUjm/9cwgo7CJDfRAxvyfh3p9+/4z1IWXiQCPqw1cNYfz7WrKY2Ub4ZFw
OcKoKhtEfvjlVNWJ1NtHPVM9Mz5yDDWV3Bax7WR5UXFfx76GeKMMWighgbwJSmi5B7YLUQeViLZ6
xtxpCnHTcOemVdZatK/7PVRHce/iVbjsjQSqQozcwRHu5LAdvIruWrA/oDtfWZnsNUMLB9uYQEuw
fsQpDnqJbHcdcO0/L+f/s6n+GcvCxUqDKvosxpHhHujMcGqVAF2eoGoWOSQKPCDHV6Ki64cUz0Dk
t9HHaTgLi7ZCOz1K5eGQAPA35Iw0vCG5+NsVhmuBARlyKzzoIBD780jnx/O3M/rF7MJFoZFtNIoY
cznIDw74lPJnqoOWiK7cKMtMyL9O6f/ZwRvlcg/HQLvJjQ47mvNm52F+K4lwfMzazx0c/xL0tfWY
0MjEVfyZuGvUofM4vo0TETFIeCwwkyyh2yozaJqbmF47kQ9aIvk9+9A0A8xsrasmIpCGRyla20VX
r5svRhfXTd71PO5zGC3V4s6WKteAXk5a7QAfNQxQHbm2+qRb+VbGeY1LP57WQPnLEPhf0z5n4KHy
raFJeOE6kFioe3VS4PqNAskufu60zMfT+1WpAx3qbp01bmuw0VDNizPulg0DpOZBxCDGiattRvfN
9Go5xy6PdgVduR6WOaRvHzc71S+eu29SKoHoH37NNAIjKjzu3EZdqA1e1Bx7TMm9Mm5ZJFa2/NVr
CaTNSF2BQQQQjEuzZVEV0dTPZiMKuGjINTcvKFAAzts0GL5tSyt5pOsD/WJxsQ+gx62iPAqLxoO0
OUe3ym7Yqbe152yTlZDjuuP6Ymp5GxZJHteAyB7awleCc+SZnhHe+CZoBvMbqPz87D2ue60v5hb3
XlknZYqnznCQFG+cXGXyzIP0IRUeuyvdVQa8q87qi7XFbo5tJ0uAiRwOrDS209RtaO2CkQSM5GYa
xmAr0BX86EmTKxBwAq4IJE22FROuo0bzfh751Qt/pr+e1TDRFLRYUnOypIpRFZ/Shao4GuqZaSvb
5vs+nYGRIFdGAQnPeXvhmqsWhH+0UsbDSw7INzziWurxu0+c02T47SbYGGzts8/8y/mbxlZLRgYD
Fi3PUuOCIIUCUp3ofg0gbqn/Upl4/3naro4JeRiQhkNc/Rv1aDTKgk9UGw/aS4+Mago9YOm2O4EL
72c7S8pA+BYM6YuhxfqoMtflcYQhnG7V5b/Bl6ttxifNU0iys/wBqNI2+Nv4lknAH994zm3/++E/
TCD/+yOQ/9dlTK/xmSf7MsGoDpgD0AnjQTVdCkI1MHx7a5wk388EBooSBxDcIAQyl/keJ6rb0syB
si9sJPM6oFZ9JfXaYW1Gr67cFzuLs5dp/TQ1ujEeUpTeCDQ8QFrYPDfyHZrvVmKhz7bzy8v6ckyL
i0FS8oRx2RoPQwCBUZ8H3NPB5tjvbHe8IZNr+M78l9v4JYgQspDBv+1KAnWslCAQXo3Avx/2y++Z
1+DLOtaZU2VKYeN78FTK0yAyW2Ktjfq6EdsGChrNy2hcXhgZRK7RHkZMPeBg4hshUzLwFbd1xWHP
Q/nHyiJ2dqaqZqYEK3r6XFr3fVgWgY4YKNdee7BLgM1KG9aY577H6yB7MWek0Jxlwjm4HJke26NQ
KWxaWZA6f/o0tPgNc1zQ+Kwc+yubFOTwOGx4D6mAWC5c5qgUuoYyynCIoCl/Biw430enZhV3dGWp
ALtBgQHnGqzjS+4Crtijk7XZdGCpjDnrTsw5TEnt/+zDroQNSFrNjca4Y2BkeQF0jPOhn9LpYFWn
6r45MIyqYButg9TtCSRbXBJYt7Vb4UqeDmaBsgVdIVTTvnGhWAgYrazE6OyjRE7llgeyX/kTHkGS
/7cLtNgdD4q/ltT6vnSXVueffzljZlGB88iA1RYEeirIXFOiD1ChO9M0dXmyWZnb76H5pbnFTgHh
ARrMOMxNGZgQj3qTk745i34X3Wdg0LUkX9d8SR83YwzGTPH7vzO/3EE0M6W+5MV04H/sRzA8pdVG
soINd5uQBhxaxjMz5crh+H4ML4ZsL44hr6eYVWU5HcqEubr8UpvP4wso5ty+//h5eNctAbcELJyh
f5OX1Nsux20hYZt0D6n0KEevcfOhRX+rNRLwZZsGbliMae7KNlHpV2DwctfYjugSNsbTIe0sCPwm
flYnBBeuhEQiBBpqkOFEuSekw6hId+xV8HYti/79/p2/YC51oYyOjp+F257ySWUjz6dDvK18HntV
vGEKbqboIb53dpH70D2Ud/HfNeTl99htNovmMYBRoXa1vC3UQuayQ7F/RyD7TNKhI24KdJ1w8LnX
1k69/3lFr9wbl/YW94ZadLxobPiiUT5K00P7VrnIn8qemdiETVvkS1aCAOXqxGJCQT6ia5AwWTgE
ZmlFZbFqOohABKZ/bE6QU5z/2uqAdLynrkzoyu141Qd9MblwCnanDS3t2XSQXWWve9bOQJfLWiZi
2R32rz37j5UlqK+xaCbiCVY6vzypLjh5Y3fanO5/C/KLeoo7N6XkYQUVVM19/3kZV+b0M/D64mSt
Uc55JsMF8AkchHoNIv8GdE2neNz+bOhKvgf75csg1cuDCWIrrhgVLOlyqKvozSgmzwBpu3yucrTu
nlkMpk4RqjJ1GVO2eCm4Y7vl3Yqjnc//ZSR5+RmL92nTlnY7ONhETvQrcX5na2TDVz3dl2Eu/c+k
gccurue1LNi9HT3l2kmtvUxfe/teyeRYSAziKCDMBwDFXExo2RhRmzfYNUMQu/rThFYwtuGb3LOC
U0m0nYLuFDMod+BUaJ9XrV+7Lr9aX8xjT7tWSCmsmzsDKpe1W7hxkBybDeh50M2IDwDZYuPpx/Qo
bfU9UuxkrXx4zeOhYWWOI/FoNZd6dkUZKRVtMdUc5PfSaQhsdFAZXuuzmYlF8cze5SD5BJ4iD3pS
orVhLR675h4gooTGKgVSUbhwLvc0yl9jK2IxHaon3rnZfXMub9U3S3jlTf+s7rmrQX8dUoP7/sTd
n8/TpyzeciN/tb3YaJaR26Uud9Oh9msyhmrYbJvbYRt9iEN7h7SL7jGihdR9+8XcJ+BHvc59nxWd
H8Obx0cb6pyOe5+TN+r+Cs8t2SYENV7Suv7bAXT6/uGmuVFBnsbDh8d+b96vxZTX/M7Xr58D6i9+
p5tyS60KzBzY7w98Xxxynfw8Qcuek0+vCg77maEOXF9IJ1+aYG2Zj3k7wXfT/GhUMZAhkNPeSDLo
Lpg6Scei79CdXrbCrUzm51ZVbwuQiaI8RLXg54+55nVAH4MXCMRKUVyfp+PLcLkslLFO1OmQ1H+s
+FTmK971u9fBIB0Ffergb4E2z+L359DNiPTYsA/oKbrNDt2h3K3S/V2xAX7+WXbUBpUmwsDLMSRq
q+dWn4KP5rF+ksHqWwF8mgcDuDLV7eiZBDRYud8//zxzV9wc2j/QOYTGIfRIgNPh0qwRy6Js1SY6
BCz2p2doKmzFb/2MkCpv3ZCRcas/QwBOjrwJeoe3a11EVy5n2AdzPJhqZrohfTFsqaBa3xU8AqEi
JHR36pN0k72W7wNRt86rcwR/8bm+5WG6AZmyq93KN2sitN+dDJg0HBVETzJ6x6GedTkBdqxEEVPN
6ECLzAMXUD3eGtItEmRIaPbqikv7TFNeupVLa4tTo3CmOABuRahQV0Q6JW8SGQLnpIa9bwTJfUvy
IAtNbwAqPCHnexM0u7c3zyZ5vlHc4rbfDr7sqYEI0d1PJh+0697P++H7SZq7jZHDVR0wbDjLXL0T
T1C3zmh0iEEnovNtN97/bOBKoHJpYbHhEpnlER8k56CHUmC8tCGE7EBlIp6dR4j1PJShchuv5dKu
RNOXRheXeVQU6AocMKz2nu+nEDsdPMIQDXPX2iqunGKkQ6CeCfksUAAtL027Z3Ex2Hj/QPOJdPVN
4UPQWAcigIc/z+O1gztT0ODQgJDFgqrU5b6NKg5inFiRDsUIRej4Vmy1ff6AzioZMBp5G23im/Fg
POp7eopupEO9Eh4sB4qKoob+2RlQAwYWdcllqRSmGGqmSQcJKTqavJcM2grVSBqtdat6ZbDXjCEI
QJYOY0Uqe7FnInlUzWpK6ZG32/IWt8umoBOxy9qLp5Ue2qU7mMf11dRip/CxaVSWZ/SoRdE2GeyO
SLUU1C0SdZSC3wZZApmuPVGWodbS6CLQGUbKmrLA+JrzyU695GhuM3hbbNHfP++aJZcrzvQ8PH12
96hRgj3qctcgFamVLJawH3JQtqouC3Iv9Zo9Uro5ghaTDH5DqqA4ObftZsX2sv9taXte5S+3tNl2
OtjGYNvR0JBKz+YU9v2GHpPtwD7opBCWvP9s8uq8InyHeBDqOWDUu7Q4VmpktRLmVeGhanj1IBP5
Ja2gYxXdj1srWTkT12cXThMVb/hQXCuX9qqsV3Mo1tPjlOQP+VB5tSiJ0oLnXttqj3HxoCagVSaD
va+rU5rf5RZzWxEK6BrEwKCzvypAcD9Pwbfs4ues//NNS6x+DvZe4NQxBw5IS6FQE+06ICLGHl4i
O1SH9CYHxSc7JjJZbUC8dpbQDYpy3Swshpzq5XTEvC+7OGP0aBClOaZ/2HP0i0HnzHLpYdhNWtBC
4O2gPY4Qdl5TC1tS/n3u9K/GF2uv9BAUtBmM16BaKfxhz0/FG2iU3eyYHAzIcpO3cQ8G8ocb6VZI
BNxVP0/8fJK+3vSYdx0Yo1kucxa5X7aeVjrcY9fr9EjLsOhObXw3RLeqMv6XZhYHWiv7UalBKnxs
P8QO8pA/D2IZDnwOwoSwPASrZtLxhWOSDSUpESDB8driV5Q0W9plKwm9JaPavFCoUVg60t/I7WtL
oFOsqwre2SI+pls7ZIG9m7xi1x6NzVHyzff2iHb+fOd405HdpSQ6RcjSbDYoN6BIlR8d1PR/HvK1
A3PxPerlrs1Lu4boSIfqdvMk7FfUAUnVeXz80/yy68ex9bB5mt6Xmvf2kKHlvSZJ8Wggt/Pzd1w5
PBefsZh6G6q0UqJiWvIIrK3RBLbTO13ysm6nZWFqrFj7Vr/FKhgosMz8XcpMFLvYR00RWzWthuQY
Aw/nZq7yzMFLNpIJ6EWdTNBZg96Dfhp8JBw+xr3sxTWp9sCUbH4e9rcizL8+BOld/VMh+jPu+XJL
9FY+arHZJ0dneFANUmo3PW2gEjKQeJOdkPw8GmtPgCWUYd6CBkIoEI2i8u8g53O55MrgaObgjMmx
aA/o1x/AnRU01i7Vg+RuKDeaE+i1Z0bnPHmngLXG9gHvIWj5rgx9NrNwGRefMZ/GL0OX8iLrqTkl
R42+9UrrMvSLRu2puI0KVO/3HTurzGOlb+odQA3PP1u/cleayOujhxp8r6ixLfzl0MQUrtpKj5n5
bMcgmzVcQ4lI9loB9ZUokV+yNSz75wVwMWD0JcC1gJ9qJjQEneTlgBVDhXJVXg+fKMwW6RHThcCh
q/ri1nSnF/zn19+3v0Yvw4acyHNDMi8mkPfxGfoYJkQrfyVXkOcJ5ItoKN500CXs8TByPeAhyZ56
DImyFKmxtffEnD759t3IBkCRGCUXCMNffvfEHHCHoQX2KNg5kaCEApn7eOUgfHO989wgwjfQRK+q
kJu6tJGDgZhGlRiOncVID5LALF3LEilL8IqFN/+c2wMgTobgA4obl0Y6LvW5E8fjcXRfj3vhbdyX
xpv+dD7dIOupur8H8pyQ1wIz+KL74P8ovdDcoq/XPZ1PDlEI2b6et38Eib1nQRr/4e5OI97uINxf
HwXZ9QH05sgtUkN4wObuZm6quVFC/GvjfQj37aPzZwKT3O3dD/OkExUCeAZ5F4GB/9dtggcbIECb
QMOP3CDJZpyQog8PWvjce79K8njIid+5/+ExWMzIIoSzGxmdqCPFjIRTezYkT/4zlNia0Oyztk65
kg/45I1f7qQvC7CsS0qi6jvdgrn98RX6qYDkP1Vke3x/3Yb3R+942jY+/j74u91bePjbhC8b7+fx
6vMS//QFi7dVkQzQuFbwBeYr95qD6W5fT8HfILj1PWCIQR/rCxKaJCT+xr85uE+bg0/ILdmR8M2z
3bUtOZ+cn75mcfmao65Ta8LXZKT2Xyy3XRnu9xD9cn3thasXsZmkTg8DvNkCppjjkvvo/kp/zM6v
ClJi028nv91D2DW5kxi4E8oXaG38POffQ4zFRywcfWvbiVLU+IiK3cpozkWvs5qRlBPE6OYIjksp
2lcGcsbSnqL3B6XjDAqnbC24W5vsRZYYtAkRLXV8RjAzFZHjy6kCzc8+I0cHJ/xMcPhc7IGXILjn
uP8PoX+7Cw8Pz5rr7h/vcALf15b/+00M5XqAclFuQGJZx71w6ZAiIZyRJSI/Fir6Y7aQt2qr0qtf
k/IZvKJVm3qFfKDgUxiPfeTKgFYiycyRNmuh+p2vrNMnD99iNzrKzPkKYJ9soRBy+TWWZKW9IU35
8UUiwvP4lkJ/VrrJT4NX2sTYpLiZgCwPm429xQTx0KYkgrP0GpRKIe2ZHvljudb2f2WOVLwqEKep
6FYEhd9ijpCPKFuljNtjUoKLP65qesRlBK1aFsmho0bQQDdoHSpggPV5M/E/egllvNKpipvMynMv
H8s4KG018UtnLMK+raQjxCKoPyXyGlrk+02JbwXtij2nV5GtWuz0QdUnq1LT9siqX53WeqJ4SIc1
6YzvLmw2gpUC+SlSREs6RSBO41o4MGLOWduzA07NykWd3KxWvAdI+L/FaHN9AXvChPbeXG1Y3A9D
pVa11kjDGVFNrENBVDcm0kWJeqd3VHmjukj/TPGQy64pQ2ghkiT+dxxtMw8BTYpAxT0W5aHpQe3k
JU2hvDZlrdyMo5R8VHlmQjOr6h08jbWhC3KGcLx3qug0IdX31JQ9g+pPb2QqEY1AF6VoJEE3Gooq
YS+pdAiVbirPcaelhpua8aCROsrRaGPIWReOIAJFIX+oJGWbGyJ/Bl7WLr1ca6AEnPY6f6+H1H5q
qjrWIKgsadCU5CJJPdXKpye5bts2c626qEZ2MFg71JSA8FFOP2LNiigwfnbkWAItpm0/BZVulNU2
6ZxiDBKwWKgpibsu/Q36JQPBHHS1uZcaYkIkkYwQwDApn0boTWRa0iAPkuktUczYBJt2m6TGjV7Z
VbFtnRKAOIUlDErOWtf1nmnkU+SOU4ruy0y0muwLDdGOq9WZXYTqZHbJBp+C9huJVvydU+wedCnr
FSRfo1ZBm72Mljjbwi8mIjX5c2VHAw61wRNzr/fSdCyLVom3sVIO93WeNQXpKoMd4tzkwhNMae+G
QqbPE4TVfjd6oUJGpG+Mo5pmDkcX02Q/1Jbq1GEqy5VE8lHnvaeMAuQ7VSYARWVt2oYDszMKVbu+
+TsohqN4hlU1uWfbco0LSoMYVzAmWgbG+k42gGsv1L+14URSCEi5hPpzKWV+UtkDAK3WvNyD1lkG
sfOCx24LkjAaQuarOIMoHngkNTGoSrQ0biSPJ1Y7IWOb9brLnVIufFCPy8e8deDH+iZjp7KM8weD
51UOyalES4KiYREn05g3d1WUKOl+ivUGY2IxD5OeRSB/lWR1hOaAw/f9II/g3gHU5m9mVom01aqo
QFa14WobVECepGSsZOM9rRqrIryvcsdXJS3XSDPI2l2j9RH0voQRDZuu6ayONHUrgx1Mz+I/VWF3
fxxNAJAElTdek84YAKepShuo81YRKRnMCetFKe9kl5pqkyDvNonCz1ncoW1eFw4y1XrWPGYZhI1J
jdLf6ElFm4AjyjGpgEocMoQq1FVGdxxFwkkay/GHAZgkJCSb0QhZGiuKq0lWBZMyGqHsBKsRVAoQ
D16XgD+AaJPSjbs+aTrpaAEbax9bCbg1XymTChkMY9JVF5UY8Tb0jXMeItm86zGNd53MnTAv0cvs
lqkY3gUdW2i+J0iRu4o8oRaXVFx7mvQkfSykGGlFw4wjog4OclmdoBh/FWGLEWvozGe56C2sqGLV
f4GNKPFGarRpB7ZCHH2O2w/aGxxYInTv8zZ3IfZacYL0lZMTq80rYIaGPntSOvDmuMhVN7+Hchi2
ilSMCaGFEe9LK3Zqn9mCOu6MVdsMlTNAad2kVY8vGDNsELmAsLrNrBep1soGVAldLpCHTaPJm6Ii
9uW6mW/4ypCgqqog+QB9hvqRMaPoDsJWc8xWlkhwaY5avOe8rxO36zp8aDKZue1yo1ASV2IJQPh6
JTsjujXt6IzOjhoFkQjgAQK6Z7zVLL0w3mddmdYr+9jBoE2zQDNi1CiPFuCLo4cUhPm7sTjivqkF
n4wby0l2LpNieGN9ncVA56YWxLTjeVFzJ0FN0kpZS4oeSuDzJoNDcFTe7KQIKBSSlSYcFhRSoSY0
WZOsbVLgNH93A3MsAL8i2fA1pabJAQ2w7U7Oxgi1G7wHQdgja5ni6vqIhRC905u+oqSj4aGVtMc7
WZ84c+Wo0F5MhVe622hdJYjTjLLjlwNVG5IkrX3XpSVizDSj3bY04/QpLmpLCq2uLJ6dUpOare20
4ECVh46FhVGD6AhrImVBXhWOfYxjJ4FkkAyv4UltoXYEhZh+P3Q0nfNDgHKRJjfzYzvVlQlefIk/
OFCMuUFKOMsfelVq04Mkd5WCTkFdC4GcooDZweu/oCDdj0RTJv677SyH+0gRJG9Qlu4fRujbzkoG
tnHXdRavXbu0mvPEc1RFNDYYhgtUsQb8klXIIoQ4nTP5udMho5zQoSu2uh61UC60KStDKclNQVJa
V+cmQ+F9o5idZIatMUanQcFN45qZwKAlvbB+D21ZZydIiQjuFjkwBg+y0aBaoWtRzY5Dy+wjM1mK
TvzaqmJPq3I1c3u7BqWH2ht03Eu8j2MvlhVhknbUytIvKXdQTI/w9a6C/clcEx1MmMY0zaPbDvod
Z0QavULAUGBM+yKuR9hrdHsE9ptT5ioqsshuDAXWX2iEtu6rpI9/4c3Wp7igFS0hhpMMzaHto7rb
ZIU03GVo0kyDOpERA+WGU6GqM42SL8sdzwI2G/Oa2FZxxjMbCsWUs97V1FR2ngAVmSRiU1VQzyib
ThAbjIavFAIdA4kw0RaRpV5/0wSTNLcE+v8YC1aoQVwij0siRY6GrVE3kKBGeTABm07bjfQBaXgn
84qujXtXxJqMfpmhMvMdHTNq3YkEwmqEFbLFXcFkAaqouTvbgz830OQkW1AWiUtsbjdyWvZkU1Nm
btYOElqkc8rTELQ3eumDpox+DEY2ML9IDeuEhqI5c6JZfeblvQQVr9bsaxzQBN1iXoRkaONJfaVC
pY5Z4DBxqQYrYUdr9DuoEkKaoWlivsNayCfJTMdo3ypdEW+MDj8Nh8gRZiiUip+txC5TV0SslWey
j6ze0ySR9lJE2XuZGvn9aIhx8Hico63ApKxLfIfy3kZWsdLbrTPpenGopHFmR6AlWCFAA4DUZ6Wp
QgnooIg7MPsI+lBpWd2cbNbG9Gxwrj4WvAIzfovaWbs3uToK3OYjNDeBsqvl5Knkg4xsrh6hzITI
A+6GD/XYe7qEKNUd+cTR2MFZ91z1ivwxiZyV7gjkS79BF2xCCQJ3RwkiXueI9RCDopOn0ESMV3Jl
iqDLlGTHDbl0/MqqbQboMe+NDVXVmt5PpaPGns3qEm+1rFPyh2iIFOrJY5Q+AmpS9dDFiXL9YAlr
Sr2p7RgNp7ip0AGq41du8aDBI1gZMlG+SdSx6EOEM1QQSUJbmNd3di8jwsoQPyFasK1+fKiySqg3
Jb6q8oQ1aM8cu+NVjUyFBdGEf/Qxp8VdleCJSRy0875oijTErgZAzX0r0emPwWU79pXILu4KVA53
lbDxVhFJnj3QyEjrbdMV8r022CgCz5cuwspctd+RUIhfUegax/siymyQrBW0RvjQNUYcyHE5MTfu
FEgwGKyiqZuUApSAFSKGo0Pl4Y+eC9smfdJCeynjCaTXJLPBGja4xDQC+TMdP1Vp8R5HCoDlRdU1
H0VeRY+1JcC6U8M15q6WGDYnmg28HqpNDU38qLCgDyumAmXesRRFAEcmQ+0utehNim4jBC5yrd7i
DjFzktlj+asaEeagoU/gUTEmPc7RkE3gxi4oZpnY0Lh18P7IxfhX4VZ6p2TRBLAfL/448GqRX7cC
jjFJa9CZINRwntXSMBF1SGbZAVqgjUcnaWO8XWRtKnzwJWoh47Fz1w1W8cQGJQqzUkVFR3KMMJtk
+5lKWXEQUinu5EaOIjfXI0X3NdEor04sI3MTd3WK5eC27smpoWcbW4shfK5VnRmHFpVr7scgiCp3
aicz4SdGD+ayQZ7AQII6v657rc6b/gZThPg7sRuk1XOnkVBtqpm0owYexr4xZPVTpIKhFml/hPlk
yiG0TKR4AJ6u5SpYZfiQOZb/PxSdyXbcOhJEv4jncB62ZE2SLEuWbNnyhsfT4wiABAcA/Pp3tepF
d8tVRTCRGREZMWjVMt7NYmf9Lanj7pRsylcnhplD0rofEEUA6mxxjVk7tRVWM8X8z5mM3zxampak
t54M5eveF8tK2eL6eWT8Uvqq+0TcJY3uhlvk7XF4Cn3s6r9kaDMFLyZ31niNG2/vT+x74/SSjfgK
SX/D8GWPgVL85qPTCKORHs23UcZ+u2aQLhWpcV3J3Zn+2KRMvkdrz8AxxSacSy/vZ/Qx624+e5su
RGnSYUjgAJDaofffra6cavKxVM10nBMqdVCFGsK9TNtEAr+beWkIyiQ6r0nYuBaJ4FsVsVGfwq0T
BZ1VkN/P3WZRSqYIbcsj96ajHPyCCNa8y340YRepcpFuQ3hrnQiqJJbFk41UPJXj3KQQU1sypGW8
CBKG8rELLT3R5v7UTTb6ZbQXY39q15SA3l5N8osaBu+vn28ZGFuxC3faVz3KaktzWXAoRxSsBYGM
r2wQxl+W0az5OV50tpSz19im1CLMHr22SLrKxRAlJUvb8CPz2tGJGmTs/2moG3wg4j0mDMsLjsrf
k/GJHTPGdhEN4t8emuFzMLSNPOeT5pXsU5l31UjXRIhuN0TZCSOvhB2KXvKZknh3z77f9vrihxQa
KsqcfeXkta+7aXOwOr9tvFNQjAppoAz1k7Wq0efxYCP5ZBU/AH9DmWfRxETNNvPQMULteX8fHeEw
Vn46SVOlZpOftxRyoQn6xPBHaWAZY+2elO1u/LakA1+/r9HYv2RE/4AzdbTDviKW9yogE8OynfwZ
ey3ehq6s44AfS4TT8K8XOvAvcdJQBts9L9y5SI/2j9uW42XtTIwXVA3Ewf+l7x/4ZXVDN0jEkkgY
WvnVM+/VhWP8K1CR8s++7lP2LIMhSk8hmoOmDPbmeKNaW3Eamn5Yb3XWuvSUM9m952Md+2fTp+JJ
dIdNz4U3tu+OaRVYaEvWpJwn2qFybMf8icVciSPB6Ki6ofa64sUkW6SucTcQbsUqjL+dDVkx5zik
BN8ETCrKeq1GshjjvHkP4niX9wwTKqAl3MAtu9xjXEVYSVyyqsdZnTMXNFhQRulwm0zvsrMxY/tn
HnfxrMCjyVidh2i+zWKZp9epaEYu681fVGV2iYhknIVovqpA6u6St8dKWqrCe+9uDYT+YQeVczMu
SfHWCDEduJD5MivjA09c6t3EyNKIeApuWGPOw1XVCTZ5QUu/m3c2GCuFaczB5REFSbV4QfCUNj2V
20p/edJhoGiuBy/kvcddU5W18sL2k9KB3h4SvTEwsiIIP4JAtqDXB8C/sXbcEi+og+2jUoZsyU5t
LGliVxFNZcoRBGq3fc3PFcbTflpaG+eV7pgDTmDDb/w5PNSGA8SpbZLt+5ErZat11ophzIOqfBKe
v4DArMBRZWHZ7riPksB2dFQEAZ8CUsfZ6eIkhFWg4yYol4G9hDLL+kWVDePzTIVaQvmQ9gRNnJRv
xs9RIYqpZDii2h2+jEmoj5q4r6KsQe8+LI3KzrU6BjxWhJzRZ9Zuw8K06QjxCHps9qRR9JLyY6ml
dFHtkR4zpnAIIOwQ9znjyT//UN77MSdrcEnprlcuzSGOiCNku72U6bYWT1PbFDVg/5A9TboxBTCh
DSTd5cDXUFGLI4nSTZjfxigRP4tgPt5CL3RsfOye/S8Uh2WWibZgOMWxzau8dvVLQchsQhMxcP9l
UcM1vqEo+I5XNJalQTIAfxVAVjNvsnSXKadEM7xvH1XvYM/ywjw9IQ4b4yV93DD4qq+bG7Ox9MKO
GrsNPNHz2Hs9HL3LtqUyBIfmVV/j/1G1Nl3fo0VadW77Rscl4zVoT2u241dutuivdFEKfCOT8HWf
3YIx2UJvVGUy5mVWWFZGpUvVwB1aROLPPqSFrNKPDh9wUAsK+NJEH3IMtclqXQO2AcZipI6ZjuGp
Fs7zmLv2jA2fcFBPtcH57Zz7dmpOYy+i6CmwtV2rgXLwb5yGwi/32FePSssIaLBTy/cwSMboKgll
fczzWXUnjLZZye7axZePxTCk7S3N9iW4hM5E4aX3dvjgdhCSlyyoo/0C12PwIkk+vN+GUPvNySP9
s7/t1PbnIulH7xR2xB+UQElZV83k3XRPifP67sFEvWzKJQhwUNFGTWE5uLyLKzdv65+oXYPplACt
5OciRBBaTYHo8jM2seHvnEVXns0xzHvV0e2E5yNqFl3tOjTfcyJJPwundm6BcFJbFTaz/ultXkH3
umzJdtrlSIafbHssUU0wpT9M8gFBWpSQd6rwlLmblN/O1eSCSJ09uSW3AjTHnQRrAUEpG0Hw6MYA
ci6KUXRX6QRJ9VA/BbW08fLP8+oVWzm3dFUK30hKwyljI4f9UMeF7Tnwma3R48sshhHI2CjSifs1
aokppbHKy93lVgP3q4gFHVafFKBmnNdVIBofcFnArF6KWYMMz8xl7WlsCjba5sQbTog5BZiebuOH
JZ4zfWuaj9FiHiyvWM0VgdgdQBO9XCb0ivetzebTJkP7s+eUqWofx4Gmd8o7cK2inU5mD/t7b0uF
h1jGiwBh+BGH+2XgBqTNiqcHtQ9AORaw9DOW8UZXBVPbTadRuJwGZX0D9i3Up7XdfD5CsiEowEQC
e55DdX/yNqcGNs5/A9QZ3ClQLqJhkix90srMqi8L1i1X7BTp2kCK1vy/oCtSXXpqX/xrOGVcrb1D
6n/CxMOXNxoRoaqAM/pn53HRFbi4za6ZAxf+sUW6/kVH5tqq7W3XinKap5BwARt0HcCuL7z7PpCz
uRw7/1HCJMHB5dE2h7j7gE19+N3kwEJucxkRkFuuL4lc0tdhDoZ704wpa8ZTPCeYlbMj+9bsdpi+
YP7dBH5pDr8Ly7wvBmSSAwLq2VrnoKy2+qE/QFUq8JUIT/tR7cdJD7WdThkQ8Q/XWTokpXrz0qSi
/pG0R/JnrvtD/hgkbebzwhWSfA25tN3dUQ9B+8yntO3p8JeEqw2fuvDBT+qw/mmUPnhgcp4+BZMR
eyWLsSFmeTU75mZRNg+nBqeQd83iFIchlvnX2eSsC9T+LmhOfFvLVzcNhrImxALGGi6uyU01rkpg
npAv6TryP85j9WRiu6i7JlxVgNGVSmf5Ojov4FlMe9o9DX3fe6eENpcnrVX3Mo6qQ4XFtLT/HWW/
5gDkkAWM+Yg8RPpJRzKxLFgfvrjUdesVFfeewV1k25Nmu197Lwsp2LL1Th7dqrnHHiT4Bjq+Ps4Z
A9x1oItoz43e++TRHUb/bsZcOxbCZbx+jkYfl4SodQIEm2mR0btQOSw9f0nciWHf59uaWjuetiWz
+/0OW0WZ/vCXoHMLtkexaDe9LS4dO5AHlbK+CwLP5ucyxbfRbr64rbtCn1wmuV3rK8LeITjPfZ3j
44dZQns/DQePa9s9/51eF5f/Ph98nD5ykcAHBVgR85liHpeZfCxWhDJ8vE2k2QOA3bKc6UyT/ZTL
LV3KONCou7wQyKMa1j2dXjQz0njucuroKWqGer4kfdDUV/ZDom9xRpfCz5Z33qlbR/ezxeuTHnKb
6no/H2jI1mtg9rG/W8ktlA82yLf01PZZ35/SYRXdd3NQEu/6mvYGC3SgmjYouSbW5F+EzTCquiNI
79YmXlOsa6P8nS3f4Ifwlsn97dYmq/+A1NnsC9drxBDi5IcyUQuapDaY749YqQzuqhvpYiVIDa19
692WOFYAXbpVn4K+BtqCFUCs6CzgmI6L40al0n51FFJhW7yrQzx4SSvMpZ0y+bR0wYwszjsiujS9
HDgKtjocq26e5PEy0Ie8eT0NXuXSlIxjgB2NQYinnHdfdMWef5/GECek+aCXODDGGu/cweOpptwX
06lZfJVdU2FU8lSYoMNLZBqW30EXpShynSHjfSIWOL3l27g+ZWbp09Ita3BO+/h4rMNOhueppuU7
R0ocD1b5Oi2bukAeGUvd/w3bwc8edzVvPlgUQBhNamrTioKztPdRtGv9kqjQwnMo4bNg2Q80u80g
YiBpmwsQzjVvGUVCtip2KY67cM77ry28GXp5L0X+ue3j+jJvyr3sdNfdHZIG4AXJ3ZiW06SYiNra
D9/4MfNnJgz7OKwm/bkXPKxSxe1+zbqjzsssFcv7kRRrVIpkpOVq5zRqOAXZjEh/6lYAUqPTLwE4
pgAvSDO2PuYZO2NAAIfPrkk98uoJYS1RcdaUe1lzFxhQf1sWk8uwevW7mCTYWrGNknFH8xbNoTtn
VOuvxk3ylwa+e+73lT7M87WqYoL37roR7Ok8OSa9KhhWPlMXj3o+iXj3/5MiiEgdmubgx9h66lcT
Dt5WTrsVRNdPTXzaGLrteQm1/mJwH6lLrFSP79soadWmXCbno3WzrdRHgwl/kQ5vbXowlIu0hepJ
w7Z+G8YlQenwAdSvDN5ni+iho5ede3Nq7d6Z0z6MacH7EOvXAg4ajGrtHEpCgBRZLe1U/HAtysq7
keb/88ES4WvT7XB4dTB7eJab3T2NngaCDly7/2rqjHa/7UaEGwHI2f0i+yG9mED2d/ViHJQanBAe
FUCZPEcGec6oFxc3KKCEhqYnLMKBAbxxOUR/0PnADOWw4XBsNSkBXs/tzsS0TW8RP+RYwovpofS0
8ByQexf+Srcl/7yM8wSDEczzUHn5ulPEolC/rYVffwli/Bfy9Si+urwefKid3Xll0GmA/nEbQexs
F+gvrLUlxD8M3NdAeE3yfQtN213nzLbXlqS3rtTwUJ+skQf//uC6+8gWK+yMivtdVykd4J0tYqEw
uyzWv00GB1ICfpKt0gQky5AN5V6wgpDmjPR/KapBOR9bu6BdoioZaaKZIfaaJ9266D7D8q0vZ9vt
f1pfskfJpQxQGyRmNjd6yD0GpIfKrtiWF5BmU2z7y7TU/vNcz35WGgvOVWG5zvPdYt+sVz0pIIq1
YyfImlDAJe+j/Tbsdf+fmYpZVo1cM1ikfk2/Sk+qCIu2SL3B9h+yLAwzcCWXMVdXvnX4uWnj7igX
0xXXPqJjgIOoWXwWXfei5yNc7uZh5VDFxMYqhkRc33jJnbpNcz9Cbbh6eG3n5RCnoC2sPCcbJlGV
H7n8z9FHLJ5tojYvCASGZxzz7dPWJIYTsXywGgzF6w/lreoTwEDz1+3twuhI1/ZrnaPjUQwhEE7u
0nsRfOyu7GuRvEZtm7CxIcf0P2mPsDjv/ZbKVxtBtXEG3XS3rRwr7cfhd2aLD8h8z9CY7Y1UD/PW
jhjW5+FCP+SHd+3o6uy8RIlDiZYO7a9itOuXYQJXKFemZXcBn7R1ZU1kf3mxlPLiNj39QCVB15MT
OZmeaCu9BHnAttyb0GGpaUyzz8CQ3TzfDcKZ6dLT8r5mbXTM70hON49lsUQt4hp5aGgrkXnzxbON
nh+2pYBpTiP3ccoIoTpuqQnb+AZfEbbQ5b4Qd9u0O3mxqY2ia7t6R3jrx0J873nVYpBanUS/wWLX
4BtLtZF+p7dsUFcYXHzgv6P2Enq9CioKd/AOAC/T62qXzj+PxGvxA2qbeoxR/NOA+Rnism0LcG5A
Ar0mzz66ANrBrp7m++Sgkz2FMMLvqYQaP9XUKP8sxyFGMgG9j5Sc6aO7MZfVpsqtqYvLcaw4M8UD
8NS16INxZr/MzYAUmVH/8gICCuStX98yhrKc057yQ+4IF4eKF2L9M+a5EIjDD9aZis14wf1Mb68v
kdgAwUvRz/KbbCBp/uT819nD1PleV+kpKrg4URBs0BGNiE6H7ib8+B3UR3bSB3/wEzUtLh6meum/
jRv4OfWkzp4Tl8b/bbPz6/OaB1NQNq7LfuYyYPlf+ZsPGwwTf0mT3jO3vmVPBDk0AyliJh8LZLfE
+wBlSh75WObt4C3nxFiKrPWAJy+sJ6fLmWMHKgBXHaOjO5xkoX73eFGl88RzpIaue1oSBTaagp6g
hIhR19zTt8YYhHWqxrC1i1EQ1Vy5ohqTuJNVpENH5zrnyasfFMcOaewYJZNlHuDtRTYbhr2iBUqL
SC+/IINhS97FSI5gPTMJVbflwbchDD54jhGPnTvrTE2cZ76nAXW7SNZqbAuGn42OPi+9DIjUFHC8
FXB8/pv32CIambYVRtKuS3PCwCN330LSyLBFFmb1zkinpv5ed37PwTxaaLEdGUV63lOm1oqCmm1s
STUuOuGb3vEDuV6o0yDCyD41ZglgeDX83HH2woV0+W0Srn22uklxNVpgoJ6TCOFfSz3ds+3ZgKaZ
k0zU0d6raRfDk0791r/u8Riau0Ib4Hqx9L73jKTKtrcuHYuMcdPKx3xRzUoT7hV7/w0Ab9gZdCat
XiLtOp+8bKbc7mtQJ0NB5EMG6bIRCJ/wCwMzf2/aiQQZGQgw+uLwzdeI8Swt20C7D/PddhlP1hXG
XYua0PpT0Htsnytvsn/RigGH+VGf7Rdkfp13Ba2M1GUYjny51A6yVcXO/N4jb9sugVdLdZIqd7by
Dl231UdO5lE6PhcEC9Pd80eYaXPbMXDlfpKmtg8I71ZRodEDL2qTHTjCB4ICuRRGFtUWZWle0X8Y
9pBEyJ6cWA8Q2XzV0/TSiBaknovWHOdgSNibmLviQ1jkm9Rdhzlf35lymi+ZbeBDwqxbwmpBxzCD
fGC/dV4HuT9qeH7i0ry5aTBRoLH40e/ZyoZeN+X1hYeMEE6OsL+lYEVjPU1mUgWqivAogD5kPX8q
+pZoiTiPTH/uLMmTfMjIIirTs7I/RqSKc5npcNnfDr6l+rLUKPPOWyKi9mXfYM9/NLk3xIjQagy8
k0CN9Nx2FPuTZm3gcfZEt34PwmOf8FtKZ962ncu3qucO89gmWLCynRq8SYuydlPfvQoBQ1PVMesF
wMCQu4Ba7VE/Oqli6KIsG9oSHiMlyAjT5/heLshszwDWnb1MW8Eu6D4VNrjQoebpGRBHsmLAI6/v
XNfoJw8SS90c6yz961YAZr35+dSG95Krp/27ySxfHwLH2nJJnkNib84M6adAZWt7bWorjkq2LsCl
NEWI8ljbkR1tVJV4VW0H2X2n1ssP5m1Ihe6b52fRQmJDporPa+Hl23s8RT2nK25MeH/Q52D4Wsda
V5ovK07HanroSAQjG75QZHzfjqHO8k+4K2XFdbPwi7dxXIsBrJT44LpaF96fK0zwspWRCOPggo1l
785zlNQFp2zNEGQkS9zey9xwKg0iK3udlZ/Kf8HsHx16LRLey3UqCgEntijrfcvjQSTnfvPq/opK
ww4nL9mD6YmqPD5PIuAaVEE2meeRr1fcpLZj/SY3z+4vPv7ufHSuq/pxMDXtrRV78yfw2Mv+FAwZ
lTkFo/YeYA+JKRjBezFpmNqg/2tsGhL6sKhInxurYthTcPj6jlRcbrBhOSyMFIXbjufDmjG4+NTm
9asHpbN+0DbwffSbOZpEQOq6vduasPkDEmGkVyK6idxJalen5Q6HN95tMAGwyYXQ4cWThWcuiZ9g
we7CPm/uU0+t4TU5guNrJuvuuHmuD9vrvsN/l4uO6z9D2iDP2dg6H2FJuLaJaV74WT8kLwwbzMcb
a1aZN20nmHHU+N6+plwfBZc14jQdfkhJlmy9eWrz9AOvOUKG/BDx8FuOzGOlC+cgOZtiD9NTvG8J
MFEQTim2aVb2D6nK9odi7hkB3ephy7TGR2zvdtsTB+OL2OsunhsQjESJiuMqXBIUv9ySXKv+5BgL
dE0vPQ+wsFeF9tiWgqZHl/6er95JSInp9VaHLcw2oA80BgItNmwKqM9zL+e0fx/U6v+U8bzPYA4a
HR66i0KX2mTZOwxxnF2TXAWvzEd4HLm5jyl9/TJ3nyFNhLlaCdVz18vo411efcu73wubQlullmta
x+lczYPWyYN3+EQEWckG+L3XeCGH4EgAt8Nk6I9yij/mK72FkUO3IoP8TrIA4G7eoXooWdHQkHlx
En10EAuzKOvXSXGSNbIJxsAxx45oO5q47KZl+U+o8PivSfs+PQu4lS+HSkFrik36rAHX2fFG5WDT
aGYO/RIVkKHXuV7sN+O1LPgXSi4vAPrTU5HPXc0ItLjXDkMPc+1mqQnSYrg/UBPO0T/JaUpKYB46
my6IXAxleqSQi6kJUBcV+fpf4i0uvjXpFvDl8fwYQIdch29Hlni/IFHWDtXdlL4sDqat2opei6qW
K4oy3fj7Ix4ZO+4rdChESLuiwKtwdW4uB7u23/2uCN+ZzqbPu0DjXW6m8IdqR20c3DS0218vjPsJ
4XgqdOW7ZGhO8K4LO4VZPz9ictywWNX2iHwcxMG3DCGgumUOjdBvDdy9IQ3MOLbox0V3D0wRzzhf
it0vN6tyVGUNZ/6MZowoRCYIDtygZx90YUntv2wfj5mduGXyLmuzo6qw7RIcV5Rk/qedt2c4ySIx
tLA8C5inJKJ51UsXXjEALZAGyFyEZxmBrZ02JLvcM3HkiOz1lSZ/PB5WeZWqw/uP15XN6ixdeyCd
vPXvjij3uDezaNyxa8iTB98v0CnqiSAS7gIuLRQGtm0u6dbnYbWHNB28YIskL9EPkSPaFAKXEetD
P5iGm2U1TaFbglUwgSO5o+aA17tj4KE38u1tEf3+uUUpLoHi6CAww+pxwtBAy+ZMa9zfPFJvp0co
9OJrAf8/nrN489DJLyJNKjIvj+iuR45q72EOeBu8A1n1WXSGXsBEs0TH2gMLVWnXzIImPrPf8pT5
qALlDJqrSUc4/GEpdHfWqYiDyj92H5ZPbPOL7n0ajSTL5btJkwlJrdvr9BZuOZ9Z2+VztA75v0T1
3iuSnOx5rzVag2lB7XfPhwH/sn04jtWUmh21+Zzj5cQY4P6s5KnLH1ZP/lRm0oVLOaR9kzxDVkQt
RnrCEyE0SxMH4d0IR8exg1wOUOGjNT5rf0mOb20OfFuCQHVYUq8RLqdDPG3jZUmP5HPA0ykqlehu
/vShpfkFJC4IyzrmbqkiqZqXutd09IKTdQ9RwtmPEmbKi+yW5bUlpIfUFweZeF3XxgPtXPz6B/X+
yC+0oEd9EvUENKcX3vAqO+TgP8oscrfoWBq0tm6VtNrdCrzMNx+8H1l2aCbPoWNpZjdRXP9cYYJu
HyESCUINjrC7Jr5Y0Pjrwb56Xrw6wveAPH7KNdLMK9OMAR8+tl6A+z6VGChjcF9E7SQar1STP5FN
7JVcoiDU9l5Q4r7Cw+R/dIK68W7Ml+3njIaiPc1JzNsVoi82t05nghXpbHH7F0VMEdFSrVva71ls
WnPht5WUwTXy3vZlztJz31CHq3lcE3tvVFPrDG1HHH0ybHPsiLF0xIpjlxDgBopw7JdsqIv0sneD
+oBlhuJnNgX5b7mFdkIFLKOvntDLj3j2fFa0IKb6s0zrzVVbd+RflmnouW+pNPoypn3gscDe4DGF
gGOCnpX5ENWfEWR2y2ndc6zKaDuS+RU2JcVjT9GIVplJsZT3pwlEe3XC/7nFe/vcL21EfFbkgBrH
kXHtc1iQ6H6ams6ihjHejLu4XPPw9LHpMYNgWP0WGhnO5B+6+qshGGtCANt1DVcChezMZCweRLbm
XGpxAwpNX8UCBnDy+F360/qX/nmwj2rQYDaZ2bf87OlQtXcdT+HfmkzD8DP2WQcBk6LynPbNgFZE
WnOFFpN3kH+YNO16TtulGX7xAFuk2Uyo28niYIH7LbexOKVRPPyauB6ffOPbn2hwh6TKjwT90hzs
yVIdi5/+2mw0J5eVytkxGKaz9y0YPrbkoJ65paWqC/c7YofhaZjQmv3Wurfe3YIq2j+h1+vmhx5f
weP1aKAyqy7tQRVgecGDzyzRiPEONLle/tIGxf5lzVMb3g/WyunJC7SmrtnDROUeGfiRROsoQOkQ
1EP0sLpkqU8IBLcUf5x1j1+SycbYevQUgdvBvUD4RmM6tHhTuLdXfSxmuLTxMo+3ZGlEdr9zRXt3
YMQQoIGa4eHTIF6DE7dj61+aMIEfbxjGwDzyZn3ploJp3U/i+c20U0o0b5rD+AZopl7TYu2CE5fh
iGlqyFo70ooWOnQV+UxxP9Lp8+Q8tOQp3NN+QYId8KlrhyyeFA6LwO6IKBqQ4bu8ztpT8SeOY9ac
7cocXzUBQHg5s2kRX6mDx1YJ9me9W+EHqPhWVGH8vMO0VY1vvJ+YOMyvo1719qVYxig+K+PXv9MF
xUk3JmN9MrJu/zY2rqOyWaOue7SZ8wBkWMlqP4VYIv8G2Sh+7ypjBB6sn+QvI9M+8e8SRdtwHaDL
kBjDFG6vNftPSDFasdB+JonlXTyy2r8s3eraO5Mg/6VO+a05+Tqaya40S15/8v065OYyeTg9E4/S
dqdNLx/6vT7Nlvxn7DErcEhH992odQiuQaARvOf1VASf9vSA/bHycNFjHSOAuQRZeNBoBEG4Z9NZ
smQxbyh8RgRuoGDSTu016VwyIWhQwQQeECcZ7o794fiXPETGUhSx9xgEwLINb2+QsIYMET19FVCO
8iIABI5qXuqQ2lCI4W/HeUNPCXeaMf4E63YWnhw87rmPEKbe7030KxuihWWgIjJsryVgK/hXLO0B
/kwvZsyuf0/wYP8KF0uWCEOMDV8862TTEtuYj8AYk9Nfh371C5pwL/TUw+oPAyVqbKbvmqU3yKPd
V+/HZPev2ndb9FLYhigoNW3yR6jFFle7WA3pglIG6Q+SBSaUox1q3jJsreAAHmYGSuxppsLK2MTl
lyjHCINdnexQF+sW+xDGmvEHmdrRPhmQqoCRuQOh2XAhVn/i6QA4XnO1jmRRQQCK82Ly482RAPks
WFbS9Mthnz36wJXivo7rtfm0h21PHvzC03mMfS2bLzaSR6Rpn4pOoGSgvXIIKJXNvzgkzvs3iPHg
ffFhiM54eHjjuV3RulCm24yLFnyBnGm54Rsig6T9itvcsN/2AJU1NI+14imqw499G3buDAMgWRnn
evS4Neqx7f9ArPvAe4gGtuI51ZjFvY45hpFEuS7cL8ir8/d16cXXIYPjYZNGCGBZ5tfgsgxFymmq
2zWsEMKun6B+mV4XFYvP6J8/VqvtEpoyDFzyrjP/EM/wn3RPFqPl5pQFi/gJbhVxi8FFov3ZEsXm
RADwvqd90ZfJ0aXsTMgPgbPfBSb/hB4Bqm3csgV1FEPYWDX/k3Zmy20zybZ+IkRgBuqWACmSEicN
lq0bhC3bmOcZT38++EScLUE6YnTvm46/JxULNWWuXGtlHMaCd7mg9u8Z/Ld/gX99f2eCIuWb0ISq
RNQB0Z5brFFoVCpRITp4ShIo65CIFxKMnXSQIhNZS/uTT8QY7normtobWc6ql4jqNdarkzZ25P1K
F66sKCj/DMZgvgRyWXBNZErkRJ0dn3Ovt78rSEFeLCmqICL6CuJCxbJrw83aHHlopeTxS9W3knIb
Ggo6CajsYbdWfUGH0r4x7JUHV86405o+bL9HldF6K46wRU8PiqmVa5khDOdWl2D/FkLDkT/KEo1a
eDnYz4TVebUyESXg8uT56NJg/MOHFN44sEJW6w2zZmMMVnx64q0ubozSQf7dyATpRjW6RZ0q/Y+2
1oAHkzQf/K2tFzqaUTEr7ygmEdA7EiWkAP3jiL5MhcR9MapOO4BWNC0Ya9K8ZoNtobcxQEKBm5DR
TH+Il4ZvA8W2duMXBeHoxrfgz2YrcqneVc0gweWN/I7kW4+H1rFDj/YTdZlnqusFFTKLTA/Sh1yY
QQF1JDUrp+miEtt+pZNy+BpedkG3yWYTaifvCdQ925WlMnigw4Eu3U5qqlRuNLTeeKzNICX2rQqh
uwKQ3ycEM7mrOBSQO6pKaZ5ppVWbTmtR8fOwqumo0NnDs0cb1/55GibA6Eo1Q7o9V/M27f1Y/wNc
wzpE6C+9rdy2JbE3x5pVGiZNdSgeGqyk3tFVRIeZ5VqlLuG10c8AhzfNoVLpayh1a0FVE0J9KN+O
oUDarqah/lj6ZUn/RluFiGP6fg2e5ktSS0Oitn2k8JvByUnQIID/h57nWmrV39IeJgIW5UueyM7j
k9l4SIpAovLUMfK2b9f2FMndqq1nlbQhyZR0Q+Se+oqypnoLNtK+dLHS9auhi8ZDStIX8gB63nCT
dTNlkyq0fBlkPsqxa6hY7CirdQUmgXX2Cnm+IE03jOzIB4wGUDq4rZRBQq3aKCLOqTN0uoLACFoj
Gol8qs611BaJS1N7Mn5J8CPWhl7ZPzWtRW4AFAoLPdXVllDcx3yWzp0Tmm+OQ1rCTpipnb2Ukj7K
diYj34Uk6ABrimfTEuavTI5y/j2o9nOTyPIdaWw4OTlVp2++R8js6P2UIx1ovfhSI2JTVnSbxlM7
ApxbQScHX+FRgvNbADO/cvuW/gYmPZJBlmTQNkPoDcrK0JKR8+4LrMCJllrrEE5yc/ZDaTwHqpLJ
LiXqtLwxUzH8TUsUKavIaKgf0r22faKOUTwhQeKZsrUkNrZKDQv/tqJy+ZrGHqqFKdY6Yx2YQXyP
rWpHyl9q7dEoKNPPdACe4aEu0wd9qBJ1jUsazEl/GqK9R582FHmZjK+LWRgWyb+ieVnGFRwW4sAd
LEH+8ui+DZdAkcLiRYePhAMOKp86+hnCiISwyI5I94oulb1bGYZAOOLTb+Eiy+ThZ73M7GrP3dX9
xXVAL+9ItNrgpkyN7HmgC5oBvyvK68eo0HNpE2aJfQzBJ3lbQ5mFZSKQ6joZaAQrAQ0qQhHpFPRI
Uxv9VkETWSJ3Sga9X6cZSOa3KTX8cz9Q2LsD6pTvY9lOqttImKDajVZo4bG3aqO69TJtJma3QgnW
yUD0jhApnl6REVM/Is8hsCENpPBModj/YdfETvwvPOOvZoHrsrpBTltEhqG020A63FZTbwsnS1Tv
hMdV2K67QdSXXhoUbWdQLVa+e5WnPepNVP+cdKUv4Sm1RbDSk4KUFcKCaCwIFGksBas2FvQhtCzP
HHeVnMjTLWqY3L6grx4ftCyGEDFEJbL7OTBr9nVhBQPLmCDzQ+1BNW1IIltyo6IqIVCGveatVTnl
sYBI5W0pFXRPjZppz0AvEX2D2ibCWL02bdvxA796mWxbg+TdyaO8QvQR/qwm0fwQRHIcwEFHjjJA
Pv2tEiFRRqzBcRzo0UP33EtxSymv5VbcUPnR9LtaGciL0RQ1dwniVyRywuc6IomPXTHmg77y7RTK
dAcQkfMmTJQIW02XUU3gjmludJk4/yL6XoizhWoIlp/V+/cSqGF3GsxeYM6gkdpkoO4ShFsEnR62
VFIGqSZFpNo4cplX2lbXAphoMTmF5Y4U9oRT6n79mMVGh36uRSZE5dfy1p2uyfqurPOCkk1gVT+K
Sqrrmy5N0LIGbZu4ShWaJre3l5Ww8+knSLgl/yi6SaYenRU5gGukpVsFvHeWsVXpGmTCqDk/w5Q6
XaSSx7W6Gmz7hMtijx7eg98exlL/nWgnxXaJYld4jCHQNH9I4zJMNBIPc6AVGGli8a4H47FARfCt
VxvIs1lDLLHSVLUvH0Zd6PD5Jjil/FzbSL4Rk7bhDm+v7nccIFBaQVgquR8KS/thZNJ4jOWRTZiH
eRFvurItnoZoSB+sMJmAJPpyfGl5rH930FTMWSjVnrMglAoXj+5Rhd0vw+q17MF4MLwRDqFR2dpz
EhTzVTBaXuogussS1oNQDx4g3MpVWDY46TQ6tDBX8Dut1chd9M3AawLGVRX63xoviMMHDT4X9X/u
1eShVIfgKU7tYYSr2LRn0OGqYCtOiGlaX7a7LQUhgHjDb1JjIyvIdVcFAOQfayTOdGttio7N6KHQ
RXFWw3hBGveY4EHnwdFVsW6h1eiIyGYMk5eGRuUILnsJuipP40+Z4125kEizFwv8HfcptIidi5gD
H4Osly2HEnX/jEPcqKNFjKITfv2C5nu2LMk3DSHmAW5E8AwbCUa9UUwR9qpYdzwj8eqqDRbFfnnj
wXryIYrXcflz4h0nBpNj7YE80w6cVMvg9sthXV3gngzhHt6Sz39s9kO2MzGXye+mJG235VRV7BJK
SiF7VzchQlMYeMa5nyWw6qY7xlOuv1QqpNOVRe9jTHSrHqhbEgh6IBSZsKaAhutHnST9FaVH2tyk
XqX8xbejVNcDvZ/oCkSNnq6ZnT+vRquGMOwxNZtaKnzyZCAWKQoKvGWh5ppjxcWIfToTkI5WNeXf
AMgo/fhenz1z6WbHgZhAdsBpbaKlOmyrlaUH4Ss3QKusEIUN4m7EtYKCsRqJPXixZmyhwqbxvY4r
QMc0c9DAqm1swkQR9wdLh53FlVfgIhqWhFSrME64cLrEqM2nDl+24CeyFT+4ycwuuoM+pQnwRZyN
2LRwMwoAy2ELuFKW2zposVUwIkiUjqlG9NQaddlSnamwerQBRiZ+zwyrQ0cVQb6Zars3CNjLsbqd
seSfIYYVMRQFS3uKDVWAnQ99YJ9ypa/Le6pVaMxSe7Y2kMJYqY6JljXxurUy43sT+SOmw0RnJ4/K
E7E8xKfvhTIiaunUbKJoLoVjRovjkRRZdHFHBSD3kwzkaOZugMKzETgKJRJHuauI961yVI5ZPfkn
nHuiu1Yx0WGvuOCq+CFFtieOptVnClFaE6H8dmRdlhT5iAkLacQmj0rDs6H2tkb9a0rpx1e5oLfQ
ZVeprVv9sKHfaye1F+j4Sqmc7bFFX3WjBGqYoulBD5j692LEYaG8tTWYwWSK5FuavzZR1BsWAhXU
4eGObn62RN9mQ0kk4tQqKH+ahTnJZICwntw47AqE6ZlpeZvQo31O5uaVqmJLGtlE3zhAdXL2t6j9
EmYmVeu+P0i50MUDHPXJXqt53xN5ySE2ClreWN6q1ZTxj4Z3S76fPAIOSgx6kT32oZcW+4Cb0HBb
uk+8CMyb5HNNPX9Wa3PJ27+lLu39s2qNgsqNrcYCh8ohTNpdLKXWdJNpPf2fZz8RgJfeT/2f02hW
6W4s+kDbNmCe/kH0mH/ucf3jzlTrKUjdXo6s4aHhTNOIOLNME20GjgjfylaNptvajg3vgMIIvZVK
goqKi5ooZAiF09+oKwh5yLJWGafLIG5FQrIG+aike8ATpDtDTAF3L2GxOaxkPGA4PRMeBfgYJZBz
/EaM/FlK6d2KzLufgb6Sfph9mkGJE4pyxsQ3hlnfDsqElFhQJoB3ET0ZXWX+VBHR8F4UvbhXiimj
obEK5DlSYEQslKQRkQ3vTkYiLjxjFVveeNY9Q+9OFKh4wziR+lOt2bTg9Dnjx07qOgwPWG6xl4xK
vA5B6f+K+QDTOoAYLgM0gOys28qsX9OgJ3zs9RAg1EqpInlaz98MvalHOaer049i8iVvq8aFVG0p
4g3fuszqN5lpqvVNU3tDd8yGCusVG1bBQycA+iBPoATeDl6B6hT3n569YsW4n3bswOOU88LeBhYE
IMiT3A4YBkXemnJ3tZ3SqSnXeVPm9+P4773TlOGp1CjFuZUaUMtEQJOZTsC4lhP0QhlAyo0YrUnZ
6sPWy+PgGdORkKyhTcUdclYcT3o9ydeJrhjWCr4FXNXQgIy+AsBt8y3Xe8GdpXe4/0xBcAHsUqoV
aTtwXS2Tgc3AlaKta5SYDxTyKVBrZSKdxiAAuK38FOm614n2b9+bDekpB6hYR7AqSNXBi3NAQnRp
Rx+JqIfxQ660uwEM5daeGqjTAz3aaaCKh49622qFDdnar2FQyBRoSw5UOkTrQCtqpuZ7zXSnWoCh
iNMrr3P6GmwadxFlIiGpsR8+J5U2hDd2bQezTKss5Tu1Q11AAUECtyuqoRtcOSXjcsh/ZRgUYwQj
y8prBCV+h9ECdblo5deqlrtq7Pd/INCT+3nQTjHJDKxWv8lry0dIwnt9k9MFZFrjDmbcByWeCS7O
Hd1F7m0K3a3nkTjB0mOfJbDenhqv1CkZi7p2LR3EGQKdXF0wgAnBsxAuVHcWRmPfxrwfvGNO19ln
Wx4rN1bVtvsxahS+QdNHERH3UrXnfFOtRS6LISgsx6oTK4o7cuZgE4rBixIBRa5hnsB01bAYgHZB
aqag2KyM52JOe1zPwCeYX2wW6U7ok/dUyRaqZ8q3xoNVyKOLtLw7lV2VbCborj5serP5jYgfBg/6
EFB4fPpINibAX3lNFi+fsJsRs16ZaukKBDJGsY6EW1lLqJyw7oCNDJMQ5gTi0mKi3K6mVfIcp33i
3dpJIg0wvRPZTSMTuwCh2PyzKAxcznqjnw4lSftrjtgAqbrUR/fBVBkqUjrEMSt4yK1GtRKG8SZS
qPOzz0R9m8uKp9L5RFTZfaH74CiZnNV/M6UrfuVAw/yCKrNJ0kEMxl+dkVbW2hblcEqBtvpVmHma
+GPKEoUkjQr9ja/EgvZNo9I8YCJhFijH7ZSsqCmyFL5Aqe0HvaKSUmdG4O9ys7YnV1CIKtZ2q9JX
x4Z7f6vMRkPrMQ+6ExdrF68pN8FFU7gOpJu5c5t2LNJ27G/RAyCb6HEgUXZliEJMkFTDBpTr+pdp
WWK4QzcizDP4tdBRxyLssAaBoVQnJRw5tIaBFG3NtEUKFupW8BPdQAQvuBZ9cwr8wawPWjvM7LRO
CQ86GorgFLdpqh/kzhsomyBoCeMNbAabjdvHCAMVNMCvIRjwT4Hy4gx7CM43AUVnYRMkUDzyz2p+
sBA4SDuylk5FHdzkybqkFpXjCIGQBlAihKm28oilJEfQYyzeVAmJEycrpDbohJUmqa6ZeLa355bD
ydPQpJlKhLkebjTd1LdnaPkYmbPxCxtLE3+C99c4Rqi32smvqRkEK/TEYc+jFqDQqByFyzq9BwOa
UGjSeszY9I3w860wYuSJlNxabTPhzanfjj2ltxkJVtm8PL8uqekUOGGiNL/7ttTOqY6vdeKIFpTn
MNJoECuqzJQ9rkx/bMpbqDap/l3BUIJSsCFJ/QWIKqi+wZkMEFRbcAl0N4L0AidGpUgINoivSvYt
tDrzNeGigQOiUaOwpk6n6tObmD9CbLMSt68go8MJp/y6SYu48XZJb3bWDV49VX0jegIWHkSYHMKR
oyouYDybAkfNoYrafZ6laJKDrtIOw+DLvgClDhTt15Tp1Z2age5/t6B1KecGAqLsVNPY2PdR0ZTe
nUAqCXpRSBI+6RPD3JTIbqXvil53Of18+WsPiQXevxVlRUkfDYwKCQ+ReKynrur55aWRmkzdtWAL
NhZMqvoQqaGPFbysElyXcQ+/R5oFkRnFCHlPzOtHu8HnxG4DVuW+qRSyTFE1WA2klh28kGAO9Q22
me25U62yXoe92XaQlRvJ36Es9mWn6PIRTRdSBEW6tQHvMe3yROBdvLhQX6NC8stdYZeFDT9dkIUg
8DVfuFIa/IUaSna4Ofl2FwM2WJpNCa2GGFN+zycewAIVXRrE+yCI5ObFlom3wQbQwa/zcCy1o4E7
XbDNI/gIGKPhHrUyAPJoEJxEfvyMUUvvz0xdQ77Py7rIT/QApsVEpel1fa5FCeltYsnkHWohn5hd
lQytfNTbwqRQ3daAHl2P45ub1oGenoHNh2GvmZB/pE4z0QNYeu4hZms7nUhxMPoDptPTb93ujBBy
bhP9umKCO1t/vjdXVbEwhEtiyCrPr7owV427VLHhPzUH2MNt+KAm6TqFiceAUJzk1ST5j/6UbNpc
2dnbxnFYqSvuy8pn7qS2CslIpjkIXUIWP6E0M6sYBD+BrnYjdtf+GiMRF3bIId3RsMLxN1e7C8zm
rB9mranGbOmtIVlcGKJKTKtLLL899Ek5rruKDigVRCyqwj3tBVETQK0Q3GrxULYbybR+ZAjXdnIX
qCcfoYJ3xeL2Q5cKRRVwSul3b8lYqC6dzI0WN50gz9sD5Y91N26j9I/wv2PTdWWxP1oNz+Ng9s7H
xvvHXnzpqVdaFYVSe7AvQ/OYO+Owsw6GtG4cS3kMs0Plav5Nih2Dk9PN8ZRe68zyyUq/G3/hmQsA
Eqh4LKBA/UlGXTR0NDXWiPrG38ah30Aw31I5CZRNIK58YOXTmQNiCrpjq8x9OXMrpBWf3LT0Xymc
qT1OuGaQ7PjyDQ4EgofSKNAV/CXtBHZeFzPxuNmN2l+1lzZFHl/Z8h+/AwCcLM/LPXeaXjYkrRpk
nh3OZQeqOye/3FBCO0Tl/der/ekgCr0z2d+WqSw3FTVabUiQMRwUPb3A6LvV2vtIf/gvBiFVpQxA
ZKYuW4/Hma81pu51B8xsvwlT+YN2/WIH2hWT7OVcOBaEIIgCLQGuaNiL82pKopZto8BLKXyulHvV
erLLK0MsdwhDKDIUE9yEDWJGZe6b9Kbtg1J0gs7ianSCjVo06wpRqbmtki0ci68/2fKwLwdabEVC
aKOxicpOUXFp4vvY+6uKX1V7+nqUT77Yu+ksjlpIz4IpqZToVFe/1PC3LU7TtSZd177YwsTdCOKE
WiVfLNGduj1pPF7jGhq4WV25N67NZbH6hTR4wRBq0ckKnzzj6Om/9Xz79ee6tijzT3iz+lixDbro
+Fy9dzb8I4siR/dj/R+eluXSL9q7BJ2G1EpmFJwEnUTBLMP+rpuXr6dy7WvNy/ZmKiFqAR0aaHTS
EKDE0h9MBJFfXtle8yd/+4D+35kQWGqKrHJyFjOBH1BIhWxGp9mLbEXhbC83yHG/nsmni2JTjDd4
FE24bu9nQiIHq5mGKKegONk4ykZYjirh76ovrgz04XmYp6MaXDCaBZCiaYvTYnWZIgdjnJzC5g50
I6zv7BY7Z1iEU/FjNEDtqHPhkrmZ1JNnfY8x+NZS2xmozAQwMAVmYF9PfWmmvvxBi7M1NJM+Sh4/
KJjUdYIJWmiolHp9t5IKhHU0U3n+esDPvvXbL7A4Y7TA8MwaUOjUiRv1Z4a/ZGpT17z6pZft55YT
Wxy0ySoBTUs/OcW4mKYwl9HbwQ7C9E3cYKonEGDGw8ZCAfH1/P7tyOWOtTWLV09TIHsvd2xrx4qM
OiQ5iUw6IZ+EV3fGYg89APZ90kN8b/0iU+zu0r15l2LaBAx+rc/IZ9/Y1m1qcnOwp5uLbxxpgdGO
MPhOhRu060Cilwr6fiO7NtX5BfkwVUMxVXQGBp19Ft94VGwP6mGTnMrmHsh3hWdaQpKm/PBW1kXf
YKsFoS9xrnzgZesiS6VzE+GMKRNgmaq5uBJiKF4VANN4VrHzkMlja7whaNAcdfdm/6jktwCDEYBN
a93Y6q+hTM7zWkCAGTEJK7agHhujS6/8qg9v1OJHLS7DJgzHAeO38dwivxyHxxA7BIHBWAt6oeSb
rz/Bh0txHozYWsNeR6j0znh/XxV4gBqpxxew/HuQn1VV/fnPBzD5+3NrKGyYlpkSkCUUI6MYzz1V
PE3DqFv68fUI/8Kcd3uHObwdYjEHqRsMm9R8PBMPrUz7LtB/M+ejHq97zLspi+8wAulKcWWd/j/j
kolZlkEAJhZnA8wXB8SsG89xduyKH5giutIs3hMnycYM6dfQYjp5rbvbhwPJZPmMFh0CaXRCCPt+
wWoELSU1/eksYSndpAgkOJMwVw56cOVMfjYSrbEVsk1aZNA45P1Idul5Ve+X8ln3MWDHWMqLdriH
Q5Q6fL2A1wZafkeRDbHuJ/K5xWPgiNuvBFyJfy4HN9k1o7Dd/2I8SwWf/5fM2Is3egRcICMe5LNa
x6ukeRDET3jkl+nu63E+PIiqOWMEuqoCj1qqulgqw4ebBO9FRgZvnRojvmnKR7+sMFbSKc+o5y6X
H74eUf14dzCkRWwDKkHSsbzQUhTutd6P8tnKcVdNdOlX7Zn2UzpR6klx/bo1dC3f15Tt9no9Kb9B
+8qtDgrq4hhbH9OIktakoBJeeX6U3g4NXHc83Iw9fiKrtileGnQvCLSNZtthT7FqKH04Ui8dU9uI
djh7Bj8QmgdXTtpnH1JDC4MtFjteNRY7ETJNjgxFlc9K/5D9iGLuQWfq3KY6Fle24idnmtwWp0hw
Fq5DZdmIlXKMlNeF4HjhHR4XyqYwzXU47TV7cAo8dgaUOv2Eu9M0rr9eu49LN18j9DS3uSQtArv3
xy2vY5W2HcN0tkxpgwcCHiDSpkv3Afy1Wnv5erB/zRDf35nvR1t8UsT+Ci9fN52rV4jpzY/pt/Ig
78Um2niuvlN3nY8P4kr8TO/8x/ax2FdX3p1/7W4+/ACV9Ju81TDMfw3m3oT8uoSBD2TU6dzv/XvK
Cbc0i5SOxr3pTjfFt2N4TuntKnb1NjrAyPp69sqHaENl9rpmG0IY/Is630hvBo8xR4IhbE1nv8bC
CYXVbWAaWz1KvysptV/cnnGIa37Ri+IG5ZjbaNP3/+YXCIBW9rWqARK8/wWDasCGx33kXNcSh6v6
Bm678wa3j4wdcvUXxNJw8U07XrXEtV8P/tlOI+Kh9bahzN6si3upDf0pqqn6n7WsfrT3teWILHtI
p792cfO/GunfLnzznQOq7shXzH97Ol/pKOepx+/TKdlJPTonO/v29XgfX5IZNiInAOg0eB4X65pp
0J5E7MtnZrhvTW+DFTTOEMW93V0Z6dOLAvgX1S+PMY//YihA52DS5ZQ76VSaOcKP16h+pC9chORN
8opVmcjrMreu3U+fzvDNsIt9g8OglsYVw0pWvam6m7CpELAUhyTyHj1PhVO+Dvz64BcVTtEuXl+t
1O9DEa8L0PnqWvvxOSpfHmJeGxBKy8CizVzspEHNuxyXVvmc9Ul4I7rhL+2G+u0QYxPw9cp+tmfJ
gAxZKDQyMpY7KVUzAzYr89apv8UTNs1biJNF/2SgYf56qH9Q5nJWb8daoF1TNRSlnsTyuTdaVF90
lnEoP291KXuCVHHsVU1yIn24m8rqQlHrNp30hzSZ7iI8rRx8pqN1nUKGNjDZX1kCz65M0ZB0yScf
s+hgai5+qOBiKFWTm4Mg4nBBYcZTfge2caNCb3RK1VubXQ8pW62vXPzKx4CfUi3eF7aQVdBPsZic
VUYh9NOKoEQ18DXWmmMbt8+yMUVOmmSFA3/yF4bIu7zUX6gNHkI72CdVrqIj1rbwsqcrb/unv0fj
BQAspYmwWARjhJ4g4F4rnxtiiVVvqJEDt1a/Msonx9UmQDDofqOR7oFVvr9vi1bQbyuWlHO+wtd1
39/k/To6wQeOyg3Wd1/voI+H9P1gi2S2QskvaZqvnu0K/USh3qXWcaLFGsxtefv1UJ9PjMYBJnUh
TVbF4kLQsILUCgQ9Z3QhvbmJXOslOGLHhWD+afivJmZoQlVlgmchLyYGIXoKWxBpTgb5KJ6KAf6p
EA2Q4nw9rY8XC1+QEJabXFDxWkZ8WAslkzky0NTWuLao5XTT0N3qxs81/0qU/ulQpkzhXGCbYqpz
8PnmjZKUMS1aEqBzRf37L5Kx0PHDPns1Q/P160l9vMOY1JwOQPVThWwvlwpbakP4jJRByICy4STd
HjpFipNWnlwpDShzAPf+EmMwgVezMG2FRGRxNceJHte0LVEhTRRYAsO6s55oLrXVrcfGekkhEYTh
N1SQGK5uY3SeWnClPfvHg03Z3CQL4bq2KREu9koWoCAsexqF2CNUdkKclGp7av4XG4UsztIJZRS4
m4tRsDhTKE336pmgXoYZo8MnVDNHvf966T470W+HWbz2eoUgn9bN6jlPuAT3UnjB1RUu2NejfBKX
8s3mEIYZse+XNd6ingrJw5LuHGl/RriRUvzYYKiapds4+QNhaaWndFeH4335euDPzsDbcRdfcSzA
3zVrVM8+BVw91W+tfqsUzebrURT1kz35dpjFV9TMQuunVFHPWY6zge1pbk4vsnVdgf7PrFA6ejTd
jiyoOmLmHe4xoEwPsRWHdyMWBVd+zTzY4oDQsl7oOm8Pz8KyhbjeZMj+e986jzB3wBrIfHHZWfmV
pa2xIG7XX09+Pm+L4YRFbi54fljZ5XAeZRQz1jEB7KIXDVdxsDLHHy5qwY5tUPb47W1Q1lfO4MdB
hYzg3tBtE3iPNIMf9eZuQ0rTIWOLrXNYKlspW00PiXbuR+Uuju5tcy/MK+N9ssI4VuiCUFAjkaVt
6/sBNS8a4FT24qwq7brEAaQOL2W8w8gdS7pqVXbQTtonXVMcC80vl8eVr/xJXgtJ2UaSOd98xKXz
FnwzY4GExo70Mbik7U9DnJCsrvToRoESFw9OC71nwIWRT06XAym9wF+cxoOFagpDqBLzsNZMaUz5
Wxil+/Xyf/ZlLJusRGg0EiXnXez9HOU0VB7FO8dIbqBSyTXx4x5iegcxPqCzKsAQYuPv5ia81q75
A1tlfggwBVfmTJt4atmsvZu0Buat71/6Vv1WVLsidpp2A8CIC/7Baoe1wKC1kjChEtNNnh6M8KxI
Wz+srxy5Tx4lCBwE8SRnhCwk4e9XB/UNIikl9i9oJl3N+CZPoCrVQ/6qwt04QOCVc9/Ba8ftix+W
f+X5/YgivR988dAXmdF0eGf4lzizN+WIzTmmC0J/wfTdKWD9Kd61rr/zbn9/5vnYmO1rvE8yjuOL
0xDSzAQ5meZfsHBCeBjCasNOUmwxTblWp/nkpM/BBccOZqFuLes09O+aRmu0/It5wFxSD3fZcLR6
sUrMeJ2XPyT7ykG7Nt5ianpELxVatfmXop2LUbjLZHctjfpQ87tYiX59eD7CmhrEE7hGgDXk20S5
7/cNXD7VxAclukzj0d8m+m70D3r0t2MB4+ix1amy44tfbEbTPyY9ELKjDK+RizeT5KjSjZBua0yR
PXxUy0Jyyv4GpWCAo3kShdcSjQ9r/v6naot8hpaK+PPHbXTJvwU/WHD7XP4pn4Z1u0v2sNGePKjq
Vz7Ph0hrMeTilu9pHkv3wj661P0PjZbe7Z+vP/+Hl3Lx9xd3KuZyVm16/H29w3TELh2EwmX4s2t/
/Ofj2KoJymvyPmrLkNXuqiYbpzG6NP2zXtVHu+BKSs3xEvq9dGWdPsTizMnWOS8EjrzL8mKZstLo
Gyn2mJOVZjfykCdYkJbkwFORb+ux7XboPq9EWR9zNQ06ENEG1wG3MRD9+20sjySmGMhNh9ahl8m6
v2F37tA+hFdpax+OJyMBrmpzQg1AswyLUwOhYtj58gHE2h120jF07I28Da+8ah93xvthFo/aKKwg
jSS6Xbf7wY23kFfVa/ntx809DyEoasCqmOOn999MhFYqS3ooH5od6LSLeGlVu6/+2dljOXX3+z/d
ge8GW1aGwCvpmzfx2eJt4ApHvVN2Xw/wcdu9H2BxVJM5Phrlf+vSrwPHvoM+cGVN1I830PsxFse1
lAUWSX0gH6wHdCEpohb0N/fDHZ/v2TuFjsfMejc8A3of+1dx8Vb9Dg3KxrprrxyyDy/uv134/9bO
1t6vXUPr3zLtI/lQrwV1BeGIfehaV+b7MWlajDLvoDchX4+6psZolB3i9mtc6za2q7+u1BVY1pX5
fH6q/mc+i0cP47O07SLmg/7sNnIlx7qoW8m9Nsyn98SbPW8vjhUWxqiNM1awXsPmcQEEuSeyn93N
te2oXFuhxY2ELwZewh0jeRexbdfzIUZfcomfiltxVHeaU27UZ3p/CVe78mhdOwmLaIwG9vioqYys
OoFT3Gpr//p3vDa7xd0xlV1coueSD9NGbNJhq/0i/HayW32lONiVOuZRnDFsFa3rX53f59sSRJOA
DDIrUcv7bVlmkR4aQTJvy3bt7RNX3ZUuPJINvZ+u3Cofk4v5CLwZa3GtqKpHI0IaNhzmRRzX8dba
em62DbbaOneT9dd32Kf3y5vBFvdLZtjaNAunDrv77bUXcv7/vouYFxNZ3BgVoFWpQQU4dOzEcJ2y
73t3WDvk5W74/PU8Pj9mpmnBHgEEoBL2foXww0klKStlOOTxFseWdXEbn4uD50RX7o2rIy2uKF3C
kT7QGGk+YPXKc/H/2md7z7l2qq6OtLiiFMyO5XKeU7/udvUqXBMPuvpddZNfIbh+ehe++XiLO6qg
N03ij8V8Rw2u7szPpbVv/vefbnlDZe2Y2wYTwh1xN+wit1kpfx0Mve7/l7thcSHhByKUSGNC1QYf
h1W9EsfYURy6S13ZDde+3OJWaml6n3kxM2p5FRNEI8SATnORr0zo08vvfxZoWVjxCqnVTMF8Bnd+
fNUdRXzn2s3zyS0OK5CAXeGSo5a9WB2o+pRHETgzSOBEDDLepf/FMX03xmJhpkinAZn9b0vjM+Su
mtUq30m7a6/uJ9/r3TCLZSkEDbAQmszLQudeR+bxoyfFlbX/WH6DaPfmg5mLV8HHAyGcQjp4l6v/
Q9p1LceNLNkvQgS8eYVvbwg6vSBIiYT3Hl+/B627o+5qbGNHdzSSHhTBRGVVZaU9B+P7Wr0Fz6ge
wlYHgB/HMEmsyUsiuXubeiOSeBxA0sUDbgoL4w7iabKrlJYCSV5tdFpffy/Zhbl3D+VgBdENch7o
GiP0yAAbMMxaaXr3+lX+nm963CLpI9DB2rewtPts36TNP7LIbusO3KNSXl9kJfsWyM3nDtaoQjoC
XGJb9sk9MFr2i1XjNb1xz4vGdjLbxGt1I57QLCj6SsxGXsRPZj3W0T56uc2FCW4GzUect2Ckpp94
JxHNjujUhH7RGox/v/J1WUZkYkD0QbmBivnyTW7waq+B8l0DxvGChZ89q4hW0ReKBKLAC8RDX1dI
v9dVxOySBEPWPsr64klACPY2difBW1fJiUWHEueAIlftMPItUeLSemcCzClg/ucTprN9tV7GL4II
WLMMnjNWi3Vln35iwLp7d23UVTV5T21dLfuk6QW5lxFCUs/XcokHe+wFCpAYkFsZ1AHI4qUe6LI2
brs93tUt+xJoCSC0QV6nu4f6A5hUerVUwJt5JlA4U0TEvSiF3mVDgP0C3aPXE7G1AG5f3XeCc3Ce
rCwYl8xkC+42MI/553RfqpG+ZKhmr9aVePL5oKoYCTdQj+78rXCo9V255df1NrBNk9lbIOf9AKvb
94ijl1oLZ3zuVgmKyGPEE8MN+JvYc6HLWHqosOenxhDsaufjzXftyYywKrtZjhMuObm73b6SSJgs
WmwHjwtqZgdsPfAUG50mPXXW5NKkdqUNBgJLJGyAWrXpV501BbKuPWoKAN1/glkxVgtzOT5iZ1xh
tLr8owaBeClCKsBw8Qg1KLZwkE+o7p+a9WiCBQbOFmjq08/qJ6jorVwDrwUC+gKBxcJOzHj6N59A
2LfODUJgo+ETej3WwU2gZzv3yK5GLbTTHYipNcpZcijmQpkbmYTRQbhWiRT4sbENea5GNncJtDEz
r6NdpXtS7IU1Tmp8sPdkp4FUckLHySWz+8FtfPjlPQ5Zrin6oqCl/SRMSg2u+CSmsTAO1ynbVxql
ARNWAzhKp4NLe7WwroVbJBCBQAkwFnec1tUZU1zvwslI1i2Wlxxd2Avvr4LQm50jIgLEWVKZhNPO
4bJMYWi/rTTpnNqDjt70JS968aAQrufED8NTLg6nv231ZA9Co8vudTqwiNb50oOwpE7CKPX1hBov
wUQ0eIjaFcbUwMam1zqwqgx25doujAB1EuBi55qEwwOOcOS6Fnd19lG4MgqEpZI9wBiUInYVjLyX
vBBQprT2MBkrXgf0tVYdJzug6NRiMo+b3toHN4V0XUUwF4L7Cfsrn9x1sYcpNMC0ufdeax1t0tD6
AWm+A1rebAW8smq7jl/EUh81cNW3qrRu9Hgf70Hg+pc5wOuzJxKWCjTpsiK0OAyZ8VIZFXKcR0s4
0erSszjr3aJrWGFEzHvArSYOOabso7CJOmYn7saf0sVigK3YAEeIvZjInXP2rmURJ7ykmk6sgH5y
SQMyT73ZWe0KbLqw/6ntHWtVsuL99CyGuNCAjFEfm5DpSN/v95+lEkce2OENmA4gvlkDB1ND4hiP
XrjU0Lq0SOJEhyLnBoB6h53S4Llr6SE4TWYRNAaHv4qErhRKPqmw9Qzw5iELVXfkVVvH1dvp9cT2
sSr/d8Ee2iwxsoAWWTSXEacy5mIkmAbm920Nt/IOsPGwF9i8VYv7IJu+8XjLZr02uIwi8Bh4YFqK
xJ4lneQlKYgddyBP/O519oWrV06hM1axpQYDcEt2vstMf5ch0KQsYclnndtMWCdAQ0gsgPlIBTcD
YJAS8KntFNwMGScUfa8asLJ0eOlL0cncw30ti1Bu0ch0XAN7ajdYiNh3itafazVd/z/ioOmekRfh
WhLhkgAUsK/4EKuSDgCL/2gdyQ7xoMrb+rv8SPeFyaMI4GrD+fFm3rdtTEN5V9okgh/YGYDmtlgh
yEFP2b6FTypsXL38ltaexn3Rag2kkQWZszuIPrqpKwq0nqSRd12XiUqhYfHOUWp7yNaegV20MCdN
b/7GwChXsogdZAAhExRjjdNiT8XQ4KtaoaF9wYmdezGvhRCb1wpCyUQAJLzc+cl0wq23BDh4jxW3
JIbYK6GsuokRZtJbhNx7uwYavIou7oULPvv+XC9n8lOuAuJyyFkUrFsWhd32UJ24jWdkyFS1Fv8a
LMzLLy2J8CBrtmOlESTelxoyqLUrHXzJOO1LO7S4JuJNDfDGySjHs3hTJ3/fMyaz3GuuyuyK18fb
NJcfx4zVn/NNvKkRuDIzxsOiSh3DNvvA8FFe8G04b//lgSAscZaOQFqaDjfg+rdTTmqy+1jUkhmc
duHOOF0tiHg/s4ypxIlREq/09KZFNv8x7KcgFWCKOpD19TGzlF//nRYlIjblWpepKx9Cp5IrjcRM
oo1rIPhp7oI9uoyBEcsDVAvNIVUtgxaA7JmWEiAgx/zAokzY7SMbzQxbTv9Zowug0zEb/vGMi2YU
T0+efjotqXbGAbqRTWxhBWDNBIMR7G7zlh9ZI9qMKjC5tVaDYEEDeq2RmLG1pNvJUjxaMbGhtVRw
OdtjxeMWZV/g5SJ5DxqcbXLs9yKcTM5Z2MyZHNv1MslMTwVgO1aIsUxJ3TG6t8nNw+po5Pvq+Gz/
WtDpjE25kUWY/HBE/zMfYnGNAc5YBGzRNlQbW1i4fHN+0I0cwuorfR8AjxdregN4+DutUWgLGFer
LzT6qu/vrAm0TZD74bgutarxM7vHXJp8RAmd/mSbZxVENav0BZTJN/ukKJ+jOLIWNmzmjWYZdC/x
mFbAtBs/fcPVGxCg74fhhmq68r/LLtEu39T7qUq/2Fwxv54/sohHAAjfHGCWJ1naJQXrq4C+njy7
KfWEmqyuUItB1tyBRK/q1CitoN+PJtbXBEPZNEzJ7kKxwgikQdHvUvItSougE3OCWBqtseia5CZY
tVtFNkkTJUzIszveahHJo4qJ5NrqjO5YgzWRa9RpPOELmzdnVK5lEosTIh4MMDFkMgf3lJybl3RF
G5zugDBJK430Jd4nTr3njM5+LHhuI6/lEhuJUCSjwDTE7oAyCsIGsxK+HguYc1cxF/RHm8QzDsYY
T+IjSKCAxTjhIUu6m29oF9QsmZG2+6q1yvyzSalVLrzKhV6CAnip/3zOvlx/A/G8A0CTSWtMGOxo
zV1Hm8/I8Ax6N71PAO+EGe10lDFAu4luk6WbP9dLc7N+4rlo2Qakci3H7kAYa0T7dsVtGYw0t2qr
xiowhAddNDmj1GDunAXVLx0q4s3gmZzFEMH0Un3uPgFMqzpnyzqiMNBbT526VIWaq45cr/Rifa8M
UJLhIIFbBqGXJlqj/lmohx+xvgImCh5HES9zOcXTm0799d8q+fJpV6L9GsjUzAAlg8wJdVpKHVcH
xzpOWZAP8CcheXtaShssnKlLov5KJF+yUo/y6WRuO4gMTQCLItu+FEHcAzoBhxRoGxMGAEaNOBLp
UCqpADxRwnR+wCQRblvzYB4C9eurNEoDVE0fnva9cG6mZ5D0Na5FEs8kVwMHPfCgTdRq0V6RrQuk
eep1eRbtXFusaM2aoKsFEuYWhGh14xdYoO8jI23uHO9yNdg3+qewpvRcf7y6JXHTv1/tG8tTUpAE
ECdEmTrSez4LFyRcXvNH+iOMqtKGYJ1w/3MaeY03AiPTsF/TDYjtUvsGD9GCzNmrjilWBXRrPIYL
CAtHIcUC3ACR3aVvHngJWz1/RdttwRmgEP5X+gPupIA4aYIuAUCQhArkrf5ChQLbOKjXnRgEHA4n
pPxK9kCx+lgKsZ47KYTpAnRyHHAx0zvCW4j8prvpGJXmzhH/AYaZx6LIF4qURbYLiCGG56kKsiJq
SyXvcvI1uj/EH2y6DZCoqlFNjexwn/VP7LAf4TIuLJUcf/ktH6C1wIMEYABwLm816gfo/h5ToXcA
rQ8yJj1pDYAMq8Iq3A2ArzVfHq+XLCHeyeNv5aVAqQ2wyb3DW4C5EZDxtIfBzK1v0GCjbtvZwyd+
24EJmhSbWsWWvpSvuOBHXd2Qu08gbkiLiU2xEtjeken3WD7UdKFmaWtkoQ3snS7cgCNS7Zjg0ES1
XmbvYv0xZAYmSwDZBA7bbBP5Xxl40RKT7zd1Ds7w8TymVlQJexkcCeAwAf7RsapBRC8y647vtGEh
Ypk/NALaz4E3ikI8OfPs1qLYNL7UO6yvwauwpl/lijOnv32tByUOa/nrhaMy3eI7tYlTAVyRgInJ
EXFSPgAoXGCp3gFTuwhAsqwIDdkb+EDt8hrJR2lAz/0IuP6/OTFXcokHoS88QKNGYu9ULCCAWj1I
O1PIOY13j1IMnu3I7KhXBsj07a5RViAKAQmFGrCq2Am6L74lsLSe0IHMYkelm6VxKjJR9PswIaxC
URzQitiL2/Mcy0LFjy22osS8qBj8ivO9AIJHGViRK+DiSR2lliCJK7QFrRAB12+5Cg9cKAljXID7
IuRSfCeA+w02ym/NS1AiyhvRBXWwnOrgTVY9L9a52KDcTZmrNLPLcyesdCbAxGUTqMnIbSQPBB4Y
NV3n3SI+4cznyZjxZADrAForNHPdfl4rdmDPzuXGKft9AiKhPDjjrPY8omsMF3KD46FlZtgKq8dq
mTmjGMngAKOLURawA5NakQqw31VU64z0S8Vk1ihaVQZg4DQxuCUYaMIHm3YAssQpG45ZEBQ3bpeI
qoLceQD4BknkIUc1ue1eIsoU2W0rb4C/zJ8fL41ME/6WN1WsFUVmkXYiLHULrA9hBBGmM0RN9gQA
exbdCLwPkEdeozEpaXCxVJxA25Q/gYNGWsdpmi2cupmHEdBEmB4EgLDC0GSUn/NxzJaB0jpn2Z/w
18BZnVkZ9Sse0ewVWo8XzE0KJAyOjMkrgCCgcoPMP6HgGOR+FOD7OycSh3Q/8gJ1jqWaAipa5Ila
x9XZeiIdVbkc9KoeKM/AiDT9VhojGEZ2S41y8UWJ3KANbpOsozzLzUYKZa2pi2bTBPJzxPpgPmFB
EDJKEfD43DwFVB6MGfBKaoMDQyaoLHKLagCmTQFOxuAHTPM3yAqCVW8Q0JHbcLA3gKYfF0z83EGG
zQOUjwjKaExP3h4usIQXXpBEndPG6SsA+U+ATZO6U1vsK+75sZ7JroXLwQJUh4D/RA7TmsTBiuW6
G2IABzq8ayj8KszcFUAdtRR0sHn3DQo5vUoScKB1WiJRIEWOF5w60mX9zwegCgrMWCAXXj7wyivO
MQc8SuC+dAredHsZ7Nw+OCORJct0DOdvynGVBusEPCsi/5NunrImNeUCbMbDWxp6x8famDviIgsw
DIxHMCh2Ec4BGNCFlgcLk0O5P4rm56AcwLheiqqU7UGs+ljWnAWZkjyY+JOB1kjWYgcJPIV+2nQO
C0KCUYrB6iTCBwsO4s92wqf1tIZdKKDMb/aVTMIwe2XP5hnbdg7nUj852Qpda+It7Lx1FlcWNQ46
6CrNgOlVNx11Fj2dj9c857tgwVAxzjUGAcls5JiDfRBEIp0DSAc+XBXNVoh3UXOgd0xtBL2WAeiv
zDcMWDX5UU93478s8f0+bVcfQFwtdCEVAAXGaeN8yhDiRO2F1HTBsupaTRDtpZRf8PGnI3Nnx64E
Tkfu6njjCQcNnYhtDkEg1zPVqgApldCI+wXNzr2515olwhaqAwmbEkKzA1XZKDDqNMjrcnEVAKQj
lTiNGUZVbn0zBOWcsGCs/49z9c+2kvkXt2dBaMtjkXVs7iZ2T0PBLOGbMT4/VfaCSzh7R/EqAJ8C
JxmavVUo5ZYy1VaQJSXvBW3X0RN4aKnhzLkvixmQWaWCZIDnJmmIO29lBSAJYgO67Jwu/eqCnehL
GshGAauaRFvwjGSu+Z3V/zIH8vuIArQCAEATtuSd95TVKV23uKRgkh9k9DSZAsIlcC01GqWorWDL
Tb1qatv/enyE2Nln50ow8RTkhSLHmdDhco4rxj+Defl5BKtbjbZHkOmovgjaF5AJ08FLRnmbOF11
3S6vZVuBc9fVoQbWyFXIO35xLOgn1m1UBCIMuG7dHjyXoELh7UXUuymFe3e7rj6Z8BJAp1P3TQZd
ia0er+SxUb3OrqlqwfWZUw3ApYDXBawkVDOk6TuubrHfdyDP5qreCZWdgC6ZtNG4CrTZL65gIc8R
owHWw21LTvFn9ayUDpWmBje6IEBBfyq1QwQvZjua4dblXmyO/Wh1nN0jvn+8gzNXY0LCAvo6zQB0
kCa+EtgPPpNTkzaAErnu3ZPAgTgr1gf+UICa9G+EAdYEQxV4LWnCsLnB2IOqUcA9BOU4Ooi4TmVo
VYx+0kmnpuB5fCxuZqextj/iCPsmMqCPyhq+c9D7vnUtE0iCjwXMK+8fARcP/GqLwVUJapWC7pw8
rrSCFo0h/QC9sCWAwyjuWvOxtBn39no5l8jySloB3km+GrCcjYBm6cc/m0zcThbk5ocTJpLPuToC
Czxci/DJpSuDlSrkW/hV6qHIwdd6VR8oNOvVKxk3xe1pRi34RJXKQ+mWazaod9GwmCefTCVxU/FN
EvwdIJwC4JQwpQJaRDyMZuFs0tlRkdx87w9xCianmgUDcDdE7y0jfMG5l9ZCWJWpCqovf8G9mzFw
iNVwPQBCIGKOgbgfLQ/UPTDgYouLk8+eMe/kor/e8zSeXS1swaTiu+VeiSL8jLDoM6XkRNyOQjoU
qV2/FS2aH0CKQFPr4Gcp6OHOBfezmy48j7MHC5HDJTsg4um6tVQcCMrLkqEguMlklVI6XlV60Hgv
rG/GrZnC3n/EEJ5yBXbxcJDdzqEHWw4GswXZoNbnoG579xoLTCwN6C3BvKbGQ6OX6cdS4/EFBe9e
wX8+gNjLOmfCMgbXsBOverN1mkgNVND/WpVWHw+CyZk/UIrRdyGIkfR9CwoarbfAyKaK2eKM8Oyx
4nmAd8hT6oHsV/DcAXSFUoSEHLpfwUlSCSqIwKhSj8u3MLTg/6kVfy7e6gqda6PmjnulOdda474/
3hSyN+X3vb/6kMmduTYqQHIakyBDWugAosk36J85V4ldS7uRsZJcTWPsyFkKtRZxK9ttx+jMlGYN
jNCo0evCHAUQVvkM2D3T58efNntckL1HgDclmkngoQousCIHQe9wbfYWKMWvod74ycdjIbP7IKC3
FSTSE4wKcSRkrh4EJsQ+pD1DIasLiBGXDnSxTA3wwW2VsF+4BbN3baJcA546HlzyrgElvu3ALtk7
RZeGa64ao4/BD9OFJtZZ3V1JIa5ar3BuLDEFdAfe+60LwudNzvmgBRdq5emxBnluzmyhtAJnRwEi
FkfIkhs6LYMaKoQ/1Zq1OaxZi7WAkvxMmb6Vv+G0mP1PPVzRa/DMDYfM8rav0WowlR+N6a1yozEZ
C/iA3/4HWKmrZoU/W+MpMOPlQewZ5xyDgH++ldhuju85XsxhAULWV7NB7RlkBVwgDZ9AGavKBfhy
z/XubzJxN2IJyw5MHi4QaxxlKgcX9o/MfWq5lZweBHCLJ8ecgZV5vCmz+3+1TsLRyiKZiXw57h2p
DYZ11velkYHsbiUCZmnBB5pLxmBxSGGBvgIsXmQxr0TVPvGCsncyo1sDhc5Kj4xO/RSfpt1Nv7Ot
aKZWZT9e4Oy9vRJKLLClerQucSnsJ9W5m9DlQCNfZsAIqHxBBfM28JUnopvHQudi1pulEg5lkqWV
nPpYKttlRm8LNdAt+0Npd5lZpjshNlgXWV2DSpasxvx+/qNjMqhkGniaLgcrTQv1AZgFAFs1ZKpb
MIZztYnr9ZFsfSCoFmIQJKDQpSDNf4wUWWvpdYDJAumX996mvioxT+CTfazWS7/D3buMFDUIC0DF
iHnB2zcocdmIaTyIDWjbS4DBgJxpHVjgQtdhjFdCj/kb12xoOAmppwN2S+eZY5W+K9VHIa2oD4/6
ZvsND9BykV8KWebSTxNfwz8fR9xdpqTaNOJwlRLX8EKrak516Mg8+G9XiSE1mhyhEU+INmEjgwIV
vMn/PrF7I5846VSgpED5wtbnKcYQjCTbRpJRg3tVypfSi5Oe7/cBhBH8VCZC9uJ2HygOZAp8iVfD
5d/YwRabd5GKVd/6q+3+I4ZwN13RS0eanwJjyuT5VwWlEF5+qpNDJQBuPtQFuDysGvSyHuOsCTgQ
Mu+pGfyPRLLp7NBTuRoHGyZqAUfILNzxJR0Qr1lA8YXMtnXvtMhQ8JGvpa4pUNmpgeP9WA/zhhMO
2P+qmzj2vZuhDYhu8CpEmRkG20jZF0X4nitHBbOpXr4Z6XduPCf0Oqxtt2n0kKrWlLwt0K74+FPm
Fs0jWXWhlUPFiL3deMCj172QgaaJlor+gw/aSQ6PPuVcZLZtkghLWp4OLXnSrgUSJ62qFcyiFGgi
8PaVeOToWgW2ZBOYQbZO2KVywdxbgdIijTZT5OdRibldnTzUHNtnLm7wh5d9Vv6KBqFyU0hW9/lY
jXOCUGNHsgesDcDHIzbUpYROZvNucPqiAIEdjBjVPOdlZ49ZcJD5JWs9Fx5L6DVG0gZUEeCXvV0X
aPNqMICiNDpmkhU1z12fmMnYanKz5pSNkjNrLvhW0sp4vMq5t+haLKFOj6m5SPClwQnYk1Stg+It
iszHIuaOx5UIskY+Cv2QpZQ4OG311rWHsux1xjeDmFflyCkBgvtY3Ny+IWvKoAsBHRnAl71VJBW4
BUdl1ODUPtI4EcI+YKI1ttw1to9K4b8VBtoS0Brh3qPYLZFkZZ5c9qHv0+hnQcNKabbsB/cjY1Up
Wng37u/0rRzyislRGAce5FDKGmDpo/SWg3j4/Hgx99HMrRDClNdtLMRDiM4YdDqg0Z936TWVDfTC
cZgJ3CFGQLSE6g+yqWR6W4mYgW5DDkFqz2i9/AnvB1jHXW+Amd5DA+WItr83sK1Sw0sibKTh14AM
Qu5TuoCugYIPbb/+6QdfPFobhjUopW0W9ECZ7uGl6RrgqS6p5f783n4vofusCwJB6tB1lmTHYTzV
dqW3opqxOqBdH2/AkiRiAxI0qlRdAUmltPLlVSQURuS90srEZk+jW2OhN3mmGwsrwwOBdNhECSwT
LwUWRflRr2BlUbzjWt+ucqNsn3quV4uueUppC7jEXUWrXTSqaCoJeVrzPCRaXKumV2CbZ9KPMP3w
kflNhBXrL1Qr720T5kbRDQbMDcCig+/x9iZ3LZDs+oodUAcBiQyYKwbwX1FIXkTh12PFX+iVbp+w
yVoA5H5C7wE4MmEGuYyRq2l6wuFLPNHo3e1NLzOk4UkRzqNo5MWhFX3wwD6VHuZsAlBOnnLqVKPN
KPgOhU3ohz8T+ZfEnvj0XWzeRE6jGs/M6oUDMmMGrj+TRAP1mBwmzOVZp+Uj1mTE0cBwTrBGwjU6
Aj14aQ6OHLCHO4P3Dw0uYABDCQy5rdsdKPEqJREmM51NpiKdhq5qUfv8/OS1z+P29fX1/f19v/9Y
PyPFpn53AFT49a+3BfKRx8HUJw4pmOtu5QOaW+wUZhQcf4s+C1W0elMwKy3ZeVZg1RvOck3unFij
La4YIzuIBm1JIbCVwufGfvwpM/034DzlgZcPdwBxDQnPGyieLMZKLDoCGhNUsy4MF/NzBvVe2Ust
irOyAI+PGByT2gCtmp64qzQe44cS+OUl0aHX/jtQHexazfepASbthbeS5Dy7bPA0ssNJDBCA79Jy
A82F3NAoopOpB5CKqp32dvDULx6jCcft+9pXO/XlsSIvvSu3Vw01WwCQg4Vj8t9IdhOpkbo8ZzPR
0Te78ugczB/mDkhcA8hr1U9zhf5yDAuYKszKuTratq3Za8OwgGZQavpps/CuzgSEt19DXHx/RNmc
znLRkYBMCJj36hmNfIET2ppWbPt1jGzSeqm1aUkoiciNE81gHgwqQMD5ov0YPovY4F657bhP0YD+
Ukdq9uQ9Leh9eqYe6J1s4KSDECG4X0Dv+k7/sUMn/yHVzYOPSbQfhfo5Kd1MNJkDlF2516H3p1DV
Plg1O9gn4dio9sJBICfifp894EHDtsDlZcg21jKNRW/oK9Fxd815Z5bbODC3r6ypGNbY6RrzdUJ/
5/ewlpbaE6c9vdfEH8GEVfHrAelhFoJHRme1bKc8gbasiBD/mzX39ljtM1kmHDBx6q6eCItpMozo
labIArrGDUvUcdsqz92ouuKx93buqxRo4dnfRMOCau9dYLQGg0wUkxsC/r8Us6/sh9SHVBf0nuzk
2FHBeM6tJab3uSN8I2JyZa5EpIHSp53rSg5t8QDjCIzQDAxKa9XXV1TTbH4Re2RRInFT0YjQcLFH
SQ7mQoB+5dnUvtxEz8yZ1TMTBxQAUEuzvpeqBHFSeEWYCBlpJFHQsnS7SpEpBtaLK6xSQ+PFxtcU
o9A+p4l9SgNLo5qYmZmq58Iq1oVV7dANYU46SCxwVZrnWA8Ay9CrR8Eq1dAIT74KXBR1+nqQOKs5
kAVildJe0b6odRthFe+oVa15pqv5q8Lo1CfKXJocmj0ZVwsijr6YlElASaXk6LnpnZ6zwxII0qVA
QKgMHekgWkEKGZebnGCUUKavk1aSnBoYrNzGPVLnHBye0Jgx2tEPXx9tAPVZzCvIAlV5A+iPja/W
Vm2BuPronlnogbYa2913y+/qjAlErQbRC3or0Wh4KZtfHdpQboNUjgPZ4TCq1Rg/yhW46LesoXpO
DDCZ18dXfyYTit6IK3HEHYE4cPCloew0QOir0JpvSgD0hSdtYDAsMEPLN+BTA6nvsVwSJXEyrDdy
iZviuZXPlxyWKVryul5l+0Dt1VYtjdcCcBbtfmmCdMaeXrqtMQAksEhgEJX9sQxkoC/3suNaoc7Z
9QYbC2j/YsEFWxJDOKOcXDDImkIM3EC7X3knxQoxFCa9L6hv5o7cLIcIO2JAy0pF18nOW7rCAI4Z
ndARe/Z24na0Gj0FR5CaIan5ziwJnn4weXU48Oahiw94TthGwtrAlc9iYZCdelusxQ8RCN2lwQOh
e3iKfgoLrRDT4SOF8fDCUChFzy+4nW6F0aFbMF3rKw5XGCC6hYVCEc3DeMASI+ecN4vs8x9JhD69
mvPBYBAqjuIDx1Dw0de6rTg9ap5EowOC4oJLN5mw+4UBoRObiHeX5OyoMLpSj0mqOOk2fBKfWH38
K839I4Cs9tfZwAzuJEDcUTY6w8/elgbgzsIpvM8HYrwAgQYG54FsLpLpezSlKFIrForD7+iPYs3+
Kr/Dc2qwZ3YhppzdH3gJU3MO6KCQxLo9CU3i8sCR6xSnBMr0OfwpAdvSRDGz89XxQ1pQ3qxxupZG
5DjqSGwDwW0UpOemdjEMyWQn7wQArI20pyOt/MGFKpuoSxH+3KW+Fku85GFDyS4YwHAID/UhfOJ/
MV8NrT7eszkDdS2DeFyVLJeYIGoVOLR+q3YfmAg7lN+ZWS8hlM0dcWGa/UE0isEjsu2ACVwQbyap
6+gRMH6P3fOKPQ66JmjVljHWwSF+frywmUQRCMzQVAb2MpBEIha/PSIx3aaUXEMgvZbUwvIRkgqb
Bu+nj6qwb/gqayboAeC05ACOi033SZmPv2AuUL35AkK3aV17/ZDjC0odA10nVTJ8k/usLHH1umf1
RFfe4+fQKv61LUEfxFQ8m/DSJNA93a57kMuEGSXBdSR6NF3QJZTMevym6m5hefcbin40EA2ACA0d
cqjZ3MopxaKqmryiHFrJ1/BDfxajJ9lJinFMIK/QCw7C9NNuLCSP5AKDLAYiBAanaLorV27QwEVi
QOcR68QUjHDUlameuUJpsFzDaY/3jb+7E0jDizBkHAJ9eNFkMYr10R4zjJzgUOOeKdZ0vpHDVa6o
EibRXOrVdX8Fga2EOxptJt7T2B8F0BSzz/DSNImz+l+099HYkvuUx9r4zKCCjb+/yo8ssxX5qSs1
GjNP3mboA7VxTRdIvJVeY3hBDNWyMtDd37xGsVq3hljAMQdodP7cRxvOW+jQuXtMsUo8ofArQdmK
Kzlp4UqjfFPWSTpFlKkvu0ZRDa1eSEgjhnlDGXEQFrbP5p5RAI5u4eTMSQZrFBpwZSTU7zp+eaHn
BJcqRUfsKcZi+8hVMT2fr6oeSg4EJbGkKkpPgjIsFfrntnaaUEJiFsljpE+Jd6OjysILkRVD+w36
JAAs4boqHa2F9Jlj1HyX+GYDsLZIE8Pd6K1D+QAidA3o0XSn0YztU9roq8KnMmzG0axK1ROPTINu
zPwH69mRbHBtoFYmlb3E30GxS2oXM5xWE797QM4QgBeiyRv2LV0L/ImWRzMIVbczS3kLvqQFs37v
x19OMDNlyqdpLHJCSuQDAS4F0nEhzR4RP5XoPY45vSlyz86rGihTbczqUcm1q0KoTnUs0jpwsp88
MWl0lnFlTVBAU5ak38m0Qt6b+BY50GGpLJdwagGkc7VNpX71+O7dN4BMvXYKOtNkNMgDuYZw8Tif
7cTRk+NnrpLjlcIyyZ6lxJUfx4UaoIG97YGfzLm9qeS4a8jB56aQhNWC+u79C0xUC5I0BYNTJpk0
bm2GRvmwHF0nD5NMrZnsBISHDV92aobBggI7GYn10ZdeAmbB+twnXyBaRuTOow1WhHkl76UrcgVd
0t5zklmg2uPsjjFb2upqPXju6jXaMQX3i1+csppO/q2BhVismZkoTmWgtt+aAzHKODqqUu85bBTZ
oCmUizqXdo0ha32rCpgEtKNVZY++y69Zn2pNzJWAvHrMdZnzMYXXFfWSOzk52cQnIe5VAOUBMkZk
04nLyrd1CtT6ynsuIx6ZtrDSRDoSNIybCmbJZYPZoKVQj+pCthSPBqpqWKVmHYThSh7YpQ6F+yQB
+CAVnEm8PRJ8WzL154V0kDdo/3lmnmRfS6Ld8E1XajRqGCgNEWfxetcZaWBwoEvgjQpMYI2W8YVK
J4cY1JxbFvPfuZ2EBkgjQlTHfg2tJYTrTDAkZiNwuqK8SM8er0nUkh4n95TU4wSzK2EqFewi5IlK
BKH1sqTDiXpxQTYOliab2yanRtoXPDBp67es+xo24Wgl4rhwkS4Z2jvZiD5RocKfCumFDVzHtt6Y
e8+svIfxcHXvPFBojVP9fN3IGtvaEX+sBZMG5YNefsQgcOleeGPodSHcgPHC4FmVOwpOIusdAA0p
QxGXUb7vH3xs7dVHEo4a3xSC5BeZ99zDrhyoyuo5gwM8KDBP1KA+MAa/SV7HN86zpRMFq1/qjEYL
C9t0KQwRqprY2qc8FBSF/o3bG8hhMrRrBNl7rjqwjZ6G4iUtjN6z3EwT3a+a2ra5VTTv6RiqHL/1
h58lrYuMJaEvqBdUJrWQY2iNLtwWCEfo3Ihbnaes/yHtu3YcZ5Jmn4gAvbktGrkWpTZqMzfETHcP
vbfFp/+DvQf7iSVCPLuLuRgMBlCyXFZWZmTESNGa4CaJHXnnPDblyubibWtAKNpWHqUvVEi9Z+Op
iXYVqCQaJHe5b1l9DEBBMHGQ78fmQzPI4EPNfRc+xxTSpNm+UdYwnD/KqvcGz/h9mUs7OQ1l/6Ie
a9VBsyOph6fQPxqdGe/D6K0sSbZN4ze0NOHSRnP+R3aO8m2sWGPw4DeOqryJg0W/VH/nc08ykOH5
XqNWC49t1CfVS4gEPh5spmy4oA2dTt0jZtifNbBJyUT75ck7rbsk8a7MTkAZBnB39EHVHHk8ZsUh
Aa40JB2383WzQOE4f80qq9DscjhUm1B7LN7RpHL/Jly4wVFoUgHQR4iG3IrCRrxa3fg8p/qXJnbU
Enq+pPR3ETGgPZM7CRHDjd6Y9Jg3aFez0f4G1mf0c+1V3VTpUa5XPmfpWpp9DnM/JJmR+33t+Rd6
TGW0/Tp1bPUoogc8yYPXhpqybMt8bOniGp3GwumcWWYuxDYRhzGVOf8C6e00hf5NBWWBWiOK6tSg
H8xSgo7zteEu+Mwp+oezF4BV0NiECdq7Jbmq/ODS8C6Hmycah2PgQzWzAJ4iI4MEKeyaEsjJ7QUE
zZ2O4xjQnaGv8QfdgvQQpYOnaMp1TPk1tuU6jQqxlFspuEDAqyciqhiu0orDpuygfd5Dse6h1hL9
JRf6s9/wzQFywoOVp3QgaiCI77naGiblk9gSSyH/KjhvDeq9+IUKMj48XoMQSmfldNCPBIooCBFe
Wk/aVmFkGVplAspea5uidoK2s2tul0WdFeRPEfeaVA9G5cQa4Mp/7p+Z23oLit2SBJ0bdFMAvqUy
jlwtZImqaR5f1E0MSJPwpjn0CGcVy6bo7URli4zhR3wCVdBatmHa/oz/ApsUjOOGlVAXZGKVDlgM
sTaC5KKWbmY4lQ9Onm0enzXvIqmfkXZMIViHdgvebVS71msr8/j3QnwZwBgQZBBSlHIATd97Hsjq
xDP1ItzDVEa4xpSUr0AHV0yw8gC8SS9Nk3X1ydMRuHoACnIic4i74ouoptJlgBtyor6ugeJJRDut
osyUoVe0u79EN1kDGJVxnnDNAR6PIHdulMuA8Q35KrlUgEQ81GvkNkvLcP3zzDUSin0FnDp+XqCu
Rl/7L03aF26nm2uJ/Z+a0HzBkYVAvw7ASMh9I8c0HwhEOrxcCuLkQpNx70dHme6FSjt67UN5KUfZ
7vOPgm47E7GFxcney/1pXHig4O089W2p0F0EiRmTfUlFTm69wAsulTDRYEU9iSk6Pp0uOWZVRNJq
w681s97ul7lJ5nAlFFxRQmcElzEozFhsSSIJaMD6GEflm0OS6f4IbxM+gLyD/F6eyIIg3sQcqCHN
B1SntfAiBT1kc9qxJnwOCtpei837lm6L+kiVwbcC2QfCf6QKmbnMy9ofBC2KLnl2oOqj342g/UGv
mfiNjI7yu+vsJLNLR4hI/6DqJ6NxxiP4eUhbk0w8xGsV3Nu8Ib5HAvvt5O4FTTCY79GaIopELoku
DXfsJ3oJ0Uy5J+XRc7iRFNkuPekoSVJSn6WLoZ6rYesXSPMNRMtWpua2KXf6FBnpA8BFsRjsc7zg
h7TKwZV1qeSvonjpqseaO0upYtLA9kOiemjqjy7KYEmoFct7z0B0Fm/FViRibt9fpqXtNzkM4C9R
+8FlMz9wcV4OvcD3gElJEsIho802lRRBNQWVmm2klaAnlTE//7lRkDNNauoAG0oGY1SJ60BIgzC+
JIGub+Wu5nd9+yE03QEopBFPvMhYsbiQAfnhT8DKgwV24oqYj5OWXlh7FLM6yp8y3VFNIGOK94Zc
k/R5QDBeh7bQ2voaLHjpwCng7UELPqTOkWud2xX7tojwCI8umtqNRwEMJ3GKXpemGld8121ohYQx
CKgEJFhA4sc220htz1NND2IkOAKQFIZwXiuXzJJznplgYmcPvhld/lF8CWqBCHpM2hFx+5cE6MIr
n31QifhobwVr9kCGldLU0ja9Hh0TJ6u+ZCAcKuOLXigaqFkGzowSAZCkQsNzV8t10E6l6eY/36Ya
XvjoXVKBeGQjsDEIhJE36vjS0AgNsy+eVFqB5JvRUOA8pmtb9PaWxQqiRQeFX+CEcJPPt4qXd3Ew
5hgj2lUFJ+91kTTZUO5HYXziwooDz5YGcSzEqluhLYAMi9CqKwdtaDVcBSoEfczsGBh7p63VLy2i
EqituPCQjuJqS/t04TPXNEqESNoIoIXFM4oJchoQYxTpKGA50kMLLSMdrXpEl9w6R1fzHq2pfL2J
1/h6FvcfpkjiRQPJQ6TT5hPE5wqVZKrEFyOtLZ/WW6N85kYzzV6Q65Yqp8ULfdAPNW+h55f316Kg
6aiyg0ar3lQbhVwO7rW5+Yb3xGIUi+TC51145HIdLdR6kpwjObjEXsifsjEfN4rupSYt+o//eC8i
f4G6GxCakLv8idGvwkpF8uNiKJrkAmoidNseJMXqS1vOQMny676l29ZxbMFrU4yrBLOq4cVSnVwm
IuNg964lTuPZb+17aIJAwE4cNGHui9jUIDOQnqKY0K1/Uler0bcxLRC/OpyZhAMoozw1n+7OS6Ux
DpP0gvR0beWiAMaxGLTc//kFODPDOOhSz5M06uP0ko4RupT34JoKxAPYY4a1XOfCO2o2Ija4FUs/
4FsdpqRncTPmRHvTPxSf6BangdUdKbDQGXqC2tfzyopOO5PZucAqAwSISAzEBD9JkavNE0hc1FVh
kV4mqUgk3H/TS32MnO8IimhOZOkAl/RWfVYPPnIfB9wfa8HXwuU0+wDm6ChUDYEhzNJLxWcGoaqR
2H5MM+f+OBeyKZjgq3EycYUv50DuF3l6KSzVO7fQnSSFaOsZuDAdTtzWL2K1V7PtitWFu2lmlXGG
ql5XimxgcNrpq/pMCWpTsSW/DyYywbvKlPamTf883je6cFfAJhSMQU2HB98PtuJqRXlf9MFh0KQX
LsaLEtSof3BpZBuv7WIz7EJu0/biYMpZvgYoXUg9T89xYGoALENO1WCOJSo4PgpFbXJJwM53ipqh
gMZb4sut6RecADCWUo7685R7e/X5mEIvLckr5aHI8yY3Qxqnr4EfdV8xZ9TdF957NUUqums5UHIY
ehWgfaQEk2wlyEVl8ZGqjUdfGcEjElZ1oaIY0RufnIRY2RniXM6RUjQUW0iG4I80hH5otUNUxceu
TobMzDMVN4KsNFlv3Z/+xaM8kYDhlsYFiKLS3DmJObSbyqJMLsgkNFxn6TURfNAjeI+aYfYPCgrW
ugnu6yToTfT3orP1/geIC5eRdP0BzJMceKEsSkB7cqHRtlV4QEjbUCVpvK99IklmDMbZT7BTDg4k
MQqURpygJsqBa8GwDGUw7j14xSwnzVPjY8ZDYqTPJVQD5ZV5WvxMQJ1Bj6og0L9hhurR+EqLaEzA
HvYd/ua30QMXyCDlrZywtbreUSvSQa5S08zSb81Keec8NwUSuzONKjEHBOfxzvNslClj0aziXTfs
KugbZ6TUCB+9rEzq0kmGYDzCCxloTbzM5qvaIkHOjYOQXHK6LdVDW8YkDhzkByX0MkfSd9uHdoPc
fhcJpIvfaUZibx+KAz6OqChgljtdejUgPAC9QP2NRk8U8IbUqkqO9GtF9yUPgDcUHvJ4z09Pt/m3
ckEV9jQykguq+p3lt2phlSn1iIEpt1FOVUkCWY1tVXFr7FgLT5oJKQicytSQY/zED1e+J6lyr4xV
GbOk8v62HiToR0l0dJW0LFYu56UYAIVHDfViTQdnGRMSF1rpK9UYwqFLggw+65bakZG/osyz5+Ny
rVyyeH8gqBWB6EMKCOQ0zJwivgxb8Lhc+BRtToLhRC1pQIvVvKjUQT0gfItHiwZr19bkLNjr+dos
czt6ehB6Udmml1IlannWlGPLH3QHB5SLD8WwodVmZaMvBQQg70VmGVE8QODMlTUoZS0EwZheaIcc
BJBFxKv/iACr16QV31AM0c8BoqHI5iClA6FcZyJhBajfAJf1+Fege09e+aQlfwa8DGhuNUBntJ9K
1tWm4kuBC1uOQ2wUGBCoo4AqCI3yLHK1cpR4IzgIeembPJeGZgu655Xn5VJ6QIKLMvDwQmkcXFnz
lY81LwCneZxduLokavSuUVT3IJ2o7SVpkw3NJvEfK722w2bNkU9TfbP4yL7IUDWEf2TDXFlIgSLq
YLlXyFA+1nxmGSNAApEdd6lZ8blZq29d84BefuKnjqLWcI14CxY22uxHAYW8wEkM8Iq5Q/iqJxbv
matiRAvHUMZ2mbI1eH0hwTCfHY42SiSkQnZpPEhzSju/7sCJcTTW8DW3kFAZCCa8uI0pPakCJDI3
VJatqhdQdbokD9Uzt0sh7eoDsf70JDx9VkRc43JcygnO7DHnoB+zrqkC2MvJMXDkv1PTxtP36J7j
B5W8FZAIvdTR/8ftvXDiZ3aZiybLhFofIzG7dJ94B8TyIQt+Z9pGyQtQZoQbudKJpxzB0cUPzzV3
8PA5hZXE9oDWofaQF3aerCBJF87f7IumLXB1/rhRVj08O7MLiuRTl0BhdXyKXT8QIfiuh1WykEV7
gKrx4KdEUyfLLkRpEmp1AXt0QPvkFslWsss3wfOANQey3uSJWRynLhm7K01z2xPrKz14NXld8YQL
l9kUm/z7O5hwNu3QchwY2AEH0JAQg0goCBPQuWLffbcfm9p6yABpLcj+8tz/eXxcS78upYJn9plr
vM46qRTKad4J4KzgIKwe8GrJo82wzyHcTAI8CkPr0f9zf9xLlY5ruyzzUEhbsEyEGHdrUoWgyR6P
bDPxIG+xsaTdfWOTe2Bc3MwWe63KfZjoAcaoa4cOLLBRc/bo6+B/rwJjllJEM1PMVZrqsZxTCcOS
Tinaa5CJQWdwd6h7PG1JJbvRrx4QxaO3ltFe9lz/7CO2sKL4PoKKACeaCtu8hKqYyR/5V37cx99A
5oyxxYF2JbfLZ1FdydcsOucry4wPw/bp+2TE7PLSoyoAShc5w2CKq8Hxos+aUtkgeQVwgmXTqHqV
k1UfmE6FO0yYR8VJBTQ7gAF/x+UV0abaTuxUv8U3XmlNXneMyEV+MkWR0KhW+ACW7mus8z8fw7ir
rBWSYBCwzlFx7KDYhHcNZ0J1AW3w0DNTDqnFreXFlnfxPyaZS3B69IJcBvMsKQ9C5DTgRZXfgSsW
VqlEGN8IYAKyqlcySoxPgqpDb0glZJSAnk1HU1Ug6BxC8O+z/QJW+v7ZZHbPjS3G//BqVYHpTYf0
HhrQHp76gngra8U8VFgLrKepax93S4jRFK0Jdo9p2r4gzIJSAXLY9wezMnFsJ5MS+gkgZ9ok1hvi
HjmOeBdDFsI36VZcRZAw5+Ff45o4bBGsqAKQpfMbU0qSoc6VSDqmked0wYNUWUYHAvkxt4zgywhd
nW8sqUid+2NkXdyNXSZ2UOs+g+II7NalOT6oJUl9swzRZarjj3CsT/3bmq4X+zD6l00wQfKaisI8
QMTzsSp8nxRgHpSOPbXTbQ8QKzLBZv1ZpuDLhRSy8bFmcnEpZWD2FOTOUKxl9mUdlZXcRrF0NEoL
iXZetjKFhF/0JboMq2HndAFdXVD/Gh6ao5FWhzwpFAnmw8tDoKLbrJCO7V//Kd12aCiW3OE1fokd
eY1scHFg/7aFZri5rb5rR6U3Mkwl0IV4ZL6oKJu9+F+5pa/c8YzDYkaF0vfcEuejWUDrYUkH7Lxz
6s/hb1GSRFzbkEwIdWOHuXOBIlbFeLKDossx/IWEE3ouCuDHzPhMt9Wl/qPteo2ol/sHYW0imT1Z
V7ynj0DNH/FMikJACaTvdLQafVcGD1x0KPO3/80ec94DXIyFl2CYuOy8ClBQR6tIfI6eqj13/t9M
MUecD42kHCLsR+45foohc+9lJH+hwATa/5sh5hr1uI4X/Cb/GZP+Krx5HAmRdXgE76+wVr67vQdA
3WlANxeVcFT+WfKvoB/jZAJnHIdGN6OYR36qsMXilIQl4cqv0C/XNua0A+bHGvhjcCAjTYXHPTD4
8wMQl1GhC13uHZUAAIqqsUtP32WCRnrQSCE3DGTHPq46wqGGJVTn1ucsyiHrcn+Ob4/H/CuY4wGa
otYHF7N31MRvGm/y7ASKuv/NBHMUOFGLOw4At2Mri06EBo9+3yMh/18Ymfh3sH4ADrEoQDQ4ULSR
dd6xRpaoK85N+dCukWLenumfivKkV4DHJnCP8xWTFcoJyTgGro7uoXfhVEg2H33VxinJVFJXK6xX
04md74+5NWZ/0LwaUTITAteXfMNs0wydS7W8yqxzu/GhOzw9riEUjyGxoNegD4A21cLIbSAdmObP
6LEGFjFPCC2pFRWvaeUDVBrbSPtA4aiXShJoBQnj5BR1hR2pne3RNfaH6WDPhz7/JmbopVhwTdz7
kRvJxr7MnqXe2PnJYwdCq/u7ZiFc0XmAbNF2g1QjuhUYF5O0aKmU+zhy9bBBK9xbATEyFBhPfmAZ
jzwJXBHZhm9DWXGhP8w5zAhBZIQMpwj2S0AqmBFKY1g3fN4mbmvTDTVTm2hPmRU5/sa3wWNs1yh7
DmZFqg3eLRae2RvVia3GuQhf+kp28QdcdO9bGBcwQowHFBBd4iZ4fAZnpHxCPFNUqSNZixfxHyGG
5OWXpGwiHQII0KJG2YxLtnVtitx7AzL7X2Fq6e2B4+y+JEr0lmTPaWBN0kj+qSqtqDzhEZ/8kqpd
jG44/s1I1h64t2dFR3YUbZuQBxWn9sb5yYzGmIplpSZumeRfupAjMBqe72+VW0c5N8GsWFAgJ9gk
WuL6PK67bjeoFq1W8I9L23E2DmYpZK2DTCyg3S6/UT7bzdigjGQP2VY6jrahQBGOiIVN14K+taEx
DhoNjAoVKawqnBXzB2DNxNVWs2l6mE2GJC2akSC9C4gK6zv53vcVr65zF92YTq2dhepZBvtqH8aQ
wrMSZWdEFenreBO0Ky+820AT7u3KMrNwXj+00ojyrpvqz7+kvLJ1ZImxfZFqub9D2KwVQs25JWb1
ahClZYXf5i6UyjTB8nXwCpMQ1TV900Cmtl8rzSyODLRrgP0A73PT7V5IaRoZTY6RyR9cg1oldO/E
4qMEiCEU1wKkBZ8MReN/jDGekgc6Fg2BBQYHPsUoOkntby3fVP1q8XqapZudguom+PzwpEMfzPws
a1E5VnGL9Qr60qyFnRrsEbRrKAVz0VHwngegX9FKNh3CFU+4vIDobQdhL+Aoos6kNowRmZucK3PX
G3cViDzTS8KTKt809UXjz5X3MEQrFwGbYZ32jCIhwwxNQVHCa50dbR0XvR6ohRv+Hp3s/Icz+7Ms
EcWGNKslHiB5jxqqtRZZ/9RtmEmemZ221lVCna9DvaWRVri0/S1/I89sBmiX4mp0bTyM+Vbtbe9T
jDayfuxPNDYuQNMPw4eG/nTVX4nyWUTXzRQws94MfiMXqlS43JY3JXAwoTthF26Gg2HHiQm5rtCE
FgkJbJBTgeePgrOKN3U7f5NXW4BvI7z5akz/fzUtIy18yhdYjWg3OqWbjwQ5LjMDpJ9/N47lQ7T9
u81M7qzbazIxC2EYdgDq1UDMKBMMeG4ZnHdoPciywoWwIHLeeJ1S34wHJxKRHCqmEvaKt1o0CDYA
lM0QL6M1Y26wp40f4FVeuLXyDioak++PEXgJIhUwSXS7rXGOLLgPBUQOE93xpKvEgrxKbeQAcBYL
N6WBG3vZhvNKkuNtjE6l/9wNQ9IX5X90NCNHw7a+jqAcEcIqLN1faL+x4g2SM+Tin8SVmtRSDHdt
h42cfVUCAjeCnc5JXpqX8b3EbolOnF1a3UFGEIdgDnU73fKcwfwNqePnwNa3KXQp2j/+s7GrnPsD
XwiC8D1ABshgFEIfFHum1SyC80pLtyoiM88js1+rSC5ZwMMHuW24SAmYuPmeEQtIyChSBnXXMBUO
AwDddqS1a9eauHADoNpsTAgiHa85ls0O/DSdUJVN6RY70SyJ5MRb3pZt5TCQB99Ut6OdPBXmpQfj
1CUx13J7y4P8xzrjkXODy4tMbGEd0Dk7zQrhLAYhXfF6wkLQNRsks1qy0qcV6DhKV9xnL9w7UNOE
40lkbQRTftAnnoj8Y4UlZnFkU4PNxLkPdByzfFUGnrcahA9ujA7+Kj0Y8bDiVNhC048vV65MTKO+
cqAK8HU6VHlK19iK++iTlsT7UAHgnAh/vIP6x7fSP/d3/eINem2SWa+xFuQwrzGqYKd8Su+Y0NfI
qv5kh3BHAR3bR086dBANy3hZMTw9Ktg7FIRhmEmIh0zZ5/lYQz8K68DA+VcyAMtrE8kiz+KbjbHJ
/KOAV4IerempL0UoSDkDJQvWBsAx2NZ6JasDPUb62Z1YC0XbOSduRfar8iPTp98MbQIOYnzorOSZ
ezCBYDUn0b50JXAZx9vEATsMXsMeiJskM0KRX/pCFzD5G62ikKe3xh3LPxNwtYGqNKOgMoJl5TRY
1W4gylNykE+j+duw2oO2soY3hxDoP5SygFObIjDk/+ZLqBQ52IwyuEy0ZOVmpQXtVlVoYld4iVn3
t8sPc8VsZIwt5sINPMGIMj8u3RQ85tHXN/0VdGZjcc2BGoBZy6capZLiETp7Keg+QP71C3/TP9Ww
7y7+rqZO4otrV+Xa+Jl17qvWF0od36RK74NvCaBzF5654KMcA5MHj/iuizeRZoHKhqObsTc1YeXO
Ykul0Fm7XgEk7+YrgO6rARh7fEHT//W2nvc3pWZWnkYJkO/RUbTXfHwVSsO+vxg3+3vKuqBILCPP
hFomu+5SwTdhp7atq/epXaiPnbAX0UiXDOB98b/u27qZ40n1daIzgZOABhjLyhNqUluWqlq5ZZq8
F7HvZOjtq9v29b6Zyc3NthfMTE3rQF2iDIYM9nwis0HplWSEmZr6di49h0qx6XOUxPKVTbM0nmtD
jL+Na0xt2sJQr4gvUV6YemoAm5uvTNvCeHA/TskxAGCQo2ae7ZpcF0pahRhP4RZDQPTgohVObqyV
mBe2AjYC4gwEuUgfs15cCOU4kntaufRVTohsVudStlvDub86C5M2s8Ic/kKFSEAuj5Wr8RmQi+fQ
HpEzvm/j9iyhIR9BL5iA0aGMJNgUV135ziZKCgm6grUrqBxIIrpSAk2mUHXoGy2sPFJUM6692Cy6
uDQN0S/JUHOx3TXxWhV4aU7REo96CXRiQLLCuBU+7aq+UKTS5bWOJBCF5sPPWM5MTwstGfTp98d9
61kxblxWABuraJ1U2LdFlEW9mOh+5Y7Fx+h/5qWIGrcliSi0oQYt9fmWK85JHlyGAvJ/feNvmtSC
yHnAbxWxM1GLULUWzXok6U7GoJVr33cTKPx8H9KT6JtDkYndynEVdxnf66XbVsa2yTJT/QzQlihJ
v4Q9aCbil0IjgbTl+H0Sh44u7YrhWAfaBhRtVD6ieS5IXu9PmXzrLBSw3YmCDPwy+lyZndK2Y9wM
uoYYl5ZvpRGaDVB+900s7HgN6kBTrUQCsw1bIgfcPgDzdtm4hTBaYrgffJXE6oqTWNhooM8BM7ss
QSX35vCGba2VY1w3bh7vhfFvaRhWBJ4lMRjBfpusZGcXPNLMGHOGk9wX1EytGlep0NXZnoLisyu+
wzXE1PQzjCPHmuBamkR50QbP3IiosAxdFeStqzZ/OCkmulGhe0ME2+BR5C8KSjH3F+r2uYXHAHjf
kUYEcB5kRMxplXq/AAVW37pgnJCaCPUHP7WU+r1p0PtiuPUOSM9Qs+ln/sIf4l3+YnQXAwQ9ju6q
h3qNUPZ236CbDmQaINqXBB29GXMnlqQJ5RI5bN00Ozfqt54+RFq+ciKXbCC9CEDzD5ibJXsM5Dzh
Uilr3SpCscM/ZTnyTN1/mnfGEKZ8BxYRZTqkTucDKTJeraO2aN3RafA+yIgv25Oo4dpz+Xa/zO1M
g73y+oIuKLXcwI5OkT3jbT3aROmmG4lerRzpW68xWcKZxtscMJSfjXRlCfI5coFiUeu2khqYjTCc
xCxf8+YLw0EqG1wuQPLhUcWyD9Sl74+ioHQuRB9iE6lmIq+keaf9PD9gYO64ssA6P7U0ogD8aC4g
Lk5pou9rpzuPa/lyVqoHGWwZzbgTtzM6dnAtMccq1Iy8Qs9vB6R+eoSaeI8IvtkZVWmCNScNHse2
eAfVwo7W3j4ZbepBZlt2alU2W8n2X4LC7tEnnxzzzJTK5zyEpOmYOEYOKqyn+x5gYV3xpRoCVDSL
IRxmPI5OWwGPkxKE6zpIe5qkC+2upt/3jbCMQf9vPv6xwgR0BfTUqoLWnZuOxxbKzbKZoItjlH8H
ZxnSpcrJ77OSGPl54LPX4q8aONFo+2Kyvf8dC4MFqBvnfip4o12Z+YwuV71Cz2rqRqIKYq2WKCsD
/Qk3mP0FC/CpiCh5GUH5/EB2mdTzRdpRJCQyeND3+Cl6aV+Hh+YM+puNaiXEP4dn0HkEo13vRPK1
psuz4N4gbYBgFr3o0OZh3Ru0svqYgx6VC2pHoqaBKeSHpG6s+xN5ex3KuNzx6gAlC65elqlRTfI0
HwePukI2bNUINYsePdfZm7iWkLstViAFCHIU9Naj/wV5x2lJr/xO32Qq39TV6FJztIaddCiefVvc
DWZvZTY9UBKeffNvtFnrTF6ax2u70/9f2Q3TsM14rhzdd+u88ohaiNXnY5pm9+q3ZTFqxKjCbxtE
3vzpDg1JiGI+xs4a6nQhOp5bmmKoK0u00ji0ysISNf+kED7Ij/pO3mXbcVO/19bveks3nKO6yEpD
VamyPHtNg2XhQCAsBw0kqg0gVIGDmX/BqI9aVva56A60j81sooTk3kCtSeRvaK+mrYnipal5EOZ6
ysXXqnbyCmoGWX8K0VIBuXpSqOO2yx9Gaov6Sihwe90Ag8XDHaA6gWfmzzpdzU4VpAD/+oLsjlwy
mvkoyNYoqsE2GQooUcip6nAqDwLESFI398/PsmXEyBoe7uiQZNZF03NkaJG8dCtgTHpgLzI9RUfN
xt/l9Xuor3HM3vo9AFwmsRNgfRD7s14JFEgRN0aR7IaVelS4wmm4cCXiWYgkJ5JUpNMQkINXVmKG
JFAtRU3RkN0msIszSDe0ZjfqRN+k34mbPhSg9Z2aUfuHKrUk2WlACSqcBXSQCGa3mkm89U/zj2F2
XeSh6T32dNmlj3xpomEWPZroPfNDMxx2NYQ2nbR8GV8HIJ0a9AkY7e7++t4mpsHSBVgVqlC8xkOg
lXFbuV72FFQWMhhXOQA+TUl4DA+ell0KEFGr7T4JjmK7j/W9IhBt1E09cSLlT9Q+rSnE3laqfr4E
V68IdTz9hpCVU0qtVMdIcdF1nQD1TeTmKfZPnBmelfCUKnbLbdLyWB7EfbBHG8qjeqr2ydP4DTlD
kYhvgrYF9MrYSmDCxBlZuUhu47GfLk8UwUFdL0FDce4e4qoWc7BfKS5tPlvISzfGYyr9/St3P63J
efG2si5LJwF5kn/bY+5nToYzUlPYG7qNtu8fXGPvkctv9/lrZWDSFEnOIwGMTFUwJFyRKBMwsYaf
Jr2YxbHiSqc+IejCb87D6PhPoR0rU3N5soEmcD88Ad8HTQv/UL4agiMeu4/xl9Yd0S8i2yKIx7RH
Rd1m3GAW/ghOMm4TytWKG7y96uZfOo3kyg02cdV0mpoqAMl06PLtyTiCsfy8MvPTeG/mA7UnFDDg
JiDiMbciBsLga3WvuB414wodUDJeEU+hiN7SoCKTIrfcEAPCvmsR0W2LAE6AghhXB1OSjAo7Y9lQ
6pymXKe4YfkJogHPygQrgz5qSiS6bcITBSi85Z/GcGXIi/N6ZZfxAQr1hFapGwWe77UKXzKsePFf
rd3Em4LhTUEnE75XTc/ROB8Vtw0bd9Tibac3G0kZVl5/k/O+WbwrM8xmRrEwUKEGqLhKomyUPlFN
jRafFZKyidGldpi0xUqQtHBDThcVcuZYOxCJMPGXkJZeAoyQ4ibFR1wdwgb8s8pThXul58JtMHD2
/f25NEIouYrIIyIfIihMTJarsSaNvqq4/ZAR2X9TxH4Tec9ZDrLlKl0Z3JIXmgC3SMEheIaY0vws
pGE1hJChgPYKMuAQEzY0O88ybcUFLUR/ALVO9Pq4gSB+wErsBS2ntBmo1l01CRFhQNcofkqTVxms
Grxsq9gog23wZLD7zs60EQWnOHNKY9dA8jF0DOkDhCWk4SFkkELZdmVLLQYMKrrKJ/Ta1E3DTILS
hmMrgq3BBV3IHpzuxEvRG4f1RYNGoEKfOsDD0ONMzwMh9vg7QddkW2/AjCdJL76xLZQ3Q564rCPS
tZBlXEuN3Rbp4TZUNOyjCgE6FTCFzBepomMj9dA5cQVaEUUyxZr0Vb31rLYgvz0L0OhWeQrPPadb
lL+A3OS/2JBX5pnpGWQk7LDdEZwOaUmagPY2NDpKq/bRQIbZBDbCoNLKKVjamECeg15UA3gGuOj5
mPmi0XqN4tLyxLreIMEVWTI1EmdlaNO3s+4EOiC4h/GKBFEb4060QlK1uJcQK74gwrdtmTwZ5sOT
T5xfBnE+NyE58uYO/9RczjJt+2H/Zn+T3w+/L8/twaTkKyD77bO9efjYbh+32/eXv4/PrzmxDpbv
vh/2nnl4XINMLfmH609mLslC77umptitzQi1dpAm0kOvlU4nnATANe7Pzy2SAlvv2hhzY3mpP9Y6
lWVXAsS+qPYAPIraRc4c4Q9XOiDeBhnFXn+IioOnr9X/p219b22YWwuVHamOMqyNlHzISF72ldWu
RX2svDryQfMBMmfL9/iiaAZNdg/vORkcgOAJj/d9TsRNsoN6ExFtUAqAf0wzzz4RoYLxgOexZinW
2hN5KQAFews2/ZQJl9hTHoNpW0pi3DM+/T/Svmw3ch3Z9osEaCb1Skk52krb5flFKLtcmudZX38W
jXt2Z9K6KfQ+6GGju4CKFBkMBiNWrPVejLue39MBa+dT1BxlyE6A9vX65i4dMfREVLSqwKuBwb7L
I1a1tJLAmW16lS8zAyNU4crU9ffbQtxBFGkRu6DtgZxfWFwgCnLAuFLT2+z3kr1/nNmX6ejsk7jE
/vKdr7vIrhyTuXyE/9eO7NPXZy5cPT38WRuEWzrn579EiGF0GnV17vm3GsfJ8zVQyEXvAEKsXHTf
m3Tti/nhPctgGzMIp5zgizM2HTL2+mqxj9NHA9KE+ub1Y/O4p85XBt4E37Hsu8/hFbJOEEZFgRnT
6JvfkPa0k839sXC743NnGyu/bulAQdwBupOczB2F1ssfN1chzaEkYnq9r7FuOvTarsj6Fa9aXOkz
I8IKSEZbY8a/Mb0RsYICYalQ1kWMFL//hfee2REuiIagWty2+JguAI1ZRxoMilTJtJIfLS8Z4YM5
oHRBkeZyyeSa5tbcj6anGSoeCjf9tFO0tSLBUoYJXSh0GpAjQXdBiOhDVvRBmOemN1FAJp8xk1A+
EVAryihOFB/Xl21xe85sCQFdlX1Dr+PM9ALrOH/KsVNWta00a0nzUjAD5el3yxm3t0iEoPTdUJuQ
z/bKkg2xtm8aGcTNlTOO90imRjQTLevh+pct3IvYJzxvcY1bwB8I3k1LqJiUqWZ6lgHuT6qEldtG
ynYuoeuBKpFdzdGKxYUASpA7A+rKKaKAJ750DmvSSRZICCparbwoMSo8ffN4/aMWtuvChFAlIFGh
5nKHeKIkOtMA69VRNpk3WbZG3Lrg6KBEVvAIgJACoHaCo6dzFLSJAkNV9QfIkBDT8tO4Mku4ZoP/
+VlwnFuZBKSGjTaBbuWpIztlXIFDL64Xipk6tGywqSL62DKnPm0nuPeYQsKgn6dH08QTX5ealCUY
47i+O0suh2EvAPdAySXj6XD5QWqQZ0UzD6YnqUXo9mGhMWUG5zMkhTE6lUXhtivClQP8rVMgXDGc
m56ABxmzktiuS6Nd6Yedksn4xE3Gbgkj7DnePtfO4HJanohV9gm8PMTdPtzdvd1R54FNUN2+gXSs
Y0PFg+3+grGf/YuFOPtNwkJkEkCF4HqA91jtYxtxXkfa5U6FRozOuQCNUl+xuORL56ugXq5CXEOb
ANNwpkcxmFk/xOo+jVY6tIsmEE5AuYZzgT2+NDHkY2ZK6Kl7+nwawDiLMSrIHF9fuKUQAoDZPzaE
oGUFTS1FrY44OQ+fo9J+SkXjXjfxzbn8w2HObAg3cqvJdYdKPkYqDtPhuXHxprZb+A5e0/hXwurX
I7W7w6vG6g2S4Mevwpa4YyVwLQwvFGD72j/g+OxNDARxfmOITdp+yMCdCpXsZB8/m8hhXnq72TCZ
7Qzn/t+4l6mhIAL6CYBRxFPdN/o0TgXBZhuBvoHGvLkNsuK1nMy92qnZycTMlLOyathccdFQM6Uc
LYX2rC4sGvL0RBlISjyDQGdjjxdQEce2Ch2r63aWnAx1JUjX8Ll+IjZEsqmbhlqJCNIYjDDIuVY4
aY/u+9DQYeXILEWr/5hCs/TSn9PcqCvDkODPTf0r1vtnfVRfSKS0zAwmww67sd9c/7jvus6PVQRH
HUd4fdc8L00GKYXNKCPea+twIDViFco5TmrHeGdh2stOwa4ssX7TOtQd7FfVVRhK0js0A67/ksVl
JmgHYTYSLPXiYFMOJtox1WviWdJBMu9l+ctC7nPdxuL6ApYCRXJwYwJse/mxEkmMCXJ3YDQOQZON
HthdA8mwzjBQU9bu5nh73dziJ1EO7NAgrYeK66U5gAtmNfJb4ulZzAzMoxX0dzs/XTeiLl2o6Jqi
To5BGAAchchOplCXQIRGvNqfWDgchxYDnjtl+ju2d3IKYtqNRTEcKd9VJip0+rbqwJB2zGcIlOwi
6WHsE4Y+B4jCoS7kD7dBCPKk1Gm6O3kNevxzKgFEw4DoIrnl8lk/uFyGsa2bup2I54cZoOLaJmyP
Ax56wV5tHUOxTYxn2I1q/Yt9AMEs2gkcA2iI1cN60ChYOzTiKQM0WAlp7yUpz7Y+io0rnc3vzoR4
nM5NcQ88S6BqCGU0UgxToHsHbfG4MdAsn+yCoVyBESWgyB7y/ehwjr6KnZAGgHXXDm56d8bsYsru
gu1X4LKbCKvAQssOD/f3nW39iyyPAPYBRCewR1DZvfyRKKDnRgoGES+azUckQY9mTSrbH1V55byJ
NNu8doM0iAOG8JxF00HIAcI5LdMpsxCjcVOl+4T1jrKZ3Iad0MbaKc4pYl89+0zZTbEvGWUgiUDX
V3ER6xg+/PpJ+X5f/Nics18jnscqL8MywK9JzYlBBtB6nYo/0rA12q2fH83Mi8PG1kzU7CzM53xI
CuD3BXSX91Ph6oNq9/O4AckSUyrAsqWjpe2BW3ZK8wgRBy2GEDSe04ndtgnTQPsRHjKu4pycmm7T
SJAYwevXNimTvchEBwviD4MJwYdgb5TgWl4jVl5KW85Xnv/5mSNKoFUf55EgKvQYNozAK7QGFFiK
O2gVo1/N33Soz15aaJKkxBkPIN053rWzytLokWqgK+9Wrqilig3mxTS0W3CGAcAQzhSaFkEU5ti2
GuemYK/gZHKg8AeiS43hVgItBggvN6YNZ3rwbwL365Oyz0+dmazCwWpdW/7k6c/EqHufOKhEMCe2
1xooCxUCAtQKri60DyH6Jbw0+0ptiRbG1NOC3/L0O+ek38HvKv9tGRC4oJl73Zd/knHwk3VmT7jK
4mqsNGhBYfXphxzc+tqmSndgVfNIiFu7rJhc2dnA9NSxjlE82Na48fM9RMGYOd23agIemtFOFVeb
NDjgEW9z20fVNPvVVE6qvE2KPfsBpKVYWT2k/TPtf0GdxJiTXQKlxevfsngt8HXjQxzAhIhQzrEb
iqAyMuqlezq++eDUC9Fs2uu7PjnOujeu9FqXSubg4v6PPTEqkcS0wgr2+ra15yJ7MawXmUt1nwww
plr3JUWkBjnCHLlmcg/6Qt9YIyIROXu/I+P5bxBjUQiiAj6N4I3+SQ5tP/9FVADUwECpQO13i+kP
Vb9HBmNrZDNndjiMLpF/y1H9UIe7MvSZsjq1y11GDI/o24IaCe0iAJH5gT8LGa0cynWUwKUG7L+n
VagAFZ9laZvmIQ121Zpk3AK0jffZ0UJF9k54tfPSXtWUuVQEJfUyA2ORrnFnAHvmBeNbZbdQRJzB
/1Hsr7vaUiPx3KbYA0eVvfTNoMCyAwENCp9NaI87yQV5D7uj7AUaGwx0aA6Ebz0MYjvZSiPzJ3EL
ju3ZN4v1iMmsmrDh9iFw1DbmsS8hxZn1NsbYzGYbTo3dNifopWX5UVedplgbDOWx8uce/7Pm30iU
sz3uxiBujQH2K6s8aNIr1Wwi72UN85NhuHKuF/0Jma8OsgKIDYkoDggKGRP1axxrKOqCPQrCrE6K
jDQmR8m8UyHUBh766/u7HErObArXXqqVWq0BuOtpmqtvB5LZBIuLRjCQD8xsX8onxf973eZSlo/e
O56HYBTCXIRwkqkRV5pEB+pFhuy0+asMNE6RPF43srhvqNVCFwbslQA5XJ6Vqe4UvajBGB/HmR2p
Ox+6h8R3W72xpWBlfuX75fzDSeAjgD+jQodX76UxU+qBV28QCDD97cT7eC/bmERkMwsYWHLRG3m0
cA+HYIFCF252JPaBLtjOvLkrbgbnjWOkfJbtb54G9ie1c6RyIEdBF0XdPP25viqLHoa3HAoPWJgf
7+VQMtUmHxDIjTD3qA8PnpIj5MTwCtkk0/ie1BUL8tfrRpduenQkuYIXB06L6YisFB364TBKG43l
EFDrb7JtZ4F6rUBOoqw87xa968yasBdVWydxZcChTYTEUv3Q1T8TXmvXP2nxDYl8AuONEMKAHws+
PFlZkqtSiNAvPWddw1Lzo2/23fAYBK9pu0tb1gHYJ0e4jW7j3MuU3WgQkH8UwIJ8xNbtxIkCOtBQ
TaVba+VLG7TbOtqWdFsOu+u/deEkIEMA64+BbBB6A0KNJNG1ORwmLH8AiWVzfNP9B0wOsmS4q+M1
wquFWQTA8QAnBziP66WJL6XEIlNhpTyEIdFHXlLtwnA7k91U6yweQ2CU2dwmToIiXc/GGf+nCkrg
R2NYOf6LcY1jA8FZpqDIJsqQBsrcVqXUU08J3NBwi2KbPXQ1VIGRKwEarTyA4P/6Oi+5+blFIRsg
mR7EccjDWoS3ejBLb0EOVn2/xYzXZ50MrwNSkv+bSSHR7/yii9MJJqckcWcdeX37OKanAlPKQTq4
umSsRLq1bxQOV4bPm5t+5AYP/iFropvE/1MFDyQynTzqVzx3KVqh44bnErADnNLzMqwanao1NSo4
Xmai+FEfFbobJGYCxQgCXfraSSs7uFjbwwQ2Z1HjQ3vfefDZZT/UQw70BHBqKiAy9DDi1RTsyjtt
A+ZA9q670Ag58J6Ewh6ht2X37LGxZ4Knr5unK1vLvUW4UiAQDI4IgDkx5SRqbyhBP0GYG/VhOLJL
gg+1bHYtoawY1riZluLDuSVhT1OpTMG1AUup/97KNeNvIYV20J1AdUxa2dLFz9KhiIrpPVz+4gpD
dzuo4j4kHppPyKDija4GrDELW5HXasPfQKcfS/g9ogH8CVqa/KY4282k7OegqiLC0SdRvMcgwEz2
ZvE5O730loxuEpZO8tRJrP2YlJuomWzwQAAO0+218XEyt2qy1pFcikoUs7umiVoSgrKIzaoSq86l
DMXjbMjQ9ITe9INO3dB8L6VsT4o7LSieNe3lepRY3OAzo8LrLUFvwYTCMvF6xFxp/AJy0WmLrw5z
IuhfrtyM/Ez+WHRciGi44sZH5fhy0WVJM/OogzE5gqBXmgJBKKXVGufHohudWRED3xylcj+XKMgp
hylDJw7doB5T8EPComkNMLH07gIvDO418GyBBlMsSw8ayABxdaMM9trKzscMqTUfpDvxDX0IntMV
hNHip2HpcEbw4oYmwOUCzkoVp3ncoKwfv9EWQVz/aJoXVVoDtSxtlImMDMAZPgv9I0EmUar12US8
kT5Gs0fbP/+913GE7Xc+TKF8ffkdNen9FtMRxAMXMzOqtxEkEFb+XOkBG4zf123xECU6HeZs+HJh
FOfHSHylDXEcY8wNE6HurNasUH+lM3ow9w3K12uReam8BujoP9ZETlT0Q1IV+Gni5Q3da8WtXIBZ
Kn6rpb2S/w5BquXbtYHIFqbHOA2dslbA8TMfxrR2LRX5T/IyNoMtN3saPpMRwpHWyR/uw8LtfVsC
2/2IInd0TKqDIu/5GPDcHMA7sQfXOe1xcB8wIgx2EJZLmBzJb0Bi3U1Myh4IJMTVNR3rhSv44luF
miWon/0I5BfEa9TwYWi31ITeRjFjkuqIkZ9h3yprLaclv6Q4aZyhBPANsaU3IHvUEnRNvYzEdpzL
t1Qq99fdZemIQbgBA3M41Sik8I8+uxgsv+sm0FQSD1KSOutT1bKJBiIAOUNFqQwCsnLpafw18MM/
IduJvium4aiIhiJymGRd6xPv9tVgDrAugGI+8wr/6/vtR+x8FCjOvuK/A4aWtM3r+jr+tTVTu3+6
/ukLI59I0DEzhccYGs/g9b789hC01Nqg4qfoo6t1LCNOZh6TcGd2e3mGzmJiD17bgOn7IAPsNod4
t2yQu4MlsV2j71gCgV88FoTfYtFICxRaUU+qdmYb7aTKNfE4mR4KsLtaW9Q78vivr9k13ldfIBOZ
1jrVS9Wli18g3COVMo6pNuG5EqbvBdk0TbfvI/DFGRtisH6457Mf81eZJiwr9uMaGmPpFcnHBzAf
ifIhHFLIUGiX9lLRtxRk2JhnrtVNl82/dOBu2vRXrJ1U/1YN3CD+bLO/hvYIZffpcwYLu4FuY/wm
R5MNRXJFa1itGmhJQotU/dO+cV37lWR06VmH3hda3mgGyUBPCyem06WgD6qGer71indskPlOj1FD
mte3xpTZVE+YFR+z1g7vNCu3S383zQ7mZxxlbc0WwoMFjgGoBeL0Yr5BeHj3gZJF5aDg4T2DiiQ/
pGt6D0u3PSzgbwYZggUGYMErw0ArSrMxqNfSbUccaye194pxy/lkqvvS1FnVHKO1gQ2+00KEuDAq
OOLQRU3l5zr1rPzRsD54o6vVNitnfyEMWbwYBiIrixP78LU9i3vwkr6khYRKgBwDpJyBeV7P9Aro
hOIpR3iy+3CEihRAx+j5jvEONI31rRx39N4kksmU0voX1VUEI8B3saEEHBjC26NRqzxTWuxmK90q
1da/k4xjihJ+9nD90xcSBNQBAWkkqAaAzkhY3qatYr1KsLwJikIy8n41OXbNDi2LANlcuFZ9WNrN
c3PCZ01KMflNraHiFd226u8yujVAx/1/+yThSFpSUnbzhE+KO1T/C0bLjVJrTK1cchP/i3wbA+bY
JkXjPEuy4DlUbdOk0wvLyzBOnCiPWocGofTaqWsOsTRPeGFJCIk66K2KJM/BjqOWLylmgKaU5bW+
bfwNGZpjAWXd6nfT4SnntGug5cUwB+UhgnCMSg4wcpcHRCm0xuqiyvLUrT5vk+QuhXiA39maekoU
C529vdE9tNah1B4lMPrGTxoGrbuVbIHHFzEU8ACHurUqc6ntyx+hT7oWNUZjeT1m+lsQeswG2uR1
YDd0pZrDvV60ZIKHAXkAKDt+8GnkhRq18SxZGEjKHSO4mTLo3sZ7Jbqnw/N1b106Ef8x9YONMIcS
wmj1AVSe5UPjg6AAI+MABlw3spDcIK6pqDpiXhOz4SKorvCjeJJiOE+U/qoMJ09to3tVGjwIottg
2KdAIkT7IXsnEOb2K9cCL2K3Bf6tlXZkBTLycxdR4uCyqfgHLhKx0JECaNf2Jk5MWspvhVK9AuQC
NRoybFKtWXt0L9QVMOGN+V8UO0F1jRmzS5+BjC4Ql4OCnVQMG+xSZc2LrgZSdBqV9pRuZKaviTT/
3FLYxKgNXpCQTFa/MZpnt8mQoNY/trHvtcgMg3bTqaE9rMCDlj/szIhw3TetOskRDX2vSf/G8YO1
yXMGwkxzX8+fkiY7+bz2Lv55VUBLAao2YI5A04KKS4lB+kn20ULxQg0QXP+tiEyvDvRtH/5J8xvg
Uq777NIq8l0D/RPghD8oWHq9DEH6EFuejDnNaT5Ue7mK15qovMR/edDxTWdGhKDaaGBBqKF36ulG
5yraTQGVBmJh9Evd5vH9aL2Y/p9JKlfO/EImBbO4L0zoK6OYKTZJctzHTTLjDAy5V6jxwYeoGzQx
WL3vOEyIbIaw39ZB5KxikBeeFpemhQvLyorWolJteTXamGPydD9Cr243OlCE8uNt7tA/VgvigH5D
ClcyHq/v6f/nw1FGBjAA3y3GIaJDBCAN+Xorecfy4SsGoulWU3f5jNtsRrHT1oLgqZn1FW9aIEZA
lUoBJFQHMyBuaqHqYhplW0c5Lg/Ixzw8gqAIWOdPYptQvZHsER1JiNy5AXufGf4nStjb+sGZjpYD
rBXUEgFx31xfiqXTdP57hPMbV5nWB/z3mE/GAPrPwFZNF1LreKq86at8OPzrRD/XQZINjnoAMpDn
XobBIAL8zKQtDhOFzkKEB1FkbCv5dfCtTV2HNq03vo5gpVC7hsruOLFRuyXjjOed0dhT5MjdH7ne
kBS1I9BdNluyRlvA/e7nLwQlMuZyIUoh82vjLGhSRUsCM5wtLzfNu1AKA1bXwcP1Nf95rcMHNERf
cPUDGiwqVBZK2jbDhMvAArV0U0n40Iem6FmFt+0q0fHiBqOzyHs0mIYkQsqEgf+CQoEGB63R7ETZ
40UYAFBLacEaNWcx5rk16SQn20gamaSONjW3RTljZCpxG0qYTh+DaW2eeOHyxdSZZoEWCcOggLFe
rrKe1qFOIh/XIWBuxtFHYU2B8kXTrhy3NTvCtdupdTNXMhIoqdNvmyjfYUzwoOPpFq/MbawZ4rtw
5jZRHYJ+toYhyGYbFmuzbRjaa1ibRd88WzUh8YyUIiutBnet2Se/aZgA4wN9luu+uXihn22NIXSj
dTxZQJKPL5l92wfKTt8G8JunTxI7QXc3kc11ews0DTgMFEMI+AdSQhE/ZJBYTpUp872ESb9kAB/D
x9Hh4IxHUKC3qLKRrQmGsBty8HoQ1Vy3vnQSwVjHp5qgbg9138ttS/VR5zg93yNGyHLkfpga1fIX
uQFWuV8ZE1tKJM5tCZEW8/OK1Gc50rFhS/T3KruvjBUTS2ed898R5HvAE4jA+ajxUx+dEN8LR4Dv
HCtWWDcefW2vaAdzbee4t4mREsMqsITOi4wxksu1M6scw1BzA1hZJt8gObExueJIofRlohBeU/VG
HT7rYeVFtGJUJGxsozYqzan0vW7KgVpGWdQ61jJefmDHbmeoPk8EGHM1XEs6F+1C+BD1YdCZYx7o
8mN9HIkiqWsfACL90JY44GyebF9xmoOx9r5cdJQzW8Il2el5mcUyFjbI/5bJI9X/VNK/STjR3/3n
e4QAnPlNIOkxvscwAes9qPvahfbSOL3HyS3IJ4vAYNdP2kLdAM++M4tCKNa0FrSgKiya/njq21sd
2BaZBuim3AbFQ4maMih2TeVmHLJNrYa7FfP8dP3wVvDdq+AB53ATwVuLzCznKYN5ik4UU0x3yj5K
5bcW3FvlLyXbWa3GZI2lySGZNCf/Fzc+pOD/1/p30D27HuaZo0DK1gcaSWEVQEbGSHZkcDJoAJsr
d97SLQG2ffwbZBXIswRXjWs9T5QAzz60tqBgEG6vr+TiScAMPJdwMUGoJ9wPEwKB0RkIYxGyOZu0
jTNGBrGL3t/2vTu+toUNmacVowuFH3gP/6sx4oElEROGZqgsWmYKvCdq7QJcosBHSbtxdlKIRunV
a0s3ZWhHwXuEybJNXNhV9dIpq5Khi2t79jMEJ5bRY07MAT8j6TRoOLHO/DWXbuBOG2M7OmC684E9
AdVfhVWRVnxoKbgTqHWgWKFTnsldhqCGRsFYRAjuU7xrkzdoWwFjzMq0Zo1iF8YaU8dC6wXMP0Ag
gqUDuTBqfpf24pCAXV7GRgO6YY9m9tTr+8qydd+0i/ymbSNbBktvLSduiV6MDGLN7l9cZ3zIXcX4
JUiXRWhzXk6xLM0I9hiatJV4Y5VbjKb4laOqN7RcuVmWou65MSFPpmrfDYbCjc1PfIKrvoVM2L8J
gudG1Ms1pek8BZmE0I50w69rJ1HfUw1k3MpL5Ge2MgS7DAPGrBvmTZk7+ZiunaOlMAjnwXrKECAB
9+blD/A7rUnDjPhejNplqtsA4DiYgQBqCQW37Nj2my79oOVtHkHGKNoQ6fm/jx5n9sX7G1yimJRM
TR9imG7a4LE5pg+VPcmb0uh/yXj8R6uzGEtnFvAGHB1gtYDZFjZ2kuNY6lUL52Ywt1niGernXL/U
/lEu0q2vDwhdxIHcntJ+VEHsgprz1rRWK9fcinj/IMdF6gBqClQAhAtXbeW2BOe1hLCJSZDpV9jt
aQXSMZAOBi2oJceeEfAFVFrsFYXy6/qqL8xm8J4ACHEgtgiiH1O4E1Q6VA1iuuTFN1xtcdyASxvl
FmwA9DC8ZEv3kStlrjpscrvarb1blt4UFKkGCtgYR8C7V9iCsBuaOlF1ibu9mSZOGG0y/aF3k5OF
ATrXV+9WvnehngaDIJfFNKAF4T0hVo4+ydIkVSWvIbLdVpILiEs3QZG+YdTfkvKvbA22tnq6Fjb5
wqzwClQyRS+xe5JXpL9G5U7tQGpMKJCRDCwXG9BYIm9tnDpcY45fXmAA14AfVsBDIhazlTAKtbns
cOeDUVeJGOakstltKdDjrD12OlhX11j8uMMKDg0JIYiuAJ7EpUeEUBbhqI20hslJAnc5tLFC6HoE
xhHsE/vru7lw8VHkbCBDAJm8Cbb2y5jVFt1gxhIu3b6ge4oqBY2OWUZ31IxsRXshYBK9bnDxuHBq
HHCTYGBAE7ueZTw21aSrCNMS2iBoLIF+DgNKo7mPaIYxsnvordsQa3CVAjx4BBTOwLXpqOAgq3Zi
9TUPfqnBk7aWASzl0CDx5IS6QLZzArnLlQgDI1K1PJa8PoVSleQaOf5zE2sIXHjzKTlrpm4bNFs1
G9yqWIOD8EMj7vi5dWEfDCUIuqYLJY/4c8aaBvAiwzNLVvUGiNLWoJiLuw4GCR39EqDVxS5/lNYq
hGNKWIMUaBjDrbNuN2kR0gxMKKQldJGU1Tr8wl2BETYQB6CzwAtmwtMrbzupw35KwHtAQU9VOyc/
We2m8E+5XzKMSYDKFnWzEAyqxVGtTnl2LMaVK3Lxw01OjmliAASKVpebrCVD2klRLnmjuaVVuyFV
5BC0jHGaa+0PxLpWvH0h8QERB2QtQcUJkR5dSAkaE/zfIyo+0G42Zccq0cCJJCV3elKsEagsxikF
iwuxcpxjlJkuv60dZT9Igga2UKuw4cs7KZTHfQ/4lUPT4jawMLOfpIVxGIpwskPFXLuIF1cXvQ48
XdDARYPs8hdIU5hOXShLng/PtVJUDUK0rI4dGGPi9i1MX1ZCydJNBGsKlIYw3Yq256W92Rqm0c+w
m0129OPEaf7qpm20xgmKD8RIGJ7f8lq3cemgntsUdjQBfVSnKbCZ1cycS1a6HWY50g/fvv5xS2sJ
qWhOKI2GsS5+21D3fSsZluTVpv+WV8WmTEGZCeqj9B3DG3obrLRsl+yhGY7OO96euOyEp2eRKGqX
Jdi7jthxG22lU7NVOtWWq8cx213/tqVIcG5L8JMkimS/4H4yjDOLOiDu18Lp0gV6bkE451Xekrwt
J8l7DlvVNe0mklwJYNHr38H3WgzaAEvgtkCBE5U64cSZtdkqmYXUy6zM25HugvGR+vuyAv+8UuEC
ccP76wYXPwsoNM7/jgbbN9TyrNRh6EXccNCCl8+QpJIsu/UhBKPJW3lN/mcpcKGhjtELlDk0KKBd
Hq2qU0o1z5DklcbzYN7k5DVcm4RcvHHPbQhHqUrhjTUKt54P/mrfbZ5nuiOJjSXMGXEi7cv6omst
uZXvIoKbj7RN/bmHTUv9m3Z/qXUq+7frm7QYiM++SwyDpiahkGLCvTXEIDk9KiBA1jzZ36FeXH8F
L3O9xqy6dKAwMgvgMPBkmCkVUnKrGtqoo3JwIukgO7NmTGzO8zVGjKW+MvJfYNoNFAygFSvc4Fnk
q0FdlgDnOBULbXQYQU9G3NJ9eyrBcynv1iwu+fu5Qf7nZ/5eNX7pKxogLVVugZ/Z7a2PvlbA7m6t
HKzFTwPfC3DBqLoDEySsIC3DltLIRKvW6pwEU1bR/Ls6YOohHwCiLw9JfRtamxmXzKSgAu/fmPFb
Nj+seM7S5XL+K4RTZxShNUshAQQr++pA03BoX2vrCc8PYN5HBjp0Gbohzlh4Y2T76g1+idTdzMka
4nVp2TkJIlR+TBUAReFgpjJ4xQd19D2wCLEyAQw0vq1mi/VJuxJBlwphKEL9Y0q8dsxgpllKZ0Bc
oC9KQUUGXMIhN+MdxlhPg9WjHPWQ5GASp8qtoT/U3QrGZunkQCCCc/1w3SbxMdvEZWPkOd4/jXw7
SSGoJFaiwcKW4mBylBnHmOGCvXTh3iQFoXMenBoLdGNRgICAOy95Dys86ZrVJHBh6yw84zDsCg54
JPaCubRUmqDT0vCU/dUPGLY+gSTjkLnJ7fiAYQr/VwDC2hiTwZvrnss94uImhMQp19kAcEgGVZbY
AQimNNaqnoQn0MGPmsNRB3oDPRBmRDcl2VTDSrayYu87BJ8HhmnOh7aAPSXKIWX5Hqopk6aT1TxD
AdGp80Md313/wh/7yEVcUdzD91kG4OrC0eyUNigGXw9OfZO6Va7v6mGbJveVpT/5knPd1o9N5LaA
GwIqirOBidNJWVX+P1tAYQEqs61AO9YSabuKGVkzJAR0OmZdECc0OHX+XTVo4LmEUnGmsmqNkGDR
EJ5bcEiOQxaJoykqVDVeDMFp7DUnxowQ1e/i2doX6sf1pfsZUPja4QjouJ8g82fwA3/mGWksg3p3
CMMTCJrqAbKT8eSgyOHoWXEYteiYpsC2gYsAozzwEbl4X/3WJd88/wXConIWgKIbk/AE/MXoJ3up
PzQmxAD1zEkaaA+mmaMEX9c/e2l9ueqkgicmuhdi44hoZZNqVhaeZDwuwSqhDyCP8vervc1lOwTk
+gDs4SzwPz9b3b7B0LUxluFJT3dy8MWJV0BeEf7X1L/YRDzP/zEjRLG4wqis2cJMH0xuGUFNLwEz
WtLYTQUeljXn/JmwcXMcbgyoAkrZ4nkrK2hC4xUGc+1kK4hhb3E0MD/0Atq7xtMkvSaxsnLGf8Lk
uFGo6HFJ0gUEaT5NVZtOiNRgC9tKu+E+vgn3YeNpW3OttcZjkxidqUlRoufCIKiQX+5aVbb9GCpD
CLZhDKncBDgIt370JKnbcM0RLf7m+WGL+wY4TjgkV9i6QDJoP7V9eDq+vhPWuKeTwk4W+7PZnPYb
zH6dNif24D5AgoE9PMTO5usRRIc20knn8cu9e3y/816+QEnIbsCoc/DsN8+9m20vdP/8vX+29vfH
yd4R1rED+G/fdr/u/4Bl/t7+dW+7h5UNWgr4vI7yvx8iBPy0wOAf4R8SePpdy+qdzua1gglf+GuL
xUPJ2XFKtDnS+mKEjSBG7mN2JhK9YC0p+E6ifprB1Yy8HQBxcYQXFIlmnYCO9KQYMTOL370esTAB
+m76hDr0rEe2mo3bvnRRl6uGXTvXNhhEbTl5rM2HHAI8g1RgIExzgPnaXg9cPBhe+2mCa2IEBngr
qUbgOkA66fcKFGNxfcHdieeyjsgolvtMaUyjWJnDUwLCviTFdP9Kxr5kAGOrEJXlCR5u7MsN7IZE
74fCwslKDYT2CqEqnOrKub5IC1GXS34iE4DoDnJU4dFqFgng7T5FUvfA7gxbXUnCl/zj4u8X6zF+
hHpey/9+TJ3OYQaaf8Ul7QkNA0Z2XyV5pIpjRs9SloLqm426U04sKfey8jdMU2QN/wIqio7Z+Ser
lwvbt51R0QkL2/eZfqKloew1f1iZNl8K/OhBoBOB7wNHgCVYCfu8j9DkwlWdhBgeAkXgDuKxsXYP
geyE4dW1Nk3/E6LMv+vMolAyGohGUsWHxfkTcGT2SJ3Hj9NdYid2Y79KmIHFM4+1h5ebN3e03T/U
PrDfO21cOXU/Zy+FnyEcOxCZtEmo+eFJS25kCq0KjGDOKGTyflOVmsCG3+pT7KSkY6SjR0ULtyOk
LJSjRP+0SmEb00epvoXB4zBiUHPbx05ngKorjGxECUSgleR74QK7WDXhmMXZMPSBKcFBK3APyk4M
KGEHtg4rfSnSCjPkhXv9xC0E/wuDQp6TZEEjZzrWBy2+u9DynUY+Wn7oSMWKCy4kizD0P5ydWW/c
yJKFfxEB7ssryarSVpQlW3LbL4RX7vvOXz8fNcCMiiKK6H7oi+5rwFGZzIyM5cQ56JHTcYIZY81q
pwyNHIVdglSc+K3qgWTmriLBJ9e4mYIUmvZNm/+5vrS3fuXK5S4RB5M5pLyMPq28iarXeVwXafSo
1P9IJp5datHDDuWTLEAU7lu30JMdLGG81aMXVRCcrv00ywCDhj1upg3nyZiXxKDX0hQCeHR5x5uo
FpsiYO2jIYXQSE5QRmblv2Z4WY76Oyurs9Pm4pS3SFs99vF39RRrpy58bfMDlNnX93XrS0IlgTXm
WKCtWcULUUdO0nZT/NjOTHl5RXDn9znEmf3PPAtti3lTh7znus2te/He5ip+8HU/EjIBmxbxI0Ov
B/UQdOci1BxEGf69KRC2zOYhCMgo9HJj3oUqejVFZIhF/Ci1Tr9ojh9AalbqJ789C7tloU03qcnU
MWDRoiurrxbW970EUUGLtUw8CEg49vHSGxy+COXJD6Rz1KO9ipKu/iSExwqMRc1klBV9GWO2fBi8
qv8zCMqv7Kf60DROPf5A4beKvnY0GkeCn7i5DfUbA96b9jaWv8fqHv3Olv8AJMh+EXWTOqz8R6TP
3SzEVfwYze2JRhhANj17yCS4Kvc6+Fu3CEodiSPHHD3Io8sP47dRkgpWGj/K0W8KzPFemX7rXOu0
bEEIvpXJVn9/U0WTZiV8CovAVOjn23g+V+kD2kM2mMShRYKi/dfak9wiykkM29OfJuBZvcux0cDu
hbzTY64zMqT0dhzfURjduT2bO/fOyuotVsmI6AkN7JweW3bWmr+p1O+J/W1u3zsjKyfHpuW6ZHXx
o1j8HbOzZrlS/iqaN6Ge2GbxLd6bvt6KFaE+foNzAPt/y8/e3VNpUCbCObZOCtwweUjF2DZUmI/y
PU7arSP+3tBqYe2oNQhNYkg2Potac5AM3v/HyGiOuepe9z2bpmhDETctJdQ1VpEp4TES5obb1Nau
3D9bHY1ewbHq11j4c93UVloOHxjgPWXRFKf8fXmdREj8UOwkV5ID7VM25TdmLdqLFpCfTIfEn11F
g9jYMYWXKNrDcW98O2wvPNzEBAtF6KVtNVWHVJCx3SvPZXmTIzSAS99TCN/YzQsrK9+kB6NgUckP
HztTKuwS5KkePygIVo+z/pyotzsbuvzoVbgBkQ2ofnrZDKetRcomOVJTKuvRYxfL4r2fpJUrpgYk
92XeHQIxTQ/aMMynUaog0y0N/95oovgc6oZ/ZLQqp81ZFK/TQObZGl20c7I2biciSRT/8dFLfrVy
NMi7ST6hMOGXFZwaiC4oq/9u1cweM0bBFd+VmvY7cuo/rm/K1p68UTXxeC8w8vUnENAzV0ce02Es
vyRJ9jmHEE5R9qLYrfwGIvSFcW6BdinrMrkmN0EbG0n6CDnPdIJav7K7OUZzNPAEQARyGxDwFTaq
Rx2RZ7mnfLuxTGQPuUP/S7W1fgV7RVayKuvTxxqu+2R09G8zgtXXt/JjF1lftBX/38jqfUpmwxBa
q0sfh8muJmjeVcGGc7Sy4x+FC3fYMTxct7hxfzDIhC2zltAzrqspsZhHvs88zGNdm8mBwyKeG1Oy
gMzl4T+G1FSfAjXb4xZdG6U8CfpwodoGfMLjuHJLoS76WQTtxeMg9+B4T0bgaYDQKt04xcpO1eRD
DX0xxvgKhE0M0y/Q0ks/pAihPrcKxgLxW9nBfS0JtlyiaA+7jfloGW4vfesQqMpE2zckJ9F3mnLr
c7PY11D+0CEFUmWKN5f2R923xrz200fFT22q2SMwkUT7L0YW9hU+I+Tua/BGRvPDSkCMP9ZaY+va
17FubWFXcHVzKe+srF7JYEbOQkyi7HGifzOwf8XC3QFx9/Uz+SGpW7aMf4CeL8kHn2+1ZerQxEMr
pY9JIh0bE7HBMH9hwEn1b6Q7QzqJWn4rZeZRFVqUQhoY75Ci3ruK63Tk7UfAegiucGEQXaPBJakW
+s5kS0Ewmm7ru7BsOa0D+t0W7j7//v03exxAdlxf+tbNWJQNCE8Xyol1B5m2apCZKYelaMNnmOYo
dHI+/aOUHgpxD/GzeTUW9RzyZor3PGeX+2wkcigq9bLEGaWO0u0Jryj6LU3ylKJEk4y3kTXaFTnJ
jMRCGf7N4Dn+DyuWSZsX5hKgWqvfgBiLX9Vo4jyKvCGOOfCsBoRHh8lg9tgvG99OizG6uW70w5QQ
Hxc1DRI/qvpMFq+bJDBBzP5gYlWDjUXwvxfzjTwW31LZsQa4PWD9H1wYPRXrp6hlrj21qGbQ4la0
nYrJh++9tNEBPy2SkCY51vLn7wJcsSv8NASr+mQqgngQfdHRUQx15mkOKFBpEGEWWXO6vvjllr6P
YSBzJiQDvcprTanmbc72nU1BC4UxUazoqWin0G1CWQJXL887D8vHw7WYgXuP91KB9mMN41HrhZBL
xQzELe3wpy0rR5mkY95GR72EpmD4WrX3YdTDjulFldem7Y5P/FAJflvou1+w9rwg2rShNaMnPYWp
JnWF6b5PHjS1/EY3rOslm/ZiOmboDf0aGWpgrveuKyE70+1WPgv+DeM1yt5vWtKwi81/Kzvw0hKf
GaCzV8e9nCGYzzo++JBJxW1UxMMpSSXpTvEZ0K6CWrHnuJEAtUotvN6afk7KonXbJpKPIsqon9TQ
XGZ123a4m1tptq3ETx2hRBRT5PF2y6x9DTX1p9ChDl9ZUXwIQ4ph1w/QOrJfCGr4/fQXcRqavP6y
iMFW6aSn7bmT/O6Qq6Lu9rxAp3iMkY1AQ/b2ur0Pt/XNIIAw3DCjSJyby1uizWEoCG3VnkPaV3n2
bLbPMtFRXz/39Wgb/fd6kG6FfDj5X5vbIbzvtJ+4rzk0dh6mt7rQ+6+3/BB4QCDjkOil4Tsuf0hg
9bk5FE17RtrjNpDu2uErsj8of1ehEwTRQa2g9PPvrR5tbgF9lf5TEB78T2n3M9D6Yxmcc1W/Kepv
zB6G/B8Bczx98zi96oJ0GvYIPz8MzL/9WrQ/+TFkKnAJXf7aMaJm16Zje6akczcWttWpUCcb9pQi
sth+CZIObd0/OkMnlIfvlHw+NK3mor2R6bdDeZfVC8m6Fzaak8Mqq1mftWlcOE134C9vGe96V5lV
eANoEdivNXDEum5hfE27c2pk5WzXg1Y+5dIiyivPYQeGKhAj1U1rPbXsLjDCe3lKI9+uRkTdxYhO
t8nILLSFai1HX6oSGLWtd6p5F1f+mB+6rJa8OOmY8az8OAcVJZjZrzkOgK+XQRf/qiptCODJrsvz
SELxPUxqkeKtXMejq+atOR9zJVFACMzZHhnbOsZYvpBKvYvXnpkcZigvv5CqRtBOaVQdG9hLSz9y
tf5vLn1vwwkykQdzb1Ji/dq8mYNLRWVGk7ncN5f9zvNL89TpgYE54Fp+xUl1jzbf+vpt/bAmOM55
CBnPA9WLo1gFibo0QkUdFsI5iPxzlvqcvvrO0Ob7RDirSUvu5Etfr5v84JAwSUdRIvqEFgKhrMtt
DOdAqenoCmc9vqPXezu055EUMVJfrttZv5y81QofZFmZAdJhLaYndUHfJ5wcL3Fsc8e3fFwD9SBm
wojHcKpk8Jdr6EarMvSJTEiYazs165u6ukMX6tCX007ws47il2f5vaVVgzQrh7xuUj3wZnN2ZGEW
bWFofwutudPn+nDaVnZW7idtqj6gU4QdtXsg0HTLPLjXgoxR4PhXWu+1D5aX88KL4OAIIheyP6I7
2KouN3Aq1cQISjawfCCYOY++C7eK9kJu0EvH6+fg4xG/NLX8+bt71CuF0oUdpsLUvxuelergd+ck
+06ER/Swc7j3jK0iBkEqDJW2JduYR3cmYiNw4dtlpjFUDRasmW1ITK8vb+PDvd/JdYVSD7oZMjYs
qtnnKKFDYvruDP0Bw7dh8Pe6rY1jf2FrdRh7vRPUpLQCTwSYEQ2O2j/kZBqTvpNYbRz6CzurwzhG
jdGrKXbm4hvoAJiv5aNU7pyLD+UbrtaFlZUjIpYe4VTAyiB8jXTza+9nr7kv38tf0qdKdYUgepZz
ZuC0uUMBcWcu/aN3ujS+crxzUVpKLfmcSuPFGv5M2b/MVd4WtwB/Ge0jcn2jbHx36vXC94dsFgIv
taBuGCUt+tzp8uAEUl0e+6osvKob96rIW98NUgFQDcAt4S1ducU+E+ZpiNrQG1JxsGOQ7XeZMeU8
yeKeqS0HQvlkCe6ooNDturzVul5HJAVN6LVqFQsHuCmIZosmA/dLMvUpbbKghl+yKsZTNVfdwReD
fo9DcOM6LNkSAs4MvqmM3l/+hizFtQRTlHjBMET/KJEFXr/zh4M0toIzlXWz0wj9UFTloyLPawHf
Y+qH3sNq0YWRWvNotYk39sjuyT7cj5Q20UcM6uGQzMkp9n2n0yNPhnTt+tXftg2ojikPIgVQR5eL
rZpJ1WZNSjz4jdPX2CrE06RUqL9ZSuKMoL/hipCEQ2UJ/7TSMLhVVQQ7b+GGcyWMpxpJ1Rwlk3Vv
rjXKWBZGJfEKq6+y4zjP2uemr8EBmVZYVMdQV8XUUfIqj1w/SsK9CZ4t+zyTaIjwM5isXH3v1vBz
Qc/n2BMnBc22uEpPWtf0L6IcMIRCfn4vhkJ7MvRM3huz2ThqDL/Q010ibgi1VjermsVJSrougyNe
Ch4LGNxOVlv7bl6Yx76u1NP1r71ljqyXywW3AQTkq4M2xZ3cGHWVe8Gcw0ZGOltknVPhipkv2tNn
/VBB5FgzQ4kWKd9nGadc9v2dr8p70ayHcC48uTVdI+jsIdVv/Si6SeRzFswOtEKDYNqdpDuZJDyq
9JqbTLnvjL0nYeMDI53BdNEicUKOtNrlpAnbUNWr0quoMJUGpAJhcbIS866sx86J4+5ZFqLD9a3+
0PZj9W8sFrC/LBTv6ypivFQGGrmrvLowb/rgh1A9VdlXw3+0kPUFMaDF7U00fQ7kPRb+DW8NHt6g
3i3zpWFBvdx2cyoYO5fyypPU/G9rBIdYG5gsjdOdh3bLDkiKpWMBVxKAm0s7Q+InvW9apZckeEg1
zXRbf/VTTd+xs/w9q5iSasPCCcIVURjNvbQT03BGa7aovKmJDlnNJDl1OW2Ijmr6RdF24uWN99uk
wsGsM5rCAAaWG/TuzAZR5wvMU1MKC7LiSRLy/BTAgLkTCG0tifKftdx8JiLXOUwByt03rKj2SsWB
gfnGnKRTFQfnvnkZxD2E4MY95AQuMts8p8szvloTB1WwBgvZPHTYu8YWGIu/mzpywPZRO2UHvfzu
zw850q+Z8T229o7jx7WSDUKCQItpuQrr8QlRHIpJV+LSS3tmqIPvohJQg7zlMXCtSLGv37qPn+/S
2Oo165JCmJIyKb28RfmlBuK/Rzz0Ya6PgaSFC5UXExJevuDKhFBHbWb0ZuIhD3cs7qR7eJb+aDeN
UwC5BHne2yhvV3vduuUbXV6CxSr9CJUJOnLfledOTH1A0AKrkpgeRiikEoa+4sZ/yIzy6foefrzX
l6ZW8XOHqOWiRJhAntfEkWsaz0m6h2bas7EKk4U6FmooRVOGIXNm6vsySuH0z0xXL9r29fp6Ng7g
xdatPhitnCErRSvxsqCy5+K2SjmA5r2oFM5s7nBg7dlaXTXK7VoeGXwm8anQj9r42v5EbNdJs72B
yo0s5/IrLb/knaPSgFaUcYYlJhuL2Rnhc7FS6ouTEn4Ow9othc9Z/DDQxA6AqA3SXtC0uVJeVSCm
gC0VZfUFrdbvQpoPHMghd/Kg/ho3w1GcQjsNSPqLl+vf8GNaQDmL14xzR3mBIdHL1bbGNOujmKRe
WqH/ee7Kk5q4rXYjJGe/eVLF39fNbe7ue3urfN9I5WLKNOxBc2qLh9x9fP5V2vMhg3Fpx9SSXK9v
9jtT6io4kecmteqEIbI2OIjFfRb+HVvkXCcHkmtmoxnpbG2L8nA59jumtz4hRUJwccsHZLrtclOT
ejKVWQGBX4+CG9mB6pkmNc/8V7I3+7/pNN+bWt2LMKkMtS4wNc5fZyYCJNR45f7oF2jD3xTJdFIM
N5gHGI1LmHkqJ/KPejPaDWrN17f7g4rh4r7f/5LVvQl9de40vcDz3FbecOhdKB5bdzh0z/kjEK1v
wXn41B7gFUfOLyltJx8dUPzXf8TmaX638avTjLxPFaDgm3pq8A/vx/wPDG/QTXVfsl9ivlOQ2LO1
Osl+SnQ2mGXqGcEpD0uGSYCzHKvKzn7DMav1e2wmH/tEywYvY0EgPZgNW7OHLdQqvmR0qTcLx/nY
MH8g/MzACmbzjTQ/C91v5a6fz5GOzm/mzvVh6o76XhlyI6vFI5FLAobSlqL0qqLVICQ/xTo7nFXw
1pzG++wfhlAz+hW/59EO9mr62/ZwTyhP4aW4TZdXqRaEJDPaNEOeolYkm2R/DOw8RkbCCeJeWgpN
RtXSJeuKvxldDxS4RBEUb1Ub1X947pg8IWxcUuoPA5VNPI6tWHHANbU5itmNzJ2e0vuseBzTcecg
bz3j722tLlMlxrQy8HYezaKgeUmFT4K105ha7sLaPVJrAB2wRB180sudTRS97LoGT2wlg4v2OOUH
NzShSoOZbfxmxnsFqC17kKWyf1DwQWO5CrT0VlTnvK9Sz5/PwSK7+UfXb4P+ftK/D9bNdT+w+cwg
92FAra4ATV8nplEYmcUkChhrXqfYztDyhr4s7kdorSVbBHYW6I5QaQd5/jXtlSq3VgrJokLPDz5v
yuKXO1sodR6FfZJ5ggj5eRaeheCYGchJdokjmAeUtK+vdsvekiwCeSBs0NZYnjpQlGiURoaoI/FO
E+7B9ji+/xyorpHDO9PB2nPd4Jbrg31ouQdsLfojlwtU016sukzNeMRLPbZb/+nPFPLvr0HzJVD2
MDRbyzMXYQ7ODvnjeiR2NLoZvhQrw+/5dgBhjx5A85E7WkSlI/9chP5OqvoBWsG3o/6J9jwclYxi
rof4jDQAH9UIuTfPwCsoUHaF4k3Vi9Ldt8qX3hqeUtM/D4pdasqBmRVHfghohoMuLOeewWfNnaNf
QnTXfb2+72+QpdWdZZ6D+SMQsAuHw+rOWkE5+4GfFp6Zx7dRr93XbfVTscrfGuBnSCUHDpzGLLva
iKdKkJ2aRDS0g5DwVVKLo1/rjljPn4T4RI1757dtBD2qAdaKQhAcWFz0y0Oh6PWg6KNQeIb+Z/Sn
x1mObRN9imJ2A+E5h46lftLnxO360B79G9XsHIHqs9Dfzj6CH9S/r/+gxd56r1BWomuqgcRkvy5/
T5zVqi8MQeb5pu9oKqOxqpGfoyGW3TL4fN3W5trf2Vq567rPRd2f1SUWcIXuRCPUqdj4JnUzY4/X
em9dq8uXBVFqUs7kaVDCg8IgsPxZENtjPuxkq1tPL8efgTfggRRR14M9MTUjs7BwY/WA/E6ilgAp
CvQu4dVJRKdLRDdMlePMqJ2R7c35b7x/2EYBFIAk7YJ1pwD2hCnO+ijzgq52isi4Tab6xdplBfsA
41puuinSlaZ+Y8GhtXLVUtILRuM3macAZK+b8SBGw0MXfO6Mn2lgua1uz7rqDn50EzTDD1V9SXel
BZc7uz6nMMeJC/absWRjlSxUXa3Ms5/j3nQ1dWSzQPHQ0v9cP6BbDyKN44VBGmyPDhzl8jYAlElC
rWahUf7XTIPbLMwO2qj/nvLxTgPrakSGowX5gzZoZ1N0m250r/+CrWPLg8ijCBxQ/UBFK5e9plZp
lTFth7UWrA4CSwEzQ00w7fjvrcPDmYWuYRkWptV0uVY5V/hYQ7uAe0TJNjtLgGPZkg+SP+2V4jdN
vb0S6EdTPlqHw0yn6AyFLqbywxigPjs1zUNE0WDHvW4bWr4gksKwzK7WRCZbtZEx8P0UFabkl2gA
m5zs9Mu2jDC0A2CTAXyoMFcZs8L0XlZYBBICnKOH3pB/D3Uh2nqr76G3tg493WSZMjcYaNDrl5/I
z4pSLH0iiFoYKBY9FdG4s2EbMYq23GoG8UW00NZSxlrfm9ZYFblXz33h32VjSx/Gp3lzKoWp9W9D
QSFXFvzJil2BDuKJh0rMDtcP/caGUommXYHQ1dIEXN06WKynOmz7HITWs2pS1exsC6ni60a2ogKI
IGlbS2D3LEpHl5uZFWlo6rQPvShzv1qH3v4DibbzyXv5emD2337tbKgkdl7Xrdr3e6Pr6opVmpka
ZxhNmtqFDx8NkhF9pKloDnV821rO2MNFdvDVmzJ5raM7AcLi6+veiAuhZJHJQoEXy+J6c/siZZJJ
SXIPRJt+NKLQP9SM6kD6zCSWqZTHWke6bVbKvcL71qsBQIohzmUgCJj16jJm0VjIIf/j8XKVPyqx
HW71YlQddBGG26g1lxMlxadyikbGpCvdGSyQBJEUZ09MGApOquTN8d9vBn1Wg1OG5+OHXZ6BEdXG
tERZxKuExLyvC0s6NMRFd3JZiXdBZQWHeignV1ND8fm65a0zztCQsigX0WeWlz9/Vy8Vw6mHhTov
PUGbj37Z3+SxM1Xi6bqVjQiLrtGCuWLDyR5Xrkm0wnls56LwOv9QVT/k/ubroP3dLYdumWFSABQh
jpYiy+rL0rUdm0Ks2cYy4SumMaHjKN4Os/JY9LPmUoTYG3rfcFT0kIhylvQGV7G6vXMWjlmeFCV6
SMqdlDNGDbFXapwLRXK19KY/iWj6XN/Mrcv73uYamZmXSgvREH3bdvhsBudI/N6bz10q3mZU5VLl
UUVEupE/zQBTs/xLHRSncq/OvvECLK2zZW4I/nSegMtjY0m+UDM3XJJXzY4wfm+KvfhV5m9YBVaI
hEAoQIOaeGP9xohAapK8GmhOJzdSfBBB5ZckjYe+fx3SV2nq7CD9kiaHPS3QjUgH6DixAFUrfP96
irKf9NH3FbLHLpWbQ6a2PxRkUpzEiEQ7K83Svf4xt84PrDbLyBmVZqKey40UhaTosmkqCKy6ubL1
SCztAM7eJ6mn/9Nbt1Wio2vUxxWCyIK4E2ttOGGCVuI6cPAwha/nzwoK20YcCTQhLcDhTeigm5Sk
x1q5GYR8ccU7IwYbx4ZJZuIgJkrQG13jOhR/SnqlrOlDdl+lrrXjPWWtjQVRXZWWKX2GOwCCXW5n
nAJG6UGbebGi1jfBBMF6oY3Tp0ZJE88qZFBTghzASB4YOy2uDUe6VKoQQjTpRH6YAxiUcWjMei49
qPKoV1ntQ99NN/H8H1q5+BqmMMGrgDlbDziApu+kYUpo+8+jEwa6HSiH60dyK9sAJgFclZbS0p1e
vUaQaWSFbAHRCHLhzsTJ9HPrVIZr+rUd9MVzaDSw9hi9O1Sm7bfpsc32hOq3DopMdocSuATyaD23
O+lqgEQ2YA0/iWijfWm6P9cXuWdglfP3jTkzg5VWXpPfj+LXsfD3vPRy1FYODMD3AvFhHwlyVsmp
Vgqhkvl8qDw95gjQ3kJuo7pFcyMfGduSKtvc659sPH8GoRThFAUwkFMri3lYZXE0BZWXLWTVoXg2
YGtXD4UCke1OwLK1fYxNLUNaHBSyjst7ls2laJZFU3mFUUuHoplFJ0ijnR7N1nqITSRABSrp/foQ
6GIiF02pVp5a1k43y66IUIXexDYEVU9kxDs5x4bnJ4UHfq7KBnC3NcodDsvRnPqiRgSa5lcw3hmd
elLw0Ha4s7AtX8HekTgtZeYPbRiKyiJZTVJ7SWxWB9WqHoekK27yaOeQb23goja2oHaW0aDljX0X
3M2IBIxNp9YEd+lxEEJPKk/MLtLmL593icw3jgSqR6QwIKwAFkirG6WXdZjEetogjVe8ztbo5HG1
0/TYMkGUBWQHTiVq5atgK8mGaaBHCHas6aErMfz40HfpXqtj4xyYhDWsgsISkcfK/Vk+/i+VAFbJ
tXnfG7EtzFA06ZnbR6frTmjDEsEqaBnG7d6aHZffR6DfmirM0HlQorhq9LstXkXoCXfJRD/uG1i0
RQkEqBhlqjVUTBayMld7QND6LJqPo2YO34OK8ub11XwMZbBCexM8DkU5/MLlasRIjgcpIJTJw/5B
HfIcBhG0JZWgtW79GAaEcTRLVIIb4WC2k3W4bv3jXuJqiUkBKOMwAGVfWmeovCx4MQuvGUokZNJY
e1J9I3X9YqRGNhrhzmo3gIyLb6e8CtKDiuY6UBxlyNFDtSw9ZQiAA89CKz00YmzaqSQYD2OTx49z
Qyhg1hkwZb3x9X/0vkTCKWeG7Hh98R8vOh8Xj88v4iDxGS4XH+nZEOo+WVwkTa/wJz4o4je0mrqm
cgxjzy1vJNBYg6kIgmG6GITJl9baJgkHdG0WhKNcZG7TlNU3PIw22Gqfyk9jUVDbFvIKCp5ciNR/
oLlS5YeB+enQGZIahkulFyrUwmaj3Hl1t07BMrEMrBUXTvn58qc1Vp8ZUSWWHqQ/U/DUxk915NTD
Tqy3td2InwE7A59NNrva7rgOtLjPfGK9ptFvpqDwT5ofSYc0iTVX8KPPMFLJOzY3V0Y9lCsM9N5c
J339JOaxGhNOtHV4FAUhW9QS74wqLp1Kb35cP08fw+il+ErHnviLQF1ZfWEpa7UilzHWFJO99EMs
CBqRip38xO4S60DFe+fx3XIehOuwp5B54XhXH64gfCYGwOk2yWdZ/F5Kh9C4UwIYGhv1d6zv+fiP
LzALfGdu9QWHrrFEmK+AusTtJ6SSbkb9G6iiPUmzrYMC6dRCbWsyNbGuZatxUFZGTr7DH5+GNDg2
43Qee/IDOQVWH++c/k1zvPcL1THTjeuaWjcKUVdOnH4zkU5RCJZ8tro/s2L+FKdfIbwi10/Jpgsk
3cILgGyhVr4KOBfCwVpVpdKrH5Lkb+fKx9p0k19Nh6qVI728XDe39c1o6i5tFpq6AKwv73aSdELT
N2oJ1pPB6gZ0PMQa1rRH4rt10SBgg1KLV4xPtzr7YeBXltFNpB4oS+aNWLqTFnwbZ/WzoOqv15e0
gQpiuJiBdUYcGKthtOdyTVJj+KGQyBijDosq1k04FMdRdhh8jBRn1kjxyqM8vRrWZzFRkSojeBse
ReM8RcfrP2Xr7OBVGMleBCY/FLvzdiyUtDIrr5oOsu410X1TfzGCG03cMbT5fLy3tDo1iZb6hR8a
FZVfWzec7lDY6S8tshl/vi1gA0c+s3HnPRa1jYYoWw2dBbVO8jJUFC63OmrnpCR8qLwZJViJoi+M
jrdpPdyKvmanlkQvdHyJy/RlLveqEhs4v4V7nGByaeBR/Vi5mzqDmy6N58rrAfiRXDCxU1fntv6W
GapdxOdUetbkHyID5q1/nxSQvGbCJxS+dvKOjW+8TKsRn1H4JlhY/Qw5Sit6ROx8xgyjdMwceeCm
Ku5OaLRxUXHiIAkWRsEFg3G50+hwzGnoC5XXyYbXAhiM5Hv0Wr9cP7DL97rMr3Fy76ys3MFUVLMc
MfbmxWl6p+sOjKE2tZdDm+8c2M3lUIZgw2hpE/BcLmcIikjToqr2zL47iGYKEYd82yrj7+vr2TRj
6KLO2D0creu0Q+iCavRn1pMKisWorgyYvUrbU0htYcdxbzy2Sx7wf6aWc/IuLxREdGqhg629sOcA
JGctDpwwFj5HLSS1lRXbSQV/kr/X1NteId1JAyooamSrjYx6w68VLa49iyA1vYl++XuA2s0zAd6Q
DgpkoAAfLhem+QVhdxUuCW9sM2FxKIh+1dg6JMXOVdqyRB8XzTgyeJzmstZ3W9hVTTNNcV17AciK
KNVdJbljCPpYtX+uH4stvyUxXgo9J0kVb+wqMrIapLjHYKg9qZC6p6SY6qNUTvPPXJPbU10WiMxI
6n0fGfNxFuW7Nir2FBS23MYC33wDOAAPWvbi3VpjOFZrZhxrD4I7V8/QWR6/BMIxEtRj1f2Hy/be
1upo6kLmd1nbc9lOvf7HfDT6n9f3c+vD0e9Ceo8slfnC1fMuFDAf+slce3nyEqQovXwHm+lLL9et
LM5n7ZzeHhnGNgmg10NgQaqVQ6NItQcrbVGeFOXb9b9/I0BnNhbElgzlDMzSK0+uW42gtwlBChRy
2WPIOr9lQnEnxvxXZUbmIW1T0UY99d/PqtOipD0CvoA5OtZ2eRaCvhFGfWAQLO0OpfVNC5/MZqcp
seWd3ptYXa26T7s81ETig5SuRw63lUg3Np+eVas9iOKnVDzI1en6fm4d8aUURy5nUMRfF6+6hoo7
f1Z53KBe691e/V5Z9tx3jloHOxQGmzcaHm6CWNId4CCr+yT2QST1pl57dSn/ECJROvaGGTi1qlUu
E03SUVJgNiiyIHebAMBblw7Wj3+/XjSPAXCQJ9N4Xv0EK+sDCJGoDLbNXRlZDyQwn4MoOkmB9Njq
O2W75YOtLwOTl9Q70Qni6KyuXEyzpO6jqEXcN0UgS4PNKvWlnTdt616/N7Jy/UGTA5yVw9ZrEV8f
4tNsfRIGu5z/g99HeJ7WJ90lECorMwKTnaHflQTs1iieZSlzssm4a2JLdcNCid3rn2lrURbIWX3R
6EHofuUN/TZn6gMZZ49jUEFNAm99K9WDm2rVja+37Y65jQ9F13Ppy73hXdZVfTE26GWnfuPVbcvZ
083KoRWUgKAL95S3trIAmvQWM9AcCpS315mP4idWWHetZ4RlyeDF3zwG2B0FquJO42x5LZNNR3MW
1Ju0E5VjI2f54xAa+THMQhMcbNnvfNmNxdNogOBm4c8BFb1yO1VkTo0xxg2vHLCzwLSVvnN1ZcfR
bF1+GjRMfy+VFTKR9XMuj1UX1mHn6SeruvPNQ1Tdt0ZDY+22KIqjbETc/Nt/fYywCUc1eTqZ15qB
szGMmEHhtPMgHjPpMXtp8ePfHx3qiiJpLKKOpFkrh5L72Yibafq3kLLTnktJseNOdP79Qt5bWd2H
Jg0qpZ7r3htmu5xeu9YtpE8DnfLrZjaOgkb8uEBLycr5SpePnDzGftrm0eDpxe8hvAslR2l/XTex
cbPf6HSh3gexZ659IlwohUhvYfCy+RxHLyWwaj+RDxZUzdcNvV2klfelHA76htL8kpCtou5mEkfo
15vB62Lg91NYPtTVVwrj8CsqQ8Z0JEM3lKkV66bIpOfagOLiWx84nYwg0c9B/z7rj0Ue2xUftFap
U3xK80e9f9Ej3YkGUGJtcqPH1dP1X721PcD+aCMhAoh4xupHRxmMGLMvDZ4RxW5uuUjU2I32EunR
zrndNsShhbl5qeSuAqlpSstUN7rBa8rsBBtOXynPQVR8moI02TG1nJoPH4J0GNpJKrgwdV+eqnEW
xzFJlMGbTkF8O+jaiSpqrA92vTvv/TE8RJOPe6jBTkJDcx3ORH06jmIMB4Heg5PhvWjvYzcKf1XS
31L4e/1TqR+WBYEE4gvLp6LzvA51FRTWZ3o/5OHaaI/48HGPfOB/ODuPHbmNdg1fEQHmsCXZYWbE
GYWRFTaEbMnMuRiv/jycf3HU7EYTsmHYBgyouooVvvCG6+OIDy74KpvSJmXU7WZol8aMumKtRuet
6lNEc0cd+1JF/1OzS/YaDD3spVByBF6xfW7TbjEJ/lLqI7kpXDnugB/bJzlBFzErvCWXn8eXIct3
4sEbC0hVyFibFnADiQsv90U4WXm3zCStit4EKAl+V5xy5xK4UakFzrHao2rrKl5puUxyZ5tZQsjZ
IyPj54tieZVVvJgizn2nQUEWp7LWz1o6VWpsd/60FF6IZMbOEbg11TdALTQYnkBnc6z7Oq/tSqaU
ggv6IZPKgx7+fX83rn/C5SGjbwsnjiI4ex8U4OVi0jgJh7ijxFXXtVskWkG/YqDQ1YZBrSvCj2z9
31AF0yk3O2/T9fEmlKcxtk6M4sbWZEcaDIM6n9U+J1F+NiismHEQreC1LHqn6Z/uT/P62gJ7h2YL
mqO0OymoXE5T1UFEQ5UdnmfAjQ+1hhOEasepHwsxP1haJe98uBuTYzmBOIJxJHQxNtEaVgmVUgwV
41XiDGbsSx0i+iPhLOTq8/CoZ/rx/gSvbzAm+NuAm53SZnMR1WozPJeOdVbhbMWNb4GuWtihWaie
YJOd7o+4WVIeezBwJLQk1EhYXGUpih5p42R3VdCkCjqk5lQ+GGNue7qSLk+5MPYa1ptb7W08KsHw
YxSef3gdl58Qm0jbCOWqDiwYfjrN04QCf2N9vz+rLZjrbRjUO+FuriVfsH6Xw1h6Z+c0DhkmhZuC
DaPxiDIuau9pXXuLNWr/iDnPPg4j2pTKPFtPoaJPvlqO4+OchMVOKrjZR+uvASwEqhKzIaKebWnY
qelXJqraBZI+d0dlST6XVvpqGoivOFGhP0gh0l73V+DGOvPcggqgI8Y6bysWZdFFmD9qXaCxgyEf
SzHSuPFImLPEO1toi+V/mx4vIFViDAR4RzaLrVeFhkqzilNTrGTWET+fEOxtD4HVyRKJID8xM7RN
u7b9ElfZYB8kBXMOt9Kk6J8Q69WvfTdIH7J+bm236JcWsVgsrTWUz/OqPbRof8HSLks5dmEY1zt1
l20z6u3X452lrW6wvLdXMenIu2E1dhe0Sl6PbhalzTmylsKvKgs3wm4YJfoTUXnserM6ZdIk/wDy
KFQ37hvpKDUp0ney1D+mCfbQeohc9VCH7c7n3CZQb79y7aOsqmhUbLbfM8uWeI5LqwssdD0Qvkjb
D50UAQ6b8sWL7Lw5Sl2fe4YZO7R5TKz+MFnc+dBvp+a3Z4YfsSbJ1DPeWLSkVpenqppD1DwphgVL
mGHZWKihEfnqtKwE4dCayLOqpPuL8x32xxiwYX9swYYKt5yn6O9xCDUAZqNoiMyUoXmxi9nwWsNI
HxFlKSP6JfZck4NOyADbcWyWfyfzNAivRJCePGGItFd0dAm1ZC1clkM+9WGHXtgkv/7p0VHADaHB
p1HBXOHJl7Nsk2U2s3EWQaUq1aFsOwVaMqnDYDi7Ze410N6uKO8K8TE3MN2PzYr2zZqkyjJjoULu
h1Gu4mjQpTgBOqHtV1EYfp6sCgilFM/nVus5COryDS/mdGeDrQNtfwi3BQIuq4A4MlSXk46qNqkl
g/1VWZODZU7yGpp5di7HhFJPinds2v3Z4/q2mShIw3VdrZHxRb4c0ep0o830RQTmUqOEbRF2iUVH
1R9F5AP7bDwBhRMP97/tJlD636DgHEkOTJQgtnWIZIhw/UwVEeDM2X6gbZgga1RWvtX084FosDv1
Sqyf4nmOvXAxy/8yPOE253jlp26RETISSkXf87nNGhdm3SjGb5gtKFhm6D+zoiseTF3qvGxoVY/a
7B7aZNuQXWdPO4VYjRdxRaNv0j5Dpt1th9IQmHKXfMrNDkskXUav1p7MU4Ki4kGbkvkw9VXvRUTv
x040kkeY81ED+OOJRm38qhyjL9Yg9rpzm9Dn7beRqYNCBbKnUp+93A5yP0HNUsY6iCIqD7aAxTHo
lkd2orgNhbsPNo2093XuaDsR7PVLyRtJQRhaLby3K+U6ekn1QGuwDQbM/Sa3jTrIno5k9vIp1Dn4
O1vgOuCCD4SwJIUwitp8ist5LlYfjyk8kqACAPEh1+F86WY3e7ZRw+7IaiP5cn/Lr3/g5mRDs+Bm
fLPXQFD0csAkSuN0SZw2kNR0OUrrxqP2vdctuzmttXhErYW67Zb8TNNmBIYWdUE/hWbhCWXQ2syj
bFVL75MwX4j0pFAbl50s8sawNMORa1+Fp1CT2aymmSxgANfJqfN3xQCGBvi7kNDxicROinVjfxJG
GevuBG54ZZJs1YrTkk12QYNJnMgNzzLFwcTEtgevVVvVqSv31ABuRLEEJVQYaMJAUqN4cvnp6rEt
s6Hvh4CbyfkSGfmXycyrQ50Xhh8bGMY5k5Z7A2Grm+Fj5lEPozGa6AY2lEO4J714YyPhhwJJmVSa
+3rLnpzSqg47ZKgD6Lz6x3iKlmM+dHvV+Bs3NKVBtDlxTAYhuSV91zQYmiRRhyDTi5feCY+ZJfuz
hDrR8lC1SIpZ2uuoxzsR+o19RNUIpjIIT1Z7ezFPylKW1tgOQRv1gxsDyFFE8V3u4nOjn++fxxvh
MtSIVbcMXyje2q0GYlGRhXehMQSyIpJPWij15rmQ0sHxUhGmL2balx+z0K4dN9a4p3257sCNirYp
fmqRnh1HubLcjGfsJaqT6T3F729N1ilnYtzuoc0k5f2gYdF6/1ffWiA8OimpYs6z0hMut2IEPqyf
6mgMBKyY0XAGUCfDD21qaq9u89P9wW6cNSqdqz8GMflazrscrDZHrWjL9Z2a2sGb28Vy8zz/KSL1
ezwIv6sBZepiL+67NSoSUdBR4ZEYZPyXo6a92Vt9nYxBaxqfuuLd0vwz5KcsJA4RBwNTi/uTvLHR
ubPWktsb42+bFNpjWkuTqMagG8zzFFlIi/5VostaZwdHK0/lzxDHuftDbttP6yNLo+LtvaMJS9nv
cor2DOMnk/MxsBYb7Ztith+G3MT2BLHck9Dl4YQYbXWOkjnzC8P+SpwpDgq1Trdw4pMx23s88Bvb
an0EuebWv6/Q8wreF1FadGOA9VP6hD6qOM1Upk8qF8ODlC97DJ5b4yHoCqiD88ebuO6B30AdSz8p
Us8zHyj64leg5F1O3o9Iq74Si4o/PzOgG4lmKMmtwLPNhiqEI0zsEKegj9JvDSUcZ/m3NubPkdns
wKTfhKg2jzy1NzCpNKHI+LcCjCmPUCo7SR/Mpjq/oqf5ue/Sb3Iz1L6cLstTpOaOH7ea9QpPpfLy
sWtfMPXKDpacJNhHJ0ZauHNd/jJ7c27gLDj1p46JHUMquG6chqqbVtl0Qj1FPY5UHXZO/LZfw87k
jaNJtzILyEK28UNXSZbddtkYpLqVojgg9fkDqYP9KYq0YzYM6TkqRPshT+zoHFsINCsqqPPRLMl0
k8I61rE2IXdpar6ga3Jqm9Q59o4hztVQzvinKQJvOjN05dz+GBep5MdOT54Dk80ruIX8rM4fk2EA
fTqIPR2MG18HD3J6LTbRF3iLLYZ3gs/ltIUYgybD0w1gUfIpHbroNaHndhjHoS3cuNM+Qy2ePbFo
47G05umgzm3qD/24HPoZeOjUDeIRCe3w0eaC8loaXCfHiMxTORuhW8oJhnRaIx/SvtJ3NvL1y8/v
X4W7V5EN7qw1hP7t1LSymvWhYYxBuNQh9FWpRqUJS9H7t9P12WQUAkgefa5FVPAvR7HhlMtZyV2g
C0n4ZaYs7yK1Go+5JQ++NfXqzqyu73vK8QBc1hoh4cyWH6SYndYtSzwFZjGoXmZb4zsErBZXj7Xh
YGVV7AthV9gcGHsyjLdGRm2KKgowcvBlm7guG9BIDmtuoW6qw1OiRp/TBcnWcTBQgJbV+Z0Q2qnu
pr169vWTQ8NFWwnC1G5UCN+XK2wWvSnZY7sEgzgRgfkoBE0fDLN7VKTTXHvdngraWjS4vJXW8dAn
eStEGvb6/3/bNxZNpblMkyUY6/GkJomrKVj2RR8aRfeWck/e4+bs6IBgo0SIwit3Odrcrwtu9EuA
ukPvt04DjsORNE664bjKbD1LACj9uVmrTqa57OymG7uXQjpEpDW7poy4metEbQYwIms7qsd5ekjj
YGi/2/9pELIsqN4ITG1hfKLW8qqcUcxsFfG9Uwo/yb+P5q8Yd7P7Z/HGl2M2DhJkCOSDa9gEChDX
LGWUuyWA7hO3L3L6bPSf5Wz2UAi7P9KNJGfFeTIZVn/F56qXny2eQsmUc2cOopbcRQNvfEhiP828
jiKE7okvQuRuqwKMNPydoddzttmfq+03kHB2zcoTvBw6DKtBqNGyBHRaB48ynRg93iD7yG4xnpwp
blzJSCjOGXHhzxYCSXEzJDupx7ZLuT596CNRCjNZA2Lrzb2X6307dRa/olR97Uv4SuXDN13Vt10P
hPL9Kd/6rr+PtYmso66P7UZnrD5ZfD13F6o6yqORxx5vzM6XvXHLkSZTJqK2yXnYSjwuyqROU6XL
AXWXdzQA7JG4zuDfGqJ/4qtatzsR9XUlh7oKd9sK8WZJt+Aqau9TlTWzEiRG/iCRNbxiPJ24dSnt
gTWvl5GRsJjBpBW4Bp/ucuOYdVx33RgqQYeUrfrBbn4O5qMs6GbN0c4q3poUlzU1Q6I6WjmbiFVt
tdZy8kQN8DkUT2Vrx5jfSNqxr4X07f7muH7mcZv531NIm+HKl1k0SmtFxqwF6VDWB7o9vTct9t6E
ri9KcGbU1gn41kO/ZYVMVlkW8iirQT/on1S8N+TWcRM879t8z+Fk/QyX55uhuFLgaZFlAQe+/Exk
FqY5J5YaoKL2XpN9RX6HycoxmuUTQgunlqoNbPedktT1B1shi6R2FBVB1dqbZwjdpzFzxKAhYR8i
aUozQ8KeYkAHc2dn3MjmGGlVw+UhIBTeQmvKdonytGB6tSmUwBjE90FA5utLsz4WVfRe0XF1bSTE
mwYL56RMaRaX6yd2l6V5aRLxhwJpXGQ0MYDf0OMksqESeLnclPqGUQtlLaiz0m2LX1r41/0NeqOA
/dYmWWNolvjKRsU2otZeOkXDnVFOU1fptQ5VkxDVcH3m/pI7tf0raZKx9MkzyGs0o81BEoOgE16X
SP10GHsxSV6sGlXs5XKM7pPTi2LnIN3o1iFtSz6z+lZB19nyJJxmiut0MrXAqjvdzbPcOvVZOzxV
kdP4M0QOz1jY9ZoWYvjZ2H/3Uj/vbMMbxwyRMbYg7aW1pbO5okYjs/qx7fUgtX9o/SqndS6d4liE
6s6te+OQoYeEpymHGvGAbTlrDrHHSvtOR4d/Btoy4KCaW5LptnVenQy5Tg91M+VHKRfxaZi0XXXv
61uLbIGyLDo0a9y1VdmKpDptlWHSAwhLT3qVuKmcvp9Fd57k5CnKEDDQHvTkR6Ik9BFQ4DYUPHnf
D/i93d+cN849sDPCMsIZqD5bcIoVGlNP5UEPuK5hiCiFi6nLE0Ty1/vj3Pqwqw/ZmjyseM1NvOTI
mWhTtTYCBwFsp1tOMyYg4xChUb8z0s0Z/TbS5vpUk9auIrsygqxtAdN9SYrksZN/3J/O9VNKPgnh
mg4MPRgi28tLo61rmshiMgIUynFbHafRwyn0M0I7aAr0MNxmpW//w6dCwgXYswE4+Arpqpdhxzti
G8E0Ut4dZwvoh53rx1o0e75IN74WvRc6jSS2kDC3Lbc81syOf+hBVNfvTQc8XSy/M9qfDdra9xfy
OtzS1xgBgRDK8yth+HIh5zqJnQrn3ADTpUfJeqy1xI9lVOWVv7X2V6ke7w93o6jBeBSd0ICkT8rQ
l+MBuRvqXsxGUBiL3PsDkYPKllfmk9IvU+tNTew8RYjxfrWLEiFzQVPyZEkl1P1Zb1AEGpXZeG4U
J5HdwcTF1csNbTV0gg6ICpch4p+6WsTg8K18rFwpWuR3s2XVpqulVvL3/dncyEKYDRE4UyIGp/i8
mU2omHiAq0aA45LaJK4Vzm4uZacaErQte6mCiYr80gOSn8fJZeY7X+9GFrDe1dQLGZ3/2BYLdY3o
ay3sBFaUenoVfhxzOG7dFy1On8UXS34s+tEV4pjH6h6G79ZzRUWU70jMzA2+bf5PTQbgDmWoQJ1+
JIvhgRv8nnXvEealVQjrXEs9U51q6Oen+8t+4+0gq6IADOCceHqLBiuylXtgNGYQDkBtwikaDnEh
pHM5OBhEqHJ1sFtbwXalntBPp9t1uD/+jRvOpGRKaLgCroG2XH71BhVj4quBWBRFYz+aqtw3ABB7
TaJ1O5nX21w2wShvA3KQSExAJtsWCMJ4MbQ5JlpLl/SAbK2fOt+aJHzJgGyGmjfHHXxNbPGi4Wi2
r5G+yoyf5/JcG8919CufT06cuAqy4x1FFNRTKaYcLYFGhfZwf1FubYe1ikGdEhg1ik3rlf1b2Sa0
qB5pZq4FuvItbBK/6ZyfdCJ9W3231hz6eji2k3busj1B0BtYrLXD+EY4xhKApdqMvFSSnRI4EdFG
Z1WLTmF45qt9tevJC3NgYe/kJj/rmXGyNOGH/TlOxDksp2NrxOc8Nj/eX4nrt2n9OUSavOr8qLdw
9LeFSGCnFnE+m3AVDqPtS8/P6vyl2rNCuDkKZ4n6B82u6+qqlS1GjBxsgDNz5dULIvxZ2uoHkldy
FVC/VELsP37aV8VkQJir5Rx3+CZJmbXUrsMwQbGzW8ZT2IW1n6pq4RbDnJ7vL+L1GV91q4jVZWTT
SGE3UUQr16bZCt0kinC8OtfQpum8saiel0k72lFP3mcSXYj394e9fngZVoMQsEa/nPDN0a5jIwbJ
ZpqBVL7O7ft4+iePqLfuvbo3Z/fbMJt3Q5XKfJYj2wy0tDpS5/+lgFfRyv4lHaGNEIkiVuiP0g5r
a29ymxPKwS2LnhAg4F3NzpMVWI/2Xkv8xrZkAVGzJ2aF5rBtKQ1x3zaWiahr066Fm9iMnuKpbh7y
vCx8W6rFwa7Rzrz/1a4v5PWr/f+gm68m4sW04gyZygE2ok+biHL8UH2NmlAc7o9045ZjKKgb5M3U
AK/KxaUIZ2PM2Jel8yPBesRyztxMnprL51J9ytrHIT7H9d5+uTnB30ZVL2+4ph4MQOyMymUOaJhY
d3CjPVTMek1ePjXr1Fa+Ml+OO3yzirViSnFUGCadDV9ZzruWVbcn8f9//mbTm7UOYmngzyfFc3Px
Gil/meGerM/eIJs9ruZtV0r9erImxW8t0w1T412t/3EqwFKBx6NHqwCB31byIic1EaRzuHydKDp0
VA+9vih/Uv0bjvc33M2PQrRBgMm2I2W9/PLRUE+NKsVWkBoAK00lbbwasMZ/GAVtxbXbSPEBEv7l
KHYjt9mqJBSMpVI92KNCA9gmfrs/l+tcAylbGvZE/iuMUdtssMxcABqHwg5KuUA7vWhkL3dyG3cv
p3tEamdxx6r5O0fuZidMvjUwkFG6qOuD7GyrGjiTzLMkT3YQjgveZWZhHuEUFhgKJ8thSq38rAi1
OxlZWR3uT3nrFUd1a2WXIUVGSEBotBUt0rQRBLo02oFRvy7yX7gIH4tkPC8FmozJ9wlEbqacdUM6
DMbjsNZ1aJBCd3dTfXadrjpDMHq0EcRK5OTR6lZQ426feX21N+ceD5u3kI3aKsp4lx8/KvK0thKJ
cy/y9BcSLvVrL8khgVvYvOiSXnl2o2U+ZRT9VJsLxVCMQhDjjD0kCyXfjrX+2Cij8UIfVPbaVLc/
p85oggU1G79XpL+nYsk+JrI07uzaG68onBD0M0l+SIO2pt91X+t2PnMrWovipbPhy6VfDV9i+WGp
/hHNe8X4dv9r3jiMRCSEQDTrIGdsccBzMjv1HJYoShlSf1By63soANXdH+QGqIFcnKO+ek1zTraS
wlYzVKjFhmaQz01QOYfCeqKQL/AxcbPFjZz4uMx/m+GvMo3dIn6JIBqF4ikynzXabko5HhN7fOpI
h1o3Gw+t/drb50Z9V3WQQw9ZTEN1MNuduOnNCGuziVgUUCRAD2EFbkXOJZ3WRsitGMiLUrG38zb8
pJit85oIUxTelGnySe2tocCATeeA62rsRGCDy/nfXk9gXjb0+ZYjcmUJsIa4qb6FrZNErqWGMlLf
Vl6Cch6Rg4qtTBW+WiCZFBuF+GdajAWTszFLNF/JFv2fFABH7KtaUspeRxzeoUUaDhD2KtHnB8lA
GdWv47QvwJmmq7VPOTvfjaazbNeQiiZY/agzAL0hKgJqbqDdIWp1yWkIz90jMWP4EStE5aseZyEl
iE6lflEZmdJzl4WS5fa5kqUesqjOKbdH/Uu0aO3oOpPRfhZxIaduO3TllxxfGOFGXRWRtBhOjxBm
VGc+2E0AHaEqRZ7kJDyOXTF3vT+P6OE9moNFftm2FGkPRl+ZyQlFJ7N+6ETXf5cHSVEPEoo2+sk0
5uZ7RS38mxkNRXlkicLIs/pyGc9YyVqamy+qUR/QUy0/yT2top379o0z+/tugLBLVY42MCh92hlb
lBpdNE2SuFiwBU0X4ZpZ1OZu2IFW9lQ1VSY366mkakgoTa4k0aLVYyd/b0m4E7vx4sxPVQPfV15s
9agNQN5cZVDGn06bR38VRdXt9FK3MSvEDUxgUFjgRV85gpvAJOksRyydRGEvketTpaDBqtRT6jvV
ED4loyoOYSz/aaD8v0EBxlI8wgHa2iQ4cqskcjUkZjBn5/4vu9L9pToo3VEkf1quWEdC0pjHnacI
HtBmeq0cw6jTanIaR3PD2PzLafoH6kJ/mF3QDedqJG+CO7vyqTcxRJHUei0XMuUgiQNr+GqIzth4
0rQ9CshV0WsdiSuG54RcFCbwJhrOyzpchkEYwZz+nLruRUub0zi8S8rCFYPxMtnaSS4/iMz5kY17
KpXbN4exgZwBMl33CjPdjG00ziItIZFfOK9yY+mRTqtblsajlbauAsVTQaiv3wmc1i90eZwuB93s
FQ28VpZDFAy0+Eecf5awvkv+NIdaJ8buZ1nRDuU/NmPkjtllgAHNoG9SNxap38IpiTCZ2XndttEG
4yDzBJyUMgg1hC1wo+/jUFFbxQ6UqrRPeWdDFAc97kFLU45qL1Q/ys3IQ/qjAw5jL187s6uP9uB8
zSy1f5qLUQnmkEgpb5EGng2hBZKJNaMksvRBH1DXD43SPIZKvKdivDVLhIWJDhYdYdTt0Flg710G
SsmCOaLepWGQ5JGrZUvpxlLxeYjkoxy+C+1Toz85reXJq0JJKL0b5/ZQ1jMgu96rC9+QPlljdGgj
xW3BhKT23u+7qkZT/qVMiC4jPw3Mkrr5faLNIpl6ehgoyq+Yj5g2R6X7kB30JvJLecEXh2KYxtum
dO+qdu/LboOjdXTAfhgBrYUbYwvBVwWGP1qXh0EB5c2tEkl249DcicBuzhHRTXoH6xm8cgqQlNiq
kRQmzhibfzULwEGqnsNfUuhpUpCE3asRjUcjUo6IDuObu4f23qaXTBL7EQ1rMipTiJFvUpi4Umn+
EMoGtl66kVwcZYjkHZyV+6dkb5jNla2ZYRzZwywFajK7wjhJ9U8F27r7g1zVMtbJrNwFXBDIZgk6
L/dzl+MckYWOFLR2dlLHwUVs1xyBHxjf2gFh8LwLPbsWXj7nOy/uFZthHXp1UiIRhBYA5/py6CIV
EgSUNHoOFXT5LF/SrTOjG+b7UBFIJ7fuohl/59rwSerFexxY/xnRNxY6Idr0qJYmBez3Se7Z88f7
a3IVfL/9MGBdFPBZHHrElz8spkSemU0RPQ/dAfkR3Ds8DRGgpjrmxoMF1x2aUFR+LDAZxydAoP+o
Vh9XEyFc2HylOCugcvv0c1odHOdj3x7VtDzU0zlNB+rQrZfUj3an75jZXb9JpAskmbyKrOWVgglw
tFQL1ZrfLB1n8NyMROurT5B0TC3Pllm62oZIBVH6/mpdv0vrwKtcDmEF7evtYsWpbsDgjp6dRH0e
rdGdEZPAlPGQFfHDnw711udFhE2lxA/w9vK75IoVKTlWw89NaNu+sNJjpyvLISq/Q/Q4/vFYzAiI
L4TLtRK86VHmVC6UQl9yrLGAJdDfO0dl+Eivb+Ve7my462+HispvY21K6paa1w2kJqzO53xlsIej
X82z7yBFcCxj+2sq6csxlrPkIZLT7vwfJuoQrIEnpj2zDXybkO1E5SJ/ltJ3cnQ0q3d5m/hOv9fF
uhGxgehdi2UKpA1QfZv7jGp2WzhFWjyTm3l9hI5v+7nW/6XwcFjo9OaDO8anppR8o7J2wtLrZ8nA
M+KNLrPm1Fudb82e8tARmOPyy8QnRH2Vp8LItA/3V3JbYSLhQUWfnAemDKLBWxZQg9SGbU04yBpD
mDxOdOg84LU1gKJJTZicrH0uqCPiZN+24c52vTX2qpfM+cP/h47k5migjlVOEoanIWKBI/ZfepN5
sYRODZJVmap9qLX6659PFzAxZS32zmogdTlko/Sq5PQaprW4KycLe1Y7WelX1vmYdQIq8l/3x7vO
0MCs0HGFwMP5R2T/cjxbnatSm4ziuRwgvlP2GONI8utqGsv37VSl6snJ7KU9gzbK7J/3x761gVa5
K6xk2b1UEC/HFnOVN1234FpbwCNcZkH3VNNL/89HWUGoUIy4EKBMXI6i4m0GJknGaFyUBXebrLw4
tTLvlCNvhE9gVwDWwlUEdM5bcTlMVIxykYmweKaz6FpG7IkR6tRwluEQxPF0lIzoIEw3LuxPUtgH
ub0X2dwIouH+AO4lSF11h7e7VbZoMTjGjL0rNA1XNlNxbKziWbaKH6rRh0dEl2I3qyyuo0mEXqkv
P6xGnNNWno8hFhKnUuSviIMVXkYy5q4YRS8San+wtEI/JrRe//zlAR1DCZ5EHbT3lsPYLHjcZ0js
PAtHOiIM9TLxwnft+3ZXkfnWW4DAPccYShvQzM0eaGQncxp9XZr2aCqP3Sk6JONjCqvvgDft/f22
3riXKaUBw8Je+cHoy4BjuNwIcKnUXpaH4lntw+wvnINDH5fR6f2YOzo7z1B3dt6tE0y2zBlGOkhF
XfFyPKvXnNIsOEVy/stxMhfsT8FjPj6W0Z5T8ZsD6NXcgO+SrpHLXuklmChfglaXWEfs+j5kAwI2
aqTIZyNyincxfH1/ENDZ5EJqD04hcUujouuDN0tPqdlWR00rnHdE+qkH4FjzrDEZ/DxqpQ9FFEG2
Vzr7PDvC8rsuNp4io8lOtG9foqaWDnpa1qcx1aJHWRuB44tm+KXb8Ux6WuUefpsNMqta+zCrHYlu
ZdlHqnoh1MlM7Lztt14FSnCw27lPCGU3H3jIwbNSUsSbUVp+Efy/xnLoKkp25Ax5ehd5swym9z9s
Klq/K48Gxc5tfbyQ7FBtp7Z8RingqVVmjH7e6XEZWOLb/YGudxM3GPcxuSbkVPbv5W7KhEgkrIGw
2CZowhK+UHJfcHlki/VSDMvr/dGuzyWPOlKvcIQo+aD6czlauJBTOmZdPmvmP4N1XhlCReu24796
lD+BVf+IW/r9Ed8w5pdbmCHRDwP8AEYWG5vLIaNJJKOsYIZixLifAVmeReVmUuL8FIghLW4FvZZE
TXPayqPmAIdgxIntRYun6oucVcZnFXGi2bWGeuldqzK13q3lTHtYRKl+q/qw/uTERvMjAkUy+HJR
RNAgjdr43uHoedQBcO5M6NYHgxoA6uYNr7J93oaobMDFjeWzJOBw1bJLPRyc2vya2aNn9OmeKumt
T0YWR6+PJeSvzXUzxVGXkXpVgCnMhxludhCV8zHHXzYO5bOjZdA897xmr08clya4UKTY8IzgzF1+
s3kw8RKfo/LZRDKsdo6l+b2xq0dgCV0cHxyS6fub5EZUzYAr6xzuygre3ETVdqEmFghtLNllSdCL
QB/gawFA/zEa6/AzfBd78Aotsz/FoM1NYrSccug0VMjDxcYE5vn+77k5f8Q8OCBQv6AXXM5/WXKH
On9T8qRkmaendAnjcsBQcchKWohO9SHSUffCDtfZGXm9y7anhZos2QqWjmscfDlyT5dEljMOqD3p
/mBKXpadtFj+4zSbZSbQpxHF0vGuXI4SKhMOgeFcPo/KGTUFN08/DrR6xmrxLHmEF5IdKGvsAPKv
o891UJQzkDsCCrUtOKlONuTyvHD3jOiU6C9kxzuR563FQ6pw5T/CbKe2eTmtpoycMHJW+3hEIipi
vyzId1v/t86/tqK1ARgADdym1LEVKhoxW/kc4YGcwbFopI9T+CkEiRQtH+/vw+vQZlVIQLNoJVGQ
wm9iXBFNjTZPGkum5Ydl0Alwe08rl4M6dHuKges33+488GCocJE+rudws3jJ3Ip4NaTPpOopjD7J
9WdZd/UIHxdCmx+z/b1z9lTdbm0J0GlsQjiA2GpsxoR23IGGxCCcTmZ47Cxj8VPEQY73V/FGdZDC
IGKIHClkD4jZL6c2D9ALNbWrnpW4xl2FrvH7uGy8cH4tz5jB+7VtuNleBHFrM8Lr5AhDPuG53Vxp
gyYya1HhT+vWU1285sZjK+9VI27dU7+PsXkbqOOUQzxgIN+lM8K1D0sNGR5NceTjNAiNO7vx1s7/
fbT11/yGBkUmt7W0NsLWzMgPfaZ6pVW7Wv1X2omzoe1ZrdzaG8BrAAuhEs/bsDnM8tinqTSQ3xkG
YJFUEOchz77XgbtxwuDHIR7sEKQAp9vMKZ+URixlVj9HZlkeusXSGqDvvXqapyI5l8hT7SzijWkx
J7JjCIZwV7aUvMVJ87rM+/oZS5L4GNH3dlH7+UO7aPo79KOAD695gw2KYXOwJttO0tnGT0Wf1PBl
6JFqsmvJ8ncO1o0dsXLpIfGjjMNIm2EkQO0ZTgWrqwpV2fG1nuJ3mfyqtyMJbv0+p/MstPlh/Tca
XAcNdZMY+xocKNyqGI6U8v0w1nfKZG9AsoubjCoj1RzqffwoqPCbb0reORgdc34erH76ls9Zknp1
CtPZH2e9OotGS2Svpy2Q+lqSSf6QGuZJ16DQ+UpfNIaLFbz1IwMb8UPMIc4gUSNUl13Ydt6czvoH
5MRaOAqtEx9C7Iasgy7icfKaFhYzwWcjIEggGvxT6lU9OkqQyU2Pxuf4K+3taTrmZjj2H6vSFOO5
rdtMcxv0izrXGp3/I+1Md+NGlm39RAQ4D3/JGlQaipIlefpDWLbFeZ759PejNu7ZKlahCJ/T3egW
YLSCmRmZGRmxYi053PpGN2cuMy/mR3/UwVMUkO6urNx85J3NESk20t04/ZlYlxxbRW8VgU4UWyoH
PS0OnpiS9a578ZCBanSMqTFGOwyCWrbrCg6SzhJnYcE+vDcRFVjhbzkPALm1524kIDcA60ibnJ4t
qDfxFgV1c2SZGjtPlEOeNhvF2kuJAn2tfwt59W6i2cuPo6ep91YCorPD+sM8yS6elyBil0THYZZI
Zmsk+rGv/V1W6hLvlNAJvDxciXTPTuzZEFmDWc+TytuSV6AsozbqpkI/5mYGGAbOmaTiBZHaVUPT
fXPfeyt7dMWgsdiiVmkpwLxy/Uinh93C52nBCVwXG0lTbSP+K1hfVzxrjkkWnsWFDgIbyDmX7bLs
FJpG0PQiuw9geLflpMrvlFB9n1r6OmgmQLwxzCf1pS7pWOgyJd8Vfa/vhVn55/qXXFpTUNssKmch
dhYuhdy22qGbBZiskjattVelLcm6lfW8bAToC4tKULsMLQjQUh1SSf3YAGysqXBSE+fcX9mua1YW
r4LUImXjexlW6tuGpKaR7VVtJQA8dxRcn0Q4hULyHfx4ugMheIXbIVeVo0fLKL2AsnTjxQe4zRwl
+SqF5opfflRkTv2EnUZ7CVWUeTcsEx+BiGJPpUXqkRAqdcABTzBTj5q4TcMnOX4c1R+i/FUkRS2q
mdOQt6q6cYeS9YOv0j6UrN2Yl4b/6XOWT6JG9wfFr/kcRblXPWg+9fvG+trIuyG667OVGst5RApM
iaADGMEsd8Fsn042vh9HhiYYSICL+v0QZ4btF8AhPaK5HWjT6iinPncBV8pTpxWjU6J6vru+P84i
Eb4BDSY4TqgCQmi3SMzIShCDDDWMY8L9SKVrE6ff/90CFQDuYLBoUIDNc/4pYDRnKitrqs1jIQqq
E7PZN2JSrKnDXFg5UhTAS8nHwNG0PFLrvG5zxG45Utt+Jyh/AQDfC+GDekD4csMz/Z+PFTIiVFAA
bgB1U5acPl2IcGsnxEybKd5qMin0DL1WNdfXFGnPNz1VPh4u/BvkLBja09lDiLmQZEQNUAzu7rK6
CanPh0+SZ63sxLMQGOz/ZzvLjS/XFCpE7MT9ZJswocThV8DI22JNP/vCJT9bAnJC8YGfPko6n/wh
xMXNbiYiyjgUdmZbK7bo+4ndgkXeeIknHLpm8m4gJYbZzBuEXdtmGsdPZm6vO+YZjwLPaRUZPd4X
mjIH4YtbUYRoUjB8D8HbUbB7ZNfS9Gsgb7NUffFoNy33xrQpi8GNtOy5GIYX6oMz4DWJy5UvOcvu
zZ1hXJZz6MEhuGyK0P0SRGwtW0feKNSTpaw+lInR34xKFm8JvDuaTz1pVza+cfBGWTpcn4hL5mkE
h/mXFVFIM5z6WKCXRWRlmBd6C0pVv94UBmFgFhloyVuHCbJxPUO7VlsZ9tnD4QNXxRFIYnNGoC3O
v7rKRS2CteTY/ipjGwSKdzeodrqScbo4Oub0/1tZXJshmz/0Zyvik+h0j+1rFznUSf6Wa3WaeSsu
7jJgYv81NB+1nxwbop9GTScMKblNqvBr8vf6Mp1PF8UBnsEkMIDYQu1z+vsjLmbaPbT2qI6uF37X
SEqG018zO3jayuPpfMpU8nNQ2wB9g4xpCbzzRiGGQawajpMFna7QoqMyOIL3jRRr2avkPgUH7uyV
8Ob8BMLojNxC7w4R+GVTy9grQa/58nCUtC/gxYg+YPl/zPRxJVi7MI28hWdbaBbB0Tj/+adlqlsR
WazAGI4l3Zew/ditmdGmDzRfepbCciWg+jhETr1CJbdFopOEJ/XpZbkd+iwvplQxHrsNp+kPs7QH
kzPcKVW7Ve1Yd+Clsfc/Xp/bb9VeuE1+gsJv9uEuGOzi7/C3eCpuM2ft5XfuqnwUjgQtCnm+s7RK
4Ytt7fXReKRB6b4H0VEICFNla1Trl6aa3CX9PCqVkrP33GBGlUBpcjzWNd3r/WMQgN3P7Abu7X+n
Dpjf+5+NLW6w1qQBA+GW8WhMAe7piHm1sUT/QUnS90z9VdX3nVDc58VNKKx41KXZJOiYOTRm+N+y
jVgURLXz4mY8BvohNIRDFts6CKR/3v1gKf5rZLH7pyynh1gsxyPZ272hhnbSj3ftvR9sJ2Ft3S5s
RdDX/EM+bO77XoRsA32NlhFX01GJAL2GP5RadkTxzVBWgo4LETC8GUQBaI6A1gImcroXK4N9l+nt
dBQq2iOMvfldbOhn2+TE+NCLb7NkJW47B4xAqP3Z4uKui3s5hiMEi0Y77Uw1/9I+TpCxOeSj0E4e
8vvBLG6ywZa7Fcsfj8DFQTCz64P1h3r3/JFIL04binI/Hb9/fwjt3cPTXW7/dEPbtezULu3Qfhg2
hPh24JSOvz3E23j+wQ52b2+lXduSTa/U9vHLt/uX/Ltj2t32h2e/BvZoy3a15wG9D7bkte1wI9tP
N2y3jbF53tpf9vf3t+9Pd4H9/uf9ukd+9DdeG9HiZq0sczDqnhFpdm67u7u7bidvxy0AYsfaIY9y
B8zFtbbevb6xftb3sG1qTug2T85Nb98CfbdvFHvlsr+8vp9meXEJR3E16Lo/f5PrZem2KvYpqawd
uX09/lU9Acurpy9rIcb8SxcTgbKROje1wiNwFr/BOt+PpYREXBSREw+FbVzEK1fyx55b2oCNgj5m
YHm0iSwGRpupGHtaLh4lO3feEBXib3T9nMT+9vorsEX7qH5ZWd8LxwCdgf81OZ97n27KNFS7qbcw
qSo/dCe+STaC09ip8/J9dtif8HDY9S79rjDFR+fdPCoH8Hq2vm2hbRR38HPouc3dIu9+9Gucqhci
lJNPWxz20hjFoSHxaWKibDWh4NmH6ntYNTVxSritx/Co1PCmqOLKMXxxToAlo/Sk0PaxRE9JVP2l
UanEo9G1j11+k6WH2nyL1fbH9ck/H+CHiCO9oPPxiA7A6dwDu6zGKvKlI6y/dXNvFZ2dFih+b0a5
czJJ2Rr1n+sWLxzG9DIrCpIwnJG0Vy22czqpSSPFunSEnU2dUjuqJUeO3vsEDq/sTm9v464/QDP9
uGJ3HsqpZ8891PTokIWeKTIXnq1orcm7WZOO2b1g3kyqREIe+ZXxN+z6dMA22XOpZ1vJ2F63ex6c
zGaJfwCMUZxbluaipOWsbk3pGNW8POK7WPjZoLEcuqGwkgE5z02cWlpEnF0hN1I0GKxlE9ntL9F/
kcWvWRlvglsPZs7rw7q8jGDhiIZALdHBduo5Ymc08JgzrnrcTq5FpABnjKchNRpJsIB6UGH98blm
r5u9NEbmiwI1pWOVZ/Wp1dCCe01TM/loGvR0WrugeTSQzvWcNvwliCsTemmMuCi191kRBI6cxclU
iWE8RWYuH1M6MPt+E9a2SlNlaW5TbtLyQehiO0FG6/oYz/f+3O8/sxaRGFW4wk/HWDSBPk5RIh9L
8QGcaRvX22x88dt+JZ68MJfYmYdHRETVeHG4lV6ihKVeycehqB0z/xWgSRiFBeg7DnxLu0V25frA
ziTNyICcWFysXpIN3aQZNauXx3acIP2R21n3HWCNoDjlUO47YaPWFvqghk2mzxYCi16RTc6PzfC7
1so7z9o3qd2X6DbhZnVo7DNf3yey4WgKTS7B7voXX/QAUJ4cFzOxJF53uhZ5lMqt3pbysRB2kUf2
IKo22Q5AulTCbFrankGb/xqX74XcFSwwhKrkSDgqgUadWg1GqQDV0uF3gfYHnTJnsMKtqGwK3sji
Hx6vaAhUdmtAUZ9aN9eHPP/uxTHJlYC3Ux6jwWHZjyppVT+1VSsTlJsaFEJ1vpu8JF6Z2Av3DpJv
BKhwoMF3Yy3unb4qJzMNPDwhyp69YTqWk+LkYbsR9AxqBJHlVMiG1yuH8aWZnRmoSckBgWQ5F+up
B1VfCWTKj3n3G2rSHgujgNa9rRAVm3aY2crfWpA31+f0otmZb+pjm4EYkhcL2pVyUVcC9Qd6tMdq
VwvjZtBT2xwOuvS9iItXXdjJ4T10kyuR6qXl/Gx5cdvmtFDERuxrx3woK/r/eyKXBhWy6wO8tJxc
AzCFoPKGNu5iWpUkVLLIC7Rj5FGBj2ncb97H8iAgjuB33bZ/KiNjf93kpa0J3GVmD7SI0UD1nM6p
OGlUidmyR7+2xW0zPsvwzpbRvs9fxcTY9VNsSysxxPlk8ngkmJvT8TPf7GIyR1gQBLRcpmMiR8q2
bUP9UAtGdbg+sktWwKIQGs1kj2c7cAzUScmDYjrKE/H9GCINB2n8vwpMEY9wjZIyobhAf8cy8qs8
5B/ispyOujClOzOErMsclHDlNDm/y06tLBw/Ty0dsAvvpA698HsDfbQtkq9E97IpHCxP7Vfm7oI9
7k1STqBE6JVcAmYHa5ITL46loxcp+s9cs8ad1JmEB5oXVDaoomhla88hwOlxSRz7wWz6n4h2cZDN
EqAVzzKCLmAyNFl4TUDDJTyOQl423co2m7fRqTEY+00kp2mpZpsty0FBNoAURbvyWKWibYy82gfe
5dEXzf87mXdKtLLFzifz1NxiVw+l0KcW2HAgjpGjJaPDhnNq7bX6d0DGqaH5ePn0ApSpPKmNLxrA
1/LfSZHcB2E02a1sy0ZgC8adIGgzdXTrqt6PHhG26/ttjjrOZnWuh0BlwVNrSeRjmIVuxcS5x5T+
+T+jf9B/FMnfGNLI63bO9zWZtbn5i/ZrerGWvpnUYVAKaLkep8p/S+mP4aLz0pUb7twfMUKrJ1gI
Xu9koE+nUkJRdDDz1DxaSRo6AHsZE7VmWoOa/n8znk+mFtGcnmamXkBERfnYzGxDLbJtOMBF/b+Y
tU9WFk7Y+1PU5SMDMr101zQTsrdrNHGXHODznC3cD5r/Out8FiY1NplQZE4KEqA1Xkw9gZcper0+
oEu76pO1ZTlwpgPKdY9pk7Sk3lmt1278qXkeLf8+rsZpxR8uFAZwCGrW8FSQFjyjm1Wnugo7pTSP
45htZPgRvaZ+qC1pK0bmZupurabdo4F6UOXWEW/jMbHDVtpLefvTirzvxZe4M/5asWcr016RePxQ
KgxiyU0V3R69jQHlGV6wH2nGyVW7iztC0i/XJ+x8eWY/lklHEVhwIy7ukKkK4ZsHTQeH5TCBneVu
lzfNsFG9Q6aaa2fshdSeaXAnUqMkLuXBvnBrdUgKS6Ppg+D7W2Td0IGe5shzCXZQQY4btqPjDc27
IjwGqWy3qfDPhBB0Fc/kwAQ1hBoUdE53cC3MkHOhUI4dbLMbauSKrUbiGjbsQvhEx4WJLWKHmT1/
Ecv4pSDQoxfqx1Ip7KxG9HjLm8/4ig5t9dK7WVCtHLPnfk8dDDY5ExYT6NQ/2s8+HfJWTseX71VA
pDqkIQSz/FakJJ3E+IdQWt1K2HtOpQQsn6cFrBNU3pnFxbGhtjGEWqEO5jCWt2U2UdmXsz3AL963
lvwGeDJC8tyEZKlLDqnHvmiaeK9RC/PCgyIXCkQpSXWrSt14O1ba23WXvgBIomsAMRwiL9CzxJOn
i2y2Ek11XmAcfVO66wX9vmq8ZxgU7Nz6KvMMQpN9o9ftjVcnO3iKU/VeU25rydxKnSuvocc/4tbT
G3D+mrlRGAT8jBI6/ZpeGHrL84CZyF8HAgsTKoQfFuTpDq2mWvsW/pZ6x3o02pvrs3C2saFOBJbF
fHO7QhGzOHdbPZZruMSs49Rl2zH4jrS9I+SPxvQC/fV1U+fufmpreeqWwDgpx2BLgVzvq/deuUO+
qTeBvC9Ne63FaHauk/mcjdG2Rbkf5Amoj9P5pIlCTbOowZiib+v8GRUMW0B0PaG2kn9fS6CfbayF
tcWVr0idX3B6W8dMf2/G2qbDE0aEH7MK8PVJPIstMITAKS29c98+fns6LKnSRyGxAu+Y6KNdcg3L
wU+rXWNBuzScOeuFBWYOM6dW9N6P0J4IvaMhb2JrAxQ/De7MYiV4uegQoGNBVX1wYC8h/xXD6xMD
MxNog6fppqlsP3UiSlpd4vjP/z5zZPQAWIEQB1Wx8HQxatWoECKPZ0kFvc5Gyt6UdOVMmWd/4XQ0
qTMeMNZzS9fiPSzT/6GLhS8cNT2tN72WC7bSy+nh+kg+OArOzMzgEBmyJHA8i+VpokSN2yARjt5r
9Si9qBJFL6f9O/n2OO5u9S9at6UhGF77Fbvz5y/sgvAl6/eBZoZgZOEWhlYJmSIKR7G6j6jwj5pm
1/FP5K+7JrNVbyMXAPCkFZc/P6J4Q5oc1DywaaRYsrOjayeEWqH4Ll3udjf9sZra7to3Q/qOVNmK
rfNTg/oLOV8ODCYXXzkdYRl1USxkU+D22d8hlF7M9kGM2w1oPOgc1U2/po38Afw8nVJskQ3j/wYI
TwfgqcG2CupqQrTLVTmf0vpX68Sii+YaTVgQq0z3jfa7h5Sybb/QLYUoLd0jQnMH19g+nMtE35Fd
MgpozC02TEUVZY2g58LkA3skwTNHY7x3F642jZPuWWEfuqZ3Hxc+CTJtJ9R/C+87gqUr58EZ4ywR
Fxle/IrOfrbPsv2t0ygxe8h4uFn3HGU/vP51Gu9HCKM9vd72Eh79pxTskPcHDenZ76xyZeg41W9d
oUA1NYm2gghNM/dX+GuI7POdTTSI389UvNwY6sIxxIaOqzFVIlcKgUvXGZnzZPCslR12ppnADODi
yNxQ6QBivsx1T6NHohcSFFeT2cxNs0nE+DC/IgvI+XzhscnLQ1uIG+ObN+Q2mRQ5AIECzjb1Kd0l
3+iHdgTeF2OxHaNd8wHmHuBT0jZpuLYv5wNz4bogx2fpDpgR4JxaxE+gNj0jGMXYbQOnzp7VvNqV
s56D/tbK/Y2XIve0cvBdcEbwtzxEKTxRj132NgSZLCWTYcZuZd0G1YvUPob+bVPfA8pfOQfOXyDU
fea/ACsiYksgcbovYRMvIXn2MjfIux2waTuMR7tipL2s2YVfuSQRcENvE49fJS97KIfunwfL3EJ+
QAkK1DZdJKdf0IaxUfReqR0FwXLCEbBFDZ0ZVQ852ZsriJXziYW2d6530Uc1vwsWS+nrY1zJZsi9
lWnNLkwFwCaDJt97uUQnl1qrrtquCoRcNgrrJhEASIozaeokmNLQjIVjWEjIgahBbzqZ5UvbKQH5
L4517TS0M329fomdn/CA4Mi1Aq1gO5/tMCnXO6mQB4EMkFlNTlaEmu7wfDcrTvi89ux69Cyqp6FY
i1vwXumaCu8F14LMlJ4nkoiggBEUOl1Y8lOpKvUTX+D5QW4PCQwwAH+D+4zSgNNlbNQuSbONAJ2v
naUxvLF6dUMoK++1Bja06/NxHlCaADCRTgCvSBly+UjrgzDLDFNM3EAcpG0myIODTSABRbsWP1ww
RdKU9lhAB+S8lz1fWU+Guwqs2K0HRdnEM7Z0qGh1K4dxjSDwnKuHMcFqBdAaPQAO1dn5Pr10cwGQ
adhGqVugH9nQU2aWNQyyldPd6cQqnBvy8Mo+vucQ6cZNVhk3TZLui3pnaLldVcNuTMu3mq5heWWv
nb/0Zk0cYgtY7wh9z2ZcUrokCJo0dUXPQgybq17ad2O68Qr6YH5KVesY2k5BubDZN8Zdkgr/vOKw
3plzOyoKUJwvi83O6ao2cm6krifeqpnKnks26Vpp6Gxz02ACWSocNuascv4R+n+af19t2QOIXxHX
qLeBKjtt/WRBS9NqLhXo3XUfPn9ILKwthqSpQtv6o5+7k9kdzLK3Re9QDJvXCL5TCGy0o6ysRYrn
QfhsE0Ko+YHEIhoLm4RjdWcNVe7WsNXYgdTl20jOnugz/VWpY73jsgrvoi6EYb5Nx40y1tEtBBAw
MotWvim8SPgVZMJa3frSvJNFh4UL/jtoSxb3lt8pYzN2Y+5SOcOLQoMm8aYz6HmIfgZ9Um4ndZ0S
U2YznUQCTAXPEUhUSZgRpC+MVmak132t527WI9Ck1ap88FV6xcs+9Ull1f6N6fvcXoIgbPQ49e5Q
sf+RS0Z56MvGfF9xhjkkPfsa0igzaAtK1+XjVTT7noZHOXe1Z+NGuYsK0kp2Zw/vClzudnjIG5ve
yzUg7Xl9eZ4EBq+TzqM0+ZEN++TxhQhRvFGquTtM+U0p6bb/VI3Fpu5q20KKMdZvWwsxsw2CddcH
fHHJ5/cRfDEiiluL+8QKR4hNJr9wxbZ5rdsx2nolLBiyNqn7KBMNiFGn7O26zbOjnMHCvsgOJxFq
nvXPagKYOWGacjckM0wTVoTEaNEKTkUH2Pa6qbPIezZFgRkYHrEfj5DTk1yfxppYSypcw/upyK+6
9Xr9958FBIvfv9jHkhBoehaphSsbG+9r1KBjYVelkyV7HOW6qXkfLDyT7ri5AYhXJuW2xUolqKVH
XmIUbvxeHIrHOLbNTdk67Uug/h8tzev3yRl7CX2wxFIKV7Ncwzzk3aaJnaH+Mj4L2kZqVs7fCx54
Mq55R36yFsqT3ifzuNTkWQu3kvYU/PLTl9UExIWlmhv/iJC40ef/ntopEZKLNXNkqZC1h3O3fy+J
mET/GSpSJx7KzfXluuB5J+bmYX8almkJI0Eg5iYUZaOXdg3KcMkdQO0Bo4G2gCBMOf39lmCaWUjq
303kyhbqF328jb13rzxIpaOjD93BxXJ9ROexB2kNnvO8MEnvQZm+MAlTY9f4Mc5O6/JUPIRI8sCr
dE+y+Y/3ApVIbh4iGAjWGn4uzSTqSTBukuqDD3NhViZpScMhDmJmd4Hgb1XE7K6PbM3C/Oef1qoO
RAjjTCzQUShs09iHc2wkiX/dyiUH/A8REKgNorfFWUG0BKxFwQpck9JLoh6Umh7Bm2jct+3Knpp9
eXlWUArXIWwnfiIldTogPUpGKw7z0vX1XQDlfPIkp5k9GCsg50vz9tnMYmU6WO/yup7N4AhNdhvI
N9en7JIBWq/oLIFDCR3reUo/LczQ6GPBg6d0TbN2pPQhW4/156lYTBU7CDSGySsStNHiWEgQW9XI
U1Wu0d4ihUKvlX7oNzEhvmLsxPBRkm+60Rm2w41Vv4aBupXtKLZ7p2o3mrSjrJKuNV1dWLyTL1qe
HFlUpvVgUOAQmhsxFmdftLPgvRP/uR5AngzaBYYPtwR9nQu/94WcQE8yanfYReZr0t8XazXDC4f7
iYXFVRKlbYOMCRaUfnTE7l0370LiWSnyka55uu4s8+9arCTNqTzLKVHCjbiUnBpEPSmLtGjcFoEV
h1xjwLshSm6SCAzFv5vCKenihGyIcugirOj1jsgxqBt36iVHlR+kiMTDuL9u5IIfQEUxR+JU/dnE
C+fH7mhORtO4KeTYcQobThz/MvLxtuyLlSjwPK0wZ0ytWcaIbBV51MXZFPU1RywqFC5CXXdSvR8N
nF99Voxng9bDVI12MTTgnqDe1IK+D5I1LufzscIvQHaeJkBAnXBcnm50FWpqxETK2uVDwOP+TeQX
T9gMCNZfn9NzH+HdDDL3g5IVl1/4IyocYYTic+1KAlIUWQ4ht7wX8rUM4PlRDzKPAZH9m5XWl2S/
DUoNctZNjZupkd1LL3l00CdnVNCHGDNaOg/XR3XBHBkw2kbB0/PXsg47NIrS9LHSEFDrX4V2B0iv
qx2xfamcqRTXSrHnexpevv9aO6vEDsB9g0hq3PLdf4LU3wh2r12SrEUb85KfbudTMwuXlCCgRjNk
bFw9+z1GdMUad1X5Q0Ls0tuEIaGGp9pN9Of6TF7wQwWZDXJZ/Ic9MY/904XT5/VgCanauOoeJqEv
7f0aeOg8bGNUnwwsNjWMnVYbRxiANMzRHcnWN8o+34S76+O44OcnZubP+DQOL06qtEIV2Q0RyVW7
uzkX5RUrm+mCI8wYbF7KELLQBb4Yi5SkRTHmXuMmBfQZkM30JEC9DHT/k2cUK6f7hZWZRVbQnASD
QvpnYazpyPOaYd+6Y5T9meBbigDFVZO00fq1N/GFQBcytA9YLQiiOTtxOnvNKOq96sutGxz8Y3Ho
fou3aEzvm9v4vnn3vncr83ghA3Vqb3EqiaknDJEotW6zaw5EHi/qodjSr3aA3/af/eJkZPMsf/IL
qRejolFELKmvll++TVb8c/D/HY9C9gicFzlyElzkahdmWk1PcsKY1u2jBy9yNcV/rrStINzq1bve
Q93jU3K0pJtoSiGVz79k/s31cX509ixOD1K3MwU09yd6bIsvmEQPDuw2b13LTCACtntRsQP/Ts53
nvY4TZspyZzKsMcAEuzHhhxcYd2v4VJnl7z2DYvDRJZzb5yGruUWIFXb3LdKcm829U1dlXTHTD8m
cU1f5sK2h4lBJ5kGKoeLYHFm5q1c96C1W1ceb4Lxb1YEdpHvVqb2wsF8YmTxuOgy+PPNeGjdpL/r
DBCWkjNokMGIX5Rhn/iHSv8WPl+3Oa/W2UwCusWnAISdBem5HKV6Cg8tbhs6CuqciPtl3zxtrbxy
0Q7kwvBIko0E6nu6PSbdCtJEV1o3jKxfPRKKZiC8pdG3UV1jkLp4xiCa8T+mFmdMOxlJD2q6dYsd
YUGzaUy7qHZ5vmt7O0g2tAdVzWb4sSZ9ciHSY2vqytyyA1AVRZfFELtImsSCIVpRfh/GD02bbUsI
OyjlbMDTbPuJcjjfIHUeZGvDq5jV7vXFnEd2tpifvmDhP0I9VHqIeKqbdNVjJDevWrC2jhf3wScT
i3VsI9PqMyBVLloL21oKbKu7V/WVcXwE4NcGsljCtC1HGCGxotyEP2sY7v+8BZIdbmWI5ks7BYh0
190kpI/Jon6nJF/fFH/zt2xwdPon0LikBjw40d9VHMraBC+uE8ULwtxvca1RzjadtDX6tfm97L3Q
ZtLiBqAX3YZTL5LgBzQQhUO4XbbVmBbzIdhUh9/ysGs7O/oVH+Qv153m4s78ZHD+808XV6jAdhTq
85huk8OwE51eWXnTnVf95kvrk4nFcd32oYgmsjVfGepLUj6EPpQvDoKDRXNL6v6gJfptFjoqfVH0
Sh1jU7v3dd/WhvogFtT11c5WhdHWEH40+5VMy4Ww8eTbFtFPUhLP9SbDL7dFU5KeeNKfpPiV/kl7
0B/HSl55UVw8JkD7knIxAKxI4sK3gzpua0XwO7dtvogjwBgrfPDCGaElP0zDl4zE/UQOMBXrfaWJ
N0NQrJF+XFpx4gdgrfR1ELQsnoQ63G+jLk+9K/SVrfj7Wu5tpfqtrimzXDorZqlW5GFoONKWOMKs
hgIotqSeKIU0C6n1t6kcV8KuS5EAYo4wv8CUNPP4nXqvgo5KJRvR4JZTuY3Ee0PeDs3jMHibYtiu
CSlf8hXagmk75ZFGSW1xvqZWK3iyng6uEHdOH0R7jf5cTvSyye66yLBLWOLFcXN9f156C3w2ujhx
K4EyfJLGA6+1v0G8MwwwVd/1/MDD7bqhjzrH4tQlqESkbEYTAv1ceGbfwaif61gyct+pwtrJzOqm
FZsX2uc3XvymZj+yxi7D2g1pfUWVe69LP4rwVy50P/XQ3E+QuOlVth2kxCkUb1cisNs+NyXCOmK6
FtlfcGIw4iQDQOIYxtlLQtKCAE0f1iIVb9p8o39HItIfttaYOGny1mzT3yE98H/hrBu830FpdyuJ
nXkylpP12f7inIYDe6gBneELkXwoDeHZHPK1UHt23jMb8I2IHJ8UqJYZVKMKpUQry8GduARQKP1p
Kkddax7S3A0m067p98rbd+DyW2PS1iZ4dualcUjh54I1cG2ycac7K2m1VlW8fnST1uod2RxvRBRU
6SRXvBch7N5EBfIqvxH2YSmX20BED7s1os0wSf3KPFzY4xqkTsDFybqT51/cUJ3Aq6dJI75EFX+U
+V/Rah9RJnZ6gc63n6K11iBx4dwC7UiVntoIaZ/l6xsCZE3tm26k9Fg4kj/cqMW2M3pnCBJ7CiBG
9W+B9o3Fr1T9VpWWW/1qfe82idaYy85bIRgycG/kDeaq5JnmiJnVZuLX0+g2mRvBBdcGtqzcGd3e
NLZjs+sMa1/AQQUD+WHu6RXDnQg3rfQ30/wVb790a9E8Cm6EGjrKVeLi6OtM2fBbcRzdOr9rC2Kr
YmN19gTw8ih3W+NhMr8b/hrjziUXpG5D9YB4HsjAYo95wjRCCplOboEs64BycNCilYPS00SpAHCl
SYJRtmN/sgvE4D3DWkvIXVgBGjBmnjZEWlmBZR5fD/OhMjRlcsvoG7ym9/UvpuiujKzSKXuYorzC
EUSnGG3aZSrhxm+hifL/dFn2J4jfrh/P5wcOrIPkj2E9ZR1omT3dj6YyonAui5PbDsBp9XI6wCyy
VhE8P1VPjSwiNSnOtAD5h8lNmtsc5qaCCtd2lQz7khWw6hBHwDXDpb240oKu15SqqURXi3wnN2Qb
gpv3pHv59wmj1Zl1AyPMfT0fK58CWzNCP1QTStHVx/Gul43QVlLz6bqNCwkm2t65NXlv0rdlLfeF
UAGhpCdSdIP21htuEFkLhYcmOiZeTSVX2SiW7wTqWlvwJV9AT48KNUC6OR9+OjS5iBDq8bCKDOZo
w0kZbw2A4itx+6VlgiQWsgu6xWa+xlMrQWxoCSeT6Ob8/ir29sD3nhH0/lUE4fb6PF4c0CdTiwFN
VpaITaKJrqRO2258QM5gZTBrFuY//+wN6B8rZaliQRyBFpa5bSnJSmx/fnGQQ/kAylO5wucWgXUQ
hbJRaak4Y2JixPzE8iGXppWBXEA0zVb+08ZMN+QyKgjzLm0Lg92TdVDVWbyJWlu5lTfZbfOQ/SxW
zJ3PGykplZQGnFQgfpY4HyOoO4lBya6PLkNT7RNUia+v/fms8auJM8hogrYAhnq6MlYtCHVUJ4or
TmD1kmrb0+GXgs+6bubcm4mkeHDNBW9usGUBYqhI0ebNpLpjAcOOeGjobpq02zBew9NeMMRZQL/R
zB/Bs2RxhhpCKnd9LKlu1pS7SA8fC898V2p6SZr02/UxXVgcHnEIwkERS6PKslrK+y1LkU0xXG5K
OxB/Fhyk1y1c8DYAbGCiKR9S+0VM4HR1mlHVsqnJTdcAp5feN+X4VHsSp3Zv2XXUZjSBCL+0sAdx
MTxY6AetfMD5bIJO4QSi3WU+i5YVuJA2yGFSQ8sN6oe2FVH3eNArUnjhCv53xc6y9jaMnV8HXWC5
QhA5XhjZHVhf2Tp0ydv1GT2PZucBof3JbFJOX0aXwyjK1djFlltYD6N8S6LA9iDcbbNfki8daEj/
ct3eeb/v7B7zA5wmDXrEjMUK5rqWxRDsCK4WNPDdyje1dCvm/WNlijRpdw5EOPCF0TP+YE1PUxLY
tfCn6BUCGdhjgNCG/x7WnX7QvBSfjmLLbGQjEU3BlZ/KxBa+a4198BrHf8luu4fqQdhdn4ALEw6a
CwYeqvBIYiwnXIFffC6OB49GLmwm4VfcKjeVUG5DD2GVHgjeKpT7zJcwREcjIQGhI/qrcx7h0wBN
rfc92S9nsY9na0RARfBJOXeG8N6jnH59dJdtzWcaTyMcSj611VRtlQZmrx9bUxtvw7p+NWvUAquy
MnaRpiQrkzkfXievwpnShSYBsPLExbwGTs1VBZq4TaXBht9tivb/cfZdS5IiwZZfFGZo8QopSzWU
aPWC9VRPowJCAIH4+nso292pJNnE+tr005RZOqE8PNz9nANJAeeopHqxnOSro8ota1cJlxkrPGNC
UJpEO6u2cKUp51bbgKXmqXO/O+43JdJ7WwatK0CNjtSV5YVWtzWh1yOETcRWOKGor2EdL0dIZcKQ
jgHlhVQTeHBFGyG2PEqVIPFMRzu0fYDMbq/h9RGdx4lDMQPMUFta+vG+rHXela33JCQooGHzxFyn
ObJU00/o7bg3u6R4yErSHktW/2BIOYSgoeOBnU3OC/MFZCGbCN1IyZfEmehOqE16sKtL2kKpD3fZ
vO7gNVy2zLg98XOw73hPBWmBBgYlWdpVoCmoXjamwrzaYDAEFnJEtnBXoJO4nP6K6AoiqCmY+B8x
3q9TewRftYKibvsGSEyQv5h/xjNyila7lfG4ukwxxJl3DQ9cIIXByHBpuZG+lamOg4S/oP1BlwAu
AvXnbcSI1wAFmMFTGuEh3g2YzkW4Y/spTyS1/CdXk87PMe1w1+iZ5X93jan5R7QVnPTYp/73CQwV
IuiSvEwDAl/DD8PYg5mkyzOXnrKJqWMlvX5Lx2NtGiCgAzlvaIUgHTj//bPzShut6mZpJzml0wO0
r1iQGWN/3FjnFTMObkDgEtA0jELHYhocBh6KxkgAMndbfj8h+PcDXZboq4GWbOBMDjuW7ujtrbK3
n3QTrdK1w9Ow7atuT7zC3fPOoBBbLre4H698Dho7ZyLsObs487UtPFwjBl5qRVl9qQyDxlae6cc0
oW2cpHoTZjmwjkAGgcPTEyNwWWDGuD0xVwftwzzUTmedSbQfL6c/A0d1xzPAkNzK39VKy/fllORI
aoq/bod04G08RI42ir8GpGEuV3oUOQUVmJdFEIfpf9MKAb7KdXkaG6oBPpN1v24P7fqxDIPz5M6w
gfnZuniRl05tdzRP88hp3q3htYfGMgg2D/kbNyDYlolDQkJibfGQXd2QkDyGy8ImAxoDHnax09IM
Qm6i9PKoNi15MoSRHuTUWvvSaXiQj/WWCsVVvLGwt7iReyjKcTzbMUr3XvTP0CUtAQKxkaMNK4iq
3Z7Tj6f+xYUMa4hq0PQMbAfYDZZeq20z2iATHfUhxOFO/p7u1A4EvjtvR3fgCQWJOQkPPYqiP4z3
Kur00K7Dfqsteray+IqZGlNDOAtULkTgL7cS0SE+2QEgHVU2knI15HkLBZoUy/4HXKr/lFnqbcQh
K4uKkM6dkT0zkHB5TIzOsojoKI3M/EGfINk9RW9js0U4tLZjL8wsnIEuGgtKQxWFcEJ6BCrMrdN7
Pc2PrNyzNAkpqt+d6Z247m08u6+8EMK5z+NbRCFQBqODW5Iy0iAubw/3Bf0iBjDpRahBBSDldwq+
v72T1pbws8XFRupJ2Vo4nDSS4xPx5Q5ioukj4QcJrfnbllbWDhltKMkjpe/i8bqYVJdABdLIjSqy
JBLqKj9W+Vez6p8mo9ndtrSyfrhkQC06EwkhxlqSVHiy8NvJKFk0MhfcZXaIecyHEBJfRVVA4Sis
gSayC4DiNgzPG/7yQKCLGX1aqFkA7Ab3c3kgeslyo3cnUPY07U8xhOMUNEjb+wcj27fVWacikNpR
z+nJ2WTTu57fS9uLlfRpCzYwTYft4SUDTSCtT1WXhuO3jTFetSsB8YMH7LxRbVQMlzzXdcFarygF
i4geNTZIapv0OCQPhX+PjDFyomBKiGzyftvqx0P8emb/szqfnE/xyTjmg1szxiIFB1e+yRf7nzIu
vqh7aweW2pAd0VX9wA7aPaC7X8YH/lTs6XGKtGfjeTy2B/u8dVSv/f3FNHzswU8fVM2pg7ZrWKS3
ZEfAy2MPVljJs65BaGWSIVRGf9yeg2vncGlxcaPJbChSbcLEqyZONbj56bFuDiLf5f0T9AkBtTje
NngVlCBKQy8KDtGcsAcNyOWctxWvFSIWFoEbKFQ62aWecarqDaWeNSu4PPAf7jRkAuenwaeJ9Bvh
+YJNPDKTAFEW+bnZv3OdzZrDTexXiEQinYUWxksTSTrUeK5nIiIJ2JNQhFC7HoKqgWk25r4V+H/N
UGo7NkB6lZpD9Q14nypsUpefb8/oyhlFRRMkFsB6fzyqLj+kHpMcUYvNo9zq8V6b1U7vgCUBRfwW
YcXKrCI7gPoxiLNRJ/cWa8c4CrVIy/GIdWNQa0Mk0YdWADhye0DzzC2OJd5O6BTGfYyUxxIj4ltV
aU+qEpFXU3UQmQai6m7a0hBf2fkAnKIoC9465ASXVppsEqXMRxGhbH2wk/4OVBVxcU/y8YdOvF8j
nY4i3Tht17VPBBmfjc4f9WlfZn06dsxrRDQSdi6Lr0IiKybvKqKCWg6Ba3doBD8PPKwJeUtlHt2e
2bUFBMgWWxY1BfS4L46FMtwhq5QuoqS1D93Qhkp1+5awjbty1cycY0FqHEWr5Y2VTMhp+dwSUUZQ
0BXosyOtdxi58/v2cFbcJTqX/7OzuJ28LLd79DuIyHbPhpAAw7/qNSjbHxj9Alz+RnvX/GvLbenN
VHMzOBV4t8XapV1XlZktZTQ0dRtbrHC+dqz0Q1QNIUfFDL4v9GKL5G7NzaBpAg+OGSl4TR/lUqRa
hVXJyC6yk9bicIvA1t+RWy3NZ7Bz4X3VTfWR0C3uypXJBd83yqpoUELl015Mro4WBY+DFSmabAYd
Re9VCY/thrqMbQBa89ZzQ5+gEnp7Sa/P/lwcMGAU7xDkUOat9emAlGhCqChpmmh0JTomdJp9bRyn
iG9bWQnmZplUBHQ2shNI5S48WS0qjeSVhcFVY3lqstG5s4Wf70xip6Di0ZpnJvrha0E64LedjhxK
vH9PGx8x362XGwofgfwQhOugAYDK2OVYndJrS6r7TWRKYQTQPkfOTfq/dNAJn6cRnY2umvlDErsK
Ge3YnqbSRza2+GsA55xCQnYSr2nUZtCydfkdrAFVPZImTdQhE7FH80h7mopKbFz8ayv72coi0lCe
RNEqR3IRFLT9Hm8WkK6NTbu/PanXh3QeCy7eWfMMRA0LKwnQ3E1eYU71TtybbVKAysl5L4zsmKap
HWZOt9Hic+3rYBCEGDCJjm2cl8vJM0RemcSHQVsboW2e6e+GnjBA1qW74VWv73k8iB28AQw0Ls3d
CJeWkOF0AWGUbdTI32r4akJos3qTyYZPXZnACyvza+TTAayR+R1MwdoIqTsolIChMMggVQyWQxDx
1lYJWEjtbhHWLPcGwhEUhVFawn0MRvllBm+UQPz5nS0j9M30IedCIkGeWRsP4StfujSzGJvR8noa
hIeGdq8BFxTIkKCL3f+bQETUaGI3+3ccmzOQLuwv98jS7uLanXo+UKSKZeQ7X/vi2I5vQ/H19r6f
fcVnX/JhYp5DRKIoNSwdWmqhMkybtInc8qfRQHwe7aTQYt8DzgIub6BrLDuAbvOGt/5QlF6ahedA
s8rMcYCU9+VuEVMlOU9GuGvrUHzJ34wfzmv+qO6Sh/qPG6Z3DBkjqNKHzZmmd8Ww4VKWe9UAMANu
CxVyJIvmss6l9RFqg0mSoKyS08B+r/vsXHjOTuj2zrH8jdDpqvN8aWzhrTnNjKxK9TbyKZJIBw1M
AZDyq0fAzhTEtoKJlOPdMMA7nax6cJ09MeomC9tOgiPUdu0kPya6r2b0OjfoKRGN64W0zIGOc3II
du+4arTpZDgUfT4mdxoaiklNf27vk6UTwSjQAIqVQlcjqiJL1iy8K1OnpZOKzFEVR4Lyz7Ecs3uA
kIpTMsp6645bWaL5YOOqRTIPHQyLI5dz1psVpX0EZKDxmFcteWvGyj07eZ/tE6IauBc+IbGoNSo0
S052nJvg8XUKFeJ5Z4RsMk4F58g1EmKcCxhD6FVtIm6WCQjMy0zI6ABljygLrvxyK6VktAZQF/dR
0SV+4Bjs3vZl84NOunygZmEGA9KEe+Gw/AzQjn4nIVCy0Rh5fYTn7q+5vI72L9yyC/9e97XJGTP6
KO+t/g5pnycCKoXvluTtPicD+9LlyZubmk86V1t87B+lyMuDPJeQ4PmRTcerdtn8To2Roo5uDlGR
GuKLpMlwsA1zRPkom0LEKNqhNAEJ7HSiHvwJYrtOpbIT2rz5vkp5/6ugRf1UtqYRFj0BPSe1eyQw
oPhmDo0blD3kG2km4Ge5dO8gkifA2qTKJ9Af9mHrW0mABxFIZllih442Pjv55B+UptITUc6LZEKF
AHzuCeLDoK9aqFDVNdt4dq5cD6jGgr4X1M1zjL9swKvTUtJMy4co8//pmLFLR4ixZl8ho3XySiMa
EnRjGQcEgi/4wtvHcuWYXJhe3BAoEkOPZoSqbm3YT3aZvEhH/z745VOj7kqClPttc1fx77zdUXqf
ce+oiIOb/nK7Nxzcd4NGh0gvCqiSWbsCpL7okA2pYQaMtKHZsjPhaFtJrcOG7evL/tL2Yp9btepc
6dZDpNwR6mICwJzJ2Cl67MivKnFDw092Yw3+Dqspj31+cDUvRMu0SbdaH9cm/eN1AzZaIEuWoZtf
aJMSg8R6F10AFKqGOEAB0zc2f9BxsRF8rI0aVxQ+FhkAFKUXM+6OfmM2asIBKwhqj4mtn2zpy7/f
R6B5nHM0Jt5PwMpcrqtnZpXvFd4QOZUdqwzKuxYAgr8tH9QvbxvruDJ9KMJZaOqEv4LvnP/+KVJk
btqiiOSMUd6KU57ZgfS+ivFsAZgz9iTQ/enObvwvNTQEM9SdMdbRzwLmnhr3vUbjdy3p8fYnLWNx
+G48VJF0QBELibnlHI+DTGwu8ilKEwuv025owJqL9uN8xEV829T1cs79ksBTYPC4vJevYx9ynmY9
VVMEHdc+yBH87xNm1rvbVlaCDlxFcEfgvkGjPJIAizlWdk3SXOpRmap2T2nenrlmsYB7Vn/sR2LE
Iwr3IIVO00MqTHcHTLy7A7uut7PVpI46TdyH0mf1Ic0q8dgyqh9drXfDTHZQj8z0zox9EPluBLwr
cSESJXAtNlK9QFksuTUUp6OnvMKMxrTaIWNh7bNd5/+xusDhBxv0a2NYBNAYBA1GvgPBYv19ms+d
DPhWMnHF1V1+yrySn7Yp6uIusSt8inPnhPUh20XyF9RlD2Ir1JlDmcsrFFofiKPRlDFr3i/pUUy/
L3vdrM0I119Q7cWdvisO7+Zdcl+H5cvtjbGy02ELLz64UlDdLuEMU8e01NFhq0V8X/OvEFSV/lb7
0nWs+CFeMrfUYvuhOehy5kCRqrKmqMxIlm/g7zsUY7OnPQQls62pm93S1dQhnLOhHT4XBRaWctMU
XuswM6I/HHJy9+I4FsdaHpBTI3cTC/uTrQfVFtn0yhlGHtQAIAk9YXM69HJ8RZ9jk+aTHUnbuRvF
aIW2Xfr7v14p+OFZ/XPu0vGWjOem0efWUEovanUld27Z0mCU8mFq8y1R+ZU9gX33oWgDyiNEspfD
sQxFjSE1vKiwSb6z3bzdWZ1V7XwGWpvbg1qZOSBONTTsg+oNcLLFZaaZTVtlhetFRFgOpEwMD2qd
w5Yy2uqAZl8OCkp00C2tuKQxWz4QL6oaU54VotAct0hXfGshaRLfHtGVLcS9szYL+g2QRkF543Ly
XJJyynPqR42hsbhMUmYeiAFN9EACnLdJJXptDs0yqOmaoC+eN8UiBsoBf/O46xLE+jTwIZfjJz9d
s4e077HvqsAsp2gUBws4bUeKIJXJEf9rrwjKkulGt/LVWmL/49zhvgQiCF3Ei7XUe9/OG0XTeGSg
vYCQ1Z9ySrdEBlaMgHUcpMR4AQJvsEzLeQKq6sT3svjLfsN3bP3yYtdrxNdx7eOXEXGEW9fYlQec
22A+ffbstz7dHW7bsQq4xiwe82/wJGfb+kK+l+DPbsApR6eDaZ3t8pVnT3U6hoZ8TA3tfnBC6fkb
QfPahwBqgO2Clwm6jxfbU9OrpingjOPWKk5ZTgGikS0HNNatgzLfQtmvWEMeDv/wEEQ5fgmqIolO
KJgZilioKcDBRFOh2mkZaNv3t0/dqiFItSAKxwWCHrXL+YXP5WUnkyL2PHI/Tf3Jr6Z/Cq8M3XST
DWGeoos7xvwQu0FdwUQXBV66l7bsiloeQLZFnBdZNPAf1XTU1EtHj2r4x0agqDlBoUP2CVCOCTkz
dIuiRBBIqMIX/zqERrdHfkXOAG+DBAzWErc4iuH+Yuh11eljo6kyHhH8HfOmqM3A93se8D678wu/
fh4GqIwbPrLWhc6APbbL7Nwru7/HVGZhajebQOiraxjXho5+5RmeOHP/zl7r83b3OUSRB6uMk56+
QtbzS+l1+1FTgfHKpBma7FijrIzoUXlaBq71KaBbz6TrcG1m0UOCSkPNCaVffRHxQpSAZi1UwWLm
3OMJ+1SUsSiPmXVm7rkxsA0J+ly0Mri9HCv+GG9AZKiAT0Yu86Nu+2nkYOJKPWRVyhjxc5DPSgH8
T5dt9UWt+Crc0Ag3UAdBMLAcm8pSTdpolYxz3RtCUWt4diqP7G6P5aoFHFvLnSnLQW0L9We0Pl8u
Iy9cK7G9nsaJUUHl+yBtpO+z9lzbR5PUIBsaQ6rAmMGGQG/znfTuFf2NbsudREOYRR6rpNw451d1
749PAucdYrs562gtVtXJbG4nLZpgaUZf/MQ7Kybf7f5g1/674CockyQg42k0/4VgZ1uOh9tTsjbx
CGNnIuu5JL1EnhHS145iWRXXA/qA9QEiSnYKDt7bVla8Gfgp5vYwqBoiibg40kVh1b1etVVcQdzK
FPl5nF6nqngh1f9qPOg9AYgdDbDI3F2usELtUmWWg+msGWSuz206bGyitQOBHCToNlBMw1gW12qu
T71p5HkVSyAHwqZ33pOhA+84qbcwe2snHs2XwLhh8nATLOPWkqL9qBO8jsejBiKX3jmU42lw4iR/
7oyIjK9C+/vTDjo8NLFgeOhGWpIVo/l1qiq0x8elMmyITSoS+MQ8a8bb7Q1xldHFKYdkNq5syJDo
xnJDcJ+lI7OKOrbM1xZMwqGGhKL/1oKxUD5LQ2wMa+WGuzC3CCoTWbgTHes61mwGdo/RVLuOt//m
I0jxqfLlneml5O/3PGwiCYIaDLRwrYVNRzV6ok+wWej/Th092BYP7SnO/7oVeo7OoYyHc4VgARJS
S6eWJBWxaFPHaR62hX/Qx/3wBrhZjSyChkfw7ZX74EZaRAswh39QrsF73lu8DZPaKyBXU7G4oFP6
YOZWvk/aUkVGUw87bfKaY59qw65NUUWU3LAOQhpG6BIHSiNpORwsJK9DZkMuTRKzOUC6ygTQ3vLD
oeDOWQyDNqtEZDujd+ygyAp2r1WNfvKTHpR3KfS+aqftDhL+6pD7w7jnfCzPsuDFQyNyO1BAD7xR
fXLDBJOC/s8eTjzN6udS6PQoK+iMqw7FRiLaXUqM7A6pbX5nIL39pZkkBFncrjvenrLZhS9nzETR
HcIvGtIF/uyDP12h0sBtgz+yeLSq6mgmen1AzD+EtosU81BR/aCkK9982m3t++vEPfaGpaGkhQAZ
8dQyOs4m32wqC++2DrQNlh4q3Th607nP48E+lrLYCW2+7vgBcOfz7VGv+HzcKAC3gPYST7mru5Z4
kyfagsW95wE+9VXlPHZnn7xxztZcyWc7iwvUsDuDQV2dxYk4mOVb/UWzSOAm372ZMlz9026xhq/5
ks/2Fvu/Bb49RfMNi2X+01PPPYjq/buSIvOI3XN7CleuGqR+0Ew5iybMLZuXG4e5ZYpuIr+OhZFb
Z+XlqLx4UFLuafvvbUurkwjGWOSYQKV9pT6XqIrRusKgLPXABjv0UCh3igz0eu9Ic39D11izlQk1
1kaHdDwQUIj5QJO+WDjiKwSeisBBZjudn9M8Czz5K7dee6MLbFrs0+rk2eXBYyFLsl2PgLsI7BNe
pUFJ7tIuRJRt5LvWfxg1eucoaL3ZaC/xXm9PzRUX5+xfkWZB+I+1QCVw4cjbzPOzwofD47sZrBui
gZTJEIF2utfOzXfgW6D8lskAQN+X26bXVuWzZeNy/d1u8vLELllct17IJ+fQ8HI3ofZDvP7AE7HX
RPYVMLiNE7W2wwFJm5ljUcQA3vXSrCcqPTMLzmIPsIhGVWFW/8n9d4e+Fv7z7RGuucZPppbhZ8dZ
LaWBubWlKXE1gJ9Op/2j56DR05wMuQc7BjTCabXFJLsxxmXaZUDNqSYNg08e6pfJ6YJRf+CC74b8
Oy1/3x7k6jKacPzzq20W/7qcz9Ksu8lRksVZkgdcfGFAgJdfNK/YG37+1NNHTW6lZ9ZMOlg7dPCh
wRnalZcm8dIyuNOVPJ7Ajw/qNHGq7aoKdFNYIc2G8d5XdhqgUk+O2TANpzbL2EH4UMHozQnspE7+
e+r9btcIqz15uqKnOuHqZOCKT/Ss2t2eoLWrAhRMKOOgSQH3pHn5tcrXEiQUcUslg68Awquqs0eB
C04ZSUHNKLcanNc8z/zcAscPAJiAwS7seROnE6l4PBzOQ/i3yPvZX3z+9cWpnSgdzDzBr5tec9D7
l7L6Qe1zkoCIB3yTx479Ul664x6QKvHtefwAZC0jDQicQM4OnfeQ0l68szpe+yMOEY/bie+T8h5k
TS+t6YdW7u2F0b105W/Q5TjD3SCfBe0CP5ro/WjTEE9lRPv9faYdSQk1uP4OlOig3L5Li6AiW5w3
V6ceFWW0Y81Jf3SEXGEQtKlwWFYQHjvuCLp+EQ7Jo6ceGk07CVa8Irleb9yka89sjAHpdtRRUExZ
8hNk1tD4vjZgZlSqjpkc8OingCZBtmwKC2nQuwz3XjAYgzi1tj0+GcVYHXOz83coBxpbe2TeYVcL
BWcAzNScXV821Vid0LuScB5bPN0L/dSIIEnPtXtXk3B6Nt0RCohP5fvG9piX/8oqYBkGKpAgNDEX
OxMZsrGdvJrHWq4f0FjPQFKR/qYZD7zU/lfyoQrF4P0s60NZDwHx0se+78OeT7j9yfcUtGyWSE+c
/GlMyDdtksesOS2A0dFzgdcuSNkWn8ehrOVoQ8fjnvc/Ean6IWlAH2F5VXs2OKhQzNJDe5gi1p50
rNnIhHzEG8vZwUqgdgPir5n7+9IrtF5XE68WHMykEyhDxVAh51h4affDx3vnoRdOMqNZJqhT4jyd
lBIgS/OV2ZzbojB4MLopv9esJv3G6w5lfmwo9TAYFu/n6hn4wyuz/HF7RVfj+48mdDhPwDWWPApO
oaWCWxr2kTHeMXs4OyIJihphb5/uqxfTuc+ScJJWCPqqjShhLTuBxwVYuRABgm5+Sf2lgzWPlYOB
+fpe3tPAw38matdbKYn/zxj/s7O4PttyKN3Chx2n+uMmj5k3K3k8U/5jkl6I/oW97wS61zz5W5H+
9TWBUzLTsM/UOJjehTcVtBG1W+G45GhHBOeOm/2uNlEMW0YWd5E3UB/5a9wWRpxOLFCvTfKY9l6g
JN8Vxamib+YP134oEW+ikWzHEISSjWhhDgYuNz5eh2jzQX8M8C9XCylskVjt2OM6tOjBrNSr0rZI
u1Y2C16C0D1ADhA9ADjcl4cLROKaGmQlYn3MwhK4F8qsAFCSc149ZCkI/twxFNpXlmyM7TrOu7Q7
//3T21vLyh79lbDrOPeTvBv0o+UfCzc0txrH1tYRWcG5idQEIHXZIlcx0yN1Wou4sX28nbIuCYlt
CuBh081u7Ws/jkHhmoc7RMoHcnqXg5ID6UCRK0VcQ8Q1b61HDll4d0bzpbiuBD/xgtwbCehr/Tra
8DhzLLbcLKDsBMkR+BHnLqZL2yKZRjEAHBb7aJcFswACDVfLHPQeFoEPTOYgRrZrHBD1Fk1D9/WQ
y9Ab++bMGgl2Yoh4b1ztV8EE7jKo3ToWyiPoqlmmOBJ4O3vsNRGbtfGC7thnR9WYf/ed2eO5tuqT
O2x5vvkiWs7BnNGDUfD44vBczoFtKHBV9EzEqin2bgYRCIefxz5GGt0Q465HaI1CTFiC0bceIQWa
TBtjXttsgJDNadoZs2YtPsDsgBdB9QmbzekQWVIHnPsOIgcIA26N9To2B43EJ1Pzp3w6QEVbsanU
oYmi2PRzGAqECn/Snv5JuX43uTKUZv+QO36oWWMwlNV9o6wwzVzEL9pxtE8D3+r8Whs7CkU6amGo
vFzRMnal8EXpUhGDOiXQqBagEqv4VsC4Nmxwws7ZW6h0401yOezSopCIQK4ndhJ1bLgRNJr/L7f4
CWwF+40jtXKckaNDC9u8oBZAuZe2LKGZ+dD5MvYSshcaDzXlxbSVwVAhOzcp8soYAVG0KB+d7HDb
+IrvR++5r+H4AKODjqlL26g6MBfEkBK9bq/MeR/djQhlZR6R4wGQy0AzIK7Q+e+ftg83tHrQpk7G
QFATAx0d06NBH9OthqWVTXFhZuERM6vruK3DjPxu7qyoe709S6s/jx54dDIgFYf69OUoZDOa3dRN
MqYA4Wh0P4KaHAJf/wsjCD2RzUeFGbyGl0Yazc0pR9dtPFkyFBkkglCC7/8W0jaDYNBe8/+sLDab
6FJPHztYkTsr2HBLq4v9328vqzparlpoHGAVikodXEpCzfwjjF9e9r/ZVJ/sLGOmVMsF7WFnas9e
AuKmVAZ+ceTllp9d6UWYZwtdfpAvgK9fpu5J3RV9wQwcTYruB5DnmAr1gyrICVqQAh9MzeDVrY+I
PrM3pbzj7R2xPp//WV9sO5rXZS8gkBpDhyc0TaQYHZAgKzADgIj6tql52RdXGiAWuNcBGULKaPn4
qQcrT1hDG2w+RzuYgtAjMRRYudFuQnudgwvS0Gbd+urRQUPb/rb1tfNlgosJHSi4TiHKdbn10e/F
dAZQUDzKZ2BtDlQVwTSyDSsrSYAZZomWrg9ZJXQEXpohet10hsObWOQ64I9CHZhpHKDbdW8b3cFP
yQOvTqBIOvtOtysm82Db5HR7pB8v+6uJBtcnFB4BlEb97PIbDBd0Vronmxj84T+492ijr18j2n70
aQB5yQ4JF16Tnd0bgeE2dSB08UAm85TJ9KDsVz3bSsaszj0eOAhZQRSGxpvLD8oSx2MDOLVjQMUm
Ow8UANTZtJHwmEd1NepPRhYzn7IRWFBdNTEh03F0ROCNT6b85aXPugaelo2F3hrSHMN+unS8rDAI
Rc9eTFoOeGZXBqMTVwbbOjRr53N+G/7fqVuGYVQjBWLxJm6TwKpffW8KWuN7vemG5tvrevYAbYU0
Flhil/G+0riVdYBex3glQd3I2KfZGZRPQaNb+9HemLz1Qf1nbLFB84rZlZ3CWO388f0fqfeGqrWJ
5PHtg7DmcOZiNfg50CvrLLfdIBiChmFsY4H3kVa/K/u7QqtgPxy18tVI70v2/bbB69M/N1jinYle
GySaveVzPjfVZNgQjUXULsK8r3eNLQIB4AUa7H3tVD4UnTjaZR7Y6LT5WzA0mIPnhpQZ7YfuMWMJ
UfbGNM1LhtwW9d8Q0BWyDRpl/O2cIq8K4nrA7BBOguhysXRpO9ra5DhIWHTPwzk9d87BTY46uTep
2mVbnatXp2xhbRFJ0JJ05ajZHH16sZ50YW/lgTC2Gqqvy2+zGbxAZswEVs9f+Ce39pMi8T0eC4I8
jNs7IqSuuBtSjQR4g1lRbxYAUeCheaq8mh0NYpC9RzvzIMf2HrelCJDi6XfZXG2/vaVWZwDdZPOr
H/14y4jNByFomamEx1lolb/l9OpsMc9dnfx58J8sLOZ4pAVU3gpYaHK8J3l9MOEvqR1AZ/bRTDeG
c51pu7S2jN86Yaeya2CNckBQQd9tFW0IMbKwZN6jxlQgkV1siyyAdxCufro9m1dPkYX1xUKTtp9o
O7k8tkkCOkxnSsLc5VvtAvMZuPClsILWLRR/4HpsEGst7gYEOZ5KMEavOk78VNgnRYCcPFco/bkb
53F1QnHNQwDKQdhxBQI3+Vh0/lCK2AaNBoDnv135Inp9z0vof+6kq++bsW/nmtse5BXx7fm8zrnN
Q4XMEG4NMN+iDeNyqPUIYrFKYkIzC5om7A8wDztmta+ZzeKhII/Kte7Au/PsTFv0nld3yIflGecE
zDASi4t4bmKs0u0yFXErtGML2izySzb+EYR059tjXDuBaKrRobAFKTdQvl4Oscgk2IgkEiEahaJ5
KjwzzDyJNglUEzdOx/X2xNkCGAZMd7NYybI6obpRWR7TRUwnOoWDKxxEFe2WFvKWlUXowmpiqzZ3
RDwYu4QEQuxuT9jKlkR68oOCEE9A1CkX+59Q6uB+c0WcvTZdEbDBC3p6BPX7mJmhkxwGcfCqJ0q+
3rZ7pTaImhPkLxFzz6xg4OpYeLKhtdxCb3K8ZaSBXpkMYa89IGDKNU6OIHsxUI12CsD+y37Xg74E
WFuoIQEYgehA0Tc07oKSMZX82bSyYS9r7XUCPfVphEpq2Gt9daiIOIhEQ1Rkac/MSrPHcnRNkCzR
Hkwxljrk0gNVp0vkxsaYv/zSo8wjwwFHwRWcaksc0zQJ5Zk0QwrFlPtCZnuAWw4MVOQR8n8dlK0D
o1P729N57cU+23SWIEtIRkGDa0plTL5Vb+VP/2sXVHgzbPivtc2IgrzvgNAVhdPlW8UGyKH0Ko60
B/QSQ6WBjaCdNLHxNrhiV523BljcgTBCvwneRfNnfArXSS0ZiI2YjA37Ps3ot2FsQnRjz9T4SB4d
W17sHOKDTq3fadCDTtPpKZsAkoQ0lZe/m06FvQIQHAs5sr0l/cJ7MBGgkM3F99uzfu3W5g8FvBWK
E4jFl/djaVYcpf1KxlX5Mg336VsCXJ6+Aba/vvJhBBHJzDQLMs0lAB3tCsPke8jIGUkk2umhyFXY
ZdYdMs47P9tgVrj2nzA2swCCOkd3INxxOfV14oP3pZRIz7lobCrFSSsShFZb+hKrZlAmBPx6Lv4s
iyNZiwNqNJqMW9Ac7Sbm5Sj4mNoJ3Apb1M6r04d3LGrr6LVEwu5yRNIEUdRg6TJujLvc10DLdcqA
JKPpt7TdmLy1g4+KD1hDAF5HIWbhSvNciLQAG1fc5eR3Nes44OXcB5pEa4eOTLnGv2liq5l01SiK
PwAhoXMaiLHL8bGJpYA4ICfkdsckAWetygOQu7HQRAxTucey+317018jlnE8cbP+H4vO8t2kTRoz
SO1gQx71MyX/w9l17cYNLMsvIsA85OswbF6JkijJfiEsyWLOmV9/i7rAObuzxBI+9oMNCFBzUk9P
d3WV+SYZsj3asdlRz8yNwYBYgFVtpGfN8Fbc3NJiXppmtqfXq02RThwWk/O4Z0Uv/wRCYxZVmVKS
9hkINiRtpcC1aBIyFsgSwRUhVLye34qUfhbN+Zky3slWAhfeCOjJ2PjpaqvjTd4fEwuOUVA6g/pm
3qzXpqC3IqBsiKTIOPwOEWwbkWyLsWoKyi7QFLvkn/RqTTfnhhl/drbQXZi5TeFfENJcGy38GhnP
MKgdRTDz36Wbu6MbPXg7ziAWGHTfRc4ka+yYS/cIwJN4/SLwhiYLY1MLxEYS8rJ2gLoA2KYxhX8l
a/0ZFVwmGGqQOkeD1PWo0srPM1kYaoS6T1H2e6i3CXoj9MBCJ7gV+JkhB2tJpqUrGBSOQDHBKiKb
eSNd3FoaF0fyWEnIm/nKnrxHebsRnhJwOoOI5hVPxpUoY83c/PMLc7WftMTz5Nrh65F6UI7pSlAt
xdmfSjoJ4qFAHuP+uV80iNIqyn9o0rhBTCV+Tri2EGpUpZTJ9rUYCt8QTt/EWZZu9X5orLxBXcyD
MuCKX126LRAhzoka1FbxuL4eqlZJEZgNVcxs3c4BaVDbPolSM/ebxLw/yKWdOTddzbQjKOWybLhd
UA5j5YWNk4x5aTW9mFHi49a4b2Upbri0Mn/FxdpJwiTEvB41jpp4NIwUSw6efN+Vy2plzRYN4ZKd
sV2goWWrbWrTKXrjtY1T8aUhcoEpdW4ovDX6mqGFeYOErT43jAELD4ax6xGFhV7FDQk6R0yjyeLj
NjsTz49XwBsLGwFBFl7rEAqd0ciMg+wSrw/8DrIQ8PMuMEDOFEB9Uwk295dnwQyScnMTHMh/0E/P
vLnSJNMrqSCN04UZRVmdYtYkYY1IauFiAQYYra0QYcNmYFtIO172Rj1MWydQIRjPtVlkFH393QFe
aadoQjwWvVqvOI3FkSFxhuhtTk+xvftxlIpCyQWwGX40wYOUnrlw5WG3sOVwiaC2C1pJsJlojBsE
dW09aAC8OTWPQljSK6LJFcCPthA2NGtA0la2+MLOkwDywHMf1VhQ3DJ7AvAhfRQDpXWyWi/tsVEn
sCSBhvX+llhaLJwh0B+jXoq6NbMlFG8inhr3LbJEIPnyqmM+KYb0JJSFrSXZ031jS29yNInBpeEg
ITXMXiV10fGBHyq9o6fCcA6aVDF1rhIddGMqWw7vWSModTCDlpxoJ3wo7jtR7ewqBhPX/S9ZGjZq
UuhwRvAzcz9dH+tSjlDnJlHvCI2abWQOuPhKGEy1yV5ENX4Ysb1XduhCVh4QO+Ti0OqNnjKQ6l6b
1OuirnWZ6xx1CnF3AqFqVkIY2noRN6h1Fvm5bTLeRGzBnXHfFIfU15Gy4NE0whNuTU19Ibq++hrm
6uGQTBq6Xu2coeELU8q9xupUnTNAHpWZQyyF+7aQ0MfX1u1e6Pw1ZNHCnQtUEYIJYJVnwk/GvF42
YZ6mae9kuGhJpf0m9alJVWNqvqdy2gYevyZTvzjgC4uMI0cjpg6RbVhMAkhhdb9KN/aq7dxJBWI/
chyDt/s7bMFdIO2K7mtkBVHpZS/cHB0HmafmgzOBzjdzen2g3ojcz5qg+4Lnk5GjQ1szmvZve+4k
0ikKdCkGJwI9egsFPFTl9pnwfn80C1ZQypXRu6Sg7Qhcn9ebVwPurkrEfnQqhRwlDr3GvpxYXFOv
ceUseD3ctpDXBYYSDcFsQpXvG38CO9zkRJ3K7aGzUZtlIZYrgdetlRnooGP34dbFv8xZLNV+LEE2
2zlcmAOgWVF5DU52O2GwADwtHq9oTUEu43rCysDnfN/DdqvH0tJLdEYQEhnQD15zK/PL8DopNxtC
DARYAWI7njEUIyzthKHpHX48cVJwLHMQM07R01zoE2kx/cqCv17/2fZrNN23GxxVqvkdokF3DBci
89aRw0SUvaQenOEz1K0OqKfWFKSVS3BpGuduIhWpbyyYwpxaye8CAW21g1ONJRS6GzQx50ajfd/f
3QvbAUB8FEkg6QT+Zla6qu446JFDGt3h/YeiiGg7fdw3cOvusBXQqYLfDokaPDOud4PQdVGlZj7v
VCTvrSLiZeRQ1OER6D4zS2fxQwiBWUOvpCs37pJhDVlNvN6AusPFc22Y1IqQxFPIA+qv0Wq01QFi
aJwx8EbYAZuQrHFvL6wX6r9YKfTDItPJdoCFmhf3chdMTjm0lO+3atzRYdzcn835dDJbHt1MyBnC
Ucy9ZszpjZGigk9IJycft2n9EUiyEUOXGy8oJV8xtbDJZ/0phH3gXgchOZOXGYts6CW9mtCpodlD
0j1NvWr2EAsk3LS7P6qFTShDCBPpZ0wguLCZkAT54EoL+Y53ujTRDdLygVlV5ZoA88ICoT6HNmmc
WTzq2Ry+RxIIs+gD7/hpb2SJM/mlQdZYu+btzCwQEPBg/MWeBwkZq1wdhxXXeJzEO2VqjdMDF2sG
pKCgXL6RJLC4pp4l8n/uz97CQoFoEPz1ICUDXxG7UMCCe3GscLzTDgrkmOoUfMJRP9FYLXdNrPMr
i7WwBVFSBZ8buMmgh8ISVnhCKculWgpOeq6ggFYSYnvCQQOeacjWmD6WbIGMR1TgApErYEExeSvq
Re2pgoNMfBgOZj2ERhgHD4V46J/vz+ItbwwIP0B2ADECWUcxl+XDk0ahjaqkFp2CkzfecAo4H3x/
FVVB1FnwH2NNwaEPghjBlrP8lHSexQeZNfXFrg2Ec+F3Nu/pb/c/asGHXX4TS+nZKmiezYdCdOIi
tKbQHDybU/eNvEk1t5WbtQv1Nlk5p9eQXUPSEKvL9mgOgTahrBvzDqduEz+lnvQSVokJLjaSnmPO
RZEXnZr2/TEuHH5cDxAVm5Vbb3Wxw7yS+4ZkgtOkY0B70g1omfWkFW+2sJOurMyH6CI9Q1K5I1Md
Cc48rlxB55bQQHRmMnxxpFK0wiq3ZA0JdcyjiJcPekWvraVIeQVx2QlOLYCMvjBE74S24KEx03pl
hywc/vldJc3PqpnUZXZ6F+MSlbjgPV8WnLAilhJ1MfQKog4s64CwZslaOnthPyJ1IsLb6DPYmy0l
lUqf9croCY7e16an+mfwdUTKi9D9Fjho3PXO/a2x8HBE/IieItASouaKiOt6dH1F4iRLgJoQkVAr
u5cp/5ayxsiEcaco1pBztuaBrDo+6rF+7Lw1hv2FssgcvyKRi8sWETN7ZUSkSVTNL3H+0q8x8t9G
UD1CPGXHNeq+IBIdAUOKK2mDyMmOBP5PPYyGr3a7MndAb+iGdnAsntBxfn9abnlx4XYxJzObFrSE
sP7X09ImkIcqCZIHeVOZUgKb8mOlOUJvJ9qvKAospP41FKriv61OfbROVIBpJ24HRuua/wuC9WOE
HjNPX/uwBTTK/GEA+QJaqIOgiVmvBMgGH5AxzBceLyPUnSJ/NKOwoIS0lt9qdJRB8JKMm3pVWW3B
jRCEKsjzokgPUAoTrghln8iN1otO20IAt+O6Esh0bq3KsXTc0JAFUiiQvcxNpNcz3/eKkAG+JDpy
+Tr0kanUE1IZku1la2xpCy5k/v0AhgMbduuL6yiUAk1KRSebJDNOfRNoF1D9+DQE+U6hWfe31LI1
RMmaiJAZj93rcaX+IIHvBAuXRhqxSwXPGh+tsPYAAlI6IGXxzfVB9u+RBNRkQeSFQtUP8v7aaKiq
cUDIKAJU8apkxAQ82mq5U9+0GzVby/osYAxxu+BJivB5fu+wVCRyFbQNFOxFR+AmK4eMZAsOGdWX
rIkfTRApGJ5abNXw7Id/9CLat/1XIWx7CRQkY79ygJd2ERIjoCbA+xvNp8xsD2ovlJM4iY427vT6
re9eIvI8rqlPLFqRkbIgaMLHjcN4CaEbdTI0IMnmo+RR6IaTVKX5RtGaD09X18Aqt5h3+KS5swmU
e6hL3LRsjWqU5jE8lpPWyHxXGz22gQi3lTreD3z97IdPWfdZ6FbTynTSeUtMGjNJCf5PTFKudWou
jB0nFGzUaFxGaoCVt5uyfsiiLJGdPN3oQw+SoJQqwwt4rO6fm9vmEeDELg0xk+x7ipQlQwxD8oHr
gVDxY3NsIe2uD0cpi59H7Qm8JpWwy0SIWU3Ja1pzK8psC+8atGgj0MC9jNcN+/CMSDcVoFOQnSnz
fCts8m7rRRVv5DLaCe4Pd8HJXppiwTGQFQ/5MhpkJ835IzckLzFYFO+bWFq5uTcFeD/AN/HuZJwC
CPSLNJRlh88a5akWUeJN+5zbDdBst+X1KsCSPSwhMkl4FaK/lLGXQW9N6XF6nG7MrEppTJW4hSKb
frNS6Fqau0tD84dcRGpCy8cR/AHmrgRDTBbSXnPuT93SRsBRB1YSHg5NBPMXXFjQ2irpBrFWHBSD
SoiRE8CmV4BLS8ccBYD/2mCmCxJRBeHTSoGBwRoLI6h3OhcfBK+2R35XiMAST8VZT8x2eNSVbt9W
D0Xr9rxdoenl/nCXVu7yU5gJ5Wf68hToCdyQiZWLtTFPaghJFn3t1l+cWFxSCOShrgCc3PXEjko9
4s2IiU0ScIFlIIJyxWglL7sU6yKRjagOleqZm4IxoqtlCQIAojhe2iQJjYUacWahILVJqs7MPck/
ikL31MkpSYB2D3eSh5aUvCXFUZODtTaDxcnFxYzOWDAU3xD0Knom5VnnKc7QbrL20NVHxV3dsGtG
mHsQzHXeWILu0MlFyGRNBy94TLzI+N/W72IwTCowbIGx4ztdcaq4oGn0WwZjYsetRDOLm+TCCJPE
QiYtDWNIcIDCYiMOkAR5gsLP/R2/5EJQgv3PojAHPG/9zA8qjANzVcufvfbPHdG4zbDiUDPTQTQi
sFeJpwNiw+uV6gT6ZyVMgIP+mqQWr9bv+wNZWHgUUn7cO4gzbyhNPJBldaGcwU4A6qoaakYW9B8r
K4/D8oTWsbVxLSV35mwpalFo9QSSj9kBpKibKuJD1en5X2INcR1yJv0hq7NzEviGCjLceFQfQ3UT
qTRVyFZrdp0rx+BLsrI1kufFwSO/NEcnUN9lU4StnE9RBs43x8PrLc2fuMozSXXWx7Vej4XtAvXe
/xpijldbtVoBgAe2i+pTVF5B5/3voQc2CpI2wBAh086W0GMU8PnJm9dRHGgRIa0OzJn39D9slgsj
zK5XZjxp4JeqU4nHkRxJegB1Sv/P3eUgEwamBhlbVMWBSGGsgCG50byiVefjizI9xfkFd/nKlbWA
AoCV+RXCo+ICSPf8Dru4oruiCZQRuQ6nTKLx2Cuey4G/zOxKgL1IkvHg0NdBM4jXUrETOk3bxFMM
snFgsmL7/qwuuCu8K0XAVXDVzEDT6y+RgNYd8y4hjqC7RIFwt2qXq4WyRSOz/B1oZwDYY4OrMeyH
viQNQcp9B74nSTx49eP9cSydJjQc/McEO47WL2IhhwldQoYtEP60xXuboPdFWIGwrxlili4QggHN
NCVxpOpXHGjm1Ll+63TtWhl4zQ4bB3CeymttCzv1buqV59Qfz0UY/u34lYB0bXGYp4uSaUlXeTnB
jkdr60DrQIO4zff95Vkxwr4Ywr5PPCEviBPxKDWj/bgL96ln3jcyT8l10QW5TxSA8QBCCQfb+Xov
k7bx1GTUkZaEvqoFvycaajxKVpVPuhGiayMI/WAbaM2/5kMBaJHxRAGPJp5daE1i1koUJ+APMjFz
7cyMXYE3vAdj8rb3R3eT7vuxglwQ2NBQSgVH6fXwej4phBh9D+6rndPoITDrUzjM+lHGPqIBBXH8
tt8+Gz1dVWr5yURczixrmtn0kLj2/YRImXsw7fZvYKKXx8rsCaCdXbYFq57xnZzyj76wfDuujZVl
vUm/staZ6VXbvo+zBgOvPmurCGmgQDPrxZBeeXOvt1ZlOz11YtM3t2uWZ29/M25gc9CwImHW2Uaw
UOKCNOzD1E2kzzyig5SbahnQaMIL40nTXutgUzSJoUCTQqRVAtX1aOWlddNMNQ8eoDSAY9Hbh659
BmRA5KQfM75K3aEDQ90GiOCmPvmWaIG3TjTGv2lsj5HJx5tJ3umb+FQ9VKUBQJetarvsCD7y1BK3
dXOIQvCC/qPT/fk2dMnhKYgg8UaQpY/8TuxjPnV1oQlMLtdEuxwzmI4Ko4sBpr9/Algn8mMOlehZ
oQIXNIuMGStBLhHHpG46jNsJWE4qV6Dr0ITNfTs/5XN22THrONKwBXZA5qRJY5zLHZBwrloY5KMD
6y/3mEK8TzD4V+GXV1L+b10MRt3TotiDkTywucqeQMn+OaCnvTBJZCaeNUFXWd774VYQ9/GbeJSf
SvGxgQDuYIjffmpNsRmslkrm58W9T2dOKtDicdMGbeZCA7ifSR57QwXApwfxrNEeuGiXlTTf9g9r
6s4/vB03hiFahtgasDr1h6/0IqQJ0YHn+QQ+0FMNctQF+hJ7ZtiZj7kBSTGaj5uGBuCn/Qo3tQtF
8rGzxIYqxieY2+sjOK9bZWUZf/p/7n0Scx8AAx4EyIRkbmObowX+hL/2Tn3cZLSjn8W3vN0WRmrz
NNi0hrgSrP40st2zzWwhlBVJUEITwI12qhP/eZe/H8InclB36TE0qoMPAWzr26hNY58+h7ayOwuG
/2CAVHHT2KIZrniRm4BzPjrwX8CtIR801xKu7w6ey8dmLNPclYMxLncRaTnAEDwpfe86gX9twnrs
TAlcb5XhiWH23E4p/zo2WvqeS3qy9iKZB89ODuB6QEzhW2aYxPXXjAF+VmtT7rZNMNl8nUMbUE4/
64ZXnruKX8slznueMQfMHuic5p5DqF0wg9cHErVKTXIXEBd5p4WCaBd8KZiE04H0LbWUQmpHXtl9
NxyjmHJ0vwGSiJgUjQ1sJUochVgo2iZ3xcRUoQsaWTiSUFKSnkAIAaqG8Uk2y1OlHiRhSwoagxN7
u0bvffPg/fkIwC/lmWdqbhS4nmlpDEZRQd+sy21V4SRWtJdpeSxjWxkpZr01QWsuW5lmgRRnguzS
J1nx2Us7D05UBNoZmAoUIZi1lgNfJIFS5u7HR2yBI/F3/tIYpR1+3PfZNxnJeaT/n7yFdhO5uRyK
TJQmPsBIvSqhGGg9vZRBSRvspjIWDdBQpiptBMWIfY62lW9Mk6W8xnproMy1hqBYuKmAWAdYHu9u
NEHdDFol0JIDPsQVK7vJ9+7+mTP38jGgCFK+XlcC+Jviw8/QkcyYWaABNmITvhV0MAZfGXM3xvOe
IgQ4VKClzAzlDA6HlpLMLji6FhqxIJEfo3AnyEMBhYauweudpXUxh1w2nyOpW0DluhwJFVtB3kLi
aKRcDnpx0kmAzgTaS6/73mbq+DVODnHhYONwYbEReoAuhIXBdUIZeTj5+AbP49+G0Oe+sgEckmYm
emD9FKo80CkCqP5F73uUn/Vcq8nZiyFmtym9Lo7NOJiylqKE4U9GObZtdMT7sY5NfozFt6yQ5Dcy
ZNC644O6r5EuCgXcGWCwOoIXEeIEutgHr14hKq9VVne1nRJOdqUuWy3MLt1laBIGRz/KO+pc3r6e
bhCNyxUq9YWbB0akWmDpQr3HBM1RU2QA1X6Iv/A53F6EcPVjX+a0FQz1o38vbdUzNMHoI4Wq/Bpl
yU2HITYBahX4HhEgdlwtjGcVhymtAHvyXV0uNsQSaCzawlklmyEwmr2/Q38/8WgyWJO0kgP9aRa4
dupodQFCGsH5zM/JYsJAbidr8ZCFrvn+e7Sy3Wkymx1Hf+f0NyaCPtRGib+5EZjQ2aKflBrP5rfj
GHuP9ubxCDdodkZCfxnG1sGf7UifnzPjGaUMmhmFsd/vjee198TtvYcDA6wwQCTzE5S991p0uJaS
7nkvQvkr631aN7s4eAzW8Cq3x+LaDJOCDrxc0dqR815aXrH85FxXEUVG1Eing5SutYfdaHvo4Bu5
HNT8hroI/Py8xMUTw5rfm6NR7AjtzPq7OJ5OJ/slN3Z/P0edgobeoMfpO35UVvIxCyfj2j7jiISu
qXp+tm+qmyakJ/ujNnzq0538+PjG2wVVEVCJWNSWtit+/tbNX5tmgjxNjDUSz6aJh5rktxA/xMpa
mvj2CXptY17sy+n1Cx+93rARJG7ZljRsVk7Sws0JC8APQbkKrfSAc11b4PrB6ycp517Srff4dzPs
u/25p/rXSaIHxRzp/Yt6dlTsucWRhSF4DAEM7NfW+FL1Owkaey/o0AMUbodGJDpyZ1J+NOpbr6wE
vosrBN80X1MASLEKbp5YyRM3goVLV2qa1JuUvEpjvjKkhRgHjX54lxKCw42KCfNGH6ceUIiMA3mr
FVvpRjtqdP/tm5rxryx081mbKaIAtyUILVngnVr2GqkHj3sZ/NQein1US7SuT2Xz7yHztSEmapNq
OVfCAob0rMfbDS3IMk8lCAGH/GeSrHJvLnmsy3ExHqsGDqwGmQP3clBo/NRbIoRs4R57+ikYVmYZ
e/WwUiRfOlYISVGxQLwEUgcmMK6kUkomEM28JHpnqVxAFbzb7+/0hb03p7vn3CCa3lRWTKhIavD3
hanvJmr1VoXVseRkqAeFqXXfzsKJQqEYsEgMB0+On4ryhYfQ0MQXdVPtA5eb70VfeICO0LuehR9S
OdIS9Kxgz1g5VgtZKRDPXdhkFmyQhyCQtNx3T/YD4H2mT/HPQP/+3dHNjuKyNfZb75zgTfu8Eu3+
gJ0ZB3JlmnFXQqWoNRi5fff9nTdeVeu1N8ZNvlWoads73cInfLzM/h/5hsqn2UE2VdqaRrNBlrDe
HgrT/N7eX4CF3Xv1RfNGuFgAwkl6pDSl74ahvgWXmdUp/LEcBDOtGqOuxZXJXzQHJzO/qoBpukGj
CoUGlTk0lceoEIlW2CqGqm3j5lDka8yNS5crkukC+vg0CenPn8v/YmhiF9fNIGu+2+5LzaiBfIdC
bwYs4C56aB4zU/GMGjxxCS5YPwf7OZXBLU3lPz363fNfXr3maWe/wy7+5fcwt0dTTUKJ1ljfNVtL
eD9FINKwpdPwHQGWb3grN+Mcvd4zxly9g18pcVfrvltPm/KpO/LC4Y+CRJJyGouVKOYGlgjPjsQ+
uDpQiQV7Bkttz6EJNS3jJHAPKT1NVBCs8evr8JogN/XVbyVuZSKXorYre8x7IvICpeND2OujXdcc
BOLGhwBMziGNeBp6W+QHQmAj28RMAsmU5EMXPgj8e6rvxObQWzxPC25PMosoc8PHMQbH1/1D9fOA
vJn9ixlh3hZjkEwe30WBa8pGSXUbRY+cKhTh5Ze/N87CbzEyG9DR/H15eLCfjtwmORvPjvl+Omyf
5Y/wITQzY+tZX8QE5x/dlm/3v2/5aPz3+xTm0s8kUkyA9wcuqKwikTZvdWTqNQ1VIyL7SNnl+zGI
kInYiWbijOqpfKkFOvxpniB/OhKnCFaS8QsJp6stxDYAAdgWhn2NJVW0U+P9EjjBUvSt5BVo19Jd
JbfzGvVy5J74yqzifY2mZ5PofysNgkw+TUCufX+GFl6H+KC5CQ5vdNBbsa13/KgOkHdOA5c3tL1s
1ZvpTXwMDf69N1PT84zE4FdO7NJVeGmRuZZGoCvTJsgDl1RbkIeOtZ1AluE3UvOAd6yMbtEWChFo
8JjTW2xzR4sML9QoMN2lDCUVQ0xN+bk6g8s9BcLzjC5kkwQPNY9iwAZAY/RtTob+svINi+4QuCx0
YAFoj5Dw+uZpR7VK9bzFkjebSa0sjpf2kf+n941SRH43i3YpustFj9CErw1lrSS5FPhCmgRM28Aq
APbBdvQrHQQ4kgz2x41Cy+8cQpI0z6lgGLG9cu8vekhMNnI9M1boRpuxmwIf22kM3JRLbb9+jScr
hVZkxztieIhUGbe9EUpUEX+VBfU5UAZAdfV1ZcKXYrrLj5gX5OI+nAqdD4Z0CtyWPLeaoWtbITpq
A9Vyc3TiwAEw0hTy0JRRlduJeOKr1Rokb6EYC1o6IFTRvaiC0Y0tSsbFJCRTg29AKdROExMdTL8k
IztnZ9d1U5B15XZAv+HyVkLm5RWYM8kigLLI9jAeb6gBGvd5FR7PSC1iRyZneNtNZ1l/FOMr/1BW
UseLdxSCnP/YY2L0sAbOYlBgr92bw7F6yR5jqzmSbX5SzeBPtZXO057bnMGcXhgQdaPth28mxtqS
L50xcBIDlIn3KjBqzE1ZgSdXTJM6dLnuOeHN0CGVJeRU9PdEP6fx0f/i9lKx4jsXo9xLq8ztFwZK
NFQdrIKq037/fQo+201t1NSe78F3vMyz3WgQOlpqaD2qFASlILM2zu5Z2wLgRd3n8e2wplG75PHA
8joLomPjAR11vflnmg49JV7ghsUmaF6q9pCJv4h0CIacrs367KnZ2392KjM3BigXWJGCOPOLKZF4
pPd6K6T+fjyFVGsM4yxSohjC/3J3wrGAKA3lMaSMGUeqQ66qkmIudAGutBT50ydUEq1iqKmu2636
CIrZsLa4/Lsp/5bHNDIDLjJU2UirDUS9VhZ/NsaMHbOLfgV5JhvE3XI9zyiDlWXoi5GrNxs12Qq8
03ubaI2OZeEZAVkdZGJgAI28bKPrIEUSesakyO2aPScZDdqLrDF41Kav+z5z/lpmNICrELSEAOY4
C1ldj0aUW01rFC5x4xaaq0NIkfCR2114qqRtKPpUkqOVh/fC/IHvbqa3mMF1eJpdWwyFTg3iQU/g
px6a/WiPT/dHtFBwQQb3wsDsMi5ugaqORmBXYSA/T4fMFP8WB2A/EO9R3dRf+g/Ovm9weUAzAxJ0
M5BsZzZEmSEEaGTYg/BSV78p5JxN+yj7c9/KQjkFwwKNNHw7OELRTno9LCFNK7Euo9R9rS0wgjQm
hL1emmN3BK36EW/qiT51tLAeM5rvssxqXgWkyZ+3979iNsJul8uPYB7TAQBOftfiI+RWsuRpoLn/
cd/CwmwCTIMGbx6xKbgomGddL7ZE6OsSQK0BF/e0CwFH60vHX9mFCwPBpYG2XxiaiUPnz7jcJJmX
FGOOgVRd+kr4RrOFqlprD1yKwK6sMIPpdEEO5GZGKOkPXbeXjl6YGFH6nginMX+Xpk09BLRei8Xm
m55ZpCurzJ3YVmijm4ogRWQfk2dl+gZzSFSeM/9FqPEe2kX97v6aLTgRRLhzXxkPFBSAdsxk5qHe
ZXGcur1C2yamUfw0Dr+qxh7EFlyFztp7/GaPwCHC0MxoDpoIdENe2+uImJS5mmduOEaGMCQFysYb
tA2FYK3+VyYu8I9e2WKWUNaqdBCiOHOFmphRp9OAt9O624TeYLb85/2JvNmVMIYgek5LgtIPg7se
WJ6RsSYh8EEdnJXffXRV/XXfwu2zbzYxAx/QlozKAluqLIQk6gShA04RwIoANaHu/V3w0CBu+4/i
4bAmaXkbloK/Fcdr5ncBJShKgtdDkooyCuNELlD+hsPadSZHkQ2if1VKNpMBNQj6fX+Et09/xiKz
YjM5+BBzUuEeiuHwgV7cTWeExt/I7iBlZBlOS7+2RvxprqoaLazenPTDpYYGPx6IwOuh5qEXxpEf
li5eN+Zv/QCidM+mvmj+aTZ6ZH6t1Rtujh0GCjAFmn9wkaJlgrHnh7mqecBuu/ImR7HbCmwFKnUx
Lf4OK0nNm9iSscS83KMUTM4agaU2/EpU87nl6fO4xhS2Npx5ei9cshJxYtbNRlIqj0Ymb1Wduppn
rjyU1sywV5jKxWIFghS3tMAy4UdIROtWHFDhl/ICurv7m/E2GJlnDsqgKDJAFVP7udUvBoU4UZkb
MMDmRtXf2m87/a3X53b3p9s89yCLsv4Hc2gzBehi7igB88v1HKpNUDcFcJcucK+EHsI/ZW7Xsvmm
ZvTZN9WUrqE8bvNaGCAswZ+AjgR0OszW4D25qEO/r1xU10Y64bWX2DxkMB8IslY0suUXxchyk3hG
lzw3kAv+O61FlDddeTNH9OU3MDsHHYYTnoBN5Z5w//intjWLlDaBYRQACgyKeX+S5zm8ul4Za8wc
F4R0XqkPlVvZ/jY5rNEZL3noq9EwHpMHxF/K1bpyy3CHc03Nk62VUHr5NcTmVnokL2vkLrdhCjMi
xmOi/TsWc7+t3Ew/Keqme+dE7J4odUpvr9eAzdK1VODqtmFilIgUStxI2DZSfhI4c0oBP32TrSK1
o89CpHL3kKeQUhCBlgYwkAogmJR+ASqjrB6Zm2gJgweYGJ0BSNogsmbuXMhCAIHIpbUr+E/pYCbo
1yNQVPWMpt+CgHOy1mrst4h53ILgFQDOU5+vxp8r88InIIYf2zD2aneo3mPA4dzkTUFKMp1h6tFZ
o+SUHfqeTnvNlpAour9757Vkdi+4MeCP0OMkz01O1x6C5zspSnS9dov2PWqNzlS75xS68/KKnYUr
A4o3M5QAQgMo7zMLDLBfqgl52rhR9ATVPOL61QkbqafBsFKd+dFWZ4eE1yTqMiAzQUM6cw8iJ1K2
HHLnLtpKkIP5AM6I2P4+dF9OUQUx9D97EdmXH0X0bOM/ZIZhPT1Xfw/vJTVj2q8MfCn+QPcnclGg
Fxbh8ZnzO5WjrsyE+W4CWorU5uy0tLJjeCDDN1Z2m9B2M+mHuNkp01YEmRLy7Zwpn7Xv5L2KVy6E
23Qk9trlxzBH25/CqOsrrcGl2n3Fh4/e6gBzpZOtIwxDxYPSGLi0wCK0P/jmYS11M+8mdmnAEgCI
B+IDCbnC690m1IXaccXYupXKgWBUlyYjLeTVUd7kozBKIB3xKp6Rhgjwrs1UfSp5LTebmSoqbDnx
Nal24UbvaJ1akWCQbdCB3gY0O5bcb0qAqWuqoGWk+6P1b4F2iORD2xr5mjzqD4jgevhQmcOtDxgD
JItAbn79XXjMRy1JxcGtBKo+QVR43HSVJX3GJtkmHJ38TSBTNOj35XESzT63BOkhiWjKb0lm9vEB
YPB2MwpmUX95psBZMsRXcsubvuJVebcb8Rdw0l19KzOHaRLn8f+R9mXLjSPLkl8EM+zLa2IjuIqk
QFJ6gUmqEvZ9x9dfh86dKRLCEGZnrLrbyrq6FcgtMjLCw51x6c4uyQ67EgmGd1QNRuTAQJBf01+T
TbYX1HOkIpL489wp/eRInk3UZJsiy+jLaT50eLK+R+qu15GzDEmnfY7J09edQt6vPnn7EExGtdX9
9WPB/m8kNgYP/p6RhQTnFlSejwtFKXyXyLnQIUyDRkmoD6sY8MOw0BLiGq4GnTfVwa8Fs+OUTkd9
b3VyOmJOqcC1rnR21e17AfFZVGqpsoqZpZcC9/scPo5vEqWxwsDzfonxGTExDtp7r3ZGrQ9oFasA
v9DVLbLUnywy2GBiUQvCagVR6Y0Kb02W8tS/e1Emcz1+6931pyRxB2ZCp7PjS7LlrjzES4bVKYIp
D/4oVytsOPePEhDtiLKBpucLDvoXAda40++nfXIqBxDuskyND3DzP0y1STxS8dsQlDds8hYG2Qj8
jNylW3/2fIHQCI4Q2HNwdU6SJJTvpqAcpzBswnwZ3vnl3aK+KiswRJJ9fHAS0LDOwdlzJDJpKCkD
n7Zwxn7fyBg29NqRjhwZlqZ7XHB9hR1kt7dhvo/I7uCjC2jtktNf/o95sqKziV5BQWU/+f2f1bcK
6evr8y/43bk1TjygSWOTP5y1PFl5iooC3onj3r5sboedv/nkjHx/QKnKJ6dsY5rmXj/3ZL3+KK29
vY50jwD0e1xdnn/GuLy/Tt3dV0yWn4kqNnXYCPPAqk1xlcA0kNY+eW5k7sCNDPJ4+aHFBLjwx00O
6EEmFWXW2/6gO6WkR8xSC/Lcct5bmBzponRS0Svy3i7BlNoJEeE4HNzQdBlJE0I8N/slFTLhd+w4
lu//DWqyfkwfdAorpb2daZfdDsWClGz64+22e/fUw2u+e8UVryWMeuqINRDLsVzyym2sWDUJ0XU7
ZYjtrXHbEeVldQ7IWk/2aI61vxP1j/Z8+uc8KwfOCoS4o57ZNEPIU2OBNsZhayEH1QogH3/PeN2P
5YVlnrUD2CfeDoDLgkb9cZkDZxiCeDxTGXLhY+pTRnBFiwBQVN/PRzS3a8fCOviPAPSChMSjpczh
sqZXwt7Gf9QScKqrtci2pEEG9P/L0LQZvGwxd9F4SJX4zWE3FW1zS2zts7P2byy/lGTbvMxqPuht
CfTLnruN8TBgwqubLdXqFiZtCjBuasGFkgMmreY7PLASnMMkHdBy5FnPJ23uuN+tjjI5jEKV9lQv
wZDT4k2loM6fLhG/zo0FvIkjqTQYRJHiedwANfimU4hr9nYTgsg8AnjU3QvBQu3gBww9dY73ViaB
UCt1LZsnsIJU0TYeHye33YHWD8ZLtmrIqducTo361uhvHzxLPmiioT/j+VTOxoL3nzBxncBONA5f
YANm2m2TEvB7pOgbMA4nXFXmsH/hjgnZfuipdl4BRxGpC65jbil/GmfA1SYD3zA50j1oRv+z/+sO
IPE0gRzm+/MRzq8k+kz+18Lo2e8CoDILRDfoMMAyBGbB00T3kjFLCL3/x0r+szJ1GEIM2foIVvxg
FZPLLh3RCQfrJCAjbp/aly+etIg9Gr3V9oj2xrlED8aCf1wY6k8odjdUqQ3AZCzjI6rRPyp/BTta
orubM4EiHt5+aKCEesvkXIAzMa8lt8e5QPd2mQiGk8tWvkibOvOSRrEQmB4eDW0gDZ5W5COojHE1
2wzAu1TaiHbsLDSfa1a4I/oWQrdqsZY+MnW1xPo5k918MDytrnkKl4hCBcMcKTxT/PDDTflOv+RQ
/UOjHL9SXtLP5xt0LrRAkEiD5R0VbQCKHjcozRRBxaXlYMcAMYFxjwcoIKhPeCe/h8FC9mbchlOH
Azvo5UcLKrQ7JraSPk/ysmUHW+4TUkfnmsm0jCP0jQrAFpOt43ypZ2f2sXdvcnIygiqBLHLJDXjs
bXq1xluTVd3VO6e9Gq5N4lpNgHtYwgzNvjqQdQPtLg2R5F+5ACiahYHcyIM9hIYSGXlHky5MtZi7
+tBPp7d1raNbdeFemqk/QDf2zup4Fd8dQBeq14mSO4Pd1GovkqTRASKWeLWpvxlViV/8FyhW8vHN
YVfP99Dsut4ZnrhRsBzmNJvBMKu8+GuGJVH4RqdvHmcW63iJOmwuML0f5WQTpZID3tNkNOYeW8ol
wt8sNaPuuIQt4cZ7/NduBbKPhhcAhc202hGisdaNOWGwd7tS3RjIIq2a19ymdBNdjCo00TSbUb96
Q/84gsGc1KvM/A70enNcuKRmByyx+AxUV0FAMpldJnc4v1WUwUamnpONasV5aqIuVlZmF/HOzHRe
y7TmlR5mkmzXHPqctHAECVFUWblU7NIRmX0iQ+QYwr4joSHYAB43a1kzPpBlHm0zxLIo/eTqr4fP
dwFNo4dPyzpZIFcxXLBkL+CSf9/4IMVFRh5JAaQGAJ98NJvXdVLXFdXY9MDalABVKW7Jy3G/b6nR
BtpKwaqAQHFKwpYWrpcXddDaiGhwE4uq8slscBOT5GD9TVZf14SAqGe/LityXtkO8VYf6xWIcyTN
vT4/mDP5l8dPmcwyEAaZFLlha184wh1A/kEYAw84QIhiE0hpi7bM6xt65Pbl4XzMl3Cqv3FMIwXx
3UyMM3XnkWRKipMe4uK2bN/6b/T+qweGGKNxxHfi9uvKH0Tytt9Xak+8929U65+Pf361/63ExCMO
IV+KYYWVyPprXB1yaaFWPrOLHwc4OZsV2LQkl8cAM63QGuNm8Oowdl9VLnnRE5R5tmt1tfoj68qC
y51x9o+WJ8dVrulWgoR3i8CyBPUUjRepprharIRqBCIXqVwpkekxh0J4iZIN9MQXor3FoU9u1qGS
6aENMbccuYX7dxRjPO2VW1kW4TVTp411tj7DIy5FmTOx2cPApzGg5EE7mxntbkDCSsDzFRmvf0/B
VXfIWvX0FfWyQrPs8300k9x/NDp5KkEuEqqOKYy2qlATrdPed5/N+TU8vqZryzIF/RoheZ0Q2nhD
cEhqZizBt0Rb6mScuZQeP2TyYOoh+JD6P74l18fj3Orv79Ur+PXHBM1OVF8D7WQmGxJvt2+poO/h
w8l5bLuJzD8LW3DpdP9s0bvTzSo1BL4SbH5qdbmB7yJHbCWqhuVo1cbTTn8lfatL6PJnCWOvj4p2
XDjdix8wHv+7D6i7po9jD6vC7qDkQcboDvcHJsEnVkfMbPVCSepV19eYgWh39MyFF/Tvm/lxMSbu
re9lIW4g7WN7aC902o2c2QyoTRxocOQL78jfnHOPrvSnd/xurIGs1J0yutJcj1HS2/H6wdJZ60Vn
1nuVxUWiLW36xemdODeuzLK6zmASqATBYDTLO7ukGeMCvCtPgDttt7EGx71GR//1z5H7I56W+vpn
0siPUzxxc1LoUL7PjqcdpAabEagAtAK9hjYoeQ838LWbUJXUl+u11mRQSOhcT3SQNSfEOWQEEHUs
/Wq1sOw/DFqPkeHjR01cX5jEuVs040ftWv2AXCPudqQ/T+YXgePzX+DzXez2JUbUnxLiE7s/e+Ru
DwyKR8XhaBd8ubuYaNV2Z0jotXW006k7bQl1xFYAyg7v0oWjtrDTf5zynWUHzDpOSMMyl+cW8lVG
n6Ubv3LVIByMtFlSgp2BTTzM8BTuVhRl6sUZ7BXaLf/YcVvEg8RsDZToXjDEs2toC4s682Z7NDmJ
DFPFY6kwgkkIsewcUzD8tbPiD86mX/KbC/HhlKAtiv/PDTb2au12zXZIyeGQaLHqEmdrviDllohk
z+lnbKPNkozh0lJOnFaldGWqjCcKvLpVaTrouI8LNRosKly6rX43pz86rWlqPgSBb1YosNWbUJ0h
N1xROTFQfsJArdOLpH7J57cUfkyzv4+gN9gsbNsfWYlfJ0YCIZFCM2D35SeLKvdRGUB2orX53eZW
I7WZq8Yp3J3kV79VTQ8ZnaPlGdWGO6FqkeLo+IaaHMfLaiUPI2ZvEcg5AxnBPrv7pMmllbu+XFQB
Pqk/8iGIUHZw5cSSBuBHHeOL7JGiO6t4CyxMxeyy35mdLDtaA+M85rAUoKfSRDWT32I/U53cjBn1
ebD0g6J6NumTqDuFJkbUKLg3BNIfm6/xcUwj+GfVzwRdoFh6/M1sXgvsAguner9nNRR/U1QA0aVr
FJftlQOMlwZZUEP+FhU5sda1Nt6CvbDWQRKkHdEmwO6ordgvTdI498++fHLjsRFos3k+bu3aYfd1
SNsUwy3V5+ffZNiKI6B9VHydxJK5k+S+Io9hEzJS0hixIBvl4PRL+rAHIg1dHTp6WFYJimcb93OV
L7aP/d4LYNSmoZcEWnn0WU3rS0POlo1UoWBZ05EWVJVVO1Sh0k68B1U7SWgp0p5vCWYc0+PEPlic
FprypGHawEt6W6NYqGAFgRro/OZIadiMC6Z+e9dHU5Pp7cFTFQ4eBteqtCkcNhtZ3ezAhYWYxdPy
hVP1u7oFYyiSwsOM+a8pwo5pIPjVQGbRdjzVzwn6XbWF0zSDnhxNiKgDjSIAEJV7DHL9Et1+/YBC
LOg1xqb793d3BVqCgVz7g1yTvQqZGeP5HM74KCDnQSJGg9t1lAef2FRQs+sCqB9jDmu9BWDs83Aa
VqJWGsD5phZR7UBvyXegLsV7M7cw0PTQLBo1qNC2MO1jdkK8KKha6O2gXveQp5VEUBPtywqQLvC+
StUXCBtIki0lFccwcro/781OwsyGZT3Wz2EWmVMdP51CkLkNXHVRk2Jud94bmoSOQV5IjYdudfuC
JFuiHZAPCTev4MlDz5+yKdXP0jz4eqkyyDZG4JU+WFud3ax9zQbdsGmnhrhqzPW6Mfe5ca5U/LVO
jTNNaNKj93YJyDK3vUFxhHTZ2GUM8pHHvSdWwRBlgjfYTH9ONnluK74Rtt7CFp95aGDR78yMbvku
umT4MleKFtuNXdfHnEcXx1dETF3fj4Wq73Okq6vKWJ1XH6EWmc+3+pwrRD4QrpiH5CX2+6NpNs/i
LOaSwXYdV62Ug8MBjxZsKC5GO6S8YGzm4SCDnAo0/zLko5Hhn7zeFSdAFTJFXSDZUpsMJHnYAhQe
DydJ/USN7go9PuIQaofsSWEuYaF+J3gfjU8Wk3XKoqgjJHjdaCVeMhHBjoQsL/tdwm0VOQKQapF4
Ys7v3w94srKN4imNG2PAzLZDC2+2kiTVp8B/XECrEdXQK+j7ny/onAdBAxJU6EdSMzxFJoEO0yZR
w0VMY0tXuHxQGqdGzmu8smtsJ7Zwpz+3NzOrD+YmwU5dxFTudjTESdaBhp44cG4ysUqVL65nOtVC
9npmtz4YG//87qDw0SBUUYmx8apEGX2i5cUtP1TuQp1udg4RGYxIXpRs0Zj8aEdpKjGQ06q1OzqK
XkQh3MltmhPP6QW9zgvKaoOYITwYrOPaU0yB76mla3zcGROPjIMCHn/wq42I2sk1DoSqyKMw29hQ
GaYDU8hGJktqHV/ZU/qZf3ItiT+fr6Q445sfTE5GHfsikzUOTPK0mRVv9SfFfPK+mvkbOiFMrvmQ
n2Esr3ujscydJmS7PDlm4LFNzE7ZRc4l7g8V4JQCOG//hkoFvte13Kldv0udE4//G3KKIqISLJ5w
7N9BXSB2hjdAckYtc9WXzSgx64y052HNoSpZ/YF+S7VOaDWvrl70JQpfSXuCLiLXWkJZqrGzFTO9
kyx/DYVZcJxUKohdxX5BUuY3K6EAqgEWzgpNTejtEyZ+o+lq1EgKlEz4bDOcS0aljJo/hP3YUpV6
67oDkbPOyeBmf0nQgn2Fut/zhZm5nB8+YOJEkHjoIy7xkfZoNb4n8XfvfaNEHTdmLS7s/Jn+AgwW
CpBjcwiCrp89cnfCODqr2AqXkc3mhkCybaNlW04zgkNjFEZiRtZG9lTPGDax7RhDhLQipzpGjCfs
WXrvIKVKwINBLdwbczHgw1dNnEyUdVTD9Pgq0FveBIfsAJsd4bOUfqNA1Ff6m9oz1cxe8KUz7gac
OrQsgq4cstc/WZq7yYjFTASdcNTZySBii9JqUiM4Qko5R9tecHu+yjMHnmMkdMOiKDeSBUxCMBRg
5Sht886WKsq/NHidEl7snIXdPFM+kKGjBY4+EF6CRWTaqyIoqcc6MmD6UpQS6BgYkaMpnaeBqilr
SCHZA8qrqNI7iHBjzYeGTd+qUSupfH8Wi3VZgruuoFaZp0Nl9vkMzJ009NVBcnCMfNHhMnFAgewy
fThInR2gC6ozinjLCxmBst9fFlwYKFaCURhvaSg9U2qemy69cNBmnqbywwdMj3oc+HDIgI7HFzB8
Ge+tftPcz5Acv1eorKzA65q7KvvWQAKy3+DfLOXgZk46WABGwDSwWGBymtxvbN7gsVXgOVUAu45s
kdNqu3BlHAZCH8RDu/VfSitYr55P+wwIDaO+szrZeVU7gM+JBXBpUxkREBMk3OeEMw7G6yk2/1Zk
2xrbL0kFrLW11t3OVhc+YO51/PABk0cB5gLhKT++jnEPMAYofRqt+2BdQLTOC/fq3Ayj8M2DNADt
9CDFfLzZ+5SmRLenEYGi/0xAoaK7JMPrEK96xZLkpcM2c6Ny6LUDkBgiHtjTE88tIlRIyo4ZbC9W
uVv9EQJGgeTbCxG1r+t13+hojwV14t9zEWKkS9O6ZH388zv3JXlULrcSrFf5Dhyc8JscGn+I4gyk
59QcoQyIXcKV5Knsq5fvPf35vpop0Y6ynEg8jodqFDx4tB+FoRhmVQ9oFRScdx5DZPcbQICNh5ds
5Gxd4TA0K7ciPb1geWaRHwxPB160EviaOrynghXLrF2RsPJW4huSsqqXLrzeZt6I6KSB1ghAqehM
VyZ3k5JnNSUXeFZU3Lb55JXvontVpIURzcDR8TIa0wJQnwRlyPSdluOFyFQKbgeOXHq11YVb8Ef8
7raMAbZ7VTBy8j4YjUarw1Y22w/G2L2agDYMavaBWzrfNvr2DW0Oa93cbvWP3mJ0HrJN1nVQt2/r
9fdxwZPNrQAvgYyfBbkDXNnEkUpJQ7dByvZ2lB1BV6nkmhKi06aC4AyC5uf7bKYsBCmRO2OTfVag
qZWWfBjb7A7iR6SBbt0m0qlafZmmjq5oEEhS4Fxnr+2iw555/TyYnuy0RuFqQDCZ3mbNHGGRTz6N
zZ/LrkQXWXRRzPUHZQkLHmzOWz7YnGy4tswSpxJgMyb5RSK3wNox++wSLLiPucc6DwQ2xBRBmQSg
0sQO1OtLamgwrdDCBIdgqop4c4BSGiqwKnpP0f9gVLp8i7X8QFnSyx/hFbQXr0tyPjOlMKzu3WdM
7sTGCZzea/EZIIxnwOO7rzC57Hq46fyBsptP9Fp2aN4D56t1ZtBPKCxsr3H3TB5igKDjl4gWC9AN
TJaYd8oUs4CT16d/y2Bfyqfn2/cHTPvbAB4XLLqzfyNQh2BAMbUrOxtwjvfG4rRhy1/kNbD7IuAE
kYZygVnooZUXmmTaZ5RGFO17FAkAuRr10qCBsYJ6UI/UydIpnh/6vy+b3Mt4Aud03FWd7Ut0uQld
Qd4LcnR+Pv5x/p4M/wfbfXdLVa1ScUxWwIjDvrGsW1/yBNElupaSBUXj2eGg3Q1Qd9Cw/8qtuj0a
F+ocE+0F3jmX0WvPLV34SyZGv3g3GE4ohSZw6s6+1L0aQwACS3rIjB9M0Da20H4ocurb+owa9fNZ
nD2twt3gpmvFdtTA/Fi+seudwaHPLDVPvonAXcs1/Y3F/lh9K1aEqspSZm12Cf/ZnqbLxYSTm7xu
OrsRhVVLX2jlkxYH/fkI5+7ZuwFKk8iNrqgO/ETYjG76t4JAbXdlfCPwYu2/MDOKXoNaBB2EU/rj
rgSBT8N1nZ1lripXny5nNNm5xNP7uZ25xw7ihX+GJlslHkLwqLB9Z8tMqccJurUFpyDYQSlJ0Ljt
ATgc+kimBew3F0hqBua9pkF5yhF4I5c6y2X5i9LFCzt4tPrrNN591WQbcQLA8AqNpRxQxHxlSzk0
vKgAULIC/sTz8vDYN/xnQcncApRw5q2N6UDVAz2E6NsUxpN1d3JiSIM4AoWu6DKrji3r63l+7IeL
kLAbWlnKuM/A4lHdQasBixcw2kOnieguofDqz5GXdUqAZXxNLEiiADFOSojoDX/4Cq196+hagckF
dB3dtxirAwfmw4V85uxdPhJjjPUz3LHTkyMIjQLhGqCA8+/YvTkMr0Wcnja7gPuQeCPoIKIDVZ1B
uS1svjGtP13mkcRsLKrJPOp3j7PteWxDO41LA+xBqynSxDtqDyXyF+fqLeRQ5nKpoLFE3mwUZQYG
YRJGJH3XuAkbD7bGXBmQmnyaNYrdCSmv9YIPnAnGcINCiAdFQgFx8sQSF4pD4SSoZQRWVaudVgIB
1/UkOi29bEAc/Xv+gJ5Gx6sAFgYeifbH+avDkq/CDEG/AsWSndINjqiXFZLBBuiNGZlEecV6aj44
fGdErER95h3v3Pq0ayiTlpNOJO74MCShhyOhppwngEa2Ean0b8d5VfhaJxA2RI+EzLuEdgF+V1Oe
DZMThLNLgI6KHHkIP0qzaCtXki/qYsYrqZ7GyN7+CaPQoQ2oyVEyEqxy6qsyL9C9VvANnRw6LxZG
yTF0LOtjS2liJDWQrITlKpAuKBCF4Igb9r2vda0biFY7tMqRi5uIO6RS2kUbvk9Zd1d4fkFpokc5
HIkZNqPNIUUdZQNiBTY4xEklFDcplZr0pQn8QrG6CmhJsygjLsPVLvrAiA5txBtKF3HMJs36vliz
seiMNQTWEXcsQ+doTmkdjjGSqHRf4QO97hz3flTuPEHwJLUA5zfU7IQchLNp4UMoHe4cpOeKyPvV
Sxi3WWAMQIzVZpwqcqHxQ9ajNaOPoX7nO1QIJh42omtdcFjOWzGF3Pmgdcrp0E75qEm+BCEGkp14
A7JknzGbsdAyC52U8vaoD/AZVIpbhV9JHYj5j1Jee+gp6wuOImzF5qkelVLUY+qLzh9UuY3T+D0B
Y5Wo+0gYlF+VzLrFF1/WsQv2qqGkklWd8kq7dilKCC5gtPEC3UMXbPSahgEb5qQo0UkHRYM4EPdN
Iwm+DfkFF21sqAGhiV4Juwz1nqJRkJR33Vry1aYUE+bkpm09aBF+n1ckF2r8M1OSxA4VaPjqbeY2
7qYskBj5jlzGj9p12USCt6fqWhTe8GMywCNiqW3eK66qKsjXJcprNER9TzqIGbJ6XsdRqjk5CJl1
FjONL1ICqdtXBeV5et0HrGi6aeQH2xpS4tAJY3knFLZI0FD+xikcOtlRERJiJhyIjB+KDvMNN/A1
ReKmSTu999PE1enUKfNYLYtUCFU5Rz8w6K/KpC9eXagbcgGUU5Q2OWdZJg3bRMohOBKxXUSpPIX2
qBWXhCynixImiSEZkhWthm+pXKuCvmoCtu4kYfSaKrh4k6d0gsnz2kqAWiqiGgatb1UodwTNkgpF
mrKNcyuOWyZ/AQNBJAHe2+d9v3J8qqTPgtwBMjMoYiG/u60kBZ9DWmSC6faUWKLwIfqN3jiR0qss
6zeewYhuyGGpuI7fDyJYknA26nzNeL0I0oqMrWkzKosoAWNLzihfVBJDEIF2a1fQBui9/VWQ4vEM
qFi63sErMo/aM0XChHoUu3mlU7LfpQbjs3RWkIamokFz0Ywif7dJQumgaxmuHah9XKgetd3fhUtm
5koHXTKKruBKQy/IlPuJH5oQt3A62H7lo6isbJrApmlL8m3UKIki7LrkvZFf8/ATeBySe/5312Wa
4vz1Y/C8Kt8LnzNz5/2H+YoDgxsK3pProYiHBECTsdTtGlRFIFrHmEgny4QRNDk3n1sbf9jkgkVV
Hck/1Iww+mmTdKIwDgXeVdpORDk2OEq+CLJvJHQdaAHdx8ZzazPPDlx5kLFC1AJGj6ngAleMAXiD
JsY+EHItqXxXB27m7bkRZtYKukEhogC4Ahh6Hy89rqrlgPbQvhhRaDDHc7zO9kyN6auQnBdehQGN
GBXBw6vSIxeUGkqhpbKsiYv9qTP9vtB5Hgls0CDO4qaapJei3I/TrkIPHFKINXEcXV4DQxqdo22z
Gm5UbpYX2RI1ZhPLqrgroc5idp0moWzpmnK5rsBdkOkXz0CyIDguhSEzITSgUKCBghyhJDNTDXY3
7QAg8xvadnKxUNsmR92CCcF8gsNJ2M6BwuoAUkm/o/KFJ9JcnQzSo2ASFsBCCsJ69nGFlCEPk5Zp
abxwCXsc5FNXonO9/5TWRWgqjOHzavfdmW2moshT7f1Xz1+IaOcCo1GCEelQcJf/Yqfi2bwIQ6QL
7EiIWm1o4p6wORq+M6dZ4iGY248QH0KtDLGlwKLZ7HG0tIBLF2Be+idxggQoAK7v5S0j62zhMM/g
eEeJ4H+WxlHfPU7KGvyyHB3TSLk1IEgCiQoZf1frneauRBPSniqq1ASFUr8ha0AYBRMsK/Vrry05
sbnNdf8lEyfmR1IiVgK+BNWh8SN2aB80X9BPV2rbdYC+yIVE7lz67WHoo5O/G3pW4RpJuP8YHHm4
taYhyLCO42t0V1VVKGsuZNx+LoaJ83ywOXE0QemynFtjYQFc/PxU9uba1VTQsC6mb0c/8czQ5LXr
t1Jdd7jw0UtlaMMmM3hLjbVmpy09gmZcp4AKssLiXIJBZdpLKwRxJjdARdspcX313Sv04jqcQiAg
HDL2/tXan2Dh+p3bKSIDCBCP4h0KaJOFiwInZYuyo21DoFTmRA3q+sgu6eUtGZmslIhnpJBHMBJZ
kNbcKjgVKsAiirZw9YwfO12o+8FMFiqSqLJjGfhUSNyk1+gN4tmXQDl6B2BOQXSygdQLYrYo0CtZ
9yTCL52CuY0iSrhtUOgBA6s8cQBtqiA07FvGRptV5ZAQoq0gs4sM+ba31XCp0WVut8hIu4NmFk9L
YUp/L+a5LLcO39tUylhpuWFieiFgmKuZgODhn4nJgHJJjIWB4np7ODsh+Oc+3g10plrFBsTRJ0gE
EWUHicCE7FH2PuJ58ef5gs4hbB/sT/xYGlIy5AIxRNkWCnR0ae+viBFNWfPNsF2PrYRwLisKvsXR
hT9LTZRLEzw5GzTTtXEkA4WaRd1eFtNVTSEP9HyI4wimW/Z+hidHo8xwLNtCQmnINcBUrCPylbPc
KJ389b8whOIjWCFRa+Om0sdC4Qn8wAXAGHojcEKpvtPB4HnruRVujB2m40HKCDUQYINGogX8+d1F
4Ed+F6eyA+QuR3APMLdevRU37QYEL7iwYpVBT1z75qu6nhFIF/ebs12+qEsue9yXz75isnJ5KMVB
EVCgU8qOnrCjxE27RAo1t3D3A50sXOQz6BQBOz1gcCkJpR54s54UNVgrOfX5nM6l//BCAns6g+wf
WLombq3yOTaFcvSYsRJu8YrZoNsj+IwtkNRGgAF/Pjc3GzbfmfuVbcxb2YNKMOhj8EhHVwBgP52G
DmIrVVEn2IIdR7ffnMP1CwEbtJTOx5osCoXNvsL+DXmaxm9j3435wUNtvt/lEiixsiMtay6qXS26
hoXyw691KvSXZnpmUVHCxPULdwrx3WkXAYCybhgySPjGe/HijiiTei0Vm9QIBgsMBOgTplpV2YYF
6ZdAwHOlmZFKB2uMCr6IEt/jyZGiKBKDvKbtxv3o2HMaXf2Kxzkl/PAR+9BLa1+8Mlx7IX+u/MYK
KMfMR2bmWw1oW1ypsr/K0R9TfeReqgnutzAAD7TUXztzvBEmABPGMUidoqHj8SOHQYzYkAdmgt/t
boBmvm9wL3RfnYH3SoRYJQU/6B7gJ6iXo7fz8nxnziWJ761P86m9C/k+ZHMGuyvX9amVSCxdacro
uKNfosW2WFKdnCEagrQLlkRAbhqvyF9Z6VRumoYRUQDoSC8FaucquuM7eh/uaeR4eG8HVOCafo1Z
nQUWfmG4M14MDBzAiiAiHMmcJr40EGm/9ipq5Fcq9VtnaGlvRpQO2mbgFBo0AurPDc5dtw8GJ25z
6JOhkwWXtrscqE6ga6tWTRskP0Kt+6zDgciRWgDZmDVfrmtm2Z5iDhSniXjfiGbLm4WvI7HHd4rq
LtViZkI7EZ09SEGDqXtU/X7ceJA2oSoqBvUe0uHvMmgEPspwoag1awIYAkQcQCJBNuzRRFE5gVI0
OIAxoRQyrBS7u0T2whTPhMLIG/4zMllTKKbWlYh0Hbr+Co0Fw6m/jk04VlHVjMHItoklbI1WVKGR
gQ1VmXAB+dlb05tk5xtLOYj5/Q3lbHTYQasAbGGPQ0ZFvWFdKaNtV+K/gtrX2dIq2lCnom8I44qt
EVB/a9+A/hBJFhEqM9GyCH/HggUapbVfkAkpTbqAG3LabjuKdPXNJ3RNq7RIwghw6YEgNUC8hDFS
byBUdomCl+drMVfeE3nQkaJ7C0VUJMYeR19HQywnHtbCCc61eMuQrDfri+yqngeRBv7MoSzElzRk
Oc3Sg5CDVtUHDlxKzz9jdJmTWAVITjwZoJMCfbMpIThSo5noRyJtsyLh6Jf8Uiiab5WexkP2tF9A
bo97+Lcx5Js4fqTam/KYSXI58C0y+DYjA6aPc8TxSJAvvIPmblGc0/9rZHJJ9HnOdkEDI0ppduIF
jPMMMoHN7fm8zd4Gd2amF2bY5CXLUxT2Ty+pkvJWNZc42HjeURZ2Uac3yNoy1nObs9M3ZoU5qIei
9D8ZWdpJDJLjHmNDbE/ZN+7Cj/8RI/m1PP9+/nRIVZijj4BOWZtzXbEnJc37R5qWMtZwaTFKiO8O
SU+SIBk+mLaIzxSkFHiC2kySawHecag+KMjfE96FtLfR9lmkB4IDos9WwftbT+pQ2XbgscMNFjDI
pjtVjRfNAKVWgdByDq3szAHbpB63VPini6P63UMtviVdMeBGQEppcIncxfJH1fcD4F5uHwbEL1sm
MRmhaSs1wyPjf0j7ruXGsSzbX+mod/TAHZiJ6Y64B5ZOIkVSUuoFIQvvPb7+Lqi6J0kIl7hT0/XS
WarUxvHbrL0WuPQZBMJaksXknm3gmxixEImPKZcoot6DNBak2sSvUivrB88MpAFUvQ7JmeeiLbrO
vL1k89vkYk4nd1zZpLGKkiuC8qpE+kG2wemErNSg9R5NrNvG5gJmJBn/e4N8h0cX4Q/bCn3ONAF3
LracbpYQk4hWg+nbyqfJa9X98ADh5bt+q4AWzdvUpwCdEQtfMOM5X33BeOtefEHNiujtzcctyu4V
Bgq7KEXdE2GbR0Y27FF96zJbSRQ9Kkw2fxYlVW+kRBedQ++ZYQVOBWWvRkvd3HOv3uW0jJH2xUd5
KUGxU8KNEJUGLh520CLniV9EGM294JdmJi94X1Yo3mYwA67yQNjKntGoloBMU1wunNRZbx2wVXFs
uQEd3LRyow6jkjCHhSaUQEwLWd0N2jGgTRDjQg0ApWW3ou1R3o7WwaF9g+BrPmacF5Og4+79eWP8
/o7JzIaZl6RoSefOcaNX+wqKlRtlmwzUQE356fbWmku4juhGJLhHYsofeousF3V1nybcmYWMq4X+
SK5BzUJXD+7z2nkv7zNIWRztBaNzEcel0cmaOkMe972UcmdvBa+spIk0TnEBMIqu3DfnIjOjJfGM
2fdLgDqHPAKpf2C1eddzoByccch68es00evS4L2FV3/2RFzYmPgerpuVccbBBqRM2YOUGGxyTlEI
o/1SZ9rsmwU5H7xWiNfQqHR99rBmCSnRBXpWIsuJ3oi0YdMFr2J89n5sQkUYBWDhPP/AAFfp0Aod
wsVzmho5ZAvQ++RuM4mye9Kt/CUGzyVrk6nrPbeOhBTWCsfqgGu/d8Y0SIg272whHzB7n1yMa1zE
i2uLHarQ5RtYUiK9ggvs7fPAaJo3dBze3uVzuwEwPhnu8AgUmvbz80XvehXcprP/FbrgQqx8IPp+
pSxIwKW/8h5e2poMKkVmrE3qgj8P9yycCdWnDPcuoHVLTbX0vlhnS1mVuQ14aXBcz4tZlGqfyL0K
gyF6K4LEFshz9Hl7/ua2xIWJacpKGUAxITgwUYO51Ri2L80meVQ43VvIf8wGTJeGJs5E1oJMjbgw
RHJQAbmK5g2PDkjni9cBawb+8U481sfcq2nnS6vbg5z1ZC6Nj1flxUQqXeo2UZrwZ0+FGpeOxYOU
OIcs+AHYlCVF0cWhThwJBwxIZcNjqGVhRpWWRis32zPlOtv66cPAdlpUmX5tl4sSsfP7ZWS2AKkG
dCLGn18MUyzFPOajkj/H0G4cszu6As5P0S6y++4UmSQBTMw1lEwHCkkyh0XI7UzaH5wvoBOBdvq3
ANC1fb5MGQdnFIm4SiuqYwLCCL3TiCGkay6wWGlbiqtO1NW96i8ETnPZ8yvTk6PC8H1RVQhYz+Td
DG1iDiscz2ILXSTwN5qQr0+0XAtBSLSSD6INLqBozW94lvL4h7EYS9wOGnCTlXV75809iL9nBDjU
6xkJCAQ1kJyG7gHE95B+RXPBbQNz5xcdJMBRA2s6wgKuDbhMnnVOW3DnFplVK/P0NqNoZHdPSLou
OMhz/WZoNUOz4JiFQZvU5P7rU5ADuGIHX1Tn3hwdrKprVJAOo5jR/3xQeDxQnQNrhgQm9utBdX0R
hW7LcWcgT9qwsR011Tu+NNom1Isip4AfgjZkwegc3EFCKwwRUBljuR86H5kjs02fKQi+wXE/AIXY
G+WePDqA7RrhcZNulnz7ufIE+J/RlAyPCdjdacmnEYRm6IETHMnDi+2utSKZ5qbm6uLD7QmddUBR
LANZMGJZFmih6xnNuyIEuNzhoHL80jKfjLxq3Q+pXCVGZhWBxns6yxpFofm/gnaTcwuP9NwmvbQ+
npKLe4kRy1510tG6tKlTS3zN3adQWRXuPUFWeLHLeOYaQmcc0kLo8kb2d0py3/klftT7PFjhwkHj
oYmm0nx4FhIDDRxAoCNPZBS7JLTj9zI3jmJkgOcWQHCbrCAf2blfiTsSYP+6vQYzXzWKFqMxBsUQ
IH8nD2A5gOYpHVvZVETxQ+6DuH2p7Dp3Qq9sTN65uo8biU9ggylFs2ViU2TErVSe29ruil3g7jpG
9wpFy9LWTPN7rvhff8Hk6ELtg6+HEHXvtAdErrGKAZF6KRodvDOO2VSOu2lyoO6dipZtZ4pqvMrL
BYzU7EyDYgGsArKIWGSy3cDDU3Z1x/bnXmheOkfWmCBYWMwZdmJIUF/YmLjSipxmcj5gpnurt4Kt
t/JWpfECgTv8Y1W0e0ByafXNPr0+1nQpAzxXb4B5AB8BXvg+WdcnCsBgSJV3KLBDL+nNRcMeo4Ft
0Q41C4X980jUBBoB27MOS8pfMw/apeFpna+vgNOQVOAKagjOS3dy/domz5G0UFBYsjI5K0o6pG1T
YBdVsR9ral7vy1ixhwApN7ZmzNsH8/8xmYCtQ/aTx0U8OTWZ9+/JrLVK3+3uE7O0fGOgDxSzCfby
egUurMPHEnvl3DZF4AdUErrvR0XnyRp2LOnB1AVcgbQO3Qceusq3B/Z90U2iS8RE/21h6txzQhcU
yGqhKEvbXlN2kONFD+T9CZsTcsqP6k7ddVpF32Otw74Ff7zOG90K9O0oq3w+UWZdWUTjNGTXNUag
7VL+fo4Y4er7JsvMRBVxEx/fB7Ad8ovI+kVmYKZWunP2zij1ZdyBCC40Cys2IwPpW/TWMWaiwem4
PVNzL/HVl0y2QKy0KmAPA5poXFvUQMrxgobc3XDXB39ls12uyeSClOSCQ6856sAxhlyOk44hKytP
byhAOWD3Bp82vMR2AzKYBQ/n2xm8tR/GHXnxDoe4TWJV+rb9chpgG/xK1FvFFG4HxaJ3dP9em5nR
0Mr+3D6BtYuikzLRop2rl5tFlNDsc4UCDseNhXuQD06+RxRLQXC8Yey0LtCGYacHRW+LO1E4xhyn
A85dKzQEh+VqYbVnMr3QWPttd+INQQKnVqoIdnkLAorP5aejUrT42vr/0s54zV3Md+O3QuuGsBPS
ymTXOhnAbNjSjwUzc7elDM4CEBrKqONPGcka6HfwudSyMEPe7yGeZ0Esjw304RFtYBB9du4Woq3Z
43JpcTKwAR1TAtfCYp7tE4K2F1FrI6QT0YzfbL2dSu6cJdTQXAyvwKMDHJ1HvzrKjteTybCilIsd
oJC7Rkfq78WHPOFKlWiNfhVjYUbnNsilrUmk4yMvrPBhj7CtprvnVkFzvjzsdGNRMXyG+B/RBkbE
KzgFHLyV61EpXu+oecsBY80qWm3l8lbFKeTW8cqiD6Ncrlma2leyU0DpYR02wulRvHtU9bTEVbi0
quNxm14PEKIBjQo42dBGMA1Wy2FIOBGj3gXP7kHWuLVWWaN87xcO/8KmFWYyhBj4b2OTu7+VI6d1
i3E5N4P59mK+1FZrKWsTW/fhQdUaGm32p0/jyXjNtafC6s6RZkeGqrvH5XhzDoSt4FvYUd1aIWSK
kWg7JYxUBrWAqhGTTR/GeqFGCtZ8QNshkPVrwteerg5des8y7kjx0subMJHSR19K2BVBac4K2EG+
a1J/bDfLWgstVvJ9if9Rv3bVhRts1mVRFBD3oMeWwG+Z3GDM4HvZwDhjXkF3LJmlIkSFWT2wdbyN
6uqQvn0xOnQqVjVVtCW0y9zSKSpgD6jgAO0xBVuDPkDx2hQZ+HIwBu5N4E49Y3o0I/3Cg7VkaNyw
F/enEsSC5yDZf27k84tYZ5rfHDJMaLZEKT3rzl8OaTKfgSSkGBLSKHJCoRQIf6RG6dcofnkKJWji
g0gmDffKJtMYhn7Yjwv3zdzJG7l3x5oJeFCnyxmjq9CNYpjPCleL5B0RPsUA5N2+j/66r2/yZHTa
NTkqjrTM1pxrhOJwuv0Rs3sK+YGx7RbIaLSJX892lWROpIQVd05ca5Q+UF+fStOqoDQDqlT31916
fZB/4dbhlrSauJkHDPzpoI1CFxuuw6knrMSMIA8FwIP1OqQQ7C5bY+gx3+DTsQ/CvqYL7t7cckMX
SkbaZZx0tOdeD7ULlUj0x/neCOiV7uhT8TVqJkHRgaIUkmiqnm8STVg92vbtSR59+skVqyJJh0Bj
JL1DU8214bzD/SMUPNrWWlNNXnL3vWq3EcR1gK8XAh08KAsxwDiSWwYnR4jwCRomkWg7B+9cupO5
QpeUJbDfzDFFoM2xIMxEQzMupOtBxTw4v9IcNuJm1zfGoPkDeuQW+AvmMEdXVibbU5TSMvN8WBlK
zV3f+4fQZg3w2L3zqgtJIMnGm2jH7SObGQvbZS4zOGYSkKJDpyWPZ+J6gL7kib7a4LZVEghxKEeV
26axEaMJNKF5V+sFk9PuE1TSPaNF5XlJQnFm6LgcwPU09rfAa51yN/iZyMXNUPHAjvIH+X2EYoSG
xcl37LPjUxsohNJwjGF/e6/OSMJcm52s6yB6TAKWVv6cFAepd3U+Aahup5pKaxcNVcCSn8mmquMT
Yu+VPLDIcxBd3DaPagji2AXv5OcdgY/h0ZaO8aOQPhVWa9y2DBHL8nD/Vj71NguF2JlY5Pr3Tw4K
UuhCG9UQbQNckkrySvQ9DalFjQybpDiKEqTiyp0a6Hm/Sodd1SztsZ8H9dr+ZLKRhOiaeBwf39P0
qduX5OSEuhM/hM7r8BpK93KryR8pWGaAX7290DOu9bXtydHK5L4RcoKxRxE6wM2mzCiT7runvLQL
4KQNsVwqJYwO9PW1BIsiEHqoXADDOG2eqvmqDwmIvc5CWEVAa7JNLFO5jtBAKbeSeAwdnj3Wpd/o
eTMMRGsTj0DNvgCnCxVzFtDCJiZCb3a54m+GOMwy0D233Vs4tP1rysbDRyq7eWzcnqifF931V0/C
ggHkCLwqASFUiB5oMiVbAG479DakK7VAiRaszewINC2MuN0R6/mDQ4TjqkxJ0Sx19smTmK+U4BTX
5u0B/XyOIJ8HdURgpUfmkGkjVB0prZD0zYiBgbxVGWl9Xq4YL9Tl7FGI9DaKtTRdSoH8dHaQ7gJ4
dSQpR1vGVKVVVmu1rkURIJGwCMDDE712jccsuI4zPgWs8KipgBkFdH7f8ceF75i0Yuw6vsefpRLw
/mhdFtQXd7UHeYjIMZsmD2hZDLpSm378XERWHR9iUOeR4H2JvWmm+IJPEQQCikZkpNFFdP18uGVY
S2ET82dnl51AnqcTA5zK2abUDYUORiJSYcGXmylBw+SI+EbXEh6NaUqA8ZS+ZglKdf0hpaByhhij
qHN3nXYX6uQv+G/IQqMhe+TY58D7MzkXCJpk2W8jgAggKWAAxph9sK+8Fmvg5+CgLEzrZwn/8qF9
CqzbG3gmckM1EjMLxBHo3dAmfD23fi8xDgPn4+ylFHUsUBHazqrayGCxg0xdZaw/8xVg92eEjqvb
pmeusEvLU7EstGXGkctnwplrQo3JLBbsfS2gm8YASrklRpylcfITF4ThhzZlGIyT/cr0/E7QV+46
1tAN6twXhoj2MAcJxMoKPZov1dNmj9LFHH8HDhdHqVIGMXZC2M72XUVrK9HdjYCeO431DI0BLcsG
86vFT38h5XO1uFNvuYIHX4cyDMuZHr6KWnRPui3R2BMcjGhJrn7uFUReCbI5SA2iWUyebKWkQnJN
UTsgVLpN12iNSj9cYmaqDmx0670O5RIkZu6CvzA45RzlB06FPn2DZxcAfjCz8KBu0aUtWtzJut2+
Ok/rCDHIUvS+ZHWyk5Do7qq8g1Vwm7GJVtZgOf9LIwNthIRwDgLn0yueafm6CgMBeBv+sWLElcAN
egXySMKfc4EqzCpmlRcu+SodsDeZfGAzjt2WC0/AuF4TH4OAFAVQU7yiHBi5r6+GyAvTjPUT4dxq
3Sp6q1euiflc8p3GysANK9NFzEDZhP5DWBkV88SXTq8t7iV/Tlco4y8l8GfiVrz3CFzHNnfwK09D
9L7CMxOBDhBD0mMbLGp8onUQG3tv35X3M09Vjkobfjfco+HXMwUwnD8kS9HezL139Q2jk3RxG3Tl
QMKU4BtCtN+omu/vhbUDodC3RebfmbjreriTd8WP2ECux+GCoFv6sFyLPlFh/ZVC7bZcKkbNHIuR
FVz8ntoxHXs9LKbonaAbbe2I8bG4S+Z/O2I4SRqBit+g6ItJq3nJTVUhFUA8npx4zYxtUEeWOmsa
6S9sE/320zQXzGAwv82Nn3NhrghlBUDccY1oYZZfrQVgNZ5D9r7eHmu7Cf7SIRBHPDfwMywAs9f2
iMLlWZjUAhRQAtquG8HglV3w5h9A4ULFfVM8sMO2TBa1uGb3IlSk0FYJGiTQjl7brSF3w7Vhy591
kHIOCFUC7c6j3bk9InF0WMLrzIDMxhwVXgFIpYPaXJzEiJUS1r1XZQCWxEbG6qGqObWvR2yEHsbQ
cCNFByUR5mCbZT5ts5R6woGT4YB5rdH0Zy7aeMM6Akl2mdoVQCDZNuShq3FsOU0sNOlFgIBYr7PN
R4Q6ypIS0Qx5Db4eVQZ1LHMjyz2ZLC8DarolNX9+BDEbbexVqDU2i8sRER64b5MHfqOXMvLFINS5
vR9n+F2uTU8OctDmJIxdvDn9gYeYfaFXunNodJUSnwpPbGEYv5B700Sf/vpl3TU7aNMtNbbPucRj
IMCjQoa+OYQG13ulc9HUpfJ43gUKqUg31RwOxL7oBz20fyGWvzI1mWnJ8YETHmDqUdefxXXu0pCh
3I6Fg2bb4gLaZUaDEpOLrKI6KqkhnppYQ/ZNdosQTyt5Ll/ZR3nT6c1JuAuNk6xZWw4UMiDZOxTn
41E4nwvoUD4l9haq6OvjATKnt1d6Jktz9S2ThZa7XkhAxgU4NhpNQclkEhHLLS5lLObOPWhM0eYO
7BzUwyaVqobkctgrg3CuyEOg0jixXKODa5gYfni+PaI5zxuEl79tTR6Gnul4B+x9uLp1NMeoRyiw
v/lnxujNbfIKafu1nWlf2oLVudzbldXJjdqg2lEGLS+cxxIAWGq3zlpaNycIG+yN7baAjuXrMGie
TbTy4/aA554q8NkgKyCBigVo3utz4jtVMtShhEhD0ZrGpe0xaH/dNjG3S0ARh4QmD+gL+Q6YL5+n
wQdjXonBRT1AuSpYeettEK+9hZThTE/ZGLaATAN56THLNNmNfOUqcsxgKC3ayfpH9wmtw/sShAyN
TaFg/o4NipD4HSqgjPEmlNTrLW5hNqW56bz8hokXWhLRA+2jIpxTAmpLyodlRKxEGNQnNffycxWm
PSgWifwpOapU62ntoFtcZDx517kDegHVvKlio2p7ECjmUd4LlIRwMaiUhewbH4sA5qQNiko0z5mS
aIILVkj0kTgJ+m65IEKeyiXJeySJcWRKTiwbBVO/DWg5ueu9OoPadjHUv4DHr1cD19W5HqsMOct8
KZ3AjBvt+bRokLKo+CzXQDWbp5qQSIJrlEA0ufj/Xv8rSOUCuVIuy2xGjOGYVbIKwLkXKLuQCJGd
RfJge5nkfvAENV+tFgnY+5Mq4egQN9VaSXhmFWUghaQRl8mNlvFRnaBdPmJbIynQhklBJQDodOIV
r2zUFiyV2rZ2NDTqhm8xpqqko1Zb81e8mt9LBzGT65PQ+g0aO6G8cQ5OuQKQMzmqYOXkU8qsvI1j
qK7pegsJuVmX99Lm9LZRpLJPUHI9e1tJ8473ge4eOIsDL0RkRBZZOIgzNT+cEFSQ0UCN0/6jY0Bp
o0QNEge70/C2emPuIIeTA5iU0mdyDwa01zQDI6kuRZrGpJa+8FrMj1ZCbhM1lZG+Y3I4iOg7vdTF
4lls9IY5DOkhfBTRKFRQdoU9JQsgLCp3dXfXL2Hjxt88DduE35anL4ib8nE2EF88q898poVUKCw+
3aaNVTb7BXdg9gaAbwEmaNypZArxQE8oeG67RETA/az2u7oBaGChejF/013YEK+3apz1vE9Y2CjM
3QbkIuAM8vSHT8d0tw2Ehdb28cuWV4/KYvw7OzhAJkUOmGrETuPPL65yRhiYnnMH8bzxYeb2MzE6
Lj/W6OJ3Tzy2GqljWRh/d3821mcPAMDbv3/WJRzxnv/++InnJJMuAHkmDCiB7VgegIXPaYOSnohy
npzRQTiktUTVdNtWC07bt7d5a2yTpykHNWyc5TCdGrvdy70JtBZtc+B9wDa43earu7s1T/WjHFBI
tN8e9qw3fjnsyanr3CALXI8Vx7aDXf/1gniEigYahFYP0cbKvp5+xae79RkIkoONHMJfOvS/Z32K
SmW4jBXaAENvnrnt/RgAODoESvv7YwX0oxUs7KLZSwYBG/x+hKcA2U+mugNxNsf5uFJDoB13kI0g
emX0pzV4dj6cJT7HOc/00thkbtWuDdyhJ0gjiEa4lrXoweZ+3V6/GfQdvFFgNFQBJLHI7U/ORdKE
buXUkYhUhZltWFOzDx/2klLybK4JIT3yFZDzIjw79UBxLhQi44b0C835Mt9ymjh4F97Uzf3qV2N4
D6D8vtPAxXxuzqF+vD3GOQ8RQL+RchdKtviC62slkutYgFibeA6kt7x/7dNTzLz2vHHbygwgFjN5
YWYyRkYQkkgqBdxez+Ot6WnNPgBiKqdvJ6h54zyIlG6Zg0LbrVZpUgjySh9KMAwUYsDdVaPicPuD
ZncPsCFAp3JAVEzfw8zjc5bvZfHMvjD3UWtJ9SrldXRQSAu1/XlDEoTTVISNWN7r+ZV5cF2nikfO
la5IpvDGOnaSGE1oZ0u00IIwc4uD1gHM26PuHjThrk0xrstkcQxTqVFC6Ig5DuYgaNHqZQc5p+yI
pt1Pd0xORZQ7RF8GVDlOoNKM9+hK9nVQ+51vT/FcNQP1ZvAgyQJSw+CVvf4eJ2ZUzvWwtfRdq+2K
bUpR1teKp2gTb8nak6A5vnRiZwSosYsvbE6eZ4U4HlNFsAlHA9kP0G/RF7wxRxPbjFrvdGtUuWbY
IwXrQX9cGPDcAqDpCPAVoJ0An51cF2UljkwHuG+ZYxapphA9K96DAJqgLjHAexZ0GQjfLbhfDHb3
UhJ+9o29tD55Y0W/GVJR6ceh7/Rirz7JLFp/qRJoX2C/sxfGOm6m6bMKr0AaccLIj08zdIPidBzj
S+I5RjtMtYKGZaElnqyHQYO+cEXvAr3y3m8bnX3LL41OfKDa75Myg3sLn/3x2dkBykV39yVdfbb7
/f4p3W4F7U6zbe1x6bqYcZDAGQB8APx38KxJk1Mc5oETSGVMzvwXSEpapHl1cNV0S/Kw4/dPJvXK
zOTEpKIbhRXUD5BtGTJrCBTMKeMHWu+gAnF7LueyLYB2w5MFjSDIdachuwtFQzI0OTkjF0lHxtQH
a29pBfVG/cbNwtEYj93VwPC4wRrOBQRU8MhMXplwYPM2Im57TpTI1b0aA6tbr154ZX4mXkczkMiD
qMT4nE770Vpk4knhKs25uw/vOF2w4x3S4p+g67J8jeyeKkPUS11tDgvDU3+chonhydkjPgkSMNq0
Z1e6c4oNc6xWQrzyPROo1qZ6lfmPuNc8Tdqi6SY1Q898U18j0YBedKT+4kvQzevxA3Spd/m5r1eh
/wR+iojXoq1nFQ4tG3RnlHoJt9lwT+l9GmnNVj1zwZMSa54OEcoiuu8yi+Ra6YMOzM6OUr4vuIoW
aFBjaGAnr9AtPJSq6fKIc0U7Q5vv2gcINNjGnN7yeqyFqFFCOsilRDFaAXAUvoJ8ajd27+9yElM0
BqHYXjFPYDNBXkA0vJ34FpSLre3jUfqxVS7WcHxQL+Ic1fFRjFbk5kzQ0P8IGVWhAh3ylgOZHz5G
PhDGKD1jSbvuxzP9vYCoSXEohEMQYPpuhF7fyOMCcqZ3LyNX5UCzdeHOXLIxub2aFMV96Fq0541o
ofst2/BLZ3p+G/4exeQBguhEr+QujhnI6vXkHuJizWOILULzjfO6cH/8uKsmMzbZ8m2fJ6ThRlsU
zYIktYXIIIc7h2aU03Kz3XDaUf0fi3qNRgGBQQwM5w3U6tebI+6lvKzYEEarsjZrJ4poz4Wdkbar
IgbiqKugguuxS4xVP3Gh33bhv6LHFdBUcTKxcRrEUALF0gXBCzugX41HN8xd4nMjnrhkqQDGyc6S
Pnx+m32y94WiQ1aAivX+9qT/yKVMPmMy58BN9gmbBO1Y7U9MBmXwAkN2DB/1nPw+lpd0rL+rpT8O
I4o4/x735DAGJB3ErsJ8i7lZeZSoUAzwg1Uh6tV7Sqg8QEAgBeWbJu0hHR+vQtlO37nPBgprCLEN
9oMDijB9uj0Li6sxCf1Kz69TGQI/2HppZIf1A+E0783NTqoWQ1doVT+3/jbElECbS9JDZuP3D7c/
4Wdkj5WQwc4AVw/CHSiuXm9EyIBB8Cgj7bmUNr6EHPE+2auCVkGJPPtFnIR2NklotMoJtBXQMhJQ
9YHznzrB7KGpheZPNL8Q5HJbKgSW0O4kcUUWcTZzV+n4Do4ElnDCp9n/HtUxkU8kfGRBpXXQYQGl
QyKupMpyOyvy1yF5KdU9EY63Z+dnIgBGQYEwMmUIMiThJgskIKosGQkKhx4ubv+hHDpt6EA/nfv7
QHjpJBaUPuuCNzloszNQ0JLUl6JeQL5OQwE0OUKfQEGvHrROWYS3k70bMo5ckhpNVs+i9YwdogRU
+YXA0kqt2PJrDUi13g5NtIHsnAcgq3RplwBKQr7/uT0h4/VwcYx+fMpkPhhAyoDmH9gzC1i7ELY0
ZO8A5nbihTFPY4CpIW5yPwqgYGhCBoYKMBz63Efn7JU8o+C2M0hBzCrW4o1QQxy9eunrxLw9ysnt
9MP4xMlz/aER05Jlz1V6Sl+d+Diwa7+xfU7nKlNiFpJrk9f0h7WJS86xjFIxPZY3RDFHOvltC9mc
Wo+L+xgaY7dHtjivk+MOlSu2SwnaMJMVa7ilmbN2AmE+EO4EWoXb3yZGt0iv8b1a020DvAWIFTgJ
XCnfAf+FK8T5RS8PPFYT5dBGsSDPYgag04ZaBNCX3NsSw83sKEdKI1wVEN4BzPP6UqsDFqSogOKf
A9EgkUYqO1ipgp33eziRXvRVqlaBF5dz3hemd24tkWNmkTYEGw3wu9eGhzCXoY2M9jOh9pxHqe5b
q+NRUYNeGk+F2Otfer+JH6HVGaw4Vu7tmOnRhhelv+Kh+Aq5uLVKWUwPEbBw90PKA7fEktesD1L7
9pfOHWQUwtHJJPCSqE6xzl3Memnk4EP90qzxGnqcleqCkmi3zUzTZd+be/Q0gCCRRqzUxB1tGqds
Uc4AIWiho06kBXuwdO7jg2QEH61VgeaeMYixlU1/RaxWj1esmaNUBnLTQ6irK4gWwF/3TWbJwRyP
8HRHXn7XdIekHO8IAr5L5j+lOLIbsyp9o0Nax3Vf5BZhjJBo5E+r//He/af7me7//P3lP/8Lf36H
PmLhg0hu8sd//p+6rIrXyH9N/kbr4vO1/lv69bdj9Vr5ZeW/l/81/rL//sv/vP4jfte/bOmv1evV
HwwoiFX9of4s+ofPso6q76/AV43/5f/vD//2+f1bTn32+Y8/Xj9iP0H2pir89+qPf/1o9fGPP6Bl
NmKJ/+PSwr9+fPca428+4i9A3RF++J+/7+Ivfb6W1T/+AKDo79+o9hGSiBwEJr/9/PMH7N/BRYZt
iWY3vHYjpC5Ji8r7xx9IrP4dBwuNxgBmflOG42yVaf3nz9S/Q/YTeE20Q5I//v1hVwvye4H+ltTx
PvWTqvzHH+N2vNgW6OtTUFoc/UT0AYz1t+vz60EocED/fXtUGC+4r4O21PlcZhd23+jdXlsZc3vf
5w620Mc4sQLh5Lz1EvSsQNmIGOS9zDZVuh/Ew8W0/2t0l6OZRjaQ8gOCAdffWMUAym7i7Iukj6KA
qcWjHG45UObVjOYrv27bmB0L8LKozgA4C2aq67G0BJCBPuLEY/4Y90aagY5S3ALYb7JLEjzfgPUf
03ZhauIHQSoQG4AbIMlgduGL+AJtYK4+qcJ77OxDEAlkHY3CTRtrEnoiuQOEy2nxWBYrFWzKIHHa
RkvtNj92C3LuuNVGflYE2gCJXY9dRIoLfCmidPTkkHLZkxstkNpMnhMk9eF1QhgdsnosdCqmBgo/
JbEvcO6pFCXuVKSoaRdtB6opTwYDSFE0GkFG86FRvSX46eR9+NMyzgIqtNBYQnPv9dA8wXchs9y5
JzldKbXN5jt139Yft/fO1C/4lxVgPXmeoDV9itZ3HNfLggDjQ8rJFHyjUHxalXBwLbEcVtAG1SOL
q1zrttm5WUW38tg6jQYU3CbXYxPQtlyhadM9xQQa0qOwraBliHtTz+KCdyFaUuT6cQxRMAJAQwRA
CqAi4KOu7TE8bm6k1INTQrZlsO/Jh9MvAU1/jglZenT2j9Q90NCevrNRHQR5wBfRqQHlc5/dgWxf
a3rItlCheRAQzd2ewp87/9rc5Pns1coVIPsbnSQQY3ZCQ8NwwXP4kQIF8gENQpAdB2UAEtXq5JIM
eDmoAYUKT6Vw6ECzxICQzXDbB0bYigA2EalE2MGu0pq3EBAEJbh+RIChikOXbSW09mTpQlQwt4w4
EUgw47sIyDKvl7Hg47rlAx5jdrIakQBaluMIfMhhU7zent0fYOxx7EDZoCYxOsuAaF6b8qWgd928
ik9huumSfqs6cFsHceWyvs5HHylnokCXQBcn1wH76VIqLAJSf14A158wWeEsDKqs8vP4NID1htf6
1M0+AyXjGU3yk+Qjqg25qlJZ9+Rq2LJdVj0nhO8krW3c+BiJio9bOA5ABRImvmAUJRO9l0SC4PTt
qZrbiGiIAZZVAZ4bAp/XM0VYn2njIYpPmULWatccQWO3RB89YwM5Ogi5gnBIAWHO5BlFKRLSvpwU
nxQ2yyyoJ7ug723Uhe31ncS4et5wQ4BHATwqqGKAV2liRnU6GeLJWXJyyrq9V5mCf1adAGDYdCjj
RANaTVKoq2buYJYjCSS0ihhwMTtS0+iFBCVqKy8f1F7uAq3MoorXHE8tl9BmPx9hAtA8ojjoqEJM
RJl+ZeXIvZshq31iUQN0UWUp/Baq6ofc/awCs01NXn1ooZjE+0fGA4kiSFD68uTWntY3luvoAhTN
hZpm+bboFvYCmWaNgVAHG6cA7+2b5u775xdhJoviTCQxRXticjt3OTNz3iDwQLPgwfUQZQ02qm4G
moghZWT6jL9ygJjPOJpA25hJtfi5U58rZktEJONMiRhebEfeF1Q1W+VeqUUD/3UNSkSogDU+VYeM
/l/OvmspcmWJ9osqQqbkXmXa0nQDPQzwomCYQd6UTBl9/V09+95zQPRFsc+O/UZMp8plZWWuXCuV
ga0G0EBGxAH5P2LF9onQVW8dWItOjfit1gCSu83+VGA1LH7Z+RPSZD1W9Psz8NX3Y7MACeeCEhz6
Rc7MU44ZGXKgHcW5YgKVD5vbkTaW2orm2Tv4faHOYbi/+UiWqNv/Jos/71gYRusGwmZ0CaBt6vPh
07PYzgbNFWdL/ozBPi61VZNsm/peNfcamnwcP4sfPfmYgXwJSdfW06P2aP6ytwbZoZPsIXfC3HWD
/BYptTYJLP2YooA0bemeuisLYsEHlTmhLu8cFbVRBm3vlZNDKx254kMDZrosQKOf98dY0rY0vzq/
S3wOP++5gDq6fwEBHzaS7KgsVBqLM89QNloJtirYCb0bfYKHqVetlX0DcgPkqpsbe2unr/wRHasd
OVlaUA1PhIcOegXcDZb+oNJockKjOqBn1yWhDjRsvCkgUFDbgRr2CYrLC7n1L0BwHINPXz8LycFA
L5y4I+KsFYCngL+0o0ePbno7cOg6nQ4jEml2FqICFdh7K3mwnQPr0NKRr93bCkhgdB58v0Hn+RgX
cBzEPyCKAVGUZYF6/fNGKSpeOuZkinM7dX5cmitveuxRGexQWkjqoOXdA5dhT4PYQkVgybHO3cLc
+vwqG9goGdcxHzycavAxDOYqboAkodt2oIHtbLrC2E+LubbLPH88Hn/tujgW6DYAFHguiY0ax+gq
t5HnQa1KviMAHU/NtNHzNqLFbareO6TBknyjyb1l9SHznPuagjADe4f/HsZwYREubuDL50BpC5hd
NCeg+v95ETTGAU82mDxPLFT13il04BQjG7VY6y7RT4Ap503oyqW1n3unv7PwwezMO2WApSEshlmi
DZGr9xEYZLm8YY7nd/lGqScyPBJz6zbiVxOq/Ch0xx9IBgmoV0UPQ/1jYRqMhWm4/P3D2aZJYjho
IJBn562nd1N3x6ZNQ174u82DYnrAIxLMt//2SP4zCVD+Qg5MAw/27KWI1pOUKAgbn5PusYgfnBJy
ScYQeG9FuyL22YFIjgpNAPWbQ1vtOhYY8YH097l+15UPOh7TycKz/WtB7HIkL1pk/3zRfDdMpWiY
zoU8azvEMw69d3q5Tgxr3bcvuftsOitmV7c5CFvIg5dBdxBf1m+LaWvyg4nWbXaSOtJk6dlUa5se
3YwtPADm4fZsyuZ4Pp7ivus1TFkuzKfWIylKHeme1Ma05B/m3v5iCTLC4FhCgQlIoJm/tLKpdc1E
l+dKxHUXcRC3gEk2hTOy9NAxiFynMi5DD+1DK4Aj/gx4qR+7HPyoyVgfEH4B2ADIKDJF6bhJy26h
FjIPP//5PKjXIxVw4VCfHaDcI7LOUXk6l0WN6bZQ93ITu1xyD9fmG71g/zEzOxd2Dppe0mMWCnJD
qme3+jPFL/aLUd9kZpAMkAUtNvltIx8MdTuRRX7ia27io/lZIF8XaZmZJcxbT7lY83gvdF8z7wv6
SsTT9y7ga1PmZcHR7QriS7Tv6/OCGrgn8HrEawUB/XPpHgeNIUHPoybf9IUv8j2owH2hZ8exGMKu
ebYHoEmjdELJxLYCF6zu6Z+GRTa4suUeryQE6PdTvS5669ZFV3rviqAlp35g28HWdwJFU7VQMrp2
s6AeCoit56BM8Ldi+MGHtcqz0L1H5FmCrIWGbQOpFDdRCEhEO+QhYnTc8pPqFvbI196Py8R9sDsL
+CRLBpsWtjz3aGmJeZiBk8xqzYDGJ6cMClqsBPmpt+uEH0YPfPGV73p+ZqD5xgpT+6mCunpiiSCD
c6v3i6291y44CPshrwqmNHRvXc75h1mBenRPJ+7Ic0dzBDi/y/bWKsPSxcW2RUbQEcTvdnG55Ki+
PIn+HlBgOfD+hPoAGFtmdgkVVp5gNayUQ2Gt95F62tux8lu3DmNP+UlShgCVkHjftb6mH9r2nPeh
jthywuuimsy9k6xq+6SaXQviwO93+1fst45X0YXxEdhVsOfMwxBuixoZC3c8d/K2EpXfZvdGGkia
BQUHYx16yVpfqJsl5SAggzHuWcCB/uoL9ypy6ZB9nDkuifIVMzvMC3j3U3Sb6Vp9C0VE/TDGmXFH
x0R/TSgHe47bUCBehFWEyLrwQ0zI8Ecp10byr2LTHzK2G3NQ2b4TWIIw6yr9pauZfjtZtHujKTcg
dD86yX40CHFDiwy/3MZ0fgiviY+TGJzHrhYtOmphwQAJU4KSvSq1vZHYU7+pq16dkaU3VJBRPEv1
carP6WjmVpDbKAj4LC474IK0YlxDh8/Ei1s2RN+WFi9/IqbCGpdmB0hCLujwG5mb7MytNKyJVMZ2
GGwCcPDAszw0nHJ6nGKDpFFZ6UYODBirGtXe5B1wOgkE/tpxl5r4J6FSBu2iFvmA36Q0Y/ud0JpM
B8kbxW4ksGrTqkECqNlmo1epVQ7F0fi2NAfSr9JxzH+pkVhFUJhmN4S5xSfLV5kiQ2D0xGx3gDbC
P6jCBGCBtwUFatJObRaWfZZbt7Rxm2rbe7UFprw2awtg6SgVYTmabRyoKZeFX/De1CJughAWWIjC
rdYIbpWz7jo35VWotS4YaiHlybNM+UAuDNmzZ6Yil0GVZCMbbvOCjXZQaxO6jNumgrJBU7rtinZx
mwdQ3kmTQI7owFg3Y0oeJS7id8FG888oHfZclzlHxpETpMPzZHAwC2mqgnx0U+kbo22nvlNJpvuZ
pZCexIK2YAfTPLw3tFp3saCG8QjZ9qz1h5aIB/j+jvnUFvS+cwwovrS0sT10VCZNt0kdV4v3pp1p
NzweTD1o6Li2W3sCCxNrBcT1yhYP3ThjUGjOLF4bAYQrDMOvtSye/MuAZMAn+9KW045wgMzWUOE3
BUGiGwRu2bNIkOkMxlZvRr+xiY22fuYSLTRbHUzWtZOzX7Fkg4xa2dolFH+Z0QVWX2D0CbesMYyL
In1DSzdtg37g+jYrPKkiJtoLIEU4OTIcRVpUvqy63ox4bevbQRZa7Btdyk5OX0K7D3WO9HGsRwNZ
DUBAT57Bay3U7AmRKjJT8bGtVPfCB6+FDk7JRtA0DXj9+0IAS+w2MRRBcLDQMFOglhCmsQFB3Y4O
F9FTe+Q9GiH07pUmOpqjiCOzew+7ASdSdyUShcJK8MbmphEQHVSXEHDpp8EfAFZYNwxJnD5pybCB
RFLxlsQu3XlVAYiSyNJcREk9JWUw1ZV257aUndqCQxgNcRwEACwLS1wwD5zWDXpC4xubgqggNpXk
UZ7IRvgQ1KAH2uR4kzh10t8oTUdOFWVg75U65fCDoBH12FzoYgKlGihNVamr7VEMUxe+O626a/W0
k6FRZF4SaHG/Mvoh7Ve8bN0NH6euCJCHqk+ARkDGzBLZ8NNrTWTohbAYxExiiu4G107+jNpUPI1Z
XL3YlIBZwbNU86qsjpo3RTm1xik1HPc1LhznhweUAAC4kNmsAp7irz53eC/QJuyMmyHlAw/KqSmP
YOezXgha7/swKc18jMasAFubVhux71aG0MIkM5I8YMSVya6s+sbFlDK04VZTcmalZ3p+bglv3Zct
wLgebwTgYaqV9JiKSvzCxYY3dA88w3vCPdBaqrjXbg2dWMpXZQ/s7lR7JmgMBlOD9ilPQlcMQ+ln
mUV+wg0AUjOQMsyHqRuizozxDCNJr99yYCYBd3NN9Xt0rXQIdBRszpNNyBN2PlAjDbLSdzUbtSKw
hCqBVySN96SY1B57M5Eo+hFb3tG8kkhMyoI/GsqrdpqVjh2cWKz/6RySn7vWjd80q/F+FFAOOhj9
aL7qINo4jRyp96hJKUL+vvamat+MboVWZ+G+x9UIT5FJScHmOQrQiBv29FSMml4FvTeB7bGAdoLv
jsgZ+2bbJo+1xyEX3+SQzM27VP4wvcqe/KJpxC1PdUANeNmD5AENWndq8Fgf1bHjML+cJo36ucq5
5lsjQwrBzsjRSNvsabJFA6hGDGmeAKjGposSSUyEY17W/TbIiGyZUYGQkiZIz/sadGpi3550G4Ty
Y6FjId2xNvyceUMbiCFN7oSeolLKk1ZBbxaXyORPdMjtDTELzYaLye17HuethYbXpF6Njer+oHDX
PjMWt/cjSjhPk8ymm5jCLdWN6tdxkUKKsxtRzOtKO8dMcGEdZCbaXxZr5SugN9YdmMl6pEVw0QF5
mTkuNo0BlFvQxbjXgnoq7N3Ue/Qt7Qb70cycwli1qevsRM0g6WRmerUFDq2BQBZx6y7wrAb713Mw
/z41ZXwQ8eSZ6z5xsEq20eZInVfayIKpM/C0K+JE1QHosoetRiv20jG4dMx3hjRUnU5OsaXj5GR1
UGS8KLWdFI4YIUfjKQtodmdQqf6e05RVZsCrwi0eLXSjU3A+Q0oHfDYsI9w+jRUCB+QFlSUbEPY1
o1m/aBzF+sg0x4ZEcK6q3btjU+dHaCxKZMD61lFwtbE7rHWCtfMngWCxrEnd+aOpurMDaJoKRmFL
JFOsuMfLRTH70CUsg2crDRDKSH3S4i1nKTmiY9MyQ12Lu37tCSnEMR6NBrpmFWPjVuHJdxyF48VB
eZFgXmcZGlPWdWV7vV/KLh8hyFkN3jHFc/jgdL3nrCzcUGntj3qHW0ToUr6OLUhuIgqRlWOdSR1C
szH4u0LDG+IhSlWZxWFq5Kzf1Z5W2oFEjnqrGy5b0Qq7EsQqnp0F1VgWGhQ5VbKxK0VXejOluAFa
KGcjNBgbXM9KULk1E8V/aEYdI53Pq/zAS7iwB16J5tY2ByFDZygIoJEps96trvYg9ak6/b10pKlt
hmqAa5WeykvIV7Emh6qeN/2SiGy9oEh1q9xUakxPjVHk5DYdClqFRpywO+6o4g03kV1Eml0lG+KA
9dqv9axRUCpKlBZNmpEApluI4g5hQwKeGjL5ehIzlOZyCdRbXFhZlMbaGAEll+RbC7hfN5rcaXyq
Rju2IdlNi6MEv2TgdQNVYeW46QuwwRLCMnUznvQEResw6Qbt3jJz9QtXsRmlQ+o2fonotgqVJgXU
uLjd6WHCB2SgqyyVDPg3I5EAZTQJmg+L1HrsOgvcTqnNm43loYInsrr7raeoGPgeoyC0lKmb/nQZ
CrOB1JJ4Exet8WbA4ZRgHkJXWGB4KkUK2fTaLtBj035JHA1dU0KY4K1pUe9jyPDl0xiRqYlfQeqG
mHDSG9taUdo7J+xGS/ju0ORx4LR1r4dWYgx3+liJFCjbQk4rvAh0GukiEWBpmUZ26LWOWscsa6Hr
lvJyALVDTyF03iHi8oesSoudiwC89vF2YG+FKuKXdtCbZ5kbCBhdzn+b+tgMfs3H9uhMmTwh1ixe
86mznplDx8q3+iEG2r3quQS1HggqgEn3bCfI+qz8AQcOrqikJsWRpJp3a0nc1UHaavInyRztd15Z
Lg/qvPEOVspSC0Gv6b3kWkF+9gjv28BpJNmBA7bQ/HqoymlVtg0lUWZl6J9zOzY0IXoCSIuTpRmA
yeUm5tYB6vkHUOuThuiDa7qvm3b9YLRWczuMNskjaek8Wxcg5Cjv0Rg7qgNTrHuiVS6PrtdDsdLQ
hJnjiVkWd8CagyC+rkucwmGy0dPcanxMNh11xG1qe4KvTbsZfoi2G/sgHpQ8SY80vxhSuIB/FwO9
iHDWiIFibm6GTlriIPp6+l1bE81Cu3XzX98/Xa+kOVAJB5wBFRjAJuZtiKXD6tLtCT9PuNr1Zj3Z
675hK1lXkSkW0o2XR/r8sQquhYukk3kRKpjlnzwPgj4JdfmZymOLEjIXjwVZ2cYNd/d4OSzK610p
SrhgjATT4aWmDLqZz0kDTgmmTTf5WRVj8yDBNRW1sLuClGKgdVhbYM/ZXYZ8wIORCGdX1rgWv5/e
Kyk3YNtRywVwDnLFc0r7lpal0YGl/HzvouMEBLuIFtYN+V1OHRqV1t8bmyNBLzUgPAfRPIva1IU5
ZFaFKSdvJLhaxLmw1SUPYJH70hkILssiAWwAGJWdHJE0wcZXIbrVQUMjUfaumtQqfDK57A9oeVTA
DfIbmDe6K9qmXY1ODg0UFHj2Y+b+KIzURMJW2QFucHvD4xZXnYeEmON4Q2R27iuUlNo1gUD9iogy
i6gaoCCOMGBFNYW6MIJA5Kwsk03/PmGHwQPNZaHpB/Cc2eBlqrEkqwoUFMv6pwVnR8kvR9xxdtub
P76f6GvFNhfwJQv/2chEu7NEbumC+adMG3GmIJyh27yJtx7KjjVcdiveIWob9lX1U/UiqBziq6lc
SjhdyafjAy7dmBgweJtnW7uFU5kcIBzPjK5i6a5HgLsM5FjRq2eKad9N2zrbgYTHt+mbNj40wO+7
zPaleqrzZKHycm2PA8gJVgL0agKiOMsJWvVkcWq1gATEL2x8U96xgEaV7TvNLV6F/8vMoxxuoycK
FFXazIcknTTaxuDibMbkzXTXebxuWuREk11T9msyqVCNcpXp0o/rKTSAyPz+A675MAQr/7F/qSR8
SIAqx8INWo/ibAw5CJtKv4DAgD5lR/uNkzYoQaRkLGksXCkbwB6mGPsafcXzxZ7aYRhLfQD4AFX7
fMvGG6s8FONRO+hDlMmgAadh1+71HD4UGg+HaQmpeDW/+fELZvudiBrvvxxfoEi/0QsWagxJTnub
EenXjhnolxcZT1e55VfWgldbGv1sxpEStvPcxoznClTZer9llXdjjfYC98vVXfxhkmfuoxsrRtXl
RJkp4PJgv5dWvYpPlMVrvOpvnZo+fb+TrhsEqgrXr+Ga9mxcJO5cwgFDQmXyGS0iQ/FQI1Oh7k3g
ORaKCl/Wb45SvkQBH3ZtVU2UMSHpw1PxCkH77D5dlT/rR+zZ1+Ln98O6bgt+CTKvly3713d+sFU2
kzdpuQnk9aMJUlUaZJF+5xzIQQvtaMHW3A3+HdcHWzNv4IAbrRhiIKPBX4mIDlmxk6rCcQoSsGf2
wC5Xobmz3yYVoW7zve0vhZq57dn6me009lph0Ye9CJ48P9m80GiC5mcaZoEMnvvz6+u78h9GcEt8
b/kriu2COf8w6tlWdShNMz2FZd5ttCbgR+feBFmHP+yyG2QTTvzWjkMw0H1vdr5f5+OdufmE2XUx
pFhXBAG274b5a7JNN9/b+HKxzo3MNqpG68lBGxOMHNqHdvsr3hZrb0e23jqPstX3xpY2z2XAHzaq
17JSzwHrfwjZ3ZY/kn8LLEfdE6EnGNQgBK6jWfzzz7PUS4qii+mD5U8rZPI3aIjyi6WTfdnhH2Nq
TNgnKzPPzJk0Fa08+tClUbKPTyd/WpMXaz29o6Kc+v0SIfNXzPDM4OzIoZ92oniPoeHhoTuvTGQQ
9tozPdXQTRhDF5qkHTjBPKRuT4u2L4v/3VhnJw69Rl0d4+X34K4b/0ZGS97ksiLf/f7sXLUmAfAf
kiYPF4V6Zx/fDFF8xM5b93u1/n7vffGSOL7uhR0EmAj4/y/iWlmaSCPTgKMU9R+RHezUQdIcEPmw
Km7KHkrMq/dmeF8wetkMHwf4j1ET5VPcOEDJz6qovBlqbeAInkYVKFdEJohg12Xr8zEgns+tjTsO
23HYpH++Nzxvr/3nYQLSz/9rmM5wUS3z3BItkYhgpq2e3mex/DFpyJa2CBQRLKZ4vSNV4WvZY0OS
fVlvhTgg57XxUEUVQx5MWbvN6RmlFKY9GIDbSWOtAzATA0lkoE5FNy5//P6b595hNldzSEjPxCDH
BnNlo5tuiySSn4gNqn/B92auTQ36Cw38j14oPIpnmy6VohknswcGB3mNVRqhVdTsW796jK01KpZl
GpZI+NjVXfmr/+F1ZwJGKHMC55cXnwxyAFjEbg6abu66W3s8yWktzI0ElOT7z5w7f8wG6KnRF4Z2
nIukx8wvg2cn1VtymY11Ne1kfGeZW5aVoaIogizKlc8P+j/WQMyIRoC/5NjYxx88M23Noag5RZCd
P8RaHxlOvy6RG6lROELFK+yHI7LvzrB1sR6xRNaGAfHrdMcu7nZoBTkgOfU/TcB/P2m2TDnqo+3E
NMAryz5gmh2p+jXZJWsLOatS8NX/Mt3/tXbZnB8mIM4mWZDKQmwIsHG9SUzh6+BRKd60SiC/tsRY
dM0bYXkBxwWjMsrwcxiBVXMD8HtMeE3pVp9QzWzy6UYvcb/5fDCcwBWqeAYA+o/VCOeMHI7+ao31
Eqz26roDI4Zv0EDJPydW4bQd0WaFYbfsLjXutUDEKMMlSUCN7fcT/CXQ+LvFPpiaryeTjdeZNmaY
OUdWb4YnxsdQZf2NRnbZW2eF+SFGGT6ul27syy/PnPAl+XWRiMfTBVDFz2vby7rNlQvgs6Y2bqZW
vN9D4xmA6/E5GdfdeBz37oTagA9sa9jVr/rC0C+35Hf2Z5eAWcRx1+mALjtj4/rEE9T3ZD4s+bWr
ZigFLgWNpjqaoD8Pk6H+NlUZkLnWkYO3FiPS7/tqMziHSV9XrV+XGOM9pAHQzOIb4mYq7vVuNUwB
dJnCga0mKyyOKN8F9SI89eo2+/BpsxlIYlWNyink2ShvJQiDegvZaJ+gdNk95fkaz010ENyzp6FH
u/6EpoZbb7wfgjF+/n4TXt0JQHshgXPByNmzU97jWeu5WQbwDm+eMo/9Blg9rV6/N3J1sOj8u2DY
0CGnz4ImF6geS88x2BocbMDgAVUQo8UJoVTUxMMNdGcWVv7qwiO0QV0WqYovDJU1ysGiGnN5RhUq
35n9VLyqNK8X+EOvzt0HK7MwVHpmXDo6qrZmMdKbWNBk35ppumqswXv4fgave0cH4ZIGZk9kV2eR
vEmlSe02xRVtgGYAzXioqaH8maB/HiAUl23i5H44/C/pa/Tl/dfsLLSPWW5m9oDtQdpDpr008QMH
hrs+WqXPq1Orr5fO7NU5/WBwtlWawtWL1C0B2+aZ2jVSdlEz8m5ru5m1cJ1e3ZWg5jJsaK+go3k2
Nk4kOvLMGkeQiHifQys9aLuG3nQ9Cjtpg+dsUXBnweh1p//B6myAVVP3LujKYVU0EUh3UIcn8tht
0FLV1QcLgiEgNRcRqZbOxP9nC/13vJep/3Chs5JY5Ti0gMN6gCCizwUs/kBnAB/k/E6eOWjhHf2B
8IWjeH1B/2t15mD0EVFLbMIHa9ZwNBBHAmPrErHgYb7kI/7epaiwICGNLmqkJj4PTu8IrwsT+6aK
I7TI9ePdkJ9dGiqxrSJnDFBgbkKr2AM95g/CV96/z/wDePn/7ONK/WyfZF4tBoJhtnWCbFPV3BRO
NFyKe+1S/vkaEPWTrZkvqGKj0McEC5lpm6TygFOgqI2uDZaFcKtbS07BEK9GDTd5nYQAwodUP/X1
s9e/MmdLXhPybsg9bdDjSRfj5st6frna8dgy6SW2+PK+k3HjcP2C5ydFs8pBa+XdMpY/t97JA61f
0u4n7RnimJW2y4dNPI5hTvodcW+Yt9SOtPAl8wdfRihzDT7IM8cLjqJHqo5XFmnuRoRU33vn/8+K
/GfQ84dabAOeptHLA4qsKP3pobBI3YehOvaWFrE8tHCJGwAUuWGJA2ZhzVya+A2ijspB+uwoUREu
s71e8MAAR9v3X7c0DzM/R8yac9rhmorpk6E29vhsk9JP199bufY6A+gYrht6pCh4zg5AP3g0BxwD
rS+3vX0yNZAxAu2YrbJmVxlLtadrQ/pobHYCMjcdpNUoOBWHyVcwyV62EJUhkJP6Da8qa2kOr90V
/7S2GaguOc4sknTVYBqyieFeXpPmV59uNeH6I3PW4tf303jNEKi/8AqHXiz4Wy9//+CkY2IJ12iF
OkvGwqnFwSbjj7YTm6nJji5dcpuXVZmf1ovYOUhDPJQA5t03qsCTFmV+dZ4aZ12MP4SsVtXEA3fc
md7ea/Wdmb17aKf9fpTXLoWPZmdbMtEHs7BSR50BEHf6XcaeimL1vYlr+/GjiVlwNllSNTWx1Zn3
T4IfO8A39XSVoZPaLc5dsXS7Xls3pLOgqor+RxQFZ+tGspiZpCHqDFxowIohkM6dMW5cgVYhFLq/
H9vX8BZ0JCYiQXDWIzybk4EPvLRK9KfLM9oj0ENGY21HGqUtzODXQ/bJypy7sneLvMwSDZ7c2w3O
y+Q8tU2wREz4dd4+G5md5MTtZJ6mMELVRkFg2ng1XxrDd4qF+/nrdvjL4GKgdImiOYqYn89VhX6U
XjB0V3XONnW36A6PiuQnmAADLdfQlLGQeP/Kt/gPY8x/7F0m98M5BnpXaTw38fSUeiDdX4h6pOEL
GU0kTHoAHfi2eTKy30Q9VtbeUb8VXtptSoCRapFJyjfp8JZmfyh6SdSudtuNQbdGEya4ScQIwOvS
OizNz2z/NgJ4XUdgfqrmpKa7YdOH3PZBMW8nC0XOL0UrQFFA4WOBCgZ0lFBgmp1MWIGOtPRgqigP
Jk83fRt1/AEcOz4T40OtrWt3JQCXFdA7QltNDq31JAGPZ7wetO3IA71+zevXFAmpytoa6UKp++u2
v9Awahf2f2in6fO7XLnoO5kcKz472rSKjS3r9N30Tgbxr48XEkxgegQ7MI4wSFo/75DOZn0/tj05
a167AzfQG5sSZ1PVFY9aQy5xUf19Y3/09PMizcxc1TaqYpLQB3B7busTOyTMj8MOJRNgW3+ku/Fn
v/neS315cMxNzvZU7jUVsy1Un7S1vMlD/+1kBXjO3Sy13X55U11EEfDQx7nGMwD8VLPYI/NKSL6D
yuKhfdLenRVyJ+Bp6H3gjhNfRkWYLgV8c68FwiY0WV36AcBphDThbDIH00w7UxnpWe1Ar7hLtnok
FhzWlUHBBk4KeFvBV2/Ma/PMACaziK30TDbu2lklu/g3OMR2eqRt0gNZ2IxXB/TB2Mw9iso107K2
03N2e9R/1q/NaomJcHE8szkrtDwbxYTxiF16yjY0qE/63XN+C/36FdkubL3Lj33a7ZcF+jCe2daL
TYbkGoWxbkU2ZJPfuDt26DZF0EbxRr/Ltvou33WLaqfzcOrvvvhg9uJlP3j9isjMyzhNz+mW7uSN
3Nvb/oauchC3LgxwydLsvVun40RIgwUrbs/wjfRhCmDnwDZL63b5oa8zqYO9DgRlHrqgPg+pNr3S
KjQzPSMTHtm7ZCM35jo+1ktH6mtRF0sGCKhn6EjIoNd1FhOi6bKxC7vLzk00rYxgCsvQ2vM9+JC3
U2CCkLiBwgokxTeP/3oqqauZHjChLtR9NXc2lWMD+G/cGugVwV5J7q1Nti7fnTXdL5Y4vi7aJ0t/
Wfk/bA8q9S4pOSwNId9Ofrxqo59mhNz7Qnj91dnj9vowpDmpVioaNKVdhoTmnuT2hZ/eVmiYPKhV
ep88o4tiIdq5QvD22d5s7UBcOpF2gD2FXU8CJwLXebirVkt1gy9qZsAJ42pG5yL6k6FCac0MNRng
bsj052cWdTfligVl+MJXeEZvwOq5QVOtOhlH98i20IKHrJm6l2+/waodLyS1Fr9jFsOAXV1z2YDv
ELtyC5quYLhx7wCBA4I7qldJlKyzrViNT8W2fMxvvTWIcYJi5WwXV/rqlvowIbN0YlZWlFmgmT3X
N+Pkp6F+6x71CAT6D4u54K8+9fPcz+6I1GUuggiMuQ1R/vSnPiD3w8+3Z/RbHrp1toqjOMoXSBG+
eh9w6oGJ9JL2Rsw4dwqyTTMXytyXjUUggfbLDuOHavXvb7/PVmarWZU1rl8PVpJXutP3hh52gXa/
4Ga+XrGfjcxWqqiMhltgljvzlQ1d05s0mPZTHLihdmQ3w+suyO/aA0Nbvf+94S9yXZczg6rLf3gJ
Z3dhG+tA+ivwEmpruovX2k7s8m2y68HFC1Lgdbzu190GMW7krG0kSZuV2Cxxen4NBfENUGy/RGiQ
7aLzqqqYXLex0b5yHt/7W31fBTfJlr3pP/KDfvp+uNd8H7TPsFegxg2KJGt2B4NKAYwoU1WfuxA8
QKGOC8vd2iENQUS9A3H6Zgm1eY3GDwUZFPNAQ20jOzTbPmgFo8TQ6/rc+wy53yTyglP02q43zmnp
Cpm//LGWMIW8BjBdF/K42VpaDmftEDf1uQhOi0jGy3d+vOoRPP8f8s6sOW4lydK/CG3Yl9dMZCaT
CyiKErW8wKQrCfu+49fPF6zqKSaISZjqddq6b3Ubra9nBDw8PNyPnwMlxn/4MhYZGket0uacEp5b
q+CJXV4iO6feGef4gWk7+7hx8a48BC/tLRaTmwi78pN4+4OseDZmxHen6Vie/uSnfJ+fhpvpJ/9z
g64a/0QI9rQN3hQx6/2SCdZChwxMyWLJfmuaXRfCJUGJWN77HAb/VJ/hjeI/IU+oj4B8wlt3w0XF
LbWwegGmXjiMP6rWMOnd8KlNjw+mSVLqhHv762H+/NzcbBhbesxrY4TBk//FsSxsVVI56M0ErOLO
2G31dpY3wvLfvfiApoLrFx3/bjie7v3T0drS4VwpoxD33wAVFoe5LZW4Tg3anul5PPafOqoAu+TQ
nZp9++HROGrH71wL7kMsw6vk9ekNdTdakowcFDdP1z/aK3/G4qNdtEIXG2l3cl5HLU1swFjQiB+n
W/WknuST/1k6hqfyK8CB4/iPG5/l2+YwTY/FKbj/kpyno/O9OwbnkpxIOQ3H/E/4w7D2TXfmn/3h
OTqm+60o8Tru8P63/qfptvittcrwWRDRZCwOw217VE+8tVzpH/NZ/JL8D3R2x/z07/f+/2e057DQ
2kSJ/zftOeTrv/Mm/ZH/ekt8/u//t38Tnxva/xi8JbgUqO8gsc2h/DfzuWb9DyMUpg63JoMjVID+
w3wOublO8YK/UnfiuFocp/9lPlf5IwpCFAMc0FECqfE39Ofi1LxxD+oJ0ExrhmlzQ8LLJi8yOVMZ
5xZhAOkhgKInS/0HQ65vLWO+S6QH2K4RWvSVL2/26MO//uVvOcoXoeLVpM7yHNitNAUUCD/pzdMn
nAOt7gdNejDjWzOYzkP7MBrTKdI/X7cjQs7l0hS41kW2KEOiZS77J2lT9YEuGwGTZ919KGsu/VjI
DyFeq+N/0nrrIbC4P8RA3YW5RXzKyiGvm5QaKSO+exUhk500tL+k1t7Iat5v36Wd5Rt1dCrYqqzA
k2BWTO36pq5ujcw+9OVmZWFxOYklsXdwODLdRPlaWzhHE6qjnidO4MHxFJn2l97PXnJfvVM/pU+V
7koBvEK5UeyMuXOHLbnqxW31zrjYhzduMhelo9WKH3ghDBjD7yn7/tfucbG45Y0VwPoz93bg6dlz
RJemt313Dp4cmidh8Oe6rfen7HIjF74hKQXtvQ5bM3Nw9ly6/QyKNuNlqrlF18y7qtmoGW5YXHa8
e61AjwSGJC9M/dvho1Yd/O4hyb5TtoI6+K9P9MXylnXy3uwkPSnxExiCB8iB9f4+T2/KyXSvb+PK
EXv7yXThr29cYowaq9dT7MzFN6W190mBDlN5vG5kJWyIOq7uKKBHmGVc+J1Z+D780lLgpQ68nKNi
RM+dqQ77QKnLIzl34VUAWTZeZmsrU1UodXkXQer+jp8uY1QQrpjQG1J52MVl2N5m1pQfc1p/G6YW
7+jXcwW4lhlknic2UOzLTWRqIep6pQm9Vq9i6QBGL3Czosla1BMV40PaZAz2I1dRjKdqrrqDLwe9
tL++x2IPF6EZZm3VQu1W1tG6WuxxluKewcQcWzAM0VeNSukOnpbhoIyttJ/KutloNC2rUmLRNLZp
o4MZ59m0rIIVVurMo9MiCgkBmqoCiVFhcq7HfVAPh2ROGNz0950ZeRAkbax13TZdHVsWUsJc5pcb
DukJj1BDSTxSAUpATiGfJq3K7/idyX5MS2XHj5YOoF6+tsowuFVVBDfX93slGqBMxHMOTBTj5Mtn
aWuVMdyBWuIVTl9lx3GejeemF4JIthMyXx/Syk73Wl7l4IYiUHcbZ2rNPtcjArH8DKE/dLkFreXT
f8/n2JMnSEeGuEpPRtcIXo+g3Cdwq9zJaB+fLDNTt1BIK65mCP0aePw50e/QYNUso7LYdZnXNkrw
WDS2dXLa2nfzwj5CAqafru/0mjmdD016Q2r1Tmliiju1seoq9wKQ+GMLjyu0QfuKYAVxtrLlWit3
JFodjMLyfThNS6hb3st2PYRz4amt7VrQfQypefaj6CZRH7Jg3vftwyCBTlHMfaZIj3o33jWZdtdZ
W0Fz5QPbDPjzXyB7bdq5lx84aeAl0c2q9OB0UktrZ/thcXIS+7asUXKI4+6jKkWH61u9rCSJQ40u
g9DUhG2ZaW/xo95cB/HcKnOjdpVXF3BvBT+k6qnKvlgMSSn7hglLA1hZND0H6pZSxUq0plVLkQD8
gOjYLlZrQ4OFplBeeYqe/2mt4ABrFsRrcbpxbNbsQGxg6TostQAVFgscEj/pfdspvSQhQuppBh3X
i58a5oadlSuPByJKSNSSqFy96i2/3chUjsdKKypvasAr1uHOnuFmH6KjnsI+u5G/rvisjcYFJXvm
Rs3Xp83brwYboC9FklJ5bZAVTwoDRKfAbrdmjNeWBMOFI06+SdVgEXSLNmt8C34sD65Segc39qSc
qjh46JvPgzz9/TnEA8mQaT6r4hpffCgclcEFJ849xz53QDqcnX2LSOEuaR+NU3Ywy+/+fJ9DzpdZ
32Nnyx3f7yjPKIBidL7FUVh2QqAYlKakTEovb41dVBtQwm7A29/v5qUF7fKkyfJAtV+LSy/tYVUN
vstasNemM9eN60Rbk73vQyi4QUjEAFCJd6kjlvvGGxPbHLRatVHBltPD2Ch7wXgXN/59ZpUblZz3
B+zSlPj7G1OdZKIQbxmJV7pNHLm29TFJh418a2XvLpYjlvvGRmanQ1bKTuJlwCzm4lxByqDZd7JW
7Gd7o0eyZWvh9TVV8BxmtcSTnwrzaIwv7c8AkrQ0sw4bsVek2pcZ3OXOLTweYLFZxhmWzPimmPdj
mMKsiCzNpIXPYVi7cIhnMapgj0PgQzarbGUUW19uEYKlOpZgMYpSL4frtoHUNEofjCizXfiM2pfr
i13dVa43OIYFe5q28H5ozbqQojEOOVCMDuov0LEe5QlaTNRN2uLzdWsr1xomuFdE5UeIDi1wcOrc
pE6dpCkB8iAXd1n4Z2xPnSPoTo8BdMIac0BoxezKcauI+/5pcGlZfPQ3rtpCIm2OcpJ6afUQ5w9d
edITtzVupOTBb550+df1la6aIzcTBDmseInVsfWkCjQ7Sz09+Krc6fNXy/ekcd99yv6RtwZ0llMB
JAus7Y2xxa6G6HTqdYGxcf4yM8KrMOyg9qhC3EV4cDKdNMsN5mEnwYeqFzRv/KPZjLtG3gIsb616
scl+ymU+2GXqWcFJMPQgiKpLxwqJml8mbHvQP17f5TXvfbvwhfcm9WQjxMHC61Fyo12gezbUi3X+
T7KlFLSsNf9rj8VkrkINlArmwhT3ouorVpfCFn9EsgjElfQzy2fIyG6U+aPU/dJu+/khMl9gMnXn
+jB1R3OrDLfy3ILXn9MDyxWHCK2aSyeuJSnJrDbNvLSsNcgiZQeC0DxWonYfIJojKlVWxbhu3xV/
sjjIIT6UZchMq9qqNgLHWpCCmZz8Qry9eOpe/pRKjs3AIqx6RvkUNJ9T6YO0hbdY+7pvTYif8ObI
NvE4tnIlTOjNUc5uVEGrmd5lDBIws3ndk0RMX8Z8HqWqCtM6eZuz+LyJZpZd1xAenGRw42zPO9UN
bXs3NW49frNh2/l7e/A8s3809gG+CcDDm7WZrazPeV+lnj8/BJYnR79N8xz0d5P5fXBurttaYtJe
fZfXoaUBfrdhdV/Eh4iWJ7hpCWPNywR/XrbrFehwoQbUcmUnS5B1m3upMg7q/M+0Vetc21mTCCWG
FGGHW2ZwhVbnUdgnmSfJ4T7LAPUFx8wKwPcme8k+TOXh+mrX7IlXBX0HrjUqA5c7WweaBnHnmHk1
pLyGdMfM1N73Pwa6a+XOvu26LWWctaBnoc8stEfoOCwJ8/W0l6su0zMvgTwghuj56fcEFLN8CVAK
g7Xj75cHhRGPcFTLELhYHIrR6mZbDpyMOOTvgMQpgrkAZjh0P/Z9/lyE/sabZinAJLyHQhnSndDf
C8jBIuhYaaAoKN7BcjdHTyaVrK7QvKn6rHV3rfapd4an1IahVtuVhgZBKTWo+6D/AD/tQ8mIRVMZ
7hz9I0VAb6/vxOvTbXFmYZ8TKGZUEsAwL7bCCcrZD1Cb9uw8Pke9cVe31U9oPH8Z+Q1cy7sBh2Mo
76g38qmS1H3NiyXcBUJhUNGLo1+bcBPOH6RYiBRt/LaV2EUpShNyHOiYMSlx6YWaWQ+aCZWzZ5m/
R396nFVk7qVdX8xuIH3M48Stn8w5cbs+ZMD1RrfhBaFMKQGYg2ljplB6/QetPDzAklFQAfGtqfz3
5e+Js1r3JSQsPN/294belXvdyh+iASKnMni+bmt17W9sLWJp3eey6c+6yAJcqTvRxtpXbHyTQgNr
bmz01roW1xDtXzg1bYs7QgsPWnmY1GeUmY75sPGaWrt6cX8wNQC1qLaZIuy8CdgxxQW7cAhj9UCf
OYEdWc6gyHcSd0rkfQffb4gS2OyHrpUln65vqHCWpaNT1KZMwvFDOEdEoDe20aGf4qyPMi/o6j30
0udkqj870J9eN7NE+LyedFvmMuKhDzXFsifGXB7CB36TeVoUP9TNeJCj4b4LnjvrZxo4bmvuZvRZ
Bj+6CZrhh65/Tp0t+RHxvZZLBdnISJhC9QvCxculVl2tzbOfE95MHV5ju6hcEK2/NxYqvP2dFdZI
DxphFXlJV9qmI9TBNQuN8j92GpyzMDsYo/lrysdbw8n3VmTtjSC/N2D6tmW36Ub3+i9Yc1suRC5F
eFdgblh4k1r2hl6lVeYVCMYx2HpOEWFEBgkWqWkjfq85Dz4rBoZZLpfU5Y6qucbHGtrMCxvYW+zO
kQ5p46gHxZ+2ararpl5vCQhuKW8srt6G2QQzCqlHh01+GAONdK1p7iMe0Bunft0Qc8hCIBI6H/H3
NweCN2TVRtbA90PAJGg/R4Pl0gC5/o3WjADI1FHBcaDWeMdFIOlhVjgkEpI60IK21F9DXUAN05p/
Oej2eu5oR0PeIdB1tOcul+NnRSmXPhkEMocUTp4KmCavr2UlRxGwRMYtOVoMLS8yQKPvbWesityr
577wb7OxpWDvU+U/ldLU+udQ0ng0Sv7kxK5Eq+nERSVnh+s/YmVDKVlS1wbaIbpFy7MN0Xcdtn2O
XspHcJRHFEKceZPXbiWCAKSlv6mgIcrhWizVKe0MtYSq8JKmditnX4U344QnFmj1xefW2Y/wmccH
X78pk5c6upUg1ry+zpUMlLEvhIJUcIwo5C3W2Rcp6Bctyb2kls2jFYX+oS71cZcN5oEiZ3mszdo6
zlq5VSxdC+BII2mUAyjuoUy5OBdZhEpRyD88LpHyRyW3w9ksRiiY5WI4R60tPq4Sn8opGncGU0v7
waH7GykxEhSmIkGcnzfHv98MemNCmpwgRMp66dujFGtpaTl0lqXEvqsLVFMbUpRbtazk26BygkM9
lJNr6KH88brlNXdDq1KjWYXuu7FszMnhxIi0nZeeZDDhVvY3ebyfKvl03cpKskOlX+Bj2HD+c3F2
ZSecx3YuCq/zD1X1Q+1vvgzGn83K2ZoZC1gR722OH8nG5TbSaRubQq7ZRrSsXSmFbN4Y5fMwa48F
ikgu9YBmw41XYgZ1fxIO8dIAQrUwOWchjNVJUXrtoN0q+SMgyF2bWg+FBsV9etOfZGeL82GJahaR
8MLmwlvyUmvLFiACNp/tQHCx9PZHuPzPWT7inY963Owb9cMc6a6APgfFqdwq/67ED9HuMGFqZ0rm
HVmso/hSXcx9yRNn3kvj96bYSiXFjbvIPsBPwxJEU1G84MTf39xeMjCIJK8GGooJ8qkH2XGHkvfb
oe9fhvRFmeC/S5FHPAx/N/L5urlC/5fAKMLwslnfT+bo+xoPuS5Vm0Omtz9g9NH2iRXJu6y0S/f6
yVjzH4vereIQDalVCZd+u0yYMboMnSFynA45WjSnyl3gF+GT0lPU7p1zlZjque7REkqQB9lIe1aC
MPkjKRaD6jKpzyLDKigEWnEk0dZB/sNoEEl5iJP0WGs3g5SLULyxuStuY8kwMZFncbuBdblcreZP
Sa+VNY2q7ovSteinbfSpVhZE4RHqKjr9CA8vn+FxCoCgBznmQfhb3wQT0lWorEwfGi1NPKdQQbpI
anCyq8Da6LysBFLeHDLEYnD8849FWjdo49DY9Vx6AKUpHTntfd9NN/Em9/XaFrI+htPIhMSQweUW
AgrtFMjvaNXO4z4M4NfVDtddcq0SRmsb2B/NB9FRXHgF5DlZoTq01RG/uIVa/rmf231lubZfow1U
fAwtNDMTq3eHykbmKT22Wb2BXltbJfyTyLOyRMSjxd/fHIu+sRm7NlK48vO7Uf4C3cZG3N4ysEgC
JlMPnC6ig+8nES2dT033+/ourtxF6FKSGQuWM6AnC1fPEQqKoymoPKQzvDSUH6zsztcPheaOxUb2
sLYWaPc1k4c31+ySwS+bS5lprKbyUDBRDkWDdkiQRhsna209JAo4HORwjEAtApUpJ2rRlHrl6RAZ
dbPqykWwM5t4p/nDEy/FjVx85e3H0xY8LTT+4IWW4b9GONCe+qL2mlRSdsF4a3X6SZOlZBduLGzt
4LJ3EHWI8itPzUtXo9gqk+0ntZfEdnXQnepxQJ7jJo/+C4fgMmPOnxK6ri4HPhF+6sam02syrRTN
1NBTytNkDbSCy4/yVidmxSXQTBMSlghCKO8xjGUdJrGZNjBvFy+zM6JTU20Meq6ZIOUB86CLR4S5
CHhJNkwD/TvAN02fwrrvx4e+S7daACt+YJNjsAoKLqQBi3Pq+ASjVAGZotb2XY+iojSPZ9PMXERw
rh/YFUtkjir3sMVZQt/y0g8ks0hTrSxaLwNKpUe/2uJFjpEwlf46tAHm4bKlBq5QvlEWB0mVMmTD
elCk5izbj6NhD9+DirLf9dW8zyuwQhtO8BPxNjfEat8EUDlS40EJyCvysL/Xhzx31d5XXC1onbMf
t2htjna5i8dGOtjt5ByuW3+/l6Q0JIggPAkYcEBdWh/rFlEMWym8ZoDyrElj40n3rdT1IfG7NUYr
3FjtSstc4N8oO9Khp9K3xMGNaqs4oV6WnjYE4ClnqVXuGxkFuFSRrPuxQW5tbriXIfQA52k2vvnV
7Eul3+WDsQWFex8p+bhEfH4RjqQv6d8iE0UO0+dJFSnTC3SD9xqS0+axa6q9ZW2F5ZXXLNZMjh8j
+Sz8dWfefOi2ScKhVsmTEwJ05jZNWX0jwqC2paOU9jQWBTVfKUfaC33aSP9qc9mq94M9CCrrpC52
vdZL1b4YZ2tr2nRtI5htAchDg4mC6SJCxHVgxH3mkxI1jXkzBYV/MvxIOaRJbLiSHz1LcaVupGFr
nicqeBwuLkJ7WbTsEbuMdaRmvbYOj7IkZfvCyG6tKi73ldn8uO7m77NNUS4UVE9Q14jB2ks3V7LW
KHIVYw0snKKC78TTfobL3E92XeIcqNFuXItrx1pA0m02lTrVMoEuyDK5nQmHTfKsyt9LxrutW9gp
29tG/xWbW9H3/d3IAt+YW7xuh65x5M7H3BC3H6xauhnNbyBQtrQr1hyFQSe45yHu1uTlqvQ4KCsr
51nAn09DGhybcUL5mDQaRlyZZuz1z7ZqTkwgc3Mx8bRUQuhGKerKSS49O1FOMN/Pe4Sqfs+a/VOe
/gnLLbzH2ibSFxSVeogrmKq99JIk6aSmb/QSONu4sxqQuPD9OZO+sao1z4e6F/QfAV/s5aWZEOVB
x+omMtoUPpVGLt3JCL6Ns/4s6ebL9R1cAXrorIgYL0ofRDmxxW+ijtJYfiglKsaoH6pWfgPNBPOx
e4aeIm0P4RpCeUd1erGcZznRdwMK8NrwKFsP05ZqxtrHFOSSr31zAJ+LSmbejoWWVnblVdNBNb0m
umuQzAxujC0KtJXmFmu2iefImZH3LKWeonZGFFF2Km+WTfS9qRVK2Tmth7PsG7vUUehrjZ/jMv08
l1vP2hXwEqVgFNUt0Yzh+bx4TdSZnptpPFdeD2qJhBiYfl09tPW3zNIROn6AzNpQf8jlTGf9Lili
t8ukDwhb/nWuzIkRAG/YoRlYWgq6WYU1p6EvVV6nWl4rR7tIvUvD7NN171rx5Asr4u9vnGsqqlmN
GELx4jS9ZSQa2vIdr+pDmx+vG1o5ma8PTK5q+obWErU7BEWEXnRVe3bfHWQ7ve1K9Nu18dd/YcYy
ZXI9HtO80i7XI3VBNfoz60klzWH4SgXRWqXtKaQ0vhEEVu4HkVT+X1OLWCPJpdEHCajnsEduM3kw
4mAfxtJzBB/trkLUMKnyPdyVG9fS6hcDckVJHfmXd/Vrwy/IsKpQvG1QzYDMGKnTWz12Dkmx4YFr
lsAfvYpD8rZZMqV1EKVNiNjWXkBzOUpNV0tumak7Vu3v6x9t7bjDPqQwXkv+zIjFIrA4jcLETDDU
nlIo3VOCBjKjZtP8M0fL74SCfbwrFf2uj6z5iBTsbRsVinv9J6yENjG2Yrz2eAUC6tJvYnPuauaB
as9KUtfMEE2GUVU6QmZ7rLqNo7C2r7QBBIUkBV2GFy5tSUVp+X4y116efA7Sk158B6nmK5+vr2gl
YWIMC8wHJATk6suMEJFhyWwT7ihNCrPHkN/xLZOKWznm/6ps1HHTFknaqqi2BgfXzgXPSBInSuf0
EBepaN2nqEMYcuUlKZXUHJ08mQ5PPn3UUYmU5Q+pfFCr0/XFrkWXtzYXWxr0DaziA3MOaXconW9G
+GQ3H66bWPMQUbR4JYbj0Iuv+iZSdg2FQv5WeThgb8BFoH+vnN2Mfo5eBxvv1tUDYeAdFkVOS3A2
XhqT+yBSetusvbpUf0iRrBx7yw72tW5ULph95ahoTNEWWZC7TQBkpksH58ffrxemU1rAPPXoly0i
qZP1wRgH1FDa5raMnHsSyucgik5KoDy2W7yda9+PIR8qQ4ABBdzicr0xEzN1H0WtFyrpgVCagff2
t8iE187dWyNLJ2lyoHdq2HptlO+G+DQ7H6RhV87/RdgUJHisRidte6VfeeMoEkNEod+V5GvOKD+o
aNdnk3XbxI7uwm4fbwSutUXB3QYegD46PNCLArLf5gCoRwqSuEHFsH2PKpdSD25qoE1gtu2GuZUP
RbOGdgINDNKkZbVBji1acKnfeHXb4numXe2pYCdgcOBQve6Aa89teotIBss4hUmt6NIpFM1PnLDu
Ws8KyxLQ9p88BhoaBbrmTuPseKgsj0d7lvSbtJO1Y6Nm+eMQWvkxzEIbJF3Zb3zZlcVTkoXgAMSA
2OrFkagie2qsMW64JACuBCieoRtjahuxbO3wU8pm0FC8dKHHWdxFjjpWXViHnWeenOrWtw9Rddda
Df2Ac1EUR9WKOPnn65u94kaURyB4I6ExaKssDmCTBpVWz3XvDfOunF661i2UDwN9setmVnbwwszi
COZ+NhJqmv41Z+qMj6Wi7eJO3kiR1qyQGwnkGC8mwDKXjqOOsZ+2eTR4ZvFrCG9DZa+1/1xfyMp+
Uf2i2yBcQeTolybgSihkSqSDl80PcfS5BDXpJ+rBybvDdUNLKh6apLxDGNt4JWjkKbA4BY0Qng+l
ZvC6GHQtyvD3dfWF+t4UIvebMQgEpp5qm+bcFJnysbYYdf7WCynaj3n3czC/z+ZjkSMDzU7XOm/I
D2n+aPafzcjcRwPIkza5MePq6fqvXtsegeoR5UGQV0tGhChjMnr2lcGzotjNHbcCKd8YnyMz2ggS
64ZwWotIQdlrcVamKS1T0+oGrymzE2wZfaV9DCK4lIN0S29xJQGg1UmxS0hUWRTjLz/5OMvjmCTa
4E2nID4PpnGi5BSbw67enMp7n7sZBjRjlOIhrEFue+HAUZ+Ooxwzi2r2QnvOTdu72I3CfyrlTyn9
uf6pRNC6bP4LsjYgKXwqGmjL6rXWWyCrIpUXoDHuRgLsuDWE+v44Gq866IKJjpqTtrii6rkygyYT
pbu0Vl14EnaDHqVAnoeNNsn7zBNDqgn0Glyq+q4vHDezSWYW0wdMzXYnhw3oQvskRyYzR9l+TmVv
eOyTdCNZW9lACgWGw9AaoziMalz6hT9aaTNPPMgUvXpIa/O74uQbQWCl5k6LmKcRIwTsIrM2lzZG
ubHNJCIf7KATcNNZsfaFlT2abZi6ToVKYq9HtYvkqL9XQ7txxznb+4xOb5y2taW+4uVAuXM/OYuf
0ZVpaRcyj/giUQ6JlB90/+d1b1z5hDTtwIpR74KsYjmFTZXZ78PGqrwSfcgs0jKKu322V2v/odSV
1g1s/Y+vghOTt4C+7483eTb1fbEwQAWm8OK3aVtvGJR+rNqLgvTG4ElvhnB1A4hJgntNf76+zPdh
CzwPs/uvAu7UuBYHXNUBPDKN13sTgKlzqeW6q9ph7IZtO50trdiiIV9ZHNsJbArcFHnFsiyidmGh
ZH2BvaK9AYfypfQhf5AapqT1qb/VE/14fYHvIxgLfGNwsZt1MmVBqVa9lzvWjcpIRli5FoiNGQ9N
fPXEsMjpusVXHOWbQAaMiOgspgkI0QSzZbqIhHdvND3i4LLsJy9dOCfVviQfVl1I/4qbttIieS8H
deMmaofQXhbpP+LOCFx/nhrmEKUmPaZdaR11rdAnV0EV3GAUwrd+JEwQ/mgnn4dfULXqzsx8o6ar
50if4jmqY16ATgh3y1BYB70Nh3Ff1Y017yajake0VVX9l9SpenCUaAeaALnN4TeCSON4TBlf6T4W
udkON3VZJ9quqpKm2VngIGG0tPo6cp3cT/hfg8mkw1ZucnYsISj/2jeasRQ/6OLAdnbp+GrilINT
hqYnsUVnMyvPvpCanJpBPudlWuytmWHVXRSGjbprGGc69o4s6vhDdA8cPt3oKi1jnfg9zOIKtXuV
QRWQqZe/h9qW0th+bHp8unZXpNq5yFpXc05KqrmWGtwS/o5zM5+CJH6aB//vUNb/Ng9sgNk7wd+4
COdRnip2Z6WmNzTBMa9MZad00T70i2gjS10ckX8ZAi4u2meUDpYBx6nQscutwmSMyYE1pEA5+cFq
SpfTiw7Hb8l5uX5AtuwtYg5qUF3cz6XpFXaOPlfG6GLNZZ/t6vaoTO394G/cFqtfkjxJjBMAb3rX
5o9Qjm0HmROZp1N/4FFZ3GmR/mfuArijw5TWTFTM+icmssKbPteKYzkM5kkStaPrS19kIK9bTTrK
R4W9GjuL1A3cid5TVTQ9rVbczjnpysGYso3vuW7EZi6Nbjyvj4XfZk5QS4Gfm6Jg0jKaYuUn3fj+
3yzkPzYWYTUYq8ykC4MN6xQ1064NcM/NVuR7T8H1eXSA/bfFMVhY0a00rPpC1wBsZW6qH1Xlxk/O
ZQ1rEXDQyN7yE+F5l5Gbk4ZkGSA4cRoED+TbqzeUKcjURqx7DMJme4nTXZb7CQmvLHpSkw+T/k1W
X+S23aMRv2+j3q376Qik4yHQ44OWbnFirC3/7c9ZHJTWDEZGVPg5mnav+5VbmPet8wK90BjfDfnG
S2n52sc3BXSBFyToOyDp6sJt8P0ktgzJAgsjm/djklu7oHTCox/2zjGAQcxTGSo7BFwpT71RTqAD
/fh43a2EjcUHoEjMFUD+A37gHU5GCxP4oy3LS6N4byJcl2Rf/94C7zPuZXpZ5HWLqGrHuhU7c2N7
pSzp+4TD7sppufXwX/lyPGGoRNIcofq2nGJqiqYr6C0T4rrhKGm/rUi6l6IHJHzQq9az7K/DCtPZ
TGvxDQ3xrlk4Sh/Rlu2lhG2zmexVx2wHi/NeL8y/7DcLH2EMh3azLogxkFm8PCC6ysDXLDeWlwzz
zk7BDkcvdjodymHj8n0fwy4MLeuwACxKRSX/BgnQ3+VNG+3UInpSfGfryIv6yMLjWBHqD0CIMLmE
0kS4OELSk+XlBIWj3TXaTg6CdNc5zF74qS+d+3ZGMkSJDGqLo3Tsutwg/OT24bpjLtu9r3tLlwQ0
D9RlxL3F3spx60tW4NPOniSkj1pGwl9C9ZBn+ic/9trqZM1uVY6PsZE/lyOis5mXyfEuTaqNXyIM
LbaEGiePHlIPgqC2+CFmUE3D0KiOZzJ0se+UvIG+xoKJW8uTA52HfmdpvkL3LbDO/qRuaTysmQfU
KkjjUAvmHXTpYyGEYrGTY14aHMMNg8YtLaE4HluAqpzzTGXAzGmIGxvLXjxN2H8G2qijCQAvRd6l
3k7MTTPMk9F5+vToR1+NJNlH8287P/vGRvn2/QoBqRPGDGheGP1Zzt/4k5QY3VyP3uwUe0XqeFqO
e8n/UkS7atD3doUwp7xV8Xx/t2HUoIxDfV6AiETIevOsnAYtHIxAHT3F+GgyjJvqD1b6ITe3aLFW
thE1K2GLMg6IpUUsajqZSiGM6l6VFXitsuvsfD9WgRCXVaLqr/MQsDUCL8zpJB9dYiTKQO4af4gn
byiq+0GNdkztnYJ8C4K1tiiGJWyAcpAB4ZuXmzfaMfqybTF5DSh4afiAyPMI1V9b78uy2yhNr2Sr
tJ7fGFtcxJ0dOoE55pNnzSjP81QsateRgwctzf7k+o+6ue+l8r4ob6Iths7VZXKtigyVoLg8+XNe
1HIpV5NHbeJkQaaXDtNddx+EqNZtben7CM8q/2NrWZmVJVnvfVggvdA8R5Z0RlDIlOKNQtyK09vI
+lCSJZdg1m0RS0azmRwrqWdPi+VdGH3TGpWRv5+WtnWNiLfpZcxkLpMLRFCWKFTIFqcrGdRkKqNu
9mChONp68bH7wGSPvW9PARCBEc0zJPzycaf2G1f/Stp2aXkRrWuLs5WbWJbqfC9bJ/ur3O50ExkP
c3bb9JCnWxZX1wquTbDPwda2BLXHST2aZjDMnvHIPDoTnKeM9/kRXIuZ/KifhvDUoO/7d8VNEZ3F
yLEtmvlAX5e12ySWhqlSqJzGcXroIukA993fh2V6fOBMBKEA9dPFN4RKIIkspZA9OdUOBgNSRQey
JapbhG786NBMkac1iFfr8t97KXPUXHUkb8AUllBIJZVQi9Rq2bP67kPPGEJ2buyfid59u55ivL93
Xov5KJ0LT+UGuoxiRu/XUx0Hiif3btPeO2XPdBuwDHdS+32uaAer+XXd4op3wo4optth4GWcf8k0
n0F20SqJqXhO5epzBqOfslfjP0Oa8Sy9M7vbpB/OQZR92LD7Pq3DLp0qOCBBShPRLpeqGR16M5C3
ePm9ZN/MOij4aDqM0z/9zpFzt82fKzM/KFsjku/zfmGWq0j0x0QSdWm2L8Gkx6PFDrfxrvshB59U
+SWvUCC89bu/RNByJC6NiQj75kaP044z2tmKF1M19BPI+7+3dN2jx0j6urGdIk5ehjdhyhGqWxDe
kCddmqLD2EZGjKlmOsyPDjeDn+588OZ1rOzK3Ker9ysg7lw3u7abLAFEFiR8EAAsDmTkDH1g6Lnq
2Vazr51jCB6ZFiqczdEPSf4v1oiLUnYEIwyD2OsE7pvtrOUomWO7UL3MgNB8cKNmB9xMqexDVu2i
/8PZee04zlxb+IkIMIdbUqmTqJmefENMZM6ZT++PY+CcFimIGPvC/mHDvVXFqtpp7bXKF6GL7WTc
wsuvPRSPGns6s8rysC0zqqIJ9HGKEvlcii9Nf2zjep+NH3wkXu/v5d+gcvEJMTSvj+4kMhOLo5lk
A9PQRs1m5gzyof+d53bWfaEcLihOOZTHTtiptUXbxrBJn20hsA4QtOb8YzP8rLXyybOOTWr3Ze3E
fPU6NI6wYx0TGUYQxdaErXGmG1//6gcvjnfpJUpY6pV8HoraMfPvgWTYUVjYckML0tIeE21ji249
VrhvcAFIiXJ79Tk8enMC8ggiar0t5XMhHCLg/HJU7bKD5HMIDv6IXKqRO+bWUOKNcA9NJ6IGgHg8
lURe11aDUSoAu3acu0D75fmJM1jhfhauIDEQfxGx2zDa2q3RPFbpFgHa/NEXhwKXwGmnyA2V8tKV
S1rVgzdsZeIjU3OKpM4BNCdbUtw3/M7MOaYywEqLCTPXK+yrcjLTwOPoRdmrN0zwRSuw9bQ76MF3
ZiByfhRqWlsi47d2FkwEZXyZ0av5Ebm2qwdVXwnUu85593MQnB4LowAgyVaG3WjagK+U37Ug7+7f
tJtmmaClc0hSwoThwmzQlXJRVwJVxPFpRpDWwrgbdOaQGGKTvkDZ+1EXDnL4LMbNPwdJzIK+sbw8
wOidxEbsa+d8KIHopz2RSyNOG8/yrc/538lJSHPokS6sKEmoZJEXaOfIGx+SuLet5s9YPgi56vhd
t+/flZFx3NjTGw6IgQPw/uBPaFjqc0z65mqKk0avhyt79mtb3Dfjq+wznhwd+/yjmBiHfoLvbSOG
WN8N8gWCudnPgshd+oNR0GJhMuPpnMiRsm/bEC1Xwage7q/slhUoMgmNTCo/JJjXCxsDdVLyoJjO
8kRAO4aSTPqgb3F9r70MAHMgQmSwM0vn0n/nqaX7ekbI3oHoeDZCH0Xa0GvsVDaFB8tT+/9lVf9v
7+9L++ZzVZ4YZ3FZTmddmNKDGQ4+p18JT/f37saq8Jtk/1Tqmb5bdlMGa5ITL46lsxcp+rdcs8YD
YFXCA80LKhsQxhbGcZ2zEseS/lNj/RvRzqf0zbI0PbAgIhoJ7xjcOGaN1wR200AZI+Rl021cs/Xq
SFj/Sj0RquMXFsaGUuhTK56McxVHjpaMDjfAAbtUbZRa13722s4cSr9ZVJANMQ2jDjupaBujbwfD
iOt7r/m/J/NJibau8jo0v7a3uMoyZV218UXjrBr5T1BTz0EYTXYr27IR2ILxJDBP4Fht66re117Z
Isia79O1x8P6XNUE0UmqtcwjDbPQrZg4F2JuR/41+g/61yL5HQvqhhdY32uqGwyaGGArZn72edff
7GpSh0EpeLF5nir/RzpVs6PztnijbhoBv8/kF+kqA+3XRnp/ijpk3c2z6aWHpplgGvc3TuGWicX7
pKeZqRdWYtL8MTPbUItsHw6CvmHl1ldh2uL/FrLYrawy64wZFvOcGkysQtqZ0mRrjQ+mnjhVFH38
13eDb/PG2iIegeCG1ojHmiQtqQ9W67WQQDevo+U/Q5w87e9bWz8aV9aWhS5UoBi7zvlIqNSHjjmo
HDzaenacN/3GoftbG1+ebkoYJE0wLjF0sXgz1Kmuwk4pzfM4Mvzto5bb1C81zFKMRe+m7tFq2mPc
VQ+q3DriYzwmdthKRylvv1mR96V4H3fGbyv2bGU6KgjRShT8g1hyU0W3R29nSMWO03AcvZOfq3YX
d4Sk7+/v1vokILHBu0d7jn+DC+j6SE9VqI4jOJnzNAyTHQf4dnnXDDvVe8hUc+uNvYE5QdMDThVK
IjMbz3JOU0WJB7BgrBB8f46sU0RFJH+taTEElYTWZDs63tD8UYRLkMo283VbjGjr6zXLb/C1CNuo
jmiLx7cWJAJIoVDOnRUpOzpqiq1G4hbC40ZmA+gBtT+g4mCr8SrXu+qXglCytfq5VAo7q3eqsCeD
Mj7Jh7r60LtZUG3kUmvnRfHfmqk5Rfq49NauDVq5VsY+PLJnpZNESjDl5yKl6CTGX4XS6jbC3r9t
4etjP8vBUO7BMxMGLpNotY0nKQ91kENAn8sMufhEzo7AN8gWLfkHEKjINkKzsfUueUg97kXTxEet
gIA2fFBk1EKSKqkeVakbH8dK+3H/SP9teSx/3nwb58iL7/z3EL7xBWYrQUvsBcbZN6WnXtCfq8Z7
jfXSzq1PMmmQbk47vW5PHsAvqP9S9VlTHmvJ3EudKwcbT+1ymoFwFtpGuuy4QTTiqTxcf5peGHqL
sS/jLH8acPhmaOtfLYdWg4ymX/sj/Cn1jnUx2o1gbXWxiaABV7DfeFcDAZ1rs60ey3UVxdZ56rL9
GHzJU8UR8osxfRi2aiqriGY2RcBEf5qOLsnjtakBFGOaRY0FbkLf1/lrMwi2kMEGPdl+/kXdeLFW
R31hbXG3FKnzC95T65zpf5qxtpEks3Xz60R17P45WjkSDDFbxjy8hL4lLZjrZUmVPgoJIz3nRB+Z
l/NtOfhmtcb/YIV6FE1+i1FU4EPXVsSoVaNCiDyC6gru/J2U/VDSH/dXsnr1ZplTJiKYjSc0UpeS
fvKEfI9Y+MJZ09N612u5YCu9vDVKsn71GEeCnsuAFIcsnJT1eikwy1QCWnrCWayeI1p2o6bZdfxN
T5HIymzV28kFYIyt6a71QaeyDn8NaDMIbIDwXlutrFIItULxXeRJ7W76ZTWQurU/DOmLFv5zhXTW
HaJyOJNtyDQNFwFgGXUR6OcpcPvs9xBKH8z2RYzbHYAJmxbArlc3LvFKshtXRemQZtosB0AneWGw
rYK6mvI2dFXuVFp/b51YdEsoesMeAYjpudF+9jnoifZ9bWh2alV2KDRPbSMfw7nZ8KVTXowi5X9I
EOGjFq9uNKdubD4QGMoEs08na1ps/oSWiWeFfeia3nNc+JRZtINQ/y68L0K7RbcjrzIZUBp8RI0T
RvcGz3r9pUH59r1XKKGbda9R9tXrP07j86h1tqfX+146TtqvkjkxwvLEybOfWeUyGaeqn7tCsRsN
2gRFSu1mxtr6WzPh6xtGTMG5xwUDQ1oxd4lNHY1jqkSuFAKdqxmVs5PBsza8/F9M2JVn+0ucy2Wm
Xg7cUF8ch2n0KBeqZexqsm+PDPklYvwwh7mFBG2ccGny8qEtxJ3x2YNbnnxchv9fB3OV+jSAks9i
CsyOKBWtgzE6NH+BfYPdgrVJw617uSpbzShaVePxNGf+wyW+BgSPZwSjGLtt4NTZq5pXhxJv2+s/
Wrk/eallKxtVkBuHEVUJEg3aFyKseovDGGSylEwIM7mV9RhUH6T2EvqPTf0MeHLj0V7HsXQP5n+h
qWOyuOXYXOCnZVqKXuYGeXcAQmeHMXIvrLSXNbvwK5dUlGPo7eLxk+RlL+XQ/fNi2VsgmjQyQPBR
Mru+DG0YG0XvldpZECwnHMc9hKQJ1QRJTo7mP9/yefRk7kRxx4kuFxfP18cYrbAQ/5FpzSFMhcAe
B01+9nKJ0QW1VhE9VOqNw77+mrNRk4YiDAQE6wujkGBMaWjGwjlkWNAZ1aA3nczypf2UgAIVIfR2
GqDtn+67yvmMXN8wUC3QW9KS5jozUnS9rVKud1IhDwJ1BJgmnawINd0h4TQrXvi89ux69Cx6cKFY
i3tAFam8sewbR4sZMPDvlKJAhK3mUahypKrUT/wCzw9ye0hkeDOkLnjOKDCjrMFF7ZI0g9zJtOws
jT+lqV6dCL/ko9YU5sZJXwdBkGASAsHQwKgdoMfr/eiDMMuYV0/cQBykfSag6IpNGstFu9UPumEK
tlJkBGldUzld4v+znrplFVixWw+KwrQ7sKyhYuyhHEZjY5OXUiLkBCiyQDTDmC3MevKykoOWX6+E
bZS6hUlJkfkCs6xtqphO96QTq/BuyMNH7vEzj0g37rLKOKF2dCzqg4EUd1UNhzEtf9RZ6cgbd22d
L8zkzcQWUMvRRwfWdb3jktIlQdCkqSt61h7lXjuUjt2Y7rwCTPQ3qWodQzsoE/Tvx8Z4SlLhn784
I6cz3xaPG2zVy4eF11Vt5HnIzBMf1QyaI2uWyzjev2brWHFGG1Nx4DsAwYBs4HqVmiq0rQ9dmTuZ
3YNZ9rboPRTD7mP0EiajLWhnWdkK3lYPysLkIhHz1XYeUxQyYin1MVBlp63fWUNE+dqlWXvYWOAq
IpitMRwIuJQJG1zg9QIJx+rOGqrcrXtSoUDq8n0kZ+/arvheqWN9wFmFT1EXtvCMpONOGevoEZBM
wziRle8KLxK+BxnKOvd/1q09oBZLR0KcU7Ulk5PfKWMzdmPuoqTFKQqN4GFqOgP8a/Qt6JNyP6lj
sgG3Wb9obAVdA4VhZrDZaE1cb0VlRnrd13ruZr3ROFqtyg++ChNe2afQkFW1fzJ9H+8lCMJOj1Pv
Sc+Er7lklA992Zh/7u/Aul04/xp+BQQbSG3Ty7j+NYU4xIpRqmh3TfmplCD3fVeNSFN2NQRIoR3r
j611SIJdqW0U/m/u/Zyo8KZD8LEUbrPCkWMy+YUrts3Huh2h/i+VyJG1ST1GmWjYej9lP+6vdvWm
sliLl3v23hSHlkO+mgAESpim3A0p9IGMjwRIw1oBQhEj2t83devA0yyk8DKXxhkSvd5XnWE6gh6p
cA3vmyJ/1K2P9//+je2j5QRWxCAHo6kgX//9UJ70PkmMwlWTVzjKJe1d8N1PP0xbbmj+nVcRAKnd
WzvKtZ1eqrQgsZTC1SzXMB/yDkEPZ6jfj6+CtpOajXfixq7Ngwt4dbzQnDlcWzMtYSSSGAvewe9K
9KHd6qqu4hlW8/bvLx69MpqiWDP5+7K+Q4bA7v+URBGi/yoniIIP5e7+R7q1eeCVqAExikngsCgB
WIJpZiFFTzeRK8ZMP+jjY+z98coHqXR0DWEwfwuVdWsDIR0SiU7Rxob94XoD60As4szkWDA3IOzT
2M/teKTId39dW1b0aysypSDGMLBiZk+B4O9VZYtg5ZYFOmSzTCf+cAWd7Ty5yus6L10f6scmewzk
0/0lzD9xea7fGlh8GoSzRysOZwP6ITBfpOQdvCn2YGy89rfWMcPQafnNydESbD80+lgQwZauadaO
lL5km8HbjYVwuujRQm9FD2F1ZWBBS+vBqNxBaE5iLM7f286CP92mVtm6/ALg4q2pxeFKMpoYlDgq
12gfDSTeVVt/6Hcx0aFiHMTwIsmnbnSG/XCy6o9hoO5lGzGs3qnanSYdqOumW2j1G68gYdkcO6E0
BzB+8cpGadv0UWHUrtKPjtj90c2nkPBBipDf7N/dPzHz6hYnhrkQsiD6ChKtjEXsP4h6UhZp0bit
0ggOpZ2AkClKTklET+3fTXFkYJwy5zrXsnTY6x2l/KBu3KmXHFV+kSLyvPF438iNg8No2Bz4MOvC
FZv39k1fALsjlPdN46YeHzGFHDCOvxv5+IgExoavvxXzqNxlQkAq4/O3urYV9TXvhdw2btAET1IN
CzkHRn1VjFcjntlJo0Ms6Y4HhxF0bccg8Q7/ulbGC0HWMdcAEose1LV9NdXiLNPK2uWHAKL7ncgf
PGE3KPXGnq7PCGkKcDooREiZOS3XdtoWNEGi6bUrCYkTZbmdV/JRyLcKLms3NrP0EbOREiMBsURT
NtAcy1k3NW6mRnYvfcijB31yRsWyc3QeS/Xh/u7dSE8QLyI/JEMk6CYNu16W1Ix55TMc7erZzzHq
dqPxVJVfJeOl83ZhaD5Enmo30a/7Vm8s8sro/LS+OZ8wQyhNHysNwZr+SUCHGrb32hHbD5UzlWiW
3Ld248uhSDTP/fMflFMXcY4XJ1Va+SrW/NxRu6c5mfWKjeMxf/7rJ4Qpr7m/TMxNcVRbHA8pSYti
zL3GTQpmMZmP7qmgeLCwle+8TaH59f3GGL0u2pLzsNcSf9hANq6YYd+6Y5T9mhjej2j7VxMiQajn
/fPmgSCbwV30sQmxF85U6sWoaBSxdRv1o+WXPyYr/jb4/947BBYNnJJKFGkk12uxfa2mJ3A4la3b
Ry9e5GqK/1ppe0F41Ks/es+wtE9h35KQQEkdS8nfZ/5G0LCekpx/AUUIFDbQMWNTr8/kJHpI17R5
61pmYhs5UqaKHfhPMqql2gVKminJnMqAngolpktDpltYz1sYohv34uo3LN5SWc49hFi6lstPQaR5
bpXk2WzqU12VQKenr5O4lbLeuBuMCuqkrHRQDcYir1edt3Ldg99rXXk8BePvDImbYktR5NYbc2Vk
cd27zNACMx5aN+lRXQB4IzmDxpiv+F4ZjmhBVvrn8PX+sb11Q+hdzWeK5v0acS1HqZ5KmGzU0FFK
V80OQ/bZ07aKmDft6AAf/ub8RIPX+zfpVgAVk9K6YWR975GuNgNEyqPPo7o1s3/D0XJA9VmPgG4t
o8WLmzh1kTSJBaasKH8O45emzfYlk50ULnd9Yuzh2bGbtrelzoNmYvgoZvW/CS7NCkFXv2DhK4R6
qBCb5BckXXWJ5OajFmzt583z+GaRi6PSRqbVZzS9XV/O97UU2BaCE/8oHLVax/wj3rgfxQtCBLJU
nk8523XS3ui3lrEuu85bBVcP6HuwRvzztYm2D8UhMqz5NVE/JOVL6DOu6oSBUzSQUCsPWqI/ZqGj
Am8G8nyOTe3ZR1ZaG+oHWJftQu2g6xltTeFE/SOJ2H+X/+a3LfY4KfGHvcnyy33RwLbqv9PfSfFH
5i7sQb+MlbwVY8znYukbAe1Q/wRJCKfmYr+DOm5rRfA7t23eiyOdSSt88cK5RS6/TMP7jILNNBUv
qVgfK008DUGxNUZ565riWkCnAM/Eny1Org4Rw6jLU+8KfWUr/rGWe1upfqpbcpC3ju8s+jbTsymU
lBcrzWrGl2NL6nFgZGrFQ/FjKseNcOaWk0BdlllapryppiychBIjRSwb0eCWU7mPxGdD3g/NZRi8
XTHstd39d/RWWMNwDyhhYkTq5AuvWAm0JJI0HggPfwfxwTDoL3/R8wcixfuG5l+9PCNvDS1WlVqt
AOtZOrhC3Dl9EB01Boh4zcome+oiwy7j+CiOG0bXbeYZxcNQFm1Uepc0gK6vad+VVp7rLM/I4R4O
ayczq1MrNh+Yt9t58Q81+5o1dhnWbsgES6SaR136WoTfc6H7pofmcYJRQa9Q3pUSp1C8Q9n/strX
pkxBL6TH+zs0X8vFDoH0IjugE0owtjzDsLEONU13diiSH0pDeDWH/HTfxBpQxn68tbEIByQtCGI6
IoObiqc23+lfNAu5rL01Jk6a/Gj26c+QabnfcFQM3s+gtLuNaPNGzZofwKAsepuQGK38tlGFEry+
5eBOQ7DzvPabqZx1rXlJczeYTLsGtp23f0C97Y1J29jgWx5W02hlkCKA8VpVdJJWa1UEyEY3aa3e
kc3xJA50yzRB8T4IYfdDVKAD8BvhGJZyuQ9E+AhbI4KKUOo3PsSNO45I1dy4oEqm0SS8PpedQEDc
pBG/RBW/lvlv0WovyFk5vQCA/ZtobeEcb7xb80TRTEcIxdwqe4GNTFP7phtd2SgcyR9OaoH8cu+g
I21PASxF/iPYirH4nqqfq9Jyq++t7z3Cfr7BunDzAAINg4SYwve89OuFm1mNOHg9jW6TuRE8Fm1g
y8qT0R1NYz82cIRbxwLqAMTeEGKNbTE8iFBFSb8zzd86ije8FjMg9O3onUAEuewgdSAN/VYcR7fO
n9rCiX4XO6uzJ5AvZ7nbGy+T+cXwNybFbx7Bv4phdCVpnSxlQTxhQgetSSe3MIr9gIJx0J7K0hbR
yLMj0C0mJQfZjn04jBXx6BnWVrJ84wuAo5yZLxTeGgqbiydRD/OhMjRlcsvoMyRDz/V3tuipjNCd
L/vSDrzCEUSnQKKosdHw8dvalvxfXZb9CuIf95+j9YsHYwr4aSiI+A6ruMFUxnZqZXFy2wE8k15O
DwwI/zN9yTzfQx96bkLPWk8Ll420haZUTSW6s7pFbsg2E+R/ku7Dvy+FWSJ2FHwQnnSR35pRb/Sa
UIquPo5PPQTXtpKaG1XMG3kWc2X4M/IRZtN5Q68vj1BBb8B8g+gG7aM3nHTpMRRemugMm7k9EVMp
Fvod6taYz62vBIMzjZCZyhv9gGurchHJoeFh1der0YbpJt6j47YFZLhpBawAR28WjFwCwkwv8JWy
VEVXEkeACmVuW0qyEahu2Vh8pMnKErFJNGyo074bX+J8i4J1HYcC4XyzisXzFsSGlvDyiW7OLlWx
dwSf8cr/43sRhPv7J279pM8ywHMDliqzTKHo+rMEUSgblZaKc5cy9pAvK19yaXLuG1nvGIm9SkIK
CwPFIWNx4oyg7iSsyK4Pn2hTHZNuizpvvQz+NC6ZuhBdNopd18tA40OooxodanECV5BU+x5Me0oL
+/5C1h+GoIPcZO7l8Nirizx+qCh05c2kumPBELv40EyhPWmPYbzVdL1hiMsJRnmemCSCXxgyBCSF
+1hS3awpD5EeXgrP/KPU4F6b9PP9Nd34OOQ7Ci0ANG7kFcsBqU6WTllsuDgVO0DfjZftvoUb4Ro9
fvBb1N5pnAA0uP46zahq2dTkpmsozpA+N+X4rvYkntHesuuozQCsCt+1sIfBfXixUmqi93/Aejfp
hvIkAM2dr9Wy0REC/EeTLLTcoH5pYdkvqxe9quAr38AqbdlZ3Nth7Pw66ALLFYLI8cLI7sAlydZD
l/y4v6B14DcvCMp9dpNe1BLGMIyiXI1dbLmF9TLKj+TUtgevVpt9R5XkgRGs9/ftrSdc5uMx56oA
SsGzL7Vscl3LYkbKBVcLGtWO5VMtPYp5f6lMkbGkzsmZoq8spqRerOkdUEW7Fn4VvYLPZ14auM+W
BOWNDaCrjnouLSUNl784UQo8dXOnJ7gYubCbhO9xq5wqodyHHgS9sPk3mzCw1bfFEFMJ+EyinlkK
8foMm1rve7Jfziy1r9YIEa/gV82uM4Q/fb819Hjb1vzGENrygRf5VVO1FcodvX5uTW18DOv6o1m3
iV2VlXGINCU53P+682ZdpYzzUDEAQ3B2hHTWXwTem0JXVShIzlcaZIfdrmihptSPXdW9qrr3SYcm
fsPaKoWfZ2NmPCnOZhbYWHgcvyjUpmZO+twaX3Tjc1f6T1plNwYSSRFVF9V01HZrQ9crxCbBBzeG
rgGxz/XHSyovp6rAfGfVTVBTlc2Ft/1YdV5pp8moOZoFQP3+pq6vzLxObs0MTgeis1TS6uNMKtq4
Mc9lBR8cNk+5odfH3BelE43KJ6X1oucgFppjnGdfc9J1B1qRwtaCSX/NrfJbiXQTjW/P9fQp2ZXd
JkHFymmqNDCYhpq/O8w6y2fR6AUrRDTEPEdCY/sppBh+mzIol25U2dcQztnQrHxJfYjhiOVWpILU
qX7iw+j4wno/Tc0R8rqu2GnNR+C0dviq/BkfKIepzVayvnJuWJ6ZP8jNmPbhCFx/+Lqy1KBrC8gc
o6Q/SBVDD0wMmBsR4V905vUNmoHnEMdyoOkeLm+QZvmFVyWqdTZEdA9Gv+XtlwLV+mLIU/2jbFIe
zbH3rS8TM5Kl3Xph7NsCb01xGMae2dg2DIzkFEx5d0wrs9/ig721DZpJxgYlFIC0ZfBt+rWYtjNF
eDX50zMc6rkdyGN/3DjyN8ygNziH3YC3mJ1dXG09ZxKylj3vDKqgeJoIki1bqmLata1X2Pqk58fY
GM29GvfaWVKAkmV64TtNn7Z7wYyMfdHKyd5K4y32odWbA4YICBEEbuA46cwv3EVdDkUsRnHqprKc
vFPDQDr6SOO883ypdoKQOQlQxbBImQh6ZgKzmfc3ZnXR/ppHlwW1NLZltf1BG4ptgd6caKRIIndi
uI8nL6RYVm7hYVauAylEphtJyWlpyRBgXh/4sQwTyCjM4ALJcP8rSQm4u1CqTmOdiEBvg/b7/aWt
s0kMzps7Ix3J65azELGeaW0S+uFFr3+qw4deSnYQJh2QApIh/g/Kgyc4grrFhLHy/yha8mRxyACQ
Uv1afNAepYCCPBOrxlPZvy+F9zE4Uo1yn5NCln9/jTf29MrYIqzzA9QHytgML5miVie5lP1DNTXq
PtZr9CDHTNpIl+Yff/Wa4PbnQAOBHWiweVGuv6EgRXXTMtV0STUKOVmMuk7HhKyq/YCU6kcc+OaG
S771EQmmjBkGTGcZrcJri1JZq5A4pwnEov4RkLWR+U+SHx7zeJ/7npPQXmsV81RI5v+w1LeGFy9G
L8SNyulJLtV4Fqxq15yo0AnFoQq2+iGrJ4BNfWNpeU6hd08GIxbii5jFO214ihK3HCBSudBSsCGp
1KNi/8/H5sri4irKraoKZZskFyV8libPFqfLx7HemuC/cTipgqJBRxnYIItb7KAhIO0hh3J6USuK
sF14TMNPStqfJ7ne3V/PjVPC6w6r1DxDTnCzhJaaVWQ1kxwjKpUbMGRoDnsYDg4c7VEanSTJyfLG
1iKQ7PcNr5cIFA7Ux9+hXeKV2e28iU+tpIGLQZQY1h5eA0hakuyUtr4zfr5vZl1VBXX81s4iSuyr
PJR7Y8JO3XwrB2ec7JqKsnWQg32TPkgJuoLiUQqTk77J17I+nrNtWoFUY2gyiYs1VgEak+JU5peu
fueLyU6aXrL6UIa7sD8jpgDUcsMn3fyaby3Ou/5mV7Mob0xE6/OLIF1qDUK02j8O3nNkPSGAQXmQ
ecqLJvy8v8frd/t6mYt3O51T5Kat84vUCDshtriJqpNWD5IIm/FUOajAfL1vceV7CUborHNk58It
PM3Xy2zSIutwzPmlQkG7kwSUk+RTmm11JObLfP1mE/Pw8VC8oMYBxPzajOcPGTi9oLwIXu07lIq7
XY86jK0otbJvSv67eojFXT6gI5MoQ/oZ+HHq1L5RPNxf743LQkdoVscioCcUXX7W0QtxnVpxCdWe
pGGWbnkEjzkrYm5YurGzpKj03+APpNG4VKvICxpd1GqKS96OdiYOlwpoSQQU9/6CVkHl7JSouFNz
IzheU3moaaxNXVpezCzpDmUgwtfXTuXhvpVbl59JDbpa8HdQKVIWFzDo/bHNzbq8jEL+EEefyoqy
RfWYCp2dVYNtaOjbdg9D4WSC8NGvwst9+zfu/5X5xTGtg6mMq3AsL7QdD5rXPzLr+S56EsLxqySY
38dkOpb+v1+NeThlFmmhfQXX/vWZ7WRjCNJOKi9eox3aoXE6JMkR7d7dX9qNOw9Yb64wE7Eh2SJf
mzGDUOvp45YXzXiQy4opqw9SBqPkc564DHxt4O1vncq31pYXcaKMYxVqeQkE2m+lWtpCYx7GQv91
f1XrII1ywszvMU+qgOhavGR+26ZxoFXVZaiz5p2aR/qnNo8th94OBOm5XOwjKfI2wqV1JZXLQMeG
28ZkxJr/wEiov5VqWl20KDiJDZe7tDXpJwW3WHkPvQRBfjtlRyHZovC58RFn2kMdtiJK+EAhrj+i
RIvXLBjrv0xajiiE+aErzXw3ZPE7jemWsDENxxLoV93f5PXdnyvGyIOzXOq3y7HUmCZumgh1fRmN
io6zlASfal2P3t23csMVzpovBDcaKTL1xMXdz8pUFMJUZXHpGJ/qYNQftdIKd4qg+cySi/X7vOyH
T5HQmrtSb4VDTBJ22vgRaw/Cj6BIQc4GFeqKOkKPzSZOJKu+KFUp24i7UfiprO8ShF0P0wgyzOjm
AVhPS508afN94lcWJcFoay7m1p5TssJtAmInI1hc17yGsZPMvb60pMN7mu/NaYrSLaHyLSuLa9qZ
FZ2MkAoXTFz9ntgd1pCxbvb3N3V9SdlTxtetmYWfvsPCisckWR2m7KnUlk9K40VwEeg/Izk4+r6v
OYHebkAk1q8PBrmimASECTbh+prIZZgqgoVBTRwRaguknzIKubPanrG7v7S1nyc5ROGTCcCZVms5
aECZzWAopGoudfWrGz4p7fcy/Vh5v+5bubGBV1bmZ+FtkEj5cVDKvLlQP4L2GO5qO0B3Cboc+Mgy
NQZxnRlbE9erV454hFbh3HFHXYOJo+UuNkU2DaUJetREAlBmzh75rf631zEdWr8zgt/jWD8A7843
vt78d98GcUu7Cyc8VgxvWK1WXQA89E5RlBXl4UDdeMSXZ2RpZfGUTn0xJNQrq4ulf0J9vRk/DtGn
+59tGU38NTFvIZEo9e5l0OurtAuT2q8vRvxNrlG2AyWHsNwepDgcjQDXVc1GhGrjtf6rh3a9fzQS
AckRSnAoGZu/Pi1FEshB6kvNxUooMhzETBVLu85G8bHqIOK3JyGG4ExEldoOhD6HND6UmLXIBkPf
C3JWB07TVpAxwSej/bFqqMKc3k/RMw5y4UerFnJy8sraoEOA603A5IrSuCu6WpxOsp4AW1AKvQY4
nrXT7zTbCHeXV4GqyNXiFm/JiMiF53m0DpDs1X5mffAQmfqulLSdrlob0eDycmMLYNssXEBxa4bD
Xm8kyZGvN8nUXZSxi44CvYFjPAZP4O6jkzdW2ZbvubG2+b7hAik4zYDRa3thkfdKmiT9hYkR+SVM
G+FjPabGgx726HkKHYKXcATHQHrqzlHiQtgVhQKpmR51Dt0y2ckn+RQVheRogiA/RBgjJErrrd85
t/EXB2xm+tGZ9iP6oYt0/Tt9YVQHVE76S9R6lq3L+ZNmVfVXhDCr50SJFHug6LIv9Tx8AB8vPVbw
J28AvtZXa8bOzL1QwDN4v8UZz/pMKfJc7i9hr/aP1AzOAiOdX9SqaPahMORuG3ofDV85S0W3RRf5
97uv1g+/DtD3Odtcoq4SeUwSVFGGS+TLpVsl3nDQZGWktxBMDrGDeIgVpmBaSeierQkBJD3tkJQs
rWKPDG3/PUqi7Bw3iuxEvQDvU6L1ZOEIUihDbdhxj5wKkoe8skVlPKLhUT5FRRef4dXpncZSPZvk
CPay3NMcXRzf6+FkHTqx809Cp79Wedk5zSjuBeI2u08bWPmzLN9IB284B1p18LPBYzfH3stKSebH
VRKI4XAJrB9tLu/8EW2g4BOyAiczli+DB5ZFPhCgvfIL7z+rN67JlemFf6CDCF32iP5SJmtnLfZe
K136Mljxue4eY6GPNt7TVVzKMzD3ZecJP9qltIOvj3tdQKoyiMlwkaIICQJ1F8EWB/LPSWTFzoXG
UZr8QSjAGPhbusWrltbS9rwXbzy/mnWtURnZcOmMEbWFkoGDSd51ybEVvqee4ciWtxszpnvVOj72
4cEQTQcoqJJsAcdubfp/ODuvHbmRpVs/EQF6c0uWbadmq1vuhtBII3rv+fTnYwP/2V0soggNMMAM
RoCiMpkZGWbFWu9ZBzRnIOaXXUorEqeuHCq+d9TaDF6JRAEdigRj/Yd2/MbbfB0BQLCEx2VYbgZ8
Lx2hMVq1UncTFywSaEx5mnTSKqv6+3MEf9BcO0Fl2yDkv9xbUwlSy4zM4VlPNbcLUEpSmcX5rVpM
ur/dPrJXbWi+Ix0a6KIondAvWTLm5Ybf0LTRx+ewKU9hoNmV+aUczyoDB2Mv2JI13Wm19SlD4iSg
KclaRyuwc+NUG78yAK1ZlRxv/6Tr+AfGWUAUECKgVIXe0eXqx6HytKIMp2ffU8ka26GGji1p7sKR
AOC2qevPiSmMzIvXeEsXF8hCbUjJpnR6jmexmJCgfO/lSra7beVqjIfXCHHZeQhdZDiAKtXlivJO
ywQ/rKTn2O+afZKEzbkQ1dwuTLU/9qMguyNdXdgGff/gl4qx03vV2EHbZu60buoQdPaMh9jKs4Mf
pOVjkyfS0RB7wwmqFnGbQGoV14IhbiPcla7fMgoYuBaNAimUVss5lK5IRrMzI+V59NMdlQR1H6AK
/Edtbb04aIZdjU5ko7nC6G24g7kn+zbN966yi60i38qZoMVGzoLDg21sSSQ5tbno61KmPDdEqFnx
BWWkytpCgVxHVe8sxDNSkA91xRYIS1UX1FGqPFfxG8wth2is90lPLBpsxSlzLHj5Ts+WZiWMGXZC
cfTyQIQKHNiNnivPyXddOBn78jhGx6w6UBUS7qbc6U+aZKdbfH8rp51KHiyDM44TTMfiYkV9yOcM
J+250vS7sRxVR9Nia3/7sK98KTzWrOIzgx1gDbhcmiL3oTrElfncSF21M+ImsceqepiacEs8b9US
V4t2EzQIVO8vLalyl8iDL5vPkSaEO80Im53aqunOyhl1v72olZ0jyIZOlFE8/vV+UT48dqJSN2kQ
GeazUKoIVlOUQnZn2JIeWF3Q7PUgHwKItLRiCLXSFINgPqe1Up074rUQf9tGXxu4id3bK7qyRYQ4
kyyblHaBxi9FYAzBL5IiTKznWhZzN/b8XDkIsjlwqZkP2hJTvBqLng8dgwCUzefhEMKyy28VMgBj
FoYhEBUntgXvteX9MJQeja5j36a2Ek/PY3lQ2445qNL2K+/I/9p3Aio4/gYI8+pb8lNmZVOOKB+S
LOHyp0iotoZ1l/jumDMTPdXVn3jyt3her+YfWDDMjxDDganRgLItAMdG0+YpM0KBO4ZfuZNnTf0k
fENGNathOUmmg6Ketfi1CJ4yf3Tk6tGXxftBdyrTOtz+0FdOjR8CFpmNJxoGDrl44kQpresIt+Y2
anQKwgTAeNUUjJkZmR2HysZFWbFG7s0/JB/0KZddEsGThITB28gtu8kGcQTKqduJ6HMm+79elspj
MNebccVwpl5+RbxXEbeVF7mmKdxPU3+y0umfyIwdw9+awr0OkRQT6PiM0VHgB4Fk89KWliaqycRc
5IZR8DwU39PpKHaf2+TYDf9oBCeibkcSTOhgvSfqJ8DXKBfbFUKJ0b+6kGzk/ldoOY4WST/fcobK
QZq/OMBZ2kpjLXaxOxJwoG4fZYptWX1hF31wZ6FN/DLMEn+yRQUzknKG7LQ4OPed1t+zlYHja/XW
UOHab9IlAJTzqM/Mn7Y4ZQwQoRM2qLHr9ckrSjefYrPdj2Jny695pThKfsxoMRKxdKYYQBw52clW
aH6dDc0cNRRFRPoP89zd4srBsJoEDUT5bq7fkzY9RbFbxsdAPefGuZY5hgKNeTHeSMKuHSlg37kq
wqwfGMb3X/XhaYAVxDfJ5GOXmM0OZ9rT4k8bbGFFVpzWrL1JyR00FT57sbYu8MVKA7vlhpI5OGUm
kup0prC7fanWTjqa2XhG+gz0iJcSo0VkqJ5m9onrySlKe4dKo5QbNOdMOypCBqfD6CQd0+f5YEtN
uKvM+y75DfxrVwGSUYXH1Is37vlV35XTziQbr/zsrPlxi5XrgVZoXgMqLwmSz5Znnru8+qX1By2z
fpVF54yeZwsj4t//omHTxOPh9pasbTwB4UwGOLcnl7xEgtBnepcHqZsNABOlYRwPmg85220rK26T
We8ZNoPQB0/S4nmMIjXrpbRJ3bRLHKUMz+P0OqXRZyH9T+sBh0C1AEQe0fSlL+voY3WBqrOdWY7y
27nxh41DtHYhqHsxuk5jhbXMse+HCxFKU6/IYZi6FVBmp+71X97Qwt0oZFtDPWs3HkwaQzBsHi/B
8pGNEwAxbVlk7ngUIUXo9UM8ngbd9cKXVn4WxtdS/PvbzggngAaWB25kyZ5hKOaUpuB13biDuDps
O8G2BOUsym+3D8RV5sUtF6EtIzedqQ7NRaheWLk/5mqUuary2pzhihYpYllvTfsQVS+VXG4s66qG
sjC3OH9eFRlTMmaZK2o54/mj0u3aovk3HAc0RTurulNMf0vMe+XMz11b/AzYAiijFs+Y3tWSJ03Y
jKR/pzY5aGrhaJMbbsIl5+f5ItliceDruVcEC/DhL57vwvNSQU3qzPVDp4msg4TQ7hvzKBmZq0g6
efvLqSvnH3P8Aw03fNrLZN/LzAju7TR3o2TyH5RQDfdeE3fPcp0NO3Ey62Pvi8Ou8elbVYWsHspK
lh1D0KFN9uPhoFIwdXIN7YdKUOoDPPwKQ6uq5QxRoZ/LYRBnyttgJ/e6ZkdBlN+LaS2dLK+HWchH
vCDTm/ZQ4a8OoTWM+6IY43MVFdFDXYaa3QFnfkukyXA8NgXAWo8T94PsJUa++lilSOF1LY0noWx2
viAHd5RTizuZkuqneqpglzbadqPgs/aBFBqwDKiDaoWy7NJjVDKvDX+Yu6NKM0fxpOwgzL0dzaCs
OaSJdOgqo3qzknbr3F8XizkbKpghOD1okTJNd2k6mCylTlUyoJYRaFVyOkk+mtO5D91BO8ZVtCvF
+bkrDl3anm8flLU7x2wFLxp2SYoWq24YQ/UBLORuFf4wu5cepk/rLk6oCrHLt02teZOPphZOX9Za
OUdzMHe98qDEb9knURVsw/tmzoSW3T/NFqfl2tX+aG++Ih+egEIwJ7NsotztTZNRlS9dWLjG/Nxs
PJtrV41SP71CmrxzOeXSTo6WKMgSK3NLOVTPnRlS7TcRF+uT5t//sIOwvpE/QSOJUuylJa9L8yRL
2UG1e8gHzTFpmupRAHvSL0qrX0Eq1VvVt+tuKWeTeJKRDGI+BsoWqxOsjsCzE3CQwU4qUCEPbLP6
GaqvvdzaWhLt/fRkavHBzJ3cC3Y9AXdkayeyUjsW7vzWIcqWw11jPYxicqd3CFdoQA3M17/fGuoV
RP98CuUq5TPayQw9Lc7drDGdYtIPdRHvJor+gtkfCq/ci2XwBa+88e3XnAZckfDkETjBQ774Im2R
Z1Ul42a1SqlwmrAgSUn/aOpA8JRJrvbMSCMol6T9xmVau7cfDS/u7UAHIBPqHG81ZJ8nvbVH6aEo
i90Qfkvi37f3dsvW4uKaZSoFSlTkrgkove5SJ8j+hNYvPXmNrJfbptZ8BMPRaCwrzOAygXd5wmOF
prjeVbkbeKFdlJ9y5jTjT6IZ7WUrfOqTR7H66/IyBxyxXFrZM+KUQODS5EwCUOhtXLiTZNRQ9JSn
TEtTW1JK1UlQ+by3Og1h1ngSjsEwDacmCPJDaWXQAygTTGx6+HvqrXZXl2pzMqUuOWVe0Z1k3llP
CtLd7Q1ac2pwilC/pzvNY7XYINRNPepjPBXeYHWM5qTp2UyYFvRzwbeHoPprxCmZD9d+rvJDFkpR
ZZH5TEmCJK2XFq5i1gep/xyn3xPt7HlQTHyi4d/mPzvT3xUmEPSN4uAVodG76XkUaUYro8J2dbky
a+RKFW4zFXsvvie//9wolqOG5r6U289t/BsiCH24G6qXMmlt63lK7kctcRjvIyru7wPxKMRIQPR3
XZJAk3nnR3YqbLE5rCWH/I2UW6mjU0xfDjcE6lBbljjwOzu/OwbVQKqaMGiAcsDkRJWc3AV4a3uQ
h/LUaNr4JEdjegyV1trROJG3aFfmI7CMNA1uDxMQc3V1WdZX21JqY6EoXLXw96V0qtFk98+ZcZcJ
zvSiGCMiJE/xr9vn8rq7NJ8TgOUyvRrm9JXlwdT6sZnMrHDFUDoAR86ZvfZ/J0Fhm772b1UMqVMO
5o84O8QZUsCm/9j3vdMXE2+W8M2HmEct/VMh/KmV2DY3ORHWHAukachPkaMxir74eQWc+ro4tIXb
F/0P4ivLEWqmsFUzbc5ywYS/EpvgdjpB3QttXh9u7877ni+/Cdh+SlJQv8wSNZdOpjHbTDCzsoCb
boI0rhxSKmWR6bffLaL0h77UvRmPPyEQw+k+dV0JXY7VKfW5iSK5sEfDL+5Ftfa/FllLQ5QD1T0M
slr0c/cEctFUib9v/Oa1c/QOo8XbgDdftrT1SPTLQhU5R/J4l2vospeeHWVEar2/Tz8r+n3gOVOl
OtCkbDyrqxExTyo67aIIY+uSLbyJh9iILLlw9fSP4T0G5sy6/JIU36fKdOjA7i3dlsz6ydoKGq+D
OU7vzFs6MzGw7IXPKZO6zIyUYxyaTgLFgxH8Tjfx0VtGFk+OOSQW1VB8quz6U253r7X36Pem3VXF
LopOafKmfDe0h5gyIVCYXV6QA208e/ObfXkgiZEAKlC0BllP+eLyQJZa6anN2BfuoCYHJe1eO3GL
gWalMEJeAfksFSUEKzj9lzYgGhW7oUpLVxoDJwbjnqCHC0j9HKYPgQ/1kjE6pfgl9zbWtra9lH5m
dJpCwLrknUpzxUTIMivdWrMIkIPWcwRNKRkG87dQkutr5I3Ce5DX8+Mv11gNQgvVX1W6GbJDYaM+
FggZGkzqCj7evSxORSTcyx4kg1b2vHFB52Oy/IY06GYyYxIPZCIvbZfeNJYD0xiuBQ6PeVZeSUMM
dEBNkW0xsTSUY76rdQgHo7pO9tkQVo459vU5ryvoHJGd2whKr6NhPvh8W6mB065fVkk9nIM29mLp
Kpn8Gdjdi95l7L/xK9dGhImzkzFsOYr5Pi73gMwVbRiAR7Ni3eUeaHLHhHSfl25XR3sjgFBZL85j
71IrlcsR1UzfptruxFAgZiPiNd60sea1wwayea7FzUMqy86W0gIQp8XAYdNbwqJEt4NE56FFtmNr
rdexH8PLH0wtvnfUpPkUS5Bwd/n0YxgiXtY/fp/88QvpbjIqp1L6h1C3HFEd7SFO7+tOdfzA4LkX
j6N2GootSMna2ukGoK1JuA4R6eJRbePSKmMjKV0G9m0xERHyhDAh29jhtWVDojeX6IA9XfHyxGoC
3TKFClf3umNdyHYtWv8WanFiIHi/caVml7Q4ThRiGFyZPyiSq4tKjFqKSji0VuWanrAvxcIRO9NN
msoeUkowUye85rkAs2YZP+rB4bbxFZcMqBXJWsrIgDaXFUJKy7kBbVcFiOY113+NxsaDvrKPJPJM
biAwzADZsuVcyGI2iFNbuQxuCjIN8OlRTh79LXzHyqEAqQNO570gwrm4vJFVPSrt1E6Vm4BOF5P9
CAcqIga392p1LYRS1FTp810BB8Swa3S1ZS1R2h2MRHBE5U8p/zSD/7JnH+wsrpzpi2GZ9NiZmrPp
wYbhV7YVHYv4P7gRuBD+t6DFwatFI0wKAITupFZOGcCCT2e335qaWd82gEXwOeMvl2FoEmZxXyLy
48LM7ihKZQO5I9hm3BT+ydtfaKUZyxNAJ/b/bC22TsjaqI9ybJkJLWkoFpSOom6K1C0IC9uCihJ6
wuxIEBe8dZ15vG3+Ot6nRzk/jsD8yeuXgyfZoIZeXic1+6mLB6UUkqMgd3CB0phPeqmAVksWZ7nC
9FEHRLPhR9buAKTmSA1DXTg3ZC/vABiTXMoZFXDH6gUk/CHpInsa8w0rK4nnPAIFjOSd5x+Oy0sz
gpTVrawXtVuGEkNDZXfIFfmA2sK9JrcHyxceivQEu8XZ0ttdNCkHTRNOt/d5BWIy/wa6ku+s8cBS
L3+DbMBEIplV7cJa+r0wHzVQtyhs7kcrsZG5aUm5i0xAzEG2ZaPO7FIqH4RJOQWVf+i0VynYSsdX
957gHS4fnChPxuUPMoNIFhJANa7QFEwAtbE96m4q51sHfO0uzUnC/9mZ//xDeVlJRCEi+qvdxrPV
7NUyJ7uRv2WbnmElqHpPRv7PzsIz+DkKxVATsR5hOo56aZvjk1L9NP0XSWTaf+NMzbdy8QBijZ47
MgrMay3LvZ1YqEHLLKFLcA4Dv7z3gzN8HnYtqftR2zC2voX/M7bYwjDNtVTzMYYovGV99803Wm8K
xbfbZ3TNF9Bxoz1LFEGNd+GJhjLnURzGxi2J/8XsV6d968A79cNRjF9l/z7Ov902eH0xZ7gV6Q2A
gbnnZy0uRah0k6z5Qk5UWjphn+1qrbRLEMsgUy3xFD9EbXnU4tDWgAv87XQf/IhzV30ek2HqnYrM
5cE0R98P45xSR2K9EbBEVWPXnfy3ewqPLUy2zKcQLjHqsXjl/WbUxEnXyZPbl+Hsn1v9YHhHSbhX
kg5x4Q203NWdXlhbOLokFtp4FLUCsJErea3Tq6Fdylv4ymt84GxmHlMEbMzXW2KajMzyIs8yCxdx
+nlOQC+dxCjvBl8UbHIM9blXItDHJFKn1MzyoyzIwt5MWuVQjc0972hpU1nod8HcMtw4UlfVmPm3
gYmZ09oZbrX4qm2p+VVbIyebFAw7weqpRo2DwoQT5+ajmHd2RXWmiQKb61Qa0oabv3ILC+tz7PrB
2Y1JJElKhPU6JJkqsoOC80k0u6/FR8XfWOtVILwwtvDgQtNPSTMZhasJHhRg+uQ5oVFste2u/CpW
QIdQ2cYxkKwulmQSHZidx5LM9DgVp0g7dQIDQeeUHoqxcVtWbQGgmHkSJfh9FrbEKdLzIBIoZxkj
umKlM3iPZvdQi+KpzKNXEL9bSdN1BW1eHpnZ3CucuxoL36oUY9RaQ1y6GnPiTFb+NqrPZS/tixiB
pV1lSPt67Ju5h7FnOtvdOK1XedRsHR0CXhH4Ba+QeNkIjUxa8QkDFdLz/A+Q6F2uNq+BlrtDJDx2
BmK+vf+iT1skaldvyrvleWCA4buZS+XypE55nkpa7JduU4rHBnYa4WdVW0fYh86317jmk0AKSEhw
wCF3JY8RBRV0FxWJv5ggHOiXpuIEZkXvl+7MX18IrhNYecqRM5v50tl27dipZi6VbjIlkzMYpU5M
02zKp127GMpl7+xT5FU0fRZHRkgSnffIKN3gtW4jOx9Mu0+OENKOgeLo3mEoD2b6lAhfbm/ke1J9
EXPAT8EIMPnizN3AdMXlJxsaZG2lOiQrqWSABwERpDYQToViIRxhG5DpvumRk8Rxv+t53hkqQ87A
Mpl5FrvkDbQg3Fh+VbwoajDsq0x8nSDpPI0oYDm92KeHVCgPpScSxajiS676wWM8Ggq8G0kPVYHa
HcLKlGzBEKqND3cVebyvjAtI90pHon4RB0xT2ZlKEpDSK9U+qoI92PRDDiHrM/WoFtk4W267jaDq
2nuym6QdOpSedKSWAbkG5jk204L8e7JAuooMxDaTWG50md7FtJYfDZZZoPt0vgn+lcuPJmRVDudF
Xrmydu8HyddhrB3AmTOVLmWGY1NEO12wYNrpdyJSdb4/PQUTczqoPpjhL0VP+YpMl+ROQV0wTj4V
PcOw9OuK8tvt43XtEBSQuExYwVBNVHvdUk4LOphp5abx52m49988Bl6kjXnP6/cRI7zt1LnNmXNs
8aHpmw6TZVK7kb3nspkeorBz2kC9oza5s4KN4d5rz4MxBiYApGqSrquLUCDzLIgH4opCjiE6clye
mFUnSNnio141Q/+FCUCq91dl9KDh6si1WLkNDBi7KTdDKvaKeGK8d4t6cnX7SNZoWgK9Yhj48jBV
ChwigypVbi3fhZYIY8sJXXM78b/6zcbmrV1JegMMroPUpGS/cHJhWJZ+BFGL24bC73TmfQ7sACH7
ig62RE1VLL6K5Ra2bG19zPURZADepSwwb/WH8Mnr9aZIJ4H1CZ7wWbPKn4HU7IqqTG0j7TPGnhXz
+faxX13nB5OLdzCfch8cM+UXoz16HkyCXWhDaZQ7CiFOahzj9vdtg6trhOqacgTuABD+5Roro/Sz
aC4ElPFZ3Sc4uEYCJn300805nuvogshGmvVR4U3hwCyOCxzpEk0eUuJx+BESCTuRepBjfSdp58DU
DqX4YlVbXPdrbhVsEWkVMSN8H4sbbgZyo0h5Wbt0d2nqNztpiwNu7Ysx3chg71zSFN8jug+HBFnP
PFOloSZmeomyH0N9SkAOW8GeicN94GeOGmxl+9dxKRsJQ8v7OPE1H1ztJ63heWrtivVoezChdyWE
GHH2s1IeJfm+IGO9fUi2DC4CYVOII3WslNoNfe3O+Bbl7VF6SaDUhIvgC7nPxvu7ao6eFH0TIMxA
mS/PZOLnhtAWUk05X5sOvhmbhBdmfERlNz1Z/dDs84aGgocGzYabWXOehDJzBYBGK8iZS8tmpURw
QOkstG7nyCmoD74Rpbvcb5Ld7T1de+AQUGOeDLJ5/s7FyVSkSYpFK2pcPfHsMNL2avDi+28qvDC3
Da1dgQ+GlkD3LiiHsfLCxk3GvNw3vZzZho+3vm1ldTm8OWBIGI0DLn25c3rTaVbjtY1biaUjC8FO
6d5C6Wtj/YflwBBmGbPc8kzyvigqhIVVxY0RdCiqR9NejNvsyfD8+G+b0YxqzUM5GpJUM0xw8d50
idcHfgeLMz7+DUyDOwXoPGnB8faurZw3qj3ziAij9MxtLhaTJplVKYXRuF2Y2fQjbXZNkbaoPVZ8
POA8Br/QMOEkLPPYTlS90QrT1g101DKFNoucoq//dICqDikjOg9Fr9cbd3h1ZVRkCGboy0GRdXke
4iiVpVIIsBn+0wSflPRJCL/c3ryVI0eCRVOMv30mil6YgHavHkyANW4t0pFIek3eCQWosRaJm10N
9OXvL5JCWXCeIIe+4Yo6GTiENcqB1rpZbZWHsdEneCsgrLu9qrWPxR2CJxJ6JRp+iwdZ8ybD0+O+
pcAB7YpXPeST5igvUlkczCR7uW1spd4wj1Dgft5RYFfSU3XRiYEfar1rIVX7FDSptrOESnaZVdJO
AomXE5QWHGqlIB8SMZTvOlnvDlUMN8rtX7K2bNjUZnbaedjivTb74Rkt1Yj+oxH1rtTo2VEVwMZW
0rDTm+xV1uNPI8d744SuPNyMtdKFZAScJGDpgAXKAEPX6507NGKxUxDO3ne6JTjwZ2S7IVbCu7ZQ
GCtp6/ZO6vy/x0CQgX2wv/TLVl3UtaUKnatPIS8pQLxdJYXhwSrihu5ekT+1TSbuCG2EJ5674j71
LVJ7EUS3aAhbsqErby5wDIIJMJEzM9riMlllE+ZpmvZuxkNrVOYPo35sUt2Zmj9TOZ0CT9wSRF3d
/w8W5xPx4YszpmShJ4nFJEC5ovtevsVedZqHDKBaMh7G4OvtE7biLqgYMptIeYnu3hL0nQMFzjw9
H9wJ4sPM7a3B9kaKFFuKniueTwXkz9NENE01ev7zD+tSjE7TYLMe3Agi2baEciKe7jLp2+3VrFih
fYe4NNBVikxXNC8AlqpE7kcXbZUHlG2Hna8me6GptzgZVsIHXltwDWDCZknE+eB8WI7YN/4EX8/k
Rp0u3MHOXe/KQi43Aq9rK3PHGXFcPIDCvxebVur9WMKO17lCmAM4q2x1C4dzvWFYoElGLgdm/OqA
l4Ev+L7HcavHcm+V4KENI3LQw9twKysudTZEDEQrmdhu6cBjwtJOGpreFcdHQQkeyhyqrCl6mTtI
sl1M37PgX6//hT7zxvu0tsIZga9T3mQvr3WLukBiHmxwq7FEprFh+i53GvPP7YO38qXA4lJ6hxoA
EsrlNao7AVFK9DFd0f9UFJHdTv/cNnDtifhKQMf52+Gch/bm8sBJXRdVeuaLbmXk/b6IRJVsXx+e
QSztsnSWEUJSYz/0WrrxGK4Zhs8INNo8rwsvyKVho9akJJ5CEbSvaVfjQR+QFRGcQXTCjv5tskUg
uvK96PnxpRjkoia3bHCGphf3ahdMbjm0ttif9Lizh/F4ezev31XKJkDcwFKQBnM6LhcVU0zhuqaT
m4+ntP4nUFR0gT/NZWEt3zB17WCZjCexp5oGVPqKvW4ssqFXrGoCrG0ehqR7mXp91yO7YwjT+faq
Vg6hiqQUhVI2ED7PhbugclmZodiJbpcmlmO0YrCrqrLYuMorH4j6GfN9UBuQb+uLA+EZCdzv1iC6
fto7WeJOfukYW8Qt18/gDLaFHpEzD/fgsoweh5XQeIIiumW6Hye0p9Fo9xNEMo+KAuVd6u1l8eft
3Vv5UGC9YN+Fl4aSyJJmEHyrF8eaILrtoKGvUKeQL0b9ZMd6eW5iS9z4WCtHcEaV0teh64xnXG6j
VKpqqZeSmz5VWuaUhnHwpHsTeMmQbY2or9mCRULW5gY+fnBxMPJWtora0yWXmnEYDrt6CJ0wDj4V
8n3/+fYuXhMeMKnOlO7M6Yz+LG/x5dVSRqmNqqSW3UJQj97wGAg+lE+VrcNqVoj/jLUNETDMBtJB
zfLHpPP2YpDtp744t4H0VPjdQfSsr7d/1IoPu/hN8uVvajVm2/KhkN24CPdTuBu8g6DfNeoxNd9a
tdm4INc4arZgjtlxMNRqqAFfmhsCc6J1F4uuoJ8SP7U95TWskh10PEb6FAtvNPKYbjrcXuPKN+Z5
QCVk1kC7RpYaqdoZUx1J7mwx1xirkBp49CfHl0dbiTZADCuu5sLawoGGeaX2jZFJbpOOgd0b3cBQ
m6cc/35Ns4QkjoCs4CqXTalGBXHZSW6NzDB05LL3yCjd0OzSeuOErFz+OecBdkZNlABlcRtlLS5E
z1clN6yMvRZ1MaTLUYcGCDC/LNkq+q6cx3kiA2+DMK/CU3R5QEqtz3pt9CTX6uudp/tPDJpH4Me6
H5KAGE/v3t7GFQgPoR3jCzBTMSRxNbHTV0acZAmdcZmKWtm9TvkfJWucTBrPmrYfcuFgejB7xg9W
bD103rDxGa9Z7/Bvc58CaaU5mF12lCKjSXTTL7l/6e8x8r+OsH3BAH8WGv2uMBR7BHoSV8qRyOkQ
SeLPehgdX+/OZe7CcPUWHoKH4oWB0Nvbcj3mNf8sZoEIbZAoIAa+/AxtgsZFaZDX5021UxJsqs+V
6Ur9ITG/R1GwDyi20lKJ/20t2wcOXoHNTd466D9r8V/YaB8ixlk8a+uHrTmQmTqRcjZVHJhF5tfx
Q3aRZLDgAxNiv8grRmQxIn/cRWFhG0a791vTHlWYCZLxWG+K1KxcbFTmGRsi5jMptSxMS2WfqI3Z
y27bIiXXCV0JHFnYEjJZu24MmcBmAkuBASXH5QL7XpMyQDGyq5Zfhj7aafVEmq8cvGyL5mf+hpet
XZwhzx4IbgZLxGVhtI5CJUB8W3azSdnFqb8D0QBHhW+HsEYU5v72kVq3RpRsyoTM6rKxkvqDAgEB
Hy6NTONQaqG195mGOwxw0NkD1YQ/Qh/8NU02xxjuVJoC8GDy34vUINT1ODCMUaYx/0XLjB1o1X0r
PPZNe9SzrYrICq4Ma2SLxGRzvrMEVqhV0DZowcquJEz7HMGmFuYD3Vf2kwgzuN46nl6c9PDJD39a
RXTX9r8L6dQrzM6P/cYFXjtF1CyY5qUnQtK/OEWD3kvlJE+ya45nq/7ad6+R8XncoupetcKnnJky
cV/LQSCpGy1jaGAUFaPkWeqGR6VK86NmNv94lr4FeLiGIPMB52kNuKJoGVyNoYx6lOYxHstNa4rS
1dGKD6BmD1od3w1i/dkPX7LuV2Htm1a1J0vcy0mzS1KD/zZ2RrnFh7yydm6oOmcTIln7knxuyvoh
i7JEdfP0aA091BaprQ2vELDcvjfXAHuwQB8NLUIm39OULBliDKn3Qg+Wwo93Y4tIqjU8KFn8eTRf
oB2opHMmo8gxJV/SWvhLGZt3OBLlZZV3mSdqGbVFRjcVgNdUd8o8fx82eXfyokp0chV09+3lrjhZ
BkL/Z2re9g/+HYHOUCyjQXXTXHwQhuQ1hv7rtom1L0caRsQ/gwL1ZeUyhG24SENVdcWs0V5qme5r
2ufCeUD99KBuF+jX7PEJKfKQFTIzt3hLM0RjtJ54ze3GbF9pzU433gpN3fnNRg9qbe8+GlpEnlIr
xhH+gL0rYVXIQrs3N8KltaVw1cHD4eEAji+WIs6UrilNd56MZJ/LtTNbCSF0t7aewflULx4nKvT/
s7RYi9lWSTfItebSESoREDUA5W6AedYcyoWNhZNEt6MwxJTVlODJxsIJ6rMlxPeSVx9G8VzIAG+n
4slKdu3wbGndXVt9Ktq3XjxUTDvcPpOry+WRYroeKmprGQaOWj2SM7LcJIGcJ0Ps602ONkqma7Eu
NWaiOprI7+Ppl3fL0suSWWNDc720SRI7lmrizEKj6mhU3S73FP9BlrqXTk2NBIRzeFY8hh7y1ige
TDXYgpavniUeZtwJ1Jp0gC9/DWxI3lgSEbu5rNrGdO8Fz4kXOf/tJH2ws8i6wxaglthZmlvFhZ1G
P1RYuDrhfPv7rV09uor/fzGLtCVv/cwPKoywkFr91ZtbQN+13WKnkJ2CHJSC92K3PAvUiGhVuhtY
vyppAvD3fVJasr0/txeyYsdioga3qMGUBlf75VfxIGbpQjXDTgBNSo1kwh7xp2qfx2H5yFjK1rrW
iiJUGcFoETHhVZZT3EZRN1Ukhrrbi9/lGgZ/48no77M6e0oC39FhP4xH/TnUj5Fup5pxMptz96bG
EH/ssy1Wz9XFgymeX3WU95bEoq2aT1EGv5DrkfWk+YtQeTujerLGv4e+w/H6wdDCj7ZVaxZgFjgu
um/TzYO/9e+fbA4KxQ7CMmZUlnlSTE9anLz5O8qDXUSUo2tX815uH5YVr8UhIUekngMEZol3g6yy
Mb2i1aFvONITtsPgBRrZDde41h+h40xcLdJD0MlLL49kVzSBNpK9u2USjQ+95r0JkNjsurJXbCPJ
ROiMrQAqVFUrzlJnmsd4iuF9BQAUH/5+vZRBwEZIRLxQxF/+EgWk5Jh3ieFK1puhoaepH8r/0pUB
3MFYD5wNkMsugaxj2A99aTQGReQzJCaKfO/Vz/9hHR9MLLyVlplJV3m5wXdjqG2w68D8f6R9aW+k
uvP1J0JiX95C78kkaeYms7xBmQ0MZjEYDHz65ziP9LvdbtRo7l8azYwUKYXtcrmWU6fAO79iSZaU
43IdSt6ICEETo268c66jOoc5RQM5lcnm/kqWbuylEMVcBVri6n7fe2dQqMzC+Vym01NDyO9BX/Gt
1gQpSmj1aVMYNU4lsJBmy4z3vvnaUzQ5GCuI6zVB8ucXDnBmZCO6JhhW1H4rMn8zD69pfx76tTLt
baIN2TxZbUQvAKYdqGAYr+eJS6cAiTagILewSGbkFpO1bes5iAiw7BlJs0Pm87UM361eyB5/8AeB
9QXOqMpuN1uc9pguYZ0xdC/K8mcPRU7MM7yvF0urs0GeCrQcJAFleb2LVj5aXmK31tkX7x7AWAK5
dfJYJEcutkO9hmWT9/7aWUXwg7cLHcgoP0LqtTS9a9ngmaN1RjUQLWQ52Zo97bY28TYNiLBnPqzk
mG+VBALxguCPjA7Vmmowji0KMIZ1FuM2788tYPYVPaXB2qDNW7dGykF5BCVwZKNs5XpZKUgja1S6
zi3QNhFCQD+0UmMNNr28mn+lKHerIcIBkN60wOYxhE63l+n5MQWPzLRyt5ZUD3VNVKFBXiVbqq/P
iXYly3MQA51tTY/Kug9J7YSJ+3+UotxgLUN8W6OX+wylCPsqztib732/r9/LW/bvSpSXKB0Zc0oO
Gai37ETx1FoYZmC0IXNXgoYlDcDkSHlTUTkFGPB6y+ZpJg63cJEwMdp+yEsyPEumjpW60NJ1hcuJ
BnOEyRKfdy2lDnpBzZnb5z747KfPDhod4wB0Jo05fE41i4XEHMcVl31pC8FkJmMP2CK0JF3L9JOx
o3mjYQvNTw35ZjfHDCO/nZX9WzINl1KUV9BiTZ8P4K0+g0By67e/QW81lyBfHaYNpmnu7mvFkjBw
9csIEkQ5NxlqbeB8xrg5+2yK/M0Zt3OA6WmPhpsdOMoIfy9LJuBRpEUBA9OHr7fPooz0sEE2usjI
8N2tyzC1fpV82ObNyqoWVBCqB5wA/EwdZPHKFpp2Otn+mLvnNJnbo6AYG5LTov379Ugrh4YRoJZg
6hQpLVrD2j4t4HZVPUBeg3MejDaqXRBAakn+wyHp1/sbuKB/AD6DoEVWg5Htlz+/eOid2S5coF69
c4PbB6aW0ok85jxQlNojZ9IP/0EaQGwf9K7I4ymmjxcCLKIdpE3cAX3SkKIeusEQg7GPRnP2f7iA
RKzN51i41ZJKEoOUQJiEyV9KzNr3xJrsGa+UxtA9bEVzGWrVMa/8pzrJn9t0rc4r16A8wyasCCC+
aNFCX6gij2E2e1B2jnVODLFx6/cyG6N5/HugMnAQF1IU1yLXx8LJgf04G/bc70qjfncFRf0pYWsD
wxY15EKSYqEqi8+M1bAd5nywBiOs+hT96QMoRlZerIUgHGvCUYFKADYetaBrXWSWyOo+T23Q6o57
ez5rE3lh6fBQIVdC+VNgReZUh6yoDq0/gHvz2cKoxjTCrKq5pJHDmLUS9EnrcXOUaFdBRx/YT+Eu
Xn9QZZatnjSJBezlJx4kfyZqRuQpc/dzcm465LsLkf6HGwJ4gCwWoYXkBl0F+gj0FpUNUnCWGXp6
tRuKz+X0OwOZyf2ruKCmoJ6yMV8brgaSLYqaYgStp3MNqZxJe/K1MyoGg7sS/S9ozpUIVUfnqck7
iyP6n2ey9yv3iMTfsEly9PLD2tQrK1qw0BK5KrE6IBhHMuf6tNJBgI3FT/Du1CR9CJBeD60qWePB
Wdo3GC4TpFMBts9XlNTHzBfCh8I5pzyHN5+j6Ax6iFVO/YVHFPUHeNVAH6A4qqJ0OhdO/DRUyDzb
2xz987QCn4dWo5j3qo/t/r4uLOg5hMG/BokSPB/1FS0BlKU2RQo6CYY9moYiMWx4+6OaXjua7XSM
Xi/e/oNEiYPBEwd4rgquagKRDnYNiVNqvlpZVpz60nrtWu5F6I7AG0RJdhwmTUMrKDhk7wtf0kuw
liDrjg1GUkq51gzOS6JrHHcMA19L8/vYZyFNuqgIzvcFLR4ien58A/0kwOQpz52Lpi/XnpHJ0zjd
cv03t969Nua92AmxsqELkAQX9xiZe6gMkJkqFQH3vZwaBVJt/jDtcsFeU7fDKLXfdVVGyF1FnTbu
uzR5Qb195d7dzkXFFCRUd1HnxXhyVHnlfl/4EBxzHtEDD+IjF9yTBHNJXF3flg5tHr3BCH4aAFQe
iEXcl6AYTkM5N5+0ri++T5h1tssMf+7DBO5kGnWFuQYsWzrqy0+TJ3TxaT2wnWkdzOBkcivM98ac
SVMkkcODZ98gf+6f9qIsXFUT9WFASlX7k2fCEKNPMYuF1T8n/t1MezAFlN/LZLUaKy2n8jDJnIWk
AQUJPXTrell5wtj/t6z1hKkG80YzNknlHTgHF6QRZhULQSv8m4/lzjTe769yyf7B+ulAu7sA8N+Q
5fpzNwFz4539+inNQANunlbjyiVLDkIhQPRQqkQKXLGx1KEcGVVkBpPyoQYYsV/ry168LaAy9XFQ
Eier9pZNRlX644C5ObqW7oE1PtIAM0t8LSpA/s7SqB31I2lFlIPt8v7+yW9Xjw6xJXxuUKPh6BSN
DOigFQOI1M5uBvKCITKcR81AQkMDPx5GGQfW3ydpMGrmX3nKXiL9iYhW3oA62aK/Y2N0XsjtE6gg
VqzqkmJIPASKQ1DKwFJee4PPlsjnAK996/nPZWeIwyjGn+DwWXmt1gQp5ru32sk3GghqGifUgxqt
tklYtGsZwiUlBIm3j7gBFhym9fqOaWCMYcgSemfupWHJ80i0dHdfF5YsBgYCAXuOUFmSjl6LmGYL
Pa5zirukATspughQmdIEb0WlrdjoBUlQN1QvMD8Dh6M+eVMzZhrcPffs6W8CjtHcPiRGOFdro4AW
zuZKjrKiQPSYySPPRseoc3M8aD6mdNuH+9u28KxeCZEnd2HUEz7OfZlj22h79PzYBw9V75UbzzxP
Xh/dl7W4cXi/fdmzKTssrmXNU4YpCHnyYSjAKmRVYFLP5jYyWgClW9NbYzVe0DpAmQx0N6L+Kdk9
ruUF3PAT30SEzPjP2nABAf18f0GLJ3QhQLE/eTrPeoLaOsbqfSvoU2dleKT+PqmFRaC+j7wCXgi1
JaUA93XXTJV3dvjRcP408yPmKnRFsGJxFtzWKzGKHtiDZWhtj6VQlyRbp62LfVAieVvVBom6bnrv
6945MrcOPme0WbGrCwVBwGjQe4iEIVaJBPj1SVlBnyVzNfpnJ+8ic5gO1RDa8ytCg9C32kOWfTbL
994BkGFtttEChOJatNyYiwtgMo3NxINoCzINi5/adt4bWbFBa5j4Wdk0SpNxm1r2oQowpiehK+nE
5bVj3Bcqg+CgQV/i9QeIItdNNhQ+0OX1rh/T00SzE6LVLUdp1E4eTDd7yGWbVe7XcV18va/CS3cE
jwx8H+RMESQrLw2jdoGJiJN/NgeMC6bULCKi62tOljw/5aFGzSZAKyRUGCGlcr7oEKB1yQA3lkwH
Y/str+lOgCwjB88T2Yn+z/1FLXnRyACDTBG+FXoE1JYnJ3cLbUx0wJuBgR0/F/6mrjFC8ADc+wHs
qhvutpvZ/0cbxteGhS3GoQ3BWgZ8ybIC1wHoD4Iy8HEqT2vhYBxsOiHJqQl3K4LhkMKT79Nt47rH
dK13esm0AkuJAAwSJZb6Wom8nrlFJ1BRp2Mjdn6Fig7tLOdYmo27M/3yv7xNiPcA8UC6HRlIxbRO
k5ZqGP+LWCAA1kF3GitEVhSD53Lz7+sisAcA8iMDCPyruo3+QDEPdsDKpoEfeOcBCy5qI2TpY0bc
w329WQDJQz0vhCl30eEANnVwNc+jQZw8FBN1D41T+0UI4Ei9mfV5ANOK3W2slNRbYyy3jpnXocUx
pzap9bCaAV8VFigWROIZL37XsO1ImXWCm18dtCnPMdGvW/GCl66w3BoUoXSwh6lRRIaSl96WLtAU
9fSqW+YRu7VioJdFwOMJgOqCR6qkg4qMVROCNPdMqPu7Mdj3SZ/WWD2W7ousIwNmLZkyfeUFMtOi
Gzl3sPeOiAA02AMF8DD6SZQa7Z6b2V+X/0EyjMIAvHmUIECUdX1jQIVVkhokMOe5FMYnx6Iod0yB
2NtmNv2g4zic7+vW0g1FHAakPLIX6NeWvsTFOxP0U+cOAbzGzHJDZ5p3pKvDrv7UBdXuvqSlw8J9
gQgsDL6WYnhKDVRPQL/CPx08sgPOZohcl63xni+uB962JcHimEOiPBxN50y120jfpxL7wqyPfDCj
uUEcRoMVF2hxQReilAX5DiHG6KKQA4LRYUNAZBP6pbtGkbLkzMFLBIeyA7QcyofXB2TKgnWaEeBB
EjALaS7vwsybh50fJGuxypooxW8EjmZAXUp69rW7F6Xrhz3BOBk6zisO6lJsjr59NEOiCoD2xEC5
VEnDx8K1c0RF1Us+/NE8YJXpno474hUhhrVuA/KS/j2EB1cLGVBULOG3Akx2vZOTEbA8yCHUaepT
2cs+o/rFzuwHx+3i/6DreOYlva4ch6N4bxlLxDRQYGt0mz5ZGao3er3yKCzZJYStGBACrBqaPZWL
S4VfsNkfvXNhdyfH/U2sL2bPdgG6QfLyx/3lLF2qS1mKDnKaum1QQtbA+FEE7S5P0rcm0x8x/+4/
iJLMWgGGIKJEogJB0KxrNEYJK2H25SMhJzNFa9rIIg2IkL9eFFLhsqUE7p/0/67VIcU0TxDew8Nu
mrmKEEF8NdCZ6nPQhfsBWwsyF44LXhcyUUhJyTFQivIBVmtNVpsF57Ej+2oO8GqDAzaatDoai/53
aSV0RUEWzBMmOksyKkmnbasPVwUMEevHOjg7Lv3NSEmictSC6P4mLpgMtDTibcSYHjnQWdnE0sDj
6JM+OBtAsId6bqZh55J/GtvZ3xe0tH9I1Ej+F1k3U1+PJMjYnFltIOcqd9UpaLWdC2G0xpBh68t9
WYuLCpDwhjAAUVTAODzLZgraKTinfQxYTWV8KvoVz2XhRsk44H8ilGeqyDOC1v4B+xbYEdK/O8wq
BplEtSFijSJvaefg00s3HHm7m3KjOZKSCYbVDN6PIbdO9WtL23Bu3lFm+A9XCrEaCk0GkuNoK7y+
UgLTvUHCqgdnjzy23YPJHscvrv7r/uksrgeTOOBHBMBRqPwygyMcPzXnAHAGjNF06VY3vhbzC7p4
Btat3KGF9AN41v6Vpag3Ahqt89EwcRbie0feDPu1DDaiw7iR9Nm0C5AxrejFkuqBMgwOIAB3t2RT
9aAbk5M4wdm1z534Z6hfBFvrjV/SPbhh0Gw5zATh7/UpzS6odUvwyJ0HU0TgG3JqTBa1/5jm+/2D
WloLWqsB+YSVBb2sog0VoR03OiM4JxkvNoBeNaDR1MtPlVnt70taXBFa1OFWgqAFSnG9opQjNTzb
CfTOetNtI6xJXAbwaFcOZ6GHGqhwVESQ8zIBIfvooLtwlsuSYxqvrifgKHbyHZbeHX2Dd1Frg7iO
s6x6NGj+BYR67RbZhjkSntBOVe1V+740tOd8MoaNPWfzvswsfWsNBWAGFsh4TMz4DLljuNv7+7Lk
Z32UP+WcL8nnaF5vjK7hFxtOkpwzx/wVJIYXSs7IFrEeCqchKQw4Wwl4NoqwtdciGfmiKcmVK9lK
JMNsbxo5WjrO6Ir5lLTpS6U9VslnOgx7Bwn9Kfh2f7FL6gaQgwQ5IXF0o27+TIupAHzsTMQ7GJ1C
jf/wm7VocEnTwFUowcxwI2FSrzfUE9S3CM+Tczl5VBL8F3ujsL5xzOoNkXtvVgzqgq1Df4hkrgS7
MJi75M8vFM4QIHTgGa6q48Qm+cN6zEElsZuBbyhf0ZUFU4dXVRY1HRR3ALi7FhU0M5BnDdXOaHrf
2HW+z8opMobHaUDTSB7ZBWZz1msPxsKZwXXFElGkA8O+WqNjrQby/snWzrkw9wPAxUll7oJiZWm3
nhDwq8gkohkcm3lDDNXYiRGgOJ2c3UpEiV1vsrWW4dt1XEtQdD01mDOODdTCDDpMuLFDKxhC0/7r
nJOUgmoSmNiRUrOVI0p0CUsRVYIBcujm/goi0I3GP5XDy99epCsxau61F3qZWKSGjlda+0ACez4Z
SXWoK7Q335d0q95ILaPugjgQ0HLw+13rXEk6PHaDGUjwfJn4ka7vPIAE8i4PC2vlKV9IaMMjQdc2
2MeRKrJVNFRrjbw0mgZawHdl/6xPQ+TYj5MoI43u3OKFmv+kQtvRoF5JhC08G1KyZLL8oLpQOyDg
SjZd4+Dc6u6Hkb+2Vlh5c9iUu8bdm1Y8Z7uOAchB/OfkpWp3urbVPDRdP+tZ8dVO/H/acq2P4Pay
44uwGcCroCqJruvrjc+SwbEIcoeA23+vhjEkbjTUJzwR46vZZ1G6cs4LFxBVHMlCLak0cNuvxSFp
0XJ4c8k5pTAl7QASXrB2rM1OXbiE0iVEEIKOIzD+KP6G0PR0FqLDNmMiclJs4X5gMPLbfZVd2DkA
hGGR4Uc4EiFxvZTaI4XQNJjJmY27oIvo8JYBP4X3ppk20/Sz9H7dF7jwhmPoEvJmgFFJlirVqTYs
YfOKt9rZq7ux3TLNkNNgAWLGWOuZjz/coc3NEEjc8h8NCe8+YgBWYURTx4O/r1xKBQaUQqb0MdVI
WbzTDQxTpx3tbJQOqnGMvY+Ypx6tLFj+lmvHAVKkqUZWGyBptaMQmZMxmGoLC/ZpaJrl0faqDRpW
Q2vyo4DvaLXt+CffKp4BJt31GjDuYuXFWFIlkJ8BXAtsPBgTFVVq2qlwksDTzlrztfNfrKkCPeL+
/jpvXQmEl+gQcVEaAY3zTdlZ9IaYjTKN8xT84e6maD4Fcx71xbf7chaM7JUc5dUgM+tSxy0gJ5+R
PzxJTgXHDSsMyhvW1rS0bxdrUkMLDzNrO+7SNM5y4F0mdmKyGaFZM+VLGuJJFmzkDpFeU0EVbESz
A6Z1p/Fcf6PWltqb3PAPmGr34tjHrKGbvH1xKAvHM0gXjv3I1oAjS2cH5lE4m8h5oIKv6IfQHLNO
ZjuNZfiuWWBWs548mu1Xu2IWbz/GcwGIBbg0ZCmhTTU7rd3qPIsr18U43N9My7eVFJhgfKz+WBsY
h0Tihubdiuu5ZOguBSueblBWvpeRNov5y0ROHfk9tg+8wfS59B30BIlOVgrOS1sqW2Qw1gaRr6nG
VjUvYbC8LouD3gi76TwXSYgxr9MaivI2LEGd90KO8hbJAoHXz9jQom12he/g3f0iUO+YbCSfP/mY
U3T/+i1A3sFkgqHzljTfoMlR7h/DdJKxq0QWm8XBmb403UPm/hR+HbbeI8AE8Hnq9JPZyQYuY/4+
Vp87DcRcw56wFYOzdDn/9yH4jxL3eyTTgVY1s7gdHmj6vTPfsnHlEJdFYGIWYmRYTnXuCg3ycc5M
K4sb6CVPzEgv6pAPf5+6xZaCyAyT9QBHRefZ9SPMSgNF3s7LYkKKTTP9NsAOZ3cGIrA1zvMlrbyU
pFx0jIRqC8H9DE6aD2fCfiiMF7SAm90a5eqSWl4KUlzhsTetPHBBLcSzjVF/Hxv2ZpSHPOYefy/8
f+7rpNTxyxfWwwHJrgBQQSPsQobrev9ytNnBf8qSsyjMU0n5DqnV7X0RqvlQRagbVzZ11wCZeJ4x
LR3E04+VNb/pWn1Cb2eEMSEvFku2nK1NqVlbmbKNE/FSdyogFqmvP0FWRIHevd1fmarjshACsBhS
PEDooLFKuUaUlIk5cLzbVg8UfQrkRA3WZmOlDny7f9dSFLuPQhbBJHpI0UfwdGMCXGUFUWl8prQ4
ZggjePAJydzP/7elKTa/bdKs6T2SxkFa7mYvANGrcSDtl/tS1Dv1sYGSdxGIEGyf2lM8FfbcjA6W
ZlddaLVgru1EJPoTzdcqtItHBR5yMLMhWYPCwbWeC6fqx66p0tgB8VwVoE+WbVZt3s0TjfUgHkce
Q2Y5waigSGFao/v2aKWxGD2A0lIt7Dz0WNCXblcV2UdrR2G4dIPWuPP9nbzVdkjGGcAzQGgJAOv1
+kCKaXdVH2AnM7PEAwIC/jG3vd19KQu7CJcfL7MJnQcXhXKn3MpOQVyb4GU2qyN60kJupMfCXSFJ
WtCKKynSQF6kulItM4sMZZ7Y8H2MRH1t3FPGm53GVjqWbmjO5HEhxwXnEXEcYjhlOaPV5JZdwtJa
yXvRlzsf3AdOdW7GP6x9KrvvvW6Ek3MUI0CNw74r/7b/80M+MiyAW2BTb2ILQNGAVkkrEiM1u8kc
sqnG1+kz8G1rnsfSuUn83AeyDQUg6UVf7KiZln4XZPAO82TeV4P3SR+0g2evZIuWzg0Yex9RPYqN
KP1cSxlR4PdpNpLYcAgaWD0QxD53OkBKzUoaZVEQmBbAKyXBOCoQAsM3Wq/3JxI7/r6j7nHUt5ne
RN6YRPf1felWYVwlUlJgdUDxQl1RytKiGnQSJ1b2PUnLIjR0UOHdF3KTjkK+SzKrQxWxew7AN9f7
hl6sSquqpojL/rWczuC+2swGP1J75xf1zm/TaAaVINzENUjtDQpRSoZnjwS2jpIgMr7Xks1+0v3U
svJYjuR2wAE2+3vdRSPR86jNB+aRvddEPXmwvW6nc7Zp6dc2t9fWf3ucgFzLCAqlFKk5yltT2aLR
ci+lcVoCE3gM6mORxGPfP5KhOIBUsUBNnjx5RbP3s31Qjc9BdqjBVgqjsHLet/dETlmxZFCAc7hN
DNoEbb7DVMYT/Wk1v4Jhy8SK0ZE25drhgr8AGw1mYzxHyChcb3mWUac227qME8cJNfbQhAbmozmf
cuSN7uvV0mJAqIX6KzxkVMPkzy8u/ZQnvOwFK2PRj0eRHNwa/Fb2GgvZwuHJlSDUR8kNZkx5eNqZ
t6C9Nco4wzBgG+k2k/7QE/ZSTr/uL2fhcQWNK7RUxk9w9VWAgUcaPZ0Ss4zBZx4RzCzpv/IKHZnF
qe67yJjyyLXhICVrVfMbzj7ckivBcgsuNnJOXX/Scgh2mzgTLBzqV2KfmtHe07KJikHbNPiniMCa
a8F099MfuGVut+dBfH8L1Mjg40PQRylZdCQtsHJR0L0OrNLsljEb+jDN0zAV/9Ti6OLy2h6Y0tam
2y/K+/BtAdUDCkfxPL2M+h5CN1wHY3q1G263IW2qNirZ6B6FZeToP6voLq/t4XB/pUu3BHnOQJIV
4JFWUVO0HrQRLbcgMrH7k0vh5XobX98Q3/4yauOKsCUzCNKAAE+JDMyRh7s+YEadlrWYIIObUuK5
R+3w2c4bsumbZJNroolKTvjOKW1MPwoybV/7Hn1MmGiPRl1mB0ysLzb+WNGVIvPS9qNWIKln8aiC
EOX6swSA99XEmipug+rRTpzX0qVHiybHqUmeWPXc5tpafWxR10HMhNwEgOnoVFK2wjG6bOyJW8We
8TR+zcR+sGB9R7ZHHYKl+4FlYT28uN7JNLpQVjqLN3pq1khF5MpUI4mOEtQIAH5FwVpR9Bq0136a
VHXcpsBtzxbzt8aQT//B2mMGCMYaojsPl0oxxZaDodCzDikZnlhi/sKUE3vlCD+GMSorAeJZDsGU
yCvUWK7PsBPcFEC3VfGsByEyk7b2FcMyxE97708YCNBs7ORgZnqISa2te6L0HVQH4iEBS1X5Z6q/
Vk/oEpzHreB7gYjCMXe9Hv5t6RVmBRuAERGAU6G/Q9UzrvV5NRro3XDzaT/x7ldjg9Yna/82V/Mh
54OFC/8D74PiTWG08CyqDMktHX3f/tMsnjTjVJD3+6bjpl9GFaNcm7l0eqOyhwpRuY0huI2/Ibke
ATW27Z2T/qMhbw0KNo0TFclGW62nLby6wLHCm8eAeoB11W4A4gbFBHAHLm2iwZEvQs6KTZ6tefQf
NklRLKS7EGTCA/5oW7lWLL0KEk3LcFHT+dA1WailzwPyh10A7uliK/JPbbPPZ4EIrY4CP67Irkvf
wWaAqc5lSPxT/krIczru+BgZTR/SYNxX/iNm+Z00seKuL9xmeP6ot6OJGO6VSuVMuPAKcIFUMa3R
mu74AOb3TTFu7p/7giOCwAZJQHCiwolUK1JNMM7j4NpVzMR7ijHhBMRr9QxKxj/35cgbq2685FxH
qh8jgm+SPjrmL/kFp3XMvM8BwD6k+4MhSdGEan/wQ9CzSNwVR27hMcRr/69E5RnOR07zDOnT2Act
BKs2LK82TfHHZOVm0NYGdC1eH9hCwM6ACAPWRL5KF96OkVmlNduijqcpymuBo3qrvZeg6zC9iEcp
cd+K/tgONmJy+8zISuy/FAzJ914HIBIZcsC0r8XPFPAMpBngadVNCMLzUCfZp8QfdszTXkQzfa9q
zKvph3/KsQuTuZtXHoUlZcWtQtcseA7ggCjys4kkQzbRJq70RNt1nFVfpk7TV0LlBSmSWAokpgg2
ZP71epWBm9GcsqKJR9Z5W+HP47HMW2PFsVlQVUT9cG2AU/XhwikPXKe5LPAGu4l7+ytNn0il7RPd
OBjEwABHL/IEKnPDCjJlaWVo1JN9CnJ4i1oPa1nttr1Rs7gsuA8u3dqKhsFeoylauBIQAKQ2+qiR
jFLTeXTOqlTTOhajffYfnW5JOhy8VETE/V2yFfO1YNEvZalokcbOfVYj+o2dCSWM2X7IuunkBGJF
828PC0qPFCgq3mAqQTLgWiUcjI0jHavaWLd3fT9aB9tk9q4d81OeN08mab9zrps7z8/W+gdu/UxI
9kGWBUcImEaVLJ7iIkwg4W/jqTzVOQKY4AmZDi0vNlYQ68laQ+vtfkpxKGLKrg/YT2Wh7WACpuC5
bVy6m2540OonlKVXTObCZuKLgXRANI/BsSoApIVsI6AVjw3BHoCWePa77wV5IDnyKa7/vSZba9W9
udX84GNcEVaEeBHtLNcHKFphMq/LObascXaTyOUYY6B57j8/C7tnAEqLFw6JIiQSFPs0uG1FDer2
cev91ECK79QgGP96X8bS7gETDNJ2SaMGxoLrlQSiYMRrnD7OLWOjE8x9QPb6NHQ0OmEM1Z+iwQwx
u9vfF7qQjZUZczlqQyJc0Kt3LbUWldsVBeexU1rPNQ8AbbGOwZCGqKiwzHmcCQmLIv/aF9nGTchm
yJ9y2q0Y5oUsg/wKOV9WonpvsiYlHqA86Wseg+B0445bPJRhT7fd9M22ngxND+t6iBhglyurXzjX
K7nK6jFSjwmBmTRx/0f4G98OCy1u0NI9b5yn7M3bTtl2RF3ECoMq8tbClIVX93rViu6W6ezg0YV0
nejv7fBLiH2a2uFodFtY8ak7gNYBHdIbG4/u/YXfWnK4sOiBRgYQzSPo07s+dXsq0DmSDjw2s+GI
GUeYO7Knzntp+o+TTdZOd8HUXUmTmn/h3IAGqCgQgkDHZM/+vkmeuf1WCXTTgc0WFG8T08LmxzdL
PFddiozDYxn8RG2vFdtx5VNW1q3yB41Ak3j50GLHq1+OczTFsWhQaOvDueu297d4IVaQe4xUL8yS
7MxRThdcqh4ocEoeNy41f/mW0E/I5gRTONd6+6efe9FGZEr4vC3QYdiHfpLrxrFo26re2YPot3OS
l80L4yjBpKVj/+iqvKEhGan3uS4rs0F3YCGc7eya5GznrdltwDRZaHtDp025z2qn149j5+bWg69V
2TOxRLVG/LhoPpAoQaYOhMhoKlUuEAGqE5MbZx7zr5hbZofp2dyWxcM4/pz1Q8760Du2bFMYK/6i
/LXX4YBMrgKkIpsXAeyUr8KlRjUiL/pswr0lPY0aN0nC3qzKw+glwxevTNL4/mEuGqhLgcrzaRdV
3QZoNY/zkYUlYQcToCfPPBZeveFIyZXjW2nPkbYGQF943pCeRxYKfyP9qF5UXBLqN4bJY1KaVlSk
hQidYV6bxbNoiQBvhAEGJSIIeZQkQWWKOe1F0cN/PGVp/6ntMCis/Z0VaCPa8gff4g+t6P/hxVpb
3kLqC27/hWTlJL0k9fQUROGx63zVh5jR09BuxbZmjwKded0DUAvdqxv2D2b3qWXvKaH7+0e79ARc
foBysprDW657+ABWPnDyLTF/m2vzZ5YOEVkoqKtsOAs+EEoX2tpknRloLetjbfb1z3UO7wEozuT1
/kIWpSCiR5oabQRgTry+E+hTTjHPt+1jx6n1IzVbdnTQYbSCMPqoJ6pXD/wZaOEFJwvyC4qbklkD
7xti9rEgaL9xyFiA82rsv9vCzTZzk/ePTavNz+he8KLMMqoHy02QFzF8TD8jHkaPzinfIMbXn9Bn
laNiWfpHOlYYeZrNYtdp6MmxzYS9sSKgT7U+9weRkjX89e19BuhTYheR60Yl+KYZfkIoYHfEH+JS
a7JfFqNZVInWeKlFajzOHcbggoiIok8PFKToim5mfjJAifXz/pHd6B6+AmEH0pQAMmMMiaL8veUN
3ZRTEduFdSRofG2z9Mj5Wgv7jWZIMdAL5KwwUAZFtmvN0LIJuBKzF7hjDv2a+twdo6YWwL3+h+WA
+wNVVTmRxFNSJmbuO1WKBz12gyqJApdq25mCG7FFKL+7L+rmAfhY0r+izOslWVpVpGJqRcxAvbqh
VvmnGkDVYtMJPO+k3tyXtnhOHooisrHJRcb2WlpVsHZMWCdiJMhDZiYnWg4bj8wrVcrlc/qfGDUC
YAB55BbIDOLMd/5Bm1tyMocgW4l4F9eCTj1YeXTiYL749Vq8Ym4czcFafHQTeUiH510funxt6NOa
GOVFIXovGpIN0IW83VfGuHVZexK+sb1/Mot6cLEa9QYFduEPaMqJufmbDycRTNGQf2bmuCLnxoWF
icAdQnoOaA7JbHG9a01QmKRIRhHrOcu+1V4C/qesTYZQ6Jh/aAN3uUmIOW3AmL8WVS/sJDgMUItC
zyjgKmqESxswjXolHeNe6yKfIjBy2y1m5K6EBEsrBN0ULIUuG4jVFWYGgRIY9YjkzraxY7ObQkJH
I2ozLK33gb4s/xbFDUQ1IKoArchmETiRyrXyW8wxz10xxkKIXeDNXcjRQxg2STlunMRfebkWVOVS
mqVYQbPpQCNjziMAD1YZsravQ0/Pf5OsBpp75NPhvmYuHpvs8AXsAA1PunLPqrb3mDCtMS7oF1Dh
bo0CA66CaeU2Ly7qQopyzezeFODxMMfYpV/sTmw67VNhvyfJ3xI/fxzVhRzlnnFutpWV6WNc0fJg
68MepasVxOXShqHzEa06yLvbhspX1PTZKKpaG+Oxm6KMFVHfIouZvP39sVxKkV9x4YsFfe57Hfeg
5uBgtvgvo3tN5vi+jJsoE3oNdsEPWA2S6moyv9IaIGDbbIoR3OmfMw6KZbhk+YE1RrnVWmI+uckk
VlLAS/cXLZxIy6IEhu5m5YT+H2dX2ts4z2t/kQHvy1d5ydqkSdqZtl+M6eZN3nf/+nvUF++dRMmN
MRcDPHiAAqFFURRFHh6WVtO26OkZUFdV9d5BoSrFmQ3LcfSmSK0+NCNSf7MJ8F4fCn69ur/kWwEV
wypAMpiHEYByei2FaRJSAbvXI29qTktB2WoUeZtu1XUT6eX42GpLq7fvi72laZRL4Dp+cu2809I1
9J3HfTwe1faoChj5i47M9q3X1334dF/SrYOGdD6emsjVAi3FHbQoQdUktMLhaFiIFU2/8vw80YmR
p6Kt+OpcdfjWbhpobIEZgWIBhbxLMzXSZOwzQRmPY6DUR6vuh4hocaV3nhWOE0ZsVaYykDEYwUPs
63kwV5C5pVjcOHBboJNgkL9L+SqdEinr5Ok4FdW2LyPHTK0lGji/qDC8wm3P+ZcreXjIqxo4YFVA
IDBYman/7Fh2ooqWCwBsjiGm2I2YMAcuJLvq3oXwI8tmatVXW8lkIdUI6CkqGUh/XcqSlAlYJsHE
kzPqvQwwinDA+IguWMnyjHlenwqIQrMrMmwSCqR4/V2KypO+M2ql6o663rp6/wBzXaj+4LX+JzUK
ErRI4oTRU6vPkdGyq/PilaYiDc9yBsCxIJ/M07UYKS7XpDcRsRaBPUTvZrhG+4lNcYe/dr62aP85
EEPXEO4HdEoB3AEEC2cwFNROU55F4rGStgU4l/2wOMhD7OW0m8nh3dg+SFKAJmdzFdDXeqlTE01R
VZLHIhryf4ORqxwXcSCTYjYguqFCMMGh6x+T+QCJ4TtNAykaBswuFdGoZOwKuXH1NEYijpRGRRow
9hVD/J6n/xqkQIvnQjmDkQIAktFaJx6DGlD2cCUGnzj/o/L+j96MiQHADsEJCg1oDb7UYZw1YQtK
GvEYfopiS+T4ly6X9qjM3ApXXgwODCAfzHrC2EgWQF+KKcBR20tJLR2LMHyVR5U0uZOq0k4Nu20i
2204S7jBnpiXdg/6Efb+REqHxRHc2Q46KRCVQVWPOI3e1Iy2kmsLk1p2JlMSCzKYAwdbbItTKSJL
GX3cV+t1Ngvkz2xKIbTKCP14gm7MWhRyTZ/MY1O3iybcZeDLzSqgQ1I3F09W9F0Mr/F0yBalsoyj
xNX1N+HR/Nf5GajjoK5owr+hCwjfwqndGjMM5aC6f6RCBephPRM2PfIQ0IU0l9q69tusiRb6Rhst
Ih6ZExWZI6uLyeEpFUG6sLWEPWpvY1DYfvI8o1t2w15uLbQKS4LB4gK+eoT36FBIjbGNTkpNtXUQ
lC99H0m7ZARlhZYJ6W+LypIzigq1aypOq1LS9zWmIa2TrEESSphjIGVLu/gegGKRDQBeA29CwCW5
K0srFJTrJHxPZ+7r7qnPehdD672ZVbOTyEtBUQKwQCRvmKbx97OLsZAlH4+ILjoNYBttpycjPWFQ
Nji/3ET+zovKleWOYJrjfbHMzVxJxSynn64T3F6cf1A1IcmFtolO4AchvvIZhXPDXuckcPeFKAdG
LlNoLykDVxtVu9Ey5/4irmzzB7WMSx4RIurR/IMvwhBPPZGxiBiem+GtnNAAnWfZmEcw5r+lcjCT
v7m6mTiBXP6L0hDwtABrwoxoklrBOpbfK/1FL7oZQbdMD/c6IGjIs7Hr/dIo6qiiiawN0SmS1Njp
dF8gFBGG3ZviP8M1f9b0VxS3T0Ajy0KaQ9RIT6NgYhiATxCdkvtbdV1HYmIQagIDy1zWz9/PzJz6
SiWDrCg6qYY9UTsyncKTWrvy30vhocSYpmQVdGTQCELRGdFXVwYnmlnqmWg9DZJhkn2cY/EryKWF
HjaHOlUeIlR+abFS/vToYQfjxC4x5sqwNwwGbGxoqGI4IZTPOOUGlRbpUofDLRpovyjHo6UOFqGZ
dEBv4xx48YbRAJgBWCwoX/Cg4GNRwACFpI+wk5VCAxuvi6Og0WzRmcqMRm+cOyTXGZIBqUxGL3Op
0Kw3KT4ECpX2WnsqVRfjcKLKTacZOTcXBMAAuiBQtoILvpRDNSNUskiITojgloL1DKr92JRmEixX
USCCWZCwIyYDagZz2bnFtEFbhW1F4xMmkU/xNsK8cEE6xhLg6AkZisZR5no7mL1xvhcSGccH8vVA
tXLLUmlXimlVxCfwMmUuLbrJjfIym/Hw1yW/n4X9FcO9MDutilsap/Ep8AE3VJ9KkQxo5lZAsqwM
buJ/Bb1X4empzfXi3NboX8HcjZZVo9DEaAI8xaHlFj5C98BEF5ljCKfUQtufibhwbgz7jEy+AlLH
WgnKPyy2a9fW74IeAP6O0LNeurK2ED5nPAo7tnd2kCdwojpVxGGEzUgfGLa36oBAF57LYDzFzbYb
Ajhswza70LbiXVt3qxnpNyIGhL5wK2gIRFGJZzuq0gKjy+MsPoENT9WJbCxovopkzP52K8wsnjb9
jPO+qdwzgZwlFWGjpYkAgZX/wECH2qlHqC/hUQ3ShfwpjqOZoOjmwQcdD+hpkTxGW9LlwS+VIB6D
vI5PfimnXjvp76FcSQBToDZ/X5m3HDQQbf8riVuaIHU5FVTYTV/sht6Tsm/6VuUzy/nhELmyF5Yl
ZlzMYCzmrnOjlrVMKZr4ZA57n37V+kZp7LpEx09ARnFTy05VfuhP7Z+4tdX6V6CGxP+gxUjq8qBZ
v1XTi4u52YW3bmSY0d+P4u6mDG0wdQkncWpQpZWM9ej5K2Xb1s+avg7ij7Jajk9VgvETg2jfV/pN
B3gmmf397ELWkJ3V9DyHg9AqtAKPVeTUKsqI96XMap1Z2ZkY5GbA9G4wMXXoVWoP/047QPLfA617
bJoIPglNUHZRrIfvMJZWvbkcJC9OlhgGWuSA9E9wIQdFWbU0dO5/222z+6t79vezT0tTkI5igAJ8
cyz4jlYmILBGXdIRLPUkTHNkSz9Ty6/sD9w2LF8ERnAeTSOErdAEDepmeuqK1s4f6SLvnnKlIqPs
ldYzXcXVM0YnbYpPs96MrUeFFdg+pNf7q755rM8+g9sQqoyAHpsyynd+MHljbQ5ELf3Kbox+bnrO
D93zvSVzLiTupkKhOpbcdeErZuRl9XIMl7TcI+isaX5Q29Ke9GJdFcvE+pDjV8y8iaQjkk2jAgKg
ViWhvyxGLysdqkVAWzwEKSilK2Oj9ISao5tiPvx99dw22DP9cM4IPS5DK6pwe5m+zCdb89oMI1wf
qD7ifO5TfafHTlPURNYcTEwgQ45hV13gqsY2qQ+Cv2yFP2hWVI/3P+vWaQWCh1Un4b2ACbm0Vb2o
rLjBv1OF8RuqGJFhbuFX/H0AZ8Mt/hXB+UeaVqhMGhCRKQGJ89SO0mAFsJBiOYW4bMIJGZ0nZfL0
xp7Mjvjp0xiwBl81tWvc80ZD0mDGVm+d0PNP4ryjqsbo2WvL+JTK45KO8ioF9/EEMmzRCGeQ8NdJ
ZG75XAgKsI0mFA1kqaawqKdXVYAG4sjJhclTmo+EmqTo3pDHm7mXbl4B54vkHHGvyJNaNjC4MNjk
2UnJY6JEe6PEPJN9HnnI0PvrvnAKYxvNcQCw88efz3PRnC8o+lIx4gmiC1H4jV0X4mCbFpi7+GLK
s1QAbLOuhIHHAxy9AK0D+nNpwiG6a7M8ZO423+iTnYoPkohWvBRsVEQYtl0f2UG1B4hdnDnS1z2w
bGvPJHNHWtBRi6hRBD/JXUrGAlMzl5VsV0+YnTmu8yAieGgAOFXmB0P4VadzG3wrVPwrHoW7y4VP
k9FUZdfHpxpsyBQcME5nFJvC9eWKJO1SmF5GfW7m061o8Vwmd5ilwRimZISyQ2M5KN8lYnDLHkjS
+IvI+DSe7nunW3fKuTTunGZDTQ25HlioaOaLAK9SxxpU3GCYxjMTULC9+r+t6IoULxEsrSoQeZ+i
bFdhTlfc9nagvPldYYfBhJBuJki4rUjg5fGWh+vl6+XdIMgCmqDhFVdauQJ2rlPtol+kjWOelGou
VSHf9PN4aiP3ivZgEENe2koQdpFAWwleSERGdR08dxnRzOcWTdjpoiw8NVk2yTHpt+Yh/w3WCEtY
RxQEGmAI6OR4kRoRqeXHqHztzWOcjov7+zz3dZxVATTdppVvxid0iltE6aOJTBpePPel/BQsrvb4
TAm8OdG2LX0LSkjFBY29rt2FzaJt3qfEAylCZXqYWi4k20bsVqIwOTHmQpnlHPj5usrAvMbZV3AX
wlBYdNJiBEo9ZgAvlI0kERFDiO2i/l19Ko+Foyc7Kj2ZxboWMtRc5hgKZtXAduMsPpWjDLWeCB8Q
032oEGnyjHLftmv4M6IOpNe+VN9TBFfPSD6GRMGMiLnB5zfzF+BdQj8obBLEDOx4nH0DlTFtRQzk
6GRtkhgZQ3l01egzNbZZ8xZXLTooJacyXa37f9z8CgBZYF8FKBvlrUu5RTOGaZnVSIhqMfq292L6
DH5PG6RGM5fDLX9yLogzab8rNaOpISjRMLkUyOup3yZ038fvZeZp3T+DRGFU5+I4047o1ADLVCJb
PvSkiHpbM3/dPz03FwQiDQyFwqMdqchLzaVSpApaP0anRiptMCw4fkJJWo+Ob2ixnYPPxFHiauaO
0/Gj/IlV0aAMuSBWQB/0pVApSrNe75GMjKlv690G46mb4KBbT/fXditewTxBAHlZLQhkZ5dirNpU
hLSN45MhOWrVkLBdddlIMnMjqDN2cTMePJfFLQlFMLUbFSQl9KQVEYgJgxPJUf5cRdVWBkvTAey5
I0nL0toqEm0e1USLV/eXe8vdAmGAahygGrjqOAfQis2QiSXezoFZmuu0qDSCJ7Lg/LsUA1EZ9g1F
TJPHFOSjBMhjjSAwCER9oecYYZiJdA74ePP5ey6Gc6dG3eVwaIivjfHUBeu+/IXDpUzf5VcG4IZ6
kNqERJ+T5sXvvuj01tIv3H5vvt9f7I/585bKOPJENq0RvLbcZzTT0BuVxV7hwz7D5CW/EdZtnq5S
cIKL607U7SKJ0RLxKhcfUUftUfISjAcQkFtfdfX7qKE3b6lJqzoHm3rrBP4foYhXiRQv1Si1g1RY
xcDqR93MzXvdug7Hcf7dnC1Mrd75dYwQi4auYgj20MmuJqDD9NHHC14z7dJ8wGyY5nMQZ+Nn5pSu
dYYAGugaEEXzOtN1mlXNiBioT92gec/Fh2nSlgKIeXwy/QqTVdSBV6vwjBlXdiusRDMOQESWCv4a
nlO2mSyrFhHWnOpQrUlBLfRYKWG5GAVFn3Fgt47aX1Gg5b70LDrtkZbqp/g0AOHngn1rWhaS9HTf
+Jjrvdbjf9cDHN+lkA4DkQ2rEfEOKaQlWoCq0daDhISBf/KDP35vukZgzgVT7EfvCeVunA54d1lM
sXkm+AwDX7M1EDsYCoLzNnICBWMigF7Qpy26H8V4nPEtt3bQVNEyjzgKBUA+eqY64G19j4BRHYbW
lXMt84QkFJwk1rMZZ3nrbkCEAjIhBYAlTNO9VK4AvHVuNRZ7Rqcg423XUeeAsdIVO90NssP9nVRv
HQkwD6CABIIZEOxwWym2ieDLsU5PYlGBmxvT1U0dLM6xptpV1E3lg2BagIGSqgWjdeMIGtIYdoL/
PvQggGiJKnQqYFs5hhY4BVoLlaUS+4m0ysFGPa4rNhxQUCc8+9NYTNsHhca5QLQWQyUdbRqS3A2G
sRNsaoZ+ufTNGj00Yo06NukwT/xxRM8P5luiONCDTTunG21MxcA1exkcKoE+1OWyEou6smWzSzUn
mGj70Tea+ZXVdfgJujq0IasYXmjrsQAApBUU47MwDeJcTuCmeZxpkbNNJPNKfYzD5KT4YU1QEh7t
qK9BTpUBpX5/x+ZEcX5fzUbUYdM0OZUN1RcJ3opukgSRJ6bmOCPq1lWHWAgIf4C+AJPieePKKaE4
yA09VeanpFdrcKa7vgrytiERT0L+VWOedCggs0anbTtmD33kqslT1vuYXvs1CCdf+7Si+vO+Am7E
hQAOsYYeECFhYi0XF2ZWT5uhCNKTypid0eydiZmn09G1Cg+TIEjRv94XeEPjKIwhJgT8E5OI+BA+
DzHQXO6i9NSATNgOTeMrLMI/mpTOnfyb+j6XxB1Grfd9hKSQNK77ZNnmC+Qj/fFZyXMHY6dz4SFz
BbxbNNcHPdAvU/yt9cu4c+Li+f6Kb7ggVgpE/wi41jDRgXNBlVFOcSnk6Qn9yMQaHancoHwxDXYw
R2vxfyz5ryg+OjWzwijSMj0N1cMgu8lgU3FwLczzfpZfqmNZutkBc/ZitNGKI6HRMZNJOGAk1fH+
km+lyxlajLX4ocEO233pdhuqoldRb6B7/7Fa6eauaO3BETHopSXVa9XZUv/R/AqGdYYuP8XN28cS
k94XRuVNb9kcFunWkxlf88MWzOZQWpwlpNnUUbnE17TrgRb25L92wiY1kUAdi2UjbFBXCrVXVd8P
LcbjdDWhQrTWwhlmtFspXTTNgXYcoHJGiMmdtWZKBkFSuvSEWXp/pgyNqGZFjM6lGggtHBmjKaST
Kryih6RXjBnvcyOSwXkzcOHiygGSgnsjiWFXZYU6pafCTFDbqzcp2Nnub/qtYBT3OdqJRPacRXH4
ctM1OtaYECNi06e1Xthgc62Rv92Guq39qp4tkOIbbqXZ96VeOzDAQ3DDM7gLUsh8iCbXpRGr6lid
KEg7FDEhVughZ93CztKI+MhC3Jd34wUIjiRkqxVGswK0KbeLWq+aKeCjzcmMViGKHC2oobd9rxJj
KBwhWaHvftRmgDDMRVxGa5AJfib2kGa04fKlZmtwgpR5njcnNdY2Ugw4uxV+Vp3idXLxfX9914YC
MipwUeExjfgaeNpLUdmY6K0Wlc1paNQjrnxP8edAKHMiODsRCz3OpRYiDPCiaYFG4uD3/UVcu9zL
RbAvOMtPmXGfFfrIJKCBmNYFErPLsgSZpoQy4cyxnlsNu/DOZPlDqkamVjSnoBa34BRFwBIt7i/n
2sax+YiT0RqI/4Jo/VJEWPt52WkUIorRJ7LUOjV4uye02mo0d+Oy/7bEagYMPyOTB3Ci5qeiCTZt
Tqkf24perka032bpYwO8f9uh3qcu7y/y1p6hkwhdPiBMRK2ZuyalvtJBRgAb12rVFaaTZnXw1Ke0
s9u5YVm3jtO5KLb2sy3rkwKV3glbZtYfBcjja+o9C7PUyrcM41wKt2uxEhuZmsEItWnU3dGINYIl
vtzX2u2lGEAOYJ4Fzix3tUlqGdZRhKVMg+CkxSKSFK9S4vem/WcuS9Z7i962/0riHINlhfGQy01z
yjMrI74cHCMQDKAW+0so839tR/zp8wW8EK2IGNbGJ5+0Bq+MWBub01gGThYCiyC9T7hA7uvuxoXF
2omx16BtYAgMZpLndtBrUyFNEBNWDwHm7kly5QpWtirMiBihKxvBLvQVOw+UF62Y3CEYXu9/wXUw
jA9gXW2A1aNZkU+hREGKdqxMbE40ec0tLJNug3AO0DInhHOGegt+ujSUsEpL8MI+3FChf0yFuRlG
N5ACIPjD3Y+OEyBQMSXkUpt+YAmtofowkPTLx1sGmGMbhU0RcOwqBm1uSuj0Jfc58nspEGpu3KVu
myOrlsd7LcltORrtMnoqpnDGs/xEm5fX5+WXcScRBaoyaisD/hMhpyNUjn+sgOb69ic33RnLXgKu
xjGejZ3WefqneTL9mmjqqZ2x6msPh89A6QIRMVi/gLm+VFDbqJnpDx1guYllh/LjIEsbmq7BIK7p
c+nbG7bNch6IvQErYrlxzrYFQdDGWi1aBliZIjKmqyr5k1uu9haUfxARE+AZhPQLfaMzq7x2e6iK
onvyZxY2CIK4VZrFgHYwA+Dj0HjT9E2VvN8/M9zv48BgOAG61oHcRnfBFbWT1AZdl0xxsEtsYs4E
k8wQzgwFvw1fgLQNyksmeFX51/BYqIkRFDj2xVae3IfBd5p0oT2bDekk7/4y+EcJZGF4CVrpWDyO
Flq+ExKtyE1qdGayG23Ly9fSRl2VX9qytnM7sQM07xIpXJdz7wDeLn7EKug+A90iVopWrUsjNKiM
CZEa4NrgOySimzn740dBcBC8OYYB/hH4H1FwBjqMHfxNfFd06KtTCzAh3WWrcte7HcDbpHF6tz1m
+3AvvwYP/WMDlhIQnpKkIHY22OVsuZS9NC+3FHVCA9TaGPfJ+jK5l2gtVtGIHhS6S0tbVhbDJn1J
ZZL6pPycBhLMsZXwXpAtGtBxFdNVcCHDt3PXZJrT0NTLMt9FqfPbcjvy1RHDftw9/3ZHkpBfLYnJ
HF0uX49lQpFcwDQJgAPQWsh3DGuFAA5bPyl34KbPukW1snxHdfJ6ie6sFAkHYs7plYs7IFEV0f4J
9AP8PWCz3CnHiwSgglIsdnqClrNDEx+qCKRxM0HojYVhEDwaW8GdieQUanuX1gpeSLEC8q3YVdsk
+W4d2atMJ/kAa4op2dLz88yZZMZ/aSxoVwKvEl512Dxkay7FJRr1cz80yl0CWgrDbt2c0A+MdgEL
8QrEwCAGjUD0Ns3EIdy9wHQpYaYLHpXI60KvnMnIES1VtNeVu3TUHclLbbnH8hTHub86Lg74jxic
BLxe0SWJx/Ll4qLO8CsFfew7a/yl0WX04YczPu2WBLgWJH6wVyaSnJcSdCH127Tpqp2JedZf5t7o
/tn3A+WIbUGNF3zqpsYJCKhW9LUiVbupWeTFQlFm4rEbVo0ZKHhqMyIlxh54uYDaMGIlL2m7izAX
hmAEC83//NsuMHZiJAPZcUWZAfxT7BPOYk5pkBs1nTRrp+REdcJf9Ov+LnPGdPX73L1fV7moxThM
u/ZPmRAQFfqbQSXpzCXPXZRXUriNiNQ0jQImRTyIdvfYPncYbexaX7N4m5935tmRhCTgSyQwBCNE
hhPnq33WEPpJISbjrnNGt3g1MdjUJHJulyoaZ0ii24LdkcXr86n9XS2ENX3zRdIsIvAKkOJr+CoO
xTqz5wh9Fc7S2VeBq1sR8VGKipwXt/7KMgej7vtpp5Gc7L3NpvNkd3Rjp8ZlXj9Mm2YZ7y3X3+qO
9VZvm4Wm2dG+OdjLnqzbzUiWCpnZkh/j5DR18U1clKsBAxGJIBPcvbw8RMR7OGxy8raPyN4iaLwk
EXkYHETYJLRLO3BXiZuw/yGh9/5ekppg6gIJ3Mfj7+1T/mKbpHNfffIckpHIpFrkXrEIXQx9IZEj
k8MS0YNjOCeXHBfb7fr7sAnJ9+f3fVO+SmdDy2D2QJXAwusITQncivzGFBMf7C07ieT2e0os/Iud
yKbk9/OfkIhkNweoVjgPwDb2XKTJ3QBppHZTb0GkqrzqdrKkjmADwmw/vTAdvkVQU+2lL8oiXe3s
b3OnrELSE91FH78jehhOreeYSUtk77VvZq6Jq8wjmvgZ7EPGaxH5TtBXX7qOcgKUpp0SuI7SaX/5
35hZlTu1E8qL0iRzIOArRUDYTzaXtdKzfvpLYXofxCC0i/ydITuJ5dSBnYYbs5jxhjfXhJwWksXI
OprIHV+KqeDqe2pADN4o5WFaNhUJUjuGfQFlEZxmDIqFCxdHBNA4FpMhUAKiHbq8lNbEVAV1KdpJ
/efqUXpSJQ9v1PZrQqvP6K31o9a5UryY5nLUV6BBQPOBlmOEb2j/NDAL/lKuaPa9URdyvtdOxlLZ
xIWDHgG01H4r9oATtcoxVgYNTjOvGWYPF6uFVJSbEJACNYp0NWcvkhBqeharxV42HP9X3NiSQTBx
MkOHyZxtXt0HzBUCBAJWO4YX+nkKnN1qdKqm2Aeryj75LlbFY4Lx7E7Z2u1TOIvA4mI0BD7gxQFX
Kp61IDwCk8alLpMc1MlBglWBJG0qHqLSLtD3sI2I/uk/AfaVm6tYJ3SuUnxDmcC44OmOPWTMDpwv
UjNVpAAyFXstcKUnqq4UlImSJebHtHPY/6vLBVPF8DRDcItRtQh7uX0LhBxsppJR7wcvNp9pD1LP
Gcu4ChIwNhM+Fd1GbKTlVaWmHHyMKo6lZl9+B4da3Rmh99xROuOwro2CoXN+dMbuSj43Cc5Nq01i
tdnLC0BabInojrLInbmOxCtPxRZzJoYziD6vB0vApKq9ulAc49hu4+cZt3FtcnhbmcgTYoidhTPF
XQrNKOrAZ8jtPlwhNbDqPsR19RQsmjXQxt/+yyyqi/3e5cG9lMetSEx9UD+IUrtvvGYVrOUndVW4
iqutmn5mi65qkjAk5FhROwPRFGPX5DxiOxm0D2u13ReeYuF13qCfpQICxWt7ElInqkjVOMNrvbyv
0qsesP/IxZRJcGwpuGiYys8cRgoGnCgRoFJlGb3VJSk+30OJRK6sozGYgOOg23RLCidpEP1FDki9
LL7yd2QIdNzGMalNggI6CATnHNkNYwJjlIgpgmjiRTDAqT5SMEkp0qGPcU1Xgyfa/T/Tdv8s/UwE
t3RpmiwjVyAilgka2y0yhE61+pDBTNWR+E+yko/3lX29JiS1kBoAXJSBZEV2K57pWkoyLTS0adrT
Zo1XU1o8SNTt/bmrnJUaLq0WTLqYz6QqiNSAkecuuSjv0rYwKnGfdYgxrdpBB4+ylp1s3Txkb3OD
K/lEFu4BNvuIgVdQSkezLOeQLbORDSqawl4+YDKi8KI1ZIUpYsFTtu4eqgfBu6/EK+5lELGp6LwA
PwbmEIJ/mWn5TIsgsAxpXUvRY2+j7rq0XOp0DlDTjulQRyICwmnB9nrY5qv8kT62EiB16OqZ+Yzr
95CO9CR7D0HX4I7i47JxjAYjQy34sYPY5Lk6ae/JId53G9UxSWTnC91Ot7knblLH34/bYhe7dDE9
ikf5OC4w0m81lzO9uq1QBcc4evyDgvB25ipQVl2aVplPxaPiE8S/wtvsmeRzauBVRPMp6Elw8bOB
zzywoJxAyVD4Y/04ql68j57lV/0peujW/jb7NuxgnUPzqL/b9YqC92VY3N/5qxiVZetxXbJpiQy3
xceoKMcbgpbGyqO+1u3MC53H6k9MIq+ccYpXJs0EYWQw1MhGXYo8ElTBGJJeUjLlUcFbI3XLteTE
3oey9jeZnZzur4oPhUE/hn5RCwEppCFK5IIMUbCkAU074UEgkj3zFJ37be5omiVGSAoWfnvvzqmI
tzZ8NiDp8GVgGgP9E28KTWiiDmml+aFwAkBTbVkneWUD9hG44qp+qQuStxjkh7dhO6OwW5IZCwl8
KNhVMNrt8vx35lRQ0GwWh8FbDfa/9pmydZngOtABMkaowdOGSTSo82SQi4P0kmwoMfFPsVFDm7nv
+cAPFSFg0VgmhXkxMA5fLkIMk76QlLQ86PpmqtaDtFCtRWzYyr8S3kAQnCXeqXhksRcPZ14YYtoW
mtSiH+JFcdTH9ulfrRc/j6vMRJkGhDp8VqhsA1Ma2wE/76hkRkfXGw2kGDZYA68ao/Ln7rHQ1818
CNr6EFH0sUV4iIYknGY2/EoILmM85FnmHHtxRXBolWadhJ1fHEJbTT6r6QlxzT+qiNVgUdACMApo
CpCJXW51ngla10R6eRhk4B0J4C/3f5/t4Pl1jw5h5DJR5kNlhXXucvchYEHWSKegOgi/0+fkzUJl
I3VAHnpfyrXvhxiNTafGAA6dkQFdLkOcxFwWMr06yAtpRQXnt2Kr3uglDnrNHUypsEEI6VYL5WTa
vjsj+8qPQTabD4oLV/mZ7nYpuwhqWGEU1gdNcvK38jl/Hp/jvb8SbMMd7PFFRg5sjkKGredSrSCj
YugllFbA5smzGKoRlVWf1sNh+IhQPkL+qXWkufa2G0KQUUO/C1LoP+XOy4VpVqbkGahID0O7yNpN
V2+159483FfftYkjL3omhGn3LGBCQjeNkgpC9HQhD8soPHbJDPbqxjqQmUKHBvNqeGJyDzOticw6
DEr9UMnb0dga6QYD/vp/ZdJkVMCIPNAqAOQmHDS3EEDiAh9z1LAQ1dP8PwpSgiImY7TruPHuq+zK
PUMSPDSuAjTEg3KQrfdMZVYNWGWip/pBIskDslJ47lgzx/ZaZTrDZyCrzsB9yOxdisDcD0HSqa8f
Apb0WiQ2nRb0+f4yrs/NhYwrBsMoG/Uigow+cRd0jjLl1gowbRZBISgZkR7mlASmocCQytI4VKGr
dfYYoCfnIWpnTOvaevHrhoQaDZs5i4LQpZ5GHRTT9TjAtPRFiFjvNHs+bmw2wkrcNOieQjMMH8kX
ddupbZNah4eg8Xxx2VW2KTiU/vuGs7oJHguoO7FH4OVCJknsYxTojYMEtq/pWAxO72MCiXd/y29s
yoUUTl10KDp/akzj0KMJRdy0qW0B2Cws7kthxnnpHFm/ENBarE8P1XXuvNdppaV931gHwHfAKVut
sCC/difkD97yYs79sxuSl/aDYkGOBAlUi5nI2WkcE7MKxkq0DhK10/X0LgG+f4xYW5uLMeTor/v3
xZ2L4+IOWuW61XWSdegi8KaAhd/dxWtAT/pTMFe/umHcSL7huY50NBKNfEKrUJu8B2TUP1S+kyAD
jgrRHPnDDesGXxBODmP2YCikS+X5cRjkXS74hx4NCLXrwxNgHHMwV0C4sRJEBXiU/8RSCBU4MZlJ
MbrW8A/NNBIFXXOgop6Tcb0UwHRQDgY7CYovOEmXMqKhVlF3yfyDAdYF1FscbWEthuGfzymbg4pY
Cm6HTQnlVqJlhh7ggSAcenkdV7/9dmHWtjb3mL2O2iAFmUxgpxQMnOSjNpBNVVIVJMExaI8Y57Uw
+uc4d8ZTrs8EuFc1Dwyl0zDjBv3JbNYTUoyXWtPTMEAA1QTHX5FOipIoBJMR0kO7iQwSJkjaw8LB
MWpvQbU2I/vGhrEH9M/IDMQgP0nPs4NbYm5b6HddgNFO6Phx43rRiDYUOswxX1xbH9aIEgS8KnSK
vr/LNU6CLJngXQiOtNoXhWu2i3CuX4p3rBiPKyIRqVt4rAH5z99DPgilBdAsB0d0JOMQDaI75ItE
W9z3PfyNDTgF8p3sOkJEwGYsXC6kiny/ECI/OeYHzHGfuRt4LeHHWekE7NyIpDWZt7lInqTOUmh6
rF7Kdi89qHNff60jeBrYMqb5gvFc5x+bjaSmMvSEceGL2G5/UcMRZ6IBHsuGkg+r/Gj/O2uRO511
CwIwGYjkowbQXL4YUN5XlsbSX4tusUIbuEz6dqFvTvm7HhBt5RgzrMNXuSH2AWej31QubvOrLvaL
RGmPoy156h8TeT5AZlfFL8VudtlslY33E/ASgFji7Q7IHGtn5e7zRAJVfPhD+B046bex/x/Svms5
chxa8oeWEfTmlWRZuZaqJXX3C6MtSIAgaAECX7/JjrszJapCFXP3aSZGEwXCHRyTJ1PmPzDnP1Wm
vgq6mVsABOpNlCc0nT8V1wBR7zJuf0dHlft/KLDXTqpV1Y0rbbBHTxulNtTKwhxN9RkaHyKaX+3o
Wb/zq9HWkTIovhupy4VM/AuUPtyM5glYX1P5p03b56sb+e42LCu7pHv+ShLiRry9al6R8Iko8A6j
d/3AbsgjorzjRIG3sPP+Tu2tz2MeXJOyvEh2dU6lu7LGzCtd6JWU9CT+KHAiifRLk8dff7u/nCgD
T2mShvvhGkbw/ZlFlvqcTXe5t2d22GkMqPJLkGUYL+N/xD3/5m/UzhwWNoUDGjviK3nHtXuIjUT1
+V/21ZUV4/CBh8ReyDkys6clQCNhyppUv/762FpentjZQKvLONj+TPUIklmhU/Kk59S7U1t7q/Lu
87iLDlc8g79P/7kjuprX2l1r0Kdg5Izh5rz0s2/u70/+AwqCZTbvbpNPOf0dXBnxvbl7u5Lrjknw
LPlwH7GS1Yv+056im/g3/z6RVG3qB4enP2tUdr7euhCHn7PmaYFi/q9WGCiX/6FlXdkf4Sdl3CrQ
DibJsxtt2K0EK5qHDFP8So/l749Hu3xu/h1sdW4Gv497dHDRk81vXOT4Z34AdcUz+XSdNGP57ndb
CV/h/9F9rq6EqiFS10Cb5eQ/i2/1iT12d3w3b9Rn/7V8ZCfrWqZnjaCFn/eW5W51VEkV6ta1Mbeh
2YA0dWN9j7J212bznby72uJ+wZIC3vgvLdrqlSQeg2RnDBqVpL6FP0TunKcoC3QK6svEz0HbdK32
f+GZOmfjslezM8UMtWY3BF/3LilzXmfy8VRfAyEvtnG9Z2dsV+t0hlEMcM6FO6lgL1P5h3++t8L0
aI8p0b8smk4/Hj8+jpeeP/hi//ImrQ4Jm1tjmw6E/BP4wNP+gXzznmx0RtuvlnUl6Hznpi/n43ys
1dkHcVDUWg7GQu3/p3USi/pf/gmts3IP7ehf3iZzZbY3n65M8Z3DGSChBtccqa6lrXUtmJtoXled
6zFMsdv8MGmX/x6yKv1JkM+l2TVGiUu3AN7bX3Gkhc10zTIJFqp20NbCOrAdnbTJQZKR/va+m+fp
xK+2lV24BW8oDlZvLQXDAcJrDAZuoBPfTV0qX+pjxh/osbvy4r1Lj2P73pALrG5cRCqtmwId/2ie
ghw29D4p+0zrVN80v7sfokzlbwOe6Mx+1fvmOb5X4EAgV87Qpb1EUPkPwcHqCIVtEypgJvmp2VaP
4hoZ9qW36E3r+uo2zF3R9XE8gz/hCUJzm4N/MD+6XQUEZvQoN8/JbszsHwlcfrEfbq71bL2rty8L
jBrHP03tq80MoCDW9/bSOI9yv0K/TMXSeguwUVbodE6nnH2yjt7m62F8CG7nz7vmSd7P9+U++IOw
GoS/1Y+Pb86FZra3H7TsxplTNYoOLbgSH1TDVwWH22MVZvVpzKzcfd04T8Fm2hf39ut0GLP9x0P7
y2FaGcI3a7E6bCXKZUMsMHSQusfhe7v9UWZDRn/dIf92kPm0CU7JXmXF727/KG4AbEn7G+vp55BH
G7JLnmPUbKrDuCd3dfoV7Dg7NKa0Jo1202ea1tnHH/v+TYcqEPYN5fTFhVhXCFuPNbLr0RgbP2OV
5OEnQrT+hefXHtj3a4LGirO25dV28KQHp23RoF9+W34uX65BR98/cG9/frXk1dgINAvg53WmIQr7
Pfk26jTIXj5erAsO7dthVldYkd6vOwerBST4s0nLnN0iA5WaYxZU+XzN+C8Js7fnCC2Ci5YUpOQi
NPGtJtVPPtiHfCpP46BkmCYts507yUC6eMunOKl2+Pfkh2PFE2rHPDbAgLEu2rsWAsb845m/3z5U
kJEA/UsdgTh35UDYzBAWF+V8UpVyqhyKaTYwnaHd5ijcXtMGWyzVat6AHiOLsJxJKASu5j1Z3CFu
18wnq64PPtdD1jro+p3pDFPSXGNyuDg1PHUIo/HAA5f11lAA4immeGjnE+g57SMKGuH9jL61AxJO
9MqOXhwKfh8QDHhe0VK9GqoKbdb4EhPTkBmFLky9dwPh3XgFtEU+3rCLa4gcKfrcFojsum2yjyvZ
lYU7n6iohpS4+5K1ASpZ82YKtNl8PNiFsBlZMRiPBcCN+GBdkENeRIGrotUne7aSTwkJB5mKgECF
FBXjxGQk0i37hE7cOmOE9NuIj1F/rLqo/tFOEiYnEkU9p03kyM+j4jW/cnGXPXx7ovB9CyQFEjzI
5q5T0/00CdNAdORUgBL9hkd+s6iAuFeW4f2aowXfR9EFOFFkO9caBZEhkdV5lj51kOS4gQKWPoaW
VR5GMVSfbV9115Jdi7lZTQvbi2Io2EqRhlo3Ly9gq4l5vgaj8G093tTDznml4be5380IJWL/aYam
85jah5aWGbjWUjWjGvir86srp+2C44ipn33J6mRDXY8UVoUvccuMfWM35emQDCmkN9pnXi///PjA
vb9Ib4dbmSOQ57gFygD6FD56P9ghfP345y8cl/PZrEg9Pv6tC1HKm29dIxUS17cMYHv6NCVf2i7v
2X4wW15swR/4Sn7WuyvDvY+c3w63csRMGwaknTEcJRtvugm/h+2dC66h7jvddk1mN0Fa75Lp4fvH
4146+6jNLszbaOtFPv+tafNQkHP50JhTxVwwMYpKg5y+eEiqrkilC+zZx8NdPHAe2ub/JrIWhbm3
41XDWGs8j+Y0eW4eVr8Z+mI+F4evxtlPMs7qTRVvPx7yvYsBPc4lJQlcwEIOvLzWZw5lVydlMStp
TnEvst4pls7K6Q4ZQ7QOxgm9Ek1fOoLnoy3B09loOnGGylO2AY1IOGypTdutjsZrXtnFURwg0Jbq
/fsCp3R6pWAwzSmx0ZnYgZRgxzsR7z9euUtmCsikf0ZZzaUe64Y6bYJRYsLvbaVwBMeoOzjW4O0G
X5wkpeLw8ZiXZwaSSfAzoacoWizI2fqFYMsYo7ECY6Drj3d1bL4o8L9emdilQw9kBSA1eM0BgVsd
wpkBFTfZoCV0x5ncESfauoX3BDbLJtdV4F+Z0iWjBxOLmv4CSMEz+3ZKYNOyRNFy+2TwxKUqnsaf
WPTmPmim7spLdtFohSC2QqEdrzrelrdjEekbfyhic0J+xTvMc1ODfnEQmZ/EOmuYTV7kaOs0Uq24
7/paHyOVhFe8pYurC75FdD8A2eatv2FRnXAiBYojAxqvI2Wo8aPvQOcMoURWmvjX/+LEAKS3gLFQ
9F37gYa5fI4KSOBGch62hjt2GvetdcVwXTqXQJdA3BBoT/hFqyPTJZMVVTXOJeOgeajQo5XJ5L9n
GkA1fDbI6vAH3HK7QJX2SUTqsWGsS6dkevp4ud51nYLOHpqGC4sCmCOSYN3pFbGoiT0+YyYIII8g
sBhuolgnh2JG+W+yERCxeEg2PYkgF+n3IAAnOkydgugNWjTZJqisZKsG1adOp00+WWH1mbR+nZW1
rq5Uui9dHeAiQX2HfkYQoiwW6swagO2xaxLu2uACLwDlwPN0kiPEVidaXwOMXx4qAVYJtW64mqsN
tqjbkIEl9mmwJg30TSmfxRD7aaDBHvrxFlw8SzHw/qB3AUvQuvw3B0FV1YOHbbYncm8oNRvfHe0r
G31llHVad+y5F1V4JU5uPPnbcmrFIawn/4rfcnHZFhQEeF9BaLXWsIzdepYsJM4J1RSopUvwSLfG
pfcglQqvXMELdSKc3LOxVlvU+iBupVZsnziaJ9EQEfeNvHVmLdSeeMaebqWuPJ1ag5F97iUd13uv
SsDK6URmAEVnHUwguar9EIwswUDSsQ+gbyV8ilz3xzt8eVXQLLp0jaKzY2XyJ1sAieIUNqRhWHt0
xij4om01PBaTSK6U7heXeR1LoMkBmHfELyCBWazx2RUBr2/UjglzwHTtPs8m+NF37lMZnAhQXRUC
i4X+9BqO89L0AK1a3higOQG1eTtmX/qmmweMqfq2TK0ArbCgaCm3IEslV7y3Sz5IDKA3bkkI4ND6
MdFwB6QjWudU0iatbsYwn4uNHLa9uuITXLou5wOt/O+iKJhLY7Ec5OYTL9GFT66xSlx4GIF6BVEr
errQVPRXBudsq5S/hNrLqSADOTbjsKOQm0wDxZHafv74AF7ys5EghMmEVieQUPGyhWdjadmXySwx
HXsq58wlMg/H0t9Wcz/fx36Prv9KqNsR7DNZEcR34RTrV2557ZVVvXA6wTYCWr0Fq48i0/L3s89o
e5FYyl1OZ5mFfrV1a3FTYMxJq5QpnXb61tf5lblfXOd/B13Xk9saumJkpg6IYENQINV3sw/9PPel
j+sUZd+sOwIgeKiIm6sWWQUd3g/1tJlq+cCFOFgN+a/QRzy5C8GpA98BuF7AEt+uwoyAKBn7AfS3
fVlsa7AlJvNpUtVzL3ukGqrHdi5uu+QavdCFI/1m2NXix3Pr22WFYeG+5z79ZDfXWBQuJZDOhoAB
ejszgwastu5H56SbXyF7te5JggyS0Z+p7e8ErVIx5q2ussTrNs4c3TORVsm3j/f74nbHgC6hBxuU
zMHqqIcqbpzKgomIoMxgxT/hvWV+9MPU15Kply/V2UjLl5yd5q7vKImg431yTnWRUppa90je0pfu
s3rwf1wr21/IWuPQnA238n4a0yBWWCYGdmkP5ZjWUhmLgqxRDojLG46kanGkIdDVzhymDfVuvdnZ
fLy4y9FcPS9vvmF1dKMBL2Wi8b73ik3fbctG3NxIOb3OEh6g8Yv5VjHp5oY3w/bjoZd9ez80kBio
n3pwllbT74uqKiXtnVM43vreyRq2vr6SibvwumB2/w6xmp2Ubl1r1cFShD+xo1D4dvl3omI8Z4eP
J3PREJ6NtLqLDoIThwcYKXa+llVuF23qm6NCc7j10DgPXnnFx7x8Kf6Z2TpzOnIVKGgwOCduMlTT
9gEo0kQoHupriNtL8cT5Gq4VqeHj6pbYsDIT8sEdO/R8Gw5+5vm/XZAUWaXKHSez0F5qGN/O8a6V
uCxV3vt6q2X46nPvd1DZvz5e7kuBMEo+yLCCnQ/5rb9/P7uqzUQrirwI/AaZ9rirHiQQv4e/wI0X
o1DWPg1XyekXB+HdcT0bcRV6c2FsPS/rMJTFpu26NDLJrmWPlSY73/ou2K2a3F0rbGhUyJdg/O+J
pzcTXvkvE+90GRYT3hgr6Xdl7KBTm3T0ijm45INjGADrXSB2bUTcb01gJGag0BoME8aZ+3zwYf0W
eplbN0W2Boib7FoYc/GKng24srmjpSpUynCQwVyUaih+TLG7sZyvvC3z0Xz5+NhcvKVng61Mjop0
pPSMPTTBuOHBI4s3vbcfwttEZ21rMqSIrgU1l4/Nvwu6MkGuVWqqlhfUfhy+N3m3eyp+9fuf9L5j
WfH08fQuWtSz6a2MEJnGtjLowjq1ov02THWTxdRxUl7X7Mq0Lpqff0eKVn5BwhWnKsJIkWx2cbHX
8svAoRQlr7wRy+q8v3T/rN66O9/vXacO/p6OnqflSdGdPfop8UnKqi53+H/tLPnryZ3Na3XLuCOq
QlfYLVclGxB3s8Skhf38/7VN7zDxs0/ZGGDx5vAwRH3qF01q7CvQmgs7BLpez13yZojc18EIV4k3
FbHtnETfB7cJxESeChHYP8q5pzlRSfDfs4ILSzHA1n+Zotad7T714rHsMJ6Mdjq4maHobLnNVlvR
/uPVu2T634y0uMVnph+dP6JH+tGB5O4mrA9dAkRUc0dzv/s61A+gKUfuPP14zAt2AxlIHA407S/x
8MpIoc3amYWncbEaow5239ZPEKRotuATCTfjZJsnEFPWEM7z/XlPZv9aC+fFzVx4JNB0jVTzGv9F
WYVqgwgQkNfTdgzJtoAYLYCY21Hqay/AEtyvrtxCHfnPWCuDJSVVMQgEYLD4Hx59kX19nBzw1TgC
qHJ4ALW1L3EHUZ3YCggUIqWahew/N68ta33+FStT5pKSjsivwb95ob+6IZ0/B/fqC/9k36Jd4Fr8
dsFung2GBPDbEzVbgiaRwmCjU6XKN1+i4d74EKv++BRdG2blQViyHkOBSZ2GqoWASb+pRwZYzHhl
By8e1n82EP3zb2cTDGhcQ6HAOYHtIa1UcIzn/t6n4U0wyhy5nENd95vRu3Zwrg27nKuza8lLzyGl
wrkZiPlM/KMjzF3FOmgNejdV7WdDY28sOlyZ7CWH5c3erawBBxlR6wnMFlCcPCjJw9TFOYnNsfOO
7ehkDDSbAQ+sFHp/D61KDjFjRxBJ7BjyA46+Sn61bOL76wPEBdhwgctZI3I6KsMOVxhnqYz3LUBP
bQWBIHQLzG2bYfMzY0TKgyibPTsbkmuI4ktBJdbjn/FXNfL/Qzrmo5JhwVR9nccUKAOZmuwod81j
y0D1eE3S9uKug6Yd2COAkBDLvd31fnbG2aHYda/eKptmg586eYSmtVSBEnFmV16Zy9t9Nt5yx85O
WZKwYOxk7JwaMHxFmt4piETbnrw3Q4iKjdoBRYPsU3gzmFt/YCdN/dRU+9Ay6eT9Z1kb2CgAk7Cb
aIIGFvjtt9jE6uohxFLr+WvnZcpsHT9tpiuO/1/Jmncn6myYlSkcnHhoVCTcU1MPEJjiYOaWbT+W
qW9TaUGsOISvThVE8KB3WmQ8mNt0GFu18WIB5svYsCNkzItdOVnzRrr6axXN3U2UDMWRT9zfGNeM
acSEyavBl/eEQ/rzY8O3HIL1DJAgBFQOjD0LC8bbhVJIGoU+GOhOrOgexl6gIzi+hgS/ZFzRrbPA
qv7C8lbmp4rpJCOHYpVCrfeVR6JDPDgiQ+kwvmLH37HOLY8TcPsJyA4WJmdvFUYIpX0wabXuKWLe
N6g+QnFup9x7FzQ0QXJilZvX9veyQ46ZDZtgFiRrIF3w8ZouVfr1sv5VwgKtCOS4UGhaeyUmCitS
FJ461R2ksrOob53iQHkL3AOLJM2ZVuHexn80GcqbqswAwgpORQXAROaV8xDvfN00HrAn1L8FKM0C
nWfHkeCTgCTsfWqcNtWTH34vSV/NWWAmqLIgX6+/+brj4BFrqRvnKEOCCW4aXAM9a5eaXdMPskhb
HYN4JoiBKMjMXGG/WdmA2ahSZdKnOkrmJrWEkZB559X0Cd6T+IQ8QYvWZLfq74mm3N8VyrFACOY2
frtvezbt6WTDYWYq0BZ6iZIxhgSfI74CvBY+eINjkCAkgQbg0gY4P/VQ91SpKSB6vOkV5WpXg7Ng
QGVJ0u80nGm9oTwmXVa3oHFNu0KXt0XAY5qDlAa+TTl6Id9EzVR+j+3OB6DFTgowNTE1VZks0BWa
WdwuDuAurqqsm+eozVCQgkKH3dl1mFZTTW+wNy5GQKc3kNda1t5N4usoglyAI+t9ADLQJreUcKc6
bSPLBgWcVzbebiKdHiFpCJ6Lue/L8ej3vv1ghVQXN0PnSYb/25Hd41zgcu1ExUMnh7w8rCJqAzRK
Qc4z2Nsu5Ky7IVUFUd2CtL8aGtRPOpB6zsEHR1kaQrez2iRkVPHW74Q/HBLj+6Bgs7B/W580UQL3
Dr2jqfBcqEgQfPVj7Y+SnITHuv4hbkFh8hmSN+4zH0UMI0SMM9yEo6sR0AMPW/J9U0PhLPUrVct9
G/ie2JSMeNDt9mvewOEqsG7+qJIoHedOqxxrD9iLHg1oZm3Ug1+Fcuw/UMFrm0yDfkztIfxcQWTC
pYmzLcYOws5wzEeZCe5JJDBLEcrtxJzqOAZ2k2xEhFxROjajCvbEdTvyZJrELfMY9ecqb9jk1Kdi
LhyS27qgz6ONDoic2EXt30YyMjQ3w9SSnSl7ERzQxNskgNFBLPXGmZlsvlskicipqAvDU8tigZer
KVaoOjZsoANaYGKkHU6CCeneN/gqkcto9l5H0GZ9A2DOabcF7tpWlSPhj6KSiU4Te7S/eI41l5k3
ueJpsIj5GYx2XG6cIuaPANpFRyHjechkhWI5kjawPhB18MD10xBAC2zXsvbeHLvYBaus2syq3fhX
RZPy21QyrZ+guBCTbcNJJ9MOOkLlFlGkh+7KyUF5LGgFoVkFFDoaEa3BvkuIPf/0axmDoqYauiRn
YwXyCivsIy8DzYT2UmX1Pv7qEv6rLHA4t1xM/R9ei+K5i6QzbLom6uvMqxDS43KyKtrxqScVJCwj
5J2Rx5S3rm4k3wa9Z6OhhkLLhFbu4GSe3bmfzNiGQC3GuvkqtNYyhY6DJHtdqbndzMyAQ4FDCGkp
CDNtbwJRDi+VMcbes1rq36jT0keHFeYgzch/Jm3VFptukBQCmhRCVKlCgfPVbQL0QCsrbCBoC8De
HVRLSxc20TN841Lf27VjmTxOc8Rf2hl4M8Rh9V1iJcGOGTt+JRbjt9Jq5KPdQ4IMOoKF42882Tvf
ktKuG+i7d/TJm8fYz21I67I95J8jbLOYwnIXEbsbN2U3zc3RnexWbioogdrwpJpwG4RT1e2dMnG6
zahR24O+ixe2kCKaijnD6jGS6cQ2qerGimSjIKN/SLrWOhJEBRaeIta9FO4UQak1ppDzNDVoGpHD
ndUMl8GN5w2UqxL0K/aiBDF4x6WbjUGBdG4wIbGZt8w3Tc4mI7s0cAoLmkgR9E+R/o2S7rdWEfbE
G0g5ZT2tON1JmgxgAPF4Hd9JcBD1u54G/BDgPWF7D2rBbg6FjHZ4rKmG1HbHrErndkI4OPIrQEbS
Zh7A9+wTC8+Zr2e5HaIaokyNPdEHIX1Z39mkhd1wvTrpNvaMGB7vIDBaqXBidEPLxIRfpqYJXr2R
doC9+srtUESiEBdoRqnuralPeKpCxoJN09rSSRETzH2mBUE1URDoZgUEkXfm9hrRb1gGjZ0x1QFe
gILVdEOCqD7wgGOaia/ErTtVPEkNnLYjRJtmVMbCRcbYxBZaRZidzHdjXEVfCKaHPHEDEri0nTUH
26bfJA8zIpk2rTsSlng8Aham/sAZy+K6cucUvK76Z0FAG5p6MqlpXo6hFFnMit8NbMSxL4Tzijfo
0Y6nCPLXEDnRuRx75AGnMG4SnOG6AdmkFQY5t2exnYPefxxqNcYbf+ijIe0sMhMoT7rRnVUmQZVp
vyV4S0rLKdKas/i1BUnqrRqI+tOHpkKHuS/9mw5/N5kNjb8Hj6gWilke47+lq9i9A1HiZhO3PS41
5LFj+ESQeiNZXaErMSdINIispQ0+LvClRsdqSfst8Ogu7MjURZ9xNsuTVGUsUvyNWLmT1GgLQ4M9
6OPhWSGINmU357PAiuA3BLTBCBzjDQKhCiKaMqZHz7gMQl5o9FJZqKbmfgrplBKELQo/GhuSCTXL
IC2lsuGy8Gl8HaFN/dR1Pv+NxnPnGaUq9tkWzBY7DnQRVGdbu4OyAO4MRDp9B4vG3Zb9prx37K0P
UchyW8o4gQ5xaMqfCIySbaVdmo+VQj3cK1qczQoARlgwV+dY656kIHNDj3kAZAn2IbJO2q39747w
hL2xexpCnMFhXgh/KwlI6khiXvASzDxnBOnEfRGVkF+JfZl8jevCtzcKskEPXcj6lxjrBO0Bqy6/
alPCQkMicwzSrrWnMa3LOn4wemjwYDpV4GVSdW3ypILJEzu/YmBRBqzRBpPBFEDR2YVd33OwWJgt
jETtpOBWJV8B9pTNEZ6dAKOsmBQ5wOGLprSBV+im6CHoxCbSDnE2gA2xfauojkCNUJc/u1ryTyJR
pNy7HfO6fceHrj21CanhDUw2sI2Qj4xe8R0QzdBVaz30Q+fshdP01TYuzQjiWMG4PIwO779ARByF
MGsIkhfCOTL6y2MdoRRnQ9FttltWZoT7EKo39dyxnSiC0ds6UK/5EVczEDVInEwGTxOYerLBcpyH
kFC8BnNjDw/IRQuzqUH7DCPB8ZqnhbDcErfB52ALTmIKMfN+GuoMwJrBTv0ySOitEwl28LtC6mzo
nWmxtq6c8rb0G5KVsN9tGuKQcpg6WmD1XL+V0Mec/Ria68MU5WEcvuDn5h1hZmBZSYLpderYWGbw
Y7A7EMZ1x0PRRQEAHvYgceM5+vqhPGLaIzDTc7Wljoj7rE2cYQ8u8mhOK5wTN3N6n0APAnDAOYV0
zCDgqDRhcqwnk0xQSXcLOxe2qu+9hCdtyrsIptLYje9loJyC9J0ygsKqDUREm0JA2iEdedOhTbvQ
kwO7icyHqysDdbAq9j758SwfYjJPsFbePKTaK6wuG+rQQq2UaN8C47LxfttGWF9NF4zONuwnOW7C
1vhjGhvrpcC1EGkyTrLLwr7zp21bkqRACMyih7ZHVhuM3zOECGTBMDPhlVWSip648b72Av4N76Z5
kbHwAS5Tg9iG0pr/uNzM4HaPRnLveGOLb/HnOIsLXTwlnYV7AnwLHmAboGKW9kJFzxaNZZs5AYip
04SyBJokbaO3bQzjnybhtJhQY6puK2z4GFlY+0N4NzmBLHaTriOQDEMzCTHG7MZsa3kQuktLHU1D
hoJqBJM0TOGRFqE9Z+Ucjl+9oZnhMVM0uaWhLvsGam4UB1ZN3q9GQ9s09WoRv0yhZ/q0HOCrZVDu
hDEQUSlQFw0FIgyWePwnkHxJk4WcBlGOXALHuzAQT22sXkxNNo4QxFR1UuMTVEXarODasjLHkhEk
F1wmHgqlY7OJbSiu58aBsduHFE9W6oCQf8wY7MnvUrQKvoEs0IlXJtWt8ntQykRI2caVGF5dJ6i9
XWOb8S6OO1HlWhQ2AqVysJu7hLGw3IeRHJytq5XnbqmFTEdWMt7gljqFJ7cO75TIgMAa51vm9jbJ
Lel4dC/xcHxKAgqKTbcKweHsWVFUZXMwatCfOqUDvRi4Kp+KtkOkh5yhROraDPqkPNqAn90BxGTD
oUQapniwiMmCetJImCH6AAVAa/N4k7hiVNlYd7W96X2r/gN2SvC5QNKkk1kFd8zdGI8MfSZ7V73G
MpJQxBLQAbHdVoDwjXT9N2uyAKFrhimYctnUAbyQktYVdr59DRE4PqrAY0U+d0N0ALRKqAMKyiCa
Aq4MUZPVTMEe7ZpUgytAw/g2hDv7aBpBq5QkNa92jebwnYCjSWCwiRXfd6MFzXJOufH3DHdU38kZ
VicH3ZF3a5gWGbW0GvKJ9PVTxxkqhUyJMNoplKgKtB7QOEylRgo5dZjw0CXqBEKkHvXjInM4sccc
8zfxBgFkN+FNGewyr0nSP7AusFg+RJyj9xOQwpvB76J+T8gSJdGqJvd90aj7Ag9SkZu2RELLzOFg
IBCsqNxMoJn4RnEwRQZpBwZvHbKm8BZlZaXY/G6rpEuP1hRy0Bf5lgfGCywrOw4MbzC8P7+9EZIx
J5tLH+lvtHn1IHUnZt+DLXPI/aRyIIfGx/7OYTDIKeTn6o1mHmIIP3DVHy4D94sh2n4hbs8gey+0
Bz+uqZWBZ9UJmibasdC3rD1vSlVUxb+cKgl7JDXkYO9cUMmTlOrSljnK6T7ar+aYYCldxUVGEBgu
LHkkhppZUhx67ZfRLtIeLb9MXl98h8+IjE4oqB8cGTX219CxfPc2Qvp+Z0aSQ862lbjJ+JxUzE5V
7aPO5taROk2ntkbiH2kDezSksTd17nah+ko2YzHEgEvoSUe5hxC13wbNEJ5Y57CjInU4ZwjhxyHt
wVeK4H0aYS6JnFn7aNWSAHivjA0QSEwTViAimSD5ZgbhHfwefvIOSr4eGB/0VNwgdSTDTJWlB76p
WkiD9qoC+uJRKYGUrWD4UiGoeiIhL74EpQl+JmJm1daaTWQfWQPP+dMggEX47MLH0AdTMKf8hK+H
1oCxhwAPcJG07k1oeSS4DUMk+TMlenPTIpIq90YrsJF084kBY1VlTVITkeHySrFBla9jOZk98rWH
6A0OF1RNP3cqdsC1Zkse5hQnDHHYWCs/C4gT0h16JBWsLOfDjFh4lrA60JCOW/+mHgVn/5ez82py
G9uy9F+pqHfcgTcdfTtiQJBMQ6aURlJJL4iUKXh/YH/9fMi+M50EGcToRtWLKkt5cNw+26y19p66
akKuy8/aZGvqoiq8ylBsse31oSluA1UUCMuTkqjy53SUFGuPQQ2zu7TKcJGiycCHN/D1OVd1ET2l
aRHpH4YwDQDZNPWoMftusvdD6rQEB40xBakXFnUK0IR8VGYejKHj+PO8998zQtijH05yRokwlJwN
b3tfFXyuEbR3SS1UQtEaUIAn4b33d52YlE+mWotjZREI7xM8p3AboNZlHMepr79Dak5eUupiX0SU
6+KBFF3cuyhy+oE39h0pQy0cs3arEI+T6HAKGx17fnN2myVdV90IcxhSb+JUBff4emLwUklJI3xZ
pT1G4xS1O9nOtGzXjCaKALIozNAr9KTWPasp9Zt0aOXspi6svPliFuQD7w17EP4eikyibKvYtxUX
Rm8W3pXJxLmo8qCi4anBIxTbiVxvaHdv9J5aoJBPblDmOPQlhnaT8ZJvmjYzrXuLPEGzxYE3Oo9m
H0HmWmk6mDeOPeUUkERnlk818eVMXisVOPgBeeydESuBv1dNX/ukW7hrXmghtswpGTr6eqTjtxD/
Hge7LX2/206OZqIY0HdpfCucRs/vB8VuTS+MrTj20FU0go2j4+DfF21IGzpcX1N264CYxBtn+qqq
fqpVgOBOfDOYTl1p+Y7wpBj9fGcOjlIO4WOXhEM1FdvaqLMvud+06lZtA4tbjQv1caiYyGboFcPx
xrb1c08HJnKr1kbSc51CykP6UFs/dQNzgytufyaV6sMSVPzii8QY1cZK6NseWbaWuqmsR/E+Dgci
sBj9vdytU9P+GEjIn26szi+IjzVJAwxb9t87C+b1PfVPX3d9yxzu5LTpnE3QTMSA45Dl8cbEedBu
AzunKlZKZfXZQdBIQj2a0MCzfHozA6TWml+lL6Rk00tGsk8tYaUbsxHmzwacukpG0zQKt2ymzN/o
MSHcJglje5+ludl6Ix7Z33Yh1fJHfC3z1dF4PF1hZ9KzNDUNbUCNvrY2xCj6z8mXjBtbcYTsWhIv
7UbGRZzRSQMg+Ga0jduyFY2/l/Qoeh38aOYatFX3bOXg2V3ZN+S/C569h0DpCYiMunQ+KkUt/iVQ
9r9+DP8R/Co+/ncFpfmv/+TPP4pyrKMgFIs//tf/bhtRv6bRa/6H29a/Xts/ir//eBavAqZl9KP5
z/mX/b+//F+nf+R3/Wss71W8nvxhm4tIjI/tr3p8+gVSSLx9BV81/5//vz/849fbb3kZy1///PP1
ZxahLsLXRj/En//60e3Pf/6pamhcvKt9zCP868cPrxl/84GlCX/V+R8vv2q6Chf1eOGv/3ptxD//
RF/6H6DXaPkGTBhG0Vwd7X+9/UR1/iHTbgQiC4LbEO+pouXzL/7nn5Ii/8ORTW4jwA5r1kyn0NIU
7dvPVINfiCOHgoqKkOX89/7vUpxs0P9s2B95S8Qage//559zqe5dIQxkAYrPM9mJpkE2UeSicDQF
Ph2ajU49JJitSN4G0R0JzWlTKA91dS/pxkqlaoEbeRuPfLoKpG/umHwGz9f12JCqUTnIiu7F6Tc1
+1HTIW4OC97tyL8m+n5ii+rbfw8Elnlu7EIVzlhMLLMoEI1doB7yxr6tSDbbEAKSNSXbC6NYGpVC
2qfxD/qvp3XElBysUWSFfghAJ7+I0S83qRxZXgLbagVltKitzRNiKDD9KMZAn3YWQ1mgpPIgrfVD
1av2xrLSyRv00F+p7V7Yn1lJA0Vbmh3MPcdPJ9QVaklPK00/5H0VeVpnvKCtGG6n0i6PY0ct/fou
qZcWkLuBlKlGX0qO+mI8m5I1jRn1AzLxrUrxyso+FdgociPREJCbg4aZupFRo+Fs9x2uWBLUr22d
DXjyhdMY26A3/N6V9Ik8fmeV1msbk/DbKYaQ8N/DOH4pBjFtSN7Gf4dV3UdehBbm1yCy1PZjN/bO
TVzOudZk4Icr01vi9982DVUNuESzUjjMmNPptU0v68HU6gctksOtUKoHPYkCL5Rs/UaegFz40odM
b7/xiEx3KZGyW9W2toI5X+LT5q+AmYO2O08dxdkl8s4s/coUHYusapLiqQOZIEccY3uM3GaMd5Jc
bY2S2pAj34b0Hfw3FoHqNFcEzRRYSEsyil5Ysi+0yTjoSVlstKAcH3PlqakbWIhCpIcopu5AOdNz
zPg2kWrtg2ENq/LJCxgMiwBGD+ShjNCig9O0OGnCVqkvkMI+qEpS/WW2uX+Dvf4Kuiy5iVS1346p
nBzbcWr3UiVKilqRctMM6Rouf3mPFcRx6ObFFcbsM8LiHst6GhmjEZmH0tKTnVOOX6n7Jrvr9+ri
ICpEQKjZWNllL68iqrOxHAIG0ZtW9mifjipbbxOw/jsDwcyjOzVtNmCRnx5w+hGWRW5U4JW1kX7w
eYZceDDl4uf1+SzNBIumQM7HJeWVolK+wGvIU60ToI/mwW6aTN42joUn341xSiCRV0r89PvDQaLk
UQRwPncqOZ1VK/y6od5kHVKrbl3yJs862CnTWOERXdglcuP0fEfACKu7pHhPbdULX0TWIZSqwzwK
0dUKWfPCwsEvBnLL26QjGz1/wnt0UpqZRSoF1oHWNZ/wKHzXnKyfVUrUfX3Jlg8HO8RAiIRrWGSe
iAX0SI+tdPRBeRwi+RuF6Jci/9Zk0P8UZ3N9oPnhfu+xzAMZSDWAcaJhOS3MTmcUisoZKFZZB80/
4sM+VPldKTUPSkAVLf49yLK1HGtxDnqgNnLLe37oKOeq4ptGv16qDiQyxpVZXVq+97Na7FPdtxB0
CL0OZkEY0usEWrVbyZW7euguj4RRgCtMJ+glRqevuMZTxUhqHIWbPFDDXV1GH/Fi8vvcblYu7tlu
oc7FhbWgJdNcz5IXKyj1ih8TnIpDm5GD9vWnJjG9Rks2+ODPWrEGvjybHMMBKCA6xdCjNLjw+oxi
EsPoi/aQyJJLKXnj5M4mAzWytl9nVxc4Ms8q5D9Np5v68ur6Q4NIqqK2B1L/nwN7zHaOQ+rh+lEH
kbY87PMw9EtSVcIA/LLFfFp1BPTQghykx4Adbyi3+jXInU7/nvppKbzQlIryWJYAaQ9xHLdPjhba
zj7pzNQ6goYwiNiLCAQ6ugxh6zX6YP6kpGCUW9+wom82KYMX8t3oBjqDIyZ3aFr9Qeth3nmVpFRP
WZ0D3BBl4XwuhlD7uxiLCtAHyKqUZAYFyMjaWbU67vxIrb4k5SfZ2Kqh1pKytLTyWRt640En//ZA
7S6lWj+1/VM8ttkH2Bpg/FSSVkehADLZdFpf/VDzIvmejX70EvshwAQjL4tHNaWN32Yye/mBXFZQ
bklT+/2mqqPwrzBRuSM+ZVLL1VqYMxNB7bCn13xq7DRhlsmGSx63t3oBBIeyhDMea8jIyBNEqnQH
ikj7bvozHT8shCYflSpKH7Wg6/RNMcutekivKdkGolUwYyCoYlJ07qWXQI6SvyarK77BObFuY2qv
f3ENktSV45aKdqrIheVOoBnCbZMVHdktv0ijbdq17XOukpna+r5T3Q22FiteZihVTLUjLyKqnwLd
8KpVzU8kI4Z22+RxQSNICL2vySi0B1v1m3sYhCDN2mGMHfowTNJjJ8dV5gLGEIXnNKEitkkVU4ia
OqP/GuVBMd1ydmgcYXS9Jm5p+UOF//ppNWbLe2KZOaUmzRXgXGBceAROLXOkxmGj9kN/QIuJxrLA
ForG1QuzD3fy5PSp58eW/NTWBUriWTor5BbCilgfDbn9zEhaKurDNMgbeA3Zq1+mgwMKNFYPahWz
CSjY1DF1rNCimyMN6x7U0rS7LUlF47Yz5PpHaUaZRVHAopSTWDIYmlFWlY2v4SxsZjGDI9TXbFuX
U/Wj9acah1OZxC+pJPnt5Z0Nfsvu4dNvyb+H933p+M9hn079tory6aPSplm7w5Gyb8UoiY/oIySG
K5waoRmN7Fzu4gBbTwMuv+xJI5p224zylP43xRGy+W2FOMYmr2t7XHniL9g8vEhEEBVVwSAtQzZ+
exkCMe0PvVluRL83tXDXVb+kNPeub/ASZUqQxnunIrwBoRx7tKT420CISH4Gw8GOA+VpIgXnOk5j
7sa4lLd5VgHubwcRk/K0qfhJGJzWt6RdYY2VS4fggPxzFa8pX1ywxKgek1wBmWHRcnnheAzakJhC
z4YDDujIsyKlm9Q0/74+9fNnjK4rLC/9atAYkpeM76FtSc9E+nRAP2pnkx4PLXHXNmjnFeMvxw9X
rtKl4WjL9EaZQCBmmSWZJrPTiymQDwWA2w+tr8c7q+QoZ/XY8VITOGoRFbbrczw/RzxlKA0hzUZb
HNqknF7f1G6svhmk6RCVsbM12ja7aah23RkIb3kFaZYVj/HMNSXkJyUGXZbsFz2i541955p2zQD7
Sw3lQxjTnSkI9PLodBKEkLGTVlR95jNwapnmV5r4D3s+h4Dzp7wbyurBTddqLB9kwx9vDTN/VYXd
74fI4U31p+khNxWB0Zaq3fU1vXBlkDzC+yaQQDmNBoGnI8tSHgWFqk2HYag2TqVuZbuj053z2MYF
WKaYaPylg3QzabdUo8FBTE7oln78eP073nq4LVYASjLJMJ04gITkwjajcQMyUeTKAYFBedMV8PRA
HJj0xx7yahuSZ9y2ZW0C3SI7TxGk3DgxoicAoRP+yowm6rtfVQS1qlVEfp+1snSU5Wn6JBBm2qlh
VntE/ultXg/OTV6F5XM+VsId89EH0BlXD3ZQiOfrkzq/+YBFeHPYPHwj1FoWa1tGatkASUSEYHwo
8T9Eqa0lqC4cUpOz47BsKhdy2XULJYm6xTEaDlMgxFFVB9/jPEffSR45Kwm+86EQi6U7HvqoJGm0
N9nud4cUnHBUhFqpHoqk0l0HnAAdRKZsow9iWLkP524l8+GN1hxg50BwFzaT/q/h3KRPO9RyVN2r
ohm3YOXMpzzTmntecRNAlilolmVSA5pGAMzXd27JCeIlmT8A/3z+Fw7j4kLWTlobmq9piCntqPaM
ru/EXp98R5DYA6PW2OUeLIRbyv2uo1Kaj7f/zgc4ZNG5nkx3qfNlZ3QLzcg3HGo988DHbJN2INlY
3Vk6KDb5U6VUt7mlHVB/+iD3jdtFa6HKhe3GXdI5vNZbU9/FElQt44+dgk2Ci/WpBr50Rwxt65sQ
Zmy9suAXNnx+uuk/NJ9l1PBOr0qvWbGIdSEfMlmrCze2psm1O13fWUnTf+7pVLVt1C7Z5VacbbTJ
+U2h5nm/YaUgizArEuKiLMygHQ6Sz2mSD12jOPfGGHVboAQNfqiZfstzqVgxDecGn/EMXHuS2Dyj
yySBr0jyVNF47hDlsXljKXl+F/jQB+xA7T6miZ89SH6vf7CB4a9Y2rNkK1PV5nVW54YuJrWd06VW
U9+mYwdTTVG49QvncYzHz1T53LjtN0bsPIZF+NLExmbS1+icF2bN0LPyNr3VeVtnB/2dBYkCPRxs
iVlXcj6/2Bu/o7nUgcK0i7DdLM61covmtNvpqzLP9X8G1E4H1CKfFEPLgE5FCr76mgAfa7QMCobk
6nFzF4XRXV5VMCosZWXsC9cHuce5gReOEr774kGbklQj+K3Ug5nZmaeCrtuAuUTLuKMQe32ayw4B
8+klPzeLQqNyqZDfOp1mVLYmsPtUPQwAjUQJMLK9A5d4nPz0pxw1D2KEMJNUt2UVPfVTuFW/9333
BaQ5nTslOjXKbggEfor/VquReoW5QkE8d9z4PBw2lsIiXbBMjtqjaZXxINSDQQejziw2UfUtBlmc
1GtmZG2kxaIT7psyepFUC5POk7ujmKWAqD071kqocXEgyiXYR5Ii9Kc/XXGzrBwIgvVcvXMe+vpb
LMqdjRqsofxuho+tRfSVCo2lUWxVF4bJiAdQD2SAD2mcern5WpTmjTYDEBNrxac/91YYCXAvRp8U
trasPzi+ZXWGHmgHIxb5TUCdi1e4u7l+VC88rHM/QEuhFz2dL9WlE6EkkqkEaaIctMYPNki/9rdN
qgSTW5tq6xaRMW1Nc2huIACVt2PZttsRD+vY2474BLWwW1ne80kbKOVjBzUDhDIJ/NN9FCG8qbBO
5EMD7trtmqnZq1W31o3m3BbMJURw3RQJacS5PC1JAgBEYyMPWRffTqZ/FKK9DdYqSOfWFd+Mp0Sj
ek3Abcxn9p11FWMmJXI4KaA8my2I5l1VGprbTvejPLz6lfqorSkdnd8Cw+C9JHChgkMxdl7ddyNm
utM70OZx2vN8elRKoNRJ7pt3ttlOB6kHHXf99FzYLYN9wi3C/ZxneTqeRCqDbiQ1TpFQ83vwYc2h
MwF2rTgj58PAiNUJM3mecUGXsUhcW4UeyYN+KDLd8ISeNPu+CH7/vlmkcwAAzHeOMsFiMqlUJ13Y
MEqoZ4aXDCQrijZbU9M5P3qM4jAGCHqC5qUw5WRlOUhj6uX24FcHoiLlO3ffeayaRtte3535g08f
W44xoyGtyOHDszjdnSZTpihOY+MgAUTaG2XGWyLn8k2Wqtp+jLvxcyi1a2/fpfkBRKNwhB9FH7LF
Cz/4lp/lhTAOUa13mRe2cTy6MvlWwMpNEazBQ86PBg3qTPAynEHYVMvOkQX0o3LqaVsyZZWxsbup
3QE3knbXV/LSpMjjOURZs57osgRCe5RuqugZfLCCHO3AD04S3EDU9q6Pcmm/CExhQXOVALMubB+k
DmGoAjRkZEdwIjs9vTVTrb+x/SK8cUQ2y6h3wcohuTA1yiyz50uRbG6ufHpICt0cOlCZxiExYW3Y
YTjcE1/BmgY7tjLUBU8XbVwAKYQvOPfErKdjaaMBKNJ3jENlz3h8sPn3aZ6YN6ZSt4cWtPFtnobt
zUhD3w0st/g+G0YgztdX+cKLR+NtqPwKZU4E3JfS6tHQBXLn51Sg5RyfergTerDV869mejBzBdw1
beVMcveulj1bqy73pfXmPbfnDOxcbV/cj7J2ZODjsnEIEytyY2gynh4C8MdzXVOguTiUQxJZJZWF
huDCoAUDXJO2tamBm6Et3xsaQNqP8RilKkyqblhDjZxfRQSGyPWiV0+/Djyk091Foius9EYzD2jJ
+y91agF1HHx5f337zic1j4J3YFBOw2dZTKqZTGiq1K4PKi0jX1UI7LtUo/jjRknTrlzIizPCz1MR
KZxb1y32qrAkI02l1Do4Iuxrl5RYX+z6An2j335HmRSAMGqY4PPAbJ0unVLZoNg7dorHOv+c+lZ2
g45luQLVevPlTh+E+XWbU97E9HNq/nQYpDU0qzAj/2AETvGXU0LztGPUHeu+pgFub8j3wTApd/kg
oX5iWtouieVsjypa+1Qp9EuKY5ggiU/b4bjy9zbk12+ySMSXuBzLD1bYm15Xi+QnSLq1/M+FXdds
3GHaQ+lgkpzF2bL6muctavyDlQU+FDcyhWZmPBvpuLLlF2wUl5PTxduFf0+F/XSNWmvIE0on/kHw
fAHSl8PwL5O3Ot2SdYh+VGDgX3T4z+CszS7MdzZck89dYihrU367L4vdwkHFHeZEzLjORRBZpKpp
yHFoH3wbfHUZy8NLDc1SeHaQ7KjH+zedIiE5n+HW1fDWt6AJH6Du1h/6sE+OaWJ/1utYu08x/CsB
5IXtwH3BHzNNUkOKvcgbyErbQWEL7AP47/HFDKiUFllQPk6kKlauxvmjSDRHHDAL5pBpXsrniXbO
EeVlcuydDLbID00AC2gTtygd1y9/27jQaYOIfdbxllUu5Onmj3CfWqOwsmNhP4BQd0FMm9YKhud8
7WZ4L7k1EsTYqWUqlalQOErU5DjlRrLJBuWnrnTTxgzI+Fw3lWfRAJ1kKL2h78O9gdK7MJVagqBC
OItL+zymH9IE1Z12CK1N6hvxHVdnTelwtlInB5YolWLQHH5T+IKnfrp6oWwhlkA9+Zhnsv48kgDx
Or2lqh32vyZfGJteF5OnhJrzpMpDvuKjnUVbjI7jTpp47jZj64vr0lZABmvRFbSxC/RjnE/TtlSH
Yd+E4leCesSHIoRLEc469NeX+eyEzgPTTo9eFUTR4C5Op621mRZMmVMchwquvquBV9Sp3vvQN0eV
Usgum0T9K4Yj/7u3kIFnaDQrTqMuPMfTgSOkyLpcCctjO+UgMVRV3nKcgL1Ch1+5GOdmcR7LAJhK
bRH8+RK2Fxt5rKZaVh6Nqve9HD7AQQy4aUqhKB+nUA7/RpBGv/MFijQuPVHVj/TVy2+ur/RSyBdC
H1+BQrlJfWw2O4sT1ttBSM2+LI+TUpvPugSIQzaGuUxPiX9Q2+kY92O+k2lu8AwNHXI8wiLj41gI
IOpOYt4JybB2wne+q2AOd5Mz7gYTpXk/EeXr9W89u+Zvn0q+nrIFybal9S6jzoA5W5fHxI/1LWIA
Dzle9r6ks8n36yPN27y8dthhCnVk8ignL7xqiiaJYkpGcZwc+idWZkfvWXnIVuzwuTGZb5dGHwfa
slDhWh42u/GryKw0inu+SLyqy1Vyp7WZPYoGPtXGzIUx3F6f2fkaAt+ELj47sHNaYzEzYvEx5Vab
h0qfguk5rxLYazkIm+pDSRemNfm/8+F0Kp7Q5wBWIjm6xOYbrdZPok3tA+JIYI+gwlT2UUZAzYDo
EAbNbwMRZoAWN2qWYOMVW5YjS71uKjSKrEOgJhoiDLIddzvY62Gwguc+PyEzVpQxcJfR/FrGXSTV
0PzoeK5b0CQuQQ60uyFe62J2afnej7JwCiwD0C28R/swgLXbgDEOIxd4VvLc+yE6HNePxrm1n3tv
oWDGU6Pz1Gints8GbYtYjAR6tOrUPbTxDmNrKLS31UOE+3oLZ8EQOnoAqDWs4GfODT5uKJkNyhgz
SOCtdP4uy9aAz6l7I3QOkz14ZeffRwgUZFHzMnXKvpJers/0wubNXQNMMgI6uOllrjIQNI+J8RAP
bZUiCzYackprDNtEquD6QMsbTkRsccN16CK4WgSnp0sa5jkDmKmA5++32xzD5nWZPexpbhZ4mW6u
NR1bNj633gakTkJNdQYH2Ys9NKYwlCRRiWMYPOh59mSLJ+odblc/dTVyDt23ulfoddHv/S/NbR/e
t8Z31AmAc62cpTdH6L0FnT8ENgnkn7kWZyyFf9H2y+2+aCjXm/JtoNyJ/ouWb2qvrdDaQNtJrxrX
8O+dzkLWRGym7mMQbv2Pafs9MLpdGRxz3bwp6q9w9kP+Q9DQ7rj5MH5GWHHfr0Uob1jys6/FWvAx
YBig95zu0xD5XS7SQRwN2bwbEJNo9dtU5WSk7cYWL0HSbpTml4k7KWf6nZZP20YYHjpFmXnbl3dZ
XW+M7CFs6NIwPRApPhsjMJJhzei8VZGW3znXUsk9ks7CPzn9TrmuBUnWtD2mFjImLlemhMbRoO2g
TiFScTaYSN1LazN1XDie4b06ppHvVoPd0v1IDj/YYw+j09FrNXqpynEAit7q9h2x55BvWzjyD3HS
KvWm8uMchQTJzn5McZDnbhm08Y+KuhMiMzRaOw7tFH8LE7SsXEOtYzIuubCnXa4l2o2M79Z512/S
0jjN54kbSxSBdYDqtXBFdT0C3sMzeWyQ6SjROTa6v3PlmwhHt64PdrEy3OLi8nrg80J54grNGddl
1l+hRtQPWMQjqEeOgTnkt0af2htdiSf43caabuPC0L+Nhy215umZXJnFxoZKbxu+DIzYaitXn52s
RHertThpmad7G0ZHBc9Q3iAIS2fP0hs7jfWYYeKi8qjmGHcYptQVMTK0ExCtH2JMk6euD8ZbuNvW
PSJlg6fmfX83Rn628oYujP78NZAyqehCySSxvcxAOGUVAx9Sm6Okj82OzPonoA8vpiEhS4Qez63k
1/32+jG6sM6kSwn/scus89I+5hlaD5GmNUdNyTqap0ghlins73VnCtf8+0Xs9jY9XGuShEDT6Ugx
T//dm6ajOkgiXRWIZoGH3Y2G4+9Lq80y10kiWGZBRANw12jq+ktYJJ1Nf4MSdblCk4IfvpEYf7VN
Jz0m7YiDkbUT/SxMqOeaS0fCot7WNXhXl6uJOBViROVKILR8Sd6+Hjd7xvHDmaPUcfr1dT/Xpiq7
OdZKWtK2KYgrCqZT5hWFJRKaWfSSK/wg36FLU+wTaZBfG5ua1SxkJ+2kKs53uSy1d3HkNJ91v5y8
rvTrle1cxlBvX4ldIBJnoUm/zfv9bo2TZCLRm1vN0UqH4iGt4voRTUQVFZ2UPtZ2Wu0keMwbwwyd
jSJMyYVLvoaCWOL6+AhFniEQDrwbchzLcwzbvrSCoGvAIsDg9RBhNAJPHSbJ3o70Cud9pav3Z+63
36L/1djtrq6nEq4fCPDvfedrihv0ouq9VOmqD3Y2GpvaIJ9A0IkITaTaY4llH7DC1BLM/HuE5J3Y
5GlOitbvAu3FQHNaIpcKinKLNILfuK0yyCtO0/nVUXB2NZx5QD1QeheRQx1NowlKTBwLFK+2yLkq
T4FukY8wHPHr+i1dUjbfVhT6kk7FlaZpZ90q2wrhKTIxjIXMkOcHVNc2tPcKPcnxba9A3/bTQBNy
JEHD8abWkMsL1OlrqjlrnU/OTZTCg4pNhrw8x2iLZycoarTFDM5XYQ3gcfvoxTfT5Cbvo002xm5k
xs3Ky3NpxLkzGH4jCCIehNMTbTW6UaOnKI7mVOKIWGPhiUmPN6gTBFvOWb/HvxArUeG5qWJnqWzC
EIWhBhjxdNCIQGZ0YkUc8y6qH6kYI8UR58RrVTtuOx3QEuqf+j4ckZ/xJzP/d4aHm8891ijMLglK
coMsZNuy3WZpos1hZP3X3K8UN3T0n0nWZLemLjWbBAWlTWOa+YqvuswKz6eNjB6BPoHxTJVazN6Q
xVDYvtQdTbmJnlOzKd1aByxU2YO5j9CC3WpDNG6HFr2mgABq14hK2uiJ/qR1iEqISq1QV+2DL1aH
MNj1q7Dwe96+jYgMVh8gOjKBiwhQbmkLkil9eQyCUMEX1b2s061N3EyompDcf0RRyv9YpogOXx/4
wnXH4+J1pqSOC79E29eogHRyadTHLs6TASpcE+QbRzJbee/rXPyVI3DucEFomBX05hAQ9srCkE9W
G/axL9XHIlErpIS1cqebzbixjXJs3aQ0oi/X56dzpN+50m8Ly5EjhAf/SglkYc6iIA7jKXLqo4Q6
9U6aD14ZOcrKbb44LZMELvlvE+z78mjpwPmdLmiO7eCb2UYonVbDu8P8Sx8jP53w9CS0uqcVyM+F
YVUWkTFBeUDaXZwaM5qyHpW7+qiO34BdeZKV3WfA+qVAfL++jBfOJ24UCURSZcS31mIkq1ScmsC5
OVai9kSKzqqJNt+IAJoWAHgs9qjUu9eHvODF4pSguUH2lbIRdJtTa1X2EOLgcHVHLJPzJTDSLyBY
i22ZgjEJjQR5zQGVlw631U1iqdgQ6SPAEulG6Q6db+6uf86Fg4TJANxEQQl7rS9WYIiL0m/yqTtG
ZPiekL6ZdmnXiJWDNM9pcVzJRsIvImNhUbVbHNfSGeQqitTumOjZh9bxd5CrPNro7IzpFm2U0LW0
l14PVzz0C+cI+B+kAUplrPYS7oK8TZ5TKOyOddB20POQBBLZN7kJbyr95voyvrEwljPkqZ8b6li8
tcv0E8pLctX4RneUFRE9owLZmjeZFKMIFAs//oA4a/6U+DY1qlDDTnty2SAUaSMT8MPSknhndI3l
JjxjH4IyGj5S7kavqFFu8HGb2zqRlI+dFhorVvLSAgGen8tb9DA4g3ogW1e16B72RzGJTW+gku8o
3as2VOWmrNP99SW6cNcMRCQQLsAnp1g/f8w7Z7c0ew0u6PxODXWHeh5dKNM0/SkC9VvYCa8ppxHB
9DW/79Koc5sjasXsCnf9dNS4NVurLaP+WJvGc5MdIO516T6hWE23NIOcwvVJXjjoMzINT5r4jGd5
vm7vJmn3cSkNouiPTWfeDIG1D+zPeZzuymSLONM+/wmfb82gzNH14uhR657TnhQVKCwsYh17HAoA
wml/tCbUPAF12bddilZ8wMuxF7rc7Rs9Km6CaEzgidp/4WeKrdJZtGxxQnqL2OHKZbhwrOZHEDM3
/wsd6HQRlMDygzhrejChYXyv2oiEjbR83gO/VG+ldCp21xf90niwMAAycP+oSS0WYGoHRWp55o+K
PnmFXwyIw8evgVb8hS8qfv/OUGrCm9GBgFD5WuxwJhxhTnE9HNsg/lqhhe5Mf5fG+CkwqzV0xmx7
FxtLQnlG6sAagvi+WMeYRyiWnag9jqY6vsRS/alt4q9y1ZWIrE/TfQCv2QtrzXox/QLGcN/UHwJp
SraWTBtS14kMJHjHMv8FFQdpjWFwyueGiQG4RjgujH3VjYtk2IcpsqTg61dDy/PLxxsH9BQknkkU
Is8/f3cbkGen33mT9MdYt1CnRvAsvSV0sJ+DACgJuik3AWKVj2lkBzehJUVbRY0NrzdzIl2IuCjh
agOSuqbmicoe97SydXYttKabostpQpQoYqdLpo8co/0UZkirhU5LnKPoMv01DNlLyvQu6jqNBK1I
V86Ber47wOUBr9nAAIF3LzveDUVTOnUm+mOVtKVnTm30DN8teEHVPN6C3q9p7tdon2gHMm7EpPUw
Y8YB7WBa1XVtP20hU7ew5TtxV/ehf0fljMBZHvo9UtjmPh8N383lKN0WWiVv47b4TYgRLiTfD94M
t44AG5t1ujk1XPPWN4z+6E8lzUZ7qdzUwpJXrNP53WQUHMgZqqNrIP1OR4G2k8lJji3QhSToSqFM
FLeKfpdaiIhaA4JN123BpSNHwxxMPfYA8NT8Pe+OnGI2WjNN4XA0Z53/xLb6AwWwCeFqrdvSEIgG
nMIuHvrUyFcYcZdGtgk2iOxpmg3V43TkpAP57ZdYoWYo/X2kBp/iKUzdvkN/nPdiPAhBm4VmkH/b
t5oFK2Z8HXJoc279dFwza03J7uvp2Ik9HpgX0azv0TCbO0VC5XOzWqQ8D/Hn8UCsvCUi4b+djkcT
nmrM42g69mW/V6MIjffU1YLHStE3U26unJ/zB3XWsIN3BryIyf0f0s5rx3FkWddPRIDe3JKUKSNV
dXW1vSGqp3uY9N4+/f5Y6+DsEiVI6LUHGAMM0KlMZkZGRvxm3exCc5sFN+jjCyjwfu1UFf6VksZJ
R2hemayjBDjXh7fN4THN+cZuurB7KaTzAAKaCspgHYHbEhXqHM8XyojtzwaZzCj9OZh/BH2f69v2
wqIy0KJ/gx6Nra87v0HcWsogN/MhKI+ifpLjo9F9kZPJM26iyC7ELUjEy2QIykvF5PT7CQTDTHlR
sQjRQohQg8COQ/hxgnCohzwrPgFgI2p11+OocH2SF+qdpEULLoGy1EKCWj0DgqDoW3AW88EMm56G
sI72NNeDveVDGg+ouyPAY0TUzQyRoRAqUk9UfXTjVXBpqYnWC9sXHgYwidP5A+gSNvCB+dBFs68D
A6EGooB+Eh4R+cZnvRATkLOgqEIlkPestnyLD9FoVkYAR4UuH6hSPFIuRxxipxr8G2eYof2ulvWN
/PO87rEoMNIFXwYlDC6T/zAgleoR7u+kHCIjvZPIsV9BYEVumUvNjRL7+TIyEnJdQEdBLWjvjLcP
I5mlKJtmCJRDgxeP+smufvfmvdzS+5nCG6t4aVKENipsC6DrDLam1lptObiFHGjKtg95bS8eXOiw
dmUr/bi+RZfNf5pyAUV4vzgWPQxeq6fr11ZKbWG2pR3iPi839EY6b5ztWxM6DysgFNj/3MDLOdRX
V8Vo5QDiBlk9dL3+WRXFTq4dFApnr0713fUJncdPhuKUa4vOFc/g1WknDzfNKbLUgxJMz5rswxau
ZnmLBvgudLodRJqd1ek3CjjnH4xBkaajlc+TjxzpdBVtQx8Sp+21gxEFXhBQ+scRe9s7YXljZ6zF
EUhiGMmh8Lng7MBQrvZ7XiMcHWdMrzRb5WD07c8ev2gU3cwSo6bwGcl0x0eHSPJ6CyesBLMElyou
so5z9VQhF3sjxJ3vH0r+gIXpCL5jLVfBhcIY4jiBrB3KBPXg7I8WfL3+PS+Ue9+bCkvGyRJzoa/X
NqztuVE0WslyjDtWpzU7m4b3vtAn4pfcqPXXqIqG3Ccr5xWgGXWq+jh4hC0i1lI3boauHSVPqFhJ
wVcXCBUj6ZzdOEgXYj18H7J/JE/AaUFZPP2dTjUKKKWmdrDKRnfTJLV2XVL3D9i2VP4EpQbvPXa9
pgWgEyr7Vyd1041teOGYweFmC9KMWRogq8M8GInVDXUH9tN+07r7sEJXwsm2WaDeiLoXDhkoEcqH
HGqoOutq8xRoWPt1jX7oyinf6D1wj9SSTBdP5WJnYNOyKasx3UppK3bQLIIbWcp7En0atcitKWJS
TETp90wiJJTKuFb6UT/AznzQkYCK5fh5apv9KEcPYYK3Jnr20VsEFLTiQRwail9mz1Cjbuz+C+ce
WT0yJWr+AKbXeF8rMMZu0ac4EK63VacgOu5EDwgzvl4/BJc+LG8WMBNUGNACWO8tOWnrGGnzg4PW
gNPMu0lON0MfghK5MdLFGX0YaRVfcG20Mc0qjANMaD9tv0VZdN/Ib9enc36VUpyCx0i/go7FWRCr
y5KWazsaB0OnMmigf+WNVBTwu7TdtDNN7Ia7+r/4VAZHA+SuA9RpDTrXkVLnYrSNA1L6+n6YLIAS
dqpvS4wHt9end+Fr0alAOYJnIIjU9UMzFZrZ8A/9EJblswloH3Two1H/rqxb9+p5ukUJDOE+ICL0
4aiFncacqYxwawLmc0gN816y7kst8oWcu5XyS6v/YC1+fWIXSgBLyQ3xZryJEaxca1JoGp45XTsZ
hwx9ecxPyBzQxHGUaad0M4ZrYyWch7Bwku92lis4CdHC21lSHpcI91RFsx+UyThWihPJbm/2yeyl
hlYL1w5maIWZ0YrfupqJxB+sdCiQ+p/lx8myShOvEiv6dX02FxoTzIasmCmRF1PYOF09LVDMTotU
4yBP2DBFrhVMbioluzL8MaLGFSu1X8pPOFC6E9Z6zPzWZb5cXaswRqymusbo/MdafELXyL6WMsjB
wqVRL4KXIcXdrvmmifjYfsNEI+sGt223qcB89Mbklxrh2dg82heBMiL4uouKcRYaK7NlHNTxDfsK
T62Dn0nzDM6exhrYQ5w9TRUTYuuWAsaFu4OHDuVStLnJp9fYqSxprDE2KvMQIOLkBmPYb0TWSvsc
6sCekkKxsevFyENCjNdN6Q1trs/8QoSDcgJMjPI/dJo1jLvSZmwc1J5cFPFDTESK1EdipPSqSGtu
LPJ7srlaZO4G6NooYSBwsobA4+FhaJMgW4vneKNJyLc7P6ooeErK0g00bxLNJikwngn7rVnjt966
Ur+fcvxVj2X4J512DghiJcDXkZJDKmxKD1urRWdKu7u+KJeyF95t9K25z4iPa9WBwKLWosG1PejK
D2DuftU4v+nb+cg8LGWAruy39ajtm6S5EVMuIJeWfhzCkAvwiqtxFcMCnMJgd40mGW24V7VwF6Ay
rRvf7XL0ghQQ1aNcpXuEA3eW1vpBtxcRRnn5uK0NsU+F+XJ9Jc7vJn7OwiZZdJMhvy3B/cMzr7Zw
IBG1bB5kLCO9cpYivHtqfcOzklcEEjaUDey/vnQpEdCMVGgNLHj/5ch8GBPHIBt/kcg6FM0M1rcJ
Sj9WIRdkyDXvr0/v/PQtigx4RNOzRx51HXJquTTNutVN7nfHK1PtE/50Hm5Gx3nUkPrB8zM1uffb
G4/ni8MurYolL+XsrUKtKuXpJIe2edDiYksh+Y8CIELLu6d40I8ByZsITX+4pWF3fhEz2f8d1Vn1
SUphoNlFqesg5a9T/SzGf9KQauWtW/g8oizDwAoi0wP4uoaNt2I2LbyQLRrcpoy9tEX1tS++h/Cx
bsSuC5vzZKRVdtaLrq6sRacW3X0KK8IMH8RYVndpmmc+7qQtJp3NLf7hhdjA/BZFbBray2quRs3b
YDKGhD2TO29RELxYzp7z7KmpvM/Vh6S+78VeYBh6fadeXFUyRNC8yH3RFDo9FGapAyjpDeICiuUp
qG7lK7Kz/7dB1roaalo3uQRB/KCNil9bphsgFgF57b+YCnApWmiw7Xkhnk4ldGJTQqSamOKE4aah
XOV1Wf6bctMtAqLOn3R64fCpuN7IaPhivNFWI/XlWKmSsA5YhCd7U4lxnaOXfiNmXxoFnZylGcRr
116Xc+xKrrEilNHAgUhzZw8K/TlUeW/cnufJrUEEBuHPS2FBmWmnc8FLCxxo0NqHXM6aTZ1Vsoev
oe2OktPcY5aCQ3JR/UqF9ZeaYNRYOMcOVRYQQFxL65piZpnTJMmjfQiGxUjOzMwt9knY7YXRvBlR
nNsrrdrssI68pfm25qcvQ9POxQGHK3G5i1cRCxklAMLSYB+M8nWWv+KnB61m2M9Z6ubRzxHAZKLs
dUPa9MZ9vxQS6F/Z+NXFOmahTbEXdnOPtOYukqN7q1kwZzfbgOdJK2BS4NGghyjmIYd++lnCLI1L
K5LMg9mm8Z8hLMrXTpIDMoWgesL0HS/jSkv8xaFnV5oz1TeTvMeGSNKjMYe+hoYksDIYT7SpZCym
dftL7AwmUD2z8jtF+jVmc/ISydJwY9deuINop8DWJtteemWrH152pW6nE2HMmhUvngx/UXzrvwn5
bi7+aatnxfhx/dhfOCZctNzsy5VO93F16U3RhFVFkFuHyZAwV0utn0EL5un6IO9/yurIw5DnqINu
4JzYq+hsVX1RNFVgHtKpOhTOJrMeqBy3mcjcZHZDR2znCcHuP/kiIS2ewv6I2vtDaB4xMD4q+bCN
7OGhIf+u3WTY1PZrZ+/RiCsaP3c2iaDf1Zv1jXTgHdG2+tEsCk1+bhMVnsgqy5J0aukBUfEgz0rB
3k7r4LNi1s5rhD5a5o2JhvtiZyGfE2c6B1xXhYMXepVPCMKVA/QYqYvDXV7WAXapoip+BLWDGLWF
3S0GAFaaA0IdJDCpVqK2vppJ1VEYWfvPOBuz5OZDEmm+ksz6P0MnJoVH1gxeU9UijMEbkU6N30My
qv2kgA65wagsG3D7jTuUHus4kX2RT85PA4NP2zWkrDoENgo5oC4DtXLVFNvRTVuqMxZ/ztTckxAF
L3aZKt91sbjQ9o3Ksxm/QQWnRSeQLLdLlST28iRzdqk96N/CWcNYx8Ha+wuVxnivlYr9UPdN/g2/
NF4JITpC5MtY06HYH5aJD8iOznugYsptSl3zQBM/fuuDkrb7hEVzeG/2Fs+bGgpSssEG3ox2WVib
5d0c98UjzsA4k8u9pKgbqY0KfWcaU/WzoCD7wwz7LN+ybGijWV0+D/sQe0DNTWcVSfxUK/PPcke/
4sbFvM50AK8jHagutS5wPkC6T6NM1FhIyDYS5ZpILnco0jh32OPFvlMsbMNBbRExl2/h5y4PCjiQ
kgAOBdZyoD/k4XKtRHLRR+ZhSvbdVyyG8TzcKM22xQP5+qldJzfL9KCrc4MS7+FCrO7pWhYLq6gk
M3U0NxCYQ1fdHa/9Gy36dQJMSYH4Q86tLKIh1NpOJ4QVro7rrcwjX1psMXw1QK542GnaLRj8GQVg
GYljTMzmHWODezgdKc3LYO7BUx+m+PfYNE9aXO2GHi1R7Pl642m0tZ2cf2oTFPmH6MZeWQd2xgZ2
A9Bu2SvMdDW2UTmzNAekV8HU7oQab+mfQZI27q0YAYuIv2t4czeyk/MvSAa0cNzeRUtJUFcTdswG
bRgG7arYFW3s12DeQ328MbezjIDJLZYpoAGQ3jLhzpyO03UiUNRasTFuye1d2tjycQDd6kGbwWC5
a1Ufz9fQU3EbvkMqZf7emA3Cj73zPUFw+WHCTPQwBaQKyAeXsJpa7SCZZuxKbRLf6X1WPwRGbm4D
RYhbN9OSrHwM8stPX/TkNAdIHBnDavdFc1doOpI7B3yCXS2ZcxiK2Re0p7ZygKTLrtIfHNwaZQty
VSA9DlO9ycsJEFDnlZlvSJ+tIdzUiEjUNMZj+9bvO6v/0ZGnMIMQFlsWTMWaRtHWSShTwcQTR/kD
ZVrE1VZpPiUbvQp93K03NSbTpkZYV5rHAj7u9RCwzg6W0QEjWbQxeJDzzjn9sGqLgLrWpMEBk2IM
ziMJydPAvJGCXJwj6idUa5fzQZ/udBRJERae6gYX7VD9q1m0eGN1H/yRAk+TDlHQvBrhsMUhdxv3
mQf67vX6JM9PCaLcgGfozNMbA6JyOrxmBiK0+0k6qNHktsZOKjFYvsVevjHIGg8qCpWaPgnjwdZz
N8Q1FxtxvwG4f30uZ+9gvtg7tlqmLETxe931wuRex5fHkQ61nezUoXfRzjUHGr7Gj7ovczdtAs8u
EcWf0hsQjjO09TI0chpQnem30fdarWMWtxIA+Tg8BsquLi1f0q09oxvmc4AKPw437qwZv1Kt/yx1
7XOXkddgZ9rqZCfjvZqblAyfo9Szp5fra3KWfb7/MLAtlExZHH1dTRUUJROzysJj32y04Wg10CXM
6FgV29S4s+DiQmMI8xd8eV0j3bZO7KrFCzrHiPvZvpLtFVCDXfwlLvA+f+nqrRrnm3Lcx3FP5a/2
ovLebvQb6gXLYp3GJfJlXlncWKwlkI7TTQkmJ9YCteQ3S9sJvCkj0WzoomJTxJZnyyxdic9wAJHz
+mqdX8fLwP9Rclrc/VaHUQicwGGYhkcnUo+DNbiTVR1V3dwkmbj726HeO2uI8qAaQnxbzTFVrFBJ
RZ8cqwBLntaKt42uzJsw/wkQ/cbD6h2Tdrqgy2BAuUgCwD+sL39gN5ok8TA81uNiUWTiN5m6GH0b
paeqsTK6SUfrVWslkMqSRB6iCyd9tiQV+LZAguahqIIcf15b3Wo9iHJX6ZXht1On4dcsK5obh+n8
KyCpjkgs2QLyYWcySdhjGkqmz+mxKulb0wDah3lwTzNoobLdOB/nW+10rNW5tdS0rOCIpMcZHRf2
WTD4xTThh9DY21zY32NMOLdCTqK7UI6b/V/vAXwbyfuAZ1K/X+/zKmD3U2lIj1L8KIdbs3hM68h3
ulttjgvJHwDJpbilgIEH9rXabNRu68zJ4uwIVtnrQt0t6i+l/i+Fgs1MKzDt3UHsqlzyURa7keGe
36KgJZfsj3yZN/Cai6jZYxo4mGEd+WXt57TSlQdskbRP11dyXYpCFGcxPuAeRXECA8rVwa3mILCt
McmORh9E9yMtHA9IZAniZFQjJidrXzLbVkJ3rOvgxum6NDZ5NW8tDdQZkz2NVmlQyMgRNtkxWPwo
442sV4knpNjrB174qvap1Mrvfz9dUBWUodg7/Mdygj68gyqlUyWn07Jj2KKMPrNntZ0Vf2edt0nT
wuz8en2883cXoAZacvAhFkXSNf/NVqci10YkOfIeHjFlikGEkl8W45A/18gcqTsnsed6DxwlsX9f
H/vSBjLBpQHWZ/cSvE7nirZMWjW4jR/nDFrWPLW01zT9lg/UpVEWlCKMDQICe+h0FFVKCkArcnZM
2jwjFMvKk1Mqt+SbLmR7gBtAXsJvXxy512lCmA1ylrRYNdDgci1DeHhbTWm/x1LbQ9d2KxnhpjVd
kdmfpQBZEvtWjrTW/UcZAioF6E9yalrrZ7Rz2QozjtKUHSNQ765sxu22srKjbGVvqtEF226chZsU
FuFobAMv1+c3q2r3cS1jiNc08ADa9HXkqHkJ7zp8RJXQC1u121jauzXmf3NRAp+gZL4QiRaQ4umX
qeY6j5KEH9w60tZMoqeRhKSpn+tA3DjIy6lZ3ZKL7OFih4WEBj3G05Ggi2C8I/fZUe2C5KsNK9Av
UmN8HlJHZzcY6ub6zr50qhA55VyhjqLCRDsdz+o0JzdxwznK6R/HSVwAGxn5wHCfY/xwfaj3FtfZ
3MBc8uJbvILXq2gKKwdiLPHZI6n8hIr48KCGirxHZjXDrIpGct/C2JEzRDqdTCJypl3uAxKKd7FZ
F1tNy5xH8vjYAyWqedYQ9X4a1tKnLAzhEyuNvZ+c1vKbRhgPoVElOxqIT2FVShs9zsvdEGvhvawN
pqu2Vf9HtxGakdoi9Qq5rtySctrdpDa8lQvL3lILC2CHJe3f3bdLOZyeMThIKpv0btbqA9AvQ5kU
XH1srSfY6JDS/GC81bFaXQdng6ziVZih5+EI/CSsJ2CmqP5Eozd8L0qoJjf2zyp3IVwhi2rh32Ys
4lS8Vk/3jy4agZlZ3T6m6dao9j+nZBfsG80b9A1PiesbaMkQPuwfxiIvptG3YLMo+q37HnKOtc2I
eeOjY2xMMPLBjsvt+hCrELwMceJIshyXD5faBEOs06pcfdzObnnj56+O2n/+7A92Iqs7upvDLMgH
7EQssSklP7Zc6VmkD1+uz2A9yruoEp4bCLwgZAdY+3QGyjwhKmEhqlSRXSNFE/hbF0Wr64OsoxR9
CgIRtwdokAVbuXypD8s0os4RWTPsmkHdTiMlpUNf/7xlAXCWMS6jfOQkrGJTqnf12OCodMhVX/sW
vKKT4HN2fdv14vDvPs7SU1vaIijjc3jIwrTTGUUU1jJK+uYhjjaD7UvHozp9K25JjZ+v2wnWYF1q
pZeXZx00qQOwt2Q/Wgfr3r5Vn16dkvfG5MdG/BIbPnybquyNbFzAG6CC0GoCNNnjHH4DRLw6J/9v
kP/fdz8DTaCkKbjE6e9lvjLvsUj9uw22rtauUiENsl+SojJ10MSbSL9IwjMwVb4+xip0/ScLWfhL
kOKAfK57YpXsJE6lL1lIvTWV+2YXbqLhPoaPvCluEf5WAfl9LB6/yDaQ2VEDWW3lPgV6TgsmP3bS
/Iei0atAZE1RcHVqeFE2oTfJwO+vz2+92ZYsiwRCXwhiqIKvK5eZZAdqPdb5EQmMh1qZ3Fl61EV+
sNof1wdahRwmRy5JZkyREtkVqA2nOy5p2wj5QTLzguer3G4zJfVb0rhktp6yfn69Ptr5Z+N5hQsu
5Dfq+BSOT0cLZoqRjlnmR838p7f2C/Utq916+FcP0wdNM150/UZIXUsJvk9QwS4GNBRwdqZ4OmQ4
ttEgK3V5NES/eAZ3U1u4iRQ5v1tUvma8EEgW8MN16sKjWA3dZ2hS6UkTY/FNTgrji4rq1oRUIz7N
LtLyWueWcqLdzW2u/ii6oPzsCKN6C4GVYf+UZSH8XqM0fjbmGGx1sNY3JnTpg+E/AEDuHcC2ZiD3
IRKWUjLkx0WlMS9llx4ikNLpNbGxUuvi5sZOvPTJKP+BkmAJl79O129EFDahZlcA4jLvMIo2D2E+
bVOHWn8g7x0tgb+c3xjz/MRxQwHhBpwHv4f61umYU2+qgz2F+dFEC690EIz9WdnFPQCsRoiNQxX2
+rY8u62WU4CmDkWjBWxNCn86oJ2pkQWZAslIWWrp3yJ88T2DS3MfDmXwBWqa3XuZltifMQVVTV7L
KT2usS9EhcDJCD3h+u+5OH9UatB703m6rkVcsMjGfaWuch4SSeLpMfgKkfeaP/ZJDvjCKT6FOrJ1
SoAy3/WRl4l+SNPeTwuNNjJcHa946ManC9E12STLCQfUHnW/NyUvSXaakP+6PssyE+Kgay6Wm+ur
NFDGbmyCKT8Oyn6QAX/FLz3t8aGYPUseoHAlG+rhf3ntLd+YAgu0O1hVbOXV1FQn6VN5mok9AwI8
+hPbzv/7xcPDbCH2Qj84UwOt8tAJcJ3Ij3WChQavcBwKboKmLp1/CHZoC3MZnUthCytQcHfO8mNY
zV4CHaqSXsbgc0BWEs4v1yd0fgst0h+ofix8J6pE6uluaMOx0qZRY8m0dDP3OqWGzlvUVtW+uWEZ
cKH3guQH9Xqk3Wi9QBo+HauKproVVVUcE6l4CMLPcvll8VMKI5eLPX+b7J+Nc0uucPnk690OXHXZ
GYgX0aU7HRM+fQNwuWDMbAi2jWXMfozqzfb6Kl6eGhAAjhR6HtQYT4eZejJhTW2KI0L2XgIPoX8W
eeUF02u+t+TSL23DTW5lEJf2CbwpiorwxLhuV1ctJjK1pdVheXSMdNMlqpdbpauVX+Om3RtacaNK
eylifRxtdbioree96J3i2CxWWOJuLtF7cMMehUQNFvKNfXkpSn0cbRWue61NrFlF9EC3HsrsNTXu
a/lWzfvS3gCYCMwSmt1yN5x+NHnA1UvqqbQZBjC7uCXPs0P7FqziwgmDymqBLQYTCHB4lZ2ko1K1
c56Ux9DM800zW1oFS6VTd9OYRfsc3bUbS3dhWsyJOiVcYLiWa8XZ2YnTMk+78igVpdiGYIRcZKw0
9/qWvzAKFxf4UapFNkMt2+XDO2a07Sie7L4+6qMaPPUdGmTYn94yxLzQlnoXiUCdAsmn82qoBP8k
KaqxPuYJ7bzhtRzFYyK/6vVAqbF8ToETtdp0t/wbcbmNhmyPUNtdqNcu/sJbesB+IPRbR+Edzf8x
rCwsC74m0mO0S3lor857JdQ5V6nBHVutrkUXfKFJlQkNaVa15d0S72dLqnhofLHtuLB3dSaM4THu
bRF5tZMYzV0w6rl6l+Vaa/xBJlGeHkDRmXct/BHTdQrN/jGqvfI9qGstfS20wYpdGc/ywRvUIX9v
0ATDRk4ssG6qng/prudPhKA15TJ+f3VGe0Eo1X1UW6Pkt8k0z56TR0A0rWio7xtdL2pfqkXxqMQg
btykT/AIm0YCSI0w776B9ip7s5MX0791X8zZg51qSr4NC0V7ajRgXYdMmjXS4apsM2J4x/8sRa2m
XjhO2BtSg8/FNglV+6sUq33nTaaZvoIkLECLEP8n6d6JnN7+VqbqvEurGUT/rM74MxWAklVcdSPd
8sNGLqydmQ2F8eQMoA58xEqaX0qkoSs7TEOKdBRb1NzbXdo+6XHi4HU0qcHWjHVkKdQoVzdlgE7e
Riuy+WGkkmiCU3Fiw9XzOv6dJYmK01dHIrqZJ60ct04RSJ/GBAT+vab1df1iUNFMXbqesbwNImmK
NnBT9V9NN9qZl9stvP5KUknS+zyb79TKjl+rOAz0je509FG7Pm1fqq6YXvo5HaM7InmH+0MhC9Mt
y4LOEzm2+lWUlv0spdN4SNrB/Nk7Opa7hS76nRXNge1aZtb8mFEh1WDYpVG1FZWJ2p+DkbPqlWXU
9i7wQfOTAl03c7XGtPAWr1DTBEDQ82BA6lr/gk1xikhRMQahG+dBXLlDEiLkCsLVwuMQHXNwmEGh
JJ4x9t3yVhTNzmoBmAwIMr3V7WA8x32rfu4lmacUchTGXZQOKiKpU2YrnpK0/KZUygSIxa4tnoMq
E72r0z79ngqpeMMhQuJt1Y/Zi46Em+53GCuMG9jf9SeMkbTArYGJf0HFPfRLtBP6Dej1DXrD1egV
hQzBq8YH4asw5zT3MlNImmuqIviapI1xiPJEb7x20svNmBc5LT21igdfjH00+H2Smg7HQ68/O4ED
hzNpo8n0GsyKc8CipfPdaFo0N6dcGLZnldO/81xWv2faQJ/DqAecFSgVWvTB0E9PeGxGPftM9G8h
pKvJFVGaj66iTvl9k8eJuR2UPL4LmmFKeE8m8wgeagr4qnbJQ06RdGcfl43RuRVKB89D1Qa/+rTr
vkVKVi7fCr8JF2Vh/VWKA8QcDKUrv2p6SkNeztQaWl2dSZNv5JH6ZnaNfWzSqjRcLhq6ipLd9pbX
aDDqW0cOPim6mB/tdnZeJxvFtV2cAOVZEHVkr2mXAo4fI6X+FASlEW/shOq+S73e+NapyFnuKmsU
u4WAE/Fp6uSRbt6cuDqeMPeWwTVDNLPa9q3Q4772zD5P70ZHzwp3Bvr5O7Q0SpwaB+WLGSp5684J
4JVJzPmwQfy3cbykoLDiCwXNKc9Idd4JjompoYfGvHZvpVkYI6Qf9f/Ah211L4/Ad/gTJAzMedSs
g3ynaD3i+0OcS56cz9kiW6qP8bZsAvm5CiqcdYZx5BPbxchH73QZTyF0VnvDbaO2Aa3ZWGiDW7Hz
kvRB/O9QOlXuhXkLOFaNW/M1l/JCe2wyrfhKtg76zRlA33l5k9rFbnRa9RgKPaIYLSPtoXZY5bpL
dXfbZFH0MsYBNm8YVYASqZKW/aYjZ4eCXRWlSwyYij167CkCd1OQfBYVHUx8pTAcAt2bm5jUaZP9
T5+gbb0x08nYsbCK6nZZMIDFkZPnrE/Hpy6E18OJ17rCazOt/V7QM3kc4in8PWEEW3mNWlpvLZTJ
Q5aow3OGb/Z9psRF6ELwDL5NSmjfG5VhH4Ch0v3Ox1l1Nj0ahPnnwXIKlQ1rK4eabuU3NcLozR96
S01cqhTFw5CXbeOOcS19UwtZvaNEG1ibRjOmdGuZiXhzcHj4lJQjs+YXy6+aisif14QI+njjoI1v
Eh6/+Xbq6vJ7G5lQRrkCKhrW+iDfjanS9Nus7pr7QZ0U7NQhWVYeAmNVdZdk+CpsY8TlPxcWbkEP
swhy4QsxdRIGBUbRZDtNigBTx0rmHM0sKcV91zht4pnatGzGuOrnva2Vcr8NkPrezW2Ldb1sD/xP
ORqt1DWUZPgGbRIzJnx0NQ1hxETMXmwCwZVzboE4dbJvMQdWd+fBkKqNOvdZ8hBK0aTCT9dBdddI
GnUbkx0s7emmhX9GBZsDtymy+JMjWr32VCkuFI87Qvmhp31u7tqxieRNWgyUsYoiKk0vqhXrvq/4
wVvZmJ0/bR4gMtd1yly7HU47P+K0GUc3wFKu94XaxS+akJzD1AC+V1oAAm41qNYO8Qo8Doy51Ctf
7cr4h5lPYe3HOc17j+u9OeZpgrpQaMx4zgD44XnWV3atu1kE7MWT0MJG0LUwLcVNarN5MsZRvIRq
mEZuA7z/D6cpV71UN6nQlqJHscMx+gk7m0jND401FH9sJ8QcRfRx+5VyDOisTjf5pr0wo8SLuJ7f
Kmi4x2jMcMgbragk79H7XGwoolRPMTfiz2rCAm2LrdZQPoxSWTQuOhbA47K4yr9QHRgqb2qmtn6y
nW7g9QCqkKyrBJi3MSPdRjCqrSERhGr2L8q15p8gXTZxRvP2JQ4zxLmGgTZ7jmrFoa9qNAiVtpNU
t1GXMxPJekpZJjJpTgptQpZ9BtP+KgXj/K+epPEh7QLr2bGkAIuFVPzUY0N9VGiPE/iXqFlBoSzB
/uvaNu/TfC8Q09sMtRA/FMTmvCFo1A3hgbshbysVm4gmmSPXEZP8D6IhzedYBBHOJ8KhM1+nDWL1
gxpY3wS1jx2yIndCDDa8j7S0vCmnQeCCn8YpNW0a56VuCzY13VflRx8jmuqi2sDtxZ0nsddBOf2q
80bdDQ06FT6nF7HNLs6hKrTzlFt+10sEwHySsud4rCMFx4iw6N14tIbXaerGL41RGIVnVkYbuxY6
y1x7U14/BXUrPXcFEsKuZPfZL6DS5UMaFVCi+0ifuFTJgzJvCCUVprzWxPAz1An9wco2PoPBn3sv
z+iyu2rWPwdOgAN5q9l3qACb8T7NrGphWWTh/TAVjQf6f8GeZSk6AJk1y+RIos1+Iatjvkx62uAr
J1l5ApbcVr6EU51qfiKXXegWlsOXIFZPL+M0BJZb2L2pcOEi3eilaDQS58gT/pSWVr5KFvWswZHK
yNNDyf5l1HOKrYDe7TuYzcLV0bOKXfo8TejPuj58ittp0Pmk2nTfmZNh+WpSk9bZ2dBKG5RHy/i+
5pcjcIn5JOlKyeCb3gTd5nFFWt1WG3toYn2YyM9dai1HPUl/dFOcFVhnqtr4lOGiV37J47mqIaHE
luN1RdD8CEcdB3pJbXgcWbEhfyr7PAy+ts3Q1c+GljuFcCVrqFTfaLpMbEDtGIPfLeufxP2AamVJ
RHuqTVnIu3Gu9JDEa1TQJa8HrXuwGjOSHzAr6V56zBs/RXhDtJvElkLDi7tSegPJrrzIwdgAj7b6
5lNVW8qwycKpADSett0xc1LFdCO0MWHD2WQnviqXdfEyIE4xPxpaRkz+H87OqzdyLNvSf6VQ7+yh
N4PbFxiaMAp5haRUvRDKTCW99/z181HdM51iCIqpQT0U0umQh8fuvde3kgGX4W1CgVy4NSOjEl0j
LVDw6CmycrvEOSZE+MlRm6qjtnS7VNA0pDBJfhvPJrHzSZ6sQxs1YgRcRqlSN+6q5h7XT3NnkOm5
t2ZxOCoI/QnoSfWU22MaNilqACtEnNPOHCMYdgbFrrGQ8kXAGvxM0HFhxIOsHORll+N8ZoVVJGyL
oFeKjSVRCW8P5BwesyELBdufkuoA7Wj43itC123KsQwTO/Er+T4voOE6Am4jIXn5QpvtCS8SVNy+
7N8qWBw/zYh7Kng4olXYsSTWs1Ohl0AAN/j9daCQRFZnoCFKp96Gkp49EHNmqQq1PqZ8J0SBYwvZ
kDMiFBCQjA6V0HZKQFy0s3bucRpCCrWEuWfZYDIG/s8gC3PgXmGT30VxZIYc7bUQ26jIshpHV9vi
RzdyBCHSZbYvhR4Gd8YYNIEtG1GDYUCbJhVJi6EruaThEGK3SQ7QmqrZeQMPCDOHMZsau2+NeQO7
o5icKh631Th0HD7lwnrTtab+EfdLqkaNStPftDhvvM7x3L3maUE5P7t50KKYKgvrUhDl2dqImOtV
bjskhImsOIw4pZoKpXYRtWeYubTKGDiIBaQf1HfU2bYvpfBeKGvqhCtOpa+pYQDyUwYVMWzMET1y
ZxxeirvGtzCc77RMCe/7rlTzb4EpJCqD26fWWEP4pu86HNPqrZ/5o2jXGHOhqiw5dPPqvcqtYAZ9
W4R6xXLXc/J0QDMooxtITdI6OOcFOeoPQ1P3Yqvn8oU/lXH00ER+fRGm0vTiq8KQOk3ddOAt5nD2
r2pN3BGHHCcPgSRBxZybQmtLRZv5LhDRUb3IG02gTrhLS8vhtFxelx3Dxe5BmksbXyn6C6lWmOz1
yHchhp3M/n6KgvpGINIIdNnI4LtPUqxccgviUC1E1HG7aoWyxZmFMDQ2ljx3tzmnsvCnNqnR6CZj
wdVaQpopc4QcCsExU30Ioa4k+qVEvUu4HYZWPbJJc5DL0euJWy2Xi5c8Qq69zYCt6zsIbHPPrt8M
niGPmnDRzazgLp5Y82zLgMglp66n7nWGmZN5+GYqzaWUJdiGCkAtmJjoYb4PtRyGmyGz1HKnlkrM
1FKDQb4om4IYg16W5g8uw9iH1XQsgmBCq1u1tdLaoSYIjU3e9eGhT0zF94rI1C5r2B3c25XMsLbd
aNXCLk2J8Yx2mKO/wa9DNCs3R/T7hKtBOnEQmuufWRT2Mof5Vuu8iuvTUyv2yFPMtjUELniNGl7A
BWRiFnM5Ums7NtPAjKm7gt7LwIL2eT/tFPy0GUGVOEfO7CuU2fOC6WDHQI92xFf6J7QMxUvSt1zy
gG4SmZAM4d+4if/xY/yfwVtx+6+wVvPf/8WvfxTlVEdB2K5++d//q2va+jWNXvM/7K5+e+3+KH79
8dC+smi20Y/mv5Yf9n//8X9//CU/699tua/t64dfeDnXrOmue6un+zdcgdr3p+Cplr/5//qHf7y9
/5TjVL79889XujZ3eao6+tH++e8/2v/855/kepbE5v/4vYV///H1a8a/vH4b/ngoujb84/k1fWs+
+bdvr037zz+Bd/0DrQSFpqyWlKUsKYXh7f1PVPEfpPSJvKIGRA/05x85pVXhP/+kCP4fxOcJYpL5
oKySzOeffzRLW/yZYvwD+SC/Tf2BIhLmVP/8P8/44dv851v9kXfZbRHlbfPPP9c5AcMk87VkBBaw
GgrpVdzcGMsZCEnTHEWtZAtMuXL6rq/8AsziBvKZSPM6JUBjpBAJfwIDWiLNqwQEt6tJlYS+OfZJ
+SBU8h2L7SYo2yV/Pu8F7hkEPgZx+9tn+fcr//6K7zXvvwdf35vFsoTUB+WxpzDUShjmTBmbYzNP
G8Id2zK9rJO7AU+RZt6007c6vSzFY9B6vdRznN0DZFG1c/YQ7+yC9WMs0hmL4iPSL2uCQoI50jCZ
FoaZ0eN8kysOtlMpAbvO9gkvetM24GiXX3a/2Iun8hDpVF543V1ZeqF20U47kajAZShtI8Xukku/
4NSKs/UBSlAn3DQPyZmA/Scjg4TAIphAiks11ZKn+C1gj51ZFVi52B5xGhr1wunkZxZ79g3BZqCe
aeyEcck3or4NXTglBcQH1iXZFeuZ33KRPcZ9uTPy+pgnL1ZdbpOw3bZBcFkkkjtLrFn68KsV3jrz
eUjPJWvfk3urL0Sam9ZJ/JkSVVEfXzn2W7kXSr05JlbvFHq9V6r4LrjTCjdWZWdq3UJg+7d6z68G
jCxE6duZkfrJBEGUCAADgpxIDc5qNvpRHolmHrVHNX72hxbYxVscyHsly+2O47xR3pRJuB+fmhpP
SyApwa4OIV4qrhZ8i4jDlrJ6hvp4gl1cPgyqKQVPwkXlYayqgYSBEu6KONFRIedVK4gikaFuiUjM
lLkWluaO3a9o3OrxbSWOXFBKL1Hkv5mnX54Bo3F4ypTaLgySj99FH/I69824OwZFReLNmhQgw/Lo
nOn9JQmz/vyLahV9DKWvxjq33dfcmkWp745qSMjJyRIuJk/Ao41qkw5Hv3DFwu26n2daZflftcoC
jxCVz77o0rTVPOutuEvEONQezBnmx2a65nCvjly2tYM12UCkbN0exx2Efe/rlk8mOCXiGJWyGrHR
EKxbNZzLVSsTLLUewuJoylcVl/oYN9fyKo3PVa+sk3/vfFxwp6g9SINRlfnxA85SOCudVqHulUl/
xN+zc4C503dh0oJdoyKJL0cd2ccGtGpUpLruo6PSktLWCIqjh7YshxXOkSBc/d2eQ9+6yAckbkbs
4MvT/LY0qkLQxIMp0xrZHLiodvEiP6sNwuszy+Jnr/U+GjkfMPLXtMJUnfqCIEB0lM3KnjMvO5am
G1S7KjozzdclXfAaF1oAhd9UI1D7vZph3VhgkylE8dHAXI1brYolg9+SqXIAMUWi7I3nYISfvRox
OMDaikmN7rpoTccyLQDRTov2JN0oBjVNdlhClnr4+ludLKm8GfU9cEckhOnSugsblURinrTxUcuw
aKR2vnHIUduGdDfsSQf+fzQG5AFeOLgZxsfHgTEOLeM8UuNj31mcundtN7vgtnc6d+aYVJx4/3V7
y7D+sGLxcib5SnTWVJyhQPjYXlhbpSLkZXIsutmOw9tuvO4BObZnTFrONbPaF5Fsot/oK5pp9H0+
o7Dw9zou5EJ3pqGTqrtlHP72QtpqHNZdxcYMp/IoTrayCSoAuxvfOKTVVnUFzkXfxGL/dReesAgp
moJtyrKBGg3401qmFXEflIpEiI+y4dbdIUuPweByHA0JGyg9mG1Vtqf50Au7YZs8SMA63xrL/foh
TjuYZ2AdAYtLqeFJpZM4DwRZhSg56nhlGjd+dPCrK1n6/nUrp1OO5ZeBuZyHuZGsbdDSNCABLo/J
MRQ2/pV63SS7yedAI52p5VtOKR9HJXgfrhKc9CmUgUTwcVSCBzdGVCb5UfSvZQQxSnWI1HP1JKcr
1m+NIHhdjZSyxAYzKmgEM3V7Nu+U9EqbbtSOQOOjMjhpfOYTnW5haBc0Cg4w9lpKh1dzINKDSTFg
uByb+rsoPQOq/PrjfNJp4LVYhZGKU2H37iv+257SE1nt4QuHR834Oba3Qr6N/LPw2U9egsUWpyVo
PayIazkah7lcIHoeH6XgvqBMwYxvpRQU7rbQfiLELo5qcFAvtVcLMIR6TjC2bnyZXAwJDEBAuiMc
lz8OCzCXUaMXQXEMSCgn2rXJMevv9eG/WqCQidejFWvVQlJg6jZOcXEswDCNiJjCxX336e83whJF
TSfyQVQ5q4FQ4Qyts3MVR0OLbNX/Wen7ONn+7TYokSKShCCH2/n6wBvkQlIVglAfRemKnCFZBScI
zmlk1iOO3loOuiYCfrBuCAY/fo9ESTOpL8PmGEl7jGWpN9yaXEa/fpPTj77UT3Pu41gNK2jNitBS
q67KKie+YJQc3VPqh4suTc8cZc+1srzqb5NH7BAsIJluOLk/CGS6inE68x4nQQS6iReBHG1xaF6s
2T82oRXUrzU+TXTSxay+ioK10WUHNx47uAVgM21ap0cuEFxQZFLl+zw/QzD49BVRZ3FDMFlX14Bx
KdETTQmy5jj2rUWqqsqcrp6kc6/5eTOs2YB5uZWsVSYatWnTFBCiqSVX1GxzcqjAzntHbux5U8jf
xOSvfv6ra9ywd6VzVo2nIxKFGAOSCjkZYeB6K5aMQp7iwWiObc71S10i0Lfaubm13muXD/l7I6tF
AsEqVXo+YRhCmztNfPb12Jvkpwbvtr8/9KmmxK9Y4lhN2ePHERPOhZZlUtkeGyMK73ErslxMu84B
H07CSu/vA3Weul64QmCXPjYzD9k4iIoALNUkoP3deB6bC9/4BkXSeI5VR8Key2w2JFgaaZsL8xZz
P0+Bg/hzUijoKi47kptGcRklgluQS6VQSxfcDO2wPt93wbYY3zQy8oNMfnBniZu/30cAycEr6KwP
BAc/PnzZkZ2qBLE7it1rrya2NETu1y189rkJqKD2JoJAFHbVPaSjVNjjSXcMmzi9KEpl2AcqfH6x
syzbGKTqXHvLsvn76Wf5HpwkKdNZQFPAJz++kjz2oiD7RXccsi3yWbLxhfidcEJQO9ZOsO4a7cLK
7rLhpipnEkiHtNxH4veS+p3UgJhlZ/AGhW+z6SRXRu1a+H5Z9326GWBUkelTKW3ZZJRWDL/KPbxA
kiNYoNXJTZF4o+lYiSd112F5Pfq3lPEN5IP9CY+OgYy+3b8l2ba7NCF06BtlH/2Ig+hgBjYoqmA8
5wqlLPPoq35YPszva3LdUH/YZR1nWjsxDzFgoOReDDcWR3vBFlRvvsse560O9FTbdN/IsRdckuzB
cKvdFLpq47WPSnyQfrXSvpG/W66s2fWlP1G3e+aTndw6+GQGs3TRg8GshSzy8VG7us6y0ZhYW419
Koo/Ir27Up/jV0PY6UiN6vZodk9xXJ8Z/J8MTViq2PoQeEe5oa0Gv1JEVB0UcXsctH62m7mi+sP6
JsbBlRXN5xz0TiQHy0siUEcdiXkP94x1a3Ed5Z3Ouicr6SGbjo3WuKWougaHZf1brKDts5vq3KHv
JLC7NMuZliPtctg4Cb4PlOSoAuVhR1m8IOdtQnsK3PZxeqhCe1S4+3ucb27U8swJ6vN26V7SG7Ae
Tk6bQliZ8jz67bGStiWvGOZ2TzlAD85EuCidorRh8H/vt8Hw9PWCsyzrq3HPFes/Da8WnIwaC7UW
g+4IyLKQA+qAzkWFTuLU7326HD6JyCJSWZNUwSb3UaaG3bFUPCN1/G2TXme7RDxksY3fqX8jVp44
/Pz6vU54ZP9qFa959maSKeZqQpsAf3OlYUJLP8a9rhNzttW/RI/KpCjYJw4VlNJ0aXZ296CmR8pf
BFd22uRv3i3XD7EaxUOj4eaE0fTRTLvBCyVG7xAphdPr5fPX7/vpdwRnohAjREC+XhSsYKRmqtTI
f8xvcnEl1udMdk8wj7zLctZhdHKxpJnlCX5bIeNcA26LQemxra7Yj0O93mrxY60+1tW8a0evKI5l
ZVspYTiqbkniq06dK3h8sxVf1BkklSTfFTls/TP3qM8mz4cnW43hDrIsVmopkfB4J1cHjYA/AiX5
BaaHOl/7wqZ6aa/mizT+/nWfn4yx99CEzD6NbQ8np7V5hlCoiWBGyyK1JRHuNU7nBbbgxC4Fk45v
/3ib3Nj+Fbi7r9t9P9b+PmnX7a4udfDElSapqFwv98b37C3yeqdyMm/e+W57EG/RA1zgML2rN+1m
2HWXtZc9DIfWnW/E62kXe18/zUn3EwQiHWwSG0WJhtJ71f1CPGoyhfrmgyvsNvvvkZd4FGw4jn44
894nh8d1S6s5ncpaq0k1LU3b8rLe5+5ov+W26eJm4GCT6U7OBp7ypt31TrjDQ3Nruro7OpJH+dAF
0MVDsJlvz+GtlfXUWz/VapIXGskCahHNB2QgzujGP80LblSX/aaycZA4SLt0k7qF82a3du017sB/
FHdthK28wSHBxtFnm2zKbXpGxvMOIP4wSlbfZRXYkprCKiBTmQ+DUzyJDt6sdu4eA/vH8ytViXZz
iQbCPrPsnsa5Po6F1cicU0VsKBBY2pR4Z8MjlMzSek44dQJxeu9zonYg8gBFkyv/uBhZojBkGhWg
D/MGZy5X2Wm7eRc50kV8PQHqqJ3YuRHs3r2gX8/s1Z+8Igyu/2SHVsevQen1sI5L4QFeaIGFt2gH
cEGWqkxby1zUkF9PL3l9Ml2CzEToUV2iZEWZuzqhm0lSlHESxMd2Q6nW1Xf1YnJ+CXZ8kznUMm8T
p/deRLfdlvyHtvxc88vs/TiKaP63zMeqp7lyxHWMk/cxs/2tZmv25FV26HynZGlfe8FWtcNrXIDd
yE0dxX55LJ3APTfFTk6D733wn4dYX7VNtRXbUSH9oj9Wzuz6m3LXbJzuzB76DsL44l3fT96/bXGp
BA6+iXjX8luw49Rvy05vd4zj2SZ45o7eLcaqDpx1u9yaNrModbQb0c7PbGjveYP1c/yeBVr1edWh
BKFWOj42r4mXOv3Gsnlpx/RkR3aMTebxVJvSk+zRnd3v9+2Oi4ndO9G2uKS4ymnc1m5edLvbU7G3
BVO/7ZxfODDs4P44iW25o9u6wt4889gniK3lK4ENI8GzgBaYmB8nZQgStU7kJZ+0Udz+sCfYtIMc
fzdvZE/2CntyxAvKGvfVNt4Ed/fdZtjodrEXNwq0IPs1c/MLyvwfIhc00ZlJ+2neZDHSYStCe07+
+OOzYfpLhYSYJEdEcDfKS+Vlv8rb2JX3iWds213toT4q7Or268l7ttnV3jhwuwmKiWbby26r3lFx
6XYbRF8X3UbclBeGy7e9kc+cS06Qt8SSSYxyfSGGCeVOXy0ZSN00paQS9DhfNnffDLuyWfYjL4Yr
Ndr329vLy+ft2+3bm/9tuEluhNLuzzHAlj3v4wgm30FcbFHdA8xaGw5lmRVzz6ryo/9XvhFeJS85
vyicLsS0AVMFoiv+dCQwP37SqZQqDBBGjJMu1KfuL4wj/gofhq22E+6nn603PPjPDKmrBMkoblXn
cn9LH5684W9po9VZBChvLJSWnh9xlvHKje5U23CjeYMru8XGv87PDOD3jMpX7S09/tvaJE3QHxJt
aW+f7bK7UXKICu2t6/qg71M32Slu9ahd4wTgWdt2Gz3kj9bR98Rd94y41rwWXtLHs8vyuT5YrVPU
yLdZhS6YPhgvCZEcgu2z5Jg2JbBOejWdOf59cqAhVfJbPmi188IpyWS0PPFR/SuonOEpedM28wFp
ghtc2cpuij11H5X78hHh5Dmrn08G9Ie2V1MK9Kc1IvyJjzeKq3r3CGbO1DQs42X1fckDvcNwYRSS
V/34fRGKKZ1SV+yzmT2ww+7qO721v16Olp/xexv8VPwkCd1AvVw6cpXwR4XpF2ksd0eoNPKQXZSD
eBXGlpOH7V087bNE2Hzd4LKqnjZIaSilUJDz1lEc1BPoDGuT6IKsP+S9cezVcwCCT5tYyLMw3Cn8
WxfrqCJq2cSK+mOKMBO9LOFj5+uXWJ+A3nuNXDe3XhIplHZ9/DK6FQp5FtU9V2tO7dYt3kF2QDX+
162cpGyWZizwsoTXKLBlBf/YjDSbzUwxZn+0ZCfaQcyhiMawMwE/pUMo7sRLudh334tD450tZ/zk
DZdtm0AJJ8zTQr6OwhYT4f541I3GibzpqhCdIr7u7hP1QSNN1e0xo9TlWy334us6PTcs13OLN+cM
T7sYuJHsX0cWOqsMqxgMwhEAIpqB1unMxzFExr9vjJeve/nkCvmvtuBnLyFviP+rDRnrGmEA2Elb
VCjWvm3Fd2p/pZa2JQA7nYHUl5t3Ux/UabqxJW7l9O1Pv/F0BaVN/Rw2F0n5NDSHhVmrHBJpW+Qe
pm9A9cG4yQftQWovdDxZAJaYlXomrXYS+10//mqQaLU/CLVBV7XGHnEbSkUUvsF9Yv2iOsjC88Zy
0nNgm09HB+YMZPGw9zgxaIhC1U9C5I4AulwMrKHod4fy0F/Iqlc+F9LDlDqdtQfkrr10qGS+/mCf
TYt3301oUrihnlROxPXYGuLcjseuvldHdEPNIcRUHQY2yfLnQZG4e+1ys0biuBdiTyqcYniSzPHM
c6yXZ8anxNwn50N5+2lVdlXIwjRqpniESGxTvTFNm4EQ4rlgyskK/d4MkFbqrnGpWVu090YPn7iw
xKN2GYxX0eCV0UsvKbYmlXY0z96Zzv30rRana1YePu96fYbWOQKnoDmpJPK8M6pdk3uZkjlabGNw
5LRzuQvV2Wmy8iruuteoal7JDuBNtq3O3TQ/fRYuukSJl5PjegNUZszqpOVZxloiw5Nu5/iqFm4T
5exbnwxoOnkhNS31nexL4moSzVqlKsispaPWeOp0lx9VJPTCfXYvl5v6MqRSuJ7coLsZcefyWRaS
JDtzevzsM5OxXjwrYW0TVP241kPZL40Bu61jOvyacdSSH7sWoRSW6QSjtepc3vKzrqVbidC9F4+t
Y+GZ0shWEC6Dd7zumqf6UJFfaOczR9STQOAyR5aqVonST47+63rCfJi7aUwa6Wg0XvOYgalO9dpZ
KrHjHNOxDOoAm+hdP79kRn5hnbtrffZZSSkv2yhaQTBVHzs1m/oAF/JaQuvoWel9W9fUm6cu+lSr
/2uE1hs3j6Osea2W2CP2f8Oxyjbg6b6eU+tbyXsncAPmQsJ6Qerh41MYuCUnoTpKR1nfFKlXDY+S
+lo+ycmmHx4jFOtfN3eSuFzaI5/OvHnPraxz0nWnmU2ZSNJRhwIm7caY4DeKwx5igNsOO/l61nYK
9UX+Bpp3Uz7GTxwRMcDYjvpRwR0muNQ1ZwQogoRW7J0gcbL6u6a5oGrGq7nJ7SnzyuJMJ50c2uAx
gv1G4cL/6KXVkQo9Qq2UFQgQqexLVPTUPpPHKc+s2SdhI/oG+88lJUK8kE8hf/wWdRNHHKuM+Vg2
wIin57h9mOItirXt85hGDlRNQDnnBgCFSfzYD6deDhfKEgznXkoV3poOGCh+y22hFo7JGGXhtpsx
Zr7oUpEJEOdKpXiFCXXbhWwAxS9tMq18yMX3dF8pNXdyIUF6qNVFgYqsHGc0wD+tnfez+VABCK22
IkQZjKksyEF2nrFqvIzIuiRXAz+UupSNokkNArGVf4ZC2ReHuQ1H6joCdW4um05ogy2V1dnRR6ta
OqmYFsZh5vbR7KNZjzKPKS5eDUKrWpuybaX4UgnVcnbnSW3Gv9A2mDs/SzXVKZCmTuwZVnsIWxN1
R2/qKPZTDRMZFwKL9oBVSiF4keoPl7mCAt0Lx6Czdl3dUblVV40ouZaahD/MqhI1NxaatrLrGraO
HVVqVSHkmVEFBkHbiZhvyjXIShMEhZeWIaXKutqj1yUHUz92gDHig5A1eCbWFoaASKWrUfYMo24E
d6zbunTKGPYlxQpG8SQ0IhA7M9Ji0lFShnFqhxZStpUZuurFENWdcBV08URdTwssQnYIsvSv44D7
4whF9G4Aqnk3W1pTenncjz/7YGqwDQK/oDuSOM9snkWrPHWzkT7OXVA8BotPrC2PVo8cqQ8ItxQ+
UCrAJkXXuQMEhTf+hhJuo1lOAo+COjNyQqvQ0YtWJTm1roms9lESsimyQR+Hh9wIrcpDSB9YzuJ4
shsLa8SljDwV37RMaU4y1OgHCzKG5OAgkgYuW+zP7jRkyS/T7+mBFINYDJEqRNJxLzSPZall3WVv
Yjq8aZNoqQ2z5OxnI8Zd5AiVCAeqq3ENolcyid8pIzlwVNBFk90Pc/0462YpU2UImg18h4b8KIsj
uEZGFZcvUJUbCexB0tzkA4QHu9Z1TGMHv5YeDSUqJres0/F1mKY2tecGsJADtInIWRm3v8yO/AqW
6GPjQfYwyl0WLh8pTkfhVmspdLPJoE+oSbFhfAgDsbifLbmtL7BImsHm5Drely22l7lXaZHW3Nba
DAqnG0sLEHrgi5qH60PXX7IsDLdpbGj5vtX0QLEpVkokR1UnPkJq4CvrzR0nILdsJ1RFRjfoCG38
TPmmS21BxlPpgEZA6xVywP6yif8wQCBUr4G8cOoa844v2PyIxEl9SPu+A7cCpGqf62H8FGaVIWxx
sMyerVwR6n2PxLtHaazyMGrRjm6mVQWbqT8Lyaae/Ck7VIURbsKQYNSdih287GLDInfobuPhMHZB
nNsy9p2DrUywl6nZKPTtPArtQ6Hi+2qXotK0V2Zc6/LlYMnBd2qbCmJ1nI+2FGeA1kuxiP1GjG+g
wF2aW8BgoI88DgDR61jMw0NkFr3MZPPL+64z2srRsW697Xr/fkYmH9tAxzTNsUpVydzWyMR+a/a9
NVNF0c1LJn7ssv1U1Cb1cxMCw9EMynwrRGB07DioimOdiIq4k/RO0LcNRng3o7RwsIpC144LKXUf
Jab6HQZSldxwrutbJ0tZnB9ErQYhg+K5Kq/GpjSxIi3jjDXHKELM4yX5hRh7ejmYVdu58qAF00Fo
BwwGQyRVut1MCjTDPGgtyUl9XsWRGOylo7chzIQijlMf9YJvHIlLDJKdsnrMhyysJrA1E6J3u5pB
86QgAUpHkgewEkyh4qVJOvGhiIbwJc6GIQa9IkFW0KxorC+bwa+6XZIJI+YUXRRv8IuLTKYoq4A9
zpPgiWLXkihcWnTr0JRbTjGmtpeDlooRRY5F62kOFLxjzUDuScLkdQe+UmjnvwJciYBq0PUGtrSD
+qr0pQDniYDUVdiXmbwJ8xDhgFVHAyt6xl2yLRPYXD1GQuyTDQi5h7IMLGBOXRMOAG0ox7QNYurp
RTBhLH/XR8Rg7DITDSpLS7FnKUI/YLpjUGi+U4sGJ85ACzIq3qdf8Kvkv0zKkqGJNqMwb6Q0aGN0
6hAIPDABmaNXjXQ3asmIQC81XmCbGHtyDgD8BsUYEqBYoODstuiV3huZl8pBy2oeG4STVIEvSCnF
qsRUR6Gv+LVbj6PBshgA/XL8TPT3Rsse7rADtBHEXqi3niVWKtOHRes1ahU98+DECKrdjZWBc6Y/
hZean2G3mGQmwcdEH+PUM80+fs0Ao1CtJuvJsBX9Se09QwJiZbONEiiqs3gy7DkQmG5pEOg3gSkV
L9YYtaaTDtokuIocGrXdima76zqTy6wwSILO7qol6taq1eq6ZSZYWwWG9a2VRd2t0UbsIKMBS8sO
WUpJ7fD9CE+MkSkAhkhbA66KCYXLEKSFdBe30bxtG3m+8VkpZDtWYsl0C2rqBydp++mvCtbNnuKn
8CWFeTQ6rHH664BBW2nXBKV2U5VZcI5w71WcZtSUywEQn+LEUV6b2wxjTt9pOzb8cioG1IgNMDHu
iIO+S/D1jF14htah7zVADGVLA46MshwymShaID2GQnLLLJuuTYquf5k5EV4GvNw/TH5EPCHOx+i1
6locN9qJ8Q5oEAKCNGNmYvc18EeHtFQr2qIvaLuxS7SfwHnAMAZi0yR2Z2bCg6/kAUfdLIC/FGr5
cFsBrgSY1pRa56ZhbG7lwM8pTaqyTnBYu1EOq/hSA1+byvRnZrTULQVBmG4rvxVAbA1K82bis9hB
iLWGgOp9KPRuCwHvKTRzRXT0IG2VPanTJHRms5AqzLWb3kKlOY0wuVNfteEVKcoh08vhu6bAVzN7
f8GaCOgSHEGqhqMpRpwkBKmHvBUmYxhvox5eJmu5YbhzrZnEwHF9fzamyF+c20rzaVBT8QUiiP5z
tAYwexTPJYNdpEG51+fRyl3qJ1TLlVpu/tTRlfMtJ1Q/c+d0TrgdNPL4RGYbUnzhVfCB8jG8E5Qw
SML0Gv/cjDMENJ5mtttRb5+7USaJaADldKZaVkJHSMUOOpUogCSpA6YpfuqzxVaijP6VFmg4wJta
UZiOKph5DWFRXHYzfNn2fV71CRgR07ioi5D1yBp1/SmfGu2H0bX6hWy2YgrlSpxHbM0Udoeptrqc
2zlS7E2uDtpdasFbG6Kh/D7PunaVw/PDfKzuzIi/Vcg7UynGO8iTE943hvRNH6fynnlfvrTFVL+p
dZBv6NMSmEwX6/fQ8UQWD7WNoW+aUYteLdVY13sppEhuiGXhNuLgWzqjEgORAygqRfbUUfZuJxbb
n61gTGYsuDl0iX6vj3fyPFc/hUFQGFrFXNQeZvS+tPRQXoDSKKNvJVAOJEFLHHSKe7xWK9AnduYb
BriZ1qq4VOd9cif4WiPaQygFf6VFMVzXpUFZf1SH42OBx/FLgRymdWSW6yerY16BI2sAjLTW3Fwl
ELAyh9jz/G1gHoFRBahy6WtGBR5VGsxfKsyUfZ1bIFGLWRSwUugJdXtlM8u3UtMpr2KtC5ci0fjH
CnLNjzxvkmPS+dKbGQtd7UqTlV3o4tg/KTGV3o7SZ9NdrQQjkIA0EZ8GobC+SWzF8KOqTkygHlbZ
ndUlJhdNXRC+aYQmjq2pIRRPhmL6GYdQYG0/aKTrit2cIo92rlsvMHXjWxhpwnPFcRX1otAqop0S
7VHAGzXNztdnKnlHv8GMWK1TDrhGBKugiWDds+v237UJNAkCdX+g4DgtQWdF2mABWyDPADMxC454
Y5c3SdYwYEvBHNFK8O1jx8jkQfzf5H3XkuvWkuWvKPQ8UMObidaNaHjQG7DcC4Ll4L3H189CSboi
QTbRmnmcqBshHdU9TG6XO3dmrrXU3AN/EWgWw0ghQiaoNQetG2hR5QbuLRzSaFt6TdWAWUgAa5bQ
lK1ce2GElmjKgUS7xyYu6JCGhjhRbiWeg2jI6B0YUlhmJXJ9euZYIi/UynfiN/D+RS+oorhfiThw
YO4qutzimhQ971VIlc9jwiGXIWqV7OoaFHgKiHHwRGsQZ+rwZwwCUcorOhUqffEefEVDBoIakVwO
fYpYJhu5L6BoE5Nbluyrk5N6zjnNHClTxcQtkYWki1pG+yK7JvBcxDBIsm80js0zBU+ShFiVDMjc
IfaCnhhZQsyxk0IQF2llGRS7PonJvcvkUEf2g6FEY1wgRWYoggdVIQCtXLTw0R9eLfWV3rUBz8pd
C9nlJixBLgue+ILWWirDA0xAiKaTzND7iui18N1BL/kHxqVqXoZKfXEGr1VbKjmLhyhC3h7Umj1u
L0H12NQ5+QjofcANBu4EwlcerLRgl/GVukLlQfbcvofyryeF0cIpfUw7iuveE19GkEpqcgGk7YLY
AXQEcTRq2YOti5JBzQTRbi+UQFNUVA1lhRkJKVHcDTkP0jZQpYIYNKcLJe3QKi8D/ifki8Cpo17x
CjaRVrHYioQO4Lz/GqSIH3ClQEtQHiRIYmq5k4HXB7GcM8iik9L0SHYF5sE4ROwgx1HGoC6UZ+2A
2LSX0D+AOtuqLb0CHj9lU16CamvjBnrK42EtC0zP4W3l0PRTM3SkiPcDCZFbkena0MT88eBYIlOv
A79OwTdAlAZNI0t0x1ZqBE6ib5cGW9sKnH6AdIG5EapkMhVIoCOBRrdIDu+BKMQMvQHboYfs1v+K
wyKt0jpHC3Xf+KUBYcEMLkBI0SvFCQOIx5Ia7G6Kz6DFe0HDi37HaB3G2MHz/BLShfDl+yz7Ejdp
VllMFgUR6GR7sK4wBZ61issI4DMsQE1bdFoXNkNgxnjBvYPDigw0qRa8DQId3ntOhMD5EEDybJcB
B57DeJBSdAK3ePUrLU0FwUaMC7FVfcpLCpXLENPi3URJhAJu6l5ahUXG95oLmjBf6XKnS2fylbeJ
QpSgIPs0SlZAEX7asevhAUmBuY63Bwqtx+laOhaNkaMdpdYr5uVxlvCmB1sa613QQkAr1yhkNoVe
d1Kdpz4ouOw0lodVI53aQXb4XeeunWfBV4KDtwz7pxmjd/JgyIEC7Y2aqTimwq7Tb27FeOngBpIt
gXkPrI6uUsNbqGF95HGslTnejekgkeIDNQXmc0z5jarlk3SfE0lkl3IteUosUnPh/UgzqZWO05hA
qWQmMfHKd+bElSa59Rujk0ESA4QyGG4gTyRyqAyirZDcOIg55koGs6Mbc6oXDSAM3WdNSMBQAQJi
n/oEZkbMMzmFKiNXcHoVK/GSqSs9qt76OtEfr+WkYHEzyjH3fmGcIkG8TPQ9eQr5WuVtvwVE5wi1
xmIb4/J5bGtyMG5sTTpdXH9o2LQkyVMFaOzZiY8DsBiN6VOIW3V+TlVlmiT+MQcgjQAiDoh3IBs9
GZpf9NBiwLy6yGKJBm9IeoBoRNqDA9Wn3udaV++u40iphNTAmCOe1vlr3CNdAHqLU8BqHBoIIS1q
SYyZ9zsAjb3ou5SMIoqgjfPxeFqn7TN/DBRyIOiVwijRN3U90CHESxb8e9SJqcEqztd9a3Q0Holp
4iL1GXv9W4/6xBMhMoGF8moPv9q3ihOlr/FQfIdU3BqlwKb7CDRt2yGlIYhOcucMCGbz8Te9d6RA
VgJc2g+wcto81sWkBzEvfFFEMDXgXmCRSlVGnGuznBbTfyYE3XE/zaXIaU8ZBpDqoh0G6b2TQH8h
FWk2elX6WicFeOu9CWBrVRE8zTZNTbY30u/XwPJJgSgBgy7UoAEsT1btN/GBhp+n/Ik+xwvv6KO3
lFuEjjx8AyKza21yZmanm+9P439jzifeqinaAnycwJwnNrPMnj3FO/KrSCN2APB78myT3PQGGMd6
iT6fHOW8reIYdZ7UZkARqrjL9BQtqUW2gVbqzMgmDupnYJeWxt9fOKgAScUcBOjAoKgir+cnyPN2
iLaX7Qy509RdTA1Nwe78QGaAasEQsXTWmRVtXcNdeYdAjmZqxHfXCtg3wIsBf4N3mmwUqBwyoUNR
qd0uWA3cAM179iydQAp8Enaoz8dzIxs/77JshcUCvRJkP9DcDmYidty4F1NYgAI+Gxv6bGaL5pf2
UO7FLdg3lsy3v/2n7XQTW1PmFI8XO/Q/RLntWdGOMcktvfq/2BGXw+Em01cNRO2C+jm3w6W/wGvC
zPX6ec5V3dl2tCSQ6KeDMh9Utyf3ou+AwD7M8twePtozs/He0SVEPzvnxw7xDvaKBOiKosF/gOcY
CtzXS0NzYQRqhzS3oxdP6ZYHQ9e7pYw+y40jPyt7M5DrmfM07cnCAsEiYlMQU4yMepNbMZbasEYG
Lbfjg4va/bYysO1muplukDOAlF2B2ydLRHAU2HVTvrSRS5bf9XLdveOVi8eQlZggVwQ8xVczw4Qr
7vRC3dPywpNrmVNHGIILxMER8L2Z4OMGbvHznS4A6pNbUhj6wRORNQfeQVxQy/ig6qSS6NRSQKP4
oCwik18CsUOrimTNnMCRQ3NyAjEfF7Yn3jlqkNyv0Z1mIyOui0a25dC6TRqZ5UQyuv51zuhMQWl1
IBAO9KrbJIs50BA9rcxPhz9Z9zpvSJqVMPxUJp7XQDMpmVpY/KLZljq69PXUOqd6rD6RqqhH2vHz
8Ua/413R0y3SI8cHKEhh6Xqjc8gBeH4NUjsUTvxsVboaAj7CLJ+TtbSa2+PTAAC+nL4Cv0/WuuxD
ISIiYESh9i2vgyO3No9A630/HtQNrGRqZjKnRVxWYDsFPpEOl2WzZjLF7AEL1EEzriqQ61ziT+Db
lwMt0ApDoQ/qPqJmAvifYObau1+PdeKpUIoWEiLAWHsjWNEL7sh9UEtdX1MqvytMZ2Vwb7Ihy4dG
PliSFpw1wtrvkYR829eAqB0zBV9SfTwxPyxEk+8k0GDzQ6wHNrCbB1sJTnpv4OvSfnnbvgOvRciV
lcvJjpDfIbkAzM2IuwFigdCQndACdfxJFfw7/iMBaNlms9AWpLw4R+aJ0UgZagry0dM84P16tKD/
8dOaiYKxPP7q987JFT59Em/kTE4W9Aj9lLZPkpzt2BwPonDhnni1BayP0fC+lQmLVCnEdIRVLhMj
N72ZEOEGBoeddYXenjjQVnAKEHYDNl5qyBaqnoL+AwDhwhUHICq6e5A5lVM92YeqBOY6egbdfINu
mZqf+CuadZMBrRcA3q7ZRXPMUOLT3IWHVQIGlX5BzR285zrqX48n/4blc2p3cqCk2HGbFF02iMGy
FbERNtKhexY2wroz6neUlNZzsdGdC/h6oscny0VshOIxLcUePDN4ZPQC6QXoJchfjfzxAZgV1hjU
3TglrirhZ46m778x/jeAfnJ0C5RzebcLahuaEvFTeMiOnj6YID//8LDiHuRLZOKVsY+lBkGIWHU2
ojYz4bdxPIZ/gS4ff38xfAixJALTUpUdfjMfxEv4JZ3EFXvMt8lcZ9htQHVtabKjJSarhUAgK7tb
oRhgolWPXw4nfm7njp596nkuBzTZuVD8yAafwYDQHUK/DZjDNXKLOSCjS3LVrSU8/l5n5nD8yKlJ
boyn0GQPgNwUx8mWJAE0mAS2XFzoxQp5hhdpma8p8It8x7q/C2e864244HhKLg1OTgm6pqk4j3FK
MshbvYID8TVecNyiVbsndGaUS8GOn91E5ucEl28u8bEFE5RpaNtDH7MIMtDr3TJ0KTtkUd7YaWC9
AASoVe/ONk/ldpUeH0/qzdU6muLR/IhxomsYrZDXpmq+ppphxGYUKm8UK9EQF+KifRIXrkmpiQqK
as23cvxQimSkVrapLc+kceXOdS/fHFL0GqJBnAM50NggDr3u62+Cznwn9PFru9tKx7SQy0VnoSCh
sLazQlW+QO1wEa9Wr63VL72FP8dccoP5G+1f9vhOntrQ4EtCdKSQiFshRiI/LV9S+W27tWyrkeWP
1XOtDkqG21FuZXP/9HgZfh69l3v7xzjeqqN4MLLL9NR4EPttJSSUvYbVFygmGi+0IQBwrqeKYVSy
AZjywbJsCCtpg2ysXnFd439nxBdwm9/mnMu8Qcv98YWwN9AHjD5raRLZQRE9iHLeIW21sXIlVey3
9dvLyzpUBgWwUyNXo01hLM3jcbPZ783w+fF83FxQo3kAWbA70eMNIqeJe+k7FH/FAvMBXIL3Mix9
o9uwJqUNyvF7v5856NOnGowJAvdTSgDJPj8ViJdq8H43fcnabwAKqb06B4uevkqmnz/Z2bHQu3lO
4PMp1VGlNTXjGKcef/rxk5A/gGQsCI1G8Qx5ySvE2RQPn4+XY7ycJ7vzcoJ+oqiL20ti2kzIJAzA
WYOdglsH+8efPzNBP67h4vMz3+GYfvx8+tsDj/NsnDXOwKPvP9nMkGrJocCDGfI+xUDmjHZtNUuR
M8zHw7h5Dk1Wgp7s2grMaSTfYBwxHAgKzXK7QVhnQQBSSWcW/YY6ZWprcjkNjpe0pABb6GrQag2k
ShSifVwW8kckP2u93m3M7zm3MLdQ4+8vFgp08ZAIhTyJzbyArQHKRl8zMzhnYBImQv8Qba/jSoXI
UKDtayW2MhDfKzxS8MLDU0+e8bx3zj5czIjqBBSaZ8np4fGh5McmPWsnryEyFKwv00txLliaRi5Y
q0sjP/f9xbSFBF+GHdex9ppcJ0dKSRfgH9gFi0SZTa/OjOdni16YkhogIz0G4yEh7aiM1BIzvuDe
JhdRJUQUxkHDgfzJwVxYgAJVkZUhxdp23KkHOVRYndHQEnGY22yzliabIQSajCWAE7HdDbinzpZr
MUa4A/XKhtce77vxsEwcxNWYxlm9GBMq7E6R+BjTOseufvzZd1fkYr4m3h+gMy4NA3x2XMoGqbar
OfTpHe989eWnW7imoXTnYJr8Q21ET2DOm/Nr09fLz/79ewg/wcLF9HgR3hMEyD1wKiHUqbhgTcnk
RS/PbK07bvpyIMwkFoX+OVUMHsws3YP+HioMyACUx4tx5668MjG5CVzO7/KAIFmbX6zdpaNCXNGa
qxHdXQ/ETeDWQeCEqPp6Mwl9mjQdkMK2ygHjWCup/XgMc58/uWWGKs5SNsbnl9/BLjUg0dsY/28W
xuNysd4CREgcElzFqDpRqmsUMx9/L7obefr+PUOTa0R0KLpy4GBsdbwk4UUOyAUsJONoRjPrPa3Z
jrDoEXkuQYcdGutw8NdDkXi/ctC7jMNhWmvhoJyOrbxcvmzU1en78aTdd1cXpibblxRyLu9rmIJM
MU6JrsdrbqF4c9HqTVlrOqTJ/nIDH+1diYPZi+Wn/VNicTplUkiS6Y8HdPesXIxnss8gPVa0figh
KttHOmutBg1whBnneOe+v1qeyU6rICzYRC3mzFMzTZopj9z1JxcDmGyzdmBa3Fb48DGYiOUtb2eG
+niObnIE08UYD+vFUcHXJ1M/wGI8PaGnTB5ZwrZ6rFQQO1zt9/u5+bp7mVwMafz9hTnWC9GcXGFI
gYX07mrxPROJz27iyW0VhZBkrykYWL6sgSKTv0qVlme38HgUbu7bi2FMrqwemCKiyjFr66W7SSzb
PlRo6pVnBnN//SUGsRcIQVEWuZ4syImDy5XjWLt5SZDG/ao99ZQezZkdcG8soBUDtwVItKFZNLHi
QIe570gCERcEdXalzOxTi99SC1ctzblq6b0RXdqazFuTIrcnph5n94po9BrQf2sXafJi5lTeu2Eu
zEzfewF6yQW+w5Bog1o5JpANM4W6cU6m639pYJzTi23slK4AWA0MtIv+Oz/RLx/Bop85mnODmLjJ
Nqt7uGPYEA3fBHjXcP8h4cx49KEKwILNGnVlMNpdDwJk6nUN7UfOHsAuBnozKxgQsszsrnsrjmIe
h7QQAMpgY702UvFNAClghsGT8gXQzOdkCbCxggLY/gnOZbms5x5ENzXUcVhoAETDIRJR6LSZ7Oc+
BcgRAATGfnpROZSEjtA7R1c/qX7vff37+xvE1fgpTVH7qSTPZuvvvWyvvsBkk0PSs69SNHTYoNJe
y+4i7Yxu0WwUk4zlPad+Ejp6ErdzR+s2E3o9bnESKZB05TVCinFjpgcdV+vTU6WClFuTd7vDgdoc
v8fC2Lf5ObPC4z6cngUaKS4oQ0KTEU+q6xVuao+q+DJAcmXfmOJnsjD3exCCzBzpu/vowsrkxHWg
ZSbdAlZIXt0igEf1Be8pak6Sg713QV2OZnLqwiqsCC6CHXY9JkGA92JMZycd3vW3t7dWg86dimAP
P+ZYhUS3NL8DhgXl3LFcrX5DBA+tVF+ECtLX4/fidD4huzlzLdx0KPzs8Iu5mBzcpHHamMzwHcG+
Lr8E6Ps88YFsZkYvLzYKCo+d4tgB2FjQrC/PvWp/nOej9Z6EPFxD+0FFw/rTE6wvdej4obRgucbr
4uTJI0+2rybG3Prf45aAm/p7m00ciVBCpT5qYLZcqOAzldftoV5zkZp18v5zxvVy4wzejJEXR+g+
ODO4qXpOBUwIF4rtH5HXy0tkCUjmCLJokIqApR/3n21Z7K6HSvwJOtGxhkIgYGGqDOCTmYH+FkL0
aqCJWIyF+fk9Jn7Gcv93Znx/f876vFuOnPHsowiC9tWRiVic7Iigi4GWjpCgYbbRivlIN9ExXocn
aZ2rlObq3jLfEdbjc3/fz17YnOwDhnajtI9hs9TofbbqXgTdTkGB5z0Xll4awH9azkdiMMrC3zog
zwTISeNmvsS9exhdtOjiAHUVKmoTX9+ACLtkhoy1ixX6NuVO4eVgMbv17kVIl1YmDj1rxVQkm5y1
pZdSSazBgtZ9X4BattVmjvbd596FqelzjwY8jI+FlLVfem2wuOfEgjh5bkhv3yOJH0IltK9/i7qr
zhVEmdstj2Zb1CoQE0AIGk1f12686MMoDgWWs5coGxFoO9ryyvv7O6u871bPz8+vr6+bzXlxIsdy
DXq/lZlr5M71Bfscqhc8UnIonUy2U+bxfCtRA2d7K/DoyrzR6ZxeKvHaNXyjWjKGozOH2BhM3qK0
dMtrpIEpiRbBqTYf7+zb8iWwEgxkx0BChDZsEDFdT4UvAVwWSRGPrrQslfUq1wAPTjTitTTnEnd3
bYEhkx71hUWBnZIeUR5gaWDD4G1y4b1KqOojWNkAA20Wysyoxm997dOAAAFSH42kYF3BNF+PqieZ
gOlrCQgQedvjfm6VF1ykX6ycq7vVKxrrZnPTdy7TEeGCJCswJ2CFoCdrKtTgOMqQ3bPV5brY2Vv9
TV+DJRiAXR/dftYWkDvZ1uXk7B3KnWmairnQNAM8tYWi7pczMfsdJ3n9bSY3CDYXJXVArNu1Ij4p
b/17HmnMM0TgNyAtaZ4qJAeP7nFm1scPvZn1iymYvK+9oU0IMs14dN/4Wtqo5QnCkb4dmIqSr7pF
tHazRTCTn/phz3lkdPLKJgHxzn0vx7yra/VtvdW320TVtwDoym/52FplI7mjiIA7WcVGxbwfA1k5
03K6NffcrpbNp8ezcCdmGKf+b6jTJHorkgh6dB2gTs66PqzBsRX5+uoZKF/NGJAjpb4QMYbf/UKY
ZQC6M/+gNqOhQwUlKjxyJzfjQIY1E7mEYHdqg7gBrM4gTA1P1GFkacVYzWTtzJy02xBy5HH82+R0
13cB0fqdK9oZJpnTTpkxF+vf28pXJiZbOfGB/G8d0E+QBruQfph9fY1QGvn5GXwsJmvOdTfcHRMC
C1S0oWkMEsxr58HHRewTQiHYagbm5lO6nUt0/ggbTfYsK11YmMwaT+U9IooSQ0IKqll6iqTlyjv4
OFSIuoJDPtbRxyYfciNf5Ea5bteZPg44NlyZ1A+R6psB1AB2nAEyBC3Yo5kSoe+45DX+LTPATg5h
hmfQuintkrOiNWFViqs7imflWisfCX2WDfvO1oOQEwDHIj3u/Z8s8kWSQKASqoobQbArlVWYpbMj
Dpke6BgQhBrCN08dTHdRGtRzqReyuEwRpnky5MMhBsDtnAOoJC3SqE1n085fO+NsTmb7J50MJCuk
LSGYfb2erlN6bMH4os2jYaay0s3YZtlAnuA5txqj2TjaYw9wJ3xHdwjy138ZnHiAQGz8RARNClLy
ILHX3gpL0IcVrcmuDSIu5/mxuTvNONfmJs84mIujIQlEu9aaVWl4ii5o2XKQJe2cqr4egCi/x76Y
w3bduWPHGByAIgEqKSieXE/rUPgiZLs60XYMkF6Y1RILq5NmPhOhzJmZhL2MmFNZ4sIMoiSzs9y9
ZAQmWJZeH8/ineQwXj8Xwxm/x8UOjkT0muRtK9ovCZqIPD3cO5Z0cNf8ajBqNQGyWE6Bq3yd6wi5
UyKAYajQoaSNvAIYGq8N80Lup6BbEMGani/4M7+I1EKD9pPRH8MPbvd4mONsTc/CJUp14nnIwMmp
tvEkm8lBVSbDgYBEGH1xQzuTw7hvCPpxmNQRijs5A+CZoHonTiSbXxMmpRMHd0Xq7MzeuE0b4gkI
ceC/jEx2fgnUYTWMRpJVcOSPtDrMTNe9kJUD9QFavdDthiM9GQbvupLQ8LmEFAl5zhf0Z/EdHBKN
Psy1F9+5dMY7W4LkmIgnyVQLL6gJ0aGpGvDhbbUNjuwn9VXPoXfv1PLG5sG/jUwCtCrkG59zYKTy
ZIqU6VxO9+6eWhdLYQN6iuKNAbEbqCO/Hm+6e0f40uzEU0hpJlB+2ICiHQRMcnuGvuy2+E71aqZD
/O5qXRqa+Io6dljwcrWSXUDd4BB8CEBC6RzgXZ48nIW5vXFv9wGB/ZNSHlWqJ4EJ5TtIEMaJY6ug
iol27cmid72qcEq5ojQkAqLT42m8k2zF8oH3G0SqgPCifHHtKZKqckHkAoOFmsruXhY0T2feS4O3
njc0hGAk0N6D8XHmLXEnBXdtdnLKIrJJAIiGWXIBdQVkPQaTW9a41TzdtZBnlaF6aPU6o8TbTKmX
7ftccfOno/LCa/1gVy+x7pN9GxKOUHI1ANkv6LXkQLqP/MAruDuN1IgNv1ZOkdaboQ4SsrVzAF+z
yq+TH2UWoKfUx4swhXHd4Ggn0WHTOGUrRcDRQgYmNEG/tWvUaBfveS34bA2EFwqhcdpK0H0LzWtq
DMWP3PKWlZKNwARrbAFFA7RO/PG9/uOj+9/uV7r7YzbKf/0n/vyRQv7Ud71q8sd//VddVsU58s/J
L3JdfJ3rX9LvX47VufLLyv8o/3P8sH//5X9d/xGf9act9Vydr/6gJZVf9fv6q+gPX2UdVT/fAt9q
/H/+T3/5y9fPp9h99vX7r+fP2E9UfKvC/6h+/fNX1ufvv0JtDfP5H5cG/vzt5hzjL16MUDlnfnWO
frG/isKv0qK//Zyvc1n9/ivYj38DyRF0k8aeaQkw9F9/ab9+fsOKv6HlA63jI00EYhjchgnIuLzf
fyUY7jcKEEQR1z7y/GBnwe/AT/nX70BkDEJ1pE1QBhBI5te/vvHVQv29cL8kdbxLfQCffv8VtaHp
pTy2c48tD6CHhc7l9JL5m0Sk5yo9JSpOISOkequsj0Fq1WttObzXUfvWSiQY/ykeLEj+OXKFbeOp
MeuqGc4DHAbolD/RCNYc0NoAYsq2MgQXClwtsyITlpWdqgWBAtEZbgIRDRrMaKTkmXg0JqBlLJ4a
Z1v764GCdli6rMtBGTqknNxcr/wENFH8c04OL2LJKUxAa1VHPTc8u4odDy/8DgAlt7NBSoMG+9RD
21H+JoFuh6m8LRmIu1xK3ysqNUGCBLbBhLQgw7oFC4EW+MUmAX+cLObhHo23JplRBqjH18TA70WQ
VyoClTKgevcSmKQtgEIVNOcpHAQJ6ohXvVoP+kGJAboJI3ZD08yuJBIW7Bes1tQ0uBQGEFZGjSdL
mRCCtp4C51hdNrIjgI+USuKzkEQLHJ5PqQWmScxB1Bq/dWn+StFQIkpJVwGJ1ZHr4h3ZuhojDGBa
44ZzRmXHriaZbVUPqwiMDXFAdRrLSkuGAUVnx8lhj68HQXdxzwp8bUpx/cYnIM5SWgFMplIpsksB
gAY1bYLEAGWVNUj8vqaczzBgSdCqguMsECQjLhNRKatwDZrwTZFX3wkyHWqSMiXkCBmoc/qcJ3Jy
TeUEZIPpSKUawbOykvYgaYDN0pf+gR8SMw85SElRLTCVZdpqAnh3Er+V5LbvVlKWdu8EC4bUIi4C
XWhBTtgWTT3ScJFPqdBDV6boPTlqQeoa+Wi6i6Q108avRFOTighW+DTpOgVVV0yul3ayxFdmn5Gg
pYyslsYerejh5DvodXPxiuUYuxeqr6H0lwzr6EQEwjdOjGmZYsNSkSLxDTAvvFYISqPjchW3EDoD
3kB2fMoHRUEZy8AG1zIBZ+XyePtW8UeTBirnMN9SDY4yCJZxcsd2b5VbqZBlXgekMJgJNRhCFvtK
FEhfbZc9M15uZQX9Vg6QqqRpYIqb6BUUf5Gc8vwuz1tXLqQeYlhEiljJIT6ZgWcUMofaStIehTrX
+IIZdM9vOjlo/UUaJnpcdYfAxYZtc3CuEQGpEORQK2WdklrDIQ4RfQ4ifSWj9IQHXt9yydEgFPG8
fE/m3lst4r2RM09cSr74oPfx6wKKa4S7zZPeosisxhzQRyGL9IaOTceNVRD+vqAW8lrSYAljc3Q0
dEbgVq8BXZ0ayijDrAKfhK8hZohUpos2HeMxH+BQhNpryVcMoXA5Vy0rplYb2j3lVZYa+KxAa7vw
iLy1SqbD3ktwzdFA30JwnHNrJXTIVc0Ha2eg5JxPzkLeLBLSM3mWkRnBHcd2HoJQAcWong+7ATRI
0AGNn3owhDks8U57lKOEOYV2YfKdcnzUSyhhzUllKzcNfYKvRhmgjVcN2ORlX4yXfhyuEo+Gihcb
Phe8+0y7iO8aqcJ3JQalgR9XY1H49JgULfVsfRSDZE+AF0wDcx0EjgWoXNDhthE6aiEyvl1JIdAa
Lae4pR9qYKkMy0gX8MpzQEPsfpYsa3pBXspkhCaUJAE5V0kmB6of5CKDVnUk996ZqxK5LI+N44nL
nBH2RF9tHdCrC6JngqVWkQKfkEM3Ax1sVBlS1lhS7xx4ItrH1Rm0Y0rEuS9iFcK10vUb1fQLv33z
oUoAbmVKKxtao7ORcbd/p/k4lwmPBNiRKSwcSQ/OpYlMV8q4TUDFqgjZzzL3nhkacWfKvtBDgT3V
95Eq5EO7EEts7oihVyjrQPZryFY+XT0BJPDKdzRQ50l+FmloYxXUMgv4BZkGcBts3oCgkByUrgKh
KNH2DRgbwTnHpmAdrpsNaJVhNyxVRhA3NBBzCkRpX3OKC7SMBw2RAzYipoQuERw7KoYt1EeyBnyj
KB6mBS2BUpU6+C6EeSjQW8pg5fyUeixSFC5zbO0k7Q5RQi9xcnkZjeBqEsQLNDl+EnwQYbfkWBWw
b+5pMPwzIchyEsHIaUp3hkHhnE/OC7U6ZhZCT1bK0Iuyk/CNDZjKOvcTtKj30YanQaha8xmzTVlO
zdtSjYrCGpO6GkWLYFECpVKDlgbIMTgRGJpLcJ8pVJDsaLbSnTTf4RGNu4FKzxfRzJ+xwVUscBMJ
jKROKMYiIEC8wk4CXZQ0JPDNdKRNZiG4OWkWqgJhn/wRK16FipdWblOqUAxAdhPqcGi2hPYGYpvL
XEeKm6oOnZ60wWAXuEocsO2J7YpOT/0w+SAHjj2WnkeKMjjNHbAJeqkDmWaOrdah0HV6E3TSm08F
kav2Kcl9BikYz2byB3fecojVRmkMQOvwT3EyFRFbZQ2Njj074L7dMwF6XtEQBj3qPqF35pSKAK3d
x5N/m7K4tjh5piYdCybKChaXEqeVhvMBZqt0+4dQ6f9ncTrSIaPixH8fqB/HUPmXf4frl7H5n3/3
z+CcpX77YWIBJRGUz0Fn9u/gnJbwGxDq8PgLCJLGqPmv4JzmfgPhP5hiwFOPsiWSJhfBufgb9CjQ
3wfEOon6H1Ai/yA4n765UciDzg0PBAUqtXhA8JOjEpYpWyRN0u/oLjHJSlLKNdr31SxoDnxrU1Co
Qs4dN2MtGCL93uXRLtpK6GCMwY7tZybnI8HdxDM7dZIsuvlSk8xD5fs9pGzSflcjOOlBoeqyqiSB
hp4APXCqXyzcvE/6w9gIuaMptD2BLufaWWSJUHCxgxkQ3IPrI0osvv65ASwv0JQIxwT0zl0bSGmx
QD4s63egj5cZBq1IxFxyd8yhXiQQfsZwaWLiTIgGakZ+ggnLGgnkwSuP/UReZ8OGWgv2/sATLJI3
m1yaWaepE/vTLhwsIHmglZm2HYpe2tZJ0vQ7SA802SufAaXr1EoubQnxpWbeO+juMHOUcuNgpoPF
NAroIEJRH+p61/NZskyfU4U/7AhQwVcgH80ITk5rcc3+QzTLz/Ck8abC0xmki9MMmCglXci6Ebmr
3STddA5FaH3agdJGFCKr6iVx5uK6N7JLe5NlFHPHKVo3J3csSNzqulCcwGoRqPn1TCbxriHU8NFb
KeD0T0HdPbJ+Lht15I4Gq3ZUHSVnx0H0Io+tx1t/cuVgAsH/wqFSRPPY+uhMvV4qDqynSRdgQFwv
bCHVY1S57eaFIpYgYxfoHZ6gx8cWp7m0P0xCpBDqsAJ46/nJLRdzVVCybU/uhDSDNAEC8tLhxVM8
BIUZR+2wRMY9XZSB0C3YcqA+6abrdR5s30rjB+UmDmIgFymQ3oKnOIiXHeIVmcp4bkGBfhUPsLeq
KXsIwIDqD3SljFyJpTi+ojexyAVWGpLea90Hc72M9yYSwQyHCwPKyeggv57IVpLSEnoxJAKzY/KK
1we0DIZGrYpNNrM17pxpXC28iDtmPFzUtA8LDNREWmYSjhdY/sOM0jOe1/xhwYjo9a3AyFwScjvk
Ojf02uO1u3X7oxsBqSHqqyi63YRtZUhD7aYbdgJP6BKdKiRD6A249CBcVDJzSnhjNvnajcAauEyh
RzTWwqcw9zAV8jKmhGHnlh2K0jkqtjxnskEMOCmkfFuHVIuweocSixEPuVoxw8vj4U7xDdiq+Aaj
IDhWFmeDmhz3jgYRcF4Rw64sCWyv4klwSsvp1DbgrDAc3v4Pade13DiSbL8IEfDmFY5GlERQrqUX
RLe6BVswBVMAvn4PtBE7ZBFB3J4b+7CxqxkmymVVZp48pzDcvIY7B/E9Ujy3jS/NNe58GWxgWGLc
fZcbKkbOqaWd/j3XIDGXxE3YDXsy5TuBqVvwM77+/+xxG7hLoiltCGYbKY5ncw85OgtBDpm+zGpz
29K1bzMMsE1poDpDthWv68uRFUqVFVYWiUdY3Hd66MuJsrGgaWL2K2P6XiB+C+kgSsCuVbGXLO7x
xEqqILlJxKNgoO7fb5KWOoJe3edp+ByGSPmEXhw1gAVRz6xcY8QDhu0TK/OqXt3StZLk4sk9/xxu
5HJO4kkV8TnSY60jS5l/ps0zEphpKThCWNl1Lnp1aaw4jPlX+UmAv7XmKcAT1+B8/CCXfQkFAfEI
yudkY/XDVwLm3O2QQVLn9sp+N13yppDn1oBB+64TzV7yrIY90aGqVTDPH5nWdXZflhrSYXSrCsWL
kUUPTEbGJ1WHw1TTIFHiOzKpT8AOHNIxhuyhlKVeQ7rS1noJ+klW52iFpEBaQnyMit6PpzaIkISD
qAqdXID+ZaeexFMZSr+Rg9yAsRecMnLo6T1jtiw3K/5o6UCej20uMp6NjciFJoYaFk/NIzub3s18
G6Kowl60fK2lhq+TfjseXCMoLEO1aH5DXdqCglOSRgXFtSxrAyr/7UOXdW+iNqVQ3ClQ5FKKX5o0
7Mpa/RAKep+Y8T6npezoibIlA5Lntxd2PidX6wpoNnTO4RCBSbr8Hjy+8P+FnXhscZvaTJNTp4FU
14qVa8dg4oYEDaKpIN4BH+2lFapDikVRIvlo0lpC8uFAjIdJ6vBIGP6y7RYTDFNAPYD7Dk8s1NQu
TYm5NSWdaEjYqIhaUh2c7z/GmDhIM9+euevDNxtCnsPALSZfIW3FWMwhjQBDU9fQR0GuIQ0DPbMN
srTRyltu0ZQuglAUvOMIQblFEqSRVB2eyUfaq+MXJBQSJ0pY8akn+uftQV0fBQxqfjRagN6BdoU7
5oo6Ah8ewVKRiF6hIZnY7/VjC2assVzjSOTBTP9dKgTapqUjOse2uFwq1FWyJm6xK6q4cjTICUjG
C+TGtiqwXsYH2Oih9PUqWlCVa7aZ6DdKvNIZer35QVet460KpwaizrkQd37wi5iZU81qbMsxKgEQ
p6hHiET/FxsFb32AviXQGSFeu7QCCSApTQYmH/H0E+2oBSNnKBegJ7y9dEtn7NwMN5sqJaCIzzr5
WOZwFHshCZQXFbW+21YWXk4zxTeueYwI+54fDRRMKiEUIGOSKn9GCD0L2XNLmF+QbZb/yQWIhZG3
toC+SXDb8NIZOLfLDW+sQoifGaN8jKCbpRIUudhWqlr/thUeMvW9J8/NcEdNQeKWTUSSj0gYAQoQ
Km6pq5PX0AqAYylHmcdq+x3eyvRhysZkLxIBLSJGlhxGRR9WvmZhSSHkjaZ1+Gf4Tn3++9nFpLZF
hI0TGcexhGCHbiI+qiXZjqiheMbQd97twc9ju7wLoCRqomcBPhorq3NjD+cKcqa22rFPPxQxRolL
ciIo7lTYsa0BJafuLq6blTN4bRTyVKgdA+aCJBBA7pdjnBLWmxC/MaADJG0FwMWecuXIRumQpSdT
31v6ir2FFUbWFwoHBljqRcBKuUOvhOmgVCazjsBEeXWOHsYkqLOdlROIfVG77kuXdi+qIjkGBIPg
PFZmmUdxY4uBDeK74weeD2837jK0srQ1U3WMA9L91KxHA/eumm6kCBJtg9P123g4ij2mXMpcgQRi
gULDvdH68iBDDk9CbYFAk/a3pdXu7eVfmpkZIYYGIOTEVZRVLpeihCLkJEdSeMzK0mnDndjgObdX
qNsXjhhLuxzpg6InP3Q/qf6bu/4/1w3mScFqwCjw5fObg9sG/aS0cg/O3oB18mtFd1UGJTQfaShb
QvNlN3hWCE1TIXVNa9qUoFRIjpKwjcBsf3sS5jFengFAjPHMRfwize6NOwNVobW9mhRRkBWmX4/E
D2NI7akfOgmdqkD5MCzXpn1e7xsm+aGLQ4auHSmLgl6VXEV7ncW5KvpUfso1Gk9ZZ4tlBMQAQNjV
uxGtXPjXbhWnHYINCu4n0VL5nE0yivFANCUKjDDrHDkpa1uyJms7QMx0ZeMvnPT5cYFjpwOTgiNw
ub0UM5tGYzSiQL/XWkdNdsXwYAApkOuZB1yEsMa2eZ2PgjdRwKOHHAPCRJE/6W2B3BiwTmkwjQ/R
Nld3Y3Svpl89VjRLnzv10UhAxVz5ox495AxJRkcaPlMwULSCIwsbS7iDsJ0dokBVV4JTs80Inr0R
TYlp4tzedbPPudgC3JfOq3Tm6Bmq9xBpZGnQsHcluu+6P7d//+oi4X6fu0gmdTAaPcTvq33oQqzT
GRToYv7su/e/twOYPlJlEJ838Pq+HIfZU1B5TGMatOxNpc2DWeHEEn0MkogJK3N29VTFmFDCAeMx
ElfQwOTSKEWtMehEhRiTQYoNFGvyZymsEUZNVbltxq7fRVGy8gjhbaIjZWbKhCY67isEGZx3gKpr
mMejkgSmIoieGEKgsIsgMTVOkZNJGlAIJWk2t+eU3xuzTQDFZp+ka8CSyZdzKmixMGSKlQRlO8Zu
E8uSBw2qaeVwXt1K32bg+UAhjeAJ3bqXZgaqt5hQMwkgRdoA0yGMdz34j9XqPQR7WC8B0+TmA3Ea
+XPwBAKxq30HNWuq2618L4Rb0e6UFWaFqwCB/yZu26rUxGZTMXSt+9GyP21VO8oo+YAD+nplAX/2
VkMzO+kfrPQhgb5n3q58wTdV3/nBRPsDeu4A00a52AC3NrfJqknoDWi/JQEjUrlLypRtICEg7UGa
3LzUEVVs5NakPaQ3Wztjmn6fVWXrQv5E9kWakqMamymu7LZl+6mF0KaVhRC6q5r0KLYqgVxn+xpr
6i8BAoN2DU1R6FPE8soG4q40U0cHwNzZKwIvP4d18wY7cy5Gq4cxXj0sqAvPShFHQSa09oGpceMJ
1+r29nblA4Qrc9xG6iQ1nUDgxwI1V12IFssFZBl/TcZnpJ/QV+ma4+8x8bVkBUvMHU2Y1dF0i2cy
/AEyGRpnVq6gRw2klhgAo+LnAl7rqslOdBDwrGuyXZuIX7cHumQQHmDmW8ftApaMy2klEqW9nhEp
0FrLrgvo1YmvBrofQ2AL+yRaibuWrMHvILOK8jScHj88hpw5UyqI+WYJxHQa41dYiH5IUevrZ/cK
jOHt4XG3NQpTEuoB6GmCaJyMfmJu10CFjrUd6NmDRPctyCXrDmjKT914rEPqSSx0Rkio3zZ5BR6B
TQNISjTgy4h6rh5fCcTxwJhWNUEsPEZjAGFYF9qSc+xR0/34FuuOoh9KPAsZAKZuOm7EtYvyCpE+
f4KqYg9pGDKepJzLKSszjqHH2ASd4XSglG6hw/oBAWovLkVf0gRHBw4tekhGvIZ3RuzW5CgLX9M4
Pqd9/WhtCvo7EmzFdDrh1+3Z4Y/x95dpQBtb81vmWnZKazuqNlITKE3s9uqhFr7a5pmNP1rd2iqg
NL9tbnkm4DXmsvmMY+aea2IXa1qUMswEkOhxsQFVj5dC7N0Qxl0D8CuE69Wsgv+zSfb+PtQHNfto
25dWa7wwhkrmXjUa20qBa3qUomLFy8zb/cwvz7vTAJz5fx/HXcRtSQQge/BxegTmyfgOQtCO3hxv
TwF///BW+Pa+EuDRfNSHBt7/y2h7u20N1+prtxEhpyGessxP5W0REgeK48X0MkDj+/YXLA4TutnY
kCJYVfnaYykXYqKnUxNMaux00RY6rMjI7f7eCDoslfmtDK4fPiXdQZeXtqh/Bb2Jim2T0G1mTPkm
7a01n/IN6OCXDb4LLnM+XChtXfrMBoppbVdJbdCL7YeehF403E9J47YqlKMbZ1INW7mTlG1B3EY5
9d1JGfZat02O9R0k1za4Lg9T/hRDZx153Q/oLXoshJJn+NjXu7LfQCmYSQCAOnW9VgVePA5AzYEI
CZtO0QHMv7hFyyHTzcky2iATpDtc9Z7AoJ4cjwAb6jN40SHmUWi+QixU3EA+wPhliKrdJEcGkHtF
IHie+/KPDtIGbeXmqgi0xhp2Z8FlG5Y4Z9gBTYJ2I+eyWymNNJ2yNoidntx3wAYJw0kZgx4Az+In
W6WAnVeLX02wFSHxjEgZeQzucZTAWYWInbqg+2pbTxt02zqR8AS0zUDtXq+2ibaSJlg4D7hxEdKh
aqyic47bP4MCye9CY0Og6uLkkorFnhXJmdOIRrxiint2z2d/9rSIjee2L5A9XK632TS4IZppCFj2
FqW/qvD1r0/dxe9z7lUCKppWrTgEPZop8spuUTFFb8VtI/Ntxa3QhRHOTYqlRWOgi5HDE0W3kkfE
9pFT1tsuWimhXRualUJxtPFQ1vHglC9nS5W7PDPCeAjKMgF7jVZldy0TR9eEOjLSaXLk3h7Y9WWI
PjVAFVTsgzlFyj2HplBLoRhGB5QNjW37mKsR4vTGIyPo+TPsviiVVixe7we0+GgS6EWw01HGmv9+
9oruAX2SelEegty0oKGToDqRFcaalate4Vl19VvcAvgE3HHfObozM2OudfGcDQhKSCbvaE5M3zQ6
2WGA7bodJdV2EIRsm1O9Ady4+OrNbvRAXt3bERkiT4wzkHDQrPejUYg8MxvyjRKhx+H29POv0e+v
xBt7rq8hcctXbpJeS6xaicfAqphtWYkjQh8duueuyfzUWqu0LU09XMz/rHG7uLGsRpNHPAj7unSj
BkiRplgJ9JYGhKIXeKoMkNYYCrd/R/CidUzNxkApnw0IXWvYRve68ipKp9szx0eU8CtwlTgoaMoC
r57Gp0iyPEw0lXRjEFegKsg/ROqbAoCCLcjsKICQg2+ZbzH0lOtBcqAlmqQnEm1S6y5D2CZt8/5T
ey8SkGhNbKMOv25/3bV/lSW4cgSM6AaVUbK93OTMMIg11mxEQjw6JABO2lY92pCSX+OpWFpSTUb4
jgAbqs0m5111MFiCpAmtgZPZPkQq3cokfrk9lkUTqM5imlG3QMn9ciwG2jUalWEssRTjLV9IGgaD
voPbVvik+fd6QqRFA6QPuRkkpC7NjCUoN6iujUEZFtCChl/YRIbUulQrWyfuzPFNS5p+WwgxRTfZ
2Hj6oJF9SylImdpUdm9/ztICInABvAn4ZRxMbgHzHKBTmkpjgAjxUcPGyTvymDdr1M0L7h4hIfoB
Z1IOBAhXZgzsDV1E4MniU2H1TjYVHqU/x8q7PZ6lcwn4Lqo1CAxRJuJmd9IaXa6VbAqaPv1DMwv9
YpkFnDBx5cl6rttGXJnA6zcUgt0zg9zGbFs5UkwWwWDXbpiUOlL1qRbPubhLKls2P5V+ZYSLG2iu
uEsAayL0/Q5Czjw+gIwmIV04BiTdS53iytI+1HN0LLV2hHgzUn+Pneojw/hoiKD7LaKVUGrpnMzH
Hf9BfuiK6JOlUq2UlE4BdEQnhypRtRFkJV4ZJp9f/D4nhgHtK1zZaGvl31MjjQVSJwaieiND4dbt
Rxe9Ymi9ClFwT58UYwN4ij+RTSVYm6qrXWWS7xIF6MPMTrIPpm9TUu9pqzzd3mE8dOu/H4bEGFCX
EEC60twhctPSQsOHDcKjDj1IWXFiwZPrRwg8V36ifbDq7bbJpUOKiUDWGnAAXPfc009WoWGYqcqE
0xN5Qqj4xpDuivxvmW/nmwZQKfjXGXeA2s6lZ5LlwhpycZqCYUB7VqwiEQnKE2rrceXFLP59e1AL
LzI8IoEbQeoGG5mnu2/jKrOGNhIDqWzFDbp9XkxohDhipLQHgi6rDaGS4fUq+jlvG16YTRieGTTQ
SY1E+fz3s/NDRKJIVQrDFil2taaj77Pz49E43jazND4km4FTQQUAecr5GJ2ZGQsQ5YZlOQY08y39
jzymDhWDjFToj35uev+2tQU3NLN0YoMAaD8nNC+tRXElstSiY2CIuWfEkaMLqA2a7miCXFw8FejY
ZOHzbZtLI8QDHiyQADOJQDNe2pTpFDGLyBghBKbVYBR2ZuNpaI9W0Ja1kq1dtAX8O+gmAGkCFu7S
VmhiycQOsWkkq+iBK6AeJ0e/JSjUWpjRlMH0GvRu4c6CAvQ/JrkAfhAkJggJLuohmtBX0+/klLlM
L1EL1OzbM7nk7C5scZtFhWwVMWt1DEYLcrdd+ViywtWG1A9TfZflh1TwKNB27KglbIM20FcBIXr4
29IfRM1JVIcGo/m7mz5vf9bCZSqjYIaqCjobETtxkz4WUZbmUwK/04pBCPGOUPSseNfnv7Q1Qsal
Q6kCJwQIngQPpHOTHUpT1lMFLb5tWXRbFpqjjz5wY5cqU727PaqFrPGMvoNUHCo0sxPg0hDlqDfo
J62mIMufqPxKsj+58dk+mqmbTA8tfc2Ft6K6a4nbWh67Qwv6bftLQ8X1CQFmtD3MbWOXW1k0hYbF
+YhZVYdsQ4rm00ymyJuaLF/ZVktOAbkz+Lg56EJXzKUlOTZqa5Rwb7DBISflqRwflbtJTty29iO0
pv+LcZ1Zm7/mzOHRYaoiodSnQKuh4thDtNlMvLqLViIveelcziAnAzsSnWB8ia0d8cyMVGFCbdol
kyMiaVwFlvVeULDVNdCurbxU2/YCdVj6mzZuiBg/O4aKnWb7utnV6EFOD1FeOfL0oKFhDc3NGTPu
9bXW1iWXhewaEuHQokN5m5uPcKjVwdRCdK1PpWgrVDl2adY6fUahiYgipNsQkTql2f6LXAca2DAx
SLUBb8p3S9RjUzUG8JiB8SOjtio3rhm507Qj9eCSv3+azBhFS4c+lD4jwS4XPYPW+4gQRgxiU7I8
KSaSXbVl4tEur7a39xcPKZ8fXkDZoA8ET3ukjnjoSZpajOkGkwLTiJ71XCRuGeL9lw+SjIo6FT1N
6HN3AOjHnyadeJM2SX5HRbKN4MhONBmKQ6Yn1J46Pbsz8Ybzjb5nvpKg+kZzq7tPZbVwzVyihyor
TQ8tyVVuT3oo/VD6ofOQwFQ8ExHSMQcM5jTEkYnOfOC/cije/wsvBVTTHJchsQiWZc4jkhjQmqnP
lYCAsQ8qUzaEVWyRenFRbqXkwcghG9EnThbbpRr56ccY3nXFaBvDWsfiwnm7+BDubqq6tk7jroA+
RXcgLb0n49EESwGCdff2As8/dJl8xL8DtPI3NQ5yK5xj7FA8oZaFEYuADjQqcrZr/Sb8PYugcE6T
/dO2xD2TyBhLaKHtpyP9tAq7fZ9+S0/i3gI9ZOiqO3nXg9UST4qf5BA9d8/Vnq480xZ6ePEBwAbg
OgVwTeel/uC24lE10TfF9tFJdaQ7MN8JD9pJd6dN9fqQHIkv7Kxds03vyZqD5iMXjB54qjNUPTfB
VWcNREQ54liCo7Pesw34V9JHcAqkcwV85TpYtjanhpDlUPDQ51wD0p+xUk2hdJQonk1+6hof8cOY
++KhfxnWrHFX3Tcc8BwrxjlbNR1oPBVWFFTdhoD8xa2LQ+cSYOEqV13j4udfEGi6uwSKcWdTs5JQ
NLMuDcrX+B0IOPAK/alfBq/b5Xtz276EXqquTee8OJenQ7oo1nBbVx3HtCZA3AQ1c2MJfF9lcQCH
TOj1wKA+Gb+tR3ktILyCZvA1jdk1nF3pYyjp6D5BOUADnMfY9h0SjL7soE476W49PfSv/YrmIbeO
s4+/CM44ZwPQvamOeJ4F0pO8p89sIzNnKvbtl7QGPVuydB6fcWuootnIatGHHZj3uYPMQv16Qo+S
AraiNa7DpYfAeZzEvTfzyDTBU4Qcm+iID2CL+WWCp+6uXImQ+A63eeou3Cc3oFYg02AVmRJk2p1e
PhggphEQSQAfuzGGw9A8GKIL0qkwHw+tPjoyBS7RU3I0Lp/+jR9HwgLBEx70PLJGypqsafVaCTRR
OChC7wDt/nTbxMLOnAf7jw1uZ6a0E6W2rZRgdArFzfUNUDu5Y2zoPqNeHbr5j9sGl++mf+zNodLZ
SZB7M0lzgjElOAQa2ltaaXfbAu8vsX7wKhL6yhATGGiJ5sJpZaDVZBaCGjTDbtC/GvUN4lbjny70
yWcte2tMhtdhCMyhLD2TAeBFxTfMN2DCorFWaAFuXT8pHgeyFfM1dPT1tAFxLQIIB5wVOqL5Rwyo
6xo9s0YlYLHe2mPRUn9CEda9PXXXR1mBgoKGVzaaO9FNzs2cgGbVqBR0LWh9vW7tfjqgiTIJqPbj
RUrXnP/CvM3MzbCCRNzc/HC5E/Ksj5osibRAr8mhBmOX4BZKv9KouYAkAdEI0rsoHKLrD+O6tEIH
Q2SK0WBIYUWBwGvpSUvbaEvFEQxUQ5x46DIB4Dxj0hYESsTJOyN+MJS2BP1QVG6ZlqUrb5frbAA+
6Tvli4AGz31u4HRKC6nsKy1oPNP4IYh2rX4ybasJK/HxfHQvLzoVQu6IjkE6pKIYww1dbsFuFhmN
FEyxC4yrXX6iT0Yb05VNc72OQDbiAkDGAYoTiF0uZzieIcIj0SXkrep8o4s5unCpYnnIeNOVyIV/
duJoz7bmc60ABICGgUtbFsIDUWs0KZCmt6Sx3pQh9WSgQjLoujZebyTgbGnsGCQBJjp2hE2iy9tM
tUsgSIXfsf5MVTfDk6b/ffvcfCcA+KlGI/BM7wQgDzDYl99V641UJqguB0zxoza0m44dq/pHU0+/
+lZyalQV8n7aTpEIqsXHtExQmn+k9VspsucaWC69kEFGZ37e/qzr46yiLoaJgjdELY53GhKadila
4eVAEvYGgRjUWNpF45g09svpFU/Halzx7vyD7nuBEMWKwOtgR+B/Xk4EeqYKKcVfAnIae2I3uEHS
Mk/tCFTEQovgC9yRdv9Qg7ElUx5j5ola6oS9sYtot3LMFq420HnO8G0D0GqomXLfYtZl1rMxVgNG
Q8uTjYz4dSgN236sm6BUKxHqKEIIoKMK8kiz1LeCGhXeKLP+62/XAR+CrJGkIQhVsBKXkyK2oKtr
VHxIZlXOBH4twW4JcmUOsfZCdmzilczOQmXr0uDsGc4u2Yw2RI+ERA0MabC12DOE99bo7AacolLm
tflD64h3depXhnd7pIuWkTxHWRbkpDgQnOXQFCTAFKkexIcyfu5G5pbCRghSvEMFhma2wtbA1mYp
vrjWyLTgG0DeAXcHsC44ULDxuUErJBSivtMDxYAuCwHFqPrBQrzp4RxEKMAniMxkn1aeAmmnT7iJ
knpVvgVLwnZU75MUXQu5Z5nDCpzp2tvPn4X6HmLGmcSEW3zZTNoCXGx6IGgy+PN2VVS63SSB8FPz
w2YtuJnfppeOCO1T4GZHy8LcJ8ELf4GDT2UKiGcC8PCF9YHKHpIrjp6Ofpo+oRObPFJ2X6q7OB3v
DGnlMXl9E6C/D4cfSeFZK4F/CSmmNBWCMBnBzADmsCpXHaMaEeOY5d+n5i5NcftMjEudDgkzAr1y
JAFUkK9AR6Myc2+2d+nQr03r/HP8tJ6PjPPvHStQnYW2e9BCExuMVnr41KeHtHvK+995fTJeB0im
gfVnM6G4UL0BTQkS1ttHa/ET5g5BoGSQvruCQZI+bcUWtJSWsUmqYxmeovzA1jzH0v5Bnfh/VrhD
xIp2AvuqagQDOsPH6jVGBV6/Q/9Ef6eW7Q7p3RT4K3C0hPdZt1bou76v5nYx0EvKwNqjr4ibZYCM
tKLJFbSfGlmMor9SVoAdGSH4vZDdT2vXSiVAPdpaAeoqabOsvK8baXhLqqiq7SkWhGhnJB37qElC
3oaxNo3dOOh0l5Khk/Z9OY7A1eAfjtBtnoOrpE/iItyC7Ug0nWrKJ9PuMsDQ3T5ixp+e6Bpxpkal
R8jylMRJBom+mBojP9R4FH6W05zuxFmYjE2qgGYJrm0y9H3WRULnqyoYnN1KGFLDaYV0wi9Dwt1h
WZv/bKcGDMeCQIt9z0TyBy2/YKtkYhcyt0jAa8lQWSWOqikz4bLSi6Gd6aT8Af6mDhGZVgpHIjBZ
thtAGDQHqWNTs1mUD9ZuQPsVWojiDjS7UgNCBNtgAzK14ZiPvyhhYBVCG/WQ3meJ9THB9711YAef
bLXR8kMm5XmNDsiQuDoabjJX68x8APNtKxwmUYkym6Ga0Lg65ipzmTaxX7oeN2hNIj0Cf3Ciaaga
CBoB4ya0uihYqeOEOAqBHdx1FXyS2Gll7SelCibOkZS98jI2an4YQ6AlV+L4BW9k4u1jwBkBUAry
zcv7AHcUWrZImpykSD+mKKFE2U/BGFaefvOB4DzDzLsJZAWyZgCLc1aIRmoQ71jpSdC0NyFsH0yW
rPEYLBx9lL5nElFNB9c5/8IOFamP1EFA5p2koFm9I2CAtQaX9s+3XcziWGAJfe8WOl54LN4w4PEW
Vml2Els0ubxM9OX27y+O4+z3Z+dz9iwR0LtVVFmendoU5YUo9s3kTg3RzbHWkrSw9BjAPwOZB3pm
KNKFXse2yk6D2fhijligTTp/sMS1Xg2eVQYPXAAJzyzNX3JmqdLGUoHiYXbKbPOe9g4w6MhFx77O
HBHJB1tzanVbOLfncW2d5nk+M9onla4D3pudLCP7ZYkC2Lm7FVjxQhLlcmCcLw5rLRcUATb0j8Ef
/4RHdZcdukP4Nr3fHszyWgFTjpgB0TAPSIwSFS9uoc5OnVodxqneVgQaJlkX7m7bWQhN5hH9Y2jO
Lp7PGnI0KQjxslNlPpKf7AH3WFO7OZBttrYHCPS+gP6suybGuHCnXVid/35mFbGZ2obABZ/S3JFn
kQuZgZPdVg/FBg08t4c4j4D3RRJAHaiUguXoirUirCsgjELDDHC3HScZHXHoou4UfT+2QUveE2kt
hbO0EZFlnmNMTYGr5SKsBNzqIUp2VqCwJ8ncj2ytb2XRAMJpOCTA6UEOezl7stg3uhz1VtBYB9V8
nEAi//dTZsqouEIUAt3qfK6w09ohp0YYosdXdkLpUZhGO2mIj85Te3hRa3EtH7UQDiB9IaJuBa1p
hINcig26V5Mi17EwP9DJaOto1eySV8peq37cocwyQAWhe7JK3xxfRdQqwRYdWr5WV05arrjj65OH
1Ntc2Mb6IWL/jp/PtmZZ9llZV4MQAKToKHQAiB8c8ulKIWIhAzdrRaFeOMNWZeA1LtcQWgBGHRZp
dLr7NZ7SH5q+nzba4CEl86mGTjOrPt9e0+sjB6Kmb6wABEmR++C8v6GOhRprOVQSWqR7cNhAEFUc
8684kfyo8JO1ssSCrzRwYQLf851rQ4nucoSGIA5DkeGlUSoQCorJRrXerE8NWTfJ6aR8Pxnx/fTX
dUHcPXMhEtEuHsugjOKhaqmhlKXe9cmpQbXHRZMU8QliFC9UKDsBs1nsDItBugF54l0GkpcXa6bW
uD3X13to/gbkvQFiRfuJwV/pPUFasJmSU5WMpqMI4PuDsIuwq7RwjSXlellnzl08s2RwWKAxn5tl
pdPCvIC0xsmQbFPw2s5GWtcuzGCa8rs82pqK5N0e3PVZvbTIDc7oR9ZL4mzxKWpsf9inp78k4cEa
gv0NTW1oMpy1YnhKyj5KiJmIeXGiMsAl9mTZhXKILLcENzr0XXRj5Wws3IKXBrlZDPNqSrIEBgVI
LrU/dWprIBcCiLyttqR0+hAt1Lu2LuEQVCcO2sQha9DypYU8HzM3rcrMQJhp+ATVdIk42UDFypo3
ZXvcT2b+LJ9ur+JCYggYYyReZrJo5CR5UUPSQO0KPVLFaa5paAc6PvTCzzC6l7rnWRan+myqXxax
za9BAmoOaJVSAjVRbitDcgdCHgjmkP1ExZWTs9BwNH8Wlh75GpQcRe6F1dE8S5BKxWcRV4gOYLAm
79JPYKANW/wVPUEUhW60e7ZrfPkw/WWZf953MI7XkAFuQHSNcRdr2uZSbehpeZI6y24nt4Pz3wwV
ngzZoc7vjb9OXsAcQpc5qAAE/XtXnl01RQc+QKoIxSkGpD87ySZeeuQlqrLN7bVenFSw9SELj9AP
Q5v91ZmhpqHtmMp5eWLtT1UFAiW8Yy7OFfHev6DR85WE9zlQw9rBSEp0/t2tCqvNt9nFGwzkqyjY
opUMq6pcHWhaRdAcQAPqSYbSeuVnewLx72LbblN/uBu2ySbaAcKxjR61nRwoxwyqsPJW3uSbyl2Z
ivnxdetLuJOumcNQoyyjngp0rPXNU1IndtSjlcnAfx2NRLb19NEaIe/Ur6mlfrutW7a5Iz52Ctqn
G8xC7VWH8iHfqYEeyHvkWPfmbgqsj/jEnjVIoqsudazdGgj2+kaeVwEJSMC9kEzCFXm5DRjajWIh
wth16V6tfqryHrGMrYg7FNmU8tRqPrIia651nlB+0EBUo9QG+TA8iLkzVetVNdRJrZ00W/4Cl3bh
Qvz9AATUMYTmRL621a/WVxFxCc4PnBnAiT11OUZxNPWmkwX99CN/jD7UwulSW3+s7hHtTqkrrjzj
ru5CdKnjnYi88izBjv7cS2sZOp+yKM+sk2x5YPjJhbtadUDToKyBqxYNzappuBkxOD7ZAZEtNAIA
5nEa468wENjXEFGoChvxGoTsKlqaR3RmiIsHWzDpowEFI2KyaKdaj/7wV4YmckXcdsQ29LVY5to3
cQa5/dH0dUO7EiPrt/1d/1Y81ffye+izg7nNHtNN48WH4o+6VhJYGCZK+dLMJQHVU5knGA8rMTVG
ZYCGomYnW+Uuc6Jo86C/3PY2V+9AhO/nVji/K+VhRdjEwhOx/Tfn9m9fn2bux7kIwuxKQRRH/Hj3
MGq28fjMjmFnI0GMfbFianYMF2d4NoVO1LmtECVmPste56k8CEwJT2IgUlv4tPziKXwXd9jm4B4L
36zjtJL1voYbKajQg4EUJDroc0Zv/eXJgmRPpHaaFD2BVe8OaObhzrI80JL7T91W/EXvzYfybV3z
cmlSUaxGzlJWEbegPHlpVmO1NsVqHD8RdcYsQs8rBbbaaRSIaNd+s5KMXdiFoJqErstcmppLVJfW
ampaNSuS+Alowo1BbIb+sscQLTUreaur6xcrh0cVOtYQHIG0l3OKOiTbkknIMjzYM3v4XfZPowC8
DLRxb2+UKy8FBMcsRwNoCcIR1Csux6OyoY7EKM6fUAJAifWEcqKsbG/buJqzSxt8qmCQwwjdZVH+
9B/yvqM5chzd9r/cPSfoSSzuBqBJo0ylJMpUbRiy9J4Aza+/hzXvvqlk6iljZvs6uju6u7oEEgCB
zxyjvJc1Fc/zBBfaEqbwV0XUL3b9aqTVXmir0GyiDm8Twc/ONz9byO09x8+wGFFvEi/+ND7GK42m
i/NiNeIqOJlUYeVQXswfxIm4CDt/nrnLmsPqx6/u/7HX7SbV8OPjoDp2DJDZY2Zu+ItTOAaa72iD
91cOqWXBzw6O1YirogORxWyBwpk/NJhC9F5PKfcQYs0HctIt78rrXZTFVoOtTlsRamHUzRhscN+G
xxwa5Y5x59r9LmQfd6F25VD87tUgCoWoFv1rgG5Wr6aonDRKp2KtKlpFVEJB5X3izN6go2+VV5YO
9IPLmVzQdID5LLgwnI3nn9akJJOKlgrWLjbbmaWz0F/izAbxDg1lC6qVQ6LCMNLWo4lJUzQ/a21D
dOghTyOs8qgADC+PaQNhJvNkqrAihceLlGet6WR63BQa0l6g178MjtqlCr+3iMw2dO5mC/Je2DMk
2yYTHCCdArLO+6Ksi6yjEFazwog/KAN0zTqZJVDORQsvkysTpigPUpRwte0fBE5caVoML5W8lFkM
cQat6TZVbkJVNZGGajiZbSSlfhbaHUxGaitdAGeqmW2kttaTkz43k+mZna3WrIU7ZrOzRTKXjwqX
0eGEkCiM7DqZ9zY1SrmGZVU8GjUEcYbIZHCSFqUjiwJ+gXbZpPDP7BQFl1htJujLFVM7IpetawHj
oAGxqpP2Zj+wTuKjjP+16eGC2EI+f3rFRk6sF7Dj5v6YliFUf9pGsWtPn+XcvCGJOkkPVTzNHWQU
ku5LMqGAvUmUMXHDDi/ODH2o9wlcDdEor80Z0tuoBrW0i7WvqTP5MUtEDZl/GEqCaITiI+7xuIO2
R89lsCzHqZMyV+ItuHpNlpqCGZNQQIgc4lY9FLzUe0ZqVdyjj2tB7iYmqe6MRGkjoL7gvenA/uMr
riywPDItGlvWCLn8UlIQW+gg4HvChGmEkzvrStGyxBytBqLujc5Zacktp8lcw8CTzwYyxHgiGSwU
U9srrTw5pmE73ibTAMEIHre/E6nL7+1ET0BvI+2YQzqJi6eh5Ao0zfO4qUC9m+1TmxpSRrUKUk+o
xivTJ2xvB6CeIPpwaEMOu5M5nBKZgTM8qj4sjfPS0fW+z28sCP9yuOLa5e9el6V9UUEXx6lUpXlU
pCj7pci9/YzniQQoLJ1I4E5rhpZjpNUMqxqw9hy4R8gNnYAKsagaF0bttVqZR3s7RNnebYZWTRDY
kPKgt7n5WtuVMe2KJuN+qtsdp0WSY4rRbahrOqGB82BoZZk4TVVOb3WqBWZUiUMmwePENwZFzp2k
VfgezVgBTeUG+5+ZfWd9zDkYRLQWmuqPpZW9923Yga4RdVFMh5yPwmkjzcIpDXiWL1s8SWg+9rnl
lWmNkv+QdPnkGVY4/4aR0oS7UK5r6KjGfTew0NIimaKH1NxPg0lA3w9Fn1DBi2EzA9oFkp6pTDBv
62I7czQ5lT8EbwkWqy36HLY7NmSgY11vPavDjm4nHr72eYTnhTbAIo1P1AgOtONghDT/I0EDvK/B
aZ+F2UklvAC8ps84qGhRDCynJdlDxioCKWM2G+B+H2DUCsAdeN81Uu1JrzUGU9LuvTaFKt82OHgG
GFz2qM7GJb7rGlkt0wcuAUCJzEe6L6MY7rNj1op0Z0RhC7NaCcQ0nIsFNN+zIZ8mFvVkErDiHVQB
25xwgA1u3WUGG4qyf6lwzp74ZGco7vARUI5BghEO69s6fSR2mcLqPC+bN6MeyL1Sz2UHvSKpeOvH
THxJ0G35neVFCnOgzmxKaCySEE7IVjidJKhyvecz7jwQWecCh/HY6o8dRBVmGo2xhiqbEIJWU9Vr
TFgp0A/J1EsfY9xEb7naqiN+bVY0VxnTyBda2EyONCs5YRwaO+8FMBFBOugJrmyIoww01AYMkoQz
bHxHXZ1/LYTBfMN5/qRXmmRvSihY3YnSgiY+dJA7v+/CURzLsZVRVySS/SCIpE+AQmjdIuhWI2az
5QYOyBxGKvDnSqGTjV5BxxM/xsFcsaZr8t/cmmH7J/Kwf56LuW/cCtXR+2nqK5ShzUjpKQp8U860
DBbccoO3xaJUpQkxsnC0WDwQZXTgTJspAGRxfdyEVRY/h0XUtxSfs/7SRUMWlIOeV3DuAoQQTtcT
rFrTSZ7gw20UUkdx2vFqo9c1gSqyQvibohTGq5wO8i8laSEJa7STAZC7Ba8vWloaV90uD/WHDKba
b8PQi33b8863U006ZnkswG5DVNuzCvAImCPj5ohPoAQCqUq6dCpANuWNcLtW60+yOc4NheVhaRyj
sIZUc0gqhW9Hy6z29tyjPjpWZbvok8M3l8Vx1wl4qdS2SeuowxEiq3xuWFmEfeGCrFkK8BoVK5Cr
TpIgdJvhP/AJ/EsANI1xovqYgqmCrabBcEYocwLdIUCPT3CANmFOlRocsJ0SN5sDPEZ8I4wJrG1V
VFHrRJLEdcBXRlzecpEbNlML1NZP9ZROmlPoahZE0ty+V7EivUcd4EUOahrDpxEXuBTCUioJhWIN
1/0afAw/GbNoV/QZYC+1Mqsv8DSEH4GsC+M+bsoeFPawERApS4CMz2qjslwTvWzu5lWWPBY1QXmk
qOeHmXQdWnyKktIq5oLZsdzeKWRIYliuVWW65XNvbi300J5qAgtKVpmVrrgVBAqeAawG5avOybSx
pso23EnjpUznpKoHJlWQFKBSKUPKAwgUFDGatgVUqgkhIN5IcQ0JFWxQ1ZE6nVcuyZJkI0W9OdNc
FzZOmhYUchT/WuO5jmPSOKFhNRHeyqyLLQKq8LGVLWivtF1iPPTGOD7EMBVeaqmqHAFMY/YfElw0
Bc2EQBuBpLmEV2orRXYts5dv03AGSKULk8IjUjgfzSFr+0OISvAAkQ9kG3D80fkp11PElRJpBwDq
Oo7Si1q0+XNWDHm4t3MYW7AuzWWnSKH5esPjiCQeKVrxhUpVN7EBoKtDA8Hi90ouQDKtpCG9z+MK
WqB2IayHdgjDGI7IPQRekqIJGy9FiKux2ZSrwGgK0W3qRioQZGR1YjkTacv7Wo+gNlPKZfdVKqJ+
SyJ4I1NbGArcsse0Q/Q1dPYDMWC1TpUJwrCuMIrWcpHkjrdAO00Dre0E3kExr6XIscqGQ5ADhfGZ
mbKEYTSi136kZKRgBoSsP+Sq714zqS04zvK6LKgJ2s9u1FuYNqXzoP9WhqZbHDE6e3bIqMOyICxi
6AyaXB32ODNhGjNVsbjFbSEyV9QKupwKDjHJn5QCiHxjCDMbG0fAgYunCIP2dSmhRglbAhOzjPqi
l4j0w0RDsfB6ueveoCgyIHPGS84OWtmT5aiD3sLNUM6wtZVWE07DsancopOnz9nAd4DtScqPPJQm
2+smyOVuoqYzIVyqcZO7llqXCxGnRnqUlSnZAhWml9Q2CnQ3ClOGR7WFeGJymrbqf8fRaHYHjY89
8BJqGO7GZrCfgBNLOlahS4M6XWEQWFhj0QEsrgtb3JixGOAWrUekY9pUm5U3J01217eFiLaamLqe
lanVj6zM5OgDask8SISivRIYAcAKJ2oGiIlGwjqiXAIqAf5ZrQ7W0JrS1jA6oWK2QJCywR4UrJnC
rjpEqLrl+3kgcniYLW04ZQMCazgmQHxPbiuopoXcBvs1F7rmm8IIY4SasNNhTZLia6mtvhs3itoZ
AVJWyOomaJKoQPg1cLjO4hF3GmQXYOMVjnBAMDSpm6k1TWCCgXo78JOouyZ6r8lkWxuCGKB4HASX
+rcc4mHFqRV5nh+iTirBbQaqj5u3XdIX4gCMZG1GNI/13tqCBqQWwJJWswRuhIpABud1NjiyXCQj
IxDH75xp0Ljm4T+X+n4aygqRELfUgxwiznOgXTLHQFcr/QePlDTQtDq/L7poUQyuE13CtROWLZNV
BO5uo3ZmcQSHr0QYEhqozsjkdyZMJfYHLN8bjp3kY5rCUd2WSk+aTVfn2E1yY5BqF+exobFmKLKQ
aZGdv7e5sh8RS9ZO3Fdt7ivC0rFT0DR/R228uenK8P/Alf5/83rGXYXS2P/b6zl47YrXMnk9M3n+
52/6X5Nn+x+Lkix8XCBWgDI60vThs+v/+7+g0vgP9BSBSFgKwv/Ulfhfk2eN/AP9P3Q1LciXAqKx
aDl0i630f/+XhN+GBBa/BHMW5c9v/HdMni8KTAAlLIqOwN6DZYYC63kVIVOtRK9LRFZpKBnbEdoA
rJ1H2xnAW7lSsrioxixDgXABfBIIQKgJng/V2TzN0ebNgoygbW/1M+w87D69UmC6lPDFMFAGxFvB
/gmN1HUZhqh1YaldFdQ5TI+7lBgVq+UkzHwFzocG6/NYAaZIwIVqzjmMdHM9T2wgjieIV4gGNDgq
zYldsxLagGB7htOY0jC2Bqh/9JIV+1qRVIRKA9imbiJJyN5HoIOgXaWF6kNTa6RioYFeOoOvRAf3
UD5Piz1NNgA1BIZN4oFf1L32aTGEnjTb4LcgkIWcSMWTGKfhZEnuX1vy9M/q2pnn/bKIZ0U3G4rh
C+gWailgX64tjPjUZrWGKmxghsfeGzoPTT4YFXKvE25fPun77gPED/BCrqz4H4fw1cBo8QHzgw6S
gRLWandFBgpXo4ledgGjto/WSZyudpHFxn7hRvqGt/uqYQJci51w0H3tRkdoDFc0Q/1s/FWhvVTS
ZD93TP8qdpYLrx8Pl7Td0uJgH9QdKGvRZ5NRGGEVb8j4kLWkL8NNGTlRCAlZQKoPeYFgdSO/hrYv
5VR/tjMWj68czJc26GcfIWAKu2aTiugKn+Wytrp8vmg9LpVAADbXciyGpKty3PSQ6wSa0RiEp8GP
TL8jEPwoEaHX27Z1TLEZep/w16YWV6AEF9VIDG+D/wAxBBWL/4eB9FeHH9twrGShVIFm+133VPOT
3fvGo5w/ytwrrmG7vh1NX0TcgF8DcG+p0f812oRmQklKvQq6iUL+BFY1SKJvh24TDcdrekZ/ZKLP
dxWOEKDVAQoFac1Y873LrOgTEhk8iJl534GyVj3e5fe9l1PJufm44RubTfsb7ak3mHWI3+IR+jvp
1b39zQKfPcYadDmoZLYGyOEGDd06hG5HR3rL6Ae8gli3kei29YTjwdG9oTrwdceDg/xzK7nb2Ntv
UYtAHYJqb7fG8aVHT1rdB6NDhVdtCvdgUDmijYvodTNvuP/S+be27Grv5p2iovGgR7vQJzcaeHk0
tmnCbGfcNf5hwVYr9zEraAR89SnfAjvZn8wvhQpni48J/8PsJPuRyqyjjZ/fPH9pKR0d+9g6ykNX
OulJhNvmeF/e1L1bPVkeXLbwuNK7/Wqgac5QPkM84mvedA+n8+om3Fm08BU/9g6nyvZj9nmQt73n
194noYZT0S12OZN3jXuAIQJLss3opBzUPhYy40125/1421DxcGu7MXNKzyUM9QCn9kB+fNnC3niL
0gOrIDyLCrqHBtXWM3wUHZEO6BR0UTpp9PXG3+DLvkci6rqWa2yyA7mLELbTiN7Zu8LN6O/BQy2M
QUVMQtBGJwfCteTT2qtbHUCngtb+8RQ71Ui3qGNZsHDfqxW9A/fvfgidD5SHKOodA7t5ld8Kf/fc
7I+NYzzdqsIV9CFy8UUXQcm0reTchbv60Qpg7OkO9GPwdGq70l3o+gNslKlMzaMYnGkju1u+e6ze
4E9v+LHDbL5NtolnHXPK3B5kMIYYH9MH+cmIpovlqwPnnq1bbx4Gqm1lWn59DI56u/l4HJ4NjdJ4
5wC9vLXvRzfa6TTe0PbTHKi/M9H8RdrQHxg8HVnE9JRp75y2gaVRr/VCP/2E2/I2Peo0vKXuAzQa
XJh6OTeVJ5jGnhFBm8zaZc4XV9yUblq63WkHNt8dEw+Z0337GNOcBgXWV2HieNziN3vI6kZMGi2B
zYMySsQw+xvz42igF81s/FDMhMReYqd8m33PpMcS/6q4e/TEkT09S7m7+Qjd6m3wRvxwgMDp4CS1
S3L3uHlm+afu31b7I2d40wYaDCx3/KRzraD2yUlR9jmF/tbj5xbq99j5N+EN63f14cPfIKuq6Ye8
ASFoM1vezs93Fb0nH1FJ46/EmV5C79E6vVZe/cgrp9yhRJU6+NBkOrojmzZU83dbqXSQ3KOC46IQ
fjiq1GfGx2vG7qHrdF+yjO6403WMbnKKqX33wOfdHnNkiLfdPnfbjNLN1oUBgEMc12KRq56gHeBk
tzXdTGicC/r1GdPM72i/f/x4KW6fCm+8iw/pq1OO3rxB+fuW54edife/EiWoF1ECsDhAWUJsAJVn
dPVXZzhUeBWUJUWgACA7OSjUqCH7FcFlzyXIKB1r2Xs/j3nRugX3Erx3OBYsZuPwjzgfMoeSghrq
YHKhZfvI+ROigKh2zNgV4dfPI/3Bw6wuDXDmYGgMaToIRKy7c2Us1DqPoyGwRydJnhPUzXBG4AT3
Kjgamj4H8R+lj9afAWFQ0L2gs8FgDd3KLC/cMMUqzxWFfnAaO+m8a+u7rvHl+uHnx7wEvwBcD7km
ZAtQMgH1f92YT0uh2VE7BNqDdNvs8g5bFFgDHHRS+GKa2yM6pSWDe4TA0/Wo310J2dRvdsHZA6za
iiIDTLjNKsDOoFOnda4GRxVoYxW1hnbC62h7pkSYjs4NmdCrOYb5r0LaTNZrGqPgWO8qKL5oULyi
JlTD4six5Wvb9KLvucwQKLv4E9ZaIDyc7xkzyTP0d9QhCP3+Azoz8VG1tl0FgGDVuPEmP4yPhj+7
E0Xif2Vxvp0bVBhVqCDjr3WUo2UmpO0tCVoEo4Yv2eaSmCGRls23ZmHoyB54RXp4ZgFIBIQwMG60
q1KtpaVezJbLRzv8BPRbef/5sf4A5tZbG/saLAnQyYmqrfaMPGdSpQzZGOQqlVBz4i+TusvRDOEA
dsagSEC2CTruGTp+CIXs+3R+59Dj0u7yhdn9YryiyzNtjOYtV+7UkqrTM5krlLUPlfYFkhGDdGGi
vqEJmUEKAL2UkpmtP3XbFP7g19xPvzkRAH9ZEN5/4OtrWFtlpLI1aOmI7I2l5qd4KKuYaq/Zg/b4
86z9CYAvZ+1fI61C1sZSolZVMVKKKi7rEUpFb9O4y1QmY/V+J7Gfzqwerpx4f7Lc9bBAJC7YV0gC
A31zvn3hy1dlCBvHwIIoGsSV0etyJ7ctEQYlu/lmJFRsy9taZ8aLGm/z2AdiDI1hmieUjxukEh1T
NQcsUzoOB3kxisQiz+Agb+3Il3ZIMoV5zG2H1xtyjQV0WSzApl+EMhRtwVOuz1C4GdbFJPQhgEtj
7sQWToIx6eEXNyOj+Xl5LhOK86FWN8MwhXB84vYQyL72Av5CYzkWYiCAKoTqzfqV0f5ITa9XBRKt
0JmBxxDqKqu7r22GTpM0vBlMdqW5Z4oeQ+SJodzGZzCVnbrM3fxjLA6wD2GcO707zC8pIKRDdkrL
naYfyNLoyGE6mHRbI0LVsGGQ6gjhzfqbkyCv9qHpivy9j1+6+kDijznbaOVmyrw4O+mRWxWo34bG
zaDfyt0xRfsrv0KpUjXsrIt3NFBPQq0JmKy1+47IjbaR7XAIpkctpr20NeHBTTObQQfAlF+q09iw
5Ff/1H81E5q1SJE9Esz6c3o0c1ayNn37eYkvCQc4yfEH3HkWRWdId51/Cq1pFiSFSmZQO5LhhpaM
LFxQlDQVCxHuwxhvyobWu6JgMExpEIObW4AL212Uelbl/fww32Vzy7PgXoE4DxR6VoeoOXMY0DZ4
mLF17NeR79sTmB0wFO5dM6juDK+PPV0VVzbe98MuQqYowskQ5VhdtzBt0kSXYZ9n2aaL7qz+If0o
Ig1FJhdOxlS+MeJ3aKbpRr0d7n5+5e+OWogl/t+hV9Nv12XS6hP2w0COEnBKSAUnhxj7qXaUa+JH
lzDKZa1RIkect9iTrtltGQcHa25xdeLi1lI2wj35Vp/8vthN041VPYLU8/PbXSAP/wwIK0LUHGFK
uDaamGI5C0WMt+uND9MaHuvf5czEI+mbKyHbd4ciRHMW+/NF93hd5xmUvtP0KZuCXhaam8kh7KgT
eAwJAAWuvJOy1C7Xn/CCD8UhDA0pTOb5F2OYE9Sc6mIMeLXX5985GgzIW6AC6dqhk8knE+5r2bZz
YMws6/7PE/rd2PAqQXgB/wl8rKuxZbRBOdYQX2t8ry1eL7gpfx7hu8gOPla4WqBijNlcjRBVWQ1d
zWJClx+aOxx4D2TdkbmBLO6VifymhGRqMElCfxp7EqS81deuDGjah5DdCUzfkGm4g6ARKGUPs4Nv
jVDylp6azEGT/KYkSElo/xq9l9DshRF6cxBP6TXxm28W9vx5VseABAiZnM8IRqqMAGIPL02yVbgx
fNWAr9U014yugjjUMEEGy7SPpVlAvEeugaVD239k8IXPPIFdeI/ulalcma1vPl5QzqHeoCwztSz/
atsBYlHqop0CEo7jrqy17LeeNTqtG6gstCl6gKFdxJ6Qi9YH+kLfhEN2zcfmm9vi/CGW/flXiRH2
S4mIGntEZoSmKOBz8DsUOhMeN9AJ9MJf1sQgTJKz+qlwCHqnnmE7MgpN4koId6liZp8/ySo2gQP7
0GQKwZOoWBmqKjUAc26y7Sw2oV5RZFSfTwp55uQjFZ6Z3Cd9AOZp098VBr8CEF4L/MJb7PxhVmEs
h8w/uhgW4snGkW6WvaD5FkAwGcCu8rg7pDGMUI9WtE36Paj1vsymNwDefv5y//Dgzg8mPAVYcsiw
EZfhLj9fHGmYMg4hOjwFCoUWyp9kYz1YgOMRXx9hC+YZuSeEL3lFBpU3aGF7mo1+9aOm7CTg6Ytn
hBtx5wG+JM97q0Z5sj/02bZuWXTluL4MLCFuKKOvBqojJm9dF2+6CDlaOk6BhieVbIvq5R0cJlmq
VKgrPoeEszp5+nl6Lm/a8zFX30+maBOQRxiTq3clcEo5OQKyANflTRlN1KivgPsvT+rz4VZfCpD8
BckznBVx1AZZFTvtFG9+fqNrQ6w+AZ1P6qTmGKLgAAC0b2ii/AcDIM9AYAhuk7Wm4xCr6iK+TJmd
oSaLXKmrruzZb1/hrxFWIX+XG6XZ5PIU4G5HehWh2miqbz+/xbLtV58FOqb/eovVxwnMMLC3yzQZ
eerYHLl1iMCnJIA+vxvdlaPgMhDBsv812LLz/zogQ0kdqzRRpkCeBWpG7wMQzH0TXrmkr4yyFk3P
NZtro4aFSdTfkpo5KBXQBNXknyfu28VZqG0wrUGmvC5pAM3I0dnCu4TIjG3tI+bX+sTfvsdfI6xu
XLRjGyO1sPykfTGa57IEQMf/+SW+/ezx+CpKGXBEXtfyxik1xgS49EBVp3c1TRzoobNo7D54I/eu
kiGXD4fpP1kfMJZxzUPbDjnL+S7gVa8kVZfPQWq/VVxQou6kq3Ig307eX4Msv/7XVtNJHuYySecg
h5aPpm0BpHIb7Vot8tooqy9Ub2BoARb+HLTNIcyObX9SpGumO9+uEYJA+LHKSzK0ehN7lqSRy+0c
iPpOjx6GsrmR68cQbAGgKikPr2klfLux0ZeFtjpMxI0/ZiN/zVyUDLpUiwrLU/zO7EdTukIgu/bz
Vxdxrw9RXEwl3kf9rKT7Vg9+3tPf/Xxw8CGwZSEZIGR1lbWpCiU5gCMD4FpftLh9IdW/7ZcFiRnQ
38FMBnAAZYrVkgyZmGdg4ucAFVRKpi03noB2+/k1lOXzXp/MKGLh44QmCUrtq5NZBuZPrTgOmCGF
YhgbCJwPwfgkqAPqg96EgG92ScgKbebK3pwIgfKlYqG+Y4y1yho1rK6pVV3eFZDvQbcefW0ZJlAL
7ujvbwp0nB4UlxI+7Rwq+7962k63qHUBIH7l1ZclOn/1ZSC8tGZAgheSPucDTTVJtFquEI0Ujgxl
EBjXGZt8vMnJg9Y4OlCiftnfQwMXbawrQ19+0Rga5GgNYiwKzChWu3NI80HKcAoGaQ6JGQhLCXhB
GL4qtjq6icoucTRzH/Yvj9J8gqvXYF+JKr5pr5w9gLGa5LmA1yzcT8ZAT7a2XELmlXFffW+fOHAn
OkXFfvR36se4n10jfoGE+JUJ+Hbu/zUB1mrukdTmTb0kMa3DgaKFncq9pfstTBVQ6Xoihy6mfFNd
O3QuDzm8tQVa2qItBI8X9XzF83HQi0HNp0DqWW64TeWCS5Sn27TeF9cIft9tYziOIF2UwXdBrfh8
LCy8VIWDjkRV85Pel0J32srPpL9SzfwmY4ZU4QJbA3sVbkDr1qGVgosA5QY5CO8mJGDF0pQNvwoH
xcG4egVbIZodpBbwNie7Sb8SYX/zkti90KMBf3ahQK8mVOIS7wYLg4NvszDtjmb4Ku+tazLBl7kK
+rBw/QXWZaHPGsth/NdlgV5B0Ta5JQctElvFhZX7eNerr5HE5NYn18RHvslrMRwKWJhQWKaD8nw+
XFPLajsA5BxwNsDlfgOwb8HqBsQ54sTFfpxdUGpbj2QOPlG1xrJqqVtd67J9s1lN+HACGIkMDUu7
+kStXpGnEds1aDkcYxIVMGs03u3sxrburnyNyzKtTkL4BKAUDpkdjLWu+VZS0VVFOKuB0bty+5Sl
vjXSWII7B2uAg3St3FGderxyhV6WuaC3gjo8sIlLk2u9cyO9nCCC1WoBUWA86YLFQAf5oSHXrrjL
t4PVHGrZMMtC7KmsS65w8SVRKGY5AAR7dsGJmVwZOkKbKOvrmKa1TOgwJ+oNFJYLt4rNUwIKF7Dz
inrsuqm9cu1cHv14GkSlEHBaBOTWm6vN4W8sSaoc1N1dmi9NYteunn9e0OV7OF9PAG1RiAALBK0c
yOGdb2ArgUhA1TVqMGYBhNdpAp7LfzACcLKoJ0Om+UIPKKvUxCh5rQZ6bFKO69LorsFkv5kodHEB
3kNFEMz59f6PbBU6B62qBZoOSAI0MAC1upr9fNP9RKCxIGWXTiTqyatkMTXkfp7kQg80yP6SDR9M
Jt9koIDfA0Vj3vCJcTAhr0X0lwfaglnGyAA2yOi2rM7NtNeLiCs6Qc+Vzy7hgBTAU+0VVAPU6a58
Zpdn9PlYq82ggEMm51D0C0D5K2MnyffjXt8mxpXazjelLyh5w7ASptaAJOhkFa5KXSfl1RCSQHM0
WvrlTTHCW2tm0aN022/Fs+F3jymc1KDIYRwilOVKL4O4CGd8O9/Xv0EmBhMuDyLI/Hz+vFkvT1LY
Acp/fBYQUeJCPv8c5H6MiiqOw2BugK696a1iW+mAw0K8jOe5Z5nOz+MtM3r++WE8QHrRvofMHY7V
8/EKoEOzuSVhoAM9nZpIq6+cIZfbB3p2OMoA4QGIGQXp8wH0EK54opP1IKOAKpbogjDDojDiy8xb
M7vyqV8e0xgMcoGmDMFCUBpX2SexJ1F2iBWD5Ouly58qacftaxfQZRZyNsa6DVGAFqiK0NCDHp7h
9a39JYpHiMPTsXS7YNpzewd+0s+LdPlZnA+5is/aSYPGL3A1QRbfqcWN4M4kMYg9XPksvtkLCwAf
2iJAH6OlsxomkpsaJuiaEegmfE7Aqx+Hzc8v8s3uhsASREyWPEZD3et8M8gwsgRjqTYC8Ajs5liE
u/k1zn3iXDMu+tP8X+1r3Fw4LXFxARy3TkjtFLIBoNQYQf0On4A20NWtiRuMw+KzBAzzl/2LECaH
e9CHCCCFD1d1R76bzL8fYJmKv+JAoYeGGuK5AnCYw9ei9tRAbGRwpIpXHYBAk1YpfZgaX0v8n+f4
m5AQihZoyRETGqFL2/F85AZ+3DAVraXAQNLbeaHNFJUS/in2bybMvD6bdsvfQ/puGXTWaeY08PC+
8gjLqbGa/bNHWH2HU11NfW22UgCI8pfWb1UCe4YtJwfUZuo7aYsKp+DBlUGXo/GnQZev6K8Zz+PC
inOCQUuOA/shA7EyOpnaPXrjFSQaauleLa8QBrTLi/98rlenW1dZ9kiGTgrsyMtGwF6twH5rJb9N
TkYFPnO9G7Rf1WxRtAWLysv4HfyhEzLSRK5BfQaH4GCkLU0XhYRdp2+y9AZooKK8FTZ4+Vu4joNv
E7TSMZ7dBrDdT6ikX5m2i/MM+wTBJjYKaD5Ic1c3gCFXo2mGahg0TyShNrSFxJvM+remcFryIMkc
QhfXtujFUi17E6QWxEoQGQeI9HypoNnVSiHHtHX5xuifRxkEwP3wECkU+LThRtr+/I4X5yeyI5CL
kKKYaCJdlDAKGQ5BxJRC5Azo9j3V5V6ycZsfybUt+M1cEhQIEVrgb0jGVvu+shv4cpeZFDQm1Y8p
2Zmhq7LRvuMwj2aQQK6HfzunXt5tyQEhr4VbYj2kolQZF40hBXnk8vqpMvdydFv3NCYeJ76dM/N/
OLuy3laRrfuLkIBifGX0mDixcZLzgnJyEqCYZ4pf/y0iXV0bW0b36+6jbvWDi5p27WHttYan6ANJ
7L5za915vLA3Rm4aHH+ALtNEtFTPTE1GQUeVtyp3yoXnDh1a/GKG7baEjJ+HBgH0zTQ8TTcxiFD4
AYQf2tATtSe87GZK1yR+Kbh3RYI+YeZwZmorcLf94JyRD21LRhOTZcVGFrcytaEDsXB4b53HacJw
lYBHRpx2gzoCt0+VR74aeiP3EjbroXyRem8Y3mrY9MLUclMszyJrAMR970TgjlUbiNPxTPtPVTU7
YAIhRGeREZQ/31xvRnpkjrnTK3tUeLsecexiAms6dVeGcfpg1NqROwWVIeAg17ctUAsf7XJd4BFH
9S3BSd4l1VQNCBaNrSHlpkagYuyWgcnwPEC3OPh5fEqUm2cfw4O0HdjfCe2KK3j9AWrTg6i2lEMP
UidGcdBSo7HCzMjW/SdorPvPsUGTS30ei71QfjQFsBOKCdf7b55D1xPCs6D7cVLJyBytAf8CSMl4
yc65z/G19FLdBHqZV17hJKNVHeGybEMMGXBQwfV3umbqzhCvlbdiNMenaN2CrjIE74mFjlvF8RMn
+ufD3p7QvG+CsIWCfIkz2sgKP/vAov6/xwtxW/iHfhTAGCLgyJBxuuF/SsVQUgMm4TCPeyTAIoBV
Dy0wdHIVrEqgVPaQFEFjTH7U0MvArWT/WIGf47VRTDA3PP6WWzjN9C2A7ADKp8NJmosTMNSDs5HR
yGsQVhRrJljJJ5ay/Japw+LBKOJTFZiiAJzfZrLK0LaiaM9Au3UQ2WIySRDL6Da3he6tX6qI3Ln1
6HrEXzi0MNkgd7w+MWlBS+DZ08gL19w7JN18NIWu+J86MIInH2lXRESA4nJf43ca/6H8HrBZ7gVd
IgvBy60biUWawKWAH0C0Bx9z/R35AImdpq8iL2EH/YhzKu9SD15cy144NCT2o4OmHbiVo8VrbnlU
lzQeb6InjK/Af0VbAY9mUH7mX1RDWI8k5KiHGgcaCCgARDmMCRoK8lcf2MvGWjgVt0/l1YC/sKIL
JyqCQGwlTAOWzBg6sx7NXDXz79p/y22ObXvw5NS7zqjaJzzWXPU65E4Z2L1m5H+D51je+xxeWKeG
EOBrU5ny4fHn3dYC0OUiT5qXEL1DSuKGw7IaWwYZp9Sj4q4ILeWT9+2WWiW/zfe+7+AuRye+WgnE
CL2cmqB3CZaCsds3b5JYRkwr4/5CtHH25qVK0Qw+jTMv4390mHnEYQuTnMzhtb2eRkACGfObCJdn
my74oF1RgirzOm3dvgxb4jRbfQM3MahWuSVtuXbBibjxYtGzTnTofoMJDxBFdRaWKX7RcISEuedX
P4DMDs25yxdaW2+fAAA6kbGd5IpQXp9Hzb6eBmLTNbmHJ6dltgguH3qSals4c0s4hNs8GaZzOdYs
ji26koKUq8499auvcIoNfhuGu5ieueZZea9bs+7Qkmw/3rXfWt9811CrQfobigXI3M4eOdqWJNMj
tfBCNOCNeGfU9zhbd5xTQDqH7LraSmObP5CfEppUCLkaUPa0K+4l0Hec/CcCh44oGCW4/nMDbYAy
tUTw52UrVX1vuHNbr0dIqtbrLkIz5YbhAdMMnsGdoGbeHv0lD/32RCBZCtM7HcKJtWDmoBdQqw2j
vi+9MLJk+U8OErUlDctb04YhoNCBvC9q+Nixa9OaZLXP+fpYekHdGGDgqdD1GL3yUItl6+xFeX28
PbdRMWQzcKsUZIXw6t2wtKI1gjCer0uP+Oj5MVS0Pq7Dyg3bJ3SsWtWr8CrbhaGDSSxb/1NKl1u4
APemq08OGO4AymxzH6iowWwp9E3pyaNV+EY/aG48QJVah0jPZ9SYMqgXH0/5N1d4fSIn9WtU5ZFt
QclkrpGa6KQBLRcrvc4ig5Mj4swyaLSLtvZTnlvkb9GVa2ec6fNWktlC5LSgGJDM8TURY7TwM8XM
BFv+LKnR2NCNxxsLhKZZaWYcmlVijoFZH4bvrDCH0gBtVlH8RddSO+7RBFClK+WvWJsdt0ItqoA7
d8hXj6d325WDQh6wrQgkEUAiJz6zWsIgRtrYyWhnJQaPjpakegPlZFA6VcxM0v8Bnpv3z3roxB9M
fh0kS+qP5FtFLC5b4CgEI1Y9AtJo6+mKQh0T1EdStUZNdxQtHt67aFIwzwxomdm2gpXrDv6njLrW
41lot4bxehaz50QokwJpYKXyQDYQ6ZY6Hom6h0KPPu7qn/EvstAIwn03+84TI/gYtTWljqC6PjNV
bVVTMx43Iu8yiykgvVz1mauPh4TfSZydgxDRN8NXmTznB/VP9EoKOyJvQR/i4TYos4Nn6avxbTXf
JVDRexu4beVCUUnRX1T4wd8ldSvIN0TnWHfr+DkWnJFb+bEjymb1lCNMKZ4YBRdiV5oS2LFcZD5D
/Eq4AbcuVUyC4Xd1iSKdI3Qm6w/h3xb6xLqISBT/HHrkGMMlhvU7DhuUeBSwkU+dGVOh99qqkIxX
UpyLyhNf4nOw7eTX8UPa96AWrQ2l/RjZGnY2t2i8yWX4++Lx8XbeYlRwKC/HnzmMrMpJXHNq5fFo
SgfJFhSBDeWYvcou1giNQwtevHybcZjGAxQKERbwUPOcrZyIWZ+mGE/flp/KS20O28yqRkdU4KNt
09JAtylYFtbom21/+LcCDUMWaHz5p+YfT039S12laQqRsNLNOxtsb74BrKtemmja0qH0iG+On/sT
J7j9uPPNBiTD3VMgGu1f+tLhQKDL3F/UcbnNDmFOKgHYH8k1eCPzi92zRAdWvvYgsRsOeBR/lFw3
tQyEiOKO50uTltxTpS74lncMtIDXAS09qIZMilzXJ0cDu6wcyX7lCZKNprD2PAzo6P8TboPuqCwh
Mm+hENM50UAuhrcIWak5WLKURCRJOVp7IWKu+jtsREdp9lX+hvSfVKxG+iV3kdEAjxFs0DGYgc73
8Um9Z3cuP2DmJNGwDXs+j2tPiteJMHFSgAYiXmv1dlg6o1i42TN0NdXZwqJgQlgqYap8vBagxEOh
/TMsPO93Aka8cAir4Uqg9nNzD5RMAWNXE/yeGVp/lPIpkVfycxqjIqp6CtuWrcsVjsoMIDEQfZcN
EgF2M3wMKOYxl48WgL13IpXpg1R4g/gclIVnTnypBQnrFKyvCoPXhk+DAwU5AW8MWiASaI4WJifz
pgYkCmiM/UOCXvVkk8n/j12GU4pSojJh/PmZOWr9RilKucEuS6hIl44fnsf8y683SHgsqfjeO1Gg
+QfwG/EywEuzE1UWcQyizbDxKGR3vmD2QQ9IESQjwYXUyuPTe/f+gJ8LIF1RUTV1DlnqJEjd8kLd
eD6oSnorFvclKGMLivzSS9OvtdaE4hIvmGq3Uk96t7Csd0IMgLIuhhevjUWo1t2Qj2XjkX6rCe/a
DzdR6KmOgIJK4KLzx9QCu6zjjRgvxGr3HNmroWfXSQCFZRFlReNVX8LfmBDQAVqSDOJAcCC+RGZt
tJKVHxXZHZ5qCUD/KIYa+FZbihDuvnS6ABFeZEgmkznz33Uy+jnXtI3XpsigFdtCsqXS9Id90ch2
pVOzFgwWl4avnBb2fjq0c4NyOfLsjWcZ2lZqVBI9WoMQa5KsVlMzHe2AR+r3O66tsfnMyq+UHet2
K+rrgL0BMjd8LHzGbapkUjjTBQl5AKIiJTE7A3HUkjKHXeviP2zfgcjAGbQpsGD9JrPHTy7fxtJa
BX/gu/CsQS2+WPCA7124qW6PkAI3QJ3joAu/FHUq4wMqkFygDxiNN+m2LJBmDsxFkglyz9O4HG1m
SkDkHhGxTmtPeAcW8dAjeG9E0HPxNh9tqZ1Jrl+7qHTV0FTd+hD48hNQ4tDvBt7gpqoM3oreOXfY
Q7NdHkw1clFg6pb6Y+8eDR1NQkCs4ojM0UStCj5IGfAOD8LXZg6/M/SfMmpR9biw+dMFvzmDAGkh
lYtwHxHW9eYHhAqdBGCDhzDO4/4qP7RcZb0jkp2SGXy+Dve1bz0e8+52Xww5u3BJlnRq0U5DboRn
SGKD9M8GrX/7nCyhCqdfejS52QUTxr7QQaWMVcyAMeozTnaCunx7PJ3pR2aDgC8RKAP0mMki8CHX
K9j2USCpnQygTRPaFBc0Lj5ksrBPdwdB7zKaxiCPB4jE9SBgIk7KkfNrr8y+2xxIOe1vEUfm45nc
2Rgcg/8OMlsuvZLTPqVc7SX9W6SC4Kh76QBqiByCoKMHY/Pj4e7PCXDwae1A4T67iPCBKGiVMVyr
mzHgsyAGSOL/GdCPqw6JCpg1aHAhAz8bpBCGlmOUtl7gg/VPNoYGGKklbop7b9lEnIMU0ISXBfDp
envUeNSheZC1niq8RoqZJ1uu30DD0UJjeyCBRAvNMFztpBoUaPrN+C66ihk5Z4UtJGfuHHhAg3U0
ywJcr9y4ST4ptQ6CF603IF08CvsGchKPN+3OYzFxFEyVOLRHoXh4PVM2SnWRjm3rERCI4ZFsiq3f
rpL6IPnO45HmxwMgfTxIUzUfBI6Y0mxNe/Bfox4qolWACb6tVUjkxwXaJbqYfj8e6bfx5fIKY6jp
8ZuyLyDhgOd3PSkCIu8aEBQgK6vXlB9MYXCC3FYZ6KNfR8UuyudOQQTJHasApaLIkHMUboGGNpTo
h8pbGtKvVPunii9S9qG07woxuTZw8mahijN/FOafOd3fi5pGIBRhxXxJPHVSLDqCMtqNWkYbVMXi
Q8ia6H+8n4jDUa6BHBQoWuF6q7Orw0A5BHRHLJ4S9E0c477KgJeUK1sE0fCC5fk1klc7ICH0R3kM
+A0NuTB5Zt8ge9FSNgKyxY1PXIUwBp0gYCjpQDw/QMBuHwvgDfyURU9LIlMl7vCPDz7bleofwdUz
egJQJvj3d/WZ5ytdO/Zg/itfomDLICHYop4SWG1tNQOcOIpOejtJjfYtBkNhZyslZ3apNRTeEG9J
sACsmZtUrOHESikqPK4MkX6zZhdbBjBtk2ZirZyyUPPhSAMPWqo4YbRoOTuJ8NiGYgEPu2VL1+fe
yCAGn5C2U8/UnNBAkgci+1ylnBTww7riEKMrgQA4Xw8oOkaynrpqHWcvMlQpljZznoHApFHXAtgB
jWbTzZoFUD1XlQENNOVEQcvVo7zm+wYfb+QMLddGsUe3fptvJjQq3Y/BhmrPmY7ObGHP9yYvrICB
H8FW+Vdn23F0alSLlIPQgm6z+CMGq1izCRIKE43sOfmJyn3a+BCccNvkA5yr6DptY1Pbiu/ZRpZe
eG10IhDo9k6l7Qj+a8FuzF3JaaKID9G5N/VJgOz0+kIqUiQLzahionxeWH0V5KbKEmK1ZRGsirph
Fvi9Rehbk25dyvVLAw5iK2blMVDS1hIFQNqSMbY0XwSsbJqjFAAq0JCJYEEkKTFKlJQhpaAO68df
fhP0gLEL7GWoyIIED5OYl7FIKPbKGGiJR2otWUOtPn2CTOU6TKB0EwF31g2+lRN/cPQCtw0GunDk
FEHpwmfMM2T4DCS9AdTUgKFEBnx27buc1AWtRv9UQMvDaIT8heLSSiDAz4GeKLGXkDA4hOo5EhYO
6U3kOw0NxP4E5pWm2sLskEq+Qkq+4gMvzV2/N8mqF0Ai4faNFXl9s0EtR/a/JXEpnTK9j9eGDsNi
zihH6Yg554wtSpwTPq6zwKOtrtk81ylG76P4y/IudOtIgHBXV4MiMvSljRhyoHAIVagBjIWlkdC3
9b5sVgubMJ3S2Scp6MlDSVMRkXqdczNJXZNFCq0Dr4qlapdQkJDyEKZB8VN2KpIzpy1IaMVNqbl6
wEPti9aZ00SUrjUmLhWNb5CI2BeoEOM7pvzL9Cxf36mA8lHRVlgg4QgBgTTesx++BgupyecuVXag
3+p7O4ts4j8jwVkHjtqauVQiP/yc5F/iTiQm8o4ptRO09wEa+491rkyRJbdVYSsTS9fPqhdIpsot
rePc+fr98qkyhvZGUFjOgSipLHcBqLRwos6+AkY3i6zILgVk7qkEqKeGyk//zbZ0dFPoeyzs4a3J
/c3QTe4LiN1uwjipLWUVYlYB8FuO/szV7kBsom6CvYwKWPMs2NI2fRvfSbBSX1A0gRKLYPLywgrc
hNa/K4Dx//MVs+vMSC92wVgEE8YNJsy3glfGIfMO+XAA2CEBs4qlA4R9eR+9TdVn8gKW27NkswFy
WFvkuGxJNMhBPqXggPetjrN10KAtmL5fj3923AESxS3U0YEPn31mtElGg76VtcCre9Alv7DynJX2
ELh+bir+d8PtusIt249sBDeItAvZV8VbiuCqA8QqZUPIXMUdOhtKKCUIjPnCTjoLAgoj28j0KUls
6h/y2JQqm4tXLeA9iS2/kH8grPSP+mtD1xWAqVBsp9y3pLyEcY7mun27GZsPyOYNAaQn1tExZtDk
yTaNvFRWuiFFxw5dTX4yT5f+CFRUpDSSAk/Z14rDOLBEDq9RsEdmMd5E9K0sjWyVxm993uLZNoro
IzvQfBXL1hjugsZR5DdxsNg/JVgH3KsEMrp8ozKrhcXW62cF9QZSvcLaGNngBaLNUPSQzKg/qIpD
JFQhfCSSOg88UWX2jIRXCHPHdooK2bp9VmyTfjPJgnHrQAP7oZHm56yyCnCvD6joRepL8R6U1uOb
I96+4VgRBdxZcNJQe5p7nkytoaLCKQEyLY4CQnjgkwLU1vTOinOweouRC7Ae2+eNK8R2f0LUk1lJ
sFE0U2F7qV74nHvP0tXnzGLwJNPzoK/9wGN7IAVj1aljqye9EfLI858bZkpIT4JOUxOrhaHvmJCr
kWeGt03EYUwlDq1DGXiEEih8FZCaQpVZcerMqCB400H07vHq36S/f8+jBu8UGD4gaub+cRuMRKqq
IPQa/glVJCimTYk1zaiLA5t6UVDqjUHrjp6fjQC3udNwHUO21hcp225C+OlLADxGXxgoQBFtzsLN
lBZiKbUEcCtNhqxVFulP0LEa3LJDJrRndbarVcjSg+z0EDR8s5W4PDMacAg6eQqJISUUID+lIJXR
juDNHoIB8Fkh/1dw/lKX801tePpUtHsBBQIQLGgKZuFqD0GICFJ5kYcukFUVUUtXIY0GHRbVLaD3
2EIWjFtPonFh/kq5c1Lt9MqJ1b2c/F3YvpsYXQJJCvINKDbitQaU7dqcKIVEmJLmsae4aE80hDfV
YXtYrRh6X/5alMHZLX7Ez/Kaeo9H/iUKmFlxDW4jSJVRkwIX/+yedIjYxVoPE08pnzLdqYKtqqzy
+KD6HlG+qLpPa8OnG4ICsWLXWm1lPv9eiKehyAHZRYMtQf9W+t6D7J4lvqkV0QZDgQy8MYn8L9Tc
oAsXYsF56gTbdvXJswsmSInEwQGLPVFJiTfAHjm0r+t1qCWinVY0M6UhDxeeu2kH5uuEbt8J+wS4
IZDe1zsUiX0loxiceAKIuNi5/6eSTfGEroxy4fG/YZOceA4nnBUok9AwIP1ihi+eFrVK/ZyEceKx
ZARN5l5iG6FSISa2K71ylOw+/yjYCsJzpWxxkn96fCB+00HXE0Wci1o0IO0Tte2N9yVyUuuHfuhV
ggUIFu2NmKE73umSfTZpdCCpsNRycruh10POTj9Ejzhf6HQA6MPCjMUWhGyC1ZQf4yh/c5WwcHxu
7xr4gnHxwYaHpUYEcb2TQ4r+FkTcEQhUexDgtmNt8Dlvcr261H14U4TG709WECwZ4AJHcX92UnMQ
lQ1QJqNengE99RJ0ozlIEH0Tv5F9kT+7zgbOqnQA9et3ivasNw7AUngg2trIxC2Unxb29vZpAuMk
YMuTYRbAXTz7HrWBvKvIJUAPc/seLHNgQUm5V/ll0rABk/o6fdZCa2RGfSCerhyqYRUU6xKQc3WJ
KOWmHD4tDUEKnqADFJsxD5wLfkirvGioV0n/iuLUVS81d4DMmclCO4gMxW/WLfXkwQI9AZU2oHQz
4AiKUEQUl5Ca944fbjQPYlNgL9B0fn0g4rwceoHvqdcSAscFGWi3IrSxhDAfV1QtE+gpYn0e78W9
QQFbBkIHewHTP/Oe5bgOhTSMYi8JNW0loSN23bcfAuQreUJHBGMomj8e8U6uArVBtOEhPwtYC/iL
rufJSkix+gyrOkpfElszVQBBDsIXqTbS4wC3uY5sobW1JZ6eexdu4kpAqwdqB/qvx3Bh0MS+LSjC
ZepBKhdtDsk+jlMIBTYgbHo8w3trCp4xOB9wRfHv6fhfDKQERMeLXsaeVsjqk5oNnEkTQUQOREXQ
pObIEtE0dR8POp2Oub3876DIglwPStqeZ6oWxsh/hAYPoB5dohu/9yKA9eU/87rJA/p4ELhUprEX
ooQuaDHaC+DW/yPQyjnz2QcjBsjB6niHroxhIVV+d0kRi0/Ac+iezaHnYxgKI6/XsdcwamTJCZUR
KySBSYcC93GJWuCuVQBSBM+7TFB3mZey/LyLwzHHDoJ8q3eSpAK1Uc2H+yBRU6uJ4vopTAXOFdoC
IAY6cXqzEHpbwNIalTZmdjzKg9PWyj+VMrJtIy7apqMoLvgCd28Skio8EtLo6kOwc73nDYAgKN4I
OGjptpWRHt1S39DIE/hdybhppR1fu/EijP025QVwGOBvYCpAig8W63pUHnrVRGJy7OlpbQWsXunl
kRvNNDshJ00qp52EgLRtzVsCB/GhJa7Fe48HxO9EyGRC7g756OvhG94XixH6Gx6fd9GeyyFtmUCz
9EDRvhT7Ef+cjTmksTU/Rbdd//H4lt05h8gyCJNeFDrFkYu/HlwmQVwMRZN4bRTbjG0JILulDUnN
Zol4c3oDZ/cZxMUwIGivQTX6N869MCKdD7qwOEpSD8nbetIfN9gYG8kSLdC9CV0OM7P/pZZDabqP
Uy8dgYxpN9JoheJ2bI1hKRN4x0ChpIrWKfggYEH4vXMXE5IZpHp1KUshcQuIM1MgwRPELHMeb9Cd
gBuc9BfDzHYokHJU/oo89aD94h/a3kJXFpDlGdRhHU5c1Sex2ijZgrM8/ejNZgHIT8CtBK983m/K
B2Kg06FJPS6G2z9AbDvPosz12y42wdrIuW0vDqaU5ez8eLq/XT3zkXFO0EX5i3W6Mft1ESCt3yZe
iH7UFhwCKnI24MSRWpNX4hJcIXyD3I9Ya2gADeRy1I5T2uScpVE7mFyNBt20kgtA6LVG+RuB0j42
ixxqrxAOj9Mzn1RksCBWrbV2rOLqOQN0bgnIzoKmgfpWpaqlEaoVhF1ELsB/D1Sg0IjStQolELmU
kDUMfSoCmj8qkalLFZc7gTwGreuDt0iB5kNYRA7NEjRwlcWAgxfVXBSbQjKEfwmJfEi3R4m2RZ20
A5M/CN/AaN3HSCVnYZu/QfQb1kaSAQixHq/sTTstPMOJNIdHoAXjiqrp9VUHqV5GE4pIi9FVC2Lv
wm0jxUjjDZr9gG4Dgkz90rAeDjABEEEGVVhtyOiBcgq3+anQHXjG5JPmtQmwEEAbpsdS2S+qTfwe
rZsDcPGZs4BQzDtZBg1c4iHSbbjO0mrsjSu6/ouqm/1ORm0VjRH4krA3s8DkigV37u46QUNURtkJ
DiTSPtfr1JclZQUdE2/kv6NPfkV3XAj2O7FyohZAKkeBlo1mwPk2SxDVVPI75z+lopl3po5mjQFO
X7z2fRuFKpDAV/Ea9ALgzEpxHFSDp6eFXb1n70DCi6dLAg3LDd6hRYqUGwch8XK2KpVtC8XHOHSQ
ISLAlFPyDfiPDVVfo0MnVBe/QzM39jeRCKUaoANQwirXGjnrzFR6tM+/MfrKdAM+QVVyQNQsxEn3
rAp8cwSIiBM1os1cOi6sop5RPfFQ2e2soFUKq0yZDxh8Ca60olCMJEnzVVVxbGFT77jKYITSwJkp
4qm7KT8kVe6DG17CKil8sKoHUqPYzMYnOUXXzOMduffOofSkomIIfC566a+PTwH9c7kaI9hrIkgQ
50ATHtXzMxL9Gz4ulxLm99IK6OxCYlSbIC+o4V8P52th5NOyTT0wISjlATRKLb/VHFxVLt4Wg8sq
9/H87j5IlyPO/BUO3lLUdj3ac9NtjhZvh7ZGA6xNc1KYgxx09AZJPhYuvIO/tIFzuwC9CqQU4SFO
NGnXEx3kshbCcEw91iG2tQvR8Ou/YuoGAOKKb7Ci2iHEi0/RPWt1tYnWdDyUNmfqdC2OPwLb+Eud
3Xcct4lBDlwJ4EGCDzAzqHwpcFHLcSkSHnq3QTMF4AONfBTxCO0Jr4dbIUevP8+laNYCAmwhgrjn
LP/2ecKhR3EUaIbrBYlVP4xlEf2xXA01SPquMtR3pBWnbghxs6Fxk+Cl0mp7kefgpqN9ekkwqAi6
0qlfe55Jk4QUSJIOI/fAq5UvNZ+B6RplYooepRSicND4VN66ZqeFjRGkjgzlDdDFGG1hy8NpBFgU
FirRn8vsaYjOWjIJEUDL9vExvXMNJRyXKQsAz16ek4lyrJGpkAqZ1wAey5F1UHdG00/964/HuZeL
AoYGvGxT2gv8HLNtQKdfrY1URBPxF9i+Y2mbhZ+Z6sp5YUha5Eqgp/TlfYZWoOFYc1s/3sHsJbE9
QHS03eaFnS+JGd05l5df9PvFF44pN0qKD1c/81A+fAK5VGFBfAKnYTCE8Lsellqj7rxA01OpgUMN
UQTuwvU55KQe/kyI4TR126EZgDYHn52H4Hu5inzH5b4aavqUi5lBOgpmMMRaM2EF6VhQnPF7/syj
O+obdVwgVbjBGnK7PIrKn8fbfPc4XUxytsukFPo+GTFJnrwoAuAf1BlQQVl6zu+lJC5nqM2SqKkW
SzkjBEik53SctFwZcf1uW/fbAKTHoLr50wOztPeX0mb3rAkGRjYJ8FoE3r/9bxdLm7VCghYwDEyL
fRfaA9w+zow5Bxi+BHXlLRoUlyLC+1fnYszZ21X1CicpAWBXMredUEkgHxEcaSU60prLK0OdUrqx
U32Kb7wM919zdPrUWlKK2oBeLQBf7p/i/85/9qpNMUcL2TssvLwTqNMwCJW8A4YnVEtpuzs1ReDe
UO+QgVD9JUe8PsUR4cI06uEhJOQL5GQDyS0FnFN0BKnCq6ad69BFRG7K4Rp7XaFtqaULk71TndLg
hUH2HNAi1ELmZIGqBN2FjK9SD037FBrYDC/4HnqrNsOSmwxkHw6jFh+7o7TW3XhfPVelmbmSo2jr
bCd8j6mN0LPZ0miVLXFP3Ltq6pRLnaCBE175enl6GnRiH/OppwtNaCEfIjolJHYchRbA1jaLeAv8
3MyvmMh6sPMS+hlQrbwejlWCVILUBwmDga3GNMnQnVy9AOfuPrYgN23UeDXxN3pIphM/ca1cD0RY
nEud0mSeUpjq364wcu6QBoaOTPFZ+ECPOP9dF4NZQ3u12MTrCtrSlTNGZvM1DBBTtVRqJb49plYi
bYJoJUDi/U3cSa+leGgi14c1+glSG0Yw7F8ef/pdq3T56bMt8XsSN23YwsQrVj/g/vUmmAsTaCxW
Zrvl6BpadPmqh/Lw44Fvgc/Tmk2HQUXKCC7HzEJEMVP9QIXB96G0vNMFAyk5K+qsQ25CBNLIIZIG
aRyj/BeBSNSnButsEcA48yupQZ8SSeDHX9jGu4YSjKYTzxL8H5R9rreR50C5x8oUBBt8FpTrQFIQ
iDY+Sd+7TuDPTTRhaEnEoI7ni1F2bMeUPzOScW9SJkI78PEK3bssaLqQCQJWlBfnWTWGIocM/yP3
2iYcHb4GL1gspV91w8vHruKHBW/njpVEsQG5SjBy4c8c864PKm3lGpJ0KlqC1lokiE4BP9hSOXAU
kRKEU0mVLPnZd6APQGCgji7CvUBpax43ikyIhaIFp4mYWIpsVNTGOazyFXkFPazvCuxVssp9pWyJ
sFKhxFrhEdEWFvpeCl0GEhOd0jxOo6jOvH3CQibKRZt73EoR9mIFBgej3JVQ0mIGVr21+HUt2Zlm
i60zgnPwS10/3uo7sAqI2IJtcgIDgbR6bqmKTCQjjyQR2GOA+6nAqnAqw9JosMslUg3AGKYKMKqy
GQdwtsEpNYKoH6QCrVnKS604N9cAwFQwdAsTybwEJqPfKPHCX4h75I1HoLZPsmH5UGlFecCyjxBs
OoQLjZhzd/Z3JAk8mxObDVplZjag9LUOvUVjDGJbS2WQXgftQcUM6XVheefO5TQOTjQCGqQeBYDv
ZhdbqtDhrwvJaXCadflErNoNHUhq2vTpU4IGhLEktHdjVucjzo6U0rXd2AVicmqcYrePyCYFTd0a
/Oqj00D33H8trIU5Tsbp8rHDiHiBQJo4wcIxx5khFwrNZ0KUpidIwhvSZg/U+rqx2WlhnLmZmA8z
CwkSNWRp0yYpyPJT7+P4s0j6ujSP6QMuTh90HsMkKDCA76rbxtg9EZsaprwwjXsbdLVcs9y7HI1+
rYO3ARs0OBjKcQIDZs8ITHWDx2bBuN7kcubLNgsyeLUbi6Kels0ukX/tINn3FBrHRTH76STfnAIU
usD8MKUO5vgsvAtaFZFpWlZvgzT2u7aM7lwZytu/x+dtnvD7ndDFQLP1C4eRsr6I0tM72F62gJ3Z
qbO0R9MluZkMkD28DHuExi/p+iig04OpMcsxhvOM7Vnv4t3xZclJvH8SLkaZXRyqlSUweRglRMrL
cIQV4upNtPO8wvxZ8LbuLdrUQQknEdAWaEpeT2hAIToRoiA7caHxDgEh1aWBsVo93pm7Zw2wODBO
gaZVhzLh9Sh8z4PWpwJPOMxcc0TubGvaprZEMTJ3T6YDcDnKzKaCFon2DSuyE1pipHW95o2Fedxb
rMsBZiaU9ugeqsYmw1Eejh3WqjIjK1g4Y3deoKtZzI5YXumklEiLerDh/yHPIBsDD5Jr1gsAqpvM
6ny1ZoeMtQknqjX2JDXAOLYrDfavdzZwZbj1v4Xtn35qfmsu121mofNkYJClLLNT+UMRbn/r27UO
eho7PrKVuBW3gXV+POLSSZhZbKkM27ZA9HPa+vDbDeiFZ+7jERaP9HRWLh4FfeC7Lu+qafnwsDki
BQ9Q5HDWQlByz/W5Og4zM83B/wWYqc5O78l60gzlbO4PMY9Lw9x74y626JcH72I6Gfqzek7A3eF/
DPSTjSa6/JmxcLSXJiPNbqhaKUFXhTgIELUAV2264czSSncgVzCEw/+Rdl47kiNJun6hQ4Ba3JKM
iNSiMpmibohSSa01n34/1h5MZzADQfQsBuge9PSUhQu6m5v94l8uEC9giGhossHAQG9z/QKmZCxI
nSgW3iCWgytUE5oxOF5clJo/2cCVJ9volWAHcut5wJ7lMPebkMhTlY+lSCmSyBuotimrTdJLVezz
xOE3+L74Wky98Fvulai3I6rpj7St2DYKpi+WTY1keLaGIUIZrIB/e9c1lREeMqspRSfvETCrm3xo
bGFMA9yzGy1IbtSijhIcwhXpddIE7dUYcxjjeuantKzHsiyczCikG2WSJgNNV19AXCBvepjXhqB6
Sp+X5u78pJ/qmyw3MB3NRbqNZ9vxV5Gmo1r7Vll6BbKm+g41XNIMt4DkUeaOUP2U30XLFq5k/FQe
hmqhezj6z+Gt2qPFZIIsjzVbR5Ht/K86VQODX8bvoRNIqUddLcMC5a87JJk8Sy0Pxk6iHbmX7nTj
MIZOexVcDi6Nfzsdd/OWxdv6IMI9RgQHtbDbUMgEoX08H11bZpVi+f6zVL3nA5pQ7WUSPoRbYkzL
nfD5gF2HWR2wQVAGyIUhhQ4EvOogLW6RrZd1Oxdgta6hX2gm3V//uUOJOUjvGkDEqAygz3KtZFtO
kOvrYj2a1XKZcmIaSUIww9+r5YeESp2mb7ywlz/jy4CADVM6wMaElubxwogVJ5FSd8IzDAhkEC4r
lRRbuDOqn63+OmgbJdCTI/oroQQYm9NotT6+XKuzwNf/bGl4DjeHzHhRsPU7v81PrRG/drE5pUOL
o/rxkJRGLbSo9AmS0zIAT9ir+HWNBq4Ev1LUSc9HO7WzP0db7Qi9GkyjGYmGtQ2wlqu4UbApRIFr
qwp0am8jv/9XlwnUwdpVoFYqJZ1VAqUW/HTSVI3y5PmxnFieRcCb8p+OOCov1uOZK9Om7eQoC7xU
r1/rqL6pgM/bYZTtzsc5sUI8+cFfMhze/WsQlyEoKPu0VeBFkXWhz3gNauJNNUpuVrdIGW7Ra0/s
8aNw6+/IiIe4n6Gy5k1xJQfSva8lb1Ye/VRQj6iyfo+k+cZGPzlC6oPghA2Qd2vLrHh588tZEHgJ
HRV5F3Wao5sXSXsNpmxjA564awCqoeMNuXR5Wq7LtXKfNO2oQl3sriqUIIPAzrGBMe3xMr5vH3JX
853Gt1uc4+wAHptvQ7PAU/THgG1I8e5v0bfXeTun1tHPWfbxpwxqDGot6RsLJuV8qL71N6J0/QOj
N1W7xbbg/D76q3e5Or0ohsHsgDKN6Oy6oxL7odaLURp6Q3zZt9eS4SXXYb+HZRqLduRfUCWMZrvr
UjcNMcNSr/voXhLfMutSbq+HnQgeS7gy8p2hCe6Y3yS+sXG8nl6cf37heiPkilHOapigiY8iiGy3
rw3ErMZGDiammqFdFldTiGZnfSm76eOk31bPoKLHH+03IXcmuI3hVjp46mP4NGVr6AqVzigaGqZM
M29b/10SEMG1LhQfpYLW8rRiX6Dqo1DhFWu3BqZWuoprWH9q89bsAzvF1PL8Gp78PeBLQAih0I0y
xfF2mXLZytqwCD2jvoBpOTX71M2n77RgkNI6H+pESZutySsCKw++S3bMcaxOapFkmhh7pe6VzJEz
V32q70JwYtZuuMNK1zXCexDHRnyYd0Vrp7htPG/8BpkYX7aspi+C9wtKQl7dF92k15lVdMx/e5h1
CMGichUHGDI4ldzjxB5f0o4+yOiOpmLjaP7FRvxTZ/ziFrN8prAF1/H7OQzGKp9wqxAydK9eknmX
+SFghUcZoTNdtSlhR4qtye/APgPBFQ04/y//xx+xOpHn0hLDMZtDrzOeoIBb5oUU35ijjTHE9IgN
GNbHrlRErkpH9FImX9Qhb238hlMLAfobvSASH5RJlv/90zlVB3UnZ2kTeUL/hJlS9GjUO2wX5ODK
sO6y5Cb4LVwpWzjHU7sd2KCGPxjVe5C+x0GtMmkRf4WPFpWHsMVQ9DqX3w3lOkSSaWuST8VilU2J
hjPAXnE1yVadVbWSCJFXdMFOU38FBrLPuxKspGXtO/0BxFDU7ITio63+VDdZ7GKM4Oh40NSHFA+n
89N9Ik2SRQrgCMrRV4R8cTxwWmNVFQXQZqz2oKcXkvg4+Id4SxD0xLXLpJLO8nWjB7p+Z45KrCjp
pMRe314JitMqLvj68MGcf58fzYk7btG1RZkI9WrA6KtDS1aBlrWakHpJV7ojakJkzWp3Gd3WykUk
g+xV443U7MT8KRCeEAlBAIsS8qpyWOUcKS0u954KqrR5hRGUz1dx/uP8uJa7eXU4oRQBwI38ksWy
VodTWKp50Hdx5sF53qnzaBfBz/MRToxjYdUvcmisFEXQ430wyJ0hDQ2cGGnkc58voyi1h+pxq3h4
YiCLigsnHMxTlWDHYercT8upYCB1n70YYmvupbreAp1+qX3xdR1FWX7FpyOkq9U6nEv8OkQnMZ60
+aOZH2OYx8Gz1HDhX26Tp5bPZLVARxFXG69HrzNU2wXFYt33/ZVy40epE2dvqXQ7FW/KfABpZjcb
RbETu527SmW3U7ZGDWZ9UhaR1efQ3BbkYdeCNUu+TeN7TXsGdmsZPm6ldV/2yOLTRrMfbjJqRJAq
j6e1N+S0KvQi96IpRnUthUYbHAAaR06ayBvf1ZcTYxVrdS6pZp2N0uJ3IjWGG/cWkgr7rOkPkT+6
nfjr/Ob/sisJxtW7vLB4+3I0Hw+syI2pMSIQHT2+jEH/s6+b3+cjfFkquuV0qTE8WuC6qCcdRwh1
IZFrX4JbvQsyiHTA16wdLpDSu/YcRfvzwb6UMS2iLc5s8MYWJO5aolVrkkQugq72cutW0w/9myBT
zYyzx8q/shoQNCixb4T8cqmtQi5759MnFxullrTKUHtKcSsJ7pyBRHkFmJzt41+gk9X+vsCILpMB
TgGXsCUhcfBNkxyt3/0ff8lqMUVfLZso4JcUOzjlyFKU6V5E4efeIE2mkag+owpYuAZmkOlTK3xL
/8xbl8LXA4jZANsEdBBcG8WO1XK3QwI2BM9wTwq+YfKbQlAypKsZKfvhIh4e591Wt/TE57IQBWEz
ctKAOl2dq6LYKzGmHo1Xdm8xnDJX75+y0jbVi/Oze2KZkc1c6lJ4KFI6XscJu8yUigwR5PjbrFyg
zVTfsp1QPBm33pDL6XV0pC5ORwtDU0ShaWEkHu+ouZoszR/01sONMsz2wj6rdvlNdG2MH8ZtfoFW
/mG2rpP2UpsvUGQbBjcTXPXO/Ejf6mRjU504ILB9Z9ALAGsxSj7+LVJT6r1QTp1X6+h9+6hQO1mp
bkX5WxFYD5luwHLBU40HRX8cph4yxUcAlTBzbUsXgowayGV0sHq7yXYxkksXYW8bhh3MO3VA68RV
ICUBmux/mMNrCD9Uve7Q1wrfzy/6V6Wo5cRCmnURPufv69OLvCTujEweUWuw9W++sJsOfb1TfiWu
cZECNQ4OcIKm0hmqG2xMhmInKfcpKg7ihZG7Q3KdVJfdAau3svmNE6CwQ2ArLnb+/DuRZ+f8bz3x
6eEIyUFLdYetgxjz8RzO4DxkqfMRNKp+Sy34c7tVb5JORSTmPYnLpcKdBluf39eb8Tjo6szJFKtF
G9oavXa8m7TA1VNIndZFBgD8/PCWPOJ4hxBo0bvhMmGfrBV4pLSVC19OJ0+Snb5+hTpkF4jdnw/y
dbcvxBICISnBg3iNOaUsUhp1U05eNO/8xtilkrXxPX09Ro4jrBapbvxCD9GI9RpAPqOGDpVSg24+
BJLhaiiQ6dMWSObUCimopXM6ikCN1w4tqsBBrWfC6GEKaQ/aYzx/Rzo+QuP3/NydjENThYOfsv2X
Infsz3OcmcHklWTpS1JmIpOOO4zrtx/nI51aJQoFcE/QuqX8vMrYtbaYhAXs4fkDB76V7ZNiS7vo
1G77J8QX8EUzMGtplk1wwd99+boV4fS8nR/Fyfn6zyiAtB1/rsZQNWWnxpNnJD0qfMg9Q8xIXoNy
66G7NZbluvmUoPSdFlh8j5PXqZhvZDnbOsfUsEq2NHy2Aq3urdJXyn6yCMTM4qimAQrW5cHuyZnP
T92pQCqii4u1HXhXfZnaTyPqTFktYPBOOAF0rpRSMg/uUOb7b4LQH1xkVGiaLj/iUxAEP/UgHtkC
TUI1Bu/D4KWUtqqxp7Yyqfd/gqxGMsm0yv/us24MXBOlLjPZYKycnqt/IqwOHGOI2d0mw2iXz9L6
o3lpsP/3M8Wrlsv7f2U0VjtZ6seqw2aV5QCA3uTa3q/My8ra6gV9wcUg/UlHgTSBrj1MrvUFF1pK
rmttP3uKXYcH/UeUXDffxYeqh4t9qNQL66H4eX5kp05r+oLiArXlSPvLEf60B0SpjlulaGYPCxB7
yncqVZW4+0a+8T2JN9K+rw8lCQoGdTHONK65tehFPlV51Qzy7JmQc7v0qZNKt8Rp7U2IHy2lvMqq
rU7rFzTbMqEkzrgFwVn7ihoPOmvMrcqfvb5zJt3O+x19CkPFK/5DcqzsIXqQANhnb758cX5el023
vsw/B14dSYXhA/LNCSwHj4MQ2Nqfsjik4+P07Xyck3P6aYCrE6lO+0qUyyWO9RBdSTLC/e9i8R4q
h/oKJvb5YCcTsM+jWuXKg5wnsdmbszcneyvdV6Noj0nhZsprBItavOk6tE61y/NRTw4R4sqiD8xO
VVZBi6boVGuyZi+HsHU/VfbAFs1t/Lusl1beqhZ/Pa8wjkTvnkSTzYM+w/GhWHVd3nXQ8T1xlj1B
Kx1N2foOvu6NJQRK4HAZ+NzXTgi+Jhl+IsaDp0BKx31qj3HXddSiiZPM+6KXd+fnbyvc6nxsrbEp
LJlwenZom4NPGzurkbu+FJKtA+z05P1nZOu38ZyojZ60hCoXg5z7yvi3LV4+mk8zt+7HT5OpZb3A
nx/StPYxSio9CSaAj2lJtXGrnDg6jmOtLi6zEwejLtKB27Gx20wk43OtwM1QSE8h3Rio56SHULqv
tYc0v87KLSTKyWUDFquQOC0OxcvJ/elkzrswqzKFsWoTtDmnNN+zqMRh84Di1vkNcnLV/on01/Xz
UyQ5DeVRVbMBFUv5rktET5CUrcfN19GAv8U7FO89emCkNsejmSu56VGPI0UTU2wl0WZDEt8RfdTO
weLmopG65wd14qwyqZRR+wOEhy7bOoXyk6LIhU6b0Pe+moZdaehgbe4azNIMyGhG+wtYsp3jYng+
7jKQ44OfsNiHguQA7SWtkTB6i6BGqYUzMo9P+XVVebi2JEO4sWSnppNTilqtig8NF9vxdMoVll2Z
ks+YqQROa937yrQr4mtBwWZTNQ/nh/T1AIbyLIPQRKwGCaAvnRe/qesu5QAO0gv9pcSAI0IvZpA/
GtqVdTXbPkop50OeKHMex1ztF7QcrT7IuGmkm5HuWYlrsRMJcPBqBcd4V3+tjMeNkEvhbrVyUK7g
CSygrEWU63hOpQE7JCWVes941UDL2Q1G5Fi8Wre952eXfBbn451Ywk/hjDX6XU1nrU0bwi0K6Psp
d6v6rbpvt3wvTizeUZhV6trVmVAFAIY99Sp2aSYAQJUy5IMegvDgb0H1Tn10SDghVYkEKf2sv4fq
p6PE6ls9Not28EAipQ+qltyaA/z10J+0XVfVwuUQZ5KtwqIc4s4/KD7q4uenVf/6HKDZu7C7QaKd
aENlkS6VvW8xYPFQ1u/dT0H6iWtdGV2LiB9VLu51kXQZju8ik4HeeXlb5Y8lXLL8MFq3qf+STfct
ougavLM/idUiXXlljs6I8rT/TeX/jfwVGjIiy6Y9Tt9pX+vjPpzdDDEILNPMQ5ofutIenuYrha5k
+zuGuXaVi07VvobpL137lQ/f9A4/4UutaZzMRyZhNxqX0VWFULARtg5Y4E0/oq+cOm2ZFvwxTLRT
sHZZtuOnlenHjkSmJq9Ry+v5qZEcYd+p9wmevRl61lfdCMlxp5iQdR/y3JVfx60qzdeXxvEPWN1n
ZDwYcuTR4CWDS0M1+5jCD14aWX/o9I2HxolPC7gJKkGLsp7+RbAs00sdzHU6evmssyiAmLtdmZM1
Vhld47fzG+7r7Yn3t0F7CUFMGkBrYB3pnZkWQzV6Rouzcc8lbav66G/4Sf3lt65OJ0Va9BNFNFgW
Nsvx+mlWEcq+SZ3WSAsbKvc+9V1rDF0gRWVv14Y3K/gCCkgt74bMjZCRnAYnHQxHnZ70+qqBbd3U
wkUZUsDdn5+BU3uLXhReEcs9C3Fz+SQ/7a3YDKQpmY3Ri+n+jPs6u1G10n6swj8yKAhyaADXVMoa
1wdzXx2CTctr/vz13JCsI/tIoUGngHocfyoW2fhJ5IWA3LBGMji+5PPznF1M1qVhbqzE37LI12go
GnC/071Ys1ONUKjMwZBmr61uwTNqSCdSmLctpComBQbqDoFUK7nAplF+Dqu7cCOdP/EdIWlGTrjY
/IJyX31HRj0YajWOvPjiC1m6CnRbNm8MtbcL2QmLjTzjRBaMru2naKtLMU0SPSnbifqAsa9uQ8k2
gw/pOrgOyaFS/ybQ7uf+AsWOSdwY5ok8ijI/bHhKXXRV17AIq8KXyaxJOlrlpv+pWh/1+GxtaSie
msvFFYpTkVsf1OjxxjHyHtXeQp68tHwENWlVrpXYMvZUjswVdf4rOXFOUMnjPxD1qJCv0Tiq3xRz
L3NOTMWfJr5rzG//zZ/P6Y5KLqiBNZCYa7cSs7EdvcgQm+sk0Mw7zUyfzgc5tSp/r5D/H2SVlrWD
1SpSWRPEl98FoTce2qL4aAJ52NO6yDcI0SeuclrdMq9wtjnQhFWWq+eK2VddP3q9rl0M4oto/RTx
Wjs/pJPr8inI6vAIJmrtXdWMXhiHT5VJB1vZODFOTtqnCKtJE1thBPLAygTFn9Z3jfFVQjgxzLYy
n6+n4FJbWxBSTBk4gePNPDZJqvbKOHplGThm+zNQ9n351HDdnp+wU8f9UaBVSpnNCVB2eRo9U2p2
WU7DEl17G4viws7pXYbUnZKINDOWP5TYQGjYP/Q9rzxfU/cVDlqBrL5YY7Yxy6e+5c/DX20WRaOO
aYlsllmz0mdkM5N9mNbypdgGmL6HVfI49erPWjCVf12UMJkOXpl01EDArV17M/govoY0odeU7eMg
R7uqepzmFw0BdrTRtg7kE7nNXxQp5XrkUPk8VqucC+Q9FQ8jvwE8G7l6bSPKmtNGRkll/q22bi5d
pa94sfUANcYPPXNmBdTfFihkWeTVLQgSaynjUtOlXra6hrBYsmA2haJXfWTBmy+pbqrsiv42Vn4Y
6j4eYVlBu5qtt/Ob73+ncxWYuhwNTGTfl7tp+Z4/JRtd0qhtUnIxWP4w304Vl/8u6NPvxTRrD3JT
Za8+ylk/kW+mTggoGd/oNpql67GTg1+plKQk31Rb8PGdB80ZsqyODllc6A+JTovyYiGpBe5cCPmd
4k+LAmfI2jsYKmjhD/RCWpT1pyJ4aPpEsx6USG/195Yluav0cVSwg7WkHygOtT90Myu+w/6pf3dK
YN0GYeB7+WB1mBNYFsYqYqbgRYokcvNh6EHDJzsmUu7mso/RsJYJ9YIZFU1wRIJAnzHqR8AlEucy
8K8q0lFWM/OPELhr7AZKXTZ47wUIw6SxOrH9JOV3pWcyUB1hAhypJ3KDtZCJ0JThm82zVmdG68ai
GqHWGbbWwZfkOd4tQo/3Eu3by7HvrNtED2fFLjGTEp1YLrSbyagFnJGGDuh6PPF3O5uauLHVMDew
x6Ni9TvvTHG2i7RXQXHUBo8fCzKLAsbXSiPGUpqTI5ajQbIkNCa47yYW7rugm7DRbbI/tTbSiKja
ovkeqaCEtUHsP1IFxAjGLlaE7pzc1BR/taXuUEVhgaCT0CXMHm8XAa3vRr+NYiP/oUncg25i9uK9
Hgq+Ygt61GZQE5o22/Nm0GvXMuopsEWlC00bGSaEiUCI0CXQaxq8uIvK9YQNTqu31xNXuuCEDfI0
u2Hopzu/S+ySV7UIeF4QnmQ/o08zZ+XvUK+01kWxIbpXizh4kMw5u00GtcKWRTP34aj5mMorr+Ns
+lek0osKU693kl1UtENojwbRR2nezqnWdq41xCaqkxokHQwOCxvYF45MvRUbTKrlR7ZYRMplLksB
qXUWlu9DKsqIVxVV8YP/qgyOllYTDY8iNim2JbE07Iwy0t+jrOt5DHfmXDmhpoWGU4PiR21EW/51
qJ0xWaWlwpgII8RXhrprDXucDaG39UJAp3hsYyrv1gQUEzOKvsbsYaiv2kQAlpUVaAjjvjHwb+iD
+LOnalvb0SiIF0NXfIe5DHwkNkfYgtOcuuagTYkzFOGDkIXqwZSG9EMJeCMUXW4qjlSbY7Sjd+UL
e0HR/W99JOaSPQQhHCbU+pVnPeO3lT0a2+3UNTdFYElPc6mimGMWRv5LUzK9cuNYg2ART5FlOI2W
8rqNZ2SPbSOGIAGapc5QdBHDCM2dBq+6oPZZBu0unxqcfbKq6sS9MYmBagt52e0ol/GOSgYldcqm
UUFMDmH0E2sMDI3HUI+BL/mdehmUSdLZRYOVHm6Yden6tSIlTlEZ6WAv3Bp1l9azOwpGpdrdVCuC
LbdyBbgtFuYLBjupD42ZZV5fBiJqWWKsKg445ycp6spDEUuVzMeo1Zd5YAqZE9TZIsU5AbBIp4El
EI0LuA+FajfxlP4JIkN9jbNQ2pW6lk/wcUe/d/QhKJG+E6extctGCXPUcBtlskcknAy3E2qASVIu
Ycym9pN/EAPfH6/KUBssR+98808FSPElwwr4I5bqSLTzSihomtAEUG1sv6tgB64tjHei3kAN7jn0
0OJV58l3KqlWXmokhydXG9NCdRY5pksakIPmJpEU/4niOkhcXn31fZYLls+S9SPiCk02/Yl6QXxD
Ad18KyMhvCnHnhsvNqhk2/DAgg7USR78EosRrpVEf4WFKsPpDqOOeXAEXww+4lIfGrfUrfE9mkru
yCKeaNRRj0/FmyDoDKCveT9xrwl6/8cau+EjCcTgAY/f/oGvD92+ICmgccR6buqOLA8qtlhNF3+r
5RFlrMkfSsmJ6twYbGHuo9huzVireKZNaM/VU9OgliqBzHJGMegetWgIhv1YVb10rfuhjpRn36r2
mI/AnMpkDHJbEdr4QRV7Q3Mw2DGXKp5eXMC5tlCxl/GP/zZYGgWqRDeKAwLfle6qlTJNONjBW3Ti
oZtKOGkFNhNWHwb1LmrUrrksh6SYHPp4JuRk3fefclqpDRdHqIQ7RW84j+d65LRplbZtUV/KrWdp
HBrRHtqKd1MjaR18L2oPObyI3B1Dc+AGa4T5pvZpXcscCB3Xjqb9GOflT27SpBOclqUPd3JpFe+T
LhVcqCWRoroUfk2+3JVOZ+XZdSTiTyc2ZeUJYgo7aUpyTT6UxiQ75iQILobf3OL5OAySHbRqxckw
dBQ/yqQbn1SJrwmgJIhxGxXsbF+bgfEtnIew5h0ryH8CU4w0t5jE6DEfKe64FHPMyY57IfrRDuZ8
F2KDG9V0nK4LysMIXTciWtKDboajI47h8MvXTKzzEFk3eltt6C5cqkJCItwkAQryvjY2KAOZvmTc
AE0erAN1OHBJYTPrh3q2QsnpVNSZ6yGJcifqBvUeIv0skr4nvWhLBbrzF4mQRze890Jpj+t01x10
wRryp4LEB5EoDv8ClJ4xXuVGxS2JeVwqAILVS75hZUCW3W+n9L3Uk6h1264Y3DlvKvTm57gId4Pf
mXjljHN0H3V1/EcqEWVx8ixGS3YWpf53UiXJgxUWLTaDqRC/wGLCuKONClTf5k4lbWHO8fzBglj2
WsP0f2dNKTWukOT5xRDGDY6GY5pdc19F30cDsRfuwf41HFpNvhIkX5NtTaj96wC8k2xH6ihAk9SV
UMfFUAues2qOLXfWc5FxGEOES4cccavyoscMr5eUb8BLLIE0JGVvG8qg/FDJEO/NdlJfREEtXiyO
QlCVYQpktkar8mZO53G4CjW8Bi8HpedI50lltDuxruQXKdUl4aLqmkKnyJaVnRN0puVl8qy+mFqV
p1d5UfW3oIKLdxh9WroHxGPmnKhTO7j6CExf8ge0MmY/Q3ByEsJXVJWjftf7Kdrj/hznqjN0kXqj
h9wItjHMyiX95jpysy5SnqRZ7Vs+tCn4Pk2B3DljKAQl+7v0r2VBAmLNsRZ+KxCNQG+/9UFrZF06
wuFDMi2zLfgjwEanNL0KMk0voGAKEsUM5ChehDyDmikYoeQJVluB4/ZL+Y8cU7K45wMF+5rOcd/Y
k1+mvxqpLSAcoIRaqZP0mFmt8ZRHUXwQdLn+afLX3NZmtb4j29R+mhVpi91IefFHtWb9GxhtPGZG
Q8ZsKYhG/2ePpGyF75LpB1hHFIAxJKENf+BJg70hIssxchFlW0Xc2AG4OiEbTMxppCK49f2QCctz
YQdIdX7t2qxfMtJA7SgjJsWvLFbrrUrNX8zrlyfGgjK1licWXbzjJ0ZaRVh8tYAqqG6x7/C8v0Lx
OH1Kb/qL+U2oDs2Leam70nWG9+Rtcxurh3F0DfoJwcFsSINss9y9hPtMs+PH7uL8C+jEOxc8yyIr
jzYehhWrQn5QjDRLo170/EqvnaGvKK9KiY6WZkj6MPrIAs4dTNxRqDYqJV+5nIAVcMmgBbhYXTE1
x/NizVWSD9IgUiqx5cfZ/DY2sv1j+mlc1cnBkvYRMvAf42EoHWrR7V30HEYbz84TFSEqHADUl/4S
Sd9q8Kpc1UlCYu/x6XGS9WRtcgVmrfT7Lazf38L9ehcgc73wyWmYiOLyWz49NFNDaEZZYqJhrhav
6Tt6aC+x9RjeV3YFwvC6KOwlR4h3rbkLEZnbQOctk7kOb+oUvRbDNca6KufoVWWag69OnlBIl0Vz
LWXi/vxO2oqw2uYil3iWmnTIy3S8M0klOoGawvkYJ2pfANr+GcWqKtOUzO1QGxM4KGw2OGXFS7Os
9o1fPf8XgagV6xALAAmtq19aHWrqjPGZJ4VLG8JqP4p5r6qX56Oc2n+wsijgwtVb0GzHe6JKjCyu
YwFIa/kYareCfk2qcz7EqRn7HGK97XAer4CwTvQvee0aE43Cya470PfKRqRT3VoNed7ltYsktr6u
4QxZFGTqDFZBnm4rEpiwfBRNNwA6O/Ai1ZofUYd58qai5okSFmHp7/M0AAP1t7746cNS5z5BFq6Y
vaiNQC1Y133ssS8wVCTH4mmPg+H33nyukp+ARihPRB8j0u6W/yfKKmwYPv71fAOkwC+MvuhiP79a
0tySfAHqoujlVGz2imC+aGa0J+GIqY9M2b//5gCpo/tCSWiRpVyV75R6KWn34C0n3gJu3kYBWbj1
fn5IX0WH+OZwj4DGs1AJeLIcb1Ol7cxYDEFapgJ4aERyuvJO6qiGtbTjtGdtBtHU2papt7s0qJ3K
qilcma6+jWg9sZsh+cicXzCmvqpF4I8SJAlFEC+701+CypH23ZVRXxf7eL707fAutoXBsW5IhSjF
nJ+Fv9fR6gRdoLSLlK7Cp7rGthppmuo4hoheH/wY5acifY14UdHRV+cfWYQUwPAQNslVmKhPbdRf
xoJ/qBY211unQcppHTO6qHw3a39UYeFqwYc2z7a4BTNbjvH1j+RG4y6TTANe82pDTAH/qMlpsI3N
VfeNVDUzXkVhPyqPUePy4W+ZeZ3AGMM2ZlI0TVwSnHX/MC/Mvu8lnQLyaE9G7IyBtfMjfzcld6KA
bk94S1/9SnzO5J0MnGhjTZbzfj1cardAEJbyhrWmG81TPo8mubc3VtqSx2FVgaFQASrcHX92yWyb
i1AYvkz9ryA4lOWdIN0LCpm1G+iHQT3U0Y7HpDpaTrBZWj/52yzcrxcqLCoRqxuXxlYvB0YpeoGh
/oq7aCc3l7zMdkL6gXyLPuyxiu+iPWRqO//XCqwciFhV0bdZ+p0UOlb7wCjyMabMKXrDKNhj90Zx
rxNxArOTFHAG71dKRtgl7wveskL5ksYP51fmVLqDuwdMWRoZgFPX+6JL58zEmYu8Mn7q9LeyfNQP
3YsZOGEIr1J9UkakiJul4HloQriXPCbvFQom53/GcjKt98fSvzTQQlpu8dU0MEulHqW6iDWzrYgP
1UttudFlE7oq0ijTBk7k1OGE4/mi1rBQIP4KyXy6iKaqomDXB5JnNYdRf4kh5nFc9lsti5ND+ifK
akiG2czqkBJlMd6MMD1UKPZt8cVP3eVICPwTZXWNJX3VyKogsH8Q3DOs97Z/yeLrMHw0tVvU5XoA
GFtasfKps2sR6l5UVZnCtfRDJ6qTrlU8KFkpE3FI0e6be025qdJdOT8E4m4sL8zcdNN6L1ZvSI67
vZ67qv+IaVLS9rvcfLDSLaSpduoz/vSr1k39NqkosoiF7FFF1if8NOXwEU+/Sd4Hok69XejlnN4B
knI/pKHOngSkE1Q76IOcMjGp7GirVs9RqAZIZe31YEDMF3eLFHe2aBx3eZdYN1hZNByZsUSC4rcd
aXNdK/2vZtJkVIQAydhdMBfRLhuE5PeYpd33kAbiYI/1zLmnt/jo2U1lNI5axsEf9MviFo+3KYkx
0Ruk/CBp/dA6JSktxR3BqhUnLzPtXuy5l3aZkqovhZSbqjvBU8OHTYva4lBOc7jvqft9jztmNa3F
4F2Ppnna/z/suCQxmSP2YKzqe2oqWUG1V9X6jc/3RGoHmfY/O2ItWzA17VxOJXsdGmas3BjhrrcO
CsC7rNnIxE88gwFSwNjFhRqg4TptQ3awyUrKVR6aI+Kjnu/E3CvIYuxp2mgsn8j5wV8TDGSjCAV7
lUylY5drDZhRz/wf0r5sOW4d2faLGMF5eAVI1qyxSpb1wpAti/M88+vvos7tNgtiF6J3O2JvPzii
kgkkEokc1ko2XvJL0w9iznFEq8v2BV0JFAHES8zNI05N7MudNouwG9wuwQN44rruF6pn/8C9LgQx
T74mn3qg8kFQDvKghOAdH/lH0NGJD9qwC3mTG6uxBloB0FiDyqGKBhu4xoWD9TB6UHdyJV/qyk0a
micoiTwI9b44hvnTJA40acA1uK15KCFrxrGUy7yhULjzgwbe/RIiZ09cvUHlMfqZgz9A0jkB/Zp1
LEXNd8xCRb0NNWO0oGKMFqwo2yraa/Ln9qZxl5HJehT90GHyGDLAAroTfNSupxcPc4fV+wTNMBo4
qM/tM4CHyRDqnHO2erEsFZzXeqFgjgdvn7UQPt2LAK61wLcn/VbQWGjlNL+v9gX3fbi+pPCHaGPB
04yFy1JrtUzlpJYvaUCnORS2TcP21W1V3A/nxNWy3dD4jglysX4PZ8btb5mtko1BgCQrAg8FoQEa
HK41lmuUODGhh3dDQ6vmOSvoaA9Uc5R8L0UbUT/W6m5QbevBCjk5n7XoB6cTGR/09evoS7uWPIxV
Evu9JF2Qc+zjbutZuT3ItdN3sV0hzxk2DxguoLfNa1UoQODAGQmcKHSyXAsV1HpENcuTLiFYNfON
+l76P2JzV/n3Gl4GvF7NtfZJHRmhf4ljZ4TKoYrRjTOLG9964Y9g7Hr/Q693SKJvqojKYOMWnQro
5j9RdUE957aya49CrCviS7Tqzg8QRtshrPFPYyhfxk08URnIBhYpp1clcySk1OsYAadTnbJ4C26Z
0nlWE9DWAdK02Go7YJ8M/ieoWNHX8vP2Z631Wc4pRnS54UmM9BJzytox7ZBTl5Dtq1W3B0ycKqBG
UF/6djtUp8g/DYIdVCYYfns3L++lisfRsWL0Vx/ArEuNjhEJFUDMgyOgmMoQ8308ETwl2cgsq0a5
nWJlBIUrsh4dKmDoVwGXzAAnLQmHxvMPXYnGIa8hdT+4qpXuypqTQV7VE1hlaA1HWQcZ9GtrxzRN
PbSDOF5GpXsbAD4pRBFnM1eeFSYe2MBXnE/xt8kjM5/yvqugZpOGKbXK9qFOze0UIUoUW4Fz//CE
MXfD2FTob7CQJm4BRKXfGe17n70mOicGWls14MipmBKb4cSVOeZeXALRIGojYByRXdX3sf8k67yx
qVXbwMMPWJFI1mDmjZGgqrWieME0XlAbP+fxNn807b66U5XnVJJsJORaNOmMlMs1tNLHZho6Ouvx
5kaqhX1wTj5eN6A8RJa/eMi0Br0JtE/cJN5pdncMTpZ25/EyvF9MmcwFAwxe2AggcIAupzAxQz+A
+MISUunS5lV6CDCUUlmJSY1p0p0alYy9JrcoqU5Dfi8KKO9a3mgc4kzPX0JUQncaov5NJE7GXZcD
isyYin6jTKpxX+MPCVvf2t32TivhKTrrZ/qM+dxguO1690uAtQd9jli7npxJ+qVI51Fw0ZWgjZyr
iCeICU/NKFUCD2H9pTMubyp6AMLusYBKaKS4rdFahhQkySATnp8PKvJR1yqlVWf5SVpJlwLYm4lx
0pQ/ahSTNgypKnx+zSYKVO1KvFhJXewl34nV6Xz7I1biHGumewMbHyZV0ON+/Q2anGnmgFjgEv2W
8pMhVbZuctN9K2/0pZCvN/zi5OoxcLnVQhYvKFP+1Kqfpf+76Y8JGpJQvlIiuwt+39ZqbWln14q+
UOT3UThjTnKoByrA6zzxYmYhOiOeLemYp04aA5SDlENrVwLI5v9gHHMUaFJfeIgGK1kJbCwaAJBh
nP3JV35goTGgf/ECzxv5klWP+ujb6Ihr1JPlmv226ogJ8MPCcC0bDS1p8K49obNA02z12L1YMWbw
OBHdSviMr5HlGQxbk+ZK2PUmo1OlU0oNs+RJQvEK6uoCBBAPw4+y3qKP0XDUmtM0v+JJryUyZtVX
ktInLSRmQkN0dFSFAUVHD9WmQ1Y9q7pARfSCRnY57vLp1HSPnP3/btZX8tnHLHrDhi5VRxlVJZL/
GB5q7ezF6E98ir336T3W742eGh85KD463ozZ+t5jAAnuam6OZieRWhl0plppIiMVN+A0bcQOzYFG
m6AybfS6+hx7svjc1iBWNEcR0KutonSkzwIN6N16rCikqbFYedFPtAbuwOT6bRccpjQuCoyd9sMv
tBuN77mYTh+54Zf/NUg7omJkT/79+YxXmsYwAX06EmoVOO3FWt8q01MeBwe0EdHITJzbO7WyUSj7
qcgazolnhQWrlaSmMHPMEVxC7Yda7szonLbubRGzrV3fdJjXB2DXjDeFHIrF+II2MXslGzvpknYg
ga4TOpb1TggALla8KIndJynNwTB8W+j3YGVm6kO2BvPKKGyyg7yG1aLLGrRwQKmoIowjJO9DFwi8
G2TeC1Y1wP+hZjjTt4psxJ71aup7YSBf9Bp1omRfo8dVPbWBjIy954I1JSI1mjvN1g3T1yrZtOlj
iqEiLfpdbm/rO4es7JcgkkDSfG7/Nln8K61M0sSXC+UioeVMKDZiTwC9lRUOums93vjZmkODhf6V
xgTQjWmYbWyUCkrgdvyu0uReG44aFc9wnwkPomhdGhpdYKVziZoti2QNgjbTGpD6GA5DByws8uFr
bmHZSG73wftUc+pxa2fCWsibbWtxefRWNDTl0MkXzKeIGa1bTKdyRKy8gGeI6BnHGG5KM1j7FADI
28SRIl8C+aUR1J0iTXYjRcD/vpQKMYVdKppvUvZZe24ig91pK3jbvubY74rRAMUMjRlo5ZnhmZiY
bqgnDZ14mXKJ001u0TB8UPZeTvpf/BnC+ZAz9ondQ5ETzMPazF53vaaaKZVFnLUKxugj0u87xZHN
U/QrfESHE1EfuupJnI41cDtvH4uvRwkrd753kXnEH6DDXcttzLgdg6bAUz91CswCWNRrQzsRExQ2
YzDJmDbq/vio49x42hc5CZRHyUDvZtA7HWD4kkMw7ROMVdb5FmMfU3EEFK4RPPcSVSuqvykB7lBb
7D4SvBWSze2vX3Ev89Qj0DJkHbUw9iYzBjDpohkBKcyE6OjucjXMblQq78ZcMwOMLaEJxIATQ1X2
eo06rQTMnDkpl0Z7iixgp218Z8B5zpwwvtzWaOVooXfLwm0A8kJkYBhRoddkUxvrykU0aQdeg/45
6n/eFrG2aACyROw3s7ViIvhamwoVjlCuZeWSjCWNLQyltcco3Qe8oG7NohX8voJ0AVqO2BC3Dzuz
zDCde4nOoP/wqPZsoc1azomwCw4YS/BdP3Bvq2asLd9SpnKtW62pgS+FpnLJtRwQPnKM9tONqTZo
a9XK8s4CQ+6lQSf3GZNDyh8hmtEE8taLJ6IKgXEa/AlVpBx5+tQJ9XaSkP8vR5AOxMjdE72IxV9V
MZOzAOIJrfZlKdQgOvbRo42RCN0H1KaJghgB0HHwGzB7UuJ2rVa5ZYGYMgzM16zQJoRS1dT+RIa6
3RVVi6qamuYo3krKJzJxIHiUa/2MsbDkQc6rrqQl4JtKWgxjnVHMMKFbfZR1u0YCwkefazD+jHKj
wlR7nGRbxPqomQ19IdxpXnfXj5K1q9Qkejcwf2Ql/XQICt3/kIEr61MpV8tTrDXTfRpFg0fGKhxk
TBV1AJNVOlmjc+vw5ziVVYYkskelugYvfVwLBWbq1IesijDVjS4J8KRlQfUudiEyA61pNKKNSnL8
K8WKAgIIfXu8AtpKwIR8AMbbkB1A4wrrK/1cTotJC9WL9SoDg5so1UbOj3m3qbsHXqC+EiddyWKC
M00NvVEfUvWidnYnPE75Y/yiou5UERGk7NRQNqZdn1rAnvKyPau2DDgIlIzhDb71GqDom1b+kKm4
ZV+t8dR2SGxwSmorRRM4GQDCAjNs7jMzmFvH0IYI/UyTejGjrbcJQAH3mmPoqQR79GAUZFIe8xZd
5vmx56GgrHkhjK3PXV4AzAEQxfVJTYw2VcpOVi+R/qsc38f8nArvIw/Wa81zA4/w/8icgLrPSCkC
uRTl0VAv4ptwn/Qbvd3lso2Eqv5w2/OsCwIpOXJ/Epwr43gMuZRACxhol8Y2dVf5JXrbLHO6eFvw
WvHWnq4aMuBfNK1oMDYZi6wbDBLmIvZMeC4Sy1WSVzN4UtD9MmQOWrGioaBmuYGtCoC44EVEa7Em
pBsAuJsr2PDr1/uGibxBEkJdvaQASgMt2watcVlg2HHUoXxo2kNkN7xsycpJmOu9GNrGOUBLMyMz
V/0kboYCi6tNxWaa5/QyIYzo6GGS9/Y+fk+uARtjIYrJRMTgg4z0OtUu8icaNPp+09poDBkETuDy
zasAngQNRGgJEec0zNe5XETQ8SSWfaL5/SUzE98OWmjU9kHr3FbmK4twFdzNYoDZgOmxGRCFjSa0
UIsy9J70F1+/86qD8NzslHQXBi6GObvm3ZA/0pGC9fsYuXnuxoH7y3pPVAcoPYn1U67RAGmnT0AD
OpWXsd3F4Q/UwhOZJsdgU3mk7pBtrm3cSxguPuf3mB/rjha6J35g7CqwAX5RJfdDsdFKWoOJpN4W
z3r5UEnA/ke1UCDRNnsHmMRjbbkgYJmLlwUqefuw3cfRMZXsXrZTGuOFgeFtgEOaTg9upFxuSHw3
YDATnFRaSlJgvAROI/woXOTrdNUJTuqvqObWO79FM9dLySJTYJAUbzrT6C4aSvQvADFSGrS1HyX0
3+FjjEdNcOrA4eFVfHMrs9QZvsxAWhmDs4x/Tke9rBsx7i9pU7du6yUJGaV4cPJ+hznGmRgRKC6B
mPDSY9+OwZdcuGfApyBDyXKzpmAoAe4HDCeKMLKbnyb06sR3WSjNGVEMtSnoPhw2+kcoH4s/4n1l
2hhGANMMx6t+L0Qy3zF7hsU5ibR8UocG+qul24BZ0CLoDosQ09jN71wjBuZZMWEQ+lR/ADITAMiM
bf5b+tMBzAAc4474IelEzX9wjhWEfjtVaEH81+Iw7giJQ8yuZzPAovySuQLgkipshOeEKvoM7lOD
Cx3E24353xerUAdhmxshUBaBQpVs4/ZJk2jwyy/OFkWLkrprX/vwGEN4RmrdjoVDyENQ/U6Ui40A
68l86WDcB4D315+QyWndpoUGoEf9EGL6G3WgBwtERoBZKn5qXkaGrZaRZFdqdgtsfhoR60kKfwyK
O5pwGc6QYT4cWcOeKNFG6U+6uuNCNX+PZuaPxH9zh6g28zNcf+Tohb0qZzo+Euz1+2iAweiPmbrT
m40/bJJwH2tvtfWgKc+3DeJ7Nh9CUazHBQWbmOVfC1YQzdSCDvCSAB4hfKoxGT8NGEoow4dIeRt0
ER0h+wqctgCeEkJ8nPVWtZwzy7oKhi6c7SrLE2VQLHC4nL1HPMapfq/QyOHcjjwZTJTTR4LmF0Ao
Ptvh05/0uN/6HAFsZM8qMd+bC0sPVH9K8CTJzj2VabmpnH1AAvLfxvSsFMaY0UmmaKEEKdFO37vV
UcNQ7s6ontSMPAcXXq/lt4CNFceYpQ9mT88vvpjINYKkOq3cyda21QE0EA2lCb1tjay3YMUx3qIv
SqGdRBCSm6fD5IKto4XTvC1iXqClB2RFzHay2KZEzQANoYOMvNmpdrTnGAFPASYHIkmdZGHye2Zu
j9/h1ugnR8A34Ezm+9nHh1+boOZWZjuOyZtyiGzdPl7ie54183ZeY/xCkQGMzVSwTvoeI4eao5O7
im4/4BlI+eP2lnBlMc+Cyp/UtFJgZTaYva3Ho4NxIfDSqD/QiI4cLS+7M7+cbpgA++Bpu1YQhAzu
5nXyiHUi/rlJyP7Z5NEWfHtwsHvFuIRWqX1JFGZbc4HjR3JavKd2si8oxytwrE5jnEKO6SZPwSD9
+VWl0lb9nVBlx9mi2yIwIHp9bLpMkbJRx5r1VN17Jh1T+x6ZGwpUmHeAvbvGZ3sUNpnDy1/+hzVE
KhtTbBJGF+YPW5xXCzMj/Tgm2fnUY4CJTncOWrn2lDtN9B8O1l9BjGOICvS/AM8mO3euuUnJ5Aok
3tR2dJdsOWd4fS3/SmKcROxXgy8IQXYunco+ob07JC+3t2v9Lvq3BLahA0tpqmUDCZi9Ihj6+TE4
++K0vS1k9v3fj9FfIYyHkJBu6yMtzM71HtMs+jNnlXg6ME4BPe+9KObYeOk5fwKcxF7Z6G60ua3D
elTwVwcmKvCCDn4ui7NzS8WXyDbvL4nDWSbObrM90lKp9ZXoQQ/4a+upd7cK56XBE8CcflEfQlQN
ISCdQJIGAo7f0eX2Kn1VGG9tNRMGZFYdoiMR9iTVe4NIsi1pRLoT7mpbxCu2Ig5aze2np/hPSDFe
ISO24hj0t/j4/1zp342aF2HhBhIMcihpA3iJ6HhoHc01QUFPf06njG65bYyzW/6mLTK0pgkMMuSd
Gcsz0ixJwy7PzqNOfJ/2x3fqJNv954uCS4lHJLF++S2kMSaI6fQWPb9pdpb/lD6t9hGiRss+DKeC
bv/RzbeQxVxIstZpRdBCM6Bg0mEnEWMLwAY0mlNOILcaZS0EMTZZFHU/ZQIEBbvgmZbubXtctfjF
rzPmaJZW7uHQZueXtykgT+nv53/w+0DynCkpkKr/KvAujE0ew0KOatyn8ku/0fagQNxyJKw6t4UE
RgMAuRhInCNOtAfbBo7tJUoJ4oLbasw/8s2OF0KYM2Oo/RTFJdQo73wSnzOUG24LWL8zFxKYO9PM
C6FM5ueBunmpbOVgBrMWoc3tqFwN2RaCmCsTUwT9iJIM/LSTPv3K6UNvi8eKcs4HZ8HYXrpxbNJc
U6EO5lgugNhwOVfa6m3zV4svDOiFXRVFWRUSmMLP5gax0+ZyCRzOlvMkMK6rEqxJDHw8D4NX1AXh
SZqNuOVEmzwZCuOKMa2G/cBejI+vSLrSgHzcNqvV471YJsZLFU1hAW0a21DT6dA4z94TZ595Ahjv
hHyoaGLoDvv80NHedgSbI4C3RMzxDiyhkVoZSxScp228OeZutbm9RqsOdrFGzNlWivb/P5meNo//
/ccDgAZty6D/FcErzpy1tPSaXgDYKgJhJDJyOroEMxEcIStbsBTCVrekvMwGcRYy0m43e6eRZ0Vr
zulKBBOfFhVgOfG//Fw7ivtLIrt4NzgR2hJfbm/Fii8HKrwGhrV57P5bpaKSzR5ED3p+fnVLOhDl
jnp3vDiVI8Nknl9WkUtTU8wyvBNmbamqoISBa7v68z/pwpYKcPEJmt5p87boG++xwfUU2FJFyvNt
OSvmu1wzthAYN0YP0kDIsdGym3dke/vnVxz51c8zLipW0V2AMmCOh7crJwT1xZLjaL81eSEgvRLB
OKlpLAABLkCE99Y6/ct94YLA1xFt6YXGHwHhHJfV/QeiiIZeY0wPsTdTHSltHE3Yf41YrkA7ehe7
nxy3u35gFkKYAzNqjWUEIoSUjro5xYeS+hfp8zL+4FwgPGWYS2ooJvSkzHJAff4ubfVnJ3v7vG0A
XF0YC5BVf2jbATJArb47jM50N1F64SiyFrvPTd//3hbGCDyh1wEvP2tyjGwDGQM3oCmaT0gAlmjx
By89ytWKubisBrODwmwG4Uvv1MTchTui4MXAD+2+dVrDvg1Rx8yggg4EHS0r17d83mN2vjfUOYXg
neK7Yjfu0ztvc/ZQUg1Pyj49/hxexmNuC7bn3N68lbsBw6GoLIP/aG7xZe62MjJLxQddz3ncyPRU
b8zfHPewllS6kjDf34tALE9Tte4BewrlFPcNLMhEJ6h38K6glTDgSsx8EBZiEqkelFLssnNOTiGJ
7Kcv3vjbi7Vmg0shbK6nbdTc1DHCi2su2hUJfTV3EyB/EjqXOIxd+t97oitxjJPwVCPQPIBl4vC6
rvhMP3KHI4Gz/SwrgBprVaTo01wEEOkv/aF64qzY/InMu+hKBcY3ABAwaaYSKkz3aLQzwJUX0Ixs
X/KtzBG1cs1dSWL8A3DKJbBcQdJB/NNjRv0nR5OVZ9HV7zP+QBFkfZQbEQZWkdfSkdHQB+gaJM4f
FXJbFG9TmIi2ir1Kzw1Iaj9PmCG2ixePM7i5citc6cKc+kGq8yyLcCaRFd2pTpWQ9+0nx7Q4B5Id
Di37UO5BgJedw4kE7tg6o7Llpap4MphDLyKdONUGDn0JaFpCAWlLyu3/uB1sPAhoyE4ySyhy6JBB
vvQcygOODmwYCN8MWP0EOoid7U4k/ROempKXI+IJYW6YzkAiSgHSLWplMnX14/szb3aWJ4E56F2G
ptWxgklhwhSsWBq5hLb9P50LkznhrVpk/lCPSOSIKPsmNgYKOcXxlVh2eS5M5owDvE7vpWT2IeHe
orUr8zC7eLchy91Y5IaGcSro8IpYWaaiY9DyaLzsOdES54Czk3KxMjWmJ8Kve5ecdOfeIjS36cft
/VgLka6Wa7aJxZ07xGEtex6WSziI+9NcYclJPrgX37Y4M9Mc584yyWIYKlcyFYfkvAPy/Oa2Ht+G
GxB/AURNmvsU0bv/rZu+zpQp9C0ZemwNYtfJFvNGo9uQzDaP6JzxUH7vNpjyJDmu/fhO32wbdK60
Pz6dd/F+z8v5rNvI389hHU7U+okGLOH5sJ78rb9Xn03ybNjmP7kEFmKY6EJtzTosGwWhH32rJtei
1UQd7XJ7bVfvsoUQxvGEXQ8wdHAdn417tztEW55jWz2xi99n3E4NeHarBFryGS1Gg91oJHy+rQB3
NxivE3qhkY8GlsluMpJH5B2OLXS39T9zDQtVGOejohEpBmvDvO3VziKvaF8kqP0AftrlqLTqHRaS
mACjFtpWbyVsSuk0tuRinBW5S7RnorwTbodtV1Hj0anI80dLOZLnxfoWDi4kM4EHDmEzdgJ0tAdr
07Z4XO+ac/kau+qvg7rlFbRX76SFNMY/VYMZ1noGPQ/V0QXotF29VByNeCKYCASDJK0q6bCOlEh2
HZEf+55oHD/LkcEOAedynvulBxkzzigVHg49ohzOxqxGt3+XymKcwRQYWVF62JgBC4Uu3I93j2Yb
jiIcu2MnWFXQ7mTBrMiruDmMX+VyzJTzhtZ5J5bFHALt45Bqg4Y2hnTrutFHVrs0eb29YBy/xkKm
4T0fKoIIVdBZ+lbaP0O358TPvMVi3EHSBqUMJob58ReAkcrpbOvejQw7P9/WhLtcjDcI+qgc1RBb
j3dzegk3P94zajzw4kOeOszJVzyQiGLUCWexfIEqd+lOooBc5zyd1lKFy6vcms/SIiRBy2c2grkE
Yia3d7TA9kwbaRQk1gP5BChUuDmP4wI4VxA7ghp3VQEfA1N4QfSDKRiaexytZOWm20Sl9FqrCEAm
YJKBVq/dUdKd8Hg6j07xgA5vTBjulRdKgZmP5ZRi51PIKTe4v715mHC/lj+YrVVk8x0IFiRAXTi2
RH9Wd/ZtQ7zt5sBGdi0kEQXPSCUcW3RWDcTfdY74dFvC7Z0CJ8G1BCub0N2EQPI8Pb9qT607cvbp
tlMAxs/177eDUjThfLtlv3NyD28dfnD8NG+NGKcQoTlEUBucoqSyXVA8HAOMs1LORvB2m3EIGOUD
7mSJZYp2vWO+/JY2xmb68z8KYfyBpZtR2HYQcjAIzg1AeR9J/8ERsu7bZnI7tJeYYKJjVAH3RJ/m
tTG7abC1kdfO9vfT5+dts1rdlIUQRpUq7ZLQFyEkyEn5cgCYIHYFDZy3pazuykLK/BULz6aWYHZt
ARaFcD36qTweJTr3bRqcFePpMn/FQooZWgCVy03E6y01f+Y7ydG3IUfG6jH8qwkbz4xZGowl0GvP
YNpQbTHkpYK/cWt8vecWAhh31Q06MPh8bAgo+x5G2pLg8aV1DCLcBw/FrhI3HSoGNjK259tbxFOM
8WCh3KBdvIdiwFvb3WW8Oi7PmtnAZgq8YhBGbM7hJFdoEZfAk0QCefN4Ww2OpbGxTRGHuiAlEFPJ
dkwHKu3V1/HAy+asJ9MXu8T4sjywfB0EengLyPnBf2wt9DXiDfAjIMImtbmRwbz4354eC3GMK5BB
YwQ8GxjFVznH/QWygB19jxyLY9281WO8gWD22VynmuM261m4787AXnP1wOa4g/Xky0Ifxh/oZp9O
Bp43ZxuzeQ8WUWlDpH1zx5PDWzfGIwS9jHyVADlz94BM7yeCvsfsqeI1Vt8+PJjfvPY84WAFXjZh
f2SQbRFAbGe8XMG36aRrv4AGx2sR4Pwz/SaHKnGxMRzjDSx4JLcJdapDvdvf1edDtBNcc49xdCR7
ig3AqrlTJasO1kS3G6I49FkrbAwy1hU2zcK2tS/NId5dgN/DscB1P7GQoV7rOfZhLPQ9ZBz0TXYU
95INegKFvv+jeAdkoArwHzXweTJy9C5t61KMMJNNAL/dYyyG1x+6epgWEhgfgbnFsSiGEP0xMQW/
BZow0PFmcV3R6ut3IYbxDdZkToURQczrZE/HB/2+PT7mnPfcWlstopq/q8U4Bj+TJimZ4rnXB9QD
ZHRq+megcK02gBQ4keh/MIG/whjvIBtRHAJzfd6al+Q8ueKLT0LNCRAy3L4s1v0QRqFBRIF2CUxe
Xxsb6DBNXRCLHG+DyR1fADNMHibqvUrO521J8/p8c+ALQcwmDUPWCkpToo/ldW60H4jw38IcfPmH
hQRmh+puGpNIyOZGhs4F7es7HsQUzCEYnnRlEIjc1md9jxbimD0qrczqIg0rJ2K4+h60DKQgKcRw
jWHNtX7NGwIpCYAfLCqxUStWoQdNfi5QOZnsxK6pcK/SEGvY0caJQlTOwH7NyS+vGvxCrM569E4B
PUlV5+cKYjF6QYvDLqQ/51c4jz7h22jlvHVLWYxrV9JElxMVKqKRbj8ch6MrHXWaag4Zn/+Je13K
mm/MRYwsCuAKnECWfVbI9AoaZNKQadMhYcox+G80IqxSzF0RJ2j9jBsohRGZnLQvo2O4gFt87d8D
Ch5qYphU1Jz0gTtHIXEshuXmQp+xZDQWti7GcE61q+8kW31XHTQDg+XobniTXvRtRjnnYV439oAv
15XxJEkk+llTVnMnGR5qoyPNp88Fryz8fuhyhK25/KWweQUWm2hNceH3eZvDNwJ3DRdkggpyhlai
f3KFLQUxTkUbW3gufbZMu9tNW0xS5Hbg+Dyj5C0e40wGqROGMYU+IHC2QbCHA/eUYba9uiv2z//b
2rFtMHgfRKCchKzOTj5kxye/e7vdeQfOO2T1alksHQs70/dF3+gJ5ADt+VfqBO6fxsnuAAqIEICj
Esfg2UaYDEzMIP/9OmrxXfiUkg6cz8dfAylt+TcugPpYnhv6yZHKMUIWka/t1S7uU1h8Z9dEp/Nz
bi42ckd61q5OsJepGvDhTNA9MicLgagm+O04dwHWb70rOdmG2y+3rstfGcyBSowwrIL6S4aBUouC
68wpEF7z3MRaSGjKQB0HirIJTCLmVhFMVWgSY5jXDENY87kVTtq7zSWRmm8M1huBP8pA+4UI/Ev2
se33llD7Ciyiwe3lgoqZPGibS+x+3LaBNcNbilGv/ZAHGDdDmCBGIyNFQqR9bd5vS5B5IpjdN+RR
bLQaIipb1pBsm+wMvZMG0XYpeT35jyDeJL37oPr2cHHs931GP3lOcPWxv1STsY6yzhpQ13+paZCa
nsFO7Xh2hzL7RTxYD7c1XntjLYUxLrcVDGvytfkiwfx8jPyFTD5z57aMtSO1lMH6W3UcYDa4If13
dM51WM/d/yaAeXfL4ySHAxA9EFfDpWPXAnr3eVvEagT6VwmZfXMPoaqmnoxdKY45+TUcfk8ve95B
+gbOMkcxSyFMaDZ5fVUGc2jW7z2aEuU3kiI2yKR8JP/unybbRUrhwd+p4C74jLZ7a1dvb6t52xxk
trAQJKKUpwY+QLl3Z6sbwEHCjSfW7t+llkyspkn1GHSzkOAs/K5JR8Ld6FobCY0ivs0bBlv3gf/y
TejdvXYamTrUpiBAmA2MdUx00InGaKkNyO2F44lhHEfj5149guf8jOyp/K6SdGdtKsq7e3nbw7gG
I0xNAKtCmfZlVziN8+7bXPczL8h/duZAsLtesCQU5bQTIWPq9lp+uBwe/buWiOSu3+G2NTmR7KrD
VVBxAFwzOEPZJ7EVFVKed2J+flPcaRc/qByDXn0YgJH03wKYJSvACC+F5YT9zwLH1fc6uM3JCCJp
4Ozgyr3LKjpubtsCVyazhHKZF1WcQik8RVQqEH8LHHY3pvq5o++BI+zEeQKu29gcuatbt9B1Np9F
oB4piR8ZJe77GBdkDsAe3B94GOh2R0WXlve8tV09yGBLBNz+zM8tMmuLKCYrokSeHwbduSZRAMwK
hdb3jyHa77lP87WoyVxIY1a1N/R8kAJIQ4t3ZMen4x6oodwS9bqjX4hhFlFQcchGkNKcNRm3SeNq
5DTk9rQBqTxv/Wan8O2oLUQx91bda1kKwHBMtgAeQ3HSI6BjK9ps5qAdHXSHfIsUKw145snZtq8V
WJiJZcihmSowzzreoswjkBqIqb8lh/aTy1ORs2lf75aFrK4vFKnUoSIqSXb0s6aBSPIzkKQI7wW0
7kkw/mQC7HceeLs2/sAzVEEPlPycPdjuAMys+lLuxOfhvScRreyWk6NcdfjKX3GMmYBLtACxpjon
HCzSqkQ6FG/6L96JXo2sF1IYC6msovXLGErZyfGU2SWgTUZbcTi7NH/rdzv8ty7f3glJkxu5h5P1
OmWkuCtQJ8+4IEqrT1TkdP+1QeyYcdxYkiT50AU9OiUJXuf5yqNHjJdmw7lUuKLmE7CwurgwREGc
l82437ko/ven44B+Nl51lmMDX70oCzGt2AhTbeEdJzqp8ychxzkpwrshVzdHBdq8asykMSyKToEm
jEirYWgH74TBNwqvxzHlr/39tv8LEYwfl4SxL4ISIlp4PMl9DW360oY03irbwJWBiVfvuqfE8Xjm
vbp+C7nMkUUBXdWLBHIrJPnfystDyQMb5klgzo+WVf5YipCguIktPYkk2zzy5sK+e3FA1GHqUpdE
cFpoGrN6suRNlSYr7dl9+Lh9oX93ade/zKxP24EtZDTxywP5w/tq5XuwcP3jjAMbCjQwxLrannFt
xyWJH/PN3rk/juSJ2o8tOW7f6cdze6Abe0ZR2YOzp+T5Hd7KMbujD02qtwY+IaWE12rG+W02o+7H
dSmlE9YOARDvt78Y464PzNXa6cw7Te+DbCgnfLh99slpZ0/AZKLOrzNeZwFBkTSzW9v+CCkAdW2P
ohGRaDb93SIPjZXlnF7OPrITkd3UKpY3K7oDJzDHkfIWkXmpAW7c1Dtfa88YhX65bdtf7v7WGs56
LZxnGEjo4Z7X8PDWEtQGIts9ebuKyMT5E5Dn29JWkirXOzZrupAm+pbQgpixPSv2U20DYcY5+oit
nj+eOXrxtoPxBqMBlFdBhKCB0I/bSqjfr4JrJRh/oBR6IsTyvGSRbe9en374j+rudXOydyU1Hxri
bDeUPONv9NPg2a47DkyRbrbP0cbEOMaWl8hcmQa5/iDGhxQIuIROxQfFZHcAtQI54MZ41m3i0uen
bHN4s3FbObaDkU+HUzLjmSbjO0ZBTMN+hGiNEMIZoVkpx13pxWbtzf9H2nftOI4s2/7QEKDo+Zq0
MpRKpuwL0dVVRU/RSHRffxbr3jNNZXErz56ZAQYNNEbByAyXYVZcZbkORrl/SixumznFe0oMzowf
Ta5gJA6+t73f0YMfmfsFtuxpFfQXEK9AMUzcyLI3Y662Jrlb2i+PPXFc64shS4zjo5P4kY4SUjNS
tQ+o5jDMxjeI8j2eKLvhY/wzqRr8ume/tY/Ro2ZlxmdJYs9sdofQ5Az0E7nR0TKu5tHdZrCRga0v
GSx+D7nd+4pRVSc670tCWl46fMWLaXqHj93OLcnrqST2+kwyC3Uf2way49lYN2vfXGoolNsBGW25
YXw5+86wjtZKWh9Tb0UeIvPwFRN3ufp0P7c8cYxnkXgetmUZrmbdV/OfMcut8FGmKgzqRaVG35IN
cGZL3sqAbMUuWPc+mW/AlHvHQ1kqQAScuToFnRcbYBeEeDvOePNOgSWhvOduQ/K0tnhyfHJZsEnj
ud8jTJkxLLEX4qYAYfPA4mn8X+/9NGWQOL2pMZ8GxV3YO9/0lp7Z4pbfbNmtEcZguCGzRbIxreN5
x0qcMbiiR9GwuMT3oxJcMcNA1i/fRhv3b531W7cvo3/3W7da/u9+a/zuP7p6/7cYQkCPpsoD9i8F
Y0QULms781rbYHWvMqwn3SvdFhrWvYx+7/3wwBo5YwXm9ECqqnVFy42e7Wnd2HZonmIU1HLyfFrW
xD4Q11rKzuopJIZhGR+9sQpMll9nCQmlRfGwwNqfkb3MsFjKzzo6ym9LUnBJzzp+21yy8mlzhlPH
G1mURQHtXBL103KIKgDfKQ1Cgshq3N8+OY7B933hYhChEWevdYyUZ/pNhLeCNxXW+ai2TDzo2YB1
wgwNdCyEfZBdMrVBfsmrFuSybl80F/OUnFmvWXcyky/Bzpo/J0fvLgXMe5Z0iozpZ8NLDu+Zkf5C
CyETwpJ1drcG468w1vshKkDGTH0iZsT/nYGfFHHP/Tv6sekY2DA3/Nxak7+w1bjGhkkQUtH63Vpv
4jtWIsrAAMwBX8mhbwzbpYj1+FXZ9wnPBnNo8BxXImI/iEgna+RQTc5+pzWnF2+B1l9ob+VioS8e
0IDFci/oWQvs1lWX6ec4RVoynoJzhm9KnXKsi0Is+qgcqV8Ph3G1/QeDvfGCaPc6TogAfg3b7AHE
c2Ol/7qKGhD7NRCQ9m1oYIYDsMuOh8C/gG/Fnjs7ApqI0/jG6yr1uGWwq11mceVnRnm82z/fQDHp
xxyHtnsoRg/IZ/Q94RPsR23LGoCaqQPc0qGMYCJ1Q5AtwGv6Orjy1jEEpEXDVXBknOmcsZ3yQ1mt
hR/W/ri5+BSsi7MrmWJjc1axRiFAWGfH3k09HwGnUZBVjOyisi1VwhJbFq90RSAWhFJvevDaf6NF
ZJgBbLFpO3RYQRKT0m0s81cI7OQ6jL8pDWZiXVxts7CO5TuT0Hg9d0T1+4n3J6D4K1I0qU87iMkF
BkAHPkGDnn80RW/Hpmgfbi02sPgEDeVMyj/LKzeC823ZJ5T5wU+4XgdlTwcWEbZm4L1zsQbLyB/v
iw7zMCkzl/Nchd1ZIyUbcFQPisk5AXhbMHpE5s323xr3PUg6YSjGdiwuDIIWruj6lDgpsL1+Rez6
HuvcKOPCYbfTVRxFw/Sf4sGszVViJubV5WEvOdYLn2HJ6GoRUDbzqhmtSGHKpLVKsiD+kkfbPCCV
VQBWMF75cx4JyGGKJGDHjaDDP91aTnRV9Hnug7nG9rCIsjR0ZNrf/c3DZ7F+LlA7JYrbY49j7yMH
cF9MZq7vhjR1rlnbF9WZ+yb9gp2FRoVesyPL5X7vHab07YYKZZaxm6sMAgAModdMX+evuR2tLq5k
lXv9MOxTbZyoQFHTKOAAz+5XtRfcDYxcTlaPhYMpBbSRmxhzN3lXZ/YYzMVSN99GmXIpS0Upk8Zv
s79jKbxvFxYxNHv1D1BoMVs4uWfKmte+EAXlaHYywmNqQbYE88jqAplpOb4hQk8FKld9GIJRmJ50
EhpJRzoAeQWkNgXUBlMrsoNj/8664Tlrg9WjkF4JbZGAfqGsDZqThLjiYQZKq7bO1tVCYwNMaMZe
ijMXRt2QorQl7jA8cblwDdr9/ZX8HKy7C8FmMsfi1wCucmNiDKhGfZSYSIvsp/vqMuM4bmhT6iJc
S76UerBZPPibypLsPfL3jECNeZaUtmScWlyVGkRM3xmLLwB6ezzqr6zHCpMOJfm5zAdJHINOb6BL
3N9sfhXMaHvWvkzkghJ5Hu0SqRyChvcerB40mLKWKNb9S2HQoJMribKIA/7iw9PFD5H1m3MqhPBM
I/2z2g69+sMJjS+mJ3JX1io4qWxPsHiJOJ3VbC8ohrNGgb5n136Yywmp0RlOfGrWxi26TECqtLKt
vpV218dgpWD5o2xF+wSTNGOwt80td93ZLfm6oofhK99zJv7UozeQVeiZKy3csD76y8n36AN6ayQO
B7zYLV54+CdvqRLNWZg2WsnfpFXvBavUVOCmzNfr0sh/ye7Z4IyNJUoERtsnRrlchZ6IjhwBrfS+
vV25zet9IZhLy998JGUW0mDRyYhEWgBXYu5wLa4DS7W2Z/vyWHgsYZiZgByFARhXaEuTRszp2xPp
FKWXzyFOpDfaXy/hCmO2F3MMJKNV66VYzUcGoxiIFZ2kHZzbFX+bkHatm4V5n+25ShmQ7dB5jvBB
E34sueEFDguRsXcEoWzcoNtkQUonN7PPcvnQuRF6dl9RwT3GRFqjU9Rkde/Oexs056nYMYxwkj4I
ng9UwJLCGL+YkeV5wkrcli/QCNkE+BEzfJ7pgcW5T8hRL4TFUItVKuE99PS2yIzFOjqdEEtwxtWG
XD2clwVqBeKDjknA3GOY/rk8yA1tSitzsfL1sAFt8Wokn+HayJbwbsypqPFnfij/hEVK2YYq07LL
KFqw/s3u8zV1z+YXQ2hmnpU3rFDeWgljleMi0Ohs0bbPgAl5i7bjVFRqXjKi7RQ7wli/vjQW1iqC
bH/cpz/veSY8UroqyphyqPJv9Uk/Fm6xblb1hxE7LOBX5p1R/lrJwpjPNdxZ2ZO3kw4w28jwCZoQ
3fsczcYFE4Yolx2EDeT2Wzaggt2SOyh2gxzOfSLjj9yTDMpfX/mSr6QCpwakj4NwFPE0ZrDBPC/K
XQfaJR2UCiSKgjy/Lp5isl7YLrO5cdZj/zkuOkYNkkJZ5AHI8Eb1wRnJKwpK/wD+78ZW0FBcKVAR
BC0GETwenhS0d0fIk7QnnuzvX8sMVtJISNQXPFLLiihShyYUTSg0PjyPTjBJk/N2aWIHr3F+AHZJ
DKTr8oGJ3/8fNOhvmt9NKBOXjMXJ1yzQQBNFyjwEa4/YYWJ/tQyBEOZlThUlBTlLCb3St44ukvgo
vxZJi7Q5hpL9Jz0xxPXZuOCVpNmpa7yO732BcKaEPJT8VDkfDAc379exXvR/v4Ayu70uSlyXhO2p
u2IcapkTf2ORxrKOjFucl8k/dCi7K4VpcBlE0HnBgmFAFAarZq1b5feUQ0z4de5pW0BGYRde7rCe
T3O9EugRGzf/Ys2ZrtPViSgOr2IoVy1kVVoBaTSCGcHoodHlWMXhRa60Kok8mJfna0zqExakrIsS
7pyPAS6nPCdH/NctWC0lsyfy56PoagZKpeqgpA0eO1ipkCaGdHpMQlI/Mw5+JmcLQPqFiMbchYQt
stTBB7KWRynQwE/9akAl9tV4ZLUTzWuohvAI28wBT0oDVvhAHe5Cvxs5yV+Ut7W0T3fKsjt0Gcmx
fuxtz2py+O7upG01hutEXCfS0ejOvNWbs6ALMuen7Sn6Sp7GvXxjsj8yNvbz7y2acQKieov9YIjG
MXSKmDCOdM6/A4QQ1S5NUGSRBseIzosi0pKyPYmo3Xvl1u4A9+qT3jQ4RzZY9m+8oJ+8/qFGRRP9
mT93MZ+18Es9ekSrU2IBd2zDY8la5xxZ81xzUikICq/IKlYj/5wn7EX/zF0hLqFPPHGTEjklvH0x
GEc4hiA/mJqQoZi6+IN/jpq6/X+4Wr4Tb8Z0ChbFfQi2QEokwBnHOBvJTxmjgqIgr9oy18BYZXZ2
fLpkRqAaCi4tdS1j8/o64BV1fuUxWPjxT3hF7kZU1VFq6H6fWjhHYjEKKyRVtZNVQALv08fg6Wtg
8G5aMtGx5tUDGs/rioJtCfQuFa2t+uEyXuITwGbR3/uSEMnS7fy4ANjbSsICVXP7S1gXxjUn8Up/
uHisPNlsGkmYfAJldsRGaBK+xCesR+zWZtl+ll7xnK8HJ1v+wrAKNoS6Vmy5seNvWVnX2ThrSpyS
rjDiRLWPQVwGltrmoKPXqTO2HPPBNBeXCpKifM88CPL3IUzChCH1hTQtemQSyjGdGlpXZsPOrHGd
0qAO0l+URdu3Q4v6sLzO8BB2E0+3HgDgGnqcuViW7/9gs6ssT0lSxydpqS4szmDLuzzkiTFmyFbw
0M4j8rYEbUmcycoxzaaJpyQp7fT9pOj9GC7EHKHf6z12EAKrAnMxEE/20PSsSZVRIhZlRdJ/gDjp
17RX2kzAq95WyS4WLIAgomUh3V9Q5ZdjZlPebDyJ6sPfBKk4L8vLLAH85pg9iRdIOUIaAa9AODwA
GMaGxRoVz/FD2gCzUIIvXtoRb+QmYA+UXbu5vMWrnkVs/OwfVnzCFi2b1wxDszWIPalIRaPOvgB+
uwB8ipQZP846DFkZt7+ImioolMdP8KTtM10eYwyMS6NZcAwfO+O3YLqh9X9oY5gLm1AsEhBlYLpe
/55Wn6j2aMwDVYs7tNcu0MKG2o1orC7MZOTcA2DcESaP8yUYnKJe0HEnDjyHYukpwtqjYVs/sFJI
s74AVyTyorRA34VEKXNeXLNoGFqIHqAFMfuzwyiTCEACqYUbksxRoXm3RX9yuT6vKzP2zhYKRSZD
LOcs5fQrKP0ecqmtOAlfcbHHIMY75ZjjVq3nMWGtWV9HZPFYUf/s02ZKkzpbXWz5JCtgOSsz+/Ia
zlCWBSDELaP4bDyeCYw+d5VTcpSE9r7c1UjWtdh8iXf3DhPjZ4BtK8sMY5mbxDybcLeu/N8PP8u4
VAHb5pAvxbo56mDP8tXPtJofC8Tvqalag/ErdZiA6HNR4ZQKdZR5jJAwKMUW2lCS9x1HkPM1sMPk
Qi7HZBOv1ZKZxJpT+ClJ6jjPFyHFWDcY6y3pcziZ9pvZbCQzeGgcyU1+hxZDQucM55TeKMEThe+4
nEfLF+h5BWDto8L4HLYJNt0hpz6GaB/M5Nk8gzqSu8Aj03S6V+Ha9NwC27LH+tC4ebcviW+ibItM
a26Z9ZFbohrLYnLOYMtACvlfmpQx4MuhizDFMAZGvHHdBtbvqzmgTpozK1Pz2jchNbI/Oc/gokR+
KIGUCU9UH84r30TS/qCsY1Zr1KxwImDRREHTEGNTlJBtDZO65kYVEHPi8LaGx3rBgjWd6w2Fqv0h
Q+nAhR/4XCn9MRDDfHdHPCUlGbpaLNFYPPEbS3jdVoC9r4ixUQ3rcUwXYRN2YqJkdF9Uv0027Xan
X0KpRo0VbXVTgeHGTAYjX/Ir9UqCLdKJvxprRDeUdy3KEYdRrAaiGupb5GSe8LLlbedV/4VBZwdF
I6P54u3W3L7ytmjsWXgaM+i2OK3JcVH6pKfXS5MV+EgzONgZqd0ROUawwpw0X0SMDaHBQGDoqf+g
u+SG7igtE7mT66t21mNc0xqltIBctyFa7AU7MEKr2nfO1/27YLFJby09n8+53PZg09NU8037TPa6
3fnkoBZr4/Hr8qvfGP+HaulcdAIukRQQFEHGA+SWSbGvr4WcBt1JwSK+6/bqDVvdQSsLTD8r2cEi
RZ1n5AOauuhBarDNDv3QKUkeLkZi/5NYcsISPfejSliD4cdRd7pW5K1ZFmuJ1BFBH5LLgiWZjcan
pKho3E+zJMl5sDR2vqCX0gisBq//gAmOM5t0wDUh8B9T19p3a9JEGPVcWQAiCtJRbDxtABxFfVig
YOg9qD0521+ai2aKehmvK691WSHXrH9RFAHtoprEY2vQrYz4hVhLqQhF0BxZQFd2n+O5b7wKaGa8
mtfnMe5i5eXmT3ZCk3oQXAZdqNILaMrELA9orYK4dFbnJPZ9tZsNJyd0KD8mBwjauwbnerGvK0BF
Xki5zMyPf0eE8iuS7gPXtQIzwsp39HVKULHJGLc0Oo0fpnzCCGXKB70CbMIVNEqr+BBXC0O07jPx
H64EiSCAk6gYZKfcFkrsZ+kyCjv/lTyG2BYFTPHrOjA5xmktxjP/ycofQhQrGdA0EgDUjf4RqOz+
lxyR8DWxHtJfebHOTPaTcDZiU/4QpIxgqEtikjdhd3p5DzoC0EfJRDm3dWu3e7h/iOOn32ONsoF6
jgqCFuvwZfJzhE1bB9+oWaius6HZH27oBpgsroTL0IOb6Osls3J7WQJ8F4/pNUPi5gVCBRbygoc8
aDolED3agP3cP3d4SSfbwN2pxnN2wsTB/SObDcomVChpkCOskFVHKoLHXVFuCQh/VD0NsD//jg4l
BMM5jeNrVXQn8RieFCQhSpO3mbsTWNxQAsAnfLu4BqCiuwlQTTsiWxvphWf42vtUdH50xRNv0QyV
EFQyzixGgAkitb1wNAKgqftHNpsehS34/xLwo16DprTiopXgpoD3i23/QTOl5Wu6b11W+/JsXm9K
inJC56yoAyUDqWbMtJ29ixs44mqLhtTl+h+g68KrT/iivA8f+jEWSYOY/ynugETrZJ+6hcU6NrdP
rcJDyvT+Qc679wnB0SROL0wMpEus4cKuMtFCQ05RiTo7yuk5+bhY2UvNEWWzwZbXxuFWX3pIyvV/
vyL1lmXKRwEGJxb9GiyfrWAbGgffTTDHz3pxzPYhKZIsyECQQdXtu3FowmjPY/UnWnm7sXgSWC+R
xRn8Ut7n69THAwh1jK+zb7CmZGc9ypQqxdzFV/NUr0H1/OV7a1MxWgeVPcBAdtYF7YH6/v51zsby
U3qUZczloUn5MOtQaQvWzUOx0wszRp1GdRYWtiX5REFdaq35Rvj2j2LSKW3KjgEOG1N/KWjb6S7c
+eFDY12f+TEF4LNSgnNmRpGR2ETtkuexTfJWavMgWPRFD6kNnoISkLGcySyMzDqZKQ3q6iIxSxbA
8uxOqdlvCzRVOgHenKuhZ7lNFjPUnfV1mEZpC0JPrfGyTrZvItomzegRgNMFMY54DD8xpGQu7Jiy
Rnm2RInCdjGytgY8afOsrqPl5c3FHP2VXTeYCwqmtCipqMpKrK4DpKI3XgBXu1NMhYxYjSobWpjF
FuXiqnMQJ4qSdydTHMzKEgjaktwv31KAQHj/BBlXRj+ZZT+98GUJphJiRluk9DD//8GqAX63ztAx
2+To6NaaIdCAydyAynpXG4n1/l6SJSARxNA6SWbcW9eNwa+PgekanWcAJXwvLz/+UQp6+hGU+8Mq
j2oR1ZCVl3yjkmQr/RIzpNwbi2W6Rn26xy3l+vwwS0R/MQqlV9hJYATLrieG6wb2h9uwOuVma5JT
tigLUmp+dI1TULsePBuLsyXjoJCoMTBwcfziWOHKLG8qiiOYK8bo2HemceJ8Ll21OKvhAipuetUm
fFjY9vVXSZrl4TlDFZ+FLDYbs6Av52961Fkm56aq1Rj0CvMJCO+lUf7eGsb+g5HxmO1yntKhTlFr
izQtK9ABaP1llwrW9bV5V4iwwdP8IKKP3zWP9e5otGukDOwelRLcJuMjZnOJWPcB+CwMl8g/S6EX
ver4SMbz8O1NJcIqCVBbOxwOAymNYJU5u+UpNMvALFbl8cvdn9/3qLcZjwZQcBsrQDORcdzDfbDU
d+7FNf2s0TBO7jxNtFJJSwmKozjdul/et0Cj2fyhLROmKbXM+r4WCyzfxH7Xk2q1Swz0qwypnTVy
ExKUEGWNuigrDQyYWWlIZgUQG8jQfTZmc+zTU6IkKA3PspoVICJUJHCk4wpbnvd7Bifz2j5hhfLl
RRJH/TkdTyv7lamY7tctxdwsHlfA0/LOscF6bc+abkw5qwtVlyXsuaZ8us+L57oRfRB86TEeqCP0
ekLfv7k8LA+q8WA9vyJ9ZshG6q4uTk+ynLjBDlgwH4zjnRPC6XdQnh5dg5qWYmHB6WX9xivGuSWi
Zex186sw0k+TOV797fhosVQx4YWRZEGU0fN/K/TnxC+VXGv708sLenYGgNMDgnxwMaTUAUmNbIj1
K8aIT+McUd9wvgKUaQH7xBAq5ldQQtUI5bVWkNPGTJGoOBFRMTr/eciM0NYt6cEB2NqRf/6q3pLf
RoXdU1/tuiVDY7E6U2d7Y6enQYnd9RI217LpcBqmh42FZJesAMcuEXwKxxuAAcLqZ8AJ49+v1GtJ
11iso5h59qDfGBKA/WVwOwjPby+kjZWwkfxLe+JCkm6EVbPJLAmLYdbR5mLpeIJcHAGjo6w06k/b
cUuWln+laoZWBlmZ+LgAbbnRSMrcAPfTCIKKpsg8MtOKwtOJQV4UG8VXF0hvOuVjbfu7I6JK979W
oVsilAplaiz4vIqq6tgqyQFTaVXxRNwKO3SgfeXGY+Md0XHwfJ/q3PlJgiToaF7WNE2hzg8LGVpO
KdXx/HorsUJTdjC6iBnY+2TmDnBKhuKt4gc5RVV+JDMqq4eFxKxn4filtxZBEackxk+YuEHYgzNa
VFAjLr2Fg/IEs0o3erp7BMajnBKIr4POSTiqix2NGwdRCrm4qsF5HBA7WGmEb325Q42u8SySXo31
M6i1q3xz0jOyK1FLVc0wscTlC7R7BSQ77JI3rmvNuJjKSsCiKet8WDpBaMa/BkyEDgb2CutW7Jvq
vgVipgwYAZhEz2Qd/Uz24ebsaXC4a5dIaX/F2YskXZaWhw2JqiUsFbIqHN9gyNJMTu6WGhWSpNkl
qssCR3M1xqvAOqPnBbZPF9izwkpbMdSDXudSqn0Ztu03Y+P+37VvY89PzQgsZzIAI0OqOiICCehM
oZwZNmaGvJ+iRAPkAgsLDfqPsQHTZU3ozUTrt3Qod9VfFbXigAl1ku3dS2rAc9raa/OU2ayI7j8I
xB+OKG9Q83ws6iU4qq0YUHaIkFsiHRXgg2C2KjDLNYu3+Yv6Q5CyY9caa1STDgTR+W3FZuFqI4iN
yYq1Z8LI2yOkDFkcSkmjKygRyVij9R6a/KuPvb3oYFDN5B+Z5j8sUQYtDdpL22ffUrELPq1fX/X6
6b5VZgoeZdL6MivkWIdAPNX7El08xjbbBabBoDI+QH6asr8ZkahcfeBjnqQbxRtp7ciJzQxNssgi
tMwG4FkhwMN3xP3hgWFB6ZF8FirVL5CXWafjXi6SLJE9ZzUGzQASQgQmVCgt0rvL9ZJJqD49NTnx
3nwjhY3DlKnpaQ++hO5pnoTWdnUgGPFzeCx0+EwdlrjPAHXcfgSlYEBe9NNE/5ZDnfAeMFwAclC4
r9ly+2icl0BVPbBChZnHzS1NSsfavFPLZIG2g8JEhg3DmuGzb8Y2tw0wae1kNbrc7kvODFrHLUVK
2xbiIF+5K7La+UuFZsi38OjVBjp54AcBXLHijQUWHlXALS7QvCN8SK/jmIJka7b1qlzxB2x6fEiW
K3nZBuT+p807oYkUUNpZK4EQFDmkIF525nvidasB3SuBDeTk+5RGHn9oz4QQraNcU0WxnnSoFb+k
MKHpinHKDK2hc4yqX+e1lOCQS+ulUwl2saUGs0/+Z2vMzU3SKUaF54JaxvojyM5bsEdUW2BujzMT
nrC6msaDv3Ne3wNukzDtulDCc1niYjxpNeCpj81ATOTBmSNDAgjgaZqKTtIfdWE97WqsNrxiQm8A
9KFxwbDY+ciKCkYVphgZS0j4RxYxzv5tvCeMqF2QRv7YlJKhrXphFnazhoXG3FRqheTLZ83YzZR0
8GrDMNiIJCBihp6ya4LcVHI2Fq5GXIUFYsuEcFvZagEzZB+1rbX1t/KSVYiUZpzDDVXKkHFCHsm5
BMEovxqTQyat22ixGRHPfgk9CAt2SeAzSuDuG6GpGq0tPEjHzviVHLuttMZs6wb7pUb7G9ipoz6w
POTsTU8OhbJ5ZZJLXJ/jUNY1lo/ihemhVbkxEeAGEVadLYzMzB3tkF0If7iv9zMV0/E+ZDRtIDYE
bD8V5uZyXZV5BG8m4i7GZffJFlPxgYWGQBVYferq2JJ8xZkyAN96Zk/xeNs/pG9Cnfal2ULtKh81
Ad4RHMCMLFw8dqxuVRD1LXfOz0ysmZEdmqDCj4X2sWgKyvj7ibgnftFcfQnsyqRaLsyrg+cVkVcc
UIUDm/W8+p5J+EFtMW43FnRYJnrUs0qvXZOoSMvjtaKubYAPCFhDFO+qNeDwt5xTWJa7R9MlsYxX
4DA+MgPJOe1WJh9AaRvi43N4GasQFzzbFnCjgO9eJx4SZ9tVXhIR4DRbZm/6jC+RVB69kEjTjMvK
qUisugjJFWOpsI29JZpYuGSRzbizrzGUNQKYPSs9Oac9U3qj8k/uNM8qKdZydWTyDGP8/NogB2ky
9ITFFKUnCY+CcJprSIFij5WHxbpXAxgS8dLLl/Gy+hjBVwrVjJaqczVz8io7gmlpmcEelZqT4Cm3
lK3oBoA8FOL4IcIK5ztudFG3DyjlBr8ZLM/4uJt7pOKiGpiXcTRmfRO3Q+9GighosEskPsURWyA4
5Wg8HQxAEFncW4x1aEJAsLnAcNXTgjk1841BR6sSErAqIIl4YfFjN1rhx5gFiIP+xO9lEFkcxylx
C7ipDyGa9FvMBKDZ22d2zQszIcUI9vI3Xeq4Of/C+3IEuk/dy5vmvaGWrWOgY2sSBIFjIDjihdw/
+Fl5lnlZQ7M2Bp7oDaJ+zJ+FSx/2EDXsGC52F/Jq+O/3acyK84QGZRiGokYavQWNzI1N3Ui3hv5x
n8J4MD8ubEKBcrkL/trrfBX1cCziu9E5rFNicUBdTM0rSEaX4+/jkDhDX22Z+YUZElhigyF6QVUw
qU8PhAzSBfMpnNCf9OOYBEJurEY/m7IMnBYrGlUMNvCok5/un9tcVuOGKnU1aTlCFGigWq8ER7Jk
sHdINrrxqaDhpdkzfcSMQZHHzkN0n2BcA5Ozt+YzwEqyEGXPHkHz+enqXL0MoebveiNi9JL1rJ3x
RzIWW4nokcehqiolFBoXYd2v3/enAG1ZodkypHou1XDz+5TJUrlL0nQZShT8Pnzoltmh2S3c7CPA
O+DM0NKZ8RNlSouGgkoXmIAcskV/Wq+973oIMlCn9PfpbJAl+b1prE2yIa+Y5zBya3WsvByAyx9I
4LC+Y/b+/pwp3aca6xE2NGM3EjoNPLs9REANCYi+7Uh8PBzEGqZ6g3Fhcoxyku2OX9rha62fPtYs
LOKZ6jnOQ1ygViZKmJ78zmhM3LAca5GS9TiPyh63BXu7YXnK7VO3RsbAcaxNaxZoYbkg2jnqy6+P
p3+gNgtFB0gCL2PH8/d1TcgPajFcF8N5+M6ZrTWHAzQYBxTmnHDOGSjXrBezOCvLKuJmhedlBcHz
rd7I1+SaCXo54P5fNOct/niTHgeI9RLQjI3Vmq+rX8dV636tAFj8CgCXx5iwXm9zAaaMGdW/v2GU
jQnTbTL0I0T+ACPrNQgIdNJsqpPw9L47723sIN+oFXmtDtlDRfrlMTdYoEPzlz75ACqAl+TuUmZp
jUN46SISYODlobe898K2M+MQGaVpXc2iBESetRIAkQbknh0ScqwGuu+JMsrZ3JwDZTNraQgUscZd
PD15xeatJu/92QiIwxkO+uuDByx/b7BJclwdEsMTMWSPeQ2UCe143ceu7FEUUHnqrbedbr/XXkeW
n5HhWDFetZVxPh4BWbhnqf9cYISEPg9UCUyZqRjZvxWBQdLrOJYHsC7bisGnaFSujqfnTMBk5sVq
AUpyvGZEZXipGTgJlCglARYQhVhMElBkI6WtcmSoF1A3TjBClGTs0ss8bP2Kd9wj0iExWekrTLat
XPfqPjGySXOZSUCiiJjVwbQVD7W/5dqX07DPWpDnXJgab/feYcLLGBwLR02Oe5clYXOZuBuCY7A8
0bRSSypNHkAQGJUENY3srbKCV2ZyeS71f0OHeqCKWpRlAZZOoNXCk4xoVZrwHl97hsTOBRlIYCPD
PKqNrtL5KzEIyr4p5cVJzWGrw93SgaQCwsZaGfft8s9HhArpQJ8ypqHR2E4PPelYQTEM5wTRDDxS
TrDQ9fjvCFAWyO8v5+JagYBZ7/uXo3Iw7//+TExxywFlW3ytz7u2ShFTrIY1sTar7bFn+PCZW7+l
QcVFfBFUtTzSWLy8PTTY4WVZMXn8l1dBqayWKkIZXceTsmvSv26MgQnE9NMn3vJBqWUYc9llQFUZ
sQgwUR3c9wqFip7smcN0PzN6t5QofQzKaOBKFZRGOJ3SWJJNb1qMA2NePaWMHI9K/LnGtTx5ItoO
8wNr9ue+dgj0gElQDFnZyCCQ/NJ/YUCZ2So2Sv+tY5wek0AjgUVig8xig2OSgeYU25ERuq77wXRC
P2PQWzJUHCJEiALCC/hYc0R63eLOv/dmsujM4KHe0qGUXY7PeFVKYGfYeS9X4+XlLTTc3dl433l2
gT7JDs28Ozja/X0bMJMFGOmi60jHIwnZQ0p1Ck5Q9Yo/QxC0xycsGCD2kjyoBiCxn62twRTuebH4
Q45So0UoFti4l0NTPXsxLmIbi3wOFhi6OkAImB30LHKULp2BcC6jVxmR+5nwS2Vnui0rfzbjP29P
kFKlnq+lLOdAIwsM+W2F1ksNif7aZdUzxpv4KfB/H933TU78dIKCSiycQcf0OsyKxDaaRAxiHSNk
0HWTpV8swRCoR0CnhqraFyCHx9dg78bbWjqVm7sbPNaxYge7JlnNaDMAMjdHSYNcYav9oPNAuTo9
YR3S27cwnj7JbzyxEPsYWC/Jmrudt+p/zpTSuoZPq7aQkSEY1lfb0Bmh5ExJ6JYfysHKfdgmfVn2
J+VRRvRqL7EfUTId9NgBG9FgSsjPjN4tOcrX1lqtB2GOKyuxARFrsNv13mTEDDPV+1salL0IAbXm
VwIUONxcD6jibGoA/diRgxUvcO+Lw4Y8W+clZjoe0aKgvn4FA7RaM0S2ZWbdHWVK5CYX8z6rIaAv
ydbD5MUJWUsSusUWCygYVnLe2fyRE8qODHopcPViNFt2/XjYjbva3MMh8K4X87DZJ4OpFwDxDEZA
r/uU/4Oj/kOZsi46cE0iJYBKJARbDr3axsXuGJc68+a4uVS6hB37yDpcC8jpi4mk+4kskddAEzl6
vNeaxXJ1LINJ17JFZXFRz6MPyAFRZgZe/bLCcMx+zzCYM129t1xRrvscS7XPS6CzXmcE/mZnL5cP
jeF8XtwDnlMrDDbpaOlj8jdeyR1DTbej6RdAebYX0PVM27Y/hQfnYWONLfmx8cSC9mE4ODo31EkK
ZirGFKeJ9RJn4xlLDGKJIYPfpv4eQ5Rd6bM+qvRwdAXmi10b6BVBAgLrf7F4+Fg4mAN4ui/0rAOk
bEweK5fIr0DPQ+0aj1+keMjwep/GTGbjVjoo81EntdAuNCjWGkL/BqkP7QP2r9uOlaNoCTf+tf/4
4BnrjOfVWRA0YAQDwRZPx9vHdiVLapGcIRtRR/jXC7I2PjY+GILKurPRtfy4swkhij1eiwdB9jMI
Bp70np1ZyN4usRPbeV1Z2NZ8dBEJrT/un+n8Y29ClDKT/0Pale22bizbLyLAeXhtDqJEDZblbct+
IbYtm6NISuIkfv1drZMT070Z9UVONoIkCMBSdVfXXKs0q1CNwgRRYAG6hi3NXu3Fdlvzrm7Szo3I
UPkZeUJnaRCymh4i5NGcQfNv4LPWSE52jr24+txc5GRE9k3v1oMxotcnUikdT5TekTyfSL30tCWU
pIG8AgY/3Wy/4PnJnNtTGdWVa7KotQ0oalgV171wrmnSmo34YbyezjrVeUNteOCIruaHi81p/6t9
Q5sPTxdO2ugRJcrn6OTQ8H1BkgSUgBpV7oEExeFkUv2Nvs9opqiJhNJIoSnQUrfaQDF90mgCeQwM
WfLMCY8W83Sji9g2OfWunrFYmpaL3zLfezrN5jPkQpeD3WH5OZZcHz0fURrPA+EdJPOc6/y/AqHs
kpk24xwj50Hd1saMrqlVroBzDHFNlpduKh/lFIAiH3g8TCR0oXJHt8W820o/Hw0hxwkqxDF/Y8Bn
KS0AdelbD1hMwRO9iTzuD2os6LlhXutatqiUo0NlmOcShmnOmOEBwrR9eQesin/wd7/EgNtxOO1O
ffOpMaHT5SQ3Ry2FaYHbQb2OTwylw664tv8VbHlzLxyxZJe6WoVQZBFgs56MjTnXkJPmyP1E1/vP
c2S0RY/xVUlKcGsU4BUILjQVbXumy9v7M+1mjI6NURbAHi5Crb2JxzMaZN/eNnNUnLCeqcEcs40J
Y46bwTs5Rnk0xvWitwKsVZQjaYhKIi9DzBN4jVEZ5xbQX8D/oqk8AJF63n8YclzNXjicRA7P9mqM
hrgCCwuQP+AGCUriXLAs7ryzVmJLLtze3WnrZGHSQlMx1WUy7zhpGiOXz/UVLbX1Mn16W81Jb2NE
92m95s1//4NQ/E2LXTCSKlkdaQNoBc+A96bl6ATrsWc10tUw9y4iFI4u5DDHLhuRCivVogs86v3q
uBbtN1KBEoZ2Z8KcQ2la636zxhj5c6FIgHFF1BUkv5HtM2x5j/Sic5/KdMCOzN5fl8X23FQCqmvn
C6iU7h428unNcwJ1JZ2czh4qN2y25sa+vjhb/2uXr9LShlvIOVIqDn+6ot+/gHnX19gwEzHDiZ4d
bNUyZj63Vjvt0HxTYF6yIoiVmV+RCuhstP45GyA/RuRzNlsSNClgxTVNHV0AQ8cbaZ/WIN90mfdd
tJkkthK9we5Lfj2vvziPmndyzJvONLOTrIKasBgbwQClHz1tOSQmphKoev/mgfI4sv2NotaN3uJ2
OhuIO8uIZLPH2cP6/Ii8zX1R/Ad1+E2K0Rtxn3cIuHBc6Ld7e4I5xqbCm2IPju888z+de/ubL0Rb
P/nSqqMSnWj+0kHRfE6BBmjFGkkpmmvgWBIOZzpbjJBj43g8Uhv5Zm1CrLxXUeiybzlLXjfItCP4
3zPURUZp9HmlDWaPM0wWnycust59gdZFxtZrSRoBt+FmgnUssFmZFRlyR+TopOkM0OhuGI3QCga2
Jpwh188YA0N7euEj3DbXB468UT/rnxWPzgJWX5VkyE8FzkrwvSomoY+ZeopswXtC958pitw/RS29
ID4sUtA5O8H+beM9PbRHFDoRB2AFvM3Rpgp99Pe4YpRCXCtdIVGues95C9CnC6U+f0xWn0/55hHN
AleFfH4SYl/QjoTZVmsZ7DIsGPd5qWDuLTKaQ9DDSxrSPJcD6JJqjhkqAZ4H53AnGmDG+gkd7j8P
txXkKNEE+LdogFlJZIMcek9mWBTh44h3tq9gnSpPPu9bZv2WxRnpxATN9H1Iw9YS4xO28CZ69tbn
og7wqFDxHVEprz0CSio2wduJTmhQJfUA4Hgik68FsFN36ez+g/iHkOhv5XHzIUcUM/OSpT3NeQHe
hqaEkMSYtRTswT1DLXrcaoHOeYFsn6mpREp37nCQZkasGE3U+6utfByxRDNP8F90FASBNPRzYUIR
zD9gsl8XC0TvO9cl89gLnY+PF/Qj79FxaG3LpX0IEQcsFi4igqbkphM4yvXWWzI6H6TMjOPZwM8N
4Gl6TwmBsJFhgbpT49+/itsquTuv+GaWR6TqpMNUZ4yrCBzP2dDUxeNx5iXBG1LGyK0uL84SGkSy
7Z3vAA/IT5xt/otX5OOoe7b4a0hFaUY0IB/mJyckFIPrPpvTWdZvTX8znCM220iu5UuPE80IKmDb
PRq5KMrPI2YnSA0juXbt5AEoY7tt8C8w/X5ojpuHMKJd17HaWjQ5BL8Ty25Xhr9Bu/HF6We825wu
lo7YZJSUEV/+qopd3NoJYnQqmksyw/BkY9sHbb6NnMMzF/GLmpU7IsQWhFuzTdOexstIcJCjGxG0
Rc5+n2dcFOvpuuw3e7cgbXSSytG66LoBSs/ibI+ZvRUNzUPvZeauf7uIzV2H8zz+IYXyt6ZiK8Gn
SMWKTFpUpyUHEANuqO7M0JCw1dccg8rTiuzY8+koXqpKgIw+1x8GUSzYmFnhD8g8vABef7BVD8BT
HAY5L48FRoSiScueOoyn0q58nZRP1yvPinGU782yjm4typqs60SoGMfpdDKgY5H8tn075lgVnh9w
0wEjOnWT6oOJWixN6wHHCxYT/QE5/nAY4oSyaEz+aTCbJsnTglqT4+8VOlAzezb3VurMQ+b3MZqh
v4OsXfSCY5E2+rI4xHkuPtsE3taoblx0EL/OHCRzNvPUq4MPmE7a982LaDkeJVuQHSJcW/2f3CUK
e+EDQEfuK2ZeeMQWYdMm/KsRx8PKIfT8WPYjsX8vaHz0/1hxxFFVbFNmBOTkGgtyaEk0wZLg8+a4
/zq9AKcbVSg+FCLHjLMF2FTsM1PpqboKKsCBWGvxNQFXW9Hnt5veTz1gFPKnTKaVFloirQqsYNou
tuWKH/YiqjmhM08D31r2R29Mbnu9riRkOBQAXG+q3ROcxZk8Jy4KUD6gIL6+ulszIkdKOCqELVfW
8X/lsJyFr1D0gDz3dzxDzXPxbxHPiLkqVoTKlG/M7fcboJ9hYwfMmWVra9oaZn9ZHakw+Xi7P4Gj
/nnq6waiMKLeVH0sDrfeDn0RdkTaIhbVOmgRzpPjqHx2uXAunJo6GZBoQZBUAp0KgqJyysuTgq8A
fd/CgkAZ+0p/CmOpWxfDqOgzAxz0PNlwpIH3ecbLaZLuKtcGPo/6F3n8pO02LjJr7vbs3ac0bZK/
GWEnkIZMAeR+A0re5uhCO7XkA11gJlkj4Nv6ytN9ctNV+RE5JhLrm1AUE8rYbd4ld6w34YFDgnN2
7J5Mg/JzoqFXs8iXAAv7UgLtSCJsAlwD2fKLm2ubtCAjlphMTiLXVpeqoOesaHMDcK0ye4lpra0P
9EIOb5OSPaLF6ED1qBw1Mb7lP/aNC097PkeCHrh1mFlA+HKfGlc26EmP3muNzac5xvqQoMdIivf2
jiAW9deckNc1ql/bgHeU0yWIEXtMegdY5chZ0h4bNBtgHgOnOdPQ3bCEPCLHY807TGA932eSJy2M
p1Ol2E9uUnsZ6Jjjv8zvf50nG4yaAIxdYSoh/TqQLqV1QfRHXvp1WqePDo3VFUOvnywLNJ5XCG9x
ZoC7cR4xKo8/iBvo8CDgDBuC5Xics+O9ZrZkhAnrUKgxOAh8sxV2a7vSDDCyPKvBOUO2THQtI7xo
GqA4aB96j1BvmD8ieYEaL9aBcUM9+oL+CPW+T5OdNVESq2otmi0o5smqDyy7R0PZF/WxU/zN4Y3H
GqM6BDQDFGUNYo56JkKG+QNekW06Xh7xw2gMOZJCI6J5Zst/9jL3SXc+kTJ30XpFEx4NoFPuS/wt
k3HvABmlcYq661Uxb9e1Py+PJOhsFU3MnvoqmpvT3L80HBPGpchojSZvL8dEAcXceQMi/WcPMAPi
JnN0lkUVTwNP+mmj82T0Ra5nlpXcskmqLT2+wEgiKcqTQu6tMXoDWOp/ZZ73AZBU6GjKJ7KHS/ts
+zsk5jhiyH3HjAqJozyPrROVQ32bzHJyc3U51oTewj/LxR97UMJeiC9pARoaCXrf+pW9cwSP1mPu
EWBcCy07le2RTiAEb8fPi6chfbk13WferPv0/MjfEmCxdaFMzoT0aoEONpAis4o9fUi4dba1qzYR
uT58dF67GBbKKspQAvF9Dpf39ZPF1o3qUyEDhQjU6dLOckaQwCRQ8L4259zXfd2E7ZI/jb8mWoUs
U7UbL51V7okfvsMTu8mIbnSSjKroBsWMu/+QeCfzuYG9i4EO/BPLkV4vvD7N+4Yec64/+TGrY9GX
CeRvNThAu+Pxcl8vWCKjFwrFyMwmxHFZ4GQWemh/JqF7feRcP48MoxjU4RrJ5QAuFBIC/HaN3eHy
cuHvEl4cPN3lMrocRifkslUVFxmUGrtbOD1dx/YxLE5zO+AxRY/mz4erI5QCmJJhsWFhKOhyaRYI
Sj0pkB9yIvPUKT2UewQYVhINbaWnFATMz8bBMmug4HL3GUxfzN9MqEwR3DSz7qxc4brKbzkWLy0f
3NeFzXv8HEbY9tjLgInbYwgiCkGJrnlLHaVy5Zcrlm5iqQCa3tBScl/gJrWAKooUf8pCXZd5NVKn
HGs6MPc0fGARsa0sEELdpzCdgB6RYF6Ocm6TU2u1lCnMmKN5a4NhtTlSjshuIozKeEXkaeM6IkhP
eRTWSIMZS20FnjIQvNorxBlIe9cEswOYmEXg9szhcFJnA5JbsRRL0hFP/CRoKnU8FCnArIKVaFev
l2SdYxz7akBBhK5Rcd1yHj1W3i/lOVYptv/pMQHE7OMtd4WU4+76wuFssrD6zRkr9VXWDpkVYldB
ULUBmiSOi53vG/Mth8zk4xqRof9/dGNA3ZMtrcYBNou9uV3FdtU5B17b8aQaGhGh/sWIiNUZod6p
AMU6fiUZSR4WEff9TrooIxKMv49kc5cbRx1QnC0QVuqLTbzsM5pF2pzr90+6WyNSjPmWNTM+6QOV
OUwl6J+ZDNg2NZmdI1QMypgA1JaC1cWeuD44WyPFdHWgOZxr48ghi7SfJVkZhTlOVGkwfvSYk48a
s66Yz+GpkEnbPmKW0VJap4jDqQahDI5Y8twCgbV1WkAgXjFwfSZmvXBFj8PcpPMyosmoLUsTUyzD
wgF3mlMCrHy9O2gHRIg0S8GRf95dMvqjUc59nw0Ap8t+p7vhN+/0JnX8iBNGXVSJhp0mDX1dNtWH
2M2yrPyP/NZatf5dYpmS88w5PA5HbN92DyC2pLToIpVVdZj35Kn5jIhX+aFqAwrN15449Dgssq3b
ERanGZcUGhEjtsBWyQKofAJcV2PxW3F3Dq/febqE9X2kGvPQM62IRCOnr8/pfmNHFY24O6d3z8S3
D/d546gtjT7CkdpSCj1RxCtIrcKZZ3hHzuepbP3hO404YXx008hOiVpD9tCgkaGA+gogmPsMcB4v
62L0rTlUKT0r7/Hrf/sy80S1qyBFVYkvh3M0MF84W+puRdB7R8M8yzYCzrSZ4PPPDoWELV3gHjvl
evXWDLa5I+V8uazcxtM32hk4HNh5zXu4HLPIApFKQoQ6lQC115wJtsscd5WfPg/hLuYVVKZbV7+l
gIXjLJL6crlKdFuQk1eEoCOhIMXjbscFeuc81Fub00iaC6sXxKMJQs/PBsGWFOe6Ob3cl4rpyGbE
DGPosV0TnW79TfmUpHNjgAhnS90rkN+7T2k6NTuixKgBqW3aq9Hh8az2q25Bu7DqZZF4l9wGihW6
zrY723Zf14+zSuOR5nhmOqMW1KrFlMIRpIEsJ3lvdCR+BiA5JNIBU2s7zn1Ob/1ad96CzqgJTPcn
XZJRTnPnXBNbJuAQFQnkqrhuBUfsdWpcRjKSCXp9bqjCOHuXVQin/TzjDsZOp8RGV8foDlkqw0hp
wNAVqMUvp9WpJTbWcPEMIUe96owOKfqLbDYyPMJusdJt8yGzW6R0MORxdfCMA+WBW7PnqS2dMffN
8VR1Vkaf2H4fLuaJixjBk+cYiaAZM6f0A3+hezD6vMwZT4uwm2LETBHzowpmDR+1CZeg39C3sf6O
10EyXcP/vjyDiReEWDdbKYSEKCReIlzYeKnT/JqTR/GAkap+tgOUR/6LN6PAUywGq1hOQlm01FbG
MTQXmcHoo+sCGRreXBDHZLLLXspGkVUhBaquVZMkJBeeSeYpLoPRHtrlqpYDhUOmLmFyIYNPofBo
bektdswkCD8Q6FlY3lCslDTY8sabOa+Chfi86mHRNjHIb6ItkltYisZRVxztyK7JQpxuRNcBktg7
Azn+SmaYZ77UKJJxCHGcM4PRIslZP2rNBaamcOr3tQsS9xnhHRTzlnMruTQqjQwAVCN8qHa/OLbY
M3mfCE8Xsj0CtCOmNk44rcAJF0KEPl30TGuvBw4Zjl5nQUjLUi8rNYE7U7rP6le9qHKy4I73The1
NZSugQJtWirbqxplYl2oFFkcjdlRoHkeBvj8OVmgRrr7tW7mCgwXL9PNJcrcU2OUZoPdd7QOTCfr
tlnwZM7VjwQbHyzHX6TE3/lb3nlS7+JPm/w3p2zXqnURFE1OselQ2XneW/Gk/s4yEnq/y8bleBv/
EO98k2IUrhFiYZPRUv6w4UQme3WGxovnzpzpHt6vs+VIisrhjFG0MYDuhjONWJ/z5epqDx4c0nJ1
TeiyHm6D7PQb/uaNceKqWq2SrAexanlcvxcOeqkvy+XL8hX2kjupyCNGOR/5NiLGPBrFhGZ/DtBI
7a26DtuBHsKd7Igkj+ztKeAuPOEdJuO6NRUQF48UxnvYBN7cE+zhEdsgv3jptX8wyt/nyLhtl+ux
VVqBoqAHQKXczEMHIzQUr+WMpRBAlOMRpN+7J/6M7hUqKVTNEkd5NJwQe7bi5H+VesZ5OyVtW8gW
5Qjj54UnPGYrCMXRWewSz/k38KHosv/WXGxf7Ek81XEn4qIAUHQh5sOSwjsC6ub+4+KIA9sQW1pZ
1KH4A98iwNxH8nL/6zxNyHbD1kAMreIQZ3bGWCydFcCQMYVdpXN8CE4Qm2Cu3rlP9PbRO6LANsW2
oRIVmXYTcWcvL7BNDrtw3im4To8JrsSu0f+4PM5RSM0BtOPkM+5e6Mm41sAKWEMysSLnj853LOiR
qyrF7OcF8HiFe8TqZwppeZ/Ryb5tTcd2U0AMYpmExsg8+lZPsX6lM9wORKR9L23goOGZWetP3XnA
eHXkNUHk6etDBKBI0+VUi6ae3Jg88yDMvumVpAf5i4tRQ5dnRifNzPj7jBltG6k1Ezqijv73cBE6
D+h8y8mSZpR93eXFZtSKsFIzosYmPbL63KWKQg9zVe3Sl9MHmj2ii33grUjjnNofOQ/tZKJyBDpY
JlSi4S3+5EgFtVD3GGHMpRQm1+EUo+AVrLx371Of1z4d2UZ9soCkH54F7z7BKa90fHCMxez7WrXE
BBW9/d5zesBYpCdyn8KkSzomwdhJyTgWencECcDRBKpb+cmDz1s6OGmxsOpSk5EeRvHz1ng0MsaR
dO76Vhahq7x9AFXVuG/Fa+LKrxeLJPNaQwK5w17TLz8UsSzyxJ0GmuxsGv8A5jl3UZ3omjBAMjLk
jlbvpxlB4CzNyOD6vvTAOdOpqHJMjXm9l07QkCQHuyDmrhzAYetPNISlS+o5imJKQsak2Icsoxeo
S0BKSUj6kpN4WwBF8X/jh/V/paiRgO4LIo1tYPJRqokJwLEzlMVWqHBv3KrG5AGqMoJHSQccNtsO
mWUYgu8kEHT2byGQ/eDb+LDPBtf/nXrQxogQ424PUVmewlKiNwUj6nmCe/HIbsebjbnZelZxjOkw
iuOKzsFjeAFDzwHWKL5VD4afbvqIXJwzMFycXeiiyXln6x5Q3GDNuMHalGYc02cUiR4dS+VYgT5W
0iMLF+3uS8ikFI6OkVEiZSb0YX/G53O4ouK8cVz/zIWVpB+5d4aMe63IkjCcOhChy7L30l86Pl2T
6wtPYU3ax/F50fMcKayukoYIANE4rwq9aQO4wgbTYOb+WviRx3nCk9muMTFGOanGtZdylJ6orwHg
Byz9U4n8wnnEk80aYyqMUmrissT4LkTdwaTF25wks9ZWneVLgZl0uyHSvOMFl1O5oTFFRjf1idrJ
WMVAMaUwBW/hadkL9fG+5E3aLwM+mqiJpom9C8zLUmI5MuPaAFstBUxQ1uVe0MAPt6V+UvxGhJgn
dMxFrOTMVAo6soe7HT9cMNQ/oAsgeBBRlsSzTXZi8OU7B93lnSRl4g/RH9Fm3pdeFpiL1BRISE03
EbgSyp8+TBnnLHlkmBcWAparECVKZl+qpH98RW/DF2Bin7mHOal3Rwwx7ytJ5OxysnCYzxkKbmhU
8nqAuFj2bDZb4419bX0eUPPkzNRYUJhXBgBgKxtaHcx1C+u2yXbYSvZWQwfY/3iMzEsrzepiYjc9
9gc44cMwW+7AkDY3bd6L5h0i875aQarSYy9jIPdNeUHPp6qQ2iW/XGwyzPFvaCAy1dkWTRWBQk68
zPZkDWJ0nmwNQh30U5Ga0CciUlTtXFjnweVj/dUh/Xbib+KYtDDfAsMWIqo+VRPpDF6fLy4W/kVr
b9XMlCM5JWTYvoov22deM+VkJW7MIKNZKr0u+1MGks7Z0W4ddb2nOPK8eJadBecuucQY7RLFciZr
EYh1Nibt9u+Kozo5RsegT/436WQrEvkRMwyniwapcSkqZFUTwVVf/AOHDH1Od1QWW3m49LkWmgP0
clB7q8Lpg+FsP9gkRrB+6P8f40dceWRUihVaqSpKUCmQdoB29I6xhg6j6DncI5x0T9Fli210Cha2
3mzSyDtIgGfUhpZ56+i1newxWkSrQbT1hpxXW1Sp1tpTzxtkVCfP85sm46ka7TlPJQU0NcCSEtHF
XjiUwT9MsohP5HDgAaDR0/rz+r7JMcIPr9w0Bxnk5Nmw9rkDatM+z+gIGXnPalHWWx3fP7l0szgF
ZG+8q4NpuH8jh7oCs4V1yrLOAv+pWXdtQyruWNYuvBeb4y8N02M1ahP1rwp7MrsXfjv+5F3plmmi
DRuJKjY11/eWbJZRMqDJI9tiv7YLJ3/nwNJw4UknLfaIEnNNGDm9ZgJGdGlfRLwZYGgwicQrIk6m
GrGY6G9+mMsK1bIojm1IcQTikqDzK3EF17DscFnUpLo61Zno5LJEjHYI4mRttTbnEicf3OgH0AMf
PbhObfWTnKdY6VV7e2wYQei+lkAut7mlZ97dMT6QFjYXUThHAyLC572TbJVHOm2IMp1dCITDFjXQ
fzyyEVuMypIxLVlbIW4POIcADxWI5seSLc/7M1b1XEnmUQ5lkXeaPBYZTyg+D62VyDhNzJSVRErt
l1+23wQ+5JPD4a097x6HjCuk1NgPI6cg5ehvJVG8wgHiu/eICYiXT7RoPLgvr3Sjdkh+LRYLdM7u
aXwK+4c6wOEA1CR7/Ypr3sIB5TlpvENgnKcIRb3MLPHLVoqvwdNdYz0gEDh4y86nFd33Has0SBqJ
rpFFmZKq8YBMLoo1QE6h4DN2xcV6nvYgRoQYA9GIAEUSqTDhDFflSlZINAedL+WhDHSXI7n0xd+5
VxbsWy6qXEgVvJJgf1m1pPArAshK+ZEXkkxiTo1Uj8qqniFuTf1KXz4QTMzZXgGYf5S54dKnuB++
bwPYtyZ6hzPFGCaNwbC4CdMbTYCUCjdtPumFjs6Y0UNip8RSllDFbqDf7Q0LaL1wqcww5YfCG90Y
deAdgDRpiEckGX2UGHGk5WKGa3XehkBpPMu+OdnxLzUiXBSDG/bHvYtlVFItGLUkKyBHK3GDE3vz
x3m8MQsbGb8kdXy4N6Ftyn7lNAQPdLeg+522z7yAlydfjIpCQlpOmxrypZDAszxNtF1Ya2BScYcd
OaaFxREfLql5za9gOMyId1qIKREQXszcBBs+fO214bWgc98po3iqoqiNIqMq8e0yy35FK+iDHXBs
OyIseZklDnMsnniq6hEElhqzMwn2K7mwxUOFWie2QBLN4YbYkz7/t6yyzejZgJWvighdhxBmha0s
cwDmrR5fTIKVG9b8wNFBHA3OtqI3Alw74UJFFQEhdj31JAKkPR3g5NiKW1XzzqNgm9AFwyrD9Ipn
j2QFxpx0WwkEDLE7iQts4nl4skMAAnodWjXlxI1s04foRHgr1DP/l4PhI53INqpHYYz5MgGMB+oM
eRrpiHLrQgwSLPMBNNGBmwzlPEaNUUFqek7loaX0MAGT7q4b3weuH+eQp1OuI+FhNE9SxMeqK3HI
KyhX771ARqgIgGKZ7PyAG39wPC+2vJtVSV9qBlhCB8AR2IVoCOEVIycxOMbXxPg+x85o0R0Kr3nY
dHa6NDCSB9uFope0FgFzfpl/bVE4Dm3d5bldPB3D9rM3nWzKzRmk0ft9S74CInmJUlfANU+cR8iW
dhtJPmb6CdrsuvC8k21dsVcYWJjCHDUM7NDiPPkpfWaqWDijK6asKiIjiZo5FJhLz28Pcb93LETA
Hbns1SOKUM+HfH+f3GS3w5gcI5JnIMVG5gXkrrMTZhICDz2OJoDj0WYREc1yTugCt8WAdqYacwPj
SuEt8cydlJ+8z/EPYcxhERdJ0Wm3F4iO2ATI7oD3Q0GMW0GfdFfHlBihNSTEymdKKZzFO2Ug+hHM
0XRNysNKmCxIjEkxhvB6SqWsDY8DIvOE1AO2amGm2KYtP3DsvhD5WFhTxglIJrPAI6Js6mbIyxYt
LCCKhy+QDHjU/vWdW1akYTdrMMZUGF98QHK7bC0IDgZaSOEk9ssVypmXo5nUMGMy9GeMYossltu4
pmSclVPXBEKJdcv46wshE/K+h2eejqYCf48vxhs/NbLWDgYI7hWnXCloYJ35yaawD+nqgPDx/vOb
zOiN2WO87Vwrwmus0VPcO60IsV/GFCYRQf+B50tM2QNTNS34thr2dovMS680LCQx84Ke5AoAPG8r
xTsutFUzF5GxTGDKnfu8TaZUxgSZF23EqGZGCggiWPMo1lDv90CXRTqPqk8EMAE3Izt9ed88Mk9b
0GQdqFfYiz5snoF+TZOIqVMF2TJ7whQ/r4NqsjA35pB53vFR0BKhwjJ6Be3geNj/hZ26f5D/8KD/
5op90ErbCmbX0YPMNyfAvvvb64xDYvo1f5NgXrN4iZDJVkGCjrnvHbh/vmF3T7xJ40l8y9GJ3XTz
6DlHdZkUuUSFcO+1uzR04FBi0RpS5i+Hry8esvZkZDkmxzzmXNUzUWxxQc972E9HR9ke0Gc+hhA4
5zflI4wJMe9YlQapNqmih86NthE2rCWAdyXQT/8jIcY96K7qkDdNRQ9wWGYnYm1TpCVoP7pz4O0w
mkRbGHPFqAzNFCNdTvCcgBYm2pvYLk/k7KtPxuJrZ7zSLY3/jz2NvKNk1EZk1Y1gthAReOIdcB0A
PvWLFol4V0ZF+g9FbyoyVKEFf4vVh9fLsdfPqokUIRB5uq3mags7lb18xnVVJx/XiBLDUSNnamTi
feHOtJcUA28YdhPmmKPnCccEIU2UVUk1RFnCMkNG/cnxsajDWr1FTU/Vu/XYvZ5PaLUJovf7YjjV
7faDEqP5+rMuCIWpgVKw33jvT/XLo+V+fhAE3lhqkNsd0bjB8IQBw5iWJEqmpdOqDSP6oRiXpzKy
hicdwfCzQEr71Nkm9qO4J+fXrlpVs7/mpw489Tjlx2miLlkqKh2qqN0Cu5HaSq7Xo5SppUjnQMLF
E11qS16vzvo3INK5QG83IFxGMn9QY64xqopzfu0b8ZagKoEsCzv22/Iu5D0iqfcItJP8tlXx9fd5
bXoY0axszKj5AQLx+9c8pa51eAqSLEOgjD+gnWvxmvQ9gFif8gcUog0DYF/IAaJ57Pqyhff6zA1a
pxyiHxQZ3q+tkEZDmIq0aLZSnPCJooui5sPdMT3lnvygxIhwkR8HwIxluNMWIf9mGBz58OLbjW89
HaBOZYqVZKPVkGsr6HNnrndMmG2aT1qtaooOh9rYwUp2Tyo6ehDtiLhG/8uaU1D6+9c45UTrsiRb
GFUDMI8hMtZJzqAA9Rbi++w47+rr8K47BZEAlVmTFhAbNJEThBYnkp0KLX9QZayHcAnlSy5RqsHq
uk628gn4tLHzoM5n0bJHgIeVErF7xYZmNAY6l+AQOdegeecxP6EUf/wMRvvKTayeheYkQlV5SLvk
CpEipF16W0BPM7qabWxpjwruhpQbvtIf1zw6dEaSMwzBi2VbgW5Jrm62KO3Bj8j7xosroqEjYZ3n
pHTg+lSz3aKf2WvMyttNAvwdKnU0zEaxyLSzF17WZqrg8ONEGMnvhgEuZZxDABeO41s1NkyhNhdu
V4FGFBIDCqXyspWFIQC46zNs+1thmw0cKOHZyHBi3JID9cLunBTr33ZRmVt6fruh1lmFqdM++oiO
udMqU5H/mPGboz1S46dMzY6xCMaB9awRzPqituGZJOWFPlxCVCZHhMrKUlsxxN0jrBNtIfHUg5qg
LWQoPY54q/QV3Ts8xsU9l7KCQBw8PWuk93B+3rDEkKqLJdcGwaWlNjDZMJi7whTLaWa+muiges9f
rJmd9nYX+NjygT16dvxcPdrHzc5puSVg3vUy2qe6lIMV6/iF+BF7VDowKYTlKVzTMTXP8uN2Gf+g
jY/dGdu+cBLNAqUdbH1aQb0O51ntAv0VCt0mtrk8qkSjG4nNd0Ditbyhlqk01o8fwSi9NI2s8mwV
+BFIi7Q7+fX45P76Or3/m8zBD0KMWkuNKO4tE9xeUQNEmmd29kOvx2JnqLPDffsxFUb9oMWoMszA
5oVkUFXm0E2PbgQkhSUNpBo/nvE4ox/7Q6AVBSulTEmmE2w/3w62b8SWJVJtgNsrbf3jmVvanTQJ
IxLMm9GMUNPU6iw+CRuIwytG41BVRWnT5pzbpOSP6DCS3yl9Z8UX0Akc+gCzReO9xtC5HDITjjGA
4r5PjBH8zDoDsZCemG7YjvwZOgB6VCtM7zZzwfEPtIiabLZbDlX64+/dEyPpjQ4YD8mi9yS7FzuB
LxHCnmHpxo5XnZlyv38wyMi6CWCw46kGqca+rQyCHywMmML+8gFUh00+vAOdCA1/0GPkPa/aGHtg
cG8KWQUSOuM19/U84wWgPClkzLDRSyFMBLh69pwwJYhzRbQ8U8PPuSkOIdbhTFUzatsG7PTYuvHy
GXrRISVDb+dwgLhbIzhicfMKR6YP9YtaC0MQa+za8a5rJQiBBbkkH3M4EwXx69Ut25ivuMk/KuZ3
BJId3DTl4pR3Cb211s435rLx5H29dqpfX4JziGfcFc/TavH73bELTS6XQjSPGgjCw3t7OxFvHpEc
MGE7fi510sqPSNFTH52qOKRo/jyCVOXUHl3UlpxsTKZaRLczV3g8JsFgn7dfwy9/V8y+DNq58MyR
It7FMlrmaB6lc2VQbleO5FxWTUN2X807jAB3P/20FVVF1UTQKUqIu3+ym4XRuTJNkbK72rQvhouZ
oZ2fz3hJoEnNOaLD8CRG/Tm5CKCTkfxJWqN8uDvcP7bpMHNEglGTx0wTLh3mbJ70xbki3ar8zFbH
Xx+xv6gzZ9dsEEsHtJDIua5pb2hEl9WZJzHXGvWK0P3sI6V7JNkXinYYzaI9RrJ7Non0eHYbJ3ty
3YruXxe2HeJg8ovbnjr5Lke/hNGmvdGkUlXjBOJlsD8/IQGmLJA4sXdoRuMYpSnfQZF0Ef2oqKpg
EPOn3KCTSAw1faB5miqzlRNxeN7JZEpEkWVEzBL+od788dFLzJHIM7XcpM8Aq4X6I3QaYqSnaNa7
iwRAozHPf741mrF6bUyRuclcCYc0iwycX0KU92xYCJKbYAHawgwW7gxDR59kGZL1glC4TF1fbB1k
EQ76IwDDfkeAuHDuS/Tk4xz/HuY+hauSavkFvyfY72Mk4MjLeiH7IXcB3JQVHtNhLtNQ9ChCew8u
8ykidHe0a6X2fDYjaGQUYC/t9BMSdOIBANwczDvnzXYUCVcBvs2F3jDi4dV+8+TdULp9FXADKCJx
zTO9v3v06DmMJErRyvR6LUEvI87b20A2M6AL52T9y/9X7Uv66EzZhqJLlkUXsf6P9D6GrRuiC/c8
s7+2HdqlMBbPEZUp/TomxzjasnkWThI9SvHoni/BbPYYA1r249W+opXny65ljzstPGmVFRndE5JE
M5fsQqcWNU4svgnhVgmAqSV7INphnKzsSX+yUdLivYZpKf2bnMo0v17lLJLNPJaenq8z6Flsp886
ovOE8h/UzjcZRkiKQdbObSHQuPItTwk2QEcPIvklEpRSI4euHOEZkCm1PTpHtv/1mHYm2ppBEfXi
wsG6AiyKoaCesweKfG3TAm5HTLchuss706m4aUyaEZve7CvlbOEKmzORSDgfjrRqjAAeZZMvjhs+
aTK+xUX9P9LebLlxXIkW/SJFcB5ewUGzZUuyLfuFYZerOFOcp68/C7p3b9MotnDO7uqXjnCEkgAy
E4kc1lJ+Wl95NSr5mkNF61NnA4YCRTuOhNmc9nQ5TJQheUkI/DXs5NbuJSs4iUvtslE+wV+78g/8
ObK5cH8qjo04Wly2VYXdQ6DW7vrIilbWk4cxwPV9654jt4Az+dZJ5mIqqi4fRpB0IUqjcJWAjrbo
kOPR2GFKH7xPHydwbX9xB73nypI/5DIXkF9LWmTQK1gmWmLbubIaXN9yBvetWG/q9xVXIk9HmJvI
06/XtqJuTD+e0H2Jgen7OzlX4Z+uiL1y5DYcenD+wonYjbOApSE/veRG8LNmBWh+FAEUtIGwTZVm
odZSu0jEcybZgYlRpFXwtNo8b4qccIGwZgajwbr4LYvR+XAxpkh8ZCLA5kIC9pvIUi7eKw8haPbq
nEhhVF3r+k6qGkixjYIIv7TVKX3lHA21/79u54kIRslbJR+TuEzFcwdftPKdc0UKy1jr76K1qTUu
LsQcj/yPjWOUO8uANCgj3XbeVg5msPMWdkVHMxufvHhLNACT7PN4RCHQjlwVmD3aObxgrmO9cYq1
diXNGhc5txFg1qVMNoExAENKarAu4KOQz46dciVbNsDTnjhbPRstfEthGy3VpNHTcIAU+sTd79cR
4NNastxR8nEu4tdsjn6ioSySTjSWWtGrONhmsGzhWaTFzYfro2W4XMh5juFpdHsnEV5bw+40E4aH
iNkW/HWIiV6nOWwG0flfuv+m+qMx95mWZnmjDpF4zg0Sd6txtJDcHMgfLeW4/xtL/F+WoeoynumA
JtDY9EeeiEUN0hfxrOarbPVg9b6lbFGIpnQBvIrK7DNanghjl9X4tdxEV5ih5T/IdrH01vIxW/VH
hYC0rsTDFbVEFMzkr5hozxzFnPUBE+GMM+s9sZY9EcLRd7Bv3SsBxY3Z2sjVbXlwSPOX6kQW49LC
qNU8JStEXG5AY96Dd/WA58+xRmapdHqLlsNXtnLkRHuzpqcpSLcAcUwVdMbA/bQ3stav4a5tFPqr
1xXn9+fP71uAwYTJRqN2sdRBgL1937+756EgoA4lVrIKiHBjhuaJnH8ITEQyIXPtiSKYlhrxHCXW
fut+FqqV50vjwUafRGSFPCy8ue5+DbPS/9lDlks0Kr1MHcuKnlzrZpK12wDdz+kdyURa1/4aTxyt
nHXKE3lMlBxKXt6kA+QFO1pd9jf9J53yi3MbZT2OrFkPNpHFmF8WRIrcZJBlIyEXOqigYxQDTcxc
YhXuLjK2ZqZmPqpyCU3cR76tdY4ioeW3cJ/r91MMLpIl99qhv/iXH5usjbE4ER2CqWdCT8AFoiyB
ZQV8mug1h9TMsWzORnIMzWDCCVUGcoY3YHnbiys5moXkwhF05dV6c/oDdFeOtFnHNVkaE0xcKfKU
JuDYtvAhiFxCsDcr7mnl4dnGEUV/6t4uMh5E98vymkQQVaNvz32v1yapkFXddgj/3I32iULUfYk3
lus7ElkELakKTMEYcW6FU7oUMf+S7QbLAMbrlWBoG8hnO+etd5zXpQJIC7RWg/cWNSPTtrecyGUO
Jn1q+iztqJ96kaY1gwjwt/0W3Br7Q2V9hmCTXlPQUidZbXIiuW/PJ363P8cyWQ7SpGxCU+6xCzER
D+DPHG61fuU8lvyHLLWEezvOeJxA1AM5N3sReCh4W6IvrXPCvVlai6VV5RtQuXO1ajbA/1ZgthAw
gp3eU2pIhN9RRUsoSPicbSm4wWmoySnaNJ/Xz/t6JXE02WQ8UF0BGEKtIBOjcDbNHp1Fci6er9ba
2C0/LCs+rE6Jc0LahdcaxhXNuKK8GhT1GlLRL/Z1ExyqCHMj6/UhA63nQiX10kJwtU2sYA8kwWT/
xW0Vm4+KJxvO+idJ0bTAxxdkuysgKz4rSzuU2G5eTHyLDu/pEuOaovI/J6tSOahkuTSuemnf0Lqx
z1zzqB5/H88gNG+e+9UiQKPOda11KGXzPDJPqRnHJV1rpexFGpkAPqM8JG4GpMbLTb0o8Cr6kO7r
F2eLcb38fA00cpfpgdrhvgHMVmBhqmVcFuvq0+Dm0e5HCOic/SkpTONxkXSQVC7s4bEGenIM/q71
ljfYeP9SAwbJTzlRmXvXUYYct1tmK1wwwsP9PbuNn/6ztogC43m8VgTxo9jiImvdPZqcZDd3r8+d
6ZgO2omQwzh1n5lltcsNmnyWv1rr8fiYLhv0Nj0HQKzB4PxyXAqHh9YB/2lirV76btk/3v/I2TYF
kDqiwVLV0O59KyxMnnl9G5i16AvUcQhPKslCghmUy14YMIC5ad6EYo+xZG52cS7TMpXKbL4Q4IF2
LSHVLgN7cUwGYuUbinVxf3VzZzwVw5xAU1/boBghpm+sTzdCJhhdVJu0tu6LmX1VTuXQkGayiWlY
a8AAossx0fmsWFlttZvS2siOuNffOMLmDGQqjHH1hZ+YYgFUnTPSbpfDPj3GviWmaMpUyH1Jc3fK
VBDj2M2wrbPaF8WzFK8XR1QNx8DyFtxpubl4byqG8d6inxV9ao4wE8x4HQ6FdQS3yFK3HLJB6EPn
tSOLWxHlbSLjyQsl/v83cVuf5OUbsO2eDIvnNHkrY7z02ItRFSU4qe22tm0VMCPPaHg7FG6gopuQ
+wqn2sz6m8lGsi0zamNKbWbQjXxBY8cBjR3rI3l8dQDFATiILR+9l7OJbNtM1F4LLfCwPg/k7pG1
2bTLj3zD7eTjWDHbIxNWtb4oBoiJyWL1gm7odW9Xsa2G7iIh3dp8ganRhgRelWW2aDzdUMZ9pNHo
a/BU2FDzsN/HGKtEu2Jg0v7rL34NkHd8jBPpuyTB3C2kAeHDdLMtmlxBmoEK532rnm1xn66K8R+A
UG+Ua0xXhWksv3Dj9+CgndPAbtbWVUcAXjgrUCKm9oPzIFubzFkhgNN08nX/O2YrTJqG2RhNVSRR
ZZN+tR/orRfK+I7WI8hzbB5A4Bofnk50+J6bYpx7ME+lMatu40XWCrEiUkynfYk4UXKC0o0etnlE
EJxyymezKjtZG+M6S61dAJJcEs+LhhR79RXwAo0VumjZ52wijYb+svmJIMZ5dkbZyKA2p0nuBVHW
qHGi1MORMauYExmMr1zIizrqF5Bh67/yNxEQ7qlox4KNpwQPTm825TY9JsZlXvOwNMJMvWUtleVl
//5+WGPwAWSdOwep7mdrGyz/3fJYwMxsFJIobOE2O8tOHq9WWRI6rrrlQk5xzkpnIlsBWLFXo8ba
0KHZnsXjRrKf6fV2fz2zt/b3abEcXYFe9LUY4bSCiHS/BZQXrVbiYSPzhDCeUcyDsWk6etXAWSmZ
pcJXvdxfx3xQNVkI4w8L4WoCVAL+IbeBkTPa16X+vNjg2uTp99xjaqJz7IxeELS1ot8Ws3XfDyMp
sBg0CmCanZtu5Yli/EItXhfBVcSaXralR/wFGrGQFUD94elpsePsH8fjsdRc4qgGogzc4PN1XOm0
IBdZ42cX2M8bNF5FeJfzMndzA5aahvKpTudvdY0dVfGHtJNiYM8iIe8tEYKs3fXvx9BaIv4A0qIF
qjhusmV+Q79F0hBlEnmPUq0FdaJjQ2kfS7jm7OFsBDdZEaPnfd1LQVFpcH2Uub1zRpK7jYzWI/Qm
cAvqs4+iiTBG4UExqdSBT4VR1MF2NzwsgKz/v4W+EzHMTZgbSueNKsQsYLyXzslPybZ8AV6Kzdm8
eSfxfTaMsodSqYpBgbOxdbyKLvvC2fcBUG3lvXJJD/nyz4ofks4r/bdM5j4EOU0JhHgsjupDKZE6
ILqTfPg5OSH19cJZIU/7mJuxb7ooimVI091PtPcfj+tsRQtEaBW7gs7Kui+Ofvvfd/332pi7MS27
1kjx0jwDIUU8emTDSwYocxJ0FEcpgq4CWFHmxNRej2UULSW4XGkZD0R5x1WV/kFyq3P2BxLuj1cr
cc/r4xGA4L0VvSBPrFpAtU5NNFQ6ouNk5MFCgYULqDp3d06/jDlXoQuyZEBJGoOvtvf2mNoAHMEA
6P0Nnm3SmUphzlNKk6AarpACcrL3AIyyR93ZEQeR+AYAexxpsz2bU2nMeUZJ0clDAWk37hWgm5zX
6zU4NcnHB/iUeS2wsy25E3Fsv04sjUDKTyEOiEm26yOMO7sHnTQo5++HJ7Rt6ORA5wHIsXobHnOV
PDrDrgQpLIbSVtn+qXgFwsv9DZ+zn+knMRFRrvYLqbztd4kuEJOPkDvnv6cCmOuhNfusEqjaoK0S
U2BIL2T2+gz0ROHtV/SqgcI6x7z0S+HxOhF5K2MuDqXuerWlmy2DcN58SJz7GzcbHE0XxtwVPYYa
4rTB76MybaK+oBBHdkCdx/Hhs+nBqRzmskjB9loEFeSge2B/xiA/AR8xGhtxpQNa88vcvXAWNufA
pwIZFzRkzbXpcyrQ3VdWIhB5+f+hJ4tv3Jtw7sLVddOUTLCJob+MOaRU7INEClsJL+7tHvRHVxJ8
cKLx2daIqQzmoBIDM8tRARl4XezRQBA3gJ2KSOra+bK2Nn8wCPb0JwSiMGcf53IzU7nMweW4e8vm
Crl714XCG2/tSvisPv+tGOa46ERDNEoQMyxRd8JxoeEVYR7Pec0WmabLYfy/Jxmt1ouQg1nh8/XJ
J/4mCdBdT1AnXYL2zTrlBfkDWN3FI23w/eL46tn6x1Q+czNomhfnOXUkV5I8KkiN3IZOONb2D/fP
t0IyN8LQ/+f+2drG08Uk++ajXik1GmgibCzQSJe0EvLvNIW9F7RMXahZ18CVuOLW35hW4YbuFjhl
9+XMPu0nW8iikPZjrsiRiSOUUTYb9ufg8Jv8on1yFu2lWa2iJbc0yTFwdnJgBEBUL4xY2uUCMwCa
1/q4fMRzhE7X8V4/vMO7lYMmTxEhVweU0+k+9qPtrtEgAZyE0+KR9roD/J1XZp6jsAbn7H+Vhe2M
Hc1eEMwG8ij8FdqTbmhl4ENCw/uvx+XuzQmcW7t7xQ2TqF9kA9GpZMa3mJSAQPc7aoyIC8FvuUZH
2//F/ADv+BjnMqo14DgSyMlPrYMxFoqocl8p554o05UwbgWg0UEP5ZfQHPCy/1TOscsR8A8X6Pcp
MY4jkfQcr0icEsaAASmHzTr/XgKhYudgOJd7MvO357c0xoG0QlMPGUb3zlvg4b6/ZzaQ5BxzmWLr
eMZFf+qOErCtqLpa695YQxTmjSri72tao+TtHucWY5tQ424c9KtMowGbUjvKK/D3VhZGK94oqLjv
oqEBZNb3dWK2MWaiFBoTFqhlGTeGjJXhRlPd9We8wSjJuENkbFrwHsHxYWM1W2UrbTENcV/2bP/f
VLbyM5+BTgqpEUcseIticV+TbkHbkWxkpACo+pnWaALk0zDOumZDFAxVVkRkBv7e5tpQEhrlAVVs
g6RrRc5o1bYHmajWg+BuLAwJmuhA4qU8Zq1jKpjZasWM0oUX0/Pdjy4yRmgcIYX9qi43OF40xhLO
9s49cDGfq0uqTEM+gXlwNGrQoy1cwPZSOMnDJ0lp6ACwsfty5mxjKoZ5dhRpXY+KPFAx3uN1hyPj
PYj/Yee+V8LsXB7HvYx5xttKRBSmApvyxX2Ammj1hKIRJyzn7RujljJAOHs9EnFO5WP4eOKCUs7Z
+XTDmBulMEJ5yHRsWIfKz2W/95DhuDorM3KeeOjBs82aU1nMrSK0faqNOWThXbt3RftcgDBOBdfe
Gg+NL16AzFMF5obRS28EvsuIc7ogoHMPx6VyXjqbza3fnAtkMOf/p2tjbpuxBc47ODqpVtgHuMuQ
YATudKTdmkj5oqtkeerAhbflJrbnruqpYObiMfT2WiLBAMEFUc64CLjx42x8NRHBIi41ZRGAlxQ7
iba6zBUr0NwoNfWLAdkAWdfmg2hzzo7NZ+ea5KdFT3fThre47F+E5cV0I9Hyr8Q7IgMVgqbovuf4
B1f8X7u+PUQmUaQ4mr6kJtTS6Hja/oCOTCSFML7oYJYQNEz/zlPd8gwTcWpUhKJcQdzWhsJ07onz
+3MB1vTQGMchJXnQDqALR5DqNu86RoJy3p05W3aYymCcBwAZ4jJpsQbMIu/37RodgOszvUcwHPP2
oKINEBPQnIt6NvqeCmW8yGDEWlzczgndluV6tJEvRPqO5CsHRZ3Wka1njHfQofb7CjI7VDsVzDiU
a50HsdphRxvaNIvQC48aFFleUap/+vPv3P7tWybakeWFHOlhD2UcnCB0DZHPeM5xHDern4hYyGJu
SlccXrBGj0y4Kf9sAAp5f89mM62TPbv9fSLE0/5zWNtkh4Kleyb9CpNax8dfr4NrWYu3L456zA5H
TiUyEcCoCEMslNSMW7t9HaGDIGDkCJkjhcHoy399xc0wJstqgUU1xjKEXGjByP1Ex0+Mu6xfUS6n
Zf/kuUuN9ACj3VkPaDYk1Xax+0o6wguruPur/Ixa24XkVaaKD3nZq/Bah56sl78edwA9QAeLzTnN
m6NnXx7TZTP2XuUZKFdlaOXlcpFX1S/1jSeBE45IjHGLtR7GHjVud9+vDz7aKlC99JzVfbXkBFW3
d8jk+BbXtqgXISzZKEnrY2zwN8f5cu6vW1JtIuBaDmbWUVcBrJ8ImI2blcUzLZ47ukG6TGR4aqcW
kXSLOFR3/x58+U/xY3y+rkHI/MSdHOBpGtvjhjbLwJdEnAwwC9zELlfLpeWgcQhBPC0vczaQK455
L8SiXiZo4MMOYkDk8Bk76aoiexL6BCD7SguU5yYGyA93vIejGmzLG6ARW69pcXKIUS/AsA6s81J/
Qm4VME33lXC2yW1iTexE5KAtdFADYYk27pJxJS+fUd62uSdHTeaO0d582URPekNTIlmnYt5fOXbE
84My4xBaNWrVeMBvNxbyfMgsgma6J5hSelyS11328QCIpOH1lDzlFFCfOwHBc/a3oZ/J2pJU13qd
ri0mGRrLFNsLyR/EwDxt5ARTtzHsiZw4LfJByaAVuMOA3oVMCFKaPihHH40dIbs3sHSA5QUcL5Tc
iIuLwnlbyPTrJtKDcEjQaEG9Cd4WIUlccQkYZzzTuWV1jt9i0VBEuY0LoYGkF1v9tQ3WqE2iu609
K6qVJABzRSaQ2xbBC+gUGqhMliciwx+KBQ6xdC8osMPizgmqpJ59XNdEsQlK25ZjreKFxQ1gqRe5
Yxs3VN6J6CRLywImT6uUl4tmKUDqRsi/c8IzNHfF3V9ewMyipChNHBstvXjsi3gR/lxJuT5ghiRd
Kp01Ykp/tbmK5LkIyNPpi3u4nICPLboBHSlcLGSqRujQSJ0Asw0rTmA0W62Z+DQWH0WtRmXsBrpA
uwMnId71XA/N8WcK43OCvhgSSbi9693qWFmUvTZ9fFjh2sNMGScO5+Us2MaMdvAGKQnopl32PVBy
3bNhH5ekXz7zIldeYunWIzJRxiDxDHXh357ZyCGDGxMQ7p++8wb0sw/HqtbcO5YTbLFMf7U3lqVO
XwBbqKP7vu+Oh/URc9aL5UNt9UvgwHDUg+PIFCZXkan9OIoRNjNc8iMU3n3KltNa44oWOPqihotG
qhqUJG8olZ+e0FDIWcd8IIzZbdwtBvK2bHzndQ3+Npo0a+YrREJJywPlj8UJEGbPZyKF2S7dSEM/
63wZrQbVk2ldH0GZxJuLnT2SbxlsWBf5MoCbJKxEsYRH78gxn3nfPvl5Jowrjauc0LQ3QDpe9vvg
cR+vXPh2lK3s5U5f7iyw+4IgbcXN/s3GcRPBzDNQv2pZZODkbmhDdjw67bn/HKIdhYV8tspnykdw
/7h4Epm8sB/H2jVOIfHzTJN/9f7+z89HxJMVKT+vybKUgSskYCuBTI+QuD0ldrUMbCkiIhJiGOKP
aWHGRjGXp+2z0c9EMuNx5S5dhLWMlWFWOiHNePllWdleXwMOyCpz9+mFN1AzO6FgTCTSO2DiCvVx
KBUh9LBWBAQVSIKv1vJNshH1rGyemc373YkwerATYUpYl0mmLfCyQauN62KIdPlIaNoPtGG8JzT3
FJlYrhm6zPMirCxbC+PyYdi9AaPDudrVgSamTydAtPH6ubkLZPwIxk6qXhXgRwCpCcxAcC6Cse9R
Oy9rTP+Botz/5O4pR2XYmK6MfQHEaNjTmHQWCFjQ/3VAukxDW/IjormPDxzlhjIe8cZNOFbIRnSx
2ZSBFGKttva1+vPCGyWYzxJ/KwsbwRlV3wAKCAu71GiIqcjhCKC7JbL8OaGs3YDT5FoDT2fYwC1Y
BJW8ECFze0EvGO2OXD+SnUHefEyqcnG/eDvI+Jkw6XrZbKChdrDe5601EuVL3FwBAk05XCn4LMex
zV9zeIYCZcwEXw7jXsqwwQR5Hct4XAGuEGUh9whF+QXkzsQBBsLT1xdH4PwKvwUy3qUxgyQTKgjE
uG2+fv9cEKQkcSmhYXmJDjvEWxgDzsFg/cTHkaK799eLQ/mWzTgbsQI8wSBC9jZZv7drTHAg1mr3
9DHHrVTOvm4mshhfM4aRGMlU1t5+R8pmhNWvH6Gqmwirw9q4T7nZ5kiMIPz3KBlPkyuln/ppIOP9
eNAiOvK7sTuyahGCcc5w9jHzLYlF/7oOTRHFOSRtacOFu0Bn03oJ+C8H+X9AatsccZytZHsuhtrT
cu0mDnzH2nL//knOmPB8e+tsYDzwxM0/oyarY6IX9SqMfS/SfaSwwWUErkDfXZx5pseVw8Qs4ARr
JB8z4ect7T9ATxG4qvJtAiwbhdd0PX8j/Fc12KHDruiKITIhyg48Ij7VL6s/PN/PXQ7jScwhSwMt
DiFDRIhkwGWhf4KWRO9rwz+EJ99rYRxIq/vVqFeQ01gv2qZCV+IG99nicfvFnauYbWOdmJTGOIyu
MVJPoLJskCC+u2uAXNAkP0G3+oaCtVFcVZ62886KcRx5n0hxGEWQub91pw8WplWQ9xKc9/Q52fpn
5PM6DFskD+gGijiB7nxSb6L8jBNJkywY8wzS0QSD/yAatQCxs21OwM5ZJTt+CEJovR6vcI/qJwg/
KZOCytlInkLqzPOnBbV9FORYynZxCk5eAwTllX96CgXCY73gimJcRl1kHnrGIeoar/JXtXTJCrP1
L+h/vK/8vF1jXIbZ5YoY3y7PeDV0JF2nJ5vXKTILazlRel35GZJ7ipj5hUYV0P5sjpgMTBtc0IVV
9CAFWxNpTXakdz7CywaOERy4AUmeaK15NT7GBE88zprn3/uqAR5BQRUMjT1HNc/0Lk9T6o8Vq3hu
STJYheHyHBjV7L+Cg4kY5gwlwOKPCjhpz1FuV+cTmkh5VIzzSZKJCOb4wqbWo9iEiNIt7c4CC9Su
TECIuMIQ/9d9TZl3kxNZzCn2se+BWTqT8QiQlrWNLhwzRlX0NinNsWWuLMb1t0boVbGZ0CCydmn6
DA2f7dYIwVgQ7YNlbvNGtrg7yVwCUlx0RuRjJ4fl9qIt39PNoicZ8pAFz7Z5asFcAZrcy2k1YG2B
idcUoGJqInwN3ImT2RhnclyM1x8rbxTbHAuSb6y+ezQXH3XrsQa+/Bs6TEEuRzgKQvX5nr4znj4u
xr4GWY98Dl+0BcbakHN/Ms/pa0y4kc6s2/peHIsoWVy9cFho2ENhqb1v9wcXtYXxofpFidW5Jbf5
F/dEGuP3E29RpI0BaYVzsQ83mOvbKL0Dl2xtX7jdZ5yjMxjHcU3AfVDJkBfTC1MHexRal9Aajk4c
zAtRCmPOyc2G35MFMm5EwaXmqcqVOsR4pe9RLUEClCODGtAd7TAY92GMftopChbVQOdtN7A19Fki
X8Ezr9nn4GQtjOtQZTxYZLqWmFTOiHY23u3BOx3GU5hGmV49FQsBSCV4Ox3ETh2hzcTcvNnfx2KI
qiopJihNJElmgVmrYTCTVi5lymhuPBVIFzf8JyxHCGtKGagqTbWsqCm1tvBiutJXIxFpVXHB6f8+
mR/LMRgzGjPJrzsTy8FM8bjNHI6CUQX6qWA/f56xGqDC66YsYyGUpw6JB1fYV27xFmDykqMCM1H8
T1GMvTRDGaqACZRvbMQXrcRYtkkOiKAqsvY3wqnMnH5ZvNGBO16j4UzK6qdsxo6KTKvkIa/h1xHM
74Ejin65kAR2utcxodCgl0ICEXODsfpsz7mW/765fopmTEvK4iZOB4hOakcZrfPCSgxbHS37X54k
Y2GiJ5RSU0IOHYYbAxtkz4kLp2RtecnUmRTHzyUxl3EsJEYz0iVRmky7i9a6ZepWphGbW56eiel/
ymJu5NYzPRXQBHg+pPFqdHWiPAWF3UqbOrWNV84e/u1ufwpjLmOxGodUBpUGKiYvexP9okf1YXyH
w/WRwuE6XY5msHCsWdmGfpc1uCE72wWuofIogALOsjiL+vva/7EoFmo1R0g9agXEYKYeo2gCwF4R
8v4C0p7ipMFR5ykiteM7LoXFV239uBLzBvIw172Nzkpnaws3ecnxWOZB7PE00WR8itT2i7YAIB0t
CO3zT4Oc6DnxWgxnIuufW8i4j4Ua6uloYEkve3uBFixv3WKM9sbHxds9jgqyWKqGrqSpoGJFnfVy
0Q+uLTld4yDVMTrOqlY5ysFTQcZpNGLkV7Xf4v1PtnbeEmM3/Ip5bdgzbXo/t4/xF6V0HWKtw5pe
VBG6tx1zIiwxktwDzb9cWZgvXa10PnXT3zHHT7GM6/ATJW0HiSpH0JLcszDqGdt/0BnIOzPOHW0y
bmOsREXuOqoeGEezjaUJcsPDmSyXkYb5gBeOPd+XprBoqEEWpklPdd5GW+B7Z4JJtBpcQKWBXnZc
8HIdM2+86S4q7NRSJWG2IrhCRdB4FRSbHeqeumWLjybmSnkbeV8dFRYWtStbpRVjqigYWOltFHfB
XmY+oZMX/zjxyExby8+FMb7DhOdIwQMLYajpknFXBggI1phVqRraccsTd9+wFYHxIUWllO1IjaAq
d7U9WNKmILijbX2/Cy0Mv/WUWoy3offjVEVg7FuMFqbYNYge0bojaCT7ENCPtOIoJP3yf3b4isCY
91CCiUfRIQTYHoIVZ87VxyTwcFAaqxGR6eDsJCeYUwTGroVCqoSEmhvkee9o5AJ8OoDajkvwhKx3
GLv490tkLFxvvNovOhiBjRv0sCfpvltb3Bclx7JvKbhJFd6vCsOrR0gBAfkmHQjqHnVKyOJZXeL2
REqP94S9f1UrtzT0RKBuRLW2qHBytnzYl+d4QcY9amLctzJH929B3kTOMKoqotObGqa/y2eOlvO2
jTHkBSaSx5yuYv8SfgRu95jx9oljRjcfOfl+PQDSl+FBwsIkUU2aR7yPTrxc/EzS/4dDukUhEyll
cK29rrs9KhHBo3rTA8lsHwecN99MZvmnHMYpBOlVqa8GVvOyvzQv74NjkjHfNHap0VrRybE08gY6
sofF23a/XRz2W9sqDhRAbWX/D+mvn9/C+A4tvHaY8aGaEWqkWf6O13JCAAHKvaPpM+uOk/prmqj0
glgQIOjS+45Kyh3Qkn20ZDvqUxvsuU0uM+nynwtjPEaaB6XQtjjM9OWqEWMT5lZlrJWQXF3zzeS4
YGnewFQ81SVDxRA1kyUorm3v9X1Hn/HVh+mOmC3FP/Rn1F+mlT0UIel21gDmGErW9Cd65twA85HW
t3gmi9CaYjME9U38tn91cJESftPrvBF+C2HMfNBTTykbCHEP4BddgomXm0OcV5JvEcwdHWaAFFZU
uo4L0iEYqzucAYv16ANW7Q0jrKcNuDD+cK6zmdFSqinfQulHTcy+MNKyHz0IvdAxvspapxZ6Wx7Q
2LLJwN/MUZV5Z/ktjTH++NpHZRcPcGUNBThaPCmVxVsRbxsZo9bjThaqAffYdg96z71V2ZSLmieG
J4UJAzQtk7URKGbnl1wgHsjeOEr9d2b+57kwFtzWkhGLJX4/BoeVbIsP0AB0afLEzN7BmmQIqgTr
BTbyz+NfxEpX1/qIJ1hAol38kLwJv5VDs86cGIO+p2jF69+6TaQwrhClZUMSJUFTJOOWuZ8onKFi
HkYqSgkZUsy7J2vkyt/90jokKBz5D4e1uD0uLNAS7IBR1tk5SXxQsTS7avfgPLfLE09bZnyXKuAZ
Iwo6XJfCbkCSgl3Lr33k5mrrMtpRQEygXebgYgPHNnjsulUf2dqDZ3HOd2bjVRG7biqSCt4bdhsw
x+qPeWDSMiBIvqOz6cRAFgauX0MMq3T/pTTGQ9d9m/jFFdLsQ/Hevnq7xWbzR46I+siJhubyrJh2
VE2wVwiYRtMZu7gmhQILv+ktwPWKzGklMvp4lMroDzq2loIR4Wp8WOx7jbTLZ5SbeLNCc08r9M0I
4PUGrYMiq8wnDH7fl4q3QApoIz189qs6JOEKmU9dWKZrQFGDCnE8dBzPNhc/YdE4SBkgJpiLoxfI
RK+FLk4XuieaZ0SyTruV1sU6INLrE8+A6Ncz9mOKIH3D3gpo1TMYi/W6wFN9QTbPSUjMY7yDzpw4
a+GIYFODQZcsojFVTUBerBcgsXugOE4cjeTJYDQyEs2sThaSea4c/2GfuOGmst791YLoD0lC2ofI
uWIIh9sPwhPLXOOZH6tKkWs4JVvadB+y3VUkclNL1cDILluOdrna/KTJjJOZntlfabXGrCrRx4Zu
o3XjDKbVdq75oJDqDATRzLbkgmyiK8fF3OZP72iKSb9qopHpItKyvoCmlPYAzsziQ6DF//IlIQdt
DUR/siDpR4v/k/diYL1GIfIB8kagc22GTsRHXoBzG938+UGmgEIewFUVhULu0MOZfJAfglTAU2OP
Ajy8fH5STJAWoyKXDhAT5+XDBsXFcbMRrdEBjMvGB4bYfaW7tbjd+wDGdjQ0LZp5iQ94uRx+u+7W
sOgkFoBQxJakq+ty79qY8HPxngeagr8KDo+gMsWc1sfDw4O8SR+Rw3sCmTfZbEIXnA8n64NX3aBf
cOcL2a7KHiOO9bXAF14E53wOLLxHLrze8JmqBs5BNQzTgKOmgLc/z2EMfVUqS89Djnx025aoq3HV
veUDSVbXw+KNW/r/W/1/ymNs3S/k+tq1poe7LluHFQHakeAUm8IyreDBf8tJ/1Ja0ur+Yc+8SkzB
BJ6mLquKJphslTQscqPPrplCh6soZ5ViYXQTKJ4YL3zb4UCf0XjAO765rb3d6mjARacSeG9+bq0f
SVVyVRsFdDiHd+33cUwwqYaM0BNncX8/R3DZIHr4jxzmzTOEue4JZgveuIPwXuO1JdvoS0RXomLv
+k13STCf3XHM52/f+VMm4zslWPQQFVgbmJLec5B5r0vf/X+Px34KYR5BxkJsF3XRKWeFohBfN4kd
PvlP3uOaDJfM0V6Vz8X5X+4l8wTyq8SLqhAiEYqKNjrR0ZlS2N7h4aMjV6dxdIwUnz7uC50Z3P65
TsY5a1ngiYDKVeCc4WtAYQmKzt+evXb3ly0Ax76+riu7a1cF2LI2G1BlPWkpMXPy9HL/O/5+kP38
DOaxFFSZ3pcS9MhYBofjo7xZfN0XMGeG4DmRJV0yTEkAYe1Pi0BwjT8nAwAG0Tpluwd1dV5rC7TQ
AmCa4oVv/gyfwpYOTvGn02e86Q/ZjL9P/SYLoxiy20v4oW2wx/0KguHxnMfX3XX9AIicgJtV+ju0
x55+r5h1r4qst/qo9wpCGzezzzhUILUS503nGeQMNOxPSYy3iYf0uhjp3lLeQ7QmU7rz/Zks6HzR
9ggiqaWlWie6u2EGZjx5zTnbvx+pP+UzXkgeKi1rMJhPc3k+8kwvyWlNxifHSR8/lB1F3bJMbjJt
BqTwp1TGDy0UMBOkKva3RByBySaKB1BYQGhO9+vYenylo0APz6dgEziox3I878zrAtJ1QVQQxwiC
wM4CVWOdGkmHNee2q658Ij5QnlLEKnDyvHfbzLj6T2GMN7yGvl6Lo0jvMApNuIYGHzH+rNnASkfT
SLbMLDwYuRXnWQ2erJHxiBJ4b655LsBmR6vNYDTC6W1ToZryRFsR7PtaNFOg/blIxhVeUd9DKxsW
iXaOfe6Kyjp5kHZf+nn7lLzTPvf/IR37UyLr9ZSiDHIBZ6iBmeFzAYewFpctwHFXfxruoMzstTnZ
TMYBBmYaSWI80uVRmjdAHIyAjTVsQn6RXWcj6AXVm/u14nX/znve/8PZde04jizZLyJAb16TThJl
qiSxSlUvRFl6UvTm6/dkLXZHogTxzp2e7ga6gQ5mZmRkmBMnLgRPrF8iKGoy5BD8cqIM8JbFEVDf
uwyYo7/WJvzr1YHB9PdEj/S5SzKjQNNO8MjvuLHJIJo3MYwVBD+xDtpXQQ9Mcf9Ye+auyJRbOaqT
qhM7iAKF+ZOsc5QzDvdjjTKCia79A6LIZ3VmviV3x6O9NAJTduV0UCMkOSCUpbBqLPAI8uGlDdap
LQ/E3+Ml3snRXqnrlF45FKRSkOhutoa6qgivG5AIA/+EYYGMnSxSizEYY5ahlL4ek1jkapET46OW
GCgilLgl6qZYgdCKEBt9eujyovzOmRkaysx7ci9AvJI4sTvKmOYK5hWLKEFiTkO8KOx20b/murb/
QeEL3MHE/HDdchMbA9GWz9JOWapmYorbGS907upIE5PE1wHmt6T4kBjIlI3VLnuMLIJ7Ha7XawHD
oVe5gWIV+x+ABWdVa2KbikhOOSmG6MJ8AUoK6N7cLgcEnSzYTf87X+UfGzENyaMgTjSxgaV3HLnT
QaGzoFn/WTz2nYLUlQpP49o8iOMwrqFLEtLZ75YdL+cuycyVnDYISgGoOzwPlwRpf4tTSYvqAvpI
aRcp+OdmDNycpk5pg1X2XAVDJUFBwCHTmEhg0FbkZWhzKeG/3ihMWlnDhcc0wQ9k0GBuH9uEv3Ti
g8s5ZWpugZpN2AwfYJytZCfVW3aJos0CLE+a0TmgywdqUHtj1lU6EwXeFj6uT3JiFeQgbrIhEnGS
n1/x3FC/O+iK6399YgFqzL+TQRlOTxHEA+yHtewJIaEOY+6C8gXG/HfmKMW7ofQ/V0Ce3PVew6xi
NhbwTAZraRdv0e22aV7KNWd8LsGPW5P9HoZnveXR8LSVCcLrtanYbx4pQ9r9HX8+Ptn7KYSL75kY
gFoq1ThQsQXBW3Dgv2WUTJk3jOCZp6CeeaWnoVk/1iFmBODyS75jYT7HiAEPgQ78DINsPUO6xoYX
X+8xlbnQFizJ3Lmtp7rySIknHkoU+VKZ1FhqXBJDIaxeM8beOgpGYxceAaQXZf8YP4BswzPrGM5h
cdDf3l5hhkf9DeOW5ozIzJM3Dd0qIRc6sPuLxwjHT8DEA4I9c+Z86fk9WPS0lU3WwijzVRj4Fkmb
T85Z2pjwCJpMzNVYhHjYlBn/mvqXN/I0RN4sqm4oi0yuFNvXvlwNsBROmBmjIxqjahhzkcr9sOhC
ykRrM0y/SwJOoV7uCdDeHjPAPnsTTbmh8dstNBDnvKj6452cWxj9+4t0Mus1fhhpGhaWraVP8QuU
KDMKOruqiYKWQVR5XKqK6Mg6UQ4N2vu7dzEWfJ4c7O779c8GToHLTOspgTDimFhd1lnTfnp95cCf
RMcxGnPP/h1WIJhZzClEyVfAuLMpoV0cik0Teb50NJzWKHDfkTtAW2fmwMNCPhackpn+/GzMESLc
dwMu5E72s9e8wPfKQDpiyi9tyvKWVrPknTlIiHB/M/9/fX82/0I1UH/MCpZnqP9mYP48MgS7TWOe
l0alW8c9ZrhpmIe+xqSQZr0F28Tq9xd0RPOI0rsG9p/lTrlQhlITwcXv/UW27y2G9tiaTamsGSOx
Xx5fhvvPxoWsSS4mH2tOHTzI0hYbQ0A13+KXvZm+bZu5dq25U5ymQAoVhJO+H0p/jQpAMuWnWYLf
2eVM3IxSapm8iyMJDqOxMRIViW2V6GBFmC0X33VoLjZuYh+5rk08YYBOvpw2J8VqNuPz1qWnpM+G
jXdN/4WoiauBIXTw2USIMgQj2cFVhMf22znwTxffs+u6Zx5pFV5WZVZEL9pkXW3TFoLXJdKxWqHK
lRN5QCKHeQmX4gmJDriH33NjL+96bwImismQJtLx1tcWWRRz2TuPuQTvrTaCkDZCgqjT9I41qQwb
bAUm5n7BsHzP6P69I7yUO3l8Su3cJhW8YVz30jiptoJyj4KS8tkJ9n5EjFkDeqcnQ+MuJU7enrqS
Wo/n6UpPQOcIr/F61bpgq5qz1H+En9PX+1LQxGKOkd9IAo+lISQ+bSREhCdmwRZk1Az5SzcWL2cj
JcMKP23w7C1cd2WO+muWADKmo6l87nvuwByuFv5nGy4saySqtdgMKd1qMNoAlqT/fv8H3cJ0WQ+W
PcUGi3kzMh0Vc4ZfCPIcSi0D5qq16YI3Z3ZR9+z0xSb/GaOLRQlC0beDgE1GHttKzdzu95i6JHRz
qK65VU2MmpT5Xq6w9EqSM0cwYPKD+2Fn4rO7CbHLxdzc+yBh1JaqJvKp79VHvAWHrJP+bk4hUDiI
ho1hPc8seYcj61oxJne/TWMpaOiNoDO5QP1uIV8NtnnMbyAAcEnzFD33fHUR7WMSzcUDQjURWIIi
penTDofGZGSjnXgQ1Vk+8jSHOfNyz2xfSpqYF7FlVC1qIGk8wA9kEh1Dfa0Wtg3QJhwizTAQXIIZ
o3bPfl9KnZgYjR9SpS966RhpZIiN1GZrpGZGDPl7puRYPAoO33N5r3sXQZTp6EJVAmuzONnTqOwZ
pk8k6ZhVRvGCIh37punrdYMsNV5EotivOgbEH4LnMZpZ7h3gmMZdip5sctugy6EcIPoEZl74FECj
EI4ElqQZ50VRGh7BvF0MetCbReqBhXOwZ/b73ikrgIsBEQFsFadM7g2rZVj4GChIJIO6Yrd5yff+
c5AQ1+1eA5RaZrTqbhnrUt5kr9MUoMxGgTwnOsNbCzhdNlqQLuf6+RU4NeSvB2u96oi2lsCpkpuB
PaCDbCHMdeHdq7/wmsCLIsV/8soNfLvmwdvEt8rRX0iv6PL+RC/088tJXJ2cavXtW8NiZumzEie+
qt+xMWXYUo4JcLmsSALlubOkVU2raMOi+3x+FkdCx249PuJ79dKrlVL1v7DzaakEHtryFIRzIEVE
J+oJo4e54+cIPduLS/H4lYF3cjW+r+rNgln+Ygb54y+4l92lkE9FouAQxCcT6M1wRm9qCtTKsYuf
wiNvoPYzOKlFo7znygls6e2xQOHOjb4SSK3oxZKHJAv9pGWgZYCAcSno9He9ES7Y1mTcdPmxOnjb
w8okwctfKQopCCQganCYxoChPv6Uez6TyCMFoMnoI+WlKdvxmDAaAtKCOQq8HvH6z35HyzVns2dM
YM3Bvbl4LPDek3QpcFqFGkaZ69QUAhnWKA04LNE3w5mSM8JbsnSi7nRuwx5dFnXq5znQ060vjGXK
gqByKi9wQDpPdFxtVJZhy947+qpubfLt+SCakaUoJEGWfWvqrYmEj57uZnb5Np05kTvR8fKsRlLA
Q27FLevX0sG8WLD9VrqwQNBtHDcsKnKJRezKso+ZYdm+HcFrjILlITE1GUCTzE504enxUdyGjH9f
heFzIg/QKitM1FBtay8LRAHQP+VLcLRnSV+5c615t0n5iZDp0nPQD6kshCDaTxe43wo5OWejDUz5
KbYBeFSfFM+UBsKip8iCsUG2/BecGfw485jdqjr9EoAceZmTBE5TJoevFUOb8JmM5QoeCq+7zx2d
MR5VRuYB2boK+plTv01UTQROls4WUhmkreQd+3JR1wDWtd/NRtmMZrndpsfRxGBbpDn4xZxcupAr
P30id+LRqkmeYIiW6h1zibAVqVlSm8xz+gQDikv1WIluX8yJsMkLnbXnzMPxekcn/nVO8TYnINHP
SPzuWa9xSJOoqPdSZ0x7esbIi8Oc/Bv3ncqXRUXkwJgNaDv9+wtb2viNVrNiwBwd0faeo6ds7ZkD
iUyAInRxBW4+IFDA6+vbI7C9b2lLCwbA0x5+H+/D7SNy/R1TfDYH9Huec4yHLho7LkiumPxaj43Q
CK3fyKwxDdqZG4Fx27YxkTm9wAGD0TOqzxyNJAcXUL+2kq+jFcaYwbUh3bsokA/ZWvDOanh9XiwS
U/n4GIwPFw/63CN+7xQUCY2+oNj5c9auT0HzC7/yhopBS7j14iO4GY/tLjilW1GPV6rdbTqOrBKz
gscoLrRV/R5hNMiq4Igxiyan2j3Rfo3nRThq9FvkaTB8Vrsa7O24dXTE2xZ2zexB7Yqkd4CEzpzT
dGfdGvIqHIf5nQKrTLl46jBqykKJGJoRS/fNexsjtSLvpN8P3kjM1l0gZavMdqXdklxoIGm/EDsx
ZW2s5HWZxgwicSPGGsWIrAtLtuA5zBG43yY7qCwJbPcCfkFqehIDxOeB7ccYsl4czHo4f1vW+/vG
cZzFGVQv1S7Dicv6bvg5VgVpXDM9ctQ9L95gyrPZAPMWPz/5mkkAFvedlkc5vqal9ajndmEJi86N
34/0lhPUBME4bR7E13yHhC6QLZ9Q9s5p9LkCzq27TD8ElgeJHhRxWHVi3DEmTgyapsPdU4i3yQBj
DnU/MjqL/0IlIqfEmXPkenePQhM0UUXNSJO0actCUDWexHpy4DKRHuwKEp14XV0FemJY4NnTE7yh
JsqyGXnaiUayiA3zvF/F1ofysVCWklFb2qLz533I2/cGzTXILMKBRpiKwP/68ntZGbGtEGduY2Pe
kPrkvSGLKhodplE2y8RlffLY1t4E4RqVJ+LWATEvw2e/ltenGaf4Wpa5oIvyMeHwt/v8D/B2NyVo
SBE0VeERgvGAyk5WlYeU77sIcve8PNU8YSNHPjI265QD4r/HC7pzn1VWgyANL5mkIld7vaIoSruU
C/vC9em4PPS7+XBLURbsSLvxKl17ahZn0Xgs9Da4B/z+UujkYit9x6IkA6Gb/si7n9ZndEhGI3E4
e9RXNUq8lqkrNtorDtJSj9q5QICu6dpOo5kSKSJFAn8oD2/8es1hXQlyqYqly6+i5YY57Ro7LUhS
60iqGKOZBEQOCUvGnzMYz1E6MTO7tDH0cc5butUmDCtB0AcFBloeBHHX31Gce0EofbV0uV1pVfAd
KMHuCPCqagSWt/QsbivuEtCnNjM78IeCm+7ApeSJCSlaJkATEiQLu+5X+cq3xbZeBhYHELZ/TNcW
JvjAsOqjFW99omwkO9qCIhfPt5uQVx29l6AHYUGZB3AEq7+A4tVdSDZvhbtoJg1zm77UrvdoclZd
LHsFshSlqy14PfT1HkYX4foJg2d5Elpw7gxhmTuZLr15erXKzdwRljRefayydwwgvkNV0NGnCoqs
/AUbF86ePGZlIKhR5bKrDbOLjqPFfuwAM5b1dFHTOjBsX00BlfprAyh5usSFJYme6bX5cSaF9Zss
F6B2kwCq8q1/j9DFLqk0aYMQQ1FR27/WpDzrcvA/VrULXtXlMTpIPqneFPugItzbKQa/f7wbt5kT
yNOgtoKMm8wKf6H2xW7EXNBLidLU7gD9eEJHrGjwmV5shoho7vn9V90+SzD7ocXprrRMHdWMzIZU
C2nJz7FT3xR76KfgPUSSkkXKeZqnk7gUJERVWbmDnh0bmWAAba6PdmMMp/g4LANTM/IZn/MWgTmR
OTGaZRPloOz9k6kBpnJeN0hyCwZeBBMpO9ovshYo07mZgcb68db/pYQmVxdNpaBHkTlN4rnpuK3G
69UQEOLK7VaDLprNT0FYiZyNZlGYtZE8+Y7w2ZOEcDprtXqIXwW9W7Ymu+xRceu38WEut3H3k+CL
cIqAsdM81O9a+5hSFhlBqhq3NJJlb3CG+BOgt2NE6a1EAt5Ul6GeLtVdvOzAc7hHExsAjLqwgyth
igvMGyK/jzfpjq+GNAveNBZ4D/RVT2dxap2nakWeNy6XkcIuXO6TBWG1qemVVcN2KfqZZKjQiSzw
KIa0dpBbVCxRd1pkW3tSOMmclt566/ggAVwYChw3GU3k11vUc32ptm3ZuE46khHYsWW7w0Ss/bAb
UAwZfTw0KWnXxnnFbcq5QJUGY5cqo6GfHZk2TsIbI7NoFL4WHracqjSi37l+Z9SnwWQjU7DznyoD
bHeDRP6w9oEAUvXOWHBzifzpW6uJiormN02RkOUT1Ol8FiZjhCxky8QtKz1dV/m/dSXgkiKjghgX
A08lnPVkY5k+07xYqBKXx8BdDEhUEqv2zNfmFKK3XDPp4MJ4dY51UEKa6S6KybDwd/Ken4OAT80Q
/Q6ovsILIr2df+/YhUXkCz9gGzVOXeHA2yNyTa/qG6ywajAKngCmxFvVgz78MB4eq/pNqudPMNqJ
waKBbir+z1ZdCJbVqpRELUtdZfddfqXEs5vYEE+9rmyLZakLK90cPuc0inomVxpFV/uP0D846oXQ
QGCitgzPqdvpjek74sfgVpvI+ol2qPJFhmqUmDVSPcmOX+uDg9btOTN4Y4KxbPQNc7SvEqgZVGiu
dbobs7bGi5y5GA0fWOLv2WL0/c+4fYoB9X89E0wdryKdOc/4AX/sSpOVX8mlPt3FyouikdVzDLnJ
usSAUcShOp3etN9z+6+S8NWMub/JlP6tk/IXoK4pc/L0eQuHJqnFEPIafQCVNB/qbaUnnhmMNhyf
f69LQCD9I2yyuCprBRBYcpkLnBT4PgIdzEQFySO7X+UemBEB37NC43mOBP/GXE8WOQ2rhiEJleoM
uQOI5/xFjz6qZW4Hhx7ba2DaKEv0MxKIQJ62BVCegMB9p45XkZfH67/BwU2/g6r9xeGmLV5ekHBk
sNJ40FEep43CFXw6n/w0b3ZlrDMUrwGIcw+0KpWbj+VP44H/FQ+6aLQnI8SetpHw/FhGWsZnLvoE
Y5djdW+nj96M73//5sh0NDS1GNxUitx0XZzVYuaWX5V5xoMsgVv2qAsvrLHSGrO0ABx5julowzlb
PY1r/9Z3IXkSdXRscubiMyS/gE8s2gVGtQl7UqdER5oMA3RpsQ+I3o5w2cw1uqn9TEVPwgiNUXw/
UejJGlbzExgjCc0Mo+XUdpktMsBtf5NN/tmdTd+KK31m4QL916dGQ0UNmVXwNMjYgWu9CjBGPSi4
MXOjpfwcf5zE3124Vxx5mYJuETWZyK7NX8pMtEoPoSUtt5zu73RBx59bvBHuHqvZTS2Kbsbl50zU
XJaVIGh76FltGYMpmsOPtZSf7AxNEl/nX3FB82sWymB2o89FDtyNLyKqUHCUlXkJTxZ40a+3QsTQ
ciWQitz9xAzxQk/f82ON6kv4+XiNNyUXrFHiUWyhLZkK3ILJlouyAo4bMctdvrTqfOXS5raVuA4I
FPv7ZS4goF89OWCJRy4B5SRWRt5mUooo2yDsfWnIYTjHkMSb0ilTIiMo3QK43hAls84MmdGqv0lD
10KBD0bii4IzUISYvvxF44tq3Geha5zAm5ctN6NRLxnyDnirBgzvrtIxoAWTGgNDXeJkCaUJxHAF
feUB9LNe02kELTJ3GJaNhhgQLWI2K3C+h/Nf+vQMQgvgfmdtANWt6UercIQ1QdVQ+1UnF5HDq41y
P4oVhmyDiWdjfdIHFPZefHp6ZWFbZWg8WlmRxJyDG98x70j6XMienJKfF4jrqWz4wYN+BtdUa1S/
5zXaMK1jri9/vgaN9CtMRFmPv/GTNNOkw936wpAvgYEClEAIluSJfKbrvW4UcuaYLrynHzyq7WqL
BMb3RiCOBKj/zBW4vWpgvAArBCojGv2dxiQXr9kwdryiZgxzzM3YTG0VEwpXvz6ojeeSI3d8UEhC
5UNS0NePhNZkYVXViJVXaqiESSTedyb/zOBIq458cbqZYeKFPMcWepOB0DCdkIXbBzsCZif4RteL
68U+QD4m992NtfMJHReI33ry87Mk9hI9QrSN1tsmsKOHmct+U1Kfip7sK1dKclV3EH0Cf/+LbL50
+mDnC9RhwGmlmfiEzyNVaTQolj5A9KIBNklDrykis1qgAo0q88xR37lVHP6j7FaCIKNYcr0bdTly
RcHwvms0JnfaRKIeWcKm/40qYIq9mVhHosc5ucO0ugffAekfDYH/tbQhSEaPbaPANTB8Cdg3vOaU
xh3X6dtf6VvunY+MGpXfn+NuZ+3X6End6odn0Bg6i4P4Ge5CtBkvPPNbQfc4QKrF68xuzH3fZDeY
vmbTIk4C6sZtRsJx5vD97bwgj6p/dwuBmbtot887QiEBSAb45wDJTW0aO8h9kbFp4LKoiYhmZY+v
/BMyL6fOSA3PQ0s1O3MEd57Rv+hLQkmGJpDliQ5KrdxmSdYE7mBLpEDToRyRPCecrsdzHCx3fCcM
AhVAn4ZyN5LU0+RifB65ZKzHwIWzaKVA+dbkTQCRZ7Z1XTe1YiO3QLGJg3z+L84RvgKLd1XAmK9p
daevJLX2WRSdeD01FcSVjO4t0Jhvfkj6d/4pzYQ/994HgBz/kTcxY2GliABYQl6zMjCG65g9xWa9
Vhb5RjaCj3IhbMcVZrFXGfCWCcq6zaePaYYzQchd84KciYqxZizgIlMPKQykqC/bKnQDQbdO75vg
q7ErHXE1vWcnPBXZcgB6ZDDl0HySiUyGEGnlrbtVFyVAxO5heAUJxMxR3Do4GkdVDY4GRqxL2uTZ
jjP/PCYCC1+jMzFNezVsQqJiPATaIBVJ557+vTgBY86BrOBQk0Jr0rWFKato8LJGS9x8CwSiwf/8
DcFcDaBjNLRj9zk3qOfOy3wlbxL4hlyLRtYe8nh9V68Ga9g/XtANVgVvhgD8F9aCsh7yMZPnikvT
kq+KKHVfKjMv0b4I+M+xXrdroFrXeC0w5BpjAcynjOTLLDPrF44Sis09EzeGClAr2uPF88iZwxWZ
JALPXBK1HNciAEtJEsAHaoGu9fRIsvwn3nGYmZfy1gkHlybaPpCcV1EmwNqvj1E4F1EYJ+IZbjHW
u2wxrwIPEvmRAR0ekW6E2ZjZZ2rar56micSJXYR/LvcxI5xd59w7nyBRsmkO/CeyWjIOpg5c3/dC
j7+MudD9Ni8EwajUInsioSSCFNH1UvPQC+PIDwvXYBXjXXM8hngW8Xnjo7a1aH6uNl3IdKECylHw
fmRJ4qYIOili+KxVusJFvRuVD3Eha8RVvTmEKj2hR2Lofl/4kFGq9QglIaYJvxPZODSoyQ6D8fjU
5tYyiQn9MAeheQ8hop0TDfOQLCnQx5icf/qZ0Pem3K3hmADCRBCORDwI7yb30OcjkCmwcgGNlN9V
ILTetWrbLD9AJduRpDUfL+yuOBEVfPA/oRAhTF8wuQ6q+iyWpVvTLgEn/ChyC+NpX+WMHHwDHF5z
ZH43rg/WB0G44Zg2JsP1vz6vs6K0qJf2pVta/iJxkrkF3btfl//+5H61YTomVViXLrLtjb9pGuOM
AY+Brp8RLvbSjGLcvVUX4qaJQbYKVCGXq9ItwiVUA71/lloAWfjWU+j7kwIKwZkTu6OLf53RPCpH
UIS/L7pQeJjooQljr3L78hQnhHeTV2mbYKxqx5Noq6IYnjldR8aVaglweR5Lv2lUhXqirMcBG6HB
s76hxOQ1qWiYTqhd1mzw4n8imlcsfxW6x01UgvTjY8Xjrce4H7Tf2/4ORHDm/lD+OACuA9A8R2J7
6/n9fY4koI4GvjbEdtfa5GNieduVag0j037HzmdntkYJLnJLgx3nEG6RmFnxASjxOsc3nDk34DYv
DMOGXChKeTgL/D55P+CKhGqOoZRwrN8TfTNg5jHABr3xSd2e4wajbV5D8vYh2Sgz69vXj+/Hx3ED
PtAm8ifaniZxHnM+27sVigwIVWrjHd42jTRHJIVD85g5Z3DGHRIdt3lOODVF16YXVh0GHvUkHABg
ftebj5JOLxec17vpS7YWXkX0goyLfYJEaYCdL3TMyyT+t4Z+xmf4ooZZzCmjOPMBk9Xz0iiKYSX1
rpWCmtV4H/TeaswRuVNMnUAL0Bre5ycPzzRF/3RJaB1XZx29w/fN+p/Ubj3YjD+n+eJaMprYZ2qB
b4GWJyQ2x0WK1FVcojrgW76BaemotM+OvLyrAGBXhjeOXCJl17w+Ayb0c57lGJwB4b6s4PD0vmS+
arAeyeT88SEoyK55O28rkMQG1oyZHRt1m+agTzsqbUCTKuga+IOlXKxb8kPME1H9wYX4IQHlQEiO
8Qq0bz/it71fJgcbyWtJ5z/F7ffiF+CSuWD6D2R5s/PItYDImhXRpTHdAiaJRC9NBxdjkHab0PkU
rGK7QzAWkv3ZsW17awJkvVp9VMutC6BtQChZwByTqnRPAbDVAp5uJBzgYF2fBDdEPWBA+QCEy8tm
02N0BXEw0+20AS/o7lhsjmAPMDJO32MYO5hPPRAYHAUH4wvoZHbTzTniBivKHqc9LQ4A5ZrZFkUH
9zfTv2cerbtW629cuoL9kvipK4hIucVwCOzYGSQlqASjew15Tmu3x7EBC/4kPGdk/WHmxoH2+ST6
jPwbOAa1WpfyJ2FsB3gdX2TlAKWN1inpOmRedqy5s57Oi5bswRQG4vW31nz7EHnywRJjng/pptLz
9wlI8grg9EfTzcRwn6WUV6oEWxBGC5A7/9HNgUZ5j4p46O67py+RdLhDLarEW1gNug/I95IZ832T
AMVXANPIYdQUuvhuaC2SOBKFhm9HxPM16pmYYbP8bM/GMt4Qc80bvl6ulI+zvlDnvKR7yop+D1Tw
UOVgUaC+VtaozvI8rYQR1gp9Vg2eLV73F+8g5bV8F7PT9Qws23OlaeEmRsdyaY4G8wvg3aLr/lpq
rLYxxl9LowsCWd2xKhA5t8cCBH9olv4C0T1ruJz+NVjmxzMlAACw00Z/QOPM8SneXb3C4zMQ/Sl4
va6/gys8Iew0bXQZXhdUq14IAXBwYzSj53eNs0wxPkhI4JmclsarhguRlghYl5L8MeYedKe7z3eJ
snt8Lpf7JanRAMzM5t5u00SSglQIKi/gSoF+/aVHL2zyqAVMGrcRsN9E3KC5uV5vLAWpX8/Y7/v9
GkRjW51HbAu9+n6s0XeM8bXoyb1SYo8JQx6iHZQw6KCIFGEFuyrXWHTsAIXoUKQLuGIa0GO86Sb6
u03w52fE24EEFVCfQzc7u+6mFwR362o/Ji9EXvpBAUgcPoreMUDyNdAY4aKTbLf8yRZfrxlBgXW7
qmr09LkeCRYfGKRB0J3gvz7enzsO69WnTDPTSjD2MRfTT6EsLyijJ9bxZx+9AvO1AthswTwtUGmZ
EXp7766FTu7dWKvsCG6SzkU3eLx9h98eGEdhsVwCiW6brLU6rw64anPm7S/Ev36Zr+VO7hnmS0Qp
n0MuZtA3xOiN981nezjGz8d8BdZLyXxN4CZnhLXeYOpIw9GYE9iJWWZIqnWPPmRi7mLVO59LDR8y
2EYEmg88dyDAg3PiAwy5f1L0L/Xwli9N3nB/UQPJ56hNb0Ey1xo4LazlWsAzcYIPOBvexrMlcH14
C3HnOcOMT3wLnphImrghZVnlQXqGJBCLFB8bYQ0rQ+wOgGn/CZf+4GNkwIx63ZrT62Omf39hbnit
AZIxizuXWbycUF0u8JjIOjU3tRMY+x/FBAEdaro84dwV5qfM0anc5i4na54YHZVR0myI8QGqexp+
eR3M+RwlKE9tODTy+utV3KE7fbsF1IsE79DzGas3Z3CnxY4k/b9bTYsdm027Br5ut8uMFJVjb20/
wZcBOdxWwNBRRKFz4Oq/nNAD9Z5CCYZKOSuJj/W/CETYSbBxYNcOdGRtUzvV+SW7tF/fUFvdVrvD
czFXBZnb/mkQ3oCLJE0DqBwPFh1AdeBNwNrL+jEkYEO0z4snQAxf0ad+gDO5eQ7sOQWk1/fR+id2
Js7Swi/pe+dsOnMnIv+PCgA57inxK2uFTys6kvr5ew6NdsefuVL8aRvMIHVZHv69KwWG5OWkM9/f
66NGWur8b7ABkbG3wVGWrtdvuWRiIhamotGKYmJ/z9z7O77G9bdMfOq66xLFF6EDZ7SOt9YJYGGK
+f+pAX830S2xXGMXFt+qqc1JvnWlryVPrn+kak2v0dtXmCkyLxvR3MGSLp9MbgU3Ay/qbB/jrMZN
LrxQUVqCM0Qi3SZhHMoygCVvSYcBUbjxSGuv1yngCgEGETSv38/Ct7yfxWrQR/NG6YDtFDA8SZaA
FLm2eoUfqmUdJXhTnkUQCulgyjbJUhmRVfesL7JF4HCgDY4ztuZvwNcDuVP+6FyRtKTVsHaJDM8t
8LQ5YWHzeP0zA8ER7A1+cs6xxI4A529vt7yB7AsQrggqeat8Wb8KKDmwANyAoagEWyi/fG2st2gr
0Xk2mCUZIqm4YdbyMPfpfyx9jz594oeoQ1JFUYYtEzfOqUG8V+jWPt7s1WPY6TbGCcfP6PGpHWGP
kJjONcLUmuyZPhkLFVyfrfk9Bwy5bzqB+8b50T69KYth4WVFqKnYTQZxkELtFmIgD4ZbMcetim5B
EGyU4FbLEJg7/ueimK9c0pt5vSsquqs0tOwIaA9BseJakQbAp+IxOA/wklhb2jl0ys8GnVVQ5cAo
ZtTnti6PnsBLaZOrU2Qt10VBNrgGw5P4J4r0yBSdZ8YY5pDvt+lBSKIZQg1VRdpGdr0urkUfbttD
EmC6YUGKMzH0x57HTaOpRheD20cz8BqL4UDXIsJKO8fDiJwLEC4U3vGOiVyAU4zkddipDdnqz2Nm
PZZ5i02ETLQJoDqJTDiamSaGViuqcx/V/viHLO+QWf7c7ceFbFQWelryJebYRGZHfiN9zuLcolog
WRQFaClFOYCv4Xq1UVEqbdBKWO2mhXOxg5MTOyCfBRbX1JxK/6zsHaabg6NEWiSAru6WaxMN7qHh
DqS23dySF629WrX2trAOtY7/V7l1YAmdoEVppx9vFFWkqVpffu1kn1qeD/iwwNcCF26eM8IgDlxH
vs4sH8u58xhgW9AnKf9BMDBl6HpbOLEqtBLTCdEs2TwXIiqqXwmhTLg0afMLlhB9UVuYOfcRg8Vy
Rvat5wHcO68hf4SeY8A4J3dX8yIkl3J1dLM145yBbcS5MPA+9or+iRTSq4qt9QizQYxV2nP5b+6O
dMgGGBuFD1qAmCgEkv8y2iC01g17g41s6Wz3gc6s0ld+n38Wn0JH0s/HC75T/1FBz8NBIEYmohl3
gqwS2HPN19huly8sNHWtW+O8Fgwr2rUWhmXZydJRAz1Af27qehaGSSUbQfesFA7BQXnv9TIhwKcw
M8dwzw5cfdXkYUnOPdNyA75K8ayT5JENKg+0AsGYJwaIvyp0msDWz+4M/ufO60F7LTXkEHEdURKb
HECbRiEOB0l/jC0mkvXemSfD/4xB+r1ALL8AgrTwdf6tZUk6OPiTGcf33ropVBOgDUwqUpDNvFZ9
vmhhgEuY2BIVEES1Xkf5963dSNidvOvW4VO1jFZzDh+1qpObfSV1suq6G4Gx5JE7dWoLQx0xbmpb
gIB7B6ba1P6pMSTEWn8pOrLa3XLVb9x/zXoNs3/1AZMbj71AbVSkb1hV6BwIEJXW6D94Hwnag/FY
4e+EdrhBkIf+ZxElxinbulyUTFb13OgGqS6cmo8YeUt4LE9ENr5eX7etieJ8SZSfQ4mhW8bMVt8p
KsB+UIuPVnBKNje5bgVMG1drRY/Mzcugd6Z0ir7l337NWQqCbAkk6O+YiGeAU2QNJpEPztocbcR6
o37+wOUr1q25fkPNZWXa6/X/cHalzZEjN/avTMx3enkfGx5HLI9iHSxJJakktb4wdPK+b/76famZ
7a5KMSp3xg473Na0QGQikUjg4cF5mTaCI6OpYfM4Wx4mBX4eWAb5PaENEJyGRj6QMJBmAiq6GBow
3rSKQDL71QPYjNC9LlyVDzFjXZZ25UwOdfHXyQjpkQgT3F+rL6kNHPnR1G7b9ZvrOij0Y4AUBzC5
+Dgwz9yC9Z+KpjmSe0MC9YEOFUW3gqeLzNfV7v0BE9EKK30w3O0Lh75ihhGSE0WdOFBGamif02SY
AU/BolK5bbi5h7oF4o0c7cMqXDvw0vyGs1CGR2UJXaP6U2ZX19xGu3knpJbgBWTt7qLqJ59BWWPv
x/4UDviMrDYFIJevWigtbucnR77mjv0rB4YGlJ/Rk7S5Q59mpjBCim897jiIqFcBFyMSlAzaGM/9
3RzPeOePzXhE7vS530j27MkP+raYTRUZp9TG28etnWQD+kXNPd7h9YUJ5KRrAKhD7qZHiRwUCqsJ
lzLL8sWlLQLfCVDH6CfFcaU+LRZHbhb8bjw+PInbPZjykQNwbyNXs2S7sp0fIoSuP41NiocEKxBg
CqccIlqblT7+Et5NVobuCizPdbn6yu962Qa1cFUCN/sdUv6XLXMhsYlQWMa/EIHr2BLqwIeh2PN+
H/BIO/BkEkOz565KM7vxH0PGZbskSiFIW0xJJi8KOvDOp7EPcjGbj7bwKAiW8up2eNdiOvNjx9Bq
wc5hX+hbAZQYXcH0kBkpUefaz/MZ3VBtZ412gxzWiGmjt6FzefkWqudotwAVLIo0kAaneW7QTUdY
DPiMh7/sbbQm4AFK/lfnjHawVl0DQ0B5INgRYUW9ucVzVHG7CM1wk/15+UsW8sZnX0JzdJVtULW5
hC9BGEHAn3bfm3CrRFzvBBgcAsoaxnFeAJ+dy6T8STRoXTdWBY9iyAqTHsqVvLEyu9+zMIJLgfLp
MtOvfB6gpXBsIIj4DdyZSD48N09okyz/QSR6JomKyKJUy9VW+XMZyV7uUfpzb1BeQmvmNkaVkeWT
ydGmroYzgbTfaQJRCjqyhuhUejWu3G1gW8BAMu+9BQenoGSLmZj4Lx7mem6qSpyVei9r/LEwg8h6
DmunfpxvEwD7QbWCXFtnv8cfl42SOA9aNxVMRoC8A6ILgMe5yDT2C7FuRv64UjhLuOXAvXMQWdyH
LCHUAqpwYEqVQki6QW+VZ+D8WXwOGPdlXRaNXQXNAHJNCCi/kWINhVFL2TQIR6TIW99M0N0mm1O6
0p+ujlbCyk0vpSmALACWW5TAqY9GxvO1Aw2YrmuxPKEmotRIzNrP9xGIwnU7cpNhS6puONXgARtM
MEy+s0p/SwHaiXiV3rpKUzNl5qTpON/5mIeTvDyvUJLZ1DvAnG9bZEqMvdzhI67wTDoAmfR+ebW/
UWsiUkAPADj9JbxUgTqgTCdKozErdB+5EolM6hGeJuupfrKfkDMBECezBOSJhx+R5WD2JtoJp93d
sbmxmIdmIR4G5Z+MhloVyGsQa5zvQhtJYoEGSHKTKE/ZWtgh4Rq/ZpusNFNkKliv8++peGh9Io5K
RyjVoGNwGTcde9KcCE66EEVXFJk3hYVAxAOYxTn+8K8f3wQNmr/cHTrTuL+88ovXNHrD4dkB8kVW
lfqGOpsxE1zA5RkEK641+9kW3AHUZ6ag2HrF8LdLZk5AxDAwUISA9Yw6vfOsglZdHmeklPdPArz7
DuY2vo0rHysM/1QAgIc5YyJaS1ECemDouuB8VQC+DOIW0TNBY9xjlY+6sOUIfqdxnsaVXUxuyjmA
v+Lx0aOQ7FwWSNaOcoig6DVAJKSBawG92ufmpBY513JZyx9HwXzWUTx/aRLvsoilkESV8NjA8SW5
DYU6OehK61pV7HjUF2pbBH4w2mYu7EclhDmr0ss3ircaVAudAxI8mdvCkWF2Lb/L99GKFYktKnzy
MZTCdevHRt3jYzKTM8x5bRzHh/TI0HhpF9HyTcBgeFIAy3q+qmB6myquj4UjmaG2aqweJEHzKlrr
HyvRaq/nW9FsryZPBz4p3HX3MZJal7+A9QHUkSlGTeDSORSOkugYV32wufzrF244BJe/9KOugrBQ
xKpQA+GYNo6emPwMeo5HkfkKWTr5p3Lol3HTF5mRdVDDbhvcpdoa1WdEj7M1ETr6yzotPXkgDNkR
JD8B5aJJ4I2Z9BcK2DTFVNBBgxh5Fz30GxDlyWYXI/XBe/I6NMV1uo0Pwyv64SoS7jFj2AUPf/Yd
VOoxKcO84P1MOGa93d60oDfb6V4+Y+KoXj9e1nmhWwkvBTg6CARq71uPFh+mYzcVuXDk0VvnBula
6K1CsI1D8LT135rrcrayO8ZbSCAK0D7nVChlnP5cZdOkFsIx3OAINphyR5a4xlPP1q/7Y41xjgnD
zZED912kjjZ0kvgCi9j5gRSD0EdjZSkgeBC3RW53jSOGjMcHMfpvMnRwIYGGAYhE+kkwhUGXSoWC
Q++7I5Jp1z65kROURUrr8rYtSULbrSaD2AojuDXq+OkzKmGSX4sohMiZM3vP/S5/0AU7fL4sZ/H8
nQiie1H0sQj6tMjFY2hsZ2CNJxONoAJCvUNuRSWDK2Bpj5Df40VJ1UkPBGX3sdJkA6IeHplJA50W
CnItl9VZCuFQE/0lgfL9nDjVbUskKG8Yraus5o0RmbXHmSDiXIFMyQefn5WUlr/RDvIaBe50K+5E
HjAjEUUGzpXBr40MQcvwPEvbiUQcaMOQ9ABzAWWcAQdWTH+oheNQY4ZRGdpDaaLsEtwDN8i4F5be
DKoO7mQ0Z6K2hAjj/CBMhdKCI2SE57aFV98GgInMYjuQRoLLi730QkZbOLI4eBXwGAFAnfLS1/h+
KnUBLJYAcYRXxuQ0N8qDj1SOk9ztih2r8r5UiCbt2mjWxXsIsGBqHXtJ6ucpMQQCQa69/eCmmIK1
sgJbvr2s2wI0Bs2dKFmpCEZlOBVqFXWtKLVqRsZ2cic39sJNuGmcZ/TI4N+gQBhvZTPYfEHEtned
yUzeLjhQiFfRfQ/KF6hMKRp3ijCmIwqhaAV4JfybHGhc2zUmjOMN9ue8X7AuhO6BRd+6FBxDMrpC
gGtAZwYdnpYYCv2n5M5q7f3+Ol81buSgk9eEaADCug0KwYd3FtzyKwylfCscHbLkhN0QsHY6hMRK
ZIaKoBypyHsQGQERmIH6LkOpqDLBYwLO+bduRago2/WHBy602kRqEpPd94Hd7JiP0SVTO/seypNk
+mDEdTwjcxisZUuKzGfk0Pfz1RSvGKa2tNenmlN7rWq1gJLNl+bkrgTCeBWv9E1o9yYeu0C5AgAG
TznsyNAKhuwFx3SmJRXGcmmrBHk0zSSDh+gLgWwK4YVb7P0bn/SZOFeAJiSr2s1WKbh8CaSFW+WY
KcHI1H4nCEDP7+kqUM5EkMa45mV8CXo7Jkvfqy4BO1/f46ClZvxg7I39aLXmWwZL+IJh26IzbgBY
xDPj49Hktq2Lln1LBUceBypdFkf20kWJ1nIQEpHaGsFvnbvVPhowNTeZJ7iedsVvbWUGagMjsS5v
CFMMdQxyVen0NoUY0UV31lPz4RsYoLJiMRZ9Z+3BcoMnjfAzYxIUMP+UOuhmECt14KGO8naNXiMX
vUV8bM8PyI6jBdRnjZtf1ExDFIquM9SlVBrvyqH7qZJH5Mwwq5STrOcocYONARKZxGK2qizkNKDd
T1nfuEERXOtiMiHQ6Mz906Cj+qXNe9tRWL3QX+6QdlsaNAL3gADiRrqEo4eTb1SDgCwxr1tg0Nc8
A55K2GYb17wlHZWrBrOt870eAMB52En3D/LVA8h7GxwkVlqX7Nn3b0FkKoOPwQC44HxP42aec0GG
1vv4KTholrAFPQ/p8PyEg2QY6kLTBgyIhMF/CaMMddBSfwhqsp27efX6vHru3MHVt2TG7u0tRrOY
6e7m/sN5dF4q67F2x2NqYWIGZiTfsSORxUsLJP7IcEiKgpuLsmZujsJy5nwSWNq+q/GmjM5J3o7X
NhyVsTkUr5+cjSaJTQeKXlaCZTFWAGMQggQSL4A+iFp3VSrCoUB0p+UmmuPgSrsUuN76R6ibioNQ
T0GV5kbflRbHganh4bLLWFTeILgySUDmFknvc/FtXvqpnrTCMQ9c0i5jvDxi7lELDC8ATcGPq+32
oJHZ6gKrN2vJicARojMPTUOwBvqY6RknaXMNJFO3TUw0MjeDM2N+2w3AA+uDdNOZjEtiaaXRFwUu
cIkXVdwX1HU1JnoqRxlWeiehjDeaj/UnacNBF5CJJ1huGXYF0nRp87BmvWjJ9UOdLQSC6J2XMZAB
qDHK3GW1aMowkvjjDGa37XV0SNa8I6F/VjQCdMSoa5zodTY88KXDUJolmbLtTOQ5taggOev3U4/B
p9Fs5y2LQuK7FGAhAcEgtRpccrR+USkLWT+3InKi4kF7I5mYxHEF7Yp/8iNzreZ24/jOfHPZdsl+
na8qpIoi4TwDQSt29Nx0+2BoElz6Iu6EDTg7d4z35kLyA7GkhN2Sge4h19357w+apFOTPhOP/r68
B97DVpwNmZjb2I5uzg4mLUv3lzVaSH1AJMm1yrjiwLpEGQoX6lPHK3h+TYcCNLqkmULGCNnRukps
5R+cQLwPNKQIgGUEbfCXlz5po2lRXNOiIUWeAOBNBx0k5Tv/AmIp0MPoArhuze5Jxf95OzyyZhgs
FH/xwsTKIuECZAWuwPO1jSaV8zkY5jEE7aklAj2zBkn8TgPAA/0LrbP9qDaxWR7h9DeMNV4wmzPR
lBto9VnO/ASiy5sRXftuboMffhU2Fh86Foeu2x3EWtkji4eEqTMVpHLiPBQcB8H8Z2lXV5K9CbaZ
heKff107MkpEPoL21k1Cs+JNhtLkGUCdFYRNAJ0jCkVZiIYyiLNgoAe7B3cHxnhgzDVSFvA7Hmr8
ynbwXvzHLUbabViX25I9g4iQZE0BmQZrAGXPZTGmKFXlEhwDSHmeR4wJEp6rp2KDVzfrOfL9NYIi
54ksyqTSMClKPoKswRo36Wu3CVbQibWQ5LdQCwkpqHISDicMWaCu6yjlY61TIQWQR/UdswHNR1Pa
fhbocmlYz4aFG4uo9FMY/ZyeWrinlAgbLDtbyy2ZKDGieeFteNPfMIHdEEx1J+7na1Rbw5VUmvJt
zqLyW7AcAvYEBxwURnMvhQTj6smPR/INe8V5Zy4nMYBvywkfjkolSVZ+hScnLqhONB2ZV/x2zCVf
NZ+Di0w6HAB/3Xl33bpnUe8v+XRo80seZZCdqAaFIRUS8Kv5vWitsjUQU43Nr5ziByzSZhw7ckV8
Uw/AfZQLAdsGZwZ+fqJeB7C2MCSDCD5aoNZyU4utK1CVHIc7xDgHZoZrSRzhvCR0OYAt0W3YYVkK
5aB04vHBxkCFfr1JrH7N4zyYmgOEWn4r7uxGQxRbsVLOC0U8RHInoimvGg+VkmQBHMx0ENFLX9ut
7R962zCVyJQe+dpxfiDQsmSQ0/xwr/o9+luYte8lUwVTO3i8MSpKRJh3vtqqHw15N49EfRvDeSvM
OeBMDDCFU12vZRbf5PfMCzQ+kUa96ccA9ECGCGmSiQ7fALQnAsB+KMMeBkYQt9DGBFEghgbppApC
NZoqD0GcFtSJIh6Vp+aFf9B2o93fS1eJc69ZrgeGSwAKwkN9vLuTjscarUyP+dpD/+n27oDuW4ZN
L/lZES8V9PtDfdTCz1d54kbRnwoeR8gOJtO4Q9vfawRKBcxizl/Q87kFV/andbws9Wt8An2STqVS
J6mXu7KJB1E6RphiMYEh0N+q2/4eoOgbx/NqNJq9zLMVrhWreWeIXjIrMuAMJGmYNg4uiXOFxTbQ
tYxTiRfu7ekheESd+qYByKFfm+i0fAPxDSK0NzS3cc6r1Jjh5AqMb1jIlpNo6dc3kG88cSSTrjZT
ruAbQk+1wrtrsPseBHA8iWbqpK7yg6Hykm2TxzC0JTRt9B7rQ5obce5LgP+GHpo79wD5g9YWYMEn
5RrNti9FacmVraaWxRWuzTCxBSwPtMXpAcITZoaax7m2WTmJkcLnMrz0HgwKz4DQkLZufxV4PVD+
2/XdJ2boPWBgDuN6X3RjyFujtwUQD6QEyMKcrPMYxGWMsSUyqRHsp89nwuUkO/fpanOb7tzy8/FH
dn+1PSIhcFjjvmUovvCOAqfSL+n07QR6Pk0KZvk4HZ3tMUTK9PK+LpvRiQDKlDmh5KUhhoD+SfBA
nCQ9gqFDs6bruxaZYjdmPKEW2lWwkSfyKLOttEzMygryCme/fyYUSbM5VEhsAaLoedXm6grsbfad
FpvoUr+s6+KpPRFNXUicNHOTQNZyF8FiLv/upXsWVC64Z0BujIZD6ncb4xAH86QgJpKdZKtZ6e1a
YBzBxa06lUGdgXEuGkGIcOITAuoEyBojI53pfgtU0bvPBHWSy4p2r7B5MlcU8F9Maz23+xw8Oa3f
pTKivFW541fgv39fs/oJF+NZOBOEegqmdIG76lxKX86ojWuRfIxqy/9cvVZm7sOnvBq76w0YC8Jb
vbavLCkxj/0xse8ub9pCkQiXli7CnfDonUOUdC6dk6Q8VRsJFkE4qEBX0N/ESOlV5us9Gl9xwmXT
9LiDbg6e1VpqAmRwBOg+B0g/YGsdk5jyqyr1bdGRWkDSjzD60q1tXBBwJXgMFJyOBm0W3N28miUr
3Tzv0eRRop169QHK9HyHyWWH9BM99ck9AKnZDSADkR2swuPlBfry6vT3oNlCwqxehPogXTxfIIzp
Dbk2FYnzkxDBaTA8YJfHuxXWxwS1gee0leWsCdb3YD9cFr6QDsSmnAinPK+fcYYQhBBu7wdrT+h7
9kZs1Y/pLvOUbaiiu5V5xsjv/Kawjmo3cFjoZ6Sfp3LUz4WsT0ThvV3fGI8ab4WYgBJboOxg0hYQ
r/BdmobCM4FGiTJ1xrpoypsSsE3c4Q9P/tfw9T2GQ20+hhsMeig8DMi7AmOC9fBPMg+E3RVcmRi3
hvZoyl8FalIqc18pGPVCSCph6u6Na9UmWvSR2Gbt5DfviPMNom6UUJA1w/OVCsMHvOcUzPDsj+N1
ciXY0jrbqxJhOE7cyFL2j60j241t9Cxw5LJcPFSRwge0jgaI9AXyOnUZgpRDdlF8Lnci43r+XoX6
0uyXBOp+Hsdy0qsAU+OyybTz6xYJm4ckQ/Bd7fwXxnn4dn9RsqirepiqXOkFIstsUlMp1lLqKIcr
38RMZUyHGXaCdWdkDCwmawmp+1pPwqnXKiyhsAqvNUS1Ploc11+a/dfb+N/BR3Hzp8U3//k3/vxW
lFMdBWFL/fE//9M1bf2SRi/5b2ZXf7x0vxWfv921L23UtNFb82/yy37+5f+c/xG/6y9ZIIp+OfuD
k7dROx26j3q6/WgwBuzrK/BV5J/8//7wt4+v33I/lR9//P7ynkW5ja+qo7f2979+tHn/43eMlCD+
/L9OJfz146uXDH/z8aNpP+r8t5+qLvztj5em/eN3kFn+C8EEnuwqrxFmQOzKgL+Nnwjiv9DqDXeB
0TAoHsgwgryo2/CP3zlB+hdS3khAYWIvOhVwc//+W1N0Xz+TlH8RylyS2cUEY0yUkX//v+88259f
+/Vb3mU3RZS3zR+/E0s78VsaDzAeyQ6D7hKYFmCez6+FUjIaadALbqcmk+pOhjbezcrg2yer85fU
Uyn04foSg9Q3QBxIlqCoTF0AGBPVSI3Ycbs6sDV/3o5a+W4k3GyCCtYK47A0B0EHzrKO9gEjNFjS
EHUoXQd3HZaNnsg4FkIy1MHM7XRhW2Ni+qA+X1aOcv1EN9KupiAFJAGBRJcqMFa4zppEM3badVr9
EMSjnhwbiXF/U6+Hb0Ko+KZINQETjA1j1/aSYAmRcidz9SqqMXokjv1kHegpq52MclK0SLqHa0jC
oO8L1dgF/POQvyjCZkgPf3vpUBcVUQxBzEjIHM+tD+z1TcLJUehx6MaJA90yRHTIBYde6leXJS1Y
wZkkav2GJs4FcQ5DrxP8VaHo6EQbHy+LWNiiryKvhMOMijP9rq70XhyzKg69oQQ/QD9XGz0JGicP
1F3il9O+CSNW6n9JKwxWQn1MgGEjeXS+fn06dW1VthAZgBBiGn7UqsYoxDFE0JXcvg6mqqggop7q
0JS0GlN/UbW+vHTkOykv9DVpA94B7Io4p+d6CLPf1aXfhZ4oHvyg3+qcO6EhoYUZ5MZOr+5aXbIv
i1zUC0RLgBbhafQNRyeURqz1yoCUS1K78iD0SO1kI0OvBdcAn/pLCPn5Scah46dKTCXoFYh7PhCJ
aXPDIWpYxQTqaidHFSkNcDagvxPoRLoCxKd+HSk9lBGu1dwpgFmf0us+nlwdnQ5oDLu8dIu7dSKN
0ipLEm2Oiin0siBzxS7bCjX/noWTiey77ceCWTelpQyac1ksTTT8TUsqxhYmtecS9Ix7dXjLV63b
GBhyXG1LDFMUxae+muwkUDD+CMNnu87Kkl2YfgThOmt8K+Keh3qfRW9DL5tz0O6DAQRfhROrySoz
EreRFHcsWjsHGkfg1kE9/QNPd7pDlKdrea3Ss5QPvXLA3PncX2MJ7RF4NCV7ubxMS27oVBLlEwal
VTtlgi2E3aHmy6tqDt+D+jGIQgCZO9bAVhpj8uemIEgBgb+KdmoaDtsbIPDXZin0ehQDZn3dFJ9G
8yzMNQaQdD+kXr8Pgmg7Vk9cbKOF308PMeh7wnqyi1mzu3wb9wc1nixJ800d5P9KyrDWhWtMQx38
/z6QfrH4cRfytW7A8xepseJbab7qRj605Hli3ZhLxx2lIDR5kyf/t4LXhKk64KsYYaDRS9PV+4F7
bid5izwZQ6cl53UqiHqrRPyoCmUnhF5apLXdIc9qdrKcbS5b0qIUoABRUca7S6V77+K0UZJoxHlL
+PuwLOye2S27tDdYpp8SqFMR8fE8gIIh9FoO7PYGRj7UB2botCwECV/0ocnoMKCEdEU7zXU0h54v
HIJJWhc8qHykcn15sRalKCSIxoQ+xIPUFVZEZS6VrQ8XDNPn+odyfh5YXRKLMpCzR4IBtRl0s5xf
J6Ja8GoUq6EX53sf2aSkcWOlYlyMNL7560SjW++nFMqBSNIMDasw8jAyFVRDrSzajRqEm9kPSieK
RTz4y6cSHHtNoPxQmjZzAqkeGV+x5MV+fQQCxHNVRyWQfPRxh948NpxZpbJhT2MkmdEEThCdCxy+
GFhI80WZmDEE2CsS20DNnMv0o4mvkg5buMkm8BkCRQY4iSWL19PtZVtZ9BMngsg+n4QFyqh2da8R
l4TOWk56UWQvwCU1TwNjFVmCqJs6Jq+WftRDrzDu2h6dJXpnKdJWL0vnskaLlolmdKCb8IpEnvlc
I9xthjS0XOjl3DGINaeejlzECgAWtQGaViNzYFEvpcy/EytpqLk48mLxUwtmM4mvDD21ZczjuawN
nZ//8wgA1yIAUYPnydcROdmgscs5rW6iyOsl1aym1tYztxr2+WsStmaer0eLj83ZsHn0QKCNiGNs
29JzWUdLHub4AtWjof35fDnFmm/zUYGmqsy5iB61rTpFTrlqp3Q9VY3Lpe+cLv79PTwTSu1hMqRx
pI1keY1ji2IkXn0sB0ZOEBXn60DxwHfxZBwbHad2mjggUA0iT/eHQ1wpNmCVrFa8RRkIgyEGrc2Y
Tna+dp3Kxe0o5ZEX+qnZaahszhrDPhasnTCp/BRBrZSvdS3X5Fnk+R34YsUjJyVO7VcMKUuKEMgl
yrT4D+zwXJGi6sORN9rIm/V9l2PAVa8yJCwcKAKNVlChQCIJSahzCUYfpkGbN5FX8w+RuB/G4jYU
9xKfMjKPZD3obYdrQNOQjv52XaTvxibRhRj4XE8O524bJFJldYVcuhX6CLNSe4yNJjnwenUY4oT1
BBMkhnBqGWc9EsaxUSNQKjaC6iprdTLn3vSD2JQ+sqkyNcGVO4yqLS0t+wfBJ+m4+6k5+bgTR9LO
fMV1PTRv9Bujf4iVH63xedlZLRnjqQhqEyPJb8K0UnBs1Q85u+UGDF9jqbFkKKcyyDecqiFKQxcO
UuQlwK9PuVMpj1HGm0bydlmXRTmAMBIshCqhd/BcjpoLXCjNGq6RyQA9XRPdqjXwo02dSFaEyXz/
wP4xSxY3PtKMIiYOnYvTEpnLKhHuSAtTswlKW223aYWUschawKUbBSyDKFwAL0lyNZQVCpPvV10M
5zqj9vaYcRhdmh5ALdvIZtjsulgySyDHCngrzQmSwJwmmaHsQnRz9gWUKY6yXHW1hi+ohdBEKIyx
GpYadbY81hjR8vcK9OQCxfwZkPaB6VBC/wPlhI1KFFqBCOOMyewizfS5IzN7uOhWToRQbjgfy8QX
NLivMcBTHl+BOuI06GbN97JdCwZ6sCtptuspGdzCLxtGFEcDYL+UBK8XMss44Ui/UfLnLNQ5vqvJ
yWtNjruu+ghWuo+zpwhXj1E/akeh2CCWsLMx+XsohT9lo7sCc00BsgX699x0O15FyirsIu9hKoBK
igoQWodWkey0UVpJ2j943aBo/Esc5WSKOA6ytIY4fkS9Sjuk9cccP1w+/EuO7FQG5WQCmRs1cYSM
st8WxUvUHSaFsWqLgRWgEFi1ryIiqbmcOjLfF3pJn2AyTdhZCPDMIrgNSvQDddx7F5Yen8++lfeb
NklYkELiu+hLEEaChxsYb3Gfk/N54kPLIZWEglyCWRlIG3UGmYUxdKMdCaWOxqS0NwO/Qjdl4wue
VDeDq2ZZwNKfmMW3j0B/PYjBUV5CIH3+ETGXRhUv8NBfPBTqVKzqTjPRtfCaRfVewtpL3LwhSTCp
5J2Uc/thE+U8oxF9caNPPoIKB/i2roNIHiOvEvZGXWO+5YFZlCEO5puigLihI4jE8RolQ1eapE/b
AiFHLSRW7hvqRlGD3OnSWdkkZQfOiWna8Uopv1224iU3K6MVCB1/hF6SPpjqIGcFeBMiry1Tfiv0
shsLwmzpudrbWqCAMasap81lmYsxDl4LCkJqeFsgus+3tSunPk67Cp5Q4fYdpr32a1FyirZdCUC4
ILvW6Q9+glEWAnouZN7pf1z+gMXVBqEAmeGNYJVmEqrDEOWQEDE3l5VPCLXi5G7UOjNrokMfvaUp
Y43JKf22uSfiKE8xtLrfqT2Jv2N/r7UyBuGJ1mWNFm30RAQVGuhxpKr1AI344mEuK2vm95JamZeF
LIU7ME7SK4n7EsxP59s2+5ibNxklhGTbeQIlZLpF7jTMGBfVokmCvE3iATtAewzleXph1itfhUmO
OqjbjdDSlOdUyW0hYp+7RZU0UHUQSk0gbyhLxMTtekpHyIpH3cLsLqstPktxcpSB5coWdwjwKhD1
AxMPuPL54hlDWrZlA1depOCs9d/DaSV2K13ZzalvbQwdXX/GLmpzU1YtH2GWmverYXq/vIOsj6B2
MG81XCYCDl4cv4R1ZLXRdo5eL8tYtHa4avLeRDs2XVdMVIxYiDL45jDFeAXt4IOT7LIEunPiz2ji
RAS1lt2oxfXo98h3xL4lAtqTVGbcXBfRhqTlOzTGjQXawfnbWMlcRerssGjNAOuZqIxtZSlLLWiQ
y2kSYeSy14qVpfrPQck6dIu+6peudCOBJsVlUjRYzhw8FuptkPlOGM6rtB8t46GeA4YjYYmjLqJM
x8S+NoI4A/Gooq/HWLDC6iYIV1q58meGrSzb409b+WLBOQkyAj+ZlapGzkABbqmu7awRzJLFnbso
BG19gHMYpPZMWQsif00Keaik542Z+J+oajLv70U/ciKDsoMKLSdjqsIix+RFyBIrhagwy0y/bxjG
z9CGDokmOUOHdjfgZaYds1By8uZVSDLn8gljqEOjLwW/lushgjr5rKwrsdii0AFQgJ0XL5cFLZ6f
X+tGJ430PO9KqYU2ILcezEj9SKKadYJYKyade9555oxQSyfc9lH32XTavJlV5SkfpYIRMy+vGuC8
iJbJO4syAj6Wm0weISgTUncADRqXfU786LURQ9CyRj8F0TYgBXloyAFWTavUXSZ96JPucLX+jywN
sTdmpRKENKVOkVZDzysIvrv+hRcmB7tTjqxmrcXLHpTWfwn5egGdeICyHTA1WISQMVC0HYh8NBMo
NDTiCopTp5Gw0wOBhUFd9HEGsogEw0PAbucGUfKYiCkKM14VxWeSSqbar+Xoo+etWl2NOb+5bOJL
m6WAmwRoOnQWIuY8l5a3cRcbo4HkeJjzblVwsl368eA2SZEyRAlLqwlsBTpreUBsv/GSNV1Sd7Lg
RwDYzOvGEEwdV1OSOk0IJpzSNdoVeUQOSeMk/WRr80HRuru2k7cN31oJxyfm3E7uZf2XTgW6dyTA
pjA2BexH5/qLej8bRYJvijCoBaGckH/mLWeOHcNnLbkSjJkFfgWlQPSnUW5+iKeyHfU09tLgdgo+
UdK5rMeS1Zz+fkqPOPSRrOGy2Cty4FRAzyMkZhI8llNn1Qgx8sS+LG/x8a+qAE2ilxFvJDrdFyaK
XM0tUcgYqlVdJfJqToBejsdCWwelmACMawRWpSaGWQZj9jQZscz4iCXjJWgtAJ2QDfx+d2pJWygq
lBaCBzHgLZRYOPXhsqJLG6fqaCokfKsY2UIdxySfu3bGpFQvT7Njg9c+usIrFsHA0snA56sS+iA1
IFTJR5z4mSqqpqmY8tirmly2Oj4EzzWwLXZflm9N2ePGBmfXP4ilUGAEtRxKjUj8kcU9kYl8bT3x
xRR7E78PmmOvpFZS/BD8zMqy/YQxBZfXkRgg/cwEbwqq7XjNgMyGOgBRaqBwEHaxp8faQymZYvcj
Ftdjvo5G/0Yob/AgZFjHokTMvRfRiy2Q6OpcwULio5RL1djrGweBT6GDh0KdWquQA2RSNTOoxqdK
0VeX9fx6Kp0rKmNsNc4ECFBJko96tDVKmZXhGAC78KatZMw/yXYYyNG9+h/I0IyCZYxeNblgzun5
bZ9sZ7WxQoA1AnaanJjmty9BG4+K3ls8i+n83BTyFdqyAJhLBgT+bWTPa672b9Sp2vDKcRg/phxD
7evKkjj/aupUxo5/d0lYCCRT8RQnDHdfPU4nBlaVmjqFcxN6uAvMIKnNAfXfXqit1mnlHyi0MOR9
P0QgNsMVDP8KVhA8ZM/3O9XKvAZ4O/QqrbGi/hnD4Kx+eEvVVZixaDmWZGFwHiAqqL3i6iRLf6Jb
WnJZWAQAHUh96YjZ3XzPaTOAt2Ym/+38ngz6MOAQAYICoadEHVOjCzXwNeCC5uTPJEb8kW6FJGL4
gu9HBU1M8G4oz5PpQHREnQktF80ZEjRthIx/dqzG2DJeJvWFyz/ER4PVpr2QYiPyMLKAQHtRxqS2
qg71cdAnvPS5kFtr+mgWM0ZzauW2ibZx4u+NTnGaUl/7Q7sS+cIue8VC2MowmIWaw/lnUGvLARcR
5eiz8AQ1XZW+YPWlsklDzdWF/kECsDQYP+f2mdukUWuyMhELx+NsDSj3VGfiqDRoCvGKIUVFh7Ml
/1H2V2Ky0QsDUd//knZdy3HryvaLUMUcXhlmRjMj27ItObywHLRJAmDO/Pq7oHPv9gyEGl7rlMOL
qtQE0Gh0WL3694ZdEnZHsgZo9wGHDHoKwawrm0NXS7zKFrGz4893Ro9RzNr3hT4tHLQOvAtN89sy
YFIrenVvC379SONSgmwSmWO0Onkvna8XVyUpND31K56dfYcFng/GsnZAcXhLhRVpFxQEAK0T8Hfk
/2S/Ga5tbi8c2Op1+a3tMy2qsyVkFkbeWXqwFMGjfefs1/EA3o+q26jQKcwBzCyS4yDFRQXr5dsu
1ggDoTVLmiMv4f7S5y7g9HPbPvv0A6W/bu+mSmevRElqY62uXqPwALVhXdC9y+xDXp0oiJJ/9u3H
zLYC/LV85Cv2G4IV+nMlWOzBxRo9d7A8MkFwM/2gy3Nlv8sLTBhJP7rr3nKOiberqi9vkCkKcmhT
Qy/IK3rYNGmx3TPsRMbP1visNT/Yc6eZYcqG0Os/W166K8hWekFRXgYYzgLlkofuGuH4SStl3Wqk
IoFXrENI6WfSfSlbI0akYvq/Wj2sCA8X7ZTV2QfDKPaZ/zFZ5g2UhzhG6bZefoNcvE8qvR2WGUH0
3MYi+5t4PvjE19AoH27vsep6Is5E4tzxcE/lOHrukpVqQtBIiB62BDx6iQs4gmPSauOVUV5RxAya
oCrAA+1IrtGSdGtW6Et+TucqtMz+wOv3aYES6KGxLBZY3pNugQ3eTSIXdNyiimdwds7oGrdG8viW
df/5FimV6KMfR0S+MIc6e/RrL5pKd+dNz7elKB5W+Lt/pEh+AibYUHOoIKVEnrku/SDxfzC3DdCE
GqxDEdAsDzdz3Eqh6GVDFxBAW6+G0XY12E0X7sNErPqh9fbm4Ed970Se1T5TL1otM6SDdri9UpXC
CnpqG31G6N2SO8OMiqReMyFtYRC+7zPjMDQP5oSQfauyLXwD+WZcCjKvb2dVjoOjZToSPxzo/7G2
wNlsgoD0DcvRYbg9QV5lypNri9keh2QgODgkumKAx+p9Zbv/WLjpO71LvQ0vT7koOMugEXlhipFu
Rr/a3tRUFnp2FsBY1oelGqI3LEi01ok2evQXSJo4m3ba9uKJctYDXXcN/1BXNNBBTHNbjiIxgKrK
hSDpfIaFlOtMIEjP7LNbZHGTGSGdxzvUQSK9G50gX+ed5tNfSAt8uy1cqYQXssU2X7xRbOiAHBSy
i8YPTfte16qYpMfNFKfyuBBXIWWEOi0K09dyvBqdaYmNPg34UyFaQ8xijW+vROEdCvoHwxHBE9Bb
knkyeTtxtD8AZ2+UEYqYCZxER//K+3xXoz7rzhvPu3LnwFMEBcF/oCa/XlHhl6gKArN6BnvQvUeX
Y5U9z80Xg7Yfby9M9d6gReFfQZIeLsQcKVoH8/PSf6QjBvilmGm/bNGXbS1HUkLTxqAjUgF9Pv1T
9Ri46T6ghWCtf9xei3B5Xpmii7VI6lbD5Z37FWuZjTZgvImb+cTmdzMdwppuKIRy3zCoAuRoANzA
zb0+IECGWjsVIVqn1/BndREw+Pb3pGzst1jyC0mSKgwMA5t7DZeo0ZbIap70xbzvtGhO2w1/QKnj
aFUEhsgXk0PFzy9uqw6E4rxSIA9cq1vfT2Wi7YvFe9+7+nPbufm+LJafjrZWG6quPLULsZJ71xa1
7pcMp1b0ebiYR4ZC8Oeeoh5mVdk/tzVEqYdgkhCTMZGofLXEziisbEAF39V6DIhN0TZQlcmn0rLR
n53RecP4Ku2Sj1yBi0TBa7vUrdpiNTbEcReJSrtieCDRzfUGVUTaF0YC/e5oupeucM68YvQEnIPp
x95u0al471Rb03tU+n4pRLrBmPJZu3XN/wOSw/3tzYf/x2Ol0gUBosd8eCRYMJPuWgVpOlj9UsI/
032/OpS0wXBYnX/nLQURP/cpQKz6EqXtirGf/uDEicG0aExIFpWYKBePKwOPPnfMg57lPry5NT2C
sHYL6a/oIhLM538+U9pxMOg5/8G2tJj65UyAE/TxnKLP37QPnnUckpPpsxBBUr+ZGlKp1KVo6RyS
ugGS3UeaonPN5pM+Nk1gE7o1v1h9DkA8gULYQ7eQ+PmFKTBtrpn5ikwMnIUT4HNe3Fpl7NpjgTxQ
9t5a8/3ti6l0U4RvB6o6sAe/SktMC8pR6QJ/1a5rP64HUkXFpFUBKScWM6NlQTOkZVh6CIjqvqq/
tXZVbhhApY7josJjscSllVbN6eQMWWLg0dW/o8sNkzCCjP3cWKhQYfmRQioanXRgwECKQjJ3ul85
WmniIuWGtnOTUFsW+ETLA2oO8djXO9J+L8wFPsYQe0Z3d1u6ysRfCJc5UcuUGZORMAh3I804NmYX
EcTs5XfU6tPurwvPuCWYuIrhhqILXa6iFBoxvGmFMArU59q074VVGtJ2IzRX6uqFGHGqF7ra2xMF
ZxrMH7V+8Zl4gZ+xqGYs6pbsmeq72zsojufV8V1IEy/MhTQyg53NnWDSrWbaMSPfGfqpW4YD1T5X
5pMNwtItV1B54y8kSlqZjAtuKMH65qSIdKMK1nwrSFAqvo1oBz32YBPRZBG6N4IdGNVf1GUa+pPS
4/+jS0Cl+HDPgRIWucdXOMoBtXWeaUjjcDqc+qoKafF5dYDi7J2Au1bgmRM6xjPExfmwXwpvKyOp
WiRKvSjpYcwrSl7yxcMcjryaEELaxj8c8BRk7jG+cePFV1ww/HbsIV5jFHPk7KppFrlWVhDSjqjj
mF1QD3tOzQjxeFSBMnwqN260Qh8hEG10gCjAdMqMfsASLG6io1QJGF1IE/re0vAeGVqcLv6TbefH
QTv27lYtT+FHAYkLKw1GGMPH+InrW9ASp20Gp6Hn1kfCyHHI5y5n9z1pMEtNc7cIshUnByuio+EC
fhs8RenkKouBjXtmL8V6jrpYrd9P3sPte62wIpcyZMto0xLI8ITSc4+q2GIlR+ZiUvN8Pw1Pbe5F
t4UptUQkx0HWCb5fuVyVTHAtzHSkZ2t9Ke4WfdDYVrYzEo3vKm36QRrQ8rqz83xbrmojIRMjYFHn
wYRl6dgqeNiazyd69ifvPk36E9KX4/zXKEf4bRh2A74lkXzSJAvZORhC6qcQ4hrAVTxX7lYHq2r3
AAcHaENwIYIx7Vr5fHfpO8xooedUv7Mm8IGQ6izCSfbEmjbgdbtxxW7LQ8HmWh7yJI3ZLi4WtOzI
2JYB17Svsw2W5lEPSi/m5lbvlkoZ/6wQTOrXEjuzTBCooFSeczB38J3h3RmHvC0ii369rRGqi3wp
SfJkSwsJZk2z6Nn0f9juvZPHY5MF6JH478RIXuusdzZ66rCFYHDx0NWf7xxgHcvk420xSv3+VzMQ
QFzvGx1Nu3cTE/q9okjpJl3YedZBG4p/bstRBQCoKqG0hFYTJGjk4tbKbJ+VJAGWoQSmxi2+GaZx
p03tO1r1v5pxN2rP7bOdIUm0VtpfjmEHoBkXDLVuoAZBx6TJyME2GdukMwmwRR5gWV1dRo5eokeX
8qB2jbhZwSHz6/aClVfgj0gZQwhCoWSdCoicdP09HzAru6xjnYJJoOvuLF7HWVq9wSBfrFKuga+D
VdajwdiZOTSsMyfdtYUJBudJJ0GbcUydGdmGSKX6wAcSwR24NGQITr3yzmwF9tfg8YDCK0WqqnM2
UstKIRhTKdpZ0Cwp04LNpKvRWoB8uTWAjHqfDY+bNSTlaSGYEh0rIGyRxyjyOqN81BDH5JMRsgXt
QNrPpEYsBSCacTC2JmIqV3QhTjL4Pmk0tHObSCHqd6WF3i7Hi1GU/XBbBdV37kKM5KQyUmVl2WBV
dU4f0mYK1vrorfd6vhuNLtYSIyjMO8a/1VuxqXp9AIOJJxN+o/TeeH2RdPnsAI2B3KhbHVvegpFm
f3t5Ci8fj7Kmid4SPJ2uZCFdeAp5X0AItfUza/lptLaYOVXrEBAoZPgwhh00PtfW0TGyCaE+RDDg
zZfyh+U/grDr9jKUMkDgApQ2vtiX3dHSLqrBznO4o/2RoDerWNqAIhN7W4rMdv5iAgER/VeMpAvO
zJO0qHo8W1na3hFuF8EMxM+hH7I5bvMaDP9m7z5oBERrjVU4H6jBH7pp+uZObhaQdJ33lZ6Cq9jy
qihbMBNbW4cVw2m1POSt98VzUjQtV+hT7szUv2tojoavnGd7d+6Hcw8MNBj9EDyMabfFjKB6kS+X
Ji73RYDppSN4QJwUb1j7UJprPGOkmV4cbWJvuDXqo3JBlm8CAYjCxrWgpMYs9w5Jz/NKaejyPoZb
nbtbj5XMzfyfo0JDJPo2wGz7KuVqJiuCpRTAVJvvAFA9+ibmXFqF6EVw4sWgjwb/ZFgCpwp8T/uQ
OfRJp004Oh/M8udAswjDh+666Z2v3RXeA2DQO814TIkR2mXc83cEPEuY3JzvbmuYAhwNEDKcWFRO
ATcH1cb17hQUvfpaVsNjqU90Kh7yEXjMtbqzMxppy3peaHbfF0D1lk3mB2O2xlaFQYhdF1RuHmHG
x3HJjThpFu3vk1SXHyYX7Znp0LqzAbJ1hjmcaR3kx85KDreXr7RGaPQE+FVwmcg+fNMsDQ6zhYs9
f6Rgs9a0H7cFKLX8QoCk5VnXdAvJIWDiEXgRcfaG8YmlT7elqB5CsGP/uwzpEFvd83ECMBOG/c4l
EYaXp2Dxa4mPPPJvHNttaSqvHdPmX8AbUBo5aZpPuceZCFPN5L0GQAXBxUWfiu3HLdyy27JU+VLz
Upi0gcPqMdduoAbwVUxjDScXLYlzATDMx66LaKufECKP+ITbcsWOSemvK7HSjlYJ0at1QrqhzWIP
PHcWPM6gXudQz9ygM/3QmfVg0JstuLLSWKGRFLooyCDlQX3UtfPRapFw8NMfSPyjwfmxKjbeLuX5
XciQooelA2h/saEto3vkPUsCpqPBmY+HLsmReNviBVU6NMB7u+AWRKisy2+l3xaWXc2AYBvJ7IR6
nR1XL9TXHwkaSwvwO6T9vi7IE5guy5Y+3j5H9X7+kS09oNlIWoz6BtqcwJuHe82r/QBA4EPJ1mIL
caje1z+yJFUt16YY5wnrnPiHZOkOvdWFAG8Etffs52/JFSGjAi8KjR2oiUnBOrRnqUAWS8+FW3/R
SR4ntvsbxPLR7f1TrulCjH79PKwDWMGKSafnThuCvvfCpfjhtDSaQPSMCtBtYcrDuhBmXAuz9Kxq
qwnpolNtN6FRg/pUmzeS9WqDgtZR0LigmRq0MddCnKFJ+6xF501ttsFi8/d1Yp/q4jhW1R1h67u6
PNZ+WPy8vTT1JfAES5Pg/XsFdZ4HrXSLFWKbpIsq6oZF/Wg1n/vx81zzwByrwEQ1aL82W4gi5ROH
ogQwUgjGwIp3vV6CVx9zzuH+GHrhhm4+z3dTonX72+vbkiLewQtvLtHR09kaQgpIJkPi1kuUMJiW
21KUrylq9uCiQU7glbNiNcAuFzO8bpNmhsgE2+HKNTwKSxbOaIt4kzgQ4KBah1yiDMhkw2xn5oK3
R3PD2fzHBsFQ/5mWxcbeqdRe5GQx5RN1QWT0rvfOSKnJDKOD5+j+qjoUdpP3TbP1aKsO6FKIdECL
Y2GS6ISHhfcrCst3S2bFtw9HhV9FRA8aMmResVky6IDkM+Fkgl/Qdkd0R85p5FEW+XoeWQgylnDm
93pxIBom+6Ufi/JdmbQbB6bcSSCxEZIhq4E5gtc7aXG/9/sCB0YK7w69pqE51PekWg63V6oyimiw
+VeMFMMubB2zdoUYCxTFoJ8GO9JgxYNjR2XuRKvNHm/LU/UtoLUH48VA8C/mkEveSJPynBczmsGG
sY5a996flqBujkjhhLo7gv0Mo6gxBjc1y4jMIOP9PGwxbat39t8vkEcM5FSrx3LBF3jl09Dau7Xw
Q4/+PQOlhXUCsoKWdAwrlutzzO5Kc1qF95PXhyT1onrWD29Bcl5Jkd7p0RiJzXqEPF5i/sxSxwuz
Wl83Hk71hv1ZinRkFM31ZSJa65AgyBvj6Nm/+qTcUESlkBcMCRjJ0HAmOQHe2NDK0+DdVE6DtvoB
tFHdyOdgJaTY3dZBpc6jYRVlKeA40Rp0fbVqHZNEUgpRme7E7leysGCuDvaUxtabVgU8BhTewqwH
uWOEZ5WNTMcqSn1aWKbfBZqyKzbSk6qnRIA+/k+IWO/Fg2VaPYbjaPCffCN3An2d6D6bFndnWkUJ
3h1zC0en6s/DqGoxKgSRNuC9wkBfCLSyol77Fjn7tWuPRreGjq7tFx0MLlUZr6N/5y5jZPywRn83
5/5vgKzfuXZ6duiHldGjibFXQEkI9oQ3nOvFZwkVu/is3PVavLMaLoNDdKSwehoClZ/tiM4wj9S3
kHTPp+INsT2wL2BGRYcZ+vSkvbB51y1248OAanD9UfLxH51lK9OovBwXQqSVoWzbGKvvwUNGMoa5
+9ZKQ2+TeUKpRyjXasgBgsxZNllTWmoF3Ct2rgwvAuNZooFnyF/CddxQWPVy/giSrBbiF412IwTV
/hwZqX9wLBbxN5BdwgRfrEeyW0mFtoKFEPqSPGWjddTcPqiKasM8iq+V4+sLMS9e+oXaWR0lAj+A
zuPE2MEl+oCWVJ/m4dDfiwYj4LU3/H7V9oGyDb3U6AR+3YZWT1PWrBqMSjZ9ytbnZbwf8q0coFIG
qrXIOvtilIxkU4yqZh6IUeHIlfSQVdYBHYzUzt6wdUBuoY1RuKQIrK9vLCFulw6MsnPeYczqPMcM
pVpkTnVShqRZA0o3tk5l+m0TMYvocnPR7X8t0EQfnbkmPQOyfsiDcliS3+mau6HXjF5Y+6CINhJ9
y16qFATgFfDKC6A7HPBrofZUtnOJmbrnZJx2oucqS3atN6KdGlfYb6b0oJlvsYWXMiX3MZm5741T
wc6W9bUud3he9+TJzsK8rfe3ra4yCsVOIl2M/leAkKWXe6mSuS7Bb3de2gV9c3oK2N9yPww6ZiiF
QKJkgYHBGC39CQzmhvFV7+wf0dLOjs1kVOY6sfPQANKJ4lq1r3uT360+w/wUNmsxYsk4Z9TZALCp
rgdcB5HWAlsJuiavj7Tk6G4zKpuBEJt9mctlubMW9jVfnHTDVKpsMhpafDAMODpKx+JDLoxLMRkg
SaNwIwsUpjugWpr2vstT1Dge33CMl5LEl1xIWprMq3gOV9Kc6rhK7F2OoZWs2tk/O9M5jfVTMflR
5/3eELu1QOlGkgQ4NiagJ20VlDmPmxzwjLl4BrSGJcgkuOOOaTywFlRzkunrUOzpfKymH2s1vpu2
dFllHi73QLJHxoKvKSx4upV+n/WnsibAen6a0yNmWG6ortAQ+dUAnzs6EVCeRJ1F0qDBTQs3q5Bh
c9o6wpySuah3t7dWpaOXEiTVyVFiAI0CJIBtLxqYmMp+vxmAKG+/6LABhAOF3ldDObTEhWeVz/Bw
M3vP0WZZaeg6gOeVJNEEXuvKnI2gH4YT4VvNkMrTuhAtnZbX6nmVrPDjW77TYb/TOfCLFlzCfTg5
m6QUwoy9PrA/C5W8Cc8tbDja8C4z/xEgvdBJ813fMcygMrR9Z+2nGYRtvva+p2TDr1VeEbQxoQKF
LjoAta5vZp2D/Z+1APxgzkDdtu/dcm9nVQze0g1BSp28ECQlA/SEukZqCyxO+sNL/knTDRujXogP
ElLwBqKCKWkkXZg/8wUZWMuo4pmvGDyk79dyR4DNfYPuwz8CV4rgSXKkLcvMjqGKhC0j/n3ioaYN
umfn+20ZSvW7kCHtlm1RuLAC09YXWtjxPPS8LM47L25MO2q3QOjKvYPrgqoD+kWANrlWgtXwy24E
L+LZop96LTLN7xREDxsHJHT4lY5fCJG2DSGBk9UEcQYUgICAFxyghoPm6WcUxQ7EpAGftyoNylQb
oMUC4guIvS5XbWlSZu1kApc1zJ8n+wMx20iQ8ALFujNXGoCNYcZ4JreO7cp0w6wPi7KJa1D9Heti
a6KH8gKAYkEgFDHpQJOOtF6mgQ0MwRzVsn2ntUGn6/vbWqM8xwsRkt1PCNVZ32G5OQiX+zW/r16M
Jdi5vK10uVJBEZOCDQmBKaK6a5UBk2s2OTPCLLO7NzIvAoFz0DhryHMabJI8KYUBhwUcNR4zdP1e
C/O9YSR9DWFtlz3NzrG32h1Jhz0BGUeNcQa3d1H8tleK+kKIAZ1EG7y0iybcgp6haQDZ0YfEZWFb
HjkGEN0WotQGtPkC7gtwGRD710tqp7pjmCDO0OVGvtvUXT5oaMZ9f1uISh8AuAC6Hf0WoGiWHjG0
cTY2M2t21tYyoMU9uqx6YFSAOy+HDVGqIwJdFWDEjiso/yR9mOyiJnRq2NnVI2019yXPIo8vxxpJ
KQxb2d1emNIzAA0u6gAOkEUYdXq9faW2pATlWKTp+RkMp0EGCjq3+9IAwwOKrJ3utcFcP3dsy6Ko
dONSrrSjfsNHuxxgxGbNCYoKM12pH47lVoSlPDhE4KgSoHsZ9FjXyxs5LzDpEhe5HI/dBAaq5ktW
/OYrjW7vo3I56EMF/xb6ZMGidi0HMzsBis0RI4P7qmZtjB6IzN+a8KNUjT9CZMLuMatYbjRQdVai
2AWcBf+kM6cDTvs49Vt868bGkuT5K0lRTtOwCFux7EqC6Xs2eFvTUP9Wd3unMs7L6r3n2ieHr2E6
PWQ9IF1dc4ceszUzojz9XrQPxXAH9ISv4+H9iJazQaR25sb++Ia9R57FBmoXD41sAbyps3JnAKBV
a5Oo9+tIwEvLZaNWrHp1AY/4V4p0L/NST5zOwgmXPPTJd8Mhsd3/xhhDDHG4Q6CXboFmlad9IVB6
5lFicedcw7L64bkECT1hB83/bNOI11sTv1Q2FGVw0M+Y6MEHQPdae00A9ci8wLyNbvLLZ4exm3+9
5Yz+SJCuO01mvfcapB+muorrtqBggapD2tt5fFuQctfQFOyAc0tkc6SL2DY2hohgQPAZLJcZPUy2
+6kiXdA0wz7t8y3UjhLNJnqQ/1eczAutVfmU2gRZI+R853HCFIjTnJ/AcbGv2zFeeJjwn5nxOAxl
uMwnf6rvXZo+gIL8UC4zChrdxj4r7d3F90hamhWdl3cGUmc+/Z4gvcmm45SA3Gcj4aG0DQBBY4NR
QwabzrXCMADlHTJWuAw+sPHNsR3XYNrqBhY6IbsPwC0AlY8Z4M6rlx2TEf1pnVeGMvX0tcmsBzPv
dqgIOlWETNKOAte74UuoSKfACYHhafiD7gyZ72JlHjrs0Ox8Tj0znMhhLI4JhpC6qLo2J6eqIssC
IRMaLIbQcb/d1lzV0QkUNkpQiNDRw3q9pxja1pFWw57qa3PMSrID2/Pk2x/gj7/BL7uUJL7kIonk
M1bkGQHjUL5isjn53nof5vLHf7cayaQgHda7joPV+LxH0/byHqire1IMoZazLYbPrZ2TjEs1+UtB
eIlTIx/IOt75FbrG+RCW2taEIiXo1hMJVDAPwKeVIQd2S0iqGSPMy+KFyKj4QKXGfhIR9BDpnfM7
nZZ7Prd7vyg+LNQIC7d8cHn1QXA76at26H50A39kdNylqY5surtn07dsWg+L1vkBmvHuMtKvAcah
IezQtpwu5UZdfL1kHJEqzaoCY+fP/bS3rOyUdvesakK+dhvukPoiYdoier01EDTJswinMuUYPoB9
Kqf1kdomxgHs2+WX7mWhZ4cdYSfMn31nF94pS/sALZ8bBkq5UoyURCMIHDJbvkxDNdQTuOihEkXC
9jr1nLuxKswnc9Wbdy15wyhLsKiJQe6IqkCuLJeQMdlipmDqxJVCqTGytMHZ9SW6D0FIahxu3yzV
Y40GKXDygIAKczPFzy9ub5/1c700OjtztLyHoA4AVmg0tpKsysDgUoxkjkZnQU2aYEVV8mEk9X51
vSqseP0J6faj5i2PXtrGTjLuzKL7cHuFqtcF3V/IcYkYFUxO1ys0AB6Dr4e8vQ06V9gn1Oi2ay8q
DUHEDZQLtBNVf8lArQlGB3ZVAve27O9Wt7zLWHtgw9AFgBttJLpURyYgDKBXRh+KI3sJFTO7xi0J
AmGDfXKRfjWqjr7BqF/KkF5+oyelk01iPSlYYef7fi2jTSdYdTK+8HU88OagT1QSUjdWwjLMizjn
2h45oIABMLH57it360KI5PguPk7BTjzYWPMfjCYItPGf2/qlPPoLAea1foFpliboH4YZJPcmR+qj
vV9G8K+Wu/9OjnRTvQYzvG3uYyH9vOPp9xqViiwfdhT0trclKc8F4AZA5NEgD46N6xXZE6Y2aTXO
Bb0tFUr0QHFvFhGUx3IhQzp7oKPYwjMoMab1jh2m1mCq7e1VKM8F7VPQMNA0QsOuVzF2PVqECsbP
Davituv3vfnQsD5O0T17W5JivxDqgKz5pe/s1egrl8wzxQwehIxjG07zsedOsNn5rqKBvJIi7Ri4
m9Om9AfYsS6fAiOD10gImyLdHjEUYDBSdhrTRAOfTUsiK+m/mktyP2AY0skeWR5VGig/XXsKWo84
G1dA/W1A54JuFMBCX6a1J+lYDPMAPARYa6MU0AGaPk6YmW2mQZU8oUbszEfijoGV1mHuIL+AZh0t
yN4wzB0PNKiVbDHhFYSK4qQuXrPc1UfNrZBlcFuy60nsMyM0q8e/P+5LIULxLoQsZeq91AHOYuxh
bmKIhseC3n0DNSQ6mtC6jG4KF8MdpXeLZ3MOHwHlfELdCBMcQXMQEagyWPP+/qaA8AP5DgHORBwm
WbCksLvWIZCE74gbsDRlQ73T3ZMNEp+/3zof/bTArntoWJL1xK+dord1pAaAxQzqZPnILRqlVI9u
i1GE7dalGOk1xtQRsyc94lYkrtHl1VtHtwREfSXdN+TcqnDM63TDBiiszUu7JgZ1CxIYV7I2rNXT
ctUXnNZkTMGIuZiHZjxkw3vb5ltjVBW2E2QD8A8F8RMCNuNaAfVy5IONLtczz5wyKG3DDme/3Qpf
FVbtSoqkFRqvMaYR5Xm4NLt5mAMmhlXNWxRWSinYNBMTHEBUIufCMSmqwWxCys8YB5v160cUrL2+
2XABFbE/0NR/hEhXyeBZXniYHnpuKneKAR75BBIAO8po7wW5VfG4J4MX0ZX+uK2H6sUh8BcswWKC
0PVB0WwYAI1ELlzT5zzSmg7zEKcpcoe/j0+wvj9ypJCVEz/NHYxfPJc1PfjlU+ZOgV/NoTtuRAuK
iwVBaNd56bVEo/X1gqa2AadY2/Iz5hccEvCURIb1zuDGYSQ66BVZdveGDURrwcvIUkEUfi3P9Ic2
c9sSDG2FsUOAHBFMe+LuhnooVwVDixQCMGkI866l6NXoLcvY8fOYPM6JddA7jCV2q7Ccd8VQbWyh
KskHwpU/0qTbi7b/1eAd9nBCiwGqJWmAYdmxy7T7DH2qy5C8m7yfE3W/pn0S9usxcwCHAWkE+wxK
XdASPHrl1jYrjNfVJ0lX3fYzO0FGhQva7BHhEcN8EbxpIzgWbp+nKpIHZSCmJaJp98Vnvt7qzOh6
rLbm52oh/dNQcHrXTDpQRwBchaQoygev9oaPJWh34pUyGnk6QMWTRR+asfS/3v4a5fV0QBQrGJ9R
1pFOwsFshIqu0C6QwH0mWoMnydUw9CfdeI5U2wvooaDzsTFYRUaOWWZXdKaHE9dqMy6QzS1oFzbF
I+pJG++rSpMvJYkVX7gmAmaPgTjYXo19IVVgWQGGv5r2tzfUYhF8/lmR5AKZ68j4bEBhaIdYBKX7
bK7izU7Pl9ZKKWd7JUaya95q9KtPcDGTlU8BMn0DDLZdtoFVP4DbfAdI8T6xhv0Ibu5E21vsnwK1
YfaJ8Yc52zASqhQGPFxYPjEXRkMt9Xpva3PCC5NPKGzOCQiGjtMQr2ZQzTunf6lgAcYTjA3f0B2V
jl5KlU60HlqeZt6AC0OdgAA8KkZvbgcXQtVf7fTF4qQD7anjp0TDgY7Ng9tFKG3CFq32Uad3Rhdl
5BNxY6aHdPz091cQGRNMhEGQBqyTdAXTrli6cW3gyoAKKO3ACjhts10obwVKtsAfaYDeyfEsWvtI
6zCoEQgjM7PdM8QEHXhJMLCMbwG3VJ2S6DgAp5ZAO2EOsWRLgd4uyGiVxdmzhrg39DvgMQ7puuud
T+BGSKYxTpvYbr7T/g2aAiAjoh50tWMInuTk5HCuUzfvinNSv5tSVGkwhp5vCVFtpZAg2lwFdEFS
R7vVC6dz/eLcus7vYdI+Y87Wbi6MzzWQQjNmatxWD3HBr9QSJgY4ITD9oHIDdgrpzi0zHmtC0/kE
sjoU94im7zK4op1+Sk1rn3bzxh6q5GFpsPdiOBsGEFzfca/AaLZ5mqeTMfjVr9LN2xAGKo0wTYju
xtL+gUKPd6go+l9uL/S12mCl4BRG6ID2UPCjSyvVGieZW22aTv2AnpnCztjHmTlfcmv1DyVj7zWz
+T30mnE2SzqeM0yKuPPN0vjb9wNfAduG3lRxXV6h9aYSHJk9yeZTMZjIXH4vSzvgfrP365OGYvXt
Nb96Fl1N0GLZCDrBTviqRNWONqtT5uJw53egN4+ZZd8DQXLIS2dDjRSSkLtHDgh5AWQ15TIuBsrP
RYuBSacFAKxlqkLfY7FBWFBkW6gKlShxfOilEddQHqe1rJ03gMBvOc2Ao/vNEaN1BBFiyZ5ub57Q
B+lmoIMC8HAxtwus0tLT6BaVoy90WE4G/ZI2X0E9f/v3qxQS3GWA3AmqDM2Rq/g+6k6FybzlVLX5
jrhPVC9DYJZCWpVnj4Ndv4Q3WrvhanwF8nZ/W7pqdQByCq8MWQlXbhIxtWHF/Hp/PiECBs1CWgAC
yJst3m/FWTmA/Al6L3hlpswC2s963rIelfROs2On1x7aXLuvupYGLdItt1eksCzgj0AuB6qhi5EV
15bFMFYQLHQpttOpx6gfMbdvrCf0qFVG8TN3c+0MrgVU9Irur3nHwUCHRC68bUvHNZPBltnq5stS
2POpxmSYTO+FOjZ/TZcmhKD/G/YDKQlTTlZpJql0bmTLSUPXfNfYIYQYxkY4rTwv8KciBMWzoMlC
FvDrm2zIl9PAnxnrAx0euz+FXnz7qF69cVgLUKmmZ71UzmV+6cpIrXYAi/+JO79csrNRyeH8aPlA
+45bkA/xKEvXWDCWiXAIWg69uFYL2yR9kvf5ekIyfF/U6edxLY6L+Q/VjNAwQr19HJz54fb6xCP2
SqYN6CHKYcCvyAQ481SSBp8yn3qHBon1UHo8QgJhQ+FVuwhzK3hg0Uz2ikDPB1Akq3J3OdUAdTAS
1535zJf63VC7p4mXG2emMBgvpTAMbBR0erLzU2lW27J2XU9lPrTPXsGHMQCWzPt4e+tUGghiG/BN
wbrj1KQsXzdzp6KWvZzyrMPIX8eHzTBt8/3IYO0rvTc28OYqqyGoe/EPWW3UaK/Vw+ytyU9ccz3p
ZXHQ6pOZkV9jG7Qu23XNugNd54YfotBHvMoIBF64RdB6cC2wo4OPEaeZdlrtPs70NS7RztiYT063
L4x4tiJUVDZEKvYUIgHNsdAlABMliewH2hHweGEyWJPter+IyQy2rmfzf0g7r9261WVLPxEB5nBL
zigqy7Zs3xCOzDnz6fujGudsTYo9Ce9egJcvbKv45wqjxig35nJlQ0LPR5srzAc4AvriqI2TQbJF
b0XXqyXUusZI/Z7Denso9MA8ComaPIiTV248ZCsLSOreoPVwVouFUvFyPkddC+vMkCc3HJ7Muj14
iRtLmm15GpFjYNOsfX2Drg3yvb1FEDCOiVl5uTq5nXY2kqe+6feWfNSTu6JJNoa2co1QVZ/rBXgf
hr58PTNNM7J8TEcXdM5RqEGppt2+6r2N9s2V7UGgwU01w6hma5cz2Axlk41qMbrjIEV26FVPtPhF
bec2xVYZa83Um7AB3Bsmbuk8ue+yJ2kcV2GWZrwvhRM38WdBRdFNq+WdSSf79XVam7z3phb7IjdG
WWklTCXasxRLNre+N21cVit7AfwXZR2NVQKTvRiORpAjNtEwunqb25L6oP5qOyrGMDptJbhWbl+u
XTLcMykrT9nimoJfD9WqmGsRtkJbAKooT3+uz9fH7AuBFY4Tvc88KGyFRY5WQBtNGlSJwfjFUx4+
ev6JttpCPFf9/yVDDo2bWPx03eraKtGkwr00yxXhRF1uCPYkxN+BzHWvCaON2OtJUeLQ9v32359k
+j3Jq7NekPUsA5RIiRS/Nxgd28H3SojhiHetrabk9UnUMDGHeNhZ3A6m3lejLrBOiJjtRuFv7P3o
D+FD5rTnTrgft3AE8/QsHA0avGf6T3KFRLbLo+uTLzOEZHKhM935IuDH1BagMojkm2ocbwJF2F9f
r5UDPLfHzyI79MDISyCpJ+ZTkNTF5KqIxCKsmX8OA2rjHijvQzHJv65b+8hrQxcykCmTXkh8gg/k
CZbsB0Y71JNblmp/oxjo9g2UuRwj7vtTQQsLDPVRaYcI97pxOCgntLWzB91I9MoOR6tx43TaEkdZ
OYqUcnFQ6K6CMEBfHEVZQvhCbhocoTYQ8R9hhezKYqtrcG2i8X/opEYvCV98/vN3N2Ujmr4q5j1+
SWShmhTDyZWI4Pmb+KwM+cYpXLnHUD2e+YrIO9F6sTz6LUdcN0aGpA+2V2e7boR/iSu6nnbt9HNj
UVc8IKzNVEEo3EAbvjgj3lCy2jVDq4zGLWTxRO/TqfT0T2P7K0keNO8z/R53KLIY064s3FLcy3Qy
lymui++k2nMqBuIpVOINd3p1xonCQbHNTDnmYl2DSZ/oBWwnV1GeVfku6iNbne6jfyd6Q5sbgQra
x+hRhshxMdm+CceLrHFm9f6zar0YlGPL5C6v/mpS8yUKVce0Hjz9RvD+PRLC8Jt+LATOJKEWd62P
auxMlcnZrX+W6B37OGlm5+jan+p7oNkBzGLXV/rjQtMlRy2K9wRaG5I1l3t4FKEnRolgcjUxu+c2
odzVsoLFbSsD8O/PUSH1u0QbnetmP74ps1kYnNlcOE3LcLy34OU0Gi4NPXkVlGNjvUzhxsX08d7F
BHhHC7qLOes9f8K701m1CZ09ASag5hnHcDf2CiQNXyxEMsUuP3hb6M7VIfE00/UFKAFaiEt7rZHU
gqZyQMVElk+5SlEPPzz4LhXhRqH7Y/GU7cmDbM1kvyTyl6W0ZpzUgUt3cotfWZkdU6HdtWp9WzWD
3ZTBDrL5Q+1ntLYE7lDf9035lE4QNiRO3vodxdXeURNpY0XXNtK8YTkvwJ/YKZfDj0mJSDM9kiul
30D72+Ohpe4mn2r/tiFdtuE5frzgic44ouB/Z0TDMiVOrr3yYlViBvrXbvqp/LtbT48EzQoUumiA
Yq4vRwO5uZ6h0ym6gIIPELlwLoL2i2CEGwnGj7c6dhgACL255WMJ1ZpMdE+UMhRdOZDtSGoPlhXu
aJRwRz/YedbGGq1tUXAwdEISacrwgF2Oqhq1VGvMedayaOclxa6gNDKMWxz7Ky4BowLPTyQLDIj8
5aUddkHm8VRxqTTRQQjq2/n8Wb51M8YHPMdEbL5AuHEIvR2EwHHjDOIWbOxjiZ0j8v4TlMtPGAqt
4m0m5BQ4gXqI2l2LxN6YQZte7vrgd2ZVL9JQPPSxf1QECEa2uBpX5xoFcOZZnqWqFnPttbXadw0f
IBb3JiXuXLsVmo2+1lUbME7ODWZcdcu+Vk3okqLpiHP1/kc2PdN6sJnSXDvWYJMZx9zJpi3JtcVZ
sKkpPB4kXb4Tgukh8eI/NKF+UeST53WfQOwZ6AxsZClWrUIe+EY1PKd8LlcPsgnQAlokukNnfSn8
dp8P3YG2WqcwZceMZUiqjUOax8d/f5WIE//X7MKhi4Ski3sxFt0irp2ouhPkB4RFNw7h2rtEGpry
KKTtdCUvdmaIeGCQ9yWZnuqTbjzqkMUq6gMzG6GvPVav/z4kOhpI4s4FBC6Ty5mUk2KkgoI1qxm+
1oLvCkN9izjK+b8wM3vBVCvATy6DnLFUdSiJuMc0mXxO4KO38mpxwVy38tH9m7vRdfwVIKHAmRfe
kdVmZQ3EVnTN8DSC9u+UB4Psdxf/c7aFIH4eCmU5MgbLdpAqU9KyDXrR7Z/a+o80MyUe5S1k9trh
fW9ksccrT/Gjqu54YqLKUQPov/zAlqKf16dsvmYuo0+GgqdMKITyGV7D5foLrEsxjopIb9B9xhjU
tnYG37G6cb+dx195lWepSBRBOEKkMxevZjbIhJyD0LkTLG1uA728HUEB9nJ9SG+P72JMGJgJ2riW
eKMXxzTGuNJ3XudW+TkUz4p31DLSEbYs3Wj1KY1eVShVvwqQvI/ewUud8FMuPBYH2tUrIbGt50kn
Avdv49Ok7mXrTyMfK/22mu58/nFuy4fgc/Rc+HbWlKdauMlMOtEm28s2NvPHZnASse+HsXghWAKx
ikaGUaZuaXzts4OXw7x0a8rfBOlLVe686Gb8oz7CaplmbkhPejLemi+hcBOcUOhTY9tz1J9Ku6uT
w/UZXnvALz5tcdCi2Mo8M+DTGlp8p7vej2wl3xnWPlPOAdRt3/r4SVVOwWe27HXTb8IuVxb3LXvz
zm3Xg8GwysHvXTV7JDc8wBGFyJ3un+Z++cnunPxz8Cu1q7Ph7SZOTZvZ8YOWOzqLWroJJdLgFBr3
ghP7r6O5g5Oz6YJdHH3JRafU3eYhfBrO/o28VyF1sdp9Vyk2q1zdSOlLfsgfhcGRxwf1ybSe0uhz
LNwP0Fva/cvwpZTsMH7o7vXYzmV7oIlAvhW9Byvd0aBvBc71iXiLT65NxCIGNY2eT+uszq1pKA1v
YNU3PcmW+8+NpNsxyVnDsCMC7zY4TL0TIF53V6f5wReew+gYA1yM8rM5fNWK4Ky6mv9VKh+zbKep
md0UKv0Su2SKHa1FFO5zJPyte98OaeiONoaxUkFnl1Ofh/UYeQ5gHZcXUDGaQj0QcrhwfQAhGdN6
r1fldE7LHCrPIZPdKE9S21f0h2RM+09p3cKhNYxbLX5vkKPL+ZQl3j/yfSpV0w+oDinpyrbrw96d
mCVgPY6kdZ86MkNVKztT1bjmnxJlz4pyYF5K+8TS94p4tsbv6KfZUa/sB80eibEaW4DyKEHpF3aU
05x+SQIEf0XI/wSnObZ6dTLnHBi9UGbqNrV+ErcImDbHsrgB5TaXy8IKwMkIN9CmG1+1k8BuyB8U
149RdzbBdO2H4QT9YIiOVhpA+UgSPz/H0kP0oBi2KpzCfdgd89jx5F2X/84PwQ0JBkN5yluba9ze
UvBZuVOYf0AU+AfkJbVlpSRUAnzlJO1dj2bcEgLxVD42JijQ3JlTc4J0b3XTvhnTb61yWxf+3aQH
W+mVt3TGh02AnCvc4vi0H3pYzaiKxLSNekqX44MgCo+QmSDTFjzmsXaTQSZayBV4NQ5YTpZtlHdi
6Xhecsxl67k1p5egG38RYt8FlYm0YlffdaV3IgX5jMQT8+6EkrLz6bgQDhas19nU7xvloJiu0T73
GQg4Q3d8YeOIffSKmFggBzR7yBaQ80XioRCVLk3MrHcRHgdsE+3ytCNDuPdIFF6/k96wwB+m752p
xZ1UVJJaVn7V817pz5Wf0dFEcTTXn+jN/qxo4S7JBKB+6DUr413XJ1+7uNhlz03wJ6kbm4byU2eK
dqv86KsbJVUdWRuOcnra+MqPbggTMpfL8A/I8i/Z1jy/M/M6mHoXynXjMArdIcukepf6ur7LBDRT
csG7BybI6xJD+S6g8dioXbQT6tGyyySTnKkWVM5G2x5KKpcHlf7g28DP6AoesmwflqbNRZYSwE46
oUmjH2pZbZ6vD+Mj2bTBMPAQyfVyg34gSAJkS7+yVfduDqOUIcMo1UJCJuTaWZ26Y62dTfM4jD9U
wbGCO4iYD6ZlZxJEq9J4Lnil+/iHXG5Ron+MzKB0p7uHDjeJjo5l75JMTWqe2t7tTe85s45N/iT5
6qGt0xP4p7Jzg6nZ8EZWlhOTdOHo0PLCvK1cviBDSTOWFYuYjCtnim7gptpwxVYHhfD3zFiPQuZS
cqBojF5oEgCPGa5GEBwb+d6QE6fujgkFlPYmHzegeCuvItNIwmduLSWfvUy7VpYw9MnAmCTjFOXR
iUf5Trv3xfv6V/WlS7yDv6WD8THsnIXaZl5AEFQWdajLWWx9NYYlVupds/DsdPxuecIhTJ+VoDu3
6ffu3xNol+bmRX3nxmXlYOWqMfakgE5de18Pbhf9ezXgwsby4htldSzjkUnsEGbLkXb2fxvCLaQV
GxvwY6SGHdaIjBYAJTKCl2MRhjBDP5XtAUruJqnZGOhGZVsY9/U9MYNfCZx4MtSF093QUBnTMsiU
EZx08nRqv1pavjcy14zRohcBbRbfLEtzetXbOABvxFOLi53y5Mx/Die1qi65JZKpqYvG03gXy+BJ
TY61/mok3VHNbifxQUPKtPV/VqqtRjTAy8hYIgfiu2197KtP4/xx1jfROvjqaZOxaW3u6XsiowT8
8mP53gvzDhqqBNxe+Fz0f4Xp+9h/uX7RrpqYrzOa76kVLIvqyNUbfiFhYhx+1PL9kB9V4+m6ibUL
BjzR/5pY7CCNbmsenngAs/diWLGtR8JxSqhH6MdKPNfNabPhf8UpIPGIn0v9A/7tN1HKd+evVtLe
iJoU7Gja05tRPkjDz0Do7um6Ol4f2+r0yeB6gBaDvF9eZXLkqY0cY0mDv+w+ETRbKrINx2N1NAqd
spASUmRYciyOfk4bcFsObq9/FYdjEEh2XA1wu2ycgy0785+/m7U4m5JQtzLswJzX7xUNtpnyU9w+
Xp+yLTOLmCgVh6zNdcx05kmoXrrpYVLvx63Qa75il2caECrZMpAi1KUWV3BqwH/jEXy5gxVRObyX
9HJjWebv/GiBn41WD9CuJW4z9QVdrbRicE2wDPqX1H8pH2FtsTdzZasTxgEyyMWR+Vsm00NZSlDf
7Afw96dKtqUusK34Rt26CVaqBjNw5z92Flew5KnIbCHB4kblOXmsRh8cz6teHfzuUyX9LpPvndTB
tv7UbOY9Vhfrfy1DlHW58xpLE0OvFwfXN3NpVwrIPxaeoGz4Hav30DsrC/+9pOkwVwvG11WvqizY
SrKfDFv+lYVP/iwZOm5skNU37T8TSuRwOSxtzOPYbxsuB5DeZ7n7looPrYSCqmcrhT7nUXLhQUGa
+/oBW33P3ttdHGTI/uWyI+VNHZ0EkuXfispOqc/Rw6CIjokmsjk+ZdbZT14D/acVzNvp4PXnsPkV
+9mrn32Ohu6+GZXTuAUHWrsuZ9wlNaG5dX35yqdeFUTIdw1uPkKlPRw7hOr68fn6+Nd2k4ZCDSAg
+smIIS6nPSpUxH5lmYPpvXjRTwHe2+sGVkfxHwNL1yvIaZfQPAwkyhe/NW1RPzfZxiC2bCw264B6
ZxbVCu+yfGMVklM2TzLaydcH8pGF2aDeg8sDdImMANnry6nqAb/0jSFBJBh+ppuEhLV30xil06ba
zqzp+Kn/0L6WjS9FWZE6F2lcr1p79L9tfMfKXUqlef4KfB2LItTld1SerzaRoTLaJETjr9OU4odp
hsFNJI8JAk2Jpo922IukuqVETF+8oFDBQEeSNJzjyrBOHYi6ZCeopRjTZpeaN5qWDbcoJLU+yeti
q/a49r1grGaXmN0svrG6vXsqzchMhKZnB6g1gLasTYVfeVkmR1RtRifztMA1JkU4Xp+lVaNQoNGu
TP5GWno1gzyIIWCSwS27z3L/w6rPZaHytv0u1JfrllY234x45PmcXX8Ypi6Xo4PWLekTLMWDou7U
MtBPkVwhlNu01oY3sDIoNKzgi0FRAzTs2132biZ9pRBaVaTaBG2cWMbgqaZb6Eg94W7U00/Xh7US
BVIEIlOENC2JkSV1wWhVqoc8AhXOTnzF6SXVad3PkBglvxejaQcce8P1XXm6QVHAhTzjo2e5zsVE
EpQCxJREN6ss/5BOsbUzofU9t7T01TC7beyQVXPzROLLA5V9y0K+m8wgM7O8z0TqnXSXK8SGQqMe
Y9H84xvV1t2xsnCz6Bb1dwWwJTTul0MLzRQ22T6RXDX34GWonGCYHPTvDro6faqarQBxbe3ox4E4
hi3J/Tp/zruhlUVg6A0lWDpypkM4npq6snZhJOxN37ipjexrqUt/rm+Xtdmc2wSYSSqh9M1fmuwM
XxS91BTd+K+SKn/TpoTS6xfdC3//CzssGRklCdTmB0BTWBlw4beSm8WfMzV2JrdvJLve1KtfOdVc
HXiqCHbM0LPFeCS51LK46WiczYOvhlUc+knb0fG9sQnfnr+FYwx6D3gb9EsKLutiqfI6rnWyjZIr
C8X0pGlps0vxMg7SIA170+qM/Tg09R/TigTIAzr/3GnmVhfvyu6cxQXmliqINRnw5dq1cjz4oSBL
rkmVq4m7Q2IWB9P37xpL3gfx7+sruObpXZhbDFlS0cqCU0tyjUhEo1k7Fka5U4efXKFWEh91HiAd
8bYh0w8BTOX2dfMrji3WYTuiwkABeonXGkbJKzNCezeXctvwePIm79hbJkXcu6I4JqL6OxGKDRDa
yoHkvaYrg/d6RlsvvCwTSoua2ZfcNAs+wcWfvWadchbET7mWHBS92ADFrC0oLOjA62YgB8C/ywU1
pSzwrI6CGe1Buyyi5O0Vt2EZH9Lah1Fe8zawaWvDw4kEZQeAGnzz4rDI8SSLuZ7Krh84k0hCiFy/
X951PuQS1W1Ewu36Gq5cNsA6wNLBB67OZ+dyfPrUD2Zp1LLbdgBIOql0o4wwKA3D4LHptlidV2fz
nbXF6JpxbPW86WQ3n1p7ZiSxbrUkPKWUklN5q6FsxR+nlRyYFqBCXeW5uxxaoCdybKilTHmfpjU8
Z+q08Dztrk/guhXA4exKHvll17UY116LXo7s1n1DXSXU/+pZuCV0/JHlbi5GQF/zZmHm670cC6CO
qW3UlolDyq2wqyaaHjOxGh8Jteo9kQGRVKrt/QKZg8KDGFfIoS2JBth6g4FHOfBL5aYQJ93madmi
Lf5IlvL2dbAQzvQMdLkvvs4Mh6kq5V52g2CiQ1CGItA6xrp17lHpTBPX09Ifbdi6dfUkmsesNGx/
+lKlR8iB6YPbAOqu7TEadZE+xJXEv1ssuyCIUSpoXBCUutv6h5XSU50fPcRl9HjD1NraU9lGChXa
gjlHdrkqgT9pdS4LkgsIuT3F7DUnicE3Xt9ha/VTnTwfB/QtXnqb/nc+SJJVRdq1Plsshe8qn2T1
1HtBd9IGpjc0M/F5IozZ5ab/mnusswaK6gj28gzJ6Sdd1dtza/bDoRoNaS81ZXkY5Ml3qr5THJWf
bEeVB7wkg7vRbBL5MPZevqs9KdmbJpAXJAz1U6cVmp1lpbRrepT9lDg9B53kMa3i17od1EPcpsH+
+rjXrkKT0upMUE2daIntLo087vpJld3Si4JTa4qeqxZF/EsN6m99ShZPlypzNySVsuEYrRom7Tnj
L6lNLSUGg9hS8sa3ZHcS9EMFp0kWZIeiRgoLigjFH2/yRNqIfNZ2EnU24G+4LuT2FhejQOvwEKiJ
4gZ0bNt+eDPUQAyuz+da1A0f+ywKiW8CfnthpM7UYQANzT5CfRuEUQQ1Z7/XxFcz2iN+becWEcmX
SBTsJPoLsmfD/NpTA3IMl4FaBwjlxS0x5B6vW+/JriCYExAEtXr1ktKYHBWCvHOaF/2hE/VpP5kS
BTlfKA+lb+Q3ua+aO80qXzIBwjJdauJ9H2bVbb2JcVtzVHnjaSOgrYh2uHmR3p2z0BLozhcixZUK
c3rOAcXsZaXRjrnSb+Xv15KekGz/jy2Imy9t9fGoV3KMrVYtbsayuxtT8dAL5T1+/iEi5i1kV1KS
g6CPTtCXSA79uL4ca5v83QcsG9biccwsJfEVd1L2OuKLunq2ZA+4W37m5byV/1m3dgYkvYGaZ1I9
6iOXAwac0iHqFyqkLsycjon6ayGKO9mYvhc6hArR5B+zcKtYufYyzSE3OsxUScBkLgJhXfQGwY+I
pULlJh7Mo6f5jjrK99b0u3n1n8qGDOVw5xuFiyrTbuJDSqM/jpAtVFv8RWtvOIo6vBM8k/R5LWMD
z7cQH5uIXI0ZxaB98mrBLUPdCfdJdz+2oi0X4o1YPPj6qUqf9cx79M3voudv3G4r7yNLQUcbOpD0
9y9xtoHh14mi9pLr5ffsrMcu8Pbj5AHO/BPTB3F9l60uANyawIcJND9if7KhL/vCmwMi3GVNgtYw
G49mEb/2ugauDhxpsQubZJ/ILd60axj+Lkv9p6GqH8Os2QubWeq1mAn/CQJJqNRgnl1CorpRD9Jc
IGqpxPLLJH8OVM/2kvTF6tK9NkI5PZi+bfnDuVFe5WwLEbA2+wq1Ia5BSkQswOUxaGNdby2yrG4n
CId0vJHqeJ8htkqBVbKeNyZ/5VUhKsMhM/gf1aLF7o+A85pJEcuuqnTUb0aHvlE7+P0UVYBzU7tH
P1ZvRmdsAofO6dJ7GmlXuv4Na58w0/iQE6ckKi3vVEtvo1htLTa9bzY7qN09xzIS/3DdyhuiehH7
Az3CWeBiAdmx9I/BzoU0hob4+p13lPyfkqF9Ukgd6xW1fCW4yYfK7bwdMm5nscxsj2RmOx2Kovgb
jNLR4lZI+tAJ/d951jnDlJ6lIjh2pXiO/K1y58eLl8QVxeE5albn/o7LHZCoBQTFMRFXU7U9zvq+
9D+Hzb5WzqKH3JSxkU1aMQdXGm1BtBvORdzFo6ZQ9ZaqAd+88Lu56GGVdqWdKiKusEPBopnrbXq/
JWa3Ajycbzg8KG48ifr0Yp9LVpBx/Uiym/gAmPWfKSpJqbWztAit5hsdUqfpV1L+VmlaSJGjjput
TMz/4ws0IhK6r6hhL5xzkNSW0NORjI5RHzn1lNNW6d22ovd3NH+m0t9AiF78Hq4Kof7jhTIvX+Z0
Q3e8vjNXrpt5Imi4BCpogSebL4R3TkVW5X6Kyq8MwKQFGBor5cGYJuVZbqJ+b45GulMjNftdq216
qBIlcZo0NG2hLba6sz56N5cfMm+Udx+SIx0Scu3JriVEwmFIgvJxtKbkoFad+HR90LPzcnkaL00t
nJshSDKfCobs6p9TzdgHYA7H9NAiI9Na2qmMn8atWGHlncEkVSV6E8gMwy9xOTrfD+KmamTyJrn3
WwV66zcHxUK5CkSpN9wUyYssqYdQfPXMcwqHYO740n1oTXYrbYQtK3fR5acsAlBdILmY4+K7VaAe
IlUFI6WGXyJrl3WaI9QPofUEX2eO/nzhAaHPgW/Y05dGd3TvIR0O5vDLoNYF4yWg4Bn2DmHc9eV5
E/H7sD6gVkmk4wTA/nc5WUGRWA3q8bIrKnVv9/0DcuZTf1sVph1p0lk2f5dRcZLy46AhDNkcKunT
GJbHJjBw3A4jIKTYMf2NMvlbHWn5VXzOTIcGHyHO4uVXlXJR5kJBDFS3XfJJHsN6n/ndsBPH6Y7G
HeFh0iJETAFuPkddbXGdZOLeb6QnyTMS4NP6N6Nt+p3l6aZT5kGyCxGlPwVW/YO/5MJRKSJBJX+V
GiOm2JhkT3ksp/dtk7S7gaKxo07peO7aekuDde00gMTXZmeL9pllxnJ+gPWuE97i2L6zSfKMT7lk
VY6p5oKTm/qjYvlGZueiZNkGSekNH2ztBaCnak5Hk5760O6qQi0pKxP29U7dlRRMwFuaRWjTxyGM
ul1Z6RbiewVFC0kaOX/qMzz6/LpcSt0QDK8MMsVN9ZZmh06sXgbwwbs2TIJfWmaMt4rajXDq1PA9
a7kYO8Wk3PqxVJ3kJBx3VeVbP/qikRw/LJM/Vg4pXpaUwa1QesrGafgYls6EboTesJLMDVSLbyVh
n0Sl1Cmu6E/HUpVhqitbedcOcevIwEP+OWcEKw67G51omsOsZQk3GzopaukfpUb2VVZDaoEbL87K
dqMaS7oT8B70O8tj1IV+pfpJr7peVtOdUO5K07QV/UkPPcdP2lMS2/Xr9Qtlvi8WJxewIIDBmSkH
i4v7JE/zziiaSHXRjdZOqSJGd0lLi48SmJIjtlG0L1p9S3B+pd6DbpQJ5dTc+z4TXi42GZdYoyah
5lZT/lX31XOpBJ+80DpNbfsAKNr3h2M9hTcIkmxcVSsnikiOAitRFCmBJchrsDKr1DpTda1KptVJ
nYJ9lGvD3uoG/RDGApivTgj/VJlfbSzuPKbFTM+PHOKgFCVx6hbPnGforemR9HSTzqJdImWvfqnG
jef7o8+uEBzRrA50mXOxbF80C4lUDcloN66EaO+PoWFbQqnY1zfN2iRS5yBvTvbjI45tSIU8ikZN
c8Wmc3totI3gx+CdAz/YF7QQFvX0ct3gyi7FNaDOARUmsLklLIoLum6LPNVn0EmWHsT4GALpH/3U
yeJhI2e7Zos8myGRE9doEVm8ZfJQ+i1JeZ0eFPkYIrEqlRLUr8JRQRnYCr5eH9naUXhzfHS4waE1
WHrbrVSXlNzRTUEISp1uINDLwmOeK4Etx09da95a6o7O7Y3Y7uMKwlPDjIKlp0EYT//yAFYlSBlt
9Aw39fq9n0kdABocaQuOIXHod7qC1rhVDVuaRx+3J2Y1VOrwYMgpLWHTtRVMOYGc6cpVPB4KCXRi
HPnnjSn9eNIurSx82FEA45mrmem2ZfBV8aEkl8JnzsPOM/ODUnvABcvH/lXxaVoLXDCfkFX87qJw
XwwbZ/7jA8WXzMwKHHtqK8s6vWfVZadzlbpZED1O5kDMSJdc8lCgQb5xJj9u20tTixU1hDISxNY3
3YIexzS8IxVcjLSm0WgZ+Bu7Z2XTzsbIBeKb0Ly8pASj9UMttaoyXWmeUqELf4RxPThiXMS71q8o
7eaVfOOn+gAph2Hc6WXcv15f5bWtpMDLQSoGvDZE0Jc7eIhzWoH72oSwogNP1zQ9CElV3VjA1ZEq
9N8B2ppF55YpN9o8VfTWW9P1o5ehKOwghdtaeUjLDGxbeoy80p58VGC22HjWds7c50JvNrHnh+YG
2YC2qfCZ4bxMyzOl3uFJ88U7IxjEO0XvxY0zs2ZO1bhf30j1CcUuZzMWaivr4sl8e5wE4aGvvocB
cYS0lV1YW7b/GAJWdWnIGpR8LMvRdLu0cIheI3MLZL1mgbWamyBgvMGvubQQmlWfjoluumnsNQ5Q
o8opJLiFr2+/lTsGQAzMkjCEc21/gGk1ejtUVW24KNHlg+iMKFMmW3TaW0bmob6L+4vYgiAtbAw3
giWi7sSZhPn/28ji4rCUNjO9omUkie/IxT3omF24VdldGQlJU6KKmUhHpqn4ciSWRDgoj/ADjaF/
6hOPvpnYKdVqd31VVp41PHPODCm6uStoERBUct9roZCKrk7HjeXnDwW0BequStTXuX1Er4cNSMvK
uWEw9PUBheXsLAsDYzalE1cP+EDjqGufDCdXKtuKNpzWtdmjO4VOKtwfeIjmYb/bB5noD+2YTqKL
P9adzDDZxTThHIJhCwe+Zoh6OCJrMwLRWEY4BmoeYiMzf5GWf6/00skC67Gr+o1bddUMcC7K4twg
zNvleIAl6XLuYUaJczsw7oLopdU+//tW4AKdcyRzSLXM1QZFLBaqVYtuWjb2WMFm0e274k+XvZqN
vVUTXHl8iWKAGipz4pTZuxxQhqMNFIdt4N833l1T5rtS12GFu9kSf1653GBKn1lTuXZmhOGloUj2
JzEyGtEV9J+q97fP/znEpQPm3c9fvAO1JMPj3PPzp/HezH/8dz8fh4Ey7ex/LhMqCmy8iV5C4tKi
fMulSY9jbFWn60u/uhqUyWdqNWLp5S72UP+gBC9jpAsRxu4e2GK+FvxQxO85tA3Xja3dADNo7X+M
LVZErn0/7hoAtECujor8IxtaO9bjnbaF5V47NO8NLZam1NKgKiKAwXH+J1FKZwAJIGW/ro9m/trL
IJX1p8TFE/1GLLs4mcqoI1LJ0rmwpeQ0xX8ZpmeVcemHdCseXt3KM4YVVr75yCzeaa/xicBqi7u6
puYz2fp/wX5JZmHWm+I/k98Wr4Gq9dKkt2zmLE1/yI36LI7lDYozib/V8bq2CUjYzPmyN/GLxdoE
gjYZAdvd1ZVDqtpaSVxl5+gu/fvqzLczRVDow7g7L0+/CagmSPF8XK217Pa+QUuDvKOE+rYoBnav
nq+bW9tx1DtnIDqxCxDqS3NFGAe5QizsGp7wEFGL5O/s8/jbdSsreIo3pB95C0L7Wdj+0kwaAd7Q
jHCuq5Z3GbI9IaTQ9JWYh0a70a3WbkLflqr2ucn920FMdt6WlOnaroee35q1JKl3Lp18jx6MsIKO
2h1hK1HbL7n5OCsmiyNER7s82cjRbFlbnLFJL3RkklOgZ2lgV2qxr32xt8nUmP4BHt49yIZ8w1td
uxHJLaCcPKcY9OXGEbM4qaRGw03xjirNTWbfHWFymgmjOzDH1xd0bXzwGxMZsh9mZd/L9UQRL+5o
nocNrGAZB8ttSSaY/riLShtwlq2FW2jm1eHN1A+UqnkUxcW50CNfkYacjSqDGJRTNAiz0lbSE5lM
nMytuvhKXZC3HtQLrTyz1sdbjeadO5ZOYW5pMYWJAbccCAxnQ3Ua81MvSbtRlW0VIcR634W/mnbj
Algb6OyYzSlTVMmW68hz18p1X0lzsmiCmDH3f/W64AzjEV/wcH0Z107/zHFrwJoxN6sutqkUdEo7
+tjSS2/vxdqXrCycpk43tua6GbTPKOBAQLl8rGcZkDGWaGWw8ieltWtWr0+KDSNr9zPRwEy6zd1J
2vdyS5LtKgW8RMnt/dLp4+P/Ie08d+RWkm39RATozV+yXHez1UZquT/ElnaL3ns+/f2oi3N2FYso
QjrjMJgBOiqTkZlhVqzlQ8xemc/TsAEBX3nTIEsCCThzyDF/vXD9TC8gQpkDdUiCJ3ugP3OS81re
3/4yK6vhDCtzSYK6BKN4l6uZVGkc8myA1q9Nh72vqPVemSS78weoUAth47pa+UAkHpSwALLO+O/F
4cr7XFOCnmhKjT5GxuNUvxbT8faC1k3AFIFnz1P/s9ufHSiPbKb1Wp7PBISNLfr6Y4bAnxOU9cb3
2TI0X11nhgazjouSxT7oxa82fCiCl1HbiKBXTVB6n0tTyCgsS9UNTU45nNcyThlTs/c8Lna2tWGr
fsa8DPQBFKmZArpcRyqEQhj0gfSgSF7zmI6Wekeb7Mvtr7LqZvNAjKpwDRCuXxrpQaVrsVRID4na
N7vC02JHUDXv1EwMEIYW6Mbb9tbu1TkUhOKF6Ztr1PBUW72Wt5n0IE5le9cLwrRTtTJyqMOIFHKE
YG+EqXaU4hJH7yLA0JJc7Dqh3wKgrK2cJIU5Ozq6qKgvjnFjhQQkQkQ8gOC4Lz/Wlve5y3a60L7e
XvLKfQ61Fpnc3Fikp7/Y4oGacWf0pfQAFsbWipM38iAj7GEUxUFV324bW3mX564ueC6FpEhaousL
vx8HsWZ785QJnAfBBDiof5/aYmcqn1tz49pY20PCKcapZsUj4O+X3tM0EbdkytI6yRaMH0X6vdcQ
SM7+4ridm5mP49mJTnqLib6ep782v3R65YjBP6m1sZS1r0Q4A/HQTAnK2b60MVlm2cFvxkuoFMi6
1FO2VxF5vCP8aZ0M/a2nCaGR/e2vNf/Ri0wMhNVMZwWbL+5N7ezSaB1GIpNhpvUgT5Mte/5d73df
m/YwWNZdpxZ2OP3bx8Hn20avLi9KGPOtwhNJJ4qy96VRsQrVrupk4UFI8yehvIP87dXS6g262Oui
+mwGJN3c6f6dzCzMJEUqWKonPCRpuZOsT/q/ammXgPOZ9/APbVjeDdlGoW5lZbPEzIyjo2sAkvfS
JNTLspJCtosIZm3rVE7wx+JPXxeSl3MbC1/M4gkotCoGbgwsA5HhpptQmttwxrXNo4MLKprxKAZp
jYWVLkwsMTOw0mcfqLfa2hfL+JYMB3+4b/JffjoiOPfnbjHXVEHBMc8BDnE+62eHrNTVIm/SKXBn
FczQqmzGspyh2zjKV8eM7aPbAfHlXHxQl/O6YmbqQi0rgdtFHvnClzR0Pfh+QB+KW0CLq8tpYWrx
fvZ+QEeg0QOXaM4RxNguECyT0NDrfv3pgQIrx1TIjCJkTb9z37OdG6AkyfVKS90QlyinY5NAG/rH
d+D8h8+MLHy7q1WS1wkjQuDdixYWhPqApvVfLAUSgTmqQbJhSSbtjVrUdZGaupP5jzrUTpbcZ8HG
dl0D7eelnBlZXLVQz8aUcpTUNXwAEmm/71JjVxXx19HsHq0olezeq2y5VffBCOpIgVpCKkoXXJIz
VAXw/K3U8vreIMye05/f2nYojVy6/qxtW4RVGLqW/xqKhSONzU4L/T++OS6tLB5LdULyJ5CC0B2s
75VoOfMpLhnK/fMveL6WxTFW48BCp5S1VPqbVhd2Kn1s5S2Rn9/B0eXDRfGQXilNfnwSBebLHavl
MMyrVEzdukPC0QxOI6ovsWrTMTXb+FFsi32OtBijlq6Ufwn1dyWpDl2dHiSwZHHyzoc9ibV6J4eF
PVX97o/3QJfQg+MXUnfkX5e/zurzKm899DVa6ThMFoqF91ocbkBIrsJzGoPnRuab7uzU13FMsFok
uavkGszBj50hHm8vY/6Zi02+sLC4wCwx6AvwKLlbqDVoREQKD62kQ93dwBc8Km24YW9rRYtzGSct
PJV9nLtD7EMd/R5uBacbBpboKANRZyk2gtwtwWmoU73z2o0lXAdUFx9lGf52ojcGmoYF2lldO1PB
sBLhXdJfqlzfURXb68NGeL9yeVBwoNeBog5lgSVT3qiFgZ8MRe6O1KIdGl5fu4LT7WXV+213WNu9
+W0me6KISePu0uHiEOkOYypzNw2mmds9DNUPzE1soSFWvM7gaaYGAFHDTC13aaZuIAAPiQVclFnT
Qnwpc/GXWt+B7Nxqr68siD0juIF7k6rssq+a9QzQdXqWu9aU5Q+eHsgHK6w/3961lc8zN27gnKAm
yhT4wqlFcNSFmqq5G4l+fTdIlf8DmtHIbqh5bF2La1t3ZmtZGeoR4aCehq1wehPL6k7Tvg28ZCrk
ubcXtRIfzl0iig/ccTRAfwN8zy6fphvhzOx0Lh9kiBPeUWeK22NRVY6iJLtOTJ289J+SQIdH8fm2
7ZUjdmF6saFk4ugeyhb+Pqtu4pXyLiGqCvJ9k/xrRZWNrp+LFPNW/X71QyI6xIDlrKax1F72FJmJ
5g73F3tz5xVvbRTAZGF0W2X0Na8ko6VMyRwg9crFMQPJhURiO+IwTaDeK3k+7MZtgfH5dVjc7bP0
yO8hI6TMl74vm5UWq55fEAzQhBDSh8FoP1BG+BkyJWVbqryRjq3uHlN19K4o12vLOo+St2qmGHw1
M0T6Kx6nfC8klXnIRTSWbjvI2gYyyzYXlWlCXI3O1nGr6ZUSF65Vesdarpmi8rSWhvxtM2srAsPA
uQa4RTlvEYJQTU75BXnh1ubziGZ6QA5RozN728rKYsgmZ5wJoAyyscUb3ISJOSllU7iqeIQsFgtb
wcrKpUGmTBwFzxqh5xJkFDQo7ARVV7pxWDybefKQB9O7KgfvWqZsvI7XW8ZAMyhwQl3KibBfXl7t
Tdr2bZdHqUtnYehCGwivlL3d3rANG8s3vk3SOJOsMHWj6B8h/4I6tGpsJCnXNxDLACVMlQvqZoDO
l8uYgtDrUCRIXdQL7jz9oQzeyv7R9F9RPBMRKRL/2NOAdjKDABMTlSHKeJf25Jh/UClM3aKGTNzX
H5LwUWUu9k83jrddYxCXIZDZ0MKKGeW+LmRD6g6Duh/G107NdpvVi2tnwwi6v4DGqSwgXnu5lGaU
G6PtyO8iTXCk/rMBboZd67cKg9ef6NLOfP2dvU9lyeVZ6mSrfTk5OYQ1KuoPU/crDAaHaaH8WOdb
TGDXjodJCxUkKKlnTODCuUEXhPogyiytV/cp0HuLgdJNIN3KBtJ+nO38nhDWFhs4FjwOsW6krlwk
DjJgxOYp2an4cfNTXd883J5nlhZbOE6pWDQalqz2Szg8Wv0W4cO1AWAZCqMEDB2h6rlETsimIFG5
GD2kdk5ouR/GcAujc71ZM7h+RoBRWUVwev4FZ14QZ4EiFXVuPQhttY+Fzyh5MjiX3WdysXFEr+cL
qb0Al2JcHlQo7GzL7zJJRaUopUe79t+s2VniZ+rFh8nwbBl55kk+dcI9U3SCOf4oyPCLxvWrO6UJ
94gt/Ok5/q11SXWVevi1Jm0RWe2kdBNkKKPZu4XRQSfbU8+tLHFL1OEaVUEaMHeGYEef8VbLWaKg
igDAxY1H0bo5FuZ7E0R7pclPgyDfD2nyrCNwUo613SU/wmJ6y+VoIwm+PnQzbGQuJqO7SUqy2PYe
IpaaxEB4KJRuJytu6L9liE7d3tHZ0y9jJZbJ5CFhC28x/7x0oyG3FKVvqBmWqnewoFLmdvRH6zAG
31HNuG1rZUE4KhXruU8J85Z0acvUqlIpOj90YXT6kRjfM+klzrTPt42snDwuEJ4wbnkIJ5ZvJHpt
TVxqse+GQ9nups6QGW1Xt/rhK9sGYp53ktaMwdjtYily0pbTSLkVyM0jw/cflPpDpL5IaXevjj9u
L+iq6wReAboGdAAYuVLgRbvcNTkN4CjwBApoZrdLAxhIp6On1AdUb5yk+LUpwHj9lbDHtOb8ldAm
XAputAGh7BRYoat640kNJlcrhAeLCe3by1ru4FwGJdcG8TuLPYL8vVxWqA6TEcYttbQwRZGsFsqd
YqbZQcwFYlpYxZyI3fjDI8UgCVUEjIEv4D+X1PFp5CcqiVvk1tm9IL3NPYzm1+11Lf0PE7OuwczP
R7uLgOByXbUXGpkch7EbGK0Pvan/0dfSrfm/682j1TlTSuDosw7n4vIPezOy4rGJXQ+ojEkP1zPk
/dj1P/PQQzpqy9uXLjGvCeACzC2AMgzynMs1hZ2SiRqUPa5RU2+MbCpMofHt9r4to5rfNtDOmYWF
cPUl2aDRmmFUWUPsZmiMjxD6g57Vh2eGZO2h/ZRWdld9/3OLzKnxlhCyk1QtNnGCdS8tzDhxi0r6
WbXh9Bzlav9kcrHvyrqK7gJPH49D2dfHuKy3yFCWx3peL68KxB1k/AgHLW4QGPnFqhKjxFUtBqOj
xjwVrfa1Mftd2w9HZbrfDHrWdhgsEnyVnG6YthZfcagaNZRheXHNSa53zK8pjtc3B1WEky4R4sjR
EiXfp5WIXAtD5hvn/SqKYMHkxwAUucYofy07OUIrtOagJQh8tCbxcVhWRw2NNJQoqfEadV8cxaYo
97FctCepsKLB9ofIusuGoVXsTM/GPbTa3WveeMlDmFb5a5KK4Ub9ZeXwMvhpzJDN39gT/dLRO1/z
olSREndIjHifCGr1PdGEaqNecEXP8XsrQOvwFXihYDW/NANbTGZKpZm43lte/IqewFXlR/0TDFTe
Yyw7xeAU74pwuu3uKw43Y2sBVxFKcMQW7q62Rp7SVkjcOHvwCVviwpaMTxCSlFpii1tMEPNOnccV
/3+J/1lbLFFTGjROIiVxm1QbnF6ufOgKNHHvJQqknnXj726vbuVGvFjd4stZimfKk4RzF9KvqnsP
PsjCffoxerttZeUipKmPwjBHd2YTWByhzo9jQChy4o45RFm89/ep+odN3Hnj+DeEHvNAPnCJS9/Q
kritOUGJm7dF4CBMbD2SFAX3mZQYz7mcoBhXbUWaa67BgeQyJKye59gvbVLZCZs4xR9b73ncW/Zk
S9PPoPwVvd/evpUbCHZz0kcyFlB3y/LfaAalaFSk4XUnMFnm++orugX1Y+Fl5X7sBe2OCmXwYcyF
H6Dz/rR/Me8suG8S8/kYXFkXYmYt4VtI3XKID5Ctj3ZRfjNKcKDVvkMVZaqD71m84Zdr54Dgmrog
OFdUcRd+2at9CV5Op/LgIVFPIw++c6/6aO5v7+yaY/JCo1FMMD8znF1+wSzUkBSrMJM09zUsB4r/
WGz1ltdsoCANlGZOF4jjL220Bf9rF9WZq8CVR6/RnpTDFKcbK/k90ru8Oc7NLJwx7Hy1t9Iic8fi
OQzRkfRFB3rOqH5RRFvMIFXKD2lL6/p75SGNWTzlFtT11r7SfbuPEJ7xFKCcjeFkQ/hU91+l4OR1
wX0xbeXF15+WJAOiD2MeW6BGujipYluO/RgDtJG7t/hVIReepOQEoejWc3G98TOxPK8CpGnM1C+5
K5uyBaRViJk7oBYsQdIhSD/KNrLFKXfmyXOtB1DSBG9S/NEUBfLvGCgcyrWtdgiEf2872sozPnNB
IzGP1xI3LYmvs55JjVH3AGRUhzbbex8SNPmmf8P0nof7EDT9KZ3kmBHfB3P4t9DCl1KpnFH/1YeH
27/k+tLih0CgwPbPofyy3FYOVVRCfZa5ZRxXh1iZcAbTqBwpadujqEXKvg50b59lzVY4vPLhsTyn
y7Oa8tVLqkxJpMtRlLnxJKBteyxbp0rsurm7vcA1MzBEgOOc5wDEJbFBKvBCiEOZuaKWJATB0Aur
+WOVBE64lZmv7aVOIKrx3oC8Xh5ta6QVYBUc7aGCEEgDfNV2ruI9wNYCzqD8pm0Jnq+EQKS1PKQz
Ox7w2KXE3WQmI6CNIHOT8k4Ty4PQvxssLPqOVISC7HByTOCF811NOvUbw6BXMFnu4Qvbi0jIm4oo
jnJs0zo6GL21S+vnPLiT7i2+Z644UwvX0/g9h8z59hfdtDyf9POiHYwRDfi2DPHvn1ZwrCWqqP63
pGx2XmiX+Us7/My7g78l/7V2gZgE/HPFU2Xpi9chkvMp68aKoyJUkRPEWUQbk/KBVOdbbZCrstm8
ubTQqO4AQOO/LpZoqKFiMHHN5lr3srGrpZMfgAGe6TgO/vhsoRLsoAk5WBtt2ysFpqXh+Tid7W2f
llOCEHDm+rrmKLH6Zunfm/4goVPaqc2d1Og2qKcJKq+P1rgj0+iH+1D+MlTJo6dXx7F5pmR7kp/1
knzj9ndfO17ne7LY/0Ade6aK0DYMNdgO0WUQji2cCOgG9NMht5poH+lGCw9UVm7cIdcRF5+AOgQl
zBnyuGRAbKpGt4S456rKjm2YO/n4NKWHPMmOgV1Gll1N9cZ3uPa1mUkfJwCHRp1lqZwGvfYgtxDA
uFEyIe9c+Q+eJSJrFpSn25t6fT1eGpo3/ex7R5VSy2rcAHjpzAcvNr740HRUqulU4v62pfk+uIxI
ZkszPhAybrpIC0uwxvekrnStrTb4QUrfOl2SBhuB4srBubSyiHvqVm+DRu+AoBgWL3zjyMW7VZYO
QH9nzCc70Kq91ELmK+yhEa7tQlM3CiKrn45S48ybCmz/N4f22Y5qaj8Jw7yjhvVGdaySHkX57fZW
XqdpLBI6zrmfMEv6LmKmMVbUMmpFTDQazvdFij5adeuE1b0JC9xtW6sOcmZrUWEJvKY0Cx9bDTQG
yn6UAscv93+RsF0uaYHpMX2zStNRyl09/GUGEfWM14SygaBvDslfH+ZLS4t3a2zjNCsSGZRGmx9b
I3uMjKGyUV2zZRB/XXbwRulpVPwN5PfWN5vd5swt6h4S/kRngdWkPiaeejKibqf1J1Ib5Ns3gJzr
xwBgA9jHuTa3xPnoHa9VAMmJG4Vu+1kTzE9js++j72PVHaf+ZBEKWXF7R7TdoURy22OuWOIZQsc9
/zO+cBk9sRKJSLpwgQdmdljUsS1oMXWyChyQ7evjV0MaKQUCCjL2UWxBfKSU4RdP16OdnkbZvdkI
0EEJEDDe/mXrn/6/H7YoPNTS4INJ1PgGwy8v/FeTGxtlOo6NlIaO8TxI/cbhWf/o/xlceHU20a0f
S3xN0n6gnVibpVPfeeqT/np7YVdoq99bzpgXIJDfk7ULQ5qS1lY4cukE5jFUv6L8q3iDo3+se6cR
v8mo3pvF8a9sokwtMXPOSMriM1sJcha1NnAzHEZR23vW1678KJtHXXkV+jd/eh/KjXtv7QmBtQU9
XqoAElHv5RkqJKn2upS7aCqy58CyHhtp3N9e1XWQQebPQC3FKcpHXOGXJiy/DJtQFQDmqgejuY9j
LYBHobZjI30gp95NW3wKaz75n0H63JcGezEZ2j4zOanGqeEu6NOHoO2dXnxOvcQOmu+lutG+Wb0c
zk0uPpwywVEZpR4frv0qNoMjVR5RlASDvQXPdSpCWlnvVAvi1vDVrF+D0dsiyJkvu2UsIIPgJOE3
rJmD43LRqkgRU/f4BWpyajvPCdITlceNGGrt5UICkMwSgPVM7XtpZJiyzBw6MNaD9i9ylB5qLqjX
+NrWOZi3a7mY3wshjWYMdplhip0fTLSRCGz8ZGfKXy0nkXJHQlAZtvSj/KPLPzbQCd/205UKAlkI
qStPM30XCkqXqxNHtaiESc1d/7Mg3NOLS+3okwhBRpbtlOMoDXb5rxceyvJYjs6g7up245pfOym0
bKGeYpyJJHrxoCntoPTILRZuQlbSJE9hq9ro1DppeJSVx8LfEqVdswc1KEk8tQo+68Jr077WOsFX
Ctccmre8elPz8DFLvmZFAJ7TOg1183J7i9eclKifp2wu9JOIXe6wVGhFbuVB6cooJn3o5bG9S3rj
PqlG6XTb0urHRLdlTjFomVwNhteqOc2DLSXIquGgprsuNR3BgmT+jdVJUCWXqOj4X/3kIL1Cwq/n
T5XfOO3WJ119Rs5+xxJbIFVTnJmQ2TIx8C0XIsczv0beY+QZKMsLh6LU7qOsIWR4u73+lWeSIJY5
P9qHFsxFi9er0yOUTnvMxla/Y7g7QiRcgsBGmbU28r+IjZiHRrwC9Oc8JL+4F+KxS8d6wJpKMYi4
mUp9+G3S6JIa050YQVg4PQomk7/xuB+15NSUxsZPWFnvzI8KFIjXeiaxv/SsWE2y1OzT2m3719l9
0QoZ7wLpKYLa8/bOrhwafJczQ7liZoVaBLuhGogTSke125sfGmHYKcljLTZONt1Xw6kJ7m5bu/af
mUcL5D8YN3qkYAQuF4aWVRDXaRG4if9dTrpdfDJNx4IeO5ENO0RLuig+eNKG91y9oLNRSSYGAWgh
0Zm9NBoKcWZpTR+4YizG+6mTM1cYAXsbXRU/ZqmcO4zzxU6r1E91PIUbdbCrb0nlbS7VQL82cyQu
b4kg8fQpH+ahxCSN3J6pQidWU29vlUZ17/e+bsdjm24EsleBEDEQAn+MQBDwAa2an76zZCIaCtVM
MvBGuSw6pSd9G+pua1RgZWGIxc0Ifp40es2LQ6nEpjmZBcOJfL+PoVLa+vhM51go1WdpSzN6zXGA
TsH5JhF4oRY//5izBXWtOJpaJrGL0Zeq1Un/PhjlMXnw413ykDbTaSjeN3x1/v0Xz/a8h2cmF77q
y53AKO68h8XwyrQuLZHGCQdtp48Nc5+k02FzaL3hRRzQtzCcSX1P4/h4+1dcxSjzj+Ahn6cGELVa
ajvkctoL0M0zDyy/BybKVYPq9KGdVluE01eP2cLQYrVdHU3FKGOoDkY7SScnNF4myEFuL+c6tFyY
WYTPY9xkGRVynKY+ynkFP3JuW+hJS+FLuHuU2l2Wv1aTDePQXxlmyB8oFL3XJXeHNYl+k00MFcYm
iiBhAS86MVDoWFP+UYqk0AH0/U0qxp95E6aOklvAY4LsE7xS+vPtn7L2SSnOGBDTQjGpLFs7cRUM
2ViyBWAw7rVwb5rd3uonW9iws3YHQFAIM5Zi8Hgu5bdaC+WnOjcDV4uL+tjm8hejV8uNi+bq/eB7
nhtZvFRRmkuRMmosporf9d7Jfxbo/PoSbBhhsdOLNvrToP23QfoZ8LHBZLiMQNo6VsJBZlWW+ByP
3yyjcAzdaeSPtz/SdQ8BO7+ZeKAp5yX+fSGdXTim5uugv/rQzbtdYBypaztRdN+J6GZ8nEp7lB3h
WWYA4bbZte0kgZ0xj0w5XCEffDXMMg0+azcWT8FwoJRs/Kg8R8ztPv9TAlp6nfRV/7O1uL99b5DH
YcSWxRCUwNRT0m6ALNY88NzC/P+f7WHfBl4cpliQ8sLpIdLdBFutW4AwbKbTggxivtXOLCSelWSj
OobuFGt22L5slh3XrsW5+fw/BhYPaYKEhDnObsAwnDPo3zWtcLJ6oyK8tYrF3eupes7sxASPgOxD
ZfpSI+B+26+2LCyuXaVqGjaKfWoNfNdidjDcaJ9vbNSyoCjKlSaIAt868N/UlqRSLG2Ghva317F2
d6KCStABukXlabz83oIkBbFsYqWUDKeUx30WmXur/l4WG4ZWD+KcOTNvCdxjCePqNNgKynSe/TbV
O0RhPlvKU628cquTVUmPXTyebq9sdf/ODC4crRdHI9JJWV3JePOBe5TVY69vDQZe8RbMZ56YEMYv
0lVYuxeeBod/Osi1HrrJeOhfpp/pTi8fLO9+Kl60RHVH5TP99fhJ+OkHBVXn3e01rkWM59YXXlgH
Cdw+9C1dsf5H6UymwEU4Mx7N/j0d/+Z2o+hC4A0cCH6a+USc3QxWkAda5qnzmdItO4/7dMd8nL6x
orVzBVh85mvR8QR98fxpgGAkrVBCF/2lk2VF9yMiwLc3bc3lGXFhQhCYGm+CfLmQrKlbDWGJ0A1F
0VYRmP6qj5+hWb9tZSVHAm6iAFpUoXi6ojruTSWUG9/DChqVmU2MckAM2qF9hM6LPY2dowSbBIXz
aV1G2OdGFz6PUJlWqDpG0/E71cTeE23Qql906V33xwONujtviyJmNZGYuY91ED5Q3y27b7GGEkBe
B5FrDAPR5xFJNmMMYXUNaJ6+0BKxI2g8+83KydqFQt0GBm6qGGSji7XmdV2iS47vK9y+oUrLo01l
x0D9ihpG6X8YvwjSU+mV9/KskejIP9K7rjxU75H+iW7phk+tfe2ZlQfSMCYCCUMvfUqu6zoUSzZe
7t/KWTpEMWkTOhU0gNB1+/VMPbthcnX9MAxwVmZJWnVx8xR+FIegeSIXSYl7HZk2o32Eq6wMrIP/
nP647c2r0RujS/NM6rzMZf4bSm0r5G0SuZ0CkWeqO5re/PK9zh5VRMrj8nl+qRQrfvS9b2G9Ne2z
muVQgJTmKhIYTG2xv0FdxMLg15FbNcNJ7F8Y7fwZInKRI7vXvzWVo+3etii3VzeYkBEKGIquZIuX
35SJzKzooj5yNe2zNXknhKszy1XVf4S7rtrUY187ujOCG54FaFTo1l9aiwazl2KK525WK+9RZByz
Ir1rzGcv1x1Pu/OGD75iy8nWs7z6gJ3bnZ/Rs2sdFnsLGkbs5mniDMGhhFjKKYNTaO71u+7zoByB
Zeafa+NRphILc8Ftx1p7pc/NL06x3HXF1NVssh+Htih877qnqtyIBlcP59nWLk5KbFjepCEo6cqP
6ojUDWOg2aNhfCLMKXTNLjfOytoTNs+fU6aaSa2WZfOpL/UsMTHnqWm7jzWj4mZq/7jOyDt4bmWx
caKaz+KpY+TG+TFVXyZwrVb9qvSP2vgE3HojSVxb04x9ntnH8M9lxa8uAloPqG+6iME581T9JjPX
lf7cHEnR1oCPANlnjMw/4cwR0U+AqbX28AQThaC2cBAMP+Recmz88VR4073Q1qewb14QeXsyreBD
16M4lQw7YRqPilTufcl8m9onYSvUX3PRsx+2vHs05FdUNbS4aNX3NnlWil/pVhx3paP4e/Hog1Fd
gKERBo/LxaudV2tQB8WuVN2F0S9pCE6GebJw12HsngcYkQLdcuSucKIMGI/SnwLJSb0R5dHCTqb0
Uy8YdtY2R8XLD1PRkC2op7gU9n5U7RtDebLE6tErk49W7NldXe7//BQzfPK/P3/hjHVci6OQ+jF8
BdWuko6pkTvR1hDt/EcWwQ2zJ0z3EReSRCz5aAuppzWUNnC3FRNgYThUlMCRGS79Y6Y9vgaTw/T4
eM81Qt1FbTRtBnUYICVyxaY85WbyVFdIxO0t6B7it1bZ1R2CKYmx++NNxP2ZxGfWiIm1ZUFt9NW4
btOGVKK5D7poNwN/GljP/29WFpdhPSaVrKd16PrUzasuOCg6AIl82qiVrRwamhLcgkyJcZyXfQk+
ZCtFwJzdGifdt+L7ZiFhxR0uLCye51Kw8katycCTKXuAq/g+NYdDVY2fp1Y83N6zlUgA0UI4WcmP
CXWX2oFeNTE1K1NOkJN93IU7c5SUfTJMuzbaD3qdHDuUvm6bXMnsMElqOc8UEm4tbsOwh3FPsti/
fthnIKWquN9HLdgsKztRXtq43resLa+f1ENnT5BDtzGm4ej5hrUTUguEfjq8txoSskjibqXOK6/y
PIcMXo8AFjLjReWhLtRC9nMy57KSX7M+OEi+5wiNcBomaV8WQjiXB4Vhi7hj1W2YCJ2Vw5jpW2IU
EjmtPK3WKHBF/c9Bm46WHOz6OMmdmF7+7Y+4FraS+WEH6fCZOGiRzfZlB4p1Yo2B2h4ZYjzk/wTd
UTddSfmepMfMQNBHD2y/Hp16S2Zj9QSe2V54kEjZUzVj0lwtEo9Rft9M8T4tN/qq8x9Z3MmQLMyM
K+iiMuQ07/bZo41oiKBrJW04ZXqf/Jc/xx9xE5///cVNbChe3XQ9f98Pf2ni981LZO33z0OTpJGw
tTFfePn7O7M2rBH1brcuyn/SgPHVQba2CPXXXO7cyOJLNFqa5FoBLjCU7qh4xoHKeXo221+3vW11
LZBkwnw0t0aX6DBzqnID+B8Fr9AXnJ45wENcidWGT69dFQzz/K+VRZ4yosiZJS07NkSuXo1H0Rds
GRQVM4VCtBV6XQMb+f7n1hbfJ4iN1jNjinhR0MMWI3l5sxsDX2Ies0FMtZW7fSrGzaecMavJqLoZ
t9F/aNtM2/VSWu/6rH8zYxTTb2/12t0FMgaOZm4uNnvxs7o2G5qmLfmihfoxT+KDMHh2KPe23sLR
rNqFrN43W1SMKweargnTS8RZUOMtFcANMx3KsqQ0xn7YAd1nw38cy7+4Hy+sLOKDgAHDPJCwUliP
6oAm8C+YjVp9IyVb8aILK4vHW2oCRmsUrEyoWDRd/FDXxXPbMtrRzPCMwD/d/mCre8cVBZqJnZOW
XV8VltdYLCleInl3SrToTrZFc8MprmeDJMitEQOC2RqICX/z8jJpYRHXY5Xbvo7a6JD54V0tBP5z
3eT7MQolO4yz/JAb+a+4i2M30ksqxYr/ZayU6a4e2i3I3+/hycXlzO+BGxIqMYYAlgUM3ddCNU14
AXwrecj08l70/yli70sYxgcr0G29UI6xkt0xc8dYkU3eZZvJAYX1oxHHM/n/NzHSN5Lj1Q9PDRfm
AABs7NXlHiGbWTTiaPEiFvl9l8gncersMtDuJKjcqyg/3v7uOn/uaguIpUGKcFRBH1yakyKt8VDj
IHJDhp7BmX6XKF+VbqPWuxIfkvwQpwEKpk60RFMBGTEzVYbqpLLuDbN31Fo5etNzLUa2BkNmE268
ulv2Fo6WSpVKokzpL1JkhuFjOwRdLn5t86dYDpzNfGjlYblY3uKblbWqRu1EhRdV8hZhH81wmB/d
KqGue8Z/mzh/yrNQQjHqiJA+pACmNQ+RXrzFyfcieRZ1GKeDaiPgVefI68oxeCN5+pGeoop6aa1T
zSGvSrbQavxwH6VGiYRKkDtjGQv22GXRpxbuEDSh4mRfRiD2fbP8Oih1j6x2qMLuVXvQ4fKB1ab8
NQ5UPP0AYoop7FIHp7Ocaej/0ZIaESsp+xwEY7wz0sh7oC1h2nWgQIgUjx7VqCkcP1tt4Tmd5AdP
U+9LO0SgY6coE6gsy47hGWvIHXXQB1cKwLyqkMDvJb8X7EytdLCmirJxka0eGlAdFD2ByUBHdLk3
HCazpRYRMcD5IvmuMp4SsUO9aeNsrt7J/5lZRuKyr4yKJ2PGQN9jCNFifsypYv3FBXBmZPFS611T
6fmIET/y9pXyVvWG48vPQ/T5tp1V74WoT+NiA2C4BAerdd82DPRS9KterUREYKNlBMO0jXd9C065
aspgZn7Oq2E7WnyeBBigECKP4sK5ooADyGrDTg1k4Ir7Ut+42Va/EakSeSgz41cJDAryaWWIxN/Z
8KHR3rX8vgiDrbO4dhTPbCyOojx1qaf2tBbalsi4jlUDKWnv7S++D9DTWeLSZKB0sWk+mTaBATEr
A2rBVNlTItmMJNu56PZbOm9rLTFEp+asnc4B9BRLYwWcMRO3CxP2kQq/0fTB6Evx6KPBsvPHNnRo
hD+q5qjuxnYo7MGUig13XPtucykRWA+1VH0JVdLNoMjiin5J6Te7LNZtI/tRKht7utY7YNSJ3USS
CvzQkhZaKUHVBhDmuUX/kIjM/JFwuk3zPLSJncolTLwM+eSqo7DhcfoSteah1xp70J4NtOhuf+C1
FXPh0nsGmMrZmC+1s+ej/X+cndmO3EjSrJ+IAPfllsylqpQlVWlt9Q2h7pG47zuf/v9C56A7kwok
0ZoZzI2A8oygh4eHu7lZldrhHPNbNKggD6SSTVDl+bux22PGkBoSkFuA09avdERQF4Y6U+DJZVz1
72tYekcjUYZDgs8e7y9J8srgchKcEh58bb/CbKt+jmsHqrGwyj6N9XCpl3el+hivetB1f1Txi7Lu
ibLJMgt28KeoMYSgP6/Nq1205iGb227mYZNFp+Kh9Uqf0cAl0oNwifxwDyMpXeGVuc1jctQrsG4j
5tzqM0A0P55ghPAQUIOW4tWI14O619ST3W3XC9zcB3HRV3qraTyiEudR84qPSNJQdNcav1WTx/vf
T9Y0BVxLjkH9h6xw65Nl3yTpmqi8OuaTpWVIutNCe+9q89H1Cj9PDzF61e+aZG8ITuaiDE5DI0g/
Aazd5izAvbNO44RdeE8eauNQx+lp7ffI3GRp4bUVcU9d+UpJNWhE+4RUvkmiHxQM+kAIMu1EMtkH
u7ayyeCLHJKHATH0i6Mvf+qdb+jrE6MRQWLu9Reku2aQKzBuDmJ2ywDQ4YixqZKAhiSpD11R/AVo
SQ2gp90rH0h3TlRpALhwW29vcH2JHMUwSagV4zs0YoFjKTvRcM/CxgPmxi3GUKQ99ur2x2LN4kPe
NXv8ANIXJi0L4L80Sijhbmq4fRlmmtFT2bKao+eeo/5UfVKVt00EHcUbr/8+zI/L/8DfWcsfaVQG
+RoU1aPe7fQaZAkRxOwESZoNgFA2jmisytA7TQ0KKntMpugUV49N8na0l5MR7+GTZO4IwoMIKVgS
mcK6dXrFadu+bmkFjGFxHrvga5FHQTLaO99PuiQYpgECMGFKDnFrpm16O0fOGiAPtf5VvTjWH1lL
xcf62oYP96OUzO2Rk4T4gqaXeJbfmipQ/Iozgbgq5/a93Vjv46p/sJTvv2GFOgQQDmBRMMPcWlli
/moPKvxS9LBq8LCaPjjLnoq9tALjMRcLGRjkxUw23FoZpkzt5pw+xtweG0oaBlSqlvcxs92gKD0/
Xx684mzHZ6Cvfmk8Kapzur9MmXvAvgIDKSBHvGNzIDK1TfVxYTOdNh0AfXkndFqWAwPwrR8pUbwz
4v6rOUFrRSoiMHn05Tfm1kEJi9ojPe/nJhh7ZriaCQnaZ9Wqd+4yqSXiMN0MpFoplt/u7Dp4TtS0
wETGiUpKPoBuVpP2OAOECf+r2gjVIRVJE0ZhQJX9yuK/oklqdeNAU0EB1OX9MMof+OMuwFa+pH/N
bJozhavUZWfxJMgm+uupZqQPZVXAMGgnnu86mXu+7xu/HjSxLIjcmB/gbbAlI+/bJqpGE8QGhr/R
xn8pu/ytEuV7kHdJ1wmyOqrE3GOEENqEt98qLN3CLSP2T8tLX4/iwClU3yYRbqKUnBFqJC99yDtA
HN23oX7sa+d4f6WSxIdfIFiZHMqPNIY2p10tOxNFN7wlT459WyOHSmqXHqKm4EjGfmjGwYhcjdkc
rd3mvWybkWXgpSc2mb7b7eoth9XWc09xbFCOVvvgfq0Bx1HVAb56iJe/5+XQWGPAZLnBTgwZcxXh
U1roX3b2QJy92woTVWBweeAixdzh9m5UvaKawpKvEJU9kDgz6CCpnrOj6MPZ4dMwolQ9XOJ15zUt
/fqi0sljV7D5b0k6EW8HLang1qZi+Wr7N+Qvxziez7o3n4a4ek778iVPTro2Yjz/0yqXPRWOXy8v
Vg7PmMAK0r/+OXt7lRi29Rg2aazy+Fymt7DFnnSv+4sb7Qtsyc/daH7d2elfa3mi3g4jKUpIIK62
GOxhhULJQ4Px0qrVAXzFU6JMkb/U7nvrk5sGnfqlnR8txgP9TP3rvm3pUkWHkvEjzvU2ADuE9DB0
NI5afHBRsIZxBGFwX0mGoNlrI/6a04ll/mtrc6gKezWixTEZPB/cv3vP9BNNeX9/OSIy/OKz0EsI
nkQ2c9vXWsp25BnLl1u5II1eObrzuRoZBNG+J8qzqwx+Vf3n9INVsX1IZTEWYmyZngx7XdR4tblY
LM6H/SfwdU0fDvfXJf1MV0ZEzLjyyLSt6tWsHRLuwquOqWdHx9FT/bXLUr92+thvm11iJNn1QuhD
PhnIqg7S4NZmmyJ6pxRWepn1z6Ua+2722Zn/rOhM/ve1CRFBRrdg3WPg4dZOwhBKrbd4/8xKDjRT
x8sSWiNaamMS6FP2PyCe2o5NSYWL8ha1YcyJm2YrvLSG8bgUHhjHCamVL/PyYsdgVJIoMEovmPMn
t3ktnJ3hJ9mGmjQF4fEmrlH9vF0o7G/jaLh6eoHaQVGCMKW4pLyY1Z6QlsxZru1srs81s6F7hijx
Ms7tX2r1ocvis/eF0avTooSef//riR+9PXEoYdBKFoUeZrhvF4WusD6XU5FdmvXPKQohyZ39Wvkw
KE96HwfL/P2+OfmHu7K3WVyp9PPclrQfo+pctg9p9JnxSX+k5qK0X/rurFl/pKu5U0WWhZWrRbqb
NLXzEH7JW9HzHD3Q+S/hlB+0+dWaD557zBD8VPdwKVJf+XeZ7ia3q5ljm4s+z3g/MQ+gvXe4fDXt
3Trs9Rdk2cb10janrybJAG5RAtycLL+aXl3mbnaH8n5lqxCSyd7PMW1U8bhSb71k6PQs7NcqY2Tl
3NoMV/S5H01e43O5v1uU5JxY9nFGo7fNHtE7PGnFeqw+WMxDrGr1Rg2HnSRDtmoms9BrF6C4X7QW
Zi3vLcVqs8uiPjvmJxL0XeSP7Av+fM1TxUZ2zdgcDBOd6GTOrezC+8nXxh9igjrqbF/X9j6hzDup
YlPDRiyFjHFzOUBq7inNameXKvfN+DEatTd9GSFRnftt+WSs2cddCn/ZVS4GicV/hLTDxuToGIva
GWZ2aY3ZT8nQd3u2EuSMmN8UdzkPQ5EH3rpM23rhlDTU493onY1AaKo8C/jwdEA8Yn2j1X2gGtTr
PgF5PHbTabB3etQyFyH1hx8CLBJAzU22EnWN17sG6W/e6Y/R/Ert4WH/20k38srKZpVNrMx1EXEP
ZYNbnuJa+VR64R74fW8p4kdcZQ9mnCwRo0a8KMLyZLSZ3zpzsD9SKjUDVEBM1ANG21YF69qbXK0w
MLMCryo1F0KhUvumeMPe0IXs0uFhDcCZKV/BUnK7oNob6Dm4pCa1kgcTRMixRxvKtGKeZJ52HrpI
9aM63mHBkp5oqAIYIaSF/ItEW5RY1KBVcX+3j4vioJ3yug5sZLO3POlGChYNRuFUxjA2140K8Bht
BlLKJlsejeY8LLDMWDvZiHQPr4xsQrKBf7el2ENwRQ+p4TwwPmOlvD8S41RUC3wae0mX3CIvAOYD
6MRunzlChSjsR/wjs/8A8dadrPBRmz43NTdc+3I/T5CeK1HUNaim0UAQW3zl8n2ctwUVV/q+ztS/
RIWuvKuKZjjetyL1CHBgCIngijxZb62MFnyrTexSvtKbgMJ+APAeaqmXak/C/CcFxDbNYkQXkTtI
Pxhi2RxhFYdfdRLyi9tN7tdeyazDEsLlS0c2fgoFyjhdI96r0XpJm1QPGPmIfdMc7Df1qBwpsdkH
NS/Mh2bWPsWK5jBBpOcn1D7yR20xGA0I6/WA9go6M/1snRhZUX03odRSrfn7sWgn38mG+GDGev1u
TPkd0Txo8LvUycOcT0lQ2QAg1MpejvSUs/NYFfGbiL/sGyntcI9h2Z0bXJbkCvYnHl8wIv1Sx2Yw
unEraxU6o9mHpTc/8Ia2X/MMpdimjuKvsdLuSfvKTQpBAd4NAkF6+7WTQstUI0Uppz5UXvc0O1+j
9rtiRI+T9em+X8m8l1F4eO5ExY05qVtLmQWUvatYnNm4CY297GMbNjsbKKk1EyM5jWLIgYGUbYqZ
qHmjjB53eFwptT+p2acVcZh3tQUTeDFH5WtURinkgtNymFxLeQx17Y8y0ozDvBT1I32ZXUYWWcXp
+hdtLkPqLq02KAtSRK7+MPdfMq99Uem3e/O58R6KcvL5zf6QfLy/27JTTAUafkM67zzNNreJ0nVa
j/oWPp0C3Wwf8wI0eHEcsPU7hmgXU5nwhMLc7WdNYnPJvM7JLnADqZQRtb73nW/x9/tWpJmTQIkw
+SN0xMzNNuaWk6XjNGaX0fm7PVIIyc3hq1L2DygyQK5DeWdxn60Rwk+YEpzcH8s9Uh9ZpOehDtkg
MZbsafMLRmPE3fSQaIVSZsqEVwsvSt18XhCx7GySxWpnZ0U434ZHbmUe1gzGi0T4dmdJvxNTKxB1
0hJoPzw1+R/o1bdFtve0ltjRuJEtWuEIwzG5fWunM0entL0xvxT1D7BETAzU0869LPFGWkxEFwyA
991O90dJlrmKLQR1cue0jM8C6Nqp33dBPpJoRv8PUC0gGzGTJpZ6dUPOA9yTdk1Dy6o/EtMK5b06
f4Hx2nvdcUfxsTff5sbQ5pKkCjMacYehNP3kTE/GtAQr6AEPxlk1PpT2IU+CtjpOOVK3f/9G6ntt
fAtrg+VkTWvi2iWfwnNrHSdVP7vraWeJIvJvl4gmHBqLZIUoE24Odhyqg5MrTM/XAJQNH6b3MANF
23/u8mPU+HXuO3bxrnB2QOgyV7k2u7mQdFvpciuhDe+kzqmfQYNls37R7OGbPcZ7BHKSMy1mGeid
oWYAbG/jLzYbGRkWa8x0+zHtzuTaWhmd8gfPOnXO+f6OSo0J4k6gz4ZQg791ziJnQj8cgTIY8fLW
crrnaPhqO+MhaRsks7LTZO7xyMiOAzf7PxY3J9tMwtCqBWa0Q28+Re6GN/Wxq14TdWY8+TfOOA14
aADhyUP1Y7M8NyLzr0sQg2lHM3Kpm/482AD6ytbU/BRw1sP97ZQ6CjNOyBaq4Mj1zRH0UiU3vRE8
X6Q9/vmYpoTIeU+cRRYaScaoqADqRH9xcwaWMlnWPKxhG0DVwQc1h8rC+oGe6/v7a5HlLVST/jW0
8Xo1mSO9cyoef9pnta4RmUDiIvmgN3/E5uM0PEZ67Od5SML6vTEfivbLffvydQr9Gx6fCJxvvl0E
2ICmCchEMErdgZm772ZPE7Kwm52F7hnaeKQ6DZ4W6ny0+qM1xEFdfTCtnQAiqRyxlf+uZeMXTQq+
Z2z4ZuUAuU+evJpDd1DVFwYXjSyH/uSHEf9GterKJkik26NdwzgagaUAW2p8ZY78jZH2D20BC/i3
RnvJ0+I49nvSGJJ0+sbkxmPWRAkBfwr3Z64sMd8P7v/u+4QsePy7j7/WioxCWbUCl1zS9ozyx6FG
pK530ZEz7MZXoL+4b0/qGjxCVLDacA5s8blho2bhqomCTuf8tYRjFoRa+DzPe7PW0o2Dj1AkcgBl
1U0eZzW55Za9aMXOn+zhQbE+3F+HrC4Myk6w0CO5DAJ34wyhumSKPVESULTLVIenImNuF3z7D14c
58nRaQc1ZpC37leQer1fdi9WBnBDny+FmKkE1H3/B0k39ur3bDwliYeKVw/9w4m5uMKiE0XnXx2r
nYRBagYuYcoGYvJ0m+MVkT31TDxRCSmPgFUDxMyCPN9rY+9Z2Xw9ZzaXMq7YXAPSukOi2K9DUo7+
7tym7HYBXv/PaoQXXWWSCtSYirViJ/U+dfVfPQmrOb2Y2ev9byMNVpD64SoQG+jbRzEeGq4r8Qii
l9B7ky6eGxgF5KtNhhRDNUztufU697HSm4Oitb+zmdw5dCiBPRrOFpPizczPOApdSgf+IFPJgoqy
lV3vXC6yQHJlZZuuVnWnlVDaERztmTV5z2vnvbP7/mn06oc0e7m/o7Is69raxtvTmK6MUbCmPF+O
rdM/JlYfTN14KuqPeneu9oYmZeGEqgaD5EhQC3DvraOA3fOWlP9dWnNVg6qI5sCYtfVwf1WyFiF1
IWAUsN3DrrytytVVRedM5RA3VoXK7oNSHVo9aN3pvNrlYcnzA3P1B6a1dk617Bxc2d3OLNRwzCjA
AcCsFm+98dwX3cljKJTC2v0Fys71tZ3NZ1O8qexHsT69y/1U+aZG6tHNtJ0ntdQVIVQVfPbg6Lf3
NHErdtQVShRL+2xDmNMjLjjl6rFavnfGp99Y0ZWtzYqmGiL72VLoWHv1edI73y7M/S6kdEXwqPJs
Z/DIscW/X8cpoJXmQjHtwgVu+TOyo4E3j+0hM+v2oW9T5gTqrDv/96WBYBNBi4sOy7dGozLUcARk
yTXzO1WmIB+ZhdsLjTKPMEntBR8gZPyq+PerlYUsF0Vtmrizqb0dLfVt1Ftv58X7jYyUvJduJryA
Kqybt2aiyZiHuq/p9auFQNbAUInGwH/vu4l6JMUVRGOpgmzWYowmHUt1Yi3Urpq3aVGi9ZEE97/K
z0C6fbHDh87lC3UC+mwbX1CXzuwcI8kvaovkeT6uU9Cu2ldtqdTOX0M7JA8pKCXbXXycw8ENQGjX
QWWCIFL78IkGSR0YzlKeU3NSgAjanh/xMDmMxgrryDwyNbUY68f7v1oWr5kDBiemcg3Svb7d/35M
02hsSfsi+80wfGIc/J3ejb43Cuqk75PRHu/bk7kVQ85MUQq6emLArb1Gjapq0GhOFkjlHUYUWN4Y
YC98r033JFFksRMmdzCfTAzRT9ZvTbUGnYvcZGmdXh7cDBrsJQ+84dtqDzs5p3xR/1raZEVrPg0a
GHguPdTxusIJYtiYvD0Up9QKX8pm81jW9oXf6RrM4YKVrk++WfCmR6+7BTxZPgS3HwBN+iCiZHi7
ZabXZYq+ct0Ug3G06iQwlSZoFJhYZjeIFzXw4F+a453tk36oK6ubJ6OdD82S99zhVvppgQjUgRvU
9l53cwXpLc4cCxAKJjMInmKHr2LakkRWt0zccgsEy3H+boKWK6qDeZwe7DKBw+1vPXICaH/26FVl
WQpwAwf4Ken5r5JRlZ6iU0PEzrkRmvAHgi47V6vUOa4sbK47amtmG3dksnP4iZn+EOWdafh8/+zK
LjsQLrSrAXaCY9gEuI76/5IoIAaz2j2t1eTP5rswOjsmaFZ05+8bk24ZOBre7sxggEi//VaxzRB4
tHD/uBGUtGpRvlRVvjMq8DPD3oZswfIO1QVX3S8Ufs5stxO3NG0a69VDhxEqxy55Os3uN0U/9tVn
80NqBmr+JWyP6eJbHb1H3GU+1PCuZHp5ur9k2f4C4cNBoYMXqhq3Sx6Ufl3mHNzbqJbHsnjVx+qw
eJnvFq/TrsaqzGHgcwNERHsKhchNIK5CSFWgZ8UlH9FR9xvvmbGanW8oCyfisMEnzLgmVfnbBS2a
V4czk+aXoUccKgXoXuTHulX9bNRalpUfjIJ2sKXMO4alO0njjQlc9vGXDCkboFpTQh7DqhvAc/BB
s55Toz2VqDvPjhHc/2yyKxSs1D/GNuFLGWatS0OBemAW1crXg52gQTUVRyd82+XlMdf1432LO8vb
vgoKpOk1xcKikZ+yqb60kW+0ySky5wskDjvLkx3Eq+V5m8jS21mvNTSpL+pUfijx/2nOHu+v52fg
/eUcUpSnlixm6rc1m6LyWlAAHS2jjmecXy5FNQSdUpAfqbGufCntsk393EVWzFcHDZBfqnX9oVoq
/S+zYNDNT6BBrBnoiIe/mc7vXoolS1ImKZbkVK/M2FVhO32PvLZIfKcL1Y/x7CShGHUIX4Zcc0MO
99gmz0qWzzsvYulBQ+ud3ixobkA+t4cAyFKWDahUXyIE5XlSRf3DpP1OKYEyArOtiHAI4P+tkTBa
I3VZCB1KmPn6CkC98VXz2/3PJPUEwM2iekcuvZ1hKJS8tK0MyKo+hcmbxFmXYzVbewRxUiuOihmX
YdBf0jYV2UOzTHgRdFMBx29VKn6TuN3h/lqkX+XKyiY0pa6XJQhh8hT1PmXpWydu/T7euS9lNsSw
DSIiAAFgfbz9KNqglmnXg4Zoyum0qvVzQU2ka+edpciiwbUZ8e9XWc28LPFi52A186Tg70dDF+RO
uT4q41q9USb1olsM5N/fPrlNRriZ9gd2tW2Oa0nXtdME7CA2jUPopocmNQ+6Wr54g4pu0A7xo2wj
qbwgLQ8alVaTcJmrFTpzGUV5z8uqqV5AoVOgsI5KWv3GmnhN04YHEcUFvNnHOjFKqxgVPpfFdCLD
MogZlt6bUS0udbUnaCzbQAAijPUxlkS+vTGm2HbIa1HnaqzmIB3RRUlOq8HgYOgejOH1/teS7t+V
sU1aj+gHT6AVNEqI2q+Gavrk+IO9s31yI64oxcH2zjjw7UdKKy+boOGB7xami3QNz8loHSw12fH2
PTObgzsW69JFLRjoyUqDmjkct+jOyd5cxZ6VjcdVC4MVTcxiRrUVEPY5af1x3ilLiD+yvfUYyftn
x8SPuHLrJbJQAm4w4lpdMA4d7Pg7zTjpMgRHDYeH4soWXmZNoVWFjnDpFLoT7680zWA+2UvzpFZs
ZqMYMKavs209aGXTo67FOiz1R9k+Rwx6ka/vpHR7RjbfvU5yWA9zF7i/wL5bz0LMY3eoQETkX76I
gy4jzzSKvVuSCG1xkzieYgKN9lwe2lQj53gZ96jR9qxszn6KYIjbFUCZiviLMfwojTOygc2eArws
+f4pSsKsABUQc5OWRm4CgVed5RchfqZ7gVqjuDBBZ+cgDWH8lUPjsHvjyVfGgNf/s7nN49qRBwz6
C/mls8oHPX7Keu9k5Gev2slEZAOdgtUAID2dLlGmvD06fQHJKsKo+aVcX1aB7IP0Teke8z4wxACr
6nfm93r92Kyt3xjm8X44ldYReMrzoDEFS+qWw8TOVK3zUqq+tRlCt63mZzNZ3jpjdyxAHC3vBivy
gWKQU5Y70U+ywfBpoUzEFQVsZrvuNdbiZZ6b/JJO1gPvfHNoTnn2UKbn+0uUXE/YQcCO2UpAY/bm
xtCbzFoqp80vY0NsKpJ+9HUjfWnz7DWbwec0eyQ78oX9Y3D7HG1WpU4bDYOuqXyaze7bODmP5RI9
VSTWO6FEEnfFHMhP6UoRFzfBvTCMpqtMPp8af1mdwXfT0/3dkxy9GwMill0F9tzNO2PuuW9XGOiH
IxJS56h4dF8Aepzstjubeyro8hVR5KGAS+VuC02v297Scl1cipH9XdGtFwYwP95fk9QE89NUBaFX
Y4Dldk1zp4aNohJOyrl4GF3rFM87CKY9C5uwiHaiFzawNl5cur0UOPuw3vnwkjuEUPjvGjZeHSe2
UYAoyi+2/trQLszb/1Gx3zEiKQeQ1qkA26iiAq/Xbzcq0sbB1Os6v7ThuzX/OE6Tv/rDUqPiiwZs
uJMay1zt2trmWlRbdTRpHIAeVUcxroK6+OI9CKFbIThkTq/aon6w9PjhvjfIQuDNKsXHvHLxmaJP
auvYTQWZaljqUNb2jDCOVvKSW+/yRXu3JN6f5WTatD3CYmfZsnBxvezNCZuXPp9K4G6XOHxWu++K
SfUKArtor3Art0OBjPeboILZLDMZuzivDZZpQsS1dr5uHpT8qbT2YNwyzySgI90E2FjMmt9uZx47
nROJuM58BQEpc744FJPcci9QSO0IMLOYrRWA7ls7ak0TG8qS/NK7n9zIPQze41TvjQHIDrKQoEd8
mXF5er23RrRFaUOlZzGGopSHoqE8paTWnkqP7IoSugO8QHE2OqG3Vpa+1CsNRtBLp9mHcHoN1ZdG
e2qL8aDvATllCyJwUFVzVLRYthDtQplKp+i1/OLVVXsA3w4nc5Utwf0zJfs24tNjh0ENsNq3C1JW
3RqTEJR2muSzb4RfVz055B5j8vftyDYOJL/xs5KDxuEmZCxGbse9zmoK7alu0wcA4XZ0Bn4ZeNne
m1q2cwxbAn7gO5GnbWJ6biRZs1pjcema6ER7V1RA7q9GtmvIFrvsGXSA4KVvdy0dDG9qRUwXxDii
89EyZb/zjJJFgWsb4jdcBbuiHmfLyAo6u923LiueyuGHmn+KnHwnqkp362otG5fOdYWsPf7/a1Hq
xS/3OuGylYCABFdFzUY49O1K3GxYhoxJ6YseGmelRRa8i09r/2dY7Q0cSi1B0gWA3Rbqb5vnR1NU
rTNoRBpD/Vw1Lx55eWIkvlc4O+4scwBA8kDkf3KZbzvKsdeHpmbO+cXpn7rEeOTLZLtxU/Zlro1s
9q1q+6xOe85mZFuk9k9dv8duJl0GSsOifot49Jb5dzLHKOuY7r7UZVQd8tF1gtltOigdUu83Ag1k
Dv+Y2gQAI9IUWy8wZSboVQ4/hKd503T47wfz2sr2YJpDOA4jWzbBH9U3dNas77sTp7JYxvitJYS/
BA/M9sSooaeUa1pcvHa10ZRsp/91Ue36cawqr0tZfhvtQd9xOKlng1+AsQ3ID/LQt2cImmlG3/Ks
IE4jmsy0bptBwViOB3v6fn8LZZZoSup8KtSdAAreWkqUWGmqktkxzUKMo4Sz8hVCF1gpdqaQZUkk
jV0GEEHkgpjdZAVAOeeytopCPIjm6U32rZregAoJBkNopga7ZRbZaQLrDs4AYjpBiHS7LpgYltJw
mwIHXPzVNv1h+Hx/58Qv3hRyxD1N3KGpREdpsyK9g7A1allR1oT+kDXH0v4j+QrtkosK1/4MlzQd
pkkmule2QBhtVlSs5AR1UWEv7F66In6tKBxFKqTtqa34c/5XVP6YkpMGA/79hcpc5NrwxhnbkRHK
osNwF7dnVN/8JRlPYfGa/wb6RDCngixmghxmp008hz9snTtgkCCkWUkSLMPTGP24vxhZDCQnhTKK
Ege0R+Lfr+5Zw0pjF5htAY4/Wk/kfVrQGs4Pa9Gi431LMo8XnDl4CIUU8L+3liDerLVyxJI79xOY
MG0kc7TAfXjtrEKhE/XPQ2g3D2vTa3+uo/4bxXKge0JeRyVzBWR3a7+PlNylospnc+vAhaOkWgPz
NwBQN0Y2EVhxJ2ImEimXJJrOUTQfpvE1cfWX3flCWRSGTxt4i+D31raT5HkG4V5jhcy4xojrts+d
C2WxqvjHnStFZoeYIcqZUOnh9re7ZvV2V7qjSZzSo0NcfgqbH2Y+nvoOjqDx4b6HSIi8dR3+LVoZ
oF2gcd0441gkY4JWhhjcHS7OaMM80VaBW6IR0sfHBQwREIb5PHnfsy47xZP+1A/WH54+B022Rxwi
XTjsFC6XDgPWWyibGo7ToKdxeRnUpyk2TgNKC075prc+hJP5eH/hElvkBtRViZpQtf8svV4dwsSa
F7dR4a9Vas9+1ywqrGdRUaApC6rR6YoKFq0q3zmPPxuGm4BtCAyOCJ6oDG4Zu6zC6RMjapMLCLcg
/FxZp8L2Z89v9HfMsh09I3nR0udcGX01/3OeqKhoX7RqOPbME5V7OsqSoMqP4eUqtA4Zp9v4mT15
ymCNkOfqXn8qT1YX+7ZyTpq9EWO5HVHMhcmI2LqxU1pWrJY6ZOZzmDYnQHCdj6rmfNRNdXoAK9rs
nB/hsr9sMsGV/5JT/FKaYm4wcZiNQpR4+TChJBonp9LOd/xHcrlDkPGvkU1oU5RuWj2+5mUZGGdY
s7A8DLOl/85SYKQW/TNAveamxjDVTheb7YQ6X1ueHf2lqGET2GMNlX6fKyObrL8uSvJ8d6S+BSg5
/Rga3xFHMHYelz9rO798FXHQyPt5mG3LJclioaMYQvgeZXGQaU+Z/S4xlXNtLcHUmx9gq4Gw9FUr
Py3qo8eou9fNh7DpDqb+Ft5Mvz16M9O639CERx61NR44ZRcl6x6rKQUm8856BB9wHGrlGHbP7p7w
hnSLrn78Zotg81trzeE7jLrxlKnH7+sSuG22U+6TOS5UcEKWBng15Z7bwF9UejT2JhTCynDmUg+y
jJyxN4P/HvnEbDB9eVBxnMpbK3OhUd8WVkojCPMnb4Vd6yXsv5jOx/uGpMuh8sJdSfmFbtmtoTVW
prwbMERgDezi26w9JXs8MrIwzmXxj43NYrTZgQF8oDZrWSuoCTf6X9sn+mENC+VsQcVycIVcz/11
yZyBqQTQlJQWrF8o2ax+nnQ9Z8SaMqPfF89MElbOOTrdtyJr/hlAF4nNPJVRBd+ETWUeu1wPxSS3
nZ0pdp7sufdH9WOuN8e5MOjnPLXWqzkeHKfyy/G/tylurIv4d3U/jgush4nDhHxShn7e/RUb5/vr
kwVQ3i4/xwgAjOkbZ4/MdlTTnMlPp4mYI8jL+hBD6LLzrWT+QT6Po8O8TKtv4x9eMYddFIFZd5i6
bwEIzVow605gIsC0zjt3gkTIWqzkH2tbxKIdlg0XUss8n3Ky0j+hYTsyq/hQD37mm12CYJfjU8At
lwOcA+/N6YGasZ2NJ2DMaEgdlt1Sm/wXidkWXAhm122H04rjQo2HEidCaLQOs8PKjHcW/hG7SCg+
G8/lX7MOncl4grL5ND9r79XlFGmChilHzur+F5d+i6vfsvkWTbooqL7yxW374Kx/TwoD/NVDZft1
ttedkoUeUlqaYJQuCHHGrffGtEjMQlDQLVFxENSylh3syqzK6GKAD/9rRfyKqzOSG9TRrYkpj1B9
LVMXaF3vZ9qz0jyFi3MKowTZlIPjfayT41w/LGLafhr/e1GD3yCQ3dSfPcaYbn+Dl7RLM6+MS8C+
QyKi609d+TQVf6nGZRy/2eFek0AW/ACnAQdA6pCBpo09a61Lr7RYM3XIJqFInCN3iY4FExT3vUVW
bIAKD+EAUd8gF9zEvyitQ4WWLyP22YgO3PtGcwJRyw2TOvBG4GNEQ14G73fMiqt8m6fQ0eR+pNzG
tm68tDCy1EHaSJDqeqdmzQMkRMP2f8jTaJcs9Z699ZNWrk/pTn4k3VfoyRiTJQMwt+2KOSyTtLMY
2lCdLzRwg4kRFCC9j+kuQ7vw/V8WeGVpE9k1Na6NfIKMz9P/TtGXTozqaFloJFZvyjg6tLFJc3Xx
+wj6o3X17aR7IIPfeXfKor+DGiddav4P1YRbt9Vmm8F/IY8cJtb3qm6nIFZSZ8eFxB/ZrpTheMQZ
eeGCItms1EkrN3WjlPPpqI+LKUra/vwazRqzN6MfdjtrkgUdCP4dAQzEgbaEvo6bpKJ9xlGcjCQo
m/DZy/MfYRvuXTOyQAqzPKBhasKc+s3JWOwo8jKVSaLeaB8sbTwUxZsVIpQm0OI3+XKJmtJP7Le6
9xm+knY6RUClPQ31qI+RttfOk31I9FeoSvOLCLWbSDtXk9pCesMAqlFnj67Tp8ck6rSdzFgcuu2X
xE2Qb4PZXmChbt2lrFZjqWcTdvIxPMe5ciwTEEFxd0An3e/Lp64ZX1On3omtP3OQrVkA7ehvMQdK
FrbJUcKVV5NVYTb23lX2cAiB51tF9aQySlI6q19EIoMuoGyOi3dp9qyQVcCihWjkuS76CaSj6ZPQ
w9CUPFmV8zadjlG+nkzj3EFZozE7q5+cZA8lL3OP61+9OVvZ0ipAy8VmwdJbHaPZ9cP8zyQP+myv
KyX7+temNsFS0ypTm4BMXdb2tV4/m/EeH5rsTF0Z2GZUzBwir0DF9BKPbsCwkFNnh92LXG4EAiO4
GED9bJ+mzNBYWeUREZliOIhrW6E6kWs7Cb10r8AVCcpFBJO2cwUrsx9jFv4kQXXB5CSBssdKIF3H
lYWNuyqdts5zz4evNNAVkx248aVCfub+DSm3ArUw01Qigd/UJIbIzIuh45M4s3MYmW0Xj+55Od+3
Iovd0F7/Y2Xz4i6SsIk9C88q1mc9tA7e9J3y9IjIgq4fSjXaoS+RXb+I3hlwqpC+k0vdBphqWmaz
8BilSsq3FCCKOXseIECgGR/tbJ/UEq1aKmEUQaDgvLXEj1grR1BHxEN9zIfl1R1FJf5p7X4DsMwI
y7+WNnEgacOs7EI4aATbwcLt6k2f9nmYpdFGqOnCukvTZJsvJaUTKXGCW3fVeAh1/bR4iIC5Y/RQ
9fH/kXZeO3IrTbZ+IgL05pYs11bdklqmbwhtSU3vPZ9+vtTM+VVFcYpnayBgX0jAjopkZmRkxIq1
Ptf+Vg117SoQ1ZH/sbfcfpaZ1K3lszFS2NBz+lyV4RnpF1B0pZ7slX5PCekvtiLicAivCm1PYxHk
oiLJqkSwtCR57bhjWBun0Wxu8jwp3SoNot0AtPSYjvFWCrx60n4bNhcnLYQCYYxy7nlTjEx0D6r+
E2jqxn5cNcK8FlThmhjoX+z8iL61P/sQp/iOdgTykfBgbczn60u4ukksBuHFzCc97EXGEvhhA7qW
mEFvw+20+Gb87PQzd2NxdJItivq1ngY8yVR+4bcFkrF8/em53zetRBy0y8gNlfkE54JD/t7THkpd
VPfCB/k2c+EpTY+Wube2+MdWjjjoE9BNeMq7bFm5CQNNUowUCYJYSnlcB+WXKqygIUOA2A+KjSRl
1RiQLcCqVNnk5Q1pdfWYJhLjaoM85buxTnuvaDNtZzOIjbo1ymDXP+WqPRgbwdaK7/lHtz6xjcEY
WkZ6Rg3Yea/cZlPjyXO+V6Pw+3VbK3sT6DmSe4LNkGH9RXLZTEUcSszi3Ss+j72oc5Uxdmsl2f/f
zCyOQFbZailzxmm4gd8L0pGqBAMlO730440nyUoSgGgKxVAxXU5NfxGTpXTqs84ClF0P/UQ1zz5U
4fD1ujsrEZKozyAU6jMMZC7nkcMhyK3SACatV0izkNXeyUGyn4u91ij7Isq+Mh3aSm/Xja59KjqW
kNhDLK9SiLi81iZUnBEvt8kEQQIn9WtKsVKSbq4bWUkKKFoDOuaNDK5v6Vlm1lbc8s64b4PGSxz1
IAfvjdsQTmDpZd6qgK7ELHAV4kwxoAk77iL6ZlNnSvKMsSL/lEHVGb1qse8OceYBPLju1+rigSMF
rCYYSpZnuC3LWmaqDL/iQnMDX5KPdPUzr6ynaXfd1KpXZ6YWeZU0pzxoSo5URBtObl+H4f1kv6s7
y63KrftrbbNTIRKCZNApwE1zuSe6vuzSbMAtJ3jfmyBSoLa87s1akYgIL8g8bFS8gftdmoiTIbQG
jVDLyIAbOBWp4UQHe/KSVHKjZj5G2Q+Dspwj/wXKnt6pLKKSaDIu2yjabMdjUTAOVoVvZfaGUIit
3173bm1bnJlYTov0qE90sclkbdDWpadEJlqF/qh6tpHKG9tiLaqfm1qsI72tEG0spmubKf2YdiNq
X8VtFDv76C9aaawbtzMHi7rlMpuqzcxJCwunZD32CjgLreI2L4JD1G0Ei7Xdx3C1oEKiR/OHvFit
JV2c5BA093BvwXchxdnx+vf5FW8W9QEeKIBLkEwTTPCLtMYpBwmubjGQkrqN1uzVfVF4YFyCkzV/
GKK3Ob+JadggyTMgwFJ+bmF8mb0qfUVBy41v4+AGQvwQ2PjGD1vbOJDngOIGLEibenHwpklq68bm
d1k2DB7Sz/H/g217rbXAJSNUphmeInItjPiBiqIaIpb3bRafAvVhigfPRNcpz975cXDra77sKiAq
xupjW9tu9SEpdsZkHQsl2WnheyO6q8utduDaNz//TeJqPKvID5U2Wr3lEN3yibaCAtpoo067dgWJ
xh9fnZYSbblLC5NW9glKeUBkreJBNT+E0w8lru7UXHusNf0G/r4tENdaxGbkSUCBCKV/6ISl8qz2
EAUwzlM8KUp1KK0fnaiCZXdm9nJ9Q691NHjBCTwzYmvsHrGxztZvlDLFDBLGT32V/arHJ9IFD6mD
UyTbx2Rqdm1J+ap7GCfds6PoOW/GJ7u1P4MJOlz/KWsBCXd1ojqj6ug5XP4S3U9KdZQISJ32bISD
q46f+xLOn/fXzazpleqU99CKYJKDCLjIW5RaR1fFohDdVfoHx6h/OEF7p6doJ8zRR1vfJck+D9zI
r62dUpun69bXzinZLUmGGFsnvl462XRSplZQdNwn2tGfLa9qw8NYZBuX5NoG+sWYTd5piFf6pZVA
mzQDwmLAC0nvmnElgaDIwagDmSt7/XvYSBvV2lW3YISAd4fvx969NDiGkj5GqsAxSLsqLA9Ii+wr
c6NBvWVkcRAVdQjgWdFBF1B07Rkrr5xX1d7YhWvxBKzwfzxZxLhY9tFkoZp/P9sPBcTfU7gRTja8
WIYTR0p8QpUR0RO9k7PbwTwp9tP1Tbb2HDjzYTk1qfchMEyfHT53LqXgIjo0htvv8ulNsz+E3YZD
Gyu2bOxI5twNqQB9SP0tgh3utljW6nb+/U2Widcc+iFFJ/wxEeDQmJKHOupH0t1CibxxcFYLCRQr
eGgAkFRh77/cyHWYh2YQcz5liRr6qLrOrKLkax17h0J/PUHq9AWVwTDNnqPOoqmdHk3ol20z6902
2YIXrC7t71+zJDG0RzVsJ5u9YkU90vCj9V4vta3O+XpAPLOyCIjgZUJj6PBZ0j7Fnb7345sp7uCX
3lM+jIZbJex3RRZ7NsTn1zfqln/irJxdPsWQKM4oY7nIlf1UvUyZtP+/WVjE20432ipzsODkr9lw
V8hbJdf/Zcf86s2Jxuavfz/zoY6QRXeEAPegJq3s5R0ZhBd1SRd55Zjlys6Wi8kgCifT4EIsPTzH
ig0nclJWBigiWXnqVCWPjn4OLf7eaSPq0E6ubQ3HrYGLwDDTsBM8R1QLFoFN7iPNDqaAdnOTerEJ
DMV5iKWP4/sWfN2L7riKyRaGDU5TPlz/BmKNlznzueXFmTKVWTU1AWuqE98DAuT608Efql0v/bxu
aC1TM+G7Rs8YICj/udxOGvqXfTcCNwmj+XUaAu3GykfxMAxlr+rh1Zgg3zvYU72Vfa96eGZ4scuM
xkmlXBMs62rmRrGmuL3tIPyt3fLZA++6l6vRHdpdIPBUeyjAX3oJ6WxthBlN59b/xyGzjoZ3k3of
DIc6eBdTm6bEed3g6rKeGVwsa2ooEhLAGJya4QgDANXvx5HhllDhOWcYu3D+i1cwBZhfdIEApJZs
JXMFZRGFYo7UW6zlt5PSfDIVUEPX3VqtJMBvLFYSbDavucuFHGgLTVaBmRwMPDo0ofq9iI6TlLpK
/QRg0i0q+r5bDdS1vcIktE5HkPcjNEmXVv1a9bPEYa8wlFG3z2V5qxSB2w2fNrwTUXt56s7sLAvw
8Ywqex1jZ8o/1RSHH3SvDN0ohQHKix7znWz9AzW8ybV23fCqf2B4xNvF4FUhLvOzeOjMkRxbM6vq
1M/gsJzxFQpsq9vIBddSAguItA41KLySy2fLBAIh8LOWHpSBcGbnmfAwOrs5QOFyo1K3GuCFXjl8
klCxU+W/dKhgQC3PNJpq2geLoXz7MNBYt6NPo6Icelv1eDy5HU1Rq9OZJfD85MHIvmVgma+v6+pL
zWJYjnIhyAQy1MvfEcuZOcY+LisQz5c/AvNQlfu+8/IvkfxaMy5hzqPrIAqSGfezdrtViV29QBjf
FDQT3HJ0TS/t085JbWMUbaNS97rkuz6Nrs4UXT6chrcsPgzwGw43yng7Oj82XF/92tQbhKojKrfL
aWvZDtEACmnvqHbvspnH4muEJhxQB0k/FZ18aDPErHWB7+Sge63+LLeVO0+lK4hethibVhMmMGqC
/ZPxbPbG5UokbVnXUkkDFMqpXVgrH3Xtax/c0wC+mWP9sekqN8yCffEWbtEprMX+c8uLVC13tNQo
UwGOSHLbTWvEwwvnQ9RC5+YkybCPU2T5BjpCTPAkX69/hdWDzbMcRVJ6M8YyKpMhBkXb0TCHWaa1
HyIb4Y9349ao3JqHotOLIh/VXSZnLtc2L6LaRBWG8Fj3d0GU36plx6pWH6tQ5eJpv8218kXSsu/X
nVvbYedmF4fLb2Ya/zNm1WNLxzAos73k565vVQ/t1G0cZXFSlqGZbho72WEK1lhy5E2mJpXtzEom
5RscbAXUlla0Ef/XLm0mKBhCFWeWadHLdWz0NAwl0l12ZeAV2leuGr3Id0m8n2BoT4otCYQ1eRqu
UCDHlHrFIJvYPmdxX1ar4r975qVReVHzLaggrKgadLqenVOXSocy5PVW7Wlous0UnSqV11U77+3S
/laG8sYTeHWJaXEDp4epAzDX5a/pJDnVpZDvqem1KykviQZUztoCxqxGAuYCkPzRGBEEeXhpZpji
UkWCkDMR0eS+6drElRML2FW/6+M9KHe99KIc6e2NS3bVPRDuYs6Yztiy34y4i5GFLdyrWW8LjhBj
NHeDv7FNV70TAGNokcQw8xKwryqtmmplRz8sioo7O0dEPNEg+Xd8Ob5pZ7U98HbU7qaSvyrsr9pQ
wbXPk/jD9bO55izAINHphqSEpOlykSG4NWo6z7BOWfGpA9U+jy+5tPkt10LAuZlFCGjrPnYkHm73
/fQUJLs6GhDtq1zNOFnWvpj3hqQ9wHZVzc0uyMOvqn7y9QcJDuRC0PC2wem612uBkIlQsKVAhAGz
Lnbw3Er5MFSE+qyx9pbzOo31XWGBPTQZ1GyCR0ut3Kr4i/lyMYf6H6v65VqnqZlOCQyU96X1lqm9
ZwMumD9Zo+Zm2ewRIb3rXq5dKgCgyGZgAuBaWSz61Ix2G6hQrzvJi2HYB9TU7Cr0Ovv5up3VPQRR
C5BVgWBbvn6DqPEDeyIeSPpbKMEPBFlgq25VG1atUFUGt4ruB82uy9ULqBy2fUv7s2jSB6P7SSXp
EMw/r7uyumS/jSxrrRCPI7AEFOk+aPwfLQU3Ixp/zKZ0N8sEueu2Vs/Ema3l56myqupER1y3Gm+q
3mSYvvSnOdvlQ70RbVb3+5mpRVKVN0nUyXGB4O+gfVaYt87Mbj/W+o2Vomkg6ze2P+6jeDuGr64n
rzHQjRAu0d26/Gg141hWIARh+navh8/y6MnmU54d7P5dHnyzIY+35wfLChEDfgjkLwGVvoI8f0y3
qgiru+fshyxOvFE66qCL5nkZxZ6ivqhm4pbz8foXXfUWJVskfeAjZ6Lj0ttp7idT6lnmoAkfa9PY
WXVzCC39hxAbvm5q1Z8zU4vN41eFPvQ9mydq3uQStF74s9yabRDxaJlKcaL/487i4zkJGKtA2FCC
YMcUB5VZc2NjrrvBpD/z0nSxl7egUQJ4lgX8qZZzz5Z+1nbhcqf/zVr9NrJ4ZKZOm5UdZ+Denp8F
1bncP/TT1nTE6mk2fxtZhKchmyY9Qgrlnj4ummzHUvqo0L6ekVkqgq9/4xD0WDzaqLAsyxyq3E9g
GNhnNfx1Vf1SWrpbJ3/zaWySW8GGAkBtsWpDkSqKX+CQn3/Ku2w3VM8TaPy/8OTMyGLV+igb+lBk
QfDrDy6TUP3JHgv/gLiTs+HP6m6mt04blgk2aGQWh7OO8s7XBjAZtfUyzPZPaXOUdXU3Q4vLaOQv
0reFN6CBez80wUg0opkxPENeVCafrq/YasnE+W3kDyCVFZp61qCPkVkBk5Bh/6jo2V2OLkbQdoco
a59aog0DiA9SmVCa3ZtIkIPYCHeJFtwPpr9RLVoJerTTNZ7rCKcJcOHlutZ5z2/o+IR5151G2Y6P
UDwWuzC1JneQtzgc11R3L8wtglKpOkUfjHzGrBwOeU24GP5RZvnFlofPQu8hTG8S60ZqUF3Jsj10
j7tI2YgnKzuJgQMGWNBMMGFfXHicmKE8QR0Fvgz2bAAZ1rTX/dzeuExWAsqFlYWjDbIneq73Yujk
Da788qCgREprodzCa64Vny4sLe5GMpsubukXQb7wPjSfy2jYddrDfEqMJ/jrdnqBxM1DCxq26zeO
/8pD+sLy4kxKo6+b+YSPRYyaKtT5htR5tTzvUYR8isfncNxY1P/FVw14Ly9XeJgXFuHgsuWkgWU3
Mj8kXGdBycgQ78pjokR7G/YEuM8f7On9aKqPWbWF9l0JEPhrMmoGAtIBTnV5VvIxBlWcQOA/99ku
aW8ToGFS+v56hBBRZnFtG8zLCYSvBa+UvvicdpmCpbZpmkVv0KHUz75+lxpIUc/3KgltZv68bu7X
tNg1e4slhRY5qOWemdkwOwz5TXifnMLnLt11wzu5TlzU4C3q1OrHiXlBhQEqYPfND8V456debuyC
wS3HvfJOOipbY26r51QoRkLCB8/QMpkfQbciSTfx3tLfqJYX9obnqycUAIjoNCCjoovIeFaVkeKO
bx2KMtCo3IXDpwi+63AXGG8glTdg6WvwMMAm5NCgd5iqWg4plmpAwSDi7agoQNA+D9lO0T+p7exO
NTxy2UeoW3apbt3bReD15iEf34XGoaq7nUS2bZqvWwI16z/IYLRH0DcJ3p9L5yN+aDg6/CDYhRAZ
Nctd8sjkKdORr13+Pk3vKsuhU7eDVTHSX9Rd2b3O+imE4NzJ/kL2S/QOIE+GC8iB5+nyt1hymMxT
xBDQCCzWML46WwW/1XN7ZmBxbpWYj1L27KQ8fdGj2yDuafZou+sHafXcnhlZrOhca0rujBjxm0+d
PR2HarzR7Fuj+l7r9tdR+5QydXHd5FqbjqOhOBQzKS7CjH+5coSoQokzcOZ5iTRKSuF0nziOdVBl
tG1kp20PAGpmN5BHeqG65B97Jeo3YvKq35A3wVRFi99cVlMzc6gG6qnEq/Kb9pldtOeZmMuAXbTZ
s63n6y6vBgXOEa0WSIb/oB3z5SKstZFiRd8+BDPps7K1G1cvtTMLYjOdhYVe1vwgQ97mnhnpd4nR
7RDbcZvhZPT5bfI0ym238RVXF1AU9BmSobW7LJQmUakYiY1QoGCzjdNvWecpjZf/YyZ7Py89RL/+
yiC1dVFa4q0rftCZh3EZ8y4RY6SWgZBsqd/H47zX43QfZJIXGztd3of6Vmt+rWKK0LxKTZaJTwaB
FutatXHYxUGIfJDgDK8yJfKssTR3nZr6x6yD96udtRmqbetYG058Uq2pfj85QbSxX1cPDRh16GNB
6nK/LNy35LShFcR6c6uaR6WQ94r21hvDIauf6+5V8e/DdCvrX9u2gqOfp5joly6x0e0kd7XdMGhQ
9m6s59/UYT/eyV3/NS/6m7F9p9JXGT8F+UvAIMIsA9HeGjrb+gWLtGLwnVYfoTC9h2jcDas31fx6
/WSu5mZMjFIVBwBuMSZyua30qiEWCVlfsy1/Jn1eutakHJiE8aR2fJdaKbqbOyNk1Dc4NYF6q+bq
6fpPWIvzIFdpaaC5RlBc+KjEsVGNpQhF3bc8snaiexRsAuHWzuu5FbHSZ8cHERXctAlBcKFAnVMy
c1m56g8Fqgi6AHK906x4d92x1cNzbnNxeKY4HcugoRYsKeGnHFVFwDN7f5a8zFRPai17MtwVRg59
K2Q7I+QO1+2vuszJFdqcjA8suSOivC3kSfEB8cyp28qMlYb7eviiBa9ycZ8Z1YFW0sa7dPWYIkEt
KKWgEeK4Xi5zkjiJETYyx9RquEu+tKNDi+5LlPlw/s4ebxp/mJ+zfvCu+7p2UJim0gUQmtG0X9v8
7PNaYa9Wk8UoS5CYguwx0reeEWuJJzRdgsmK7AvIwqVnWai2oRRQzMz1cZe2fuRpqUbmo3bzfiJE
khAmW12xtWf+uc3F4ewHZULnl+NfOg+aFLtZ9KkbK3ezR712e57bWQTXdmZ4yy6pbc3Jwa4+jT/s
4rXbqfXgpn3zF19Kh9II4h0VzLqzsAXXryYPMc2vrniT/Mo1t8Yb1uIJCTJ/EPVgSnGRNzrjWEvW
THlz/hA3DxK63FHbbBytNQlxQHkgOEBNKGy5RfYbywjdOSmPyjZq1VPk29Nuiop2lzu9hB6mppyA
68EpkEeOp/Vpt7OGFo5cozJc1a7L17RHn8exd0Xg+x7zX+Janer9WNS256On6TlpsCV/urYwXJ4k
D/xqOvWLQJt0WhhHMhpjTNR60A7atmv2WyC0tYPIbULvS4yZo1p7eUyizgfkFEbpfUqZVOnf8uIv
pr1FMZFjLiZ2qCdcWtBzEnabdy3YxOc60w99MXibFb+1E3Fm5FecO4snY9OUeiijWcEr3pNIIrMm
8BrzgTtKQKM2iXlX72ESOAgaKchDEbO4nxyZeY3aH1KGOHrraNYDmFs5HO6cqgqOObkzzMPtfCxl
Zs2kqOS1qbGyWZgqz4i6yX8x5AvP+O+fs4jjRi81BWKHkNwH36j87WSoj/99xD63sHgFpXMqdZaB
hZAEWkDOhq0W6do3PLewiNih0Ru5ajXIdKimOyXEaoWmtzzuHbk+dEV80pvidN2ptSPGrB4cBLyI
kXldfEU4SP0061GhMfo7VX1WOvjSpJfrNtYuBXgIQM45EB5wji/3fxIade0rYqcUjtfngxuD01Ac
pK43LvO1/AGsDVynzHnztFg409VaOfW5jpgGiiPzOB91+TU2XsPcuPXDYldP1j5Mth5yqweBwMqc
OjctdCbqpXtAhCUJolKEL6D8kAfjucgHL0p19MU+Dv2816bPmZV4FmILRTjsfAfc3PUFXrvpHcCs
DjVDQwiMXv4CAnfvK7Mv/IYMSBS+GXnMY68d7dvJyvfSpljcyk41YeIVOkk23O3L4elZH4pCHREF
riUxW3lnlbtefzfNiWfCerR1Qa74B1kG839AdiE/WA7w+3nHwH7Kdw3VezX5nI/f629l8ThvdU3W
7FgCeaFQrDL/oFVJ8sSi12SiK5Hf6f59YhrvpqZ5MToY2VTl2/WPtpZsiwFthsrhW/iTxStxItvq
hbXGylR37pVyVzaIeSV17NCocz6mTtbfDqnVegUoXOSq9eGYgDg8Xv8hK8cTmhVgvECo2MDLb1mV
Si0rHYIGUl15ffl97nY2eWK3NRK3cjoZDaDIKiifaH0tzkmLrlE+jmV2X+vUj4bWbeyb6kZzPGWG
m/pnnmwlwKuOUXOEahwtDfjwL49FGUfZGAntidgk2ZU/SGW0UxwxYrHFmLV2HERJRQizUUpXFjc8
sieDlfdGel/4e0mOD0ms5q5hhoehcFBQrDKqZOrW/hGJyaKi/ovWiuICcBfS00v31FwKA9tHaMBS
hvgRFb2vis/spu/4oeMOaQH7f5lkBx/M8GMXzOVRtcf8ZUzyEMbpYd6XmsLD9fpeWrlOmIkQWq3g
R2kgLH6TPiDXZvsImORBnx3mLO28KOScWr261a9fO6wkVL9iAunVsihZJwhMMT+POM/806yn2x7+
+h2vgmMvbTWF15CVhFbAlfDHc1cumyWlokVKH+WopdT18NiHlr/3AYiDxwmDvaEq0anIC3sf0ajy
JmWg4Urw3I+DYJsa6mavDGi4hKk83I1zPh7kZpPvfXU1QAky3Q/3zh8cJ62WZ6i01xntlaI4JkWp
HY08dA5JYab72dCjJ93385vrX3vtgAG0EoAZwInEj8sd2MCrP7cTYitIXT4GlvY0TV9qUy5c2d/i
s1/J0k2uOKj/BAUOicSlKSWNUJrI2exlfWuYz2mxdYRXfEG5DqTlLxXKP6awcy2w2zngE5fG+z56
L8E6oihepW/kWyvfyaJ6ZfIep+v2B9NpGzEXmigT3ynkmrEfU3t2jVFyJ7W9qcbv17/PyqJBsEey
Q9sJXqZlOVDJMycwQ4XTmL+L24cs/wu5U3xAQ4hLWXR3Fpnd2ORJqsR40xSlvU80RXLbprU2LqiV
oIIVUDPqr/fZsuI38eUnSNuy+65JXG2cPWV8YcB7I3StLRafX8yXUFT8U5Rjqhhry5nPdnTaTzXt
wj2lYXXDyto2M9hkTPpzThlnudzHTTZ2BT2oghlA/5vjP/mhdRgS+xSkf6HHSGuXyg8JGryo2uLE
QFMaadWMoolUVtZdrTeNa4V6dor0QNtf32crTtFWQzxEADsppi1MVbU9hrnkIHkjpTuGSKFm0WDW
g57lup21VJsOhgolOQxL8BSL03X2yDWyvLTgKMjuRY3kvaR/6sx/6vk+N2R3kO5sb4bDt32S2t2G
XZEpLK5aZo+op0NTCA3eskccjr64wDTUYYr2NIXJXu/fO/lwNygMcY7BQ2HUvLXvLFPasLy2smAE
AUBywmRQ/ZcOB53jU89nU4q3RavDU1R8HeGXUl+ue7hyxChuwfcFAJiC9hIEHDTg7souyu9T9a0a
HhgZU8J/P1KICcpnjs7kEgnnpSvdTK4iW1l+P0qvufUa0vTfnBRbXS6HnBooKQd0iUYrSnmsIVvI
72vnAXTdjIZFVT9sVh/FT/1jO5yZWaR7YTbaYWwWv1bLoKfSbHGCrPnBgwdhWETMTEZML9cKPqW+
NpU4v1f6u9JGbDf5pw++RMWX6199TRqHKR+RuNKahvJDbIuz8zRZSVJLRc836RxXs9s96C1Ev6Nn
rtimvxNZYjRUbmp8jNNddJgD895unNsZnrH+p+x8vP5zVr0++zXi389+jTSpcl11XY5Qt3bM9k3A
11Nbz9ka4VrZ7LR1fyUt9LP/qMcFZTcUSk4HKXWGW2dvJMgSlH9B7nRuZFmPM2alnNqQSniev+r9
V998L5lP0ZYO11r7gqE8AKVcJkLec7FTwNurkaVTnKbLWEyWOxz5ZpUsC45kwzjOkYm6en5//UOt
LiA1WUPovDIQuIhKcVYqVQyx7n0kH8OycmPpSWk3Yv3KZoAZE1J2bnJIFpeRj26MZeUdAEZdn3b9
EHhTURwSsOd+Eu6uu7OSk12YWtTffS2Xm7EFkGmPL5CZFXeWZbqNMe8Uxhevm1p5A1+YWryPwnqW
VcnCVGns/U9TVTzF5l3evdbmU5V89Z1yw7Ute4sM3akBPFY2qzjJD2bc30VpS2pzQ+3Bk/KfYZOf
gi2xgrW6Btxz1BFIdB325NKmbfr1pAB8nJvnWFbdWmJOFKGtWdd2Uxi6uqC991QroD1U2Rucwmtb
89z44jzwcsgUtcRhFS1BVXEV7dnsflz/iOL/sQj/Fw4uoiYviGAacmwofbGDb28XmNWGG+smuI3J
rTVRvLgMhTFkz+Wg85oXpGKPTeA3e1+RrI3329ru4OHMs5HiJeqciy8lyVNdN5UBsJLyMpz1NNbd
Oj40U3dinLWTfzpbI8xbFhefh/KeltcdFgehgOIMXhDaO6WmLqN+adqbpHufT1tPx1WbkAjzbhSU
cctIzEXd86F89mM0esNQeqNxNzd3QfKi5gqgVVFq33pMrIUU4Nf/sbkIKWpEFivpDiAF9atSPCCX
cII4jHwnjZ/+7WbkgUe/3KByR5JmLHZKrgaRLRm0rxraMAdFGZ6HWo52142snGlhhQcrpB6iUbbY
KeaUVqOWIh9dVyMSFdIh7r1KM45qr7hN8H3qgOWP0V3/yTc29ugKkh3TFBd+PTGpNi9CZjpGcjqr
dM/SSj4VwZcYDhwdhrAECETdflarF4XcGKGy6SNkg31u0V9QUH6Ryg2GrT9vpMsfslyDpoy482iV
6OrDkKYis2y0FyYQr6/1n0cfMzwPKa2jZENx7/Loa5lTIz1f0C2xKtfPX+MtdPOWgcWC2lKtmXWG
H2b2qLWhZ8wv1z1YSUpwQQwTCmwD1e3FMy2xtS6rLT6ZGuqnpDEOZfOUyw99/hRPHYpQt+kIcei0
RQT0ZxUWswL4RJmAeLac/ZsMJOx6BfFpNd2TnNQ/VOkpi7J9K9u7zab96iqiGyM6P+JkLFZxjBUk
ckZhLLRcS3qiCuNeX8Y/rzLcEcUioLwkW3/QrPqGGs4hFpIQnUzwRR3A7KL499nwpZmFIzz6wDcI
Mxk9WTEk1uQPk9H9lTMCsiEYd6lIXe7quIaGpfPn/5bsZugFfDf8+9cXbGXqA24ltpwhnsp0cBb7
Lk4p0+oyrI3Zo565E1GhIYd7jLujrr4ajeYFfuuFU8IQYwCUaWvbr32wc/OL2k4C+iXyM06uPXlk
r4+Z+UFFztiWH6RUcbN+J5XMVHavdmzsW7U6WdCQZhKE9ubmjOGf949gmaL8w9MO4qdlvLabwvYz
nROoH6v6exDVzLf8jBl12V70P2sjl6bEQTl7tY1Bakhxhdcxcpl+dQiDxylKDqg7eFm0K+zMVQYv
/379U6+dvnP/xKc4M1r6ZttPU5aKYoKlvxT91gX+Z9IgvLLB94mUgbrFpYGqlgtZnmn2yzJf0NpX
0fsgeAn0k3kcXyRp43SsRS6m+4n3SBkJgcNLa1at5YYdYC0TNaxTMOxS5ftoHI3kQwiW4frard1j
58aWRzEFoNFkIEX6wnYN/SUwAhc9e0btD9cNbXm1OA/pLJe5PuFVFPThQSkZcvQnCRFPq0luzM6C
jKJjesey0g0P1wMBat8COCSUDxYuWkzUWvLYp/cT79+hfcuC9rEMH5rvhXSrat8lDalPfy8jatZD
EPbvMRXsHbR9xfmTIclefE21suJSK8E7jNkrEyVR85CHb9eXdjXUUGrl4qGRwOP/csPIMzQz2qSm
95pxE7eP8nCQqw/XTax+Peh+kLwSKNtlSdCM5UANKo3rB8aD8EEb3mrG2PKTVv2gbe1dN7bqz5mx
xSU0j7U9+wK5YYyB2/roDoTesCWHu1I+5sNAOIvIPPQ5MFRfrhrEyEoUqyA1LKTXom7X+SdNvx+M
r731qlm7qrU95veT9L0QhvwbB3+bXuwJ3Yefzu5w0ApfBCGKKX1q6n7jwIltffkwxT9UJyFaAsFA
H/bSP61A0E7y+WSR0o3HYNZ0d7JrZadkNRRMla1tddhXGLGERRozCmMZnLRFsgrxcjtEuU1yrs+7
rgI/50Jv1u0M7WFAgZN7wUM9yDGek4AaR0KxfEtZd3Wbnv2Chc8K89SB1PELZG8wPtdJ4Mb5Mb2l
Rm/FW2F6fX1/e7s4dY4ZDtzxPq+gmfmq8OeYfJB85pfiT9c3y9rlw5ASFKggzMllFpfPbBl0Cds4
uze+hNVNYe0a63MeTU9G8E5t271aSRsb51dAXO4cKED4mIAgNWrClztnVA1mONOQPoNT67fNoGVu
qwlZub4fmApOMmZXzflA8h3ddFMR7sGTSienbbp3Q1JqnlL05e3Q+tLHwvG/5VbWUUrmaW9U6JTk
QJ3dnKGUvdDhOJp5Z98mYQ3BtT46D7YSOXc0xIONh+Pax4Lh2fqFuuQlvnApDQqpoRmd3kt2c7A0
IJBt5LVysq/trQGpteiFDhMvATFWxpPncvV6IxoSE96We6MZXbWGdahyJXnjG62+qhggFDTosNGY
S6VqWUcZLxBwljlQfW8epmBX2v1XPZ8jzymGb3HSpQelTj1dz+CS6Kf99V25/gNo9DO1BIj4T9Ui
3SybapDY/vWOQeb5rs0Oqf4Qas/25yR3+6/X7a3lsAJX8P/MLUJmPKYRoANOG2XSH3X6ovhoCanl
3sziXdtujE6K3fDHAYCRQwGmKEPxt8hVxhZGOccCuKJJ3pwfpO9pMz7G9o1hx++mzP88Fltk66vu
sYjUvGj1UEm/3DQTxGZ9E/bZfZK1u6C6E1KHDjilfCeFyV9crxBVCbJGJtERDri0VXeJOikJQI2i
qg+VVO7lwrktyq3rYN2l32YWi2jNCDZkcSfMgO4qwmPPqBM9kJ3qz7fRbG+JLq7Ffvo3gujSsqjt
LWK/mobUEs0iu++DXWOkOznbGcF4bBvplm+P9Nrz9R25WgY7N7g46HLoQz5hAWFTi09je4qhVKjz
+qQHgDhkr86LIyW+sPrSNluiK2shhtFelUItdy0vhcsvqKRSrFY6+B6lec5NlE6jh6j491xDNO9/
G1lWSs2RupTls01S6xTCTxfHxW7oPCc5dtm/hydgC+AakGPYQ5mmWjhk1oXehQaYATPTvV6Zcm+W
IGFAmX3Lrf8i7cx240aWbv1EBDgPt2QNKqlkW7bkbvuGsLslzvPMp/+/9DmnXUXzFGH/wAb6QtiO
ymRkZGTEWitW986ku/lDjIHK2rUpa24Uq+sH3FLrzYdYmaddIdsnNTf+JAEDayPQo+SYnLRrS4WG
vPFU+uAE7NKVunHXhZ9lyMBJuRGL1zwfrwfwL+i4zIS8NhQncg+xH2RPZBykOdkN/UdZd6sX28/3
dtc/3/b7tav00toifITIbSEqB5SE7Hzcz5EGOLSzvLG0woNukUjfNreyOPZPUXl7gJFCQvF6cWY8
GHmsE4sbRmlNMwL935EoUNv7vHqXJRtnemVtVEhoA9OX452/ZPc4RVeUQydiSHU3NWcw8KGJRra9
8cFWfJCyF7cmbVpO8bJlmgA8CnKaU2cZBLhhe1V3b2yO716JvyBQCYc2XsEgj4Wja5MxT06C+1H9
DAN9L41fTbSUO/MrWIKNj7SCiRT1EerTDIASfOKFC3ZSBTmoTvJzplLM1Z5tuzhknU7gt4qz0+hn
rXmTwPTKlJgD3X5LZP0YHn0e/aHyoOXT1u8RwX5xg0OeogXCC0gMPFzE5jaf2lwHaEkdah+OoWvb
9HKl+lFoO4fBBz31NGfX9X8HDqKiqfJ622d/YNB/NU+nmnY8cOqleV1qpzFogFLkSXQs/fthOFXS
Qx1KlPr6JwLPIWgmnpiNV4+d7Bn5yyBXyJg9jiaciAdDevWtQ5cch+5dTpd7UO577TXnySSpD5F6
zNqTvUVsW+GEAVUWTQYQnIigyotwVWey1IVzk58ra5dGFIPM4C51dA+UWOhZ/2aGWwbTXlJmhqX2
Lr+qlxll8S4ZHsVMwGa2jiTD74dmK5/W1z4l8x+A/DOr6pd0RR7Nnowa2IKkFsF+JE86lnrVbpWL
V+IM9Rl+IikmabUm/n5RROwUv9GNGhKD8ykc7vvwHyv/woBot9Bij2Ff9TA/jE3w3vkW169t9hpG
/adOrV3CK8ME7/ra38jSVkKRqBcBaabPJjB7179nEDq1gB6EYFfitWn31s3qcY6tj0O5dSWumULv
ETwtJTJkPReZU+9Hs18JsbMsSnZ2eFKN2C3G2HPyrS7GD+z74mDA/yfpBPVFVFoGWMqdUj50DHqM
VHuX+o4npd8lO/eMwHhnjf82x9jgyTL1B1trP4V+swv9u1brDwFVEraahqbEiL4Pt4/r2vp/IFYZ
IyawT4t0KpZssy5nBH7m+m/FPzBiwyy/jFu4wZWgz8Fidjo1ZI3C7mKXJwhdVJHh+FIItOfSpTnp
+h9/fyUCsIoMrWbjw4vLcpLTzK/qgG4eYVgnlYqTAx7mRtMWCn51NReWFu5p1uA60L2kuqQ+G/M5
CzJEmjei+NqRBIDI1U/vUEW7/voI+A7Qiiyjbz7Nd/JIY805QB/UZBfoCHMObm/dSpixL42Jv1+c
f85bX5ohxqLinR4hH4zs9G0Lq8uheUcVgsoKswCuLVg5SaLViUboV4k+uWsyMdmQn2XrY7MVzFc8
mlCOUKZoi9AsX3wdht6WaVTi0Wow7hpdpdbSMFDEcHW53ohTK2/lK1OLw1OoeWDPOSCOPG3eW3rz
yQnkd6lJvc+OzWeFQZqgzgH5ZOPb7e1ce38BqiCSsKNiBt7iQGnoITBCBU0EO9POofMSVtGH2Hf2
mv8QoWlNhSrOgl03Tq5tbOSJa4u+NL3wzECfmbndI40wk1bMyskZ/i3fo7imvGhy46WmethY64rv
XK114Z28uLokbbmd/KJSPhhWGxwYxZG8C8aWAQN1Fx/qVG3dLlEkb2K2i6fR8PCckTmcEVRPd+ij
/jD5TficDWlkAqM08uKgQpw/oCk7/j44AhFh0i7wqvj08i5NQDsmasivNZJ83ypMB1O+2zJ1blPa
CHiq2OnFhSLUJrkhbVQiuFiuD5Wf55VVqtxdCGEfxmpvx607GvYOEYc7rXnQsocAaWEKw15j50fU
+BXrkFf/5NFd6zs7uTw6pleMFHqQ9ZlaN3bKv7VuC3S01mu4+pULV22nJkj9AsHDJtv3zRfetu40
ve+17iAh6wGE5q9wmP/O61PTv9O6ZON+W3UeXqJCvwgNmiU6IS2HRJoH9qiNzn6quhrDKQLnVLaZ
21ORlf6X5haHQ51LqQoTUKipoIM+mT6C6wxPZdpy4Gs7QA5/ZI9mKRI/FBGW9axIChmuYLG5SCe4
kv0iaY1rAvyREImT1OcuaDauih+R+hen+8GjEVB8YDnXTlcSRXNjQv3QGCj99wnwzZg551p7X0vm
roTUrOV3U/5Sx/VdOsiHyLc8u5pfssk/+crHbD4zNgwZl/h9WxwK5xBo9ufbAWPtAmCqlLjQKCci
aHL9C22zCqw60rkA+p4mncQ4WdVqD6U67c1ZmzYAimvhkK0X2092B5z/2lpYWp1aoPd1Topir6ca
qqwc9uw104IPFRNhmkZ9nXPz7vYaV1IQ8c3Bj4iW/C9z0Ns2h9wHgAMe3rNk5UwbubPmv2/bWN1H
6AkCFAkxd5kaFnIFh6AiabPib21rCpiXEFCItiTG1uyQe0K8FR1JKmvXO+hnQf1/xC3U+L5kBpCs
BYwuO5jB1kt9LRZcGlo4hqQ2Wh6Y5G1NyEi5Knge7Sck+Hq9PY61v9ea4Hh7B8U/uDwrcFKZxUZd
AHzUIhrQRi369gc4w38ZA/0x1x/l3itt6z5jONcf2EJ/AkqdmHW0JJwW8tAHrQKYzY50xK2Gbl8g
P1E679okukPpdUtHZTUFobf/n8HF4mq/TafMBO7CkOtZOqSh/qLI35Ec2xWdx8xfxs/sfI45Kim3
V7oGakCdkp4/87JwyyWmB/UWo4l1gFq15QR3vSQARU01MwGx06nR2tIxN/30IU+q4CEZNcVjkmLP
iLCA8TSVajwqEDs2wuLaeWQ4AhPQgCwSdxZXcWP1oVOlAzCjBnia82YzcCrYSjdXt5yit6gH8B8g
5dcnpWots+80hRavPrwb0H0uRmtn9Nm9Epj8tz2qkbNrJP3e6J6Sdj78yb6LwjjQNSLdspGYz1pu
jYNFEh+kaM/6ar+rpijdy8xMcfWh6j3CUuvpSe7v4m60QaWOudeavI/6rpTOYpbwhi+s7jtIBsoB
JrrYS4SJnI1FGhmi0d+lbhJbDFr6mnRbyjhr55gvy7B13F0IN1/vu+3kTVcMQnahqXYzDce9HJeO
60ddfKy67F2TbeTYawapR4DdFEIW5rLv7ZgIw/Q9KOMmNh+z4Ysi31Mg0+f63oyS0+3PKi7sZZC6
tCWi5sXjb3ZMf5wFRrUJhci/6kv7YNKtjQtr1XctGZ462iowjZaMxUK30yFwOLSxU5UHiGPxPgxt
/wD9F+H/aRjvDLmb9tqo5HsznR3FzXO/Pk92Zm5E5bVrQKBJ0RyjBv1LB0kr6snsU9BY+lyiRCKG
cgVoyxz6IBm9VAtbZM+c5yFq+40gsXbR8SKFiAoS2OKFer3TeVAxN8xnp3vtrabm6eiPTRfv7N+f
gMxloziYQTIZifFliqYmzaj7LLBvZxIQW0/uKLVWu3YK/uSxza1N3wrRFwQBFtnP1MOlaEpuHUOL
XKNuHxOmhYbJG0/zjeizdtJ54sCDEtqnqHddb55e6v7QdPhPVn+EC+JGqLuq2fQH8QRVUA3tEzzj
FxIBFJAmr3o6LgUZ9CNPh5dWC6272Qn8jft6dT00QiiRa4zFNsTfL47dNOc9Q+yg2dNoUaO3YDBc
ZwsHvOZw5Ij/2RB/v7ChFqETGDYtnVhcGZVrFe/G9B8j/IMnL/haai4K05l+mSE2FlrS/gCYMGYx
9Mudbp8sRIvD7NvtSLW6ZRd2li6gOXlt51x/UVOLoSQhgoFlshEd1sIhz2m6RwLDArLwes8ITGXC
RUI4VDR4ntnOx9lur2P1s1yYWFzjwyTlUpuDkin9Y+7bO139AAZb3kL5rW/Xz5UszqZNblarNStJ
/VOuvHTOqfZfb69ka7MWF+NY110RAFs9K6HtSlXlBbK1ETS3VrEIZn4adpJeCXEgxSq8qA53NgBh
lLP+JMA4JDdcuYxMIrO8/vDAA53A8jHU6clBU79pSXlS7LfbG7b26Wl7Qt5BWUFIKl8bKcwwD5IB
YAGn3rG+NobkhmO5G+N2w43XnqWCyczD1AElsQyXkVlO/uxA1DfJDNOnqP+mODTZMi+U/qrHYK+M
v52yANQDVwD+hP8htXC9siqh52sNHM5kNE/W9GG2G1dm6lylJqeh/vK72wipBl2zH9IRFHYW3yoZ
K6hzOS3XJkdF/W0qzuXwNSi3GCG/biLqPWTaQEjZwV9ksOTCyhynpoc86IfIlHe2nB3qvuTumTwr
MD0CLyMYpt9PlYRoEGIHKH1QKl+2/Q1tmIYspKyMgEgcHQ3tTRv82AW94UmQIBM9cceo8JJ5Ostb
g/Z+PW7Ypl5H2EBAR1nubJTKFE9SWgHce6dSQ6xnGEHib7nnr+fgysyS1KwXUavbJVREVIzdOGNo
KnUr5aNpH247ikiprpPbazuLUGsalZLPUEvO9pDtkwp82fA4aK03Ts+DvKVIv753QuQah+FaX4Qq
pZrjWBpCkqH8fZq+V5oWbtdvM87Fghi1Tc4gnoELG1Uv+ZksB3S5ePCkzWOpPJnWv7c3bX0dP20s
8tRJrufSVrBRxvJHrXJcu60e1WGrlLjmA4RbFE11gCeA164jRgeaZwhRxjrL8Z38rfnqdAHM/dfb
a9kyslhL2wx6n2oYybTeNYePSoYyn554m03BtVjBQ01QQ2nJGPryw7CcshdsxUG4cnIaQRH0r4Ni
3FsSvL9M9dIs291e3NqHAvHHg1wF60Ef6HoHNXNQBzVrqPk0qZfwRoz+pVmwYWRtBy+NLGKtUpvW
OAthTCuWXVKJ0g4OUR/vkFT9g9XQH7bQyScrXoJ2HGNG/UWsRg2Ryc9eW/W4mRGv7BgjmymgoF+M
jM1Sv6bRGPQiNzJScXpML+QelJCb8Ui6vZKVLVNoqgsZQZkreCmEWTOVGw4mMLF8kJ7MsdjZjQ2e
78sfMFhBHeFudL0tBqss5VH83u5yyQJM1XajWA79oI08Ym3D6PbBYuU9yXIWCcs4mUkfy2xYnjr7
Id63ur4tV7oSpQV46j8ji7ODHk4dDyUgPjCdCbx0EjwvjR4rJzg0WxKa6wsSU2hEUxH5qeszE6Sh
0vsliVFjWu0ZKd70INW9TOGuDw633WDVFJGaF5FolCxDQpxDDVD7NBfqIG2b7cjAo3rrMbFmhFcK
BHvRBQIjdL2eCD681uYo5ATRU1sh3Ny2Llpov/0upqGC7phQ4mGAzbKS3VqxPiVCTwhRFZ1uXXpv
d2+/v1voZtGxp7GBlIpY6MVjNYklWS41TETl7EnMM8mE1KexEWTWjiYFNTAVGpAvzs21lThXMj+l
5MNzgjHFkQaq7IkROFYcbezYmk8jzgWsCtc2ycOvDVl9U+lpouZnJ/gIt7BBI0Bo0MjQl1HJ3d/e
u7VViSWR8fOBfimupRavF6t2kC+K8lOsxx6upjBiO5y3gL0ry1IFPYZ6K8uC3Xe9LMjeaISXUB/m
lDHA3UnJ72Y5ustSA7GB364rQFu5sLXwCHkybSmUsDXc61O0a2WvQZt860OtHCARe5gsTcBW4R9c
rygLijiLHQoxYf+A5NI8vA+3unUr+EL9ysZi1+YpDhNL4PPlr03IdIXmY5PVB52iUlsf9erZGP+l
a6hNbhYf7ACuMvppzXB26IRxLHbydCdtLXvFZa5+0mJza7WRCtTR+UltHriVFERuW/0z8xzZWXLm
bzioWOAiD8cairAUC4nzzuI0zGmtObMt+AJT5ibBR6V+uX0CtgwsznUkt5PuM6HgTO147xjNQ8fk
m9sm1h3l/62BVVw7SgU5eWokTHT2pz54GWzfbbKN8HR7GShfXNsIssC2ErFPtv0pn/6V+u+317DC
UxSe+HMRi6KQ0ul9DB+SD2GYnYdga/sJITMhCzEG3ghd5b1WBuhLmUwcmdOkQARdVg6R3iandnRS
Nw5Vw+sYYvnx9g/b2tzFKSxSBgKFYuEW00eQRc/rD4NzuG1jdXOpFpAukWTSwbre3B6kRCAlQkyO
fpUa3o/N1qHasrBw816LcsufUA8suhrSv8xoiOPtNaweW8oeoCVF/rpso0zayATIesYJS1SjSq9T
D/KniVrLbTOrn+PCzGIh2hx0gSlhRoq/ReO9nH9FIev3TVDDgdhJoUNoCF5/jcnvBkWOSJIdvTxK
Q/eYmfJjHCRvt82sfZJLM+LvF2mFLjd9XHWCINJ9k9uvzSb1d22rLg2Iv18YaMwkiAdmzJ713nJb
61EJJW+rCLq1COEVFzamQdekcVbZK2bYKvazav97e5fW3AoJO0FBUsUUnsX3zvvOkHvxMfJBvWP+
3aspvSst2Fzt/PvIVh1Eu9CWBXQNg3Px3aXScEahv3r25+otR3jRhSFQVM2zpf89Jo+zFW5pca/u
3oXFhQvUWT93lsruNSnTrNOXtPuDqH25pIULKLluhaEsDJSfR+ayFMbWElbap2LXNKHno9P8chax
q8tipdIGSzD80n5XK+Gro9a7OWkY3Gt6CagrtH3i2fibwVEn2d+qo61vIWhGcMLMk1tms4imUzM3
uTZ64yUuX/v+96vHLO/nv7+4vvOpnKcRziRpZTm4fhjeV71+b+Wf50E/1jIwgtv+vnpohcg/j2bG
4y3Vh40OCVmKAejnSgcDXdFJfkg3x92s5crAwnhqIv0kIBvXp1YLSPgLK4AYNMXfq3R2Z0hjZnOX
qvpuq2a3MmAUBwH4Y0EYozS4LBorSRcMbcRjc0h72EX6FABwDOa72Z56TzEk35PhXn2yWwgOoVbE
h7ipnso4/tLbUuvBAYB7GDC4XnFi5y4B3AM1q0S0x+nGrTfE6ubzIrbFLwaYufBltMB1KQhz2Dbd
96l86et3Xb1xTW6YWI5yGNNCt+oME0rgM1ZBtPkNd9ySJ1i1QtOb2cigDbmUrz+wnhdFbId1fvZt
/x2kswj9KzlE7GELubYanh0yZ+S4IcUs4fNgR6tZynmdDHp9UMbIzUMFRLG/B757+2CsHXTxDhLM
dp7HywQ0tadhLhvEiW1ZchPns78p0C+O8vIpcGlhkYHafTnUmYQFCcxH3X+o0IJqzfvKVt2mPuvt
Pom/3F7TlsXFjSPHLTSLlqNhtcBxg4M97Gz/X2n6Z7DjO7rUk7XVRVnbRdG74SKlmcJkxGvHgLmB
cOWs5+fSetVi6GLx/vaS1jyPBzjAf4Im440XBppOMWOrJLSgN559sdKq9kwrC89xz4iW26ZW1A7A
+IG3YyDTD5m3RW5gaa3fSjNnyZih5RdPTS4fgjjay+q5lJWnWSipGq+ZvZVMr62RxdGPpeaE7OFi
jVVcWGUTwmO0qmlfxqHnRK/xvMF9WzECDxWyCKJTJCPmIkZbYTyMagh81zJS81NdBuNBG7Xxvmx7
fyNLWDnE3N/Af0RFiKGOi2hhDj2iGw7dRLpuX0LGr0Q0LM0ovoutjUO8dhlcmVqsqozqbgiE2m0R
+YcqjN5rIfgmtd3N1XG07v1i5EqQB6RNXlRol5bTP4EsdPNHG43pNlEyV3UiujF+t6EusYLdhJZ6
sQmL099OuRUaHYD1pJsOjGGoQvQQXjob1W3tvaLd+eXZHNOdGe3HJL6f5y2g5vpHAEXEYHAO0LLL
Xxi9nPq8BM9J3rhT8KYmMDmNk5r+ffvUrPoVNf7/a2cJI6FoPiHCSA83Gyb/fTtk2cmIpmd4sVva
D6uWULOAJi5Gpi0Z8LYxS8ZQojKsAZg2GPLFKOpiNA+317PCcubDXZhZnMa+AlJbqoxNNGcPhl/E
JFTZnXP/MCv996TXiQHVHhzQYx/o7+RiODRlf+gHJvBk8ry3g86Thy3ZXmFzcZWAdIOFILg2QPnE
x754FjGHrpjoj+Dmsh3dIUCxS43xxayrp0zuPo/2uKVlvmoQqD+XPRVqGM7XBkd/qEJTglsWwFop
jJ08u8WXLhl2yRbDS/xLvyztwtIiIWZaNNXrCkvT9Kwqz1KcuApjRE2bouB0kIbnjc+7cmMBKEbC
ClAKpQVnsZVx4sRhFdMoH2J59uQqi/dGOYS7VJMDrx1T3x2rpN0poT+6yOv0p7wPqju9RDh4DpPv
ftmOu7Au7Y3LZ9W5obIJfgsM6CWMxR7UsTfE4Msmvweb61Zz7ardp9uLX4kJwLY5Oow0UoWsyPVX
RbWrL2MFokM81c5On5468coOyqeQav3+tq2Vff4xkYFKqJiws1xQ7htATUvigpFrX+u6vQu75sNt
EytCwTw56JXCKEZ33DAWXgrEncqubUPnTrS/52i+S+k66VmEULE7jJ8y1XBzpd/17bu6bviu8rdY
Lb7qnOlEjzYuvZUTc/VbFn7c+rE6yQFYgiBM9RO4W8uVk6m8t7rSd9NZyg5jNg/HjR3YsGourtq4
6HvZyoGXtHN1YpSN6/c8eExkUBMvV+mVV5+L5POcFS7Isi/qEHvBOO4s6puDUnj5RP293foqwubi
RDPriDnsaFsSPazFTgxR46R2yU5kwwsznFyVS1iu3+zgzZdtr4aMFlranVRt0SVWPe6n3aUUSx6F
5dAO7EVlxI1Xhg15vSLPp40tXzdjg/8kmQJEJ07yRSwui7CaZx1dWykyVLpqY7tP0wjkcdkqjMzo
lZmpME79V8wE4VPZjdI73qPJXpKqwFMkP/bsuOncIvb9jWRoJYSw7z9/2CKymV0z+ZxvYCZyzjCD
ajeNr3/AYeLIXRhZHLlBT7Smtvm4XRDsg8Byu+mtCYH02uHvR8QrSws3aptkgGODzPnY3VfQzk3/
ZKdbMlniH/nFV0m5GVIIlIm24vXHDLI+jtuY5SjAkhPlPmNSZ2Z9iOVnEYCFIAF80dsOtHpkL0wu
1pV0FQUmAWxqY98zugOxKm6+O+l9Xny7bWnVU/+zRHS6XpyatTOuwJ2iWMP93H2MI3PjMKyvBT4Q
3GzwH0uQllkwuj2cQLLMcM+Pc+MHT03mHwPHd7NuiI662sUvtxe1QgbGAw0eFhTRHKSlF/s3m/Y0
ZqPJQ2YIz/roFfFuyFN31GU4HSMMQb1xpbn51HGfD3YdukPSuMyhRIxhLO+drNkj5OQORuDp9bjT
aB63xi7vfN6V3SdLybd4wavH8ufvXSIAC7XO+drkk5X+JUH30IyBUm6BI1ayKDZF9HvA9EPHXnzq
fuxFn5NNicrQNZGdGcJ/NO0+lf9uH01r622xuiSTBAINO4H9WZyaqI3Zr07kUHb9KOfdcGw7lcl5
g7PRGN8ytPjWvTXKbVZwwdNr8gzryWrJDoNp40Su1Zx1MKjcVkxVUCBRXx8UhuXaTlxjpsrvlSr3
lPyU5J2HAgyBII/MXdDuP1n5VpK9ej559P/g79InWKRjsa6mcmIR4WozP6ltdldUG4/+1YTvwoJ6
vTDIkLJqCQGPatDcbg4+wJl83+qmq8db6Ln/zyb+XM2i+DTlflROAkyZhtIdKhtw4fo9UhjkIYHb
hM6dOZxiRd7NYfpXU/nPt8PC6gG4WOniE6YWhD0dosm5cwp31CxXjeSvUfDAKLzUtcPzqG+kOVsf
T4TGizSgSLOyIf2EfK0+6VbwaPXOxn2+vqPgA5Gzpk6JLPO1iT6SimFO2NGi6rw67o99Ye7CaT6h
RsFoMG3wKF9/qp3uU1iH57DbQpCtLhFBNiok6NnwZri2bw+SJSkC6dlMaeOqQCM/5lU9fr/95das
AFUUJQrIasyWurZStnkWRyNkMZmhHkFjw3T5fNvCGiqFytpPEwvncJCp0NIYE9RkvJkuyJgpu9ng
nRCoXlE+0P1vmU2h3+vDc9TO+6SXGaIb3rWJ5tJKP0xKdapjBemJ6DyE5sY1LT7jMgeBuyYLGLoN
I2cRBrQOqdqyAneapaeA0bFxVFFPgB5+xx1IJt/f5Xq8u70laxf3pc1FYEhMOy+g07Mjwbe4170g
6bysfPZZbNK83bb140b+dYGw2WRaCJDEFwu0izjM7GBCurx3kc5JjrQsAEBXx76SH9v2YyCFu9EE
/FM/VJR28wESc81rCi3FXdjVB+AZB4crc/ZnT8+lPzlm0PT++3mLvej1tI4tJsqcLe1zBuolq5xT
EYxfkt5AGNZ81Pu9UiNKFhpfo6TYSgfXCoV0CSA/sHSb7tnCOZW0gV+sypC9htmNYFWHw7u8fR3L
12p81bTZlXO609WDRBqj+Pq+2TqAa3Xvq18gbuGLUJYkplYXDi+aokq91A+9vvmoGIWXBfLHxla8
2vf3SNH5KMJteMbaUxHWicXhhNvyi3yhrAYIB0DDOHdy6VnVU2HnAofj9dPszSpIOCe7D9qHOurv
blte9X9Io0KKge78LwW1qDYV1Eh5xGlowlTOY618U7L7zIEKhfT1bWNrWQxq6f8ZW1wVqQI/LRLz
VtLgI5yooxQ+OX8Cw+Qj/jSyCNZtZgx9HwxiILl6zoz8qDP9pCtq17KbYwVd/vaa1jIL5v8iTUDO
CatzcTeVyUjcFq/gMOsPknWPTsMBLI+X4qy3La1+qp+WliUOuxgq4N+cD7V2vGjY10bsxfLXkgLL
HH3/39laRCoo0nZei1VF+T5ueL403yfJ7XhRmHq1NRlw9X6/2MOlmLEW9XIgSyovQeRO6+IhUR98
A1J6XHiT9Z2kpY+B4FXnsuw38sJVj4Q2zaMXIReqvNcnfpaQdnNyIrJih17LnIeo8oZyw8iqi/BE
ABRM/vALFNIyS/T/BzbTqU+Z+pVZDy4ElSN8sI+3v9rqBXphaOGLduoUStthCHLm0Q7umzjbJT1X
in9o++dOrd1Wkb3bNlcXx9bRKbRocS3vNFDiNhIQFRdoOk7HYup7UohyRpIqcNy2KzayzdUPxjBd
0GOiqWQvLomwDeqqHbijUjQmYAT3Edo7W/o0q/VUhRkqZJy6yDgXMcSU475oxRiTwUl3rd10J9+i
yWKUipd1NmprKWpHDHuf/4mbFMmV0O2VAxJgdzNaKJO9VRNf3WOHq5FZcCJtWHzXupXTrnPw0rp7
VzXZ7NpF5+r6vNdiMoTb33Ntg1WKlURQeG3mj6rDxR0YGCh3+aqY1qG+6Zjq+5f+j0LZpZHFV1SG
eFDbEObtUKSe2v2r9Ecz1NyW9o0KXP72isQ/tsy6Lo2JFV+sCH2PtolGAwJdWO6YwJaBpLhtYe37
oAAnBt4wsIz+1LWFyeGNFZDb0VIuvCpH1GicTk2IuBmn4bap1c8D615D7hJc1vK+zizUhUKTnTOc
l7xv3CjapzDv/3dGFu6v+8pgRZoFHbC/tyXFM/NHqd5y6q2VLJy6pPFMOmNDHzZjr1Z3eWPv0BK7
vRLxS3/59uDnxCA5EitDvf4ycxfHhjNDKOjN6pkinFfPyUvX6fejKh+bovwnoF152+TaNQ3bjCoU
mjlMMlk4Q6/2UqLx0DpHUXU2TDra2ikqaYQAz6LedtvYqm9DNUFzip6ZsVxfqel+1bSoVyhyy2Up
W8PRjrVyI8avfiokbIXmDjDqJRipz7Q8lMYMwkTi5J5Q4/d0s1O4MIf8eHtBq0cJLq0Q3oF/tFzQ
KMWOUcuQFBwY2KX+uQ6Dw9glrhVvqLhtGVq8tlGjJtmf4eUblo9ep/29tj+EabXPzGB/e0nru/dz
SYtg14LisvwCoHvJpPG6H/fO8JJsKhateQJqxiBbKKMJeuC1pydTkTY6wkvnoJ0BOph6l/xTmNKW
w615t87d+0PRRiBsr82kvaZ3ncn1MEz9wyRxB5ZB+Rp2ykedGVnQSD7d3rw1+gK2HDQNYG8BiFsc
p8wC0jjIDYomdmF76oS6quU0xlOj2+iKy3bilVPdnvQg6cF0Oq+d6Qdep8mSh/jQOZYq02tQ5vsD
N738VWKbLu4UKYojJmDipqX22bL/VeRv9C3CrNs4eGtOemlmEYihsAdBJcMiquray+3XWKUyJDWH
fGu8x5qPMsRK6FRDXSTpuV6POuQZA55a4gjzGsz2XtwpQxtsRKu1aAxlUUzrNZn94ohfcbFrZmrb
2qjCMVALFIFtpkd3xVerre4bVdrHHeXRaGsk99oOciYQoEI7UTjRtcnaCNrcngBqF92suWH/QdVs
T+lS2R27rTC5ZWtx0IGKtLYhcO406v/Oo32XxruAF7vvz7vbp2LtFFIlQzkRSIFKona9KpKnQpYm
Joho6niODeXsx9Ie9YFjmpqHMk02WvoidixvUVAiqMWDPYSht/B2Xan1MmvBHk6Zk7lmZ75rRoRj
nYfQEOMMjvy/7p3R3IjQKzqyYLXFXANA26hSmov91MPUHKUQ9o4RUnQJ2yc/at7nVCYyWztqBuXI
OfeyIn6Uq+HBnH03GpqN8LP6SWFXMhkGxuAv+YM6xdGkWtB7nKm6HyrrryzWvDLp76xqq8q9boop
TELyyiHEXn9TfDIpFAPMao7Kx+gM7yxgP/1kPNp/kq+KUT46opHoMDAt49pUjhSR4zD38mznn+16
9mrGtVS5RQf25bafrqyJyghPKAEkRX1tceBVpTRQLOYLVsojUn4f8uwtn+4l0/r9VyG6EjyMKJsj
yrrMio3GTqjygDDWJfkUAFjK5Oa4ycRaCV9XVhbHQJvbsAwFLLbvpfc9OChT+qRKreiq5G208612
I/yvROUrg4vvVOlj2Nh9AaiY4lxsPUWMK42LLR3RtXOGGXhAwNvEHbCIkeU0DEZUCqy5ZXYuw9yQ
1Hwyjc8TYjdyuS/qwi2C3q3kv4IhcIGSn257ydoycQ4q4hCMOe8Lzy+cXOqHQuac66NbZm88N/Ri
owazYWOJzmxMGgtqh41MR4feetJs3TV+X65MaAfRTuCZzp2zTI6iNKXFWMIAj9U3K6dWUD/FiNbd
3q21M6UiqU9ARnWUptj14e3mSu6rIi3Oc6QXx24yS9fPtNdSrt6j5lBv3DSr1mClCvIkhZDlt+lQ
XTUQWAWSHcynGtH1oKo+dVq4y/NuY2EinC9uGahGBFquYB5sSxCbajdjbmhxcR76lGmab121pe60
5gSXFhaOVslqWZq+lJ/NqtjnfntPPfUx6bWPt7+Q+Gd+XQgKEEJXkFfT4t6yxtaeIwgpZwUaENMo
+tp12pnW7z6Jxgdr1HdSVT5Imfn5tt315f20K/5+kV51TYh+VZcULO8z+2c6L3L/dtvEWjpOIRM8
O3MdwH0tBWnLnISqtQz4rkWtHZ2S4WhlpHVu5Lc5UdcmKJKcHEfGan4eNAuuUWl5SR5raNVb+olu
m5i0PiH8c/uHrfkpnCt0YRGyIttbvEvKeggHh1LkWa2mIyr9vBTmw6Q9FvNWOelHtrP8vHDaGTpC
KsS1tvi8o9I3JNF4kRIbp8muDnNy0ip7bw2OZ7eeTHtsiJw76ORe8MFpjYNvDbupiD4M9uip9SdT
34KhrJ0cOIJMWWH5XOmLi6meIHIGUVGc88qoXLvWAy/U/d9X3uVteWFlcRvVw6AWvYZbj2NTE3Nq
w1MZIeLa/lQebn/N1SuJOwm+i6YzunFZgNWKQo2UOS8ooLxZleINAHjKSPT8Bhmy+EOp3I3qw5QD
b3Ssk1mNu9s/YO0o8U5BuxXVZVKkxVH6H9LOa7dupNnCT0SAOdySOyhQlmXL8YZwZM6ZT38+6lyM
yE1sQv4HBmYwMlTs7urqSmuVNqSAE40qd3P6bXh5zbG04ZH+34TMOv3qvo59VqZNW3JstXAIk/NU
eYdg+BchxM4MIHopMMpLIZbo1UpiDKwkeCKYdsrqIevePled527GI/B8zxyaq3jE6tMp5wkv3MKv
c9tIHoou+iNrwE2Sf3n+aG+BfpZgEbTaSgvryG/1pikLZp0xPykTfo7yLykN77lY109nI8bCeqtg
E7EnMByuLtUYiaFQxw0D3VSmcluFcBIa/840cJWj/qClX66L29C4hbjVuozGS8nr1LlrtqPt5T+k
mMLG7pjLLSn4+3Nlw8RRWWf3vSEtmeQponJ0dWZNffZvQi3+B8gPU9OJYTgfFUDMyqH0xIBrMxSF
WwvmubfU94H/qWjDBx1s0lQXhzz/QZeik0WVXXvpmVYGJo83O4q/YRRZ5csYNTCnGMeV4mtaloRt
XbhmXtzmVXWX7ZHtbmgIUBTeGvrl4Ip8MWKv7i+5+DZpo6RwK6Y+lN67QD378F8qaWB7zOG5rh8b
yyH5qrCZMyn5RXOMwXAE00jGglBfUqYD2l9+14KAiOC6nK1FUZ9mohbMniL0vstt69XWm6ZRxl5Y
TcLMBDm71fssOnVMGLS9AkSKOQV7k8w3FodvSUmD1UEMuMYHpxSa+g4WFFdLimM8k/rXkfwPCEq2
jrdEnYE8lPWWK2skUxOswSro2LbMc1MI8V0YWMKdmg/1zg3Y2MT5lJg7hs9sYESWorJKbEnTkf8P
+QunQeuUO7VsQ1ufdOWUZQxsMvJG2QmCtzYRgWSFoPKEn3v1Zg2N1Qqpl5Ww/1Y/hGDu/rW883Xt
2LAfAGbATZJ5AqOzdv9CTxOrIVBLePEfTEDPlVWAr90jjNhaCTVewhtcAAudWG5f041ybfZhxXMS
3ZhT9SeN/gVEB7UByAWTk6L4v9JzpZG0qlWKyg07/ewbwkEq/WPbejfXN+zSL2UR8HFTEMJfvqAf
bKIi4bEKcpq0PxrRt9QDBqI/xsK3/03MajVZXtVw//oEhbrvVup3nVmOVdrYXbjHbHV5NiyIC8TR
EK0BD16eTQFtgM9E4dwVYiZRGIcs1g/X13KpY/iwsFZSfcbi8fYuJVAAHptCR0LlnQ0mljbNZzPY
uaBbq6CbkzCTPvEZ6ryUoclV7ZeDzn6Zo51186Tif1jEKwGrRYhlRhrPN/Aeqicz/Aw7G4Tf10Vc
qhYZBm77rFpY67XT5WeZOohUB1w99xTHVEvvdkiFb5lIf5xSpdVOBmVP3ErF1EwMxkSVcjeumTwV
6GLLsM6CimpRRM4g9JNzfXmXUfS8PFBToBwYISHPavL6dfWEIGuVCTUQlP6QMVjEVnkTpL46yt3v
UmkOg5QLtjf2O1f20njPgmeSfp5aZhys3PLOm0JD8fCY6UpIGVyR+UyIfWCanBPGT29f45wbnRkQ
gRCsi3YgNKI2k3lsLaNyU+hImPjowVNqpicZ/ufcNGz97Q/8THY+T4rAgaabeRUQZHJkMGBWrN1+
CAng3nl25D/moR2bO4u7vGNLQas7lse5wsuKIEX506gP9duHEPD76YQAUwm2R14zVM6sRpYyyTUO
3u8+eYcuMNEFbtc9z2tDH3gpEANfIG/emtQzTWvNmAavdgNduykMoNbPrZA7U9ndJdpOzePS9rEm
MoeoO3NTtDVYNIcGfJLFsMGOh3YOUl4N8Cx3HotNIXDuzvkpMLDmSgOqXJh8U0WIz37l0eeuPSX1
5zdrNh3c/8lYHb4gQVPBUNEGjLromEl0V9JZx/jGwxiKx6D4o/RQmjdyuOO9buocoxF1SK1mP2Vl
dqtO9fRxTBsw0x+y7Knv91KIG1YQLqbZ4OKZMPNxFVUkZg7gIa8bVyzfJ4NHUmA4YJEGWT5e38CN
lVD7Mhh7xWsIvnLWylfmr8pKUWFGTuuG4NmOCrOWbusmtHaM7EbTNaWeud8e/BjdHWtapEZoAs9q
1dYds8lJrORzHpgPnSSd+rhhqF3/YWzTD+qU3WnhWY/vJPOz3n2/vtJLQ09LCa0LM58WMcDa0PN+
ULXRlQ7Et5cdA6qmp0iQyd7JvUf7e5wcA5+yIzS+t9owprfXpV8eKNLpoAE0LZFXWHvNTYGn05Rm
54IRcjprshPxzGtrF/qOe77RXU5xj/cEpBGsayQWlidah15l1nrXu00flTF0hEl5JyqZecygAHPC
qbFOlpV6Dh2plV0MvnQSxDp/swPPR9Bhr6kz5S4poeVHhFKqRw2K5aaTdxh8cLvRYAuVunMPN3aV
1BnFJPSXOsU6SzN4XjZqPVxFZn+M3tf+DLpygyLbEXOpOnN4Ba8UnLG42es0XU3qOTHiSnQlrRTv
C6WdHgIBcITSJT8aA+I/fRTrGzUZP9Kcquz4CRuDMRl6Qcc+ZDI0ihrrRRZTN5lDbkiuBgvCqEKV
Pj0XyUPyu48O8b01fRjlyGb8n9eetPiu+cAvOo/ec/c3Uz/G3q2oh84eD8zlvpszfI8xDuB8TDZ/
ebypnGmAsQLZDYe6OI6VWBlPVhZ1paMFWg6UpiAhvmOpNhQbGp2ZdoAmauoC60era+Wka5IJRm2j
sxWwKqnVAhcybUi/bLW0DnliHMcpOlb6260kbZAwBkMfT67iwkr6UpTkdSJJrpIKTC2Idc2tw6Z8
fquNQAo9SDMR9jxrcXVzy6Tq6In12dUslG7FTq8EOwe/Y7cKsVYPEHfHVly+0DwtL54AhT5kzz9/
ZfzLaBpMoxhlFzyUDG2QDjHHz6TSqvQhGvLQ3NHkDa2By+yFe+T/B+cuxYmRp1W9mUsv4O+if98e
cq10oE68vo0bff6k4V7JWT2eeUUaPcpryRX1Q1o6qsFIAbtQDlCaMmXAepeCABh27PuGiYBCbdZK
mKVwsVcGLy7x9UnGSK6Rql3lTFojpU6SVxnhRBKXuUOqDYZis2imgx9MAFNSAeqk6yu/dCFxuf+/
oRwjBfP0coOhtTeFQej4CEGSz2QzzMMAgcpJiirjVpvCU9+q4c613JI5u8YwvBCp87IuZUL5OQ0K
RQF3GE131IOHkQKKnStWBeuv6DJKfGeRWztNPdrCkaBjh1bopcCEScRqA2uRm2X9ryAAwATjlZzS
1QX11U0WxY6Q13YZVzvau3FZeAXmVCX1qTmpvZQrVYFchQM2j8Yk4WgOffMjl1PLaaK6G3f8pY2b
ArJ8HnwnzZ3e6uogrTTF/4OX1VVF/0PTATyNy2OrQy+By3BdZy4dQF41lZ5lcujzU7qyAXEvFFUH
fQ2sqWrwo9Sr7iQLlbizedtSyOXRRwYjzottf2VpfC3MJwkL5NLKGdrpWLQ3cdG/vQUWKgf8WCIC
eH/xfpZH1PdN3idGpLhmwjhoUWn/qoHfOCXNWzvXfUsZiJuAD9LtR9FrdUAFNy2O4kRh9Lf2c+i1
j6PWvBO6vTFom2J49XE+8Jwho1ouiOQrFa4kVdx6kmHJGHzrPCcxbopSnHZSVSa/alluhvsVxr+5
GZolrdV7CkRNqH1ddrUuuaMXw1HKL2UlOmn3XhGEM3+u693G0iiaYDUkkAwMRVydVWkYctCCIXbb
4Vs2JbYF4EXe4zO4VDuGIzMwRYUug9rkmpGjhbSwTcWeexRQTrAFyf9s0G706/pSNqXMWUoKXtik
NTYpjGXNy+RSBvUfwbyXKXJ1ljCHf66LudwxFvPSOwWxLNZ2tsSv7lBZSI1fpJAjNkaSHCKL3tlE
EBWn1KXheF3U5orow0QIzZhc2aWoPJSlrK8bbJ0aMle6GTowqoa5k+rbljJP5IFcbg7KllKgzZpM
M+iAT0ap9QGYQ3TSs8A8XF/LxbZBPY3vTis5vYgkPVbbppqlVNMekuMNxDeh0dBO0ErC0ZL3YvY9
QfMNe3U+emkqXqbRHpHo3UHO/ub9k1GEbzWkrIZaINE6LSH0G69eP88b6yCcs4a53hDA5vlzJrbp
Ww9mFoIDAVEG6QcAH8uVVIGQCJ5JVrntwjixNb8N3zFyL9sjS75QgFkOhXzOZq7DrJMPmpVAxWCZ
tHr4oXfbpxCFgYzeGyW79lBIeZKEVKB5I3kNSeZKzYImNauWttB7fXQKKXbaNrI9ogRjPA/+G98F
ZNEuRzXhhVwBANVy53p9NLRC87T7RHxvNoNTHoym2VHol4Dvtal+EcLrhtXE2YMvcClkTEa6KwEj
3YuRLthKEkSfJxVK6y6RtbtytPyvjVGFd1OZmWdfmULHxGX6Ira6z8yoKjm3ArBvunfqu6xIcNNS
9VeeWwpojkj199gWXoKI1dcSv/IqzXyKmMfV9hfKNFZmmpj3tLCljge38a1EPdQhnqrOFBKHA3MH
ymMzlPCMm2H8Tq/r4Sw0OtNDRqn17nLZLI+ekQfvjLr2HgwhzJ8rMW8+JKlZHBhpKJynKfCiA8UW
8dA0OOIE5K1WH1WDFirmsydQkF43KmsHjSMgwJi9faa5Ug1dHUEhjtBYYRHvu+neZ/i4At9LGj7G
3ef/Tc6qGqL0JGoHKJjuSS7YeXGW5PpWaL/HqfUvCwLQPr9ijH/QV8ZrkrOmCWFMuDc05ghN+tHK
wu+FWh4Z4X26vqaN+4hT+5+olQkb9TYX08A076kkv/doTzTKUzM+NBqzM+R+x5RtHZRFxg23Hc/o
ogwhJ22odGNk3ScdXfw9zdu3NQHijTm271RjlHbOa23RZr1gdiLJPHYRRMH8Oa/eALFTAk/KEddX
FnyWetYeKjncy0e9tMMu7hT9YoQixJsEQMTwqzsV534ZWUYZuL0M169Dw7ZXHLug6b7UfmeAnTN6
+UfNC44FGpNgcIZ6bCFKHeRmdOLcap9bU8yCQ0WnNa3WfazhHYlCRk5rzGMV6n9/nH52epo8+VbN
4PZg0CvVaWg3nY51QAvFvVhUSkLhN+6se5Yp9Ucx92X1lgYWTbwBaqENp1D2S9N5o/boBGHw0BMY
kXmndW65wymlPCkPe99thLtUjHjMy3Min43ehCN9DyZ40YcK7mUhbR30jW3oGdLgu1aU2X1nPiVW
eKNWGruVCcDcv3clUGwFLps6/TLxvyKuj9p2x1HYy3VeXJuXT6FaQzss87/WcS+xzagFTFp3w+RL
qAjHbvzbBc/QBd13w9fre7z2ZF5WTeoWJKZKC+oFPxc8PG2dTz6tp+VB9u6G1LDHvdr4xc0kG27N
TTj0RswOzWprLS2HhSU3QrdKzYfW++xJ8bmHxUptd4pdF3RELAdJc5DBJAidfNdSZTrL8rwgHSJX
lYR7zcj7oxJYblMq+ce+VMZzPOTDMZFA+ui+FL8fArM+jQF5NwYHdWcvEuUnsRcmN5dw7Erezfce
TuVjmykf8s4yPvR1D2Dh+hFctKby0fTZMncNW0KBWFxtzxgKWVgqUeSW0e/AL8H2jgd5Us/EBicG
M9rleE8r0yH7wh1NjGknM7gpfm4rB+7Ch+BALfeszIO8GkUtorkcEqEyr4/gXe4arbP9VAKjMWB0
tPcMuPOrL22tHoKo2wOMbCi89foTVu9ELsXweGo6nBzjDz8icGtsTzh0TGtT9gbCzatZ2VPcXJF8
EmEidbCV2Q4GQ6W1m9V6401f/h28yfa77ymMLrL/SYOr6frhXqo+hSh2lmeQyIRs73Jz+0yhYVVu
A1cK3c7UncoMD5mlHbX053VBlxcZKgeq76CcRXg+LrrshEI0c1UJ3LiXHauU7VT4lNY7pIFbq5mB
G4xYZEQtNnm5mijJmrZL/NAt8z+C4PhPmXXfVD/evhIV8oN5Vo1B69msLK8e1rgcNTlq65BLWDtJ
cUjgyZDG3RrDxfsNEwVZKkB480A5POylGMHwFUa1a6GrDF8MJX0v+vk5N4IPZhWfCqZ9hLSCV+pX
yy8GhhdXj9Mo/C3F0hbam+vr3dpUjo2GAJ0ECTMllx8yDWNhhVESzfzUhfxCUFOVLSzLe9nyLRVB
O+ZGRXSSIZlLQUlYBmVi9pGrC5GT9aHdaoPtRzvZpa3lQGhHqE/PARmFVVwUqLkQTKoaub7Y2gLW
sphamxilU3eM/ZYgUukAOmdqb1qZl8uhVVLSp6GK3LllVS+ax0LJGTfy5FfmjqQtVXktabVxotTJ
ge/lnFDUvM+ltLdnW364rgabQkhqkviB04eW9+VyZLUcLCtuIzcy0siuhOhRFPpdSrQ5WlmavxkL
ReaP0VmEauts5lDmRVUl6MAod8O5CnDmBmvSDhUsIHalmL9GQRFtw9eSY5MN1tHrrWjnvbs09jx2
kM7MTbMkftbci6rsDbSriJFrhFpwECzzvqrl/hiIyt+xLrTDoPJQX9/bLc2HSoWM/gt79nriHfnu
avDiWScj60wEAZ25FcZOBOZ+Z3EbkrC/AHuZS0Q3h7I6RT9o20KNhMjV5ORYMU/b6zUGjlrH6wva
0P2FmJVG6oXYln3mwz+s/c05JuywEldOFBo779ds0Vf6Mjtu1jx9lhL/Olfsx0bTpWEM+21vlcfC
y/zeHifrpx6ltUPSnElFpifZQOJ7/yAX/bhzKy6Ik6j4Lz5gbR2FEMKOMoe9XxK/QmB3bkXtMRmF
G0/Ue3sw1XeRrnwpGSQwtlAAYI/8oxrBtpdG1I2HJBVtSil7lKxbx0zgNxOyEEJTpl5e1izXkiSL
+Kqg0mxjiI7J9MEotLdGtKxdIQJi1vhccluD8stIgaOxYfNrqX4oyx8B403k8MYiELmuThtXkmEC
VDnIORNsrXHxYqsYvVensdtC1ZDYQfZJqv/kTex8ui5na9tey5l//uppD4taD0UrYduU6iipjQ0Z
W13uZQE3LOmc1JxDRioCNPItpfRKZ0V9BWmZIEMuU3VFjifbH9++FPDuuChzxyyZwKWQ1K+UutYK
zHX9VU4+R/JNFf29LmLrks/FT5h/6I2HuWApQipTD4B6iQj/Xep9GOLb1jvoe+1KW7tlAcWl8oRT
fEGSWbaU6gcNU6LkU/EnsuraAeii73F1X/SFzRf5tZzVlanqIhd6KYjd4msSZ7YApEXKGKrg2SKF
u6oUz16a3CVUVWArSIzgXSapO/dpS82pQL1UQYH0r+sDdZiHtdZHzHoR3DFMH4ekcZil18cBDYR7
PJgbuk78jvc/d13MSeLl6bUVCEojYrBMOkAyqv/168xODG1HDTd0hIIhJRUKHnPwuNrVTiiD3quY
0lSYP0WmaDGazOoTtvWtMwM4PkbkUCaiUkD4tGZ4iHyzLesBrnWprZg74TvTdDdme1i8DWVECvcW
9tB581a3qi+zsI4MxqgEpo5++I5YV/+wY2QGqO1TzIWiYP6EVzYo6QH8QdUEI3n1K5yeuo7JjVNp
x3tov62T0TEOVNshQOB4lnL0yFMpwVosBfdU6QNbZdOU5Ezx8u0+x3x1oQgDVQjqabUizVeqoaE1
1tUYRtKqX6zch93q7aHfbCR4hvDZAMGt1Dnuys5LO2gSNfqIffNo+Y9S8FAme6W1DYdDw64yTH2u
ICBruW1aOgpDnSKnjqFfCeNjVYW3sV4emtrtcv8uaM07MLvn66b2Misw7x6JgblBlj1cJflJiopp
2sGHOEnv48EG7F08NfXpt1p8uS5oSyuw5wTP4Pto/1otLxOLUiCKZxs739HTn0Bf7E6snd1Qfcv8
zG3LtHrxoMNuudzHTqyCmeCRebJN9DvXwb9N4r2m14fr69kTs7qwQi0OwShA5AZl+02WBbdTMn43
1Gjv+diSw1MIIB9aD0ZWr95Cqquekk3Q0vVMHLHbOk1Pce/PeRSt3dH0eWdWLi/zdUjp0wY9xycr
XaAaQs1NmgnjlEh3JE9hiICxl/Ha0APIMPEcDSA9Fr0/y+MZ/Mqy+gmFqxkgHmiGLdSyQz6UMuyO
ddhIbMtAnshwzETYcw5qKcowSzNpTTiSo/YORgeb9hU5+VLC9FFQtvgldndj+DP1f5BvLiXNGZs9
o765VuqkFGZgTbwozERelStDr8CfLN4YOH0F3Wle6Pj/8ESBPoDF1cJfosS8ChUkKdesToRJzkvS
c17KR1JgQrCTLp0v6Eo7ZpJYvId5KdLaDrY6U4rExoNkUqH3bTpPCSzeylPjfRb2MJ8bRomqP73A
8HKRp1rH6k1J3UeLUcTM90y7S/3ItqwoPaejOjD+CJcz1ZT6IRzD5O23Gl48wMEzFoyYYD7RV28k
8RajrvnHNVSoif60zAR9e40DajjiSQrn3DIAS0sRSgeBYeAHgds2P4uBIouW07N4l46BbZGCfrOV
IqkyA1lnIkjAPSthw1gziX4M3SkonAx2OJ9Zg+PTdSEbak5zy0tbFa0HwEWWQkKD+RG9SkLR0D7o
nnFohR9R/iHv9/Ine3JWpqOjsinHmhqC43hKp/Ygan9hnP6Xqo2M+SNDOluNuQFhuR61lhTYQK2Q
AbSJo+KvyxFDKmBrE/fYYTfu1ELSKmADkjVUg2CGNJZGRxNf6RBqEul/KbbHNP4+dcUeid/Gc7KQ
uDIVVgtUkyRcyEQCEq5KBPsC/qa+E2/sSVlZ3iApokxieIur1B41xV5kcfqPoTXe/mLxxhPBwfFm
kTJY3SXoBLxYMzPKJ5U2nC0pvukUIETX1XvDGiGEijdkjriB63leDPZmZqNEwBuL9TFRfyhZ5VSi
cSNID3qiHPAEd1JPG+/wQuBKz+O+1kS67KI5QQ8I+a8Rj7+vL2lLAq45dYaXmOOiZ5BRAbWnI4Gs
/GOm9DfMyfh8XcSlCig4KxL9W3OTALPVl5eIBKE3SCk2XChMJw9isMc/YTW/LuTyaGYhTAogOENt
1yl3+vVgOCDV5eaFd0os7V2kfAp19T4Yhscgbe54yG6uS7y0QdQJeSAotWIk8DOXy6o8QbVo24G/
t9ftjodoeO+bz7sjqvfErBQ7LLyG0egQ3WY6kwCZjR7WpAdS5g5V1p/rK7q0QaxoztqSGjdA4a2s
nWwJiRmJfUqV7pFxS58b5jsUQ/1uKnx7CPYQ6VsnBkiO7BTe39wWu9w/T2wFnDbcvyCiFBMSRwvD
51Klgblq/gZTuh+/XSjifHMNaHtowSPTswY2Cb4BF/pUtK6aRNWhppngEMddfqO0w7BzcTdE8arD
TkChCa9znZMwqHfmYyB1bhx66kM6JF+HyJdPk6G1O4o/m4CFM0YlQ9JnmnRpbvlcY89SL9HrqkAS
Ws4wiVZsj0JZMtYmi5sbyt2RI4iVfFK12joM8SB9uq4zF/ZjJf7iFugy4rrOpVxyEIziECS31yVc
aOUsAfINmkCpZtFptNSTrvQCdUzkDoaskw8TlyE/+4dKeSfvFYYubtosiLEEBN6k+TEkS0F5EVVq
arKTtX6fQM/oQUATGc44/bq+oE3deCVntaDcC8UxjFROTHnfDT978yFXvv9vIlZGY2rKWAok9qwR
P8fKg+p/TpQ3MgERH9JpikUnLT8Dq1fGIojCSBlMoXPFcLBFGDgGZW+EyZZuvRaxOhApNrI6UBDR
RN/l5jHqPrx9l17//vmgXrn4SeOPdWj4vZtk5SGXSienIJztMe5e2Ll5o8A2A5Oa45j1cI0wJRkJ
m3zvZr+pOziR9lynZ4bXVQyw3Ouj2VAteDfwTcBtYjzXXVNma/SS4rOionrKoucEfFL0fH3TNm7J
axHr1IDcFjTUllbHPLEaf+6HYn4bTNGR3vygM4nk1VLWj1GeF4URg310Zelbnvzm/Mv8sYZa5L2U
7+jBhoVBFFlDcnpwr6z7CwnaZWk0OKEGHsW4pikrE46x4ghw3uo7sra37z9ZK3sJ4jbqOyXkhBTH
6k34xwn2RERae3TWG7cHdBCUFHD9zXwfqwvqi6M8mkXSuyHNB5k62T2xxD/oAkjR2f1hVoK4MjPQ
tk5NXOS924vMtvVPZkCKV79Rh3TH19o6oTnRwMSRlwTv6qaa5aD1atIOtM7DijncJsUXM/s2R2JS
u/PcbG0bjL34dAol+ouxhHKU+72o1sMMfDOchGEwTltlb3Z+0G7iFHxu4CAg7FY715upkQsDCwqU
+F7/Lcj+IRy/yP5Rks60QewModsyC6+lzdv7ytCNRHfWEHcDGdfokObweXhPXXu4rgwbjghLwrOC
c4zbtKZAqSTSuXVTDe5Y3oPKhwAINvryW1XaivfbTE5qu5fs2jgq0iakNAx5Zt9bZ/VqRe8EIRwG
t4eSlDJ8tccztbFvCwErtRv6copboR9cqeS2ag8BjipB8pv3bSFkpQpKbiai2iJEj4djH0cOOUnP
P8aaYieyYUfzLIido7pEKVCFJOHEswRHBbGZvFQIL88qOJBRP3qYaVAyH9RYPoBmbVoyHIAVmEsz
GQcv/VAGR2V4nrJTXdiUJRPLEZND2TJb8ZR33q0aFxTBzuZ0aqx3tTTsbM0FCB4nY/GdK1cpEglY
CrxzN45uu9G3J0UnPKiPXavbcXQQsQYGxASi/vn6mVwmjFeCV4cCyC6aUgsrYNZuUh8k9qUP52jh
e9l+VcL8KA6anVs/1Vizx860TZlB0MVx5ysuOpXmrwA6QNaYHghi2+UxmZLfqjTkDm5ImXhICrsi
MZ2QjEw1xxjsznsXNacW4rsduZt6/0ruatsDmC7FSh0HV7F+mMk5eS905/ETDFizcgTfOv97fSg6
xZ4amX+HTr/zAfPurmKaxbrni//KXpHpYAxDgPxB/Gj5uZ188VWPuu7Oq7JhseANgXePPBj1rnWQ
JheaHyU622uGoquEwrEv/oJTPk1C7cghgweHT4K387y8xGMXa3sldGWLk7ZvAoh3BzeT0ycTyiMN
wEKU3wEv0LR7v3NM+bNqJLciNy6AuWXKdzJlF4QBL5eKiwM7DIMnyGMtd7evIpD7isTl17WT5qWH
xnrvtWdlOHjVQ4/UD9J4W3h7bWGXjemzNr+Su9IqaTLLXp6QG2tpdlaa51aJj41Xf5fKkyp2x9YY
b0u4hXzlEMSNk1WMzpU+doEAoVZ+G/v31fTdsB7axLtL/b0Lv6lyMBNT1ODxxxlcbkpgWjEEZXwc
ZNy309Te+KUDDbmtuXp0DoKHWpX40WdFzJ0MP8oX7Cq+7SbmXVV7jVUbAQMK+d+nrLQ/S/PUm/r5
fBi6M/nnRnGS1H+oBOvHNGhH0xR2ejs3rztFOBaPblAkWK5dnwwhL3yGnhTtWe4eNPm5UHZEXF41
muco0AO65z8IG5ciprFWwrGQRhjvs2ehcmpieebgQT5dljne6Te56H5ft2KXq0LS3ICrU2pmUsbq
opWxlcdSajL2g1cC+iNPr2GCc64LuVSbpZD5LF9ZKotBYZme6KObmo6HSwV2T4oO9W7f8qVOLOSs
KWhipZ+mStVGN3oWdTurzgKtql8q8amlW/r6kjYe3VkWbbgz1dc8rHG1pikvC11g49ToSwbe45yl
JxWTmCjf4TCwgDUqg7YjdPuw/pM5//zVPpZDlyh+j0xdPTUFcA9mXQ57UNLLKAJwB9xC8xyJl9zc
Ugio+LFjJjBKGJ8i61cfnY3mXWE5VqrsPGAbywG3DGEBfZvzgLf5OrxaDqy4oxXX8eQWkciOtY+F
xWSJ8rhzUrNRWr4lONtUJ+eLS+/TGurTFk0z9FM0uUb+mH+A2dWL7bQgn2mH4uNg2o3QcWp7aNCN
Jwyx8E9RFCWXeuHpU3whIdSwuik+ecGDWjHWqnru+jvvQwze1hCOqnIU1PFmDAbCgJ/XV315FZbS
V6qip/nUFxrSaxVwe36fAUcbHE159skjN+HNdWmXOrOUNhuA1ydZUi7NoR11s7BwVPFrqX8Zv1Jj
dfr+779IokiizmxIJDyXktS6Tbjkwkh32cdI+CR634Pqr+L9IVy7Lmj7/GiKoUUABkZ9jbYwra4F
XxVMdEMY8K6Hx7gMbWyzQKBTdyfKgYWXHDoaBCXhqfje0Xa08wWXji27Cl00iA/cLyAoy7XKaduk
lYnijuKDMH2sf+SO8lURD3pogpW4HcAYX5d4+f4sBa4upJyKjWj5KM2o27put/JZmk6qSikqcUrj
Tv5wXdym1hAMw2kIu+VFC7w5KVETBOVEM3FafDA90q+PcnmI1eB8XdCsFBcW4JWg+UNeqWdVZ2Y9
WPnkWt630PoZDzsLuXzf2Lf/fr+6ereNkYbKmBHxbjMBvFVLu54qm0phMN5eX8hlkzsFjNeSVg4Y
jNWQR+dIUkUmY/s0+U4HbTrF4nOefM285yLQjlV3lkXfKQrplkqBM9a3TbtjXV5C3/WOUgWDiWHm
jwWIstzRos6SMaknCHX85AHWt9RplNq8EUQxORbyJDykfQsVcFZ3Tq4Xx8TIy9u0aiMiQl85Xd+U
rdOlE25G8UBRA3Z0+S2N2EljGcqTG5a/jOAx2yutXJpScEPMDYQsRMU1X/e8MwPN8wpZ91w/jQ+m
wLP7XhPeR7GNh9u/lVWOXBc3HZ+ZPmB6etadx1YwxUYe+54bZKWtNrftuKOrl5cObs+5IQnuBRn8
0MqomH0B7NXEbA0woLblu/SoxE8qFBjNzqVbC4KRhFozEECZtCoDvlYqAttjN5SFIrgCnqUf/s6K
zk7gAaQd3snLHWHrM5qF0fmEIwb3AiW+1XPXjFUlM3zQf1A87zYcTABlpXAqa9wwn2ndkTzRPL4X
gG+t8LXQ1avnkTvW8ynyH5r6NnuP2t+kPgOyKZME006DyIW7+f8LnOttMxcD0Mqlkut1q0ZtKwj0
Gg526z/r07nvb/yH8HYo/vqTRK/c7+vXav0YvEhkmhgd1goKo82rf2U0x1z2jFpgdVJzlrVDOYi2
+JW8r214H8ZbI9wLuDflYUlIMqD/8Cou5eXAUZMp5ginMIEzMz+UXWZLtY/Tcqt8CtKPcvjJ9wDy
3FPiiGaAc+HU3bnLAjsY7a74I097HZFru84WUOcnma6Qh760crmKAre96j/42TltH+vgafDeUwWx
r+/02oC9iCH0mpPpzLFfw1Ao6YYZRgY9MrtvXljd+m2850ts6Co1G5qzCFhA16+5PJLMLFtdagnR
q8+d+Z1w0M7bQzP+qr6Z5aexPmiBU/VHofpduzGdxqUdpp80nrLrS924p4vPWHkYphVC1SJ3wUPi
MdgGSLWlPKnCIW7vlPgc7fW7XyRx2FmNPhdAwliieb7bUqd6ppYogd6HD9bwUdZg4XrX+5VjUIsN
buJHvKgHbY+/6MJvnGVSgqFLHDwafcirJ1pIUvqN9Sl8UPwfPcDkgiysVz+m0Jp87Yf7tniWi0OR
HXW1dQTty/X9veABWktfrVgagM8P1hg+pLXLVM2BkUinyriL1FP4NGQ3inVSy4PuPSfhb/+U2oHp
it4hN3eOeeMugwKZKw40rlAdWh3zABIvLgC1PMT6FzMwbE9zNMmz4++5wVQ6yTtmMBdcX/k6mOTt
hy+KSBJwO+Rea0DIVACJbclFP3TFcwj5a1GRM7y5LuPios4yGDMFDRYoCpgfl+qUBEEHurcbHlqj
sHtgOnG0FzZe7BwioIiZCYRwiMGMLUWYlSh3/eiPD+N5qp814SD+GpipXYtAgm6tbC82vjALK3HK
UlxtmtAy/x9hX9dcp84l/YuoEggQ3AJ7e9uOPxI7duwbKnESQAJJCEkI/fq3Pe/NzHmm5tycqlRy
bPZGWh+9enWv+HVKPxJg2GfWZKLhtqlH6CU9j7+T/laBTrUltwMQFXR22Mhy+t+y27996s8v/r/l
Gj+WE693PIY11yNvZpBU/7o/yUfpTvAclWObXUNj5jZ/mKeviW5IJ3/8KyvgP68OduTACoBxE8pa
UJ/+cWh772volPr5bskA4Vxv2/dNyW59n+RrujRqw1AQ2qVQZTju9h77RpjwbI3dGkw+av5vTNf/
5WmwPQWNMlS0cIpBBPufXwnKF7mlEl43k1QAuNU63OF4i67XPbmqs96esmJYr9Ij2JM10X7kMquv
Za2We/GpBTgfcjzLKpuw8nssV/umkjvs6wynOBHyL/fiP+8enjXHatFnifzpsv0/nzVkeWQq49ud
Vm+Obp1fnnj4t2VNKG78R/b4LO8/nVohxIBi/58KW9kgAnMuqPs1C+N3sVSwuiLWukclwe4CMy4S
fnIDqfzF1skqWjhGLsWZpDNoUJpWyR92YIO822jk9/bo6dREN2457MBWyOYgoveNh9WgPGF2dBSo
K6b53UZdDY3aE/lDlLb/SYz1pju0kO8MHsnIo8cCJHOaq8x0ciesrRK2vyLsQ5d7STh/WGRfi+uU
rvLMUwmdQWu2+S6UYXzlS7ntTaEjRwWnDv3KV+7NGQU63m0++3x9C64uWpnkcJvXRNIfcfg0uvNE
0CfGfDW2JV9X0c1LacKFbenypy/cMLZLuQcYaOGAwGpmXtxljcaExqShmvCXw9d6SWcoh8k8fz02
L+eWbdbfi6jy96qI89hUHLbsDTe7WfAN1fPc6H6F6XBiEZokZAc/cNxk3nBJiWyLOkwzZuYm/QtL
XyxVBMB7QLdQzq4NcZuxbSzLJxud2H47aFQhEeMxrrCHQuXecBJBSR60hrLKCnUL2jIB+OWsFiqT
e2aiepGQbhuvhn6Xr3Mo5T0CoyQt177iiMYT1g1ZPk4fjuYOi+ZmDvWXI1QpfGIyXt9g/4gWl4gP
I77lzOa+5dCzQdXj4JnakFrsdwxOzlkXJ70vzbQmuWwgdThM8G7n/fuGI5V+4dDh1q2rjt9eHWV4
C+nn+ojvvT7J0kM3IJW0btyEyDFig2tqNWbu4WJCXNfLNrpjagouMNAqMw6blQMGNFkbNdundi1k
/TsdN3rnWYH99QgjquIEuazD3CZzpD8nCECJT2cW+l3AQbJo+wA1ogeV7tv6bWOWsm6pLALjlmAs
zgTiy5eZSiswNJLFD8sHeMImJU5knxwQDx6Pyv/A/9VDsyuTcbj4ZDokZtdHKZraC5+cqBpmeeJh
ZKqBuCTODy4UCCUz8RAiR5c5VV8WUQ4tbED7bohu6pYBPGk0Xd8q+NFb0YzMGPG0YGm8vi/ZLlMN
lRTuNWmxHJGk5L7qg5zpWfG16Ks2r6DS9ysumFeYbskCtUWzgD26hzOGgj5xX+dZpGv6CLW2gZZX
YNcthz0pzJzGAxt5FXepiOA5xNoGimCdlO8W5OCstVlp6E2ViwXbYKbcseCBpe17o9IagZIF0Vkn
k78QQRNfykpt8Wqss/lRL7gxkKFdIYE2itWwq1675eMQe7534djrGXOu9KiulprxP7UIpb4tIpv/
QFyZu7Zmfi4avR2TwCJar00TFj98pAlIll+cPOJ4Kpzw5DatAjgNM3MbfixsMOp7h1FGDmm2oQZv
0KY7BifyqJbPV9OzBjvl5OsQVJ6cFOa2T6OuTNWuALvh1D156O6Pjg3rnSTgBFxy6cN8YnTfoOJb
jv3PefFhuo5VaVGGClrarso9dFEGXTN7qXmf0mdGh368dkM2fGjDrYEth4jWN5ov9OikOXpwuh0D
mdWNScgaP1D3Y5B7CiXNSfLbfCHHqUpjDn8cUoAWocep/FrTWu0t6LafmoyJstlVEdP4vJHNTa0c
nKENr23t223xE36o5wxH2uT9R0HX+U9iKPZKxlDQ5VTMYt6bHTjpeAlHjv39sCmMfqrE5hjFqDj+
3MetgFr+ZtlN4AYkBHUcKGgSb0vkh3rdjmYuIpTCUzYmN2XIKig3jm6E6SoqI9fqA8UmQKwx8m42
YYW2+EzHtMnFar8lhgVYEwJafJZzCob7kWEz7qQPVj4eZDQ/g9ThRxA2jy10Kqc31L2s6uywVV92
5IJfYCUvuqEMOeQ28L66yUJKwArCjBVPSgzieL4NbGxFNUGLR1GHQcUnFQLDDIw5G5qCUlLYePws
jxSQFHRMi7zNtgLPaddDggwx6HFuTT/5j1Ky42kY5sx1SWlJM+4cEVvxBLu5+QHp5aaaU/V9kRJj
drgOjEM78YTxlsZV5bgCtV9ObpTTz6WvDtVuwsNWI++LBaW9suRd5qtfr+1g+tgRWcNLxOyMvYkB
Lw8lf8juOIJCNzBbftuROxH/Vg4joICkG9sVXKjnuWTsaz1k8Xcsw3yDsJ+Mp0D2Cd/tmiffoTUD
mgkyjhibBbIXdVPglUHQU4waPtfUk9bgZn2Li8mf4ziTsVHS+XsLFY5TKVIoSlvuzJ8Jwjw47CTH
RF1TGMktqdHPbLbXpOzTv4NdM3JS+cCxzVQIHpu8QgjN+2C/6IRM59xAxMO4jB6YaMqjvM5yz8kl
iYorjMoGq5okxxFtIApfzkgvVj4Wxzj/AABS1J2BTug5j4NC8JCJ2Jt1mIHuEyoeyjUTt0yHam4y
F7F/BjGM7e+isvh3o6uYWjKl69OybuLrVlbwK2dJho9eO0mgB9+z+AKn5hI71/hXdAhbfRtXF9o8
tQQNYb+F73syAhdD6t6+1ULoh7pap74t/XY8TYBC96seK9dvLFICu4ICD4F3vNI/kmdj0Wy5FMiO
KUVoUjtkSBHPlukSwpE1B02BWvZ1Zf9OB0YzpZgreBSpXO9NPUzhIxSsF1fpDmY3qFNF8tOGolga
ss87ayLR5bftCMjpruaoOdKds8uMb/SPGYi/s/tUpSdCQ/a0j/mvoBEFT3u6s3N61DWUIewBq2QR
7PhKpjp7C3Wu7z2o/6Zxe01EO5Bpit2KhYM3lMM1tnVz+C7WGvCRyjS2hXVVZ66Je7mYlhyFGDpI
xUDmQjO+3qn0GEJbgdINDdpM2e/ZJ2QzDzk3J4Y0wH6tGOTYJmMHJOkipxAtBlJgj2Ycq+Jxxa7p
dJOPKOkwbVw8rp+YsusElc0BchQWWFA16OS6DrDawBXnkHTyHIF6RcGiWgHdC1jfbWX4g4QCGQIl
J4H/Vsl0o8sle0pVCsteyJ7azyqgUl9RpRFQGY8NN3fBLFxvev5N5oKNjf7c+2jqPWTXHKIEf4Yk
xseROmjjF1h2a6KsluyEQsbZDq3usjYjirSHjUTwcJGk+S+g1KzLiGYfcPTFFsCRQoAaThZhPyP/
TrGVarJjh2AM2IyhcmhFDxpiZ5eNf0RU4nuTMzp7oLMQYSbkU0ozqYS5qrIj/8gLq79+Ko0Cyh2O
rC00XR5QAtc/MlnGhxUFx5vPjnpvaLFJfbIk248mlFQBuQJXpgBCSud7DJiHPzDMcr9BLcfUbtnT
A2w4qEo1Ri+fOIjL1WkqwTO6bAv393zp+7/Q1rpXroL5XTajtmx2Wbqkifm6vRJH+CWTWDhr66rX
4oQJXf1cZzuMoljuEo/0s5QF1JXq6Wfts/J9QlBYmzQLM8odpMTXLB/EU1+N6nGvhTotMYcM7bBw
nIGauk9jEGofsxmpdkW+yJptmterKh9wJjByqVByMfeR4Y9wNB7WpTWahe9VueH8O+xKj20KH56x
QcyRcIjYajOdTLnkaUuiJ9DrWtz6zXCCo4NZuXzbywIhXBy+Ly+Zq/z9aLDKRK2o/hRIDE80LuyR
wRGXNmKXx9/yqCC1oSp6xjp9H6/yhFdLG3g2z60ud59cybXC0Metx/Ghc8FT5P+5QnwwmuiGySPb
Gmex6HSf7DRcoIutVJtYlm1X2lIxfSSJUG91ZuE/1RS1pjXUnCEu2zpsEz65HlrapzHb8X1hsz/c
6Araja2QyM+gWGJYa8hWxO9Ixhn2T5fNvK3ZMUG92FKKJDrPsR18Fnq4v8TiPlNjPjVeFutDDTGu
azImaWz5BpVuHPMceW5B3KkGVr0O3JYZSgLw+ahUw7eem+jbJYzbDcg8CC5GCnEgk6/riD2tbXsa
UfjnTYwpZivGoMhtckPEI2zi6m/HRvofqQv08RgsYgbv5fiwZ4LBm4sP7KdI0agPSe4gJlpUYNyX
UNIck3oOjSbCmLNk9LjQuA0o3Q8roeYx2RIS5mICaM75Pn7k/ZzXN1HN5Lnw03i7hBBfQd8CIMCZ
LxGV+IH6MV2WuoOzLr11hIJWZo1yFyyqlFk38Yni9BwUJlJ+3fBWA6a4uhnYkAOVJ8uWNLMR4SlJ
ckgIu8F/ctvV/IVWS3+VCPeSmCpJGvjTiEdtDylO0lLD8QUO7sZAjjtrQQFBU7XlFYOIHU3/VEoc
X5f+kBRH2IDLyTQ1sD8PZnjNVwF5+wXp85mavvrATD6l7d6v0F2cq829b4m0bzDlDG9rkSNEZpk1
+8XsZfaCvGivLRSM27COy0/Chukb2Fx2vR4Tv4g2I8js7ZCmDgRd9fnbN6yOdNtUFkPL8n3czzo1
7HXenSmbxdLkhfIh3vjkMF9MTQxAs4EQ/Iiyr2QLGTIR2n5dwJkJMa7TCSlAPocjouY2RSzKplhy
+iVGuX+J0IdmHaIXavD8KLxq6gl6v02F9PnF5jiG2u9J47d8/zKwWX64QlYzOi6hkhbNSv3OdFr9
ki4LGkIDkj4ni9l+5GtCZCeqAljwhDyBnZ3e4TVNsfrqimlWHRHZ+DkDxO5YC7bl8TaT2T1B6lIB
/6OoG0+ADarYRZhX64exjisSpRjG7DQtJnEt9vLJyyEToK2UbVCBTg3FAKzkKiuvelkNRZvLqoQv
xUJh9RbMsT6xvQQrkGg90xZKguTd5X585NhggoIsPRKQcrZhGE7qiPncxNE7KNpn6zkEyCdgAwnV
slk4T7rjPt2T1XS1tFXWHVWMl94sw4MdgnnJdnhvtNiz75/3vU91Z8ZpQq7vB+VOiCnL7aCB7TTz
7Pu5Vd6Ub9rl2BZNkWXnDiZF8ysUWOxvxkYR7pQw8Ixku3fVCc4eE/qBoUy2ZsIB+yM+lxSavYrc
N+O8aHoege9krUOf/AHxmkGdiRbs7B2qlksPd6LxRJKt/8K1KD52J9zPbCqHThfUnYd86/8WauWP
zhQ5dMkxUQROj7Hgg4mVvUz5BPnwWCYwWaaVeV97B9jDrVDZ68CZET/1kGQPZCfhvd812nWW5OS6
ijhVLYsrjMqsyul13Ej5E8omB20DWfiT8cBMTnnM9SkSX7vOwRIQqZ6OmrWpABQKZ1/xXdo5pF2d
7Ot7oKqGSyCHdVc3+J5AFWyb6MOiPWhG4z7Sl/+adF+M4SG53obgSMch8Q4aNCQtRcd9wuNTHLgB
FBLo8ZL7sgBfKOqcdEM9ge4rR3bMp+jHiOp4GKfrym29vYH/ZnqKacavw7yLF3Sr8X5IajQrKqr4
W+UzzrqC4EXVUuvIdKr0MvEO35jxDXCYnTZSKytbl2X9NRfDvp2wF83EZS+Jvu2BsWVdSo7kKmyY
brRluldoZLjt93Yd1Xge6wEjHejxlQv+sghfD0xJxxOTkKNpsn4SJfQihzy9RJRrYCoP+yRvIG2y
slOeraw1cdvFecy3db5M1lfqArwHYh0ALn9u8KhKm9lu6LcW2hOggqmeOrJlHtilcr/MUq9/08lV
b4pryhqfRH41ZMVkmwHifKSpq8F+K1HJ/l54ZW5Bolpf9lEj4GuAGvu5ivvSwXrJXBUAkVEFljN7
9Sv7bD8AsGqEibE0gHkwMGx8LPV9oHv/BqO24XspTO7Pk6iHt2R29LteRgXEJswbmP9qPw6EzUQ+
ZJEma1PbHPDsqgKSVoJPlTdS+GrDJcQ24SnY5f8HXGGbSLdFt2FiG9xyfHkBEBZda4tifU+8/DRs
s6v7kuAW/LZJ2uPUCJg/D2RP3jFMXJ9wudcf0m6Qg8g1tWeRh3oCMo81kWan+fqTFJS/qJ306Ldh
1wtzsOF5i6P8LO768fcQ8p42g6XTdBfYkbCuLPvtPMq4+esMFL1fU37Uv7wC3nqefOJdk4Nhs3dr
MaK6Y07CcyKf+uUvAE4fLn2ZyEeUA4m42piMdbOpYG3bo8kA4tF/qmS4QtjquvcYAJzmcYEX3VHA
YbTdq2y8cQQ2vF0fs1S1FuZwqCKGbf4JbSCeI++Sce+QsNfjDImyqv9CCAwCYXq48usM4ephSnVx
9xmEcaPZPOL0JE5nF6wgTK7BtF/1LZx8ivIK1U/xtMLloT/liUrZlVvn49UZv7B2nJh/z4SZLpgl
HzXo5qkJHaipMLLzZfSuLRJXvVeE649MqCxp4VNY37Cpwo+v5mUZmwOerv15HZJ5avRBE91l20a/
ZmOQYJMCLpbvia69eqmHEeMMMlWFvilWSpKrcpQV/8FQVsaHOvRSJZ1LbcFQ4+qZTS3OrFdfXR3r
Ags5yrir3fH+ae1NXd9xtBDgPNLPIz1sdP8LhA8lwqd+jmvRyh/vWobpGyv68nWYa2fOHgP4tME9
FclpgnZU2ZVx1R+QME3+2iFFgYZPFW/7PR/dJanwAmFXdhzyHJEo2gniE+yzXM+Q2OpF/J4G68c2
KVfJkM1S604AvSWKlDUsO6bs84QxA77K0MZ0dfZKTpUsW6xVrr+ZwF1o+L4e29WI3PQ6WlTFrUJc
PY3rNsYuLdA277s3v/TmxB9kFnmgVVtF0o3EDXmXgZf1TeVCvvqpSvibTioAkL0+zDNTG4E0EOuX
5E71QkPryzqquyok4DYe24wGjQhADGweNNThRrQqqq7eihFRWtaTft/3o8cKlsluog7+WXqzPKt6
c/3VdpTuex0GrD0p7eSP1aG9a9B7xCu/2J2A9xMwgi/GevsFx9RQAvgvdThxOG68TSxsnZQrqnEz
jiG/ijlJF2TqBdxLvteoNIcdPDee2QSZNYMrRXukYvlKK4z3m2Lb3I8i10600IEYL7mvv2S5ATqZ
AgQLqG+l9Ogj8hntiFIAWKt1uFlBg0ZXFStM9w7L2W0yDMpe5Tpun/YZW10+DDkOKcfuPi7Rzur3
4HILdh+S/csx1tXjojk0x5MdQFBn8XbzlvpKPhfZwaZzpL3v6BbT+rpggJeaftzI1DDiRn6iORJF
G0o3Vw0ZcdA7P5n+NRC43HsBSL5FaRK/V56gpiF2nidojq/bei4Slf0SzI3qlFhbujaPpQEVlq2m
Wfk+YDMOg6DXMR0pSJxj6X4c4jj8922AhnItC3B0aaFf9LpiN8pCXfoLkfn2WPZ5fOaCTC+jFYtE
hTayFXqHJVhTg3SwApFpMT6Duyb8xacUtXvvjVquVlpiOE37DNZjO37+fnasxIRg3LYFNV+JE9nP
CQrPHp5EH7YaArmRKkOw8gUBLjSTJImXCvZ/5OQiW/8OzkMUDsDRQNuSbRD66UVVvdmNL89WcHwq
qRP1KHrCn1BRLEBLpQnpeRN1iW2v3MNtAxw3+47VLPtF7QyQO9LpgtbWZrdLbfarEpl9RzN3FG/H
Hlc0M9UyzVcmr9E0B3Buh46l2/LOqqFi7ZKZ9IxsmCrg0mFuMKBQZRPSo7zxJYfqNVw0S9sEuY5b
A3Bur76kvsSu/zEwxxEX9wAWmkDavNSFtH8yUxJ1hZEppB4Lg8XJM8X48UdluK9RxLFSnVEP0r3B
lBDNOdC0dO10ORf6izn2XJ4nADPYR1pX9w5kxzHU7XTZHwbgENP1znh0V4RI88514VGdwQbqagU8
qJvYp1CNY3xc/4QilO/IXhppTaa85b4Sj6rfK7SlE39nCTdZo4a0TruUVVvRSacCxfRQiXezuyS9
hfLSLtAk1pPHkKrersVui6rpY+TFlzXZ+XxroZ5EW24AFcAJSbK0mfa8Nx2DuK/qXJ4UaatrCso/
xwTIn/KxTB/NQF8A60BVpTz8p0FfP3hcf4J8CMbQEaB+x1wfTtWe/lLgbv3Aq0ID7IWFcSwm+AC2
BSnM0eltSfc3t9EN0/BFheFS5TrHJmKNW4tuIyCHtEla7OOpWhW9nhWzz9lUma8F6uE7DGiw6AmX
KvshWWRHlyBh1D9AFpfyOlKzxT/b4cNLkFPm8E5yKsBvzKOpTxGxSn3UvU0HuFnNe5eV44wZI/BT
0aBKD66t4CEDBH1VMuv60fiI9R5w3FRdjrpJ4YBkWuv5Cgw69YnqCrgJfqUHx7GtM09u8hRKb0js
6/iE7Yo8uY0ZIkzHAxCS+60cF4AdRtd5B84guMCH3i1Wbgog8vVUIsPgSlYcsERqX7Het5WtY7F+
7sEe8o3Kq/DaT27cXz99plIYoZeTa735POv7IPI/GF7hbXFypP2FOLembQLNRbzLEGnWVjYWeN+w
vL3CCPVYOgbgHjDx/jlx6eNnZ7YOtBDtVnO9tVRN5PaY6n4BTjnlz1DoXvumh+tD0ZSYdQNLHJLE
dUd07jkPWuqOzQZTWa2mvu9YZvZbC5V4sErxpT5gvAkM3fagSWJwp5a2UG53J7RnxGMMlPe4dPB8
h23DuhGIu6kyu0Xj4969SD10wj0/7hYgltC4EH0frqT/dFbJ4a75lVSb8V3ugONDc6wA6G8X6jHO
xBz6oxiAKTYTFJHv8TXy0EUrIdc5s4F8r3ipdZsC8JPY9MhR1vXHzLYWBqjmcUN1NneA/4GzJzWe
51TkpvpJqavyLoW9i8Z3mTnAGQN4zki+EVgi7s+ynkruvD3tCZRzWlJJcsaQEUBYjZTzCvuA8pck
XOHPhPJXOxMCXUW0/60yoXwZep8ebb5HpTrtegwTBo0iqEInDWMjzC6bXWO6iFoOwRGo015+IC9A
vsCFqULwpEWg5wDUN0WbOB8IE0MNMvpWz47dTZHYx2FKjscRrpGkSys87lW51OEvdNTQOfPCOtVg
6R81Q6L1d0Uz1AIVnUVxSbeAaZhxQ/GxiP7wTRTUA/UrR/GNlgzURL1Sd18AUsp/zGOC7YGwrctT
HsycnUDlVBMm0YHf9Fgj9ZgVEXHdV7rXlyhhZLWDjScnaHWmsGaUCPSTru9YkAm4pX2RgTqs0wSl
DjBXD4oX24+N/5w4MKsWPJd8uUnzZN07UxT1fFcP2Hz5SggA48cc3nrmBuHP/wUJBvIEwLHceLUu
hXyFrlFS3Cpktu15VOToG3iig+k0ybm6n8QW0QBMBK8aH01xsDswYGiiogmGEjwHErJUI1gOB3dJ
fdqGPhd3m8pMeo2OPN9Piwz7/BKXYnjcgTdZaDGu5Jsg1WxueQ1FwxMXGJg2KwStoJ7ItsLc9pKi
Ps1dnQLnCeWaNJiRxI8xTS2IkRqO8i3At96eMyKGtwrdFXo60hd/gfWogAMwKtYwyovrwlf2BqyY
jF9M3Ku6lXPWP4AmObmTD/X2dU9CSq9z1Q/JaSs23l/1pqfPOezyfsY83ddTrJ2GKsas4egwzweI
1Sgv7L63XiwCioJO1FhsZvBhOa4NmUm8nXFVqq88wdCKSoHqOvDV7V1ts8HebJphqQpJZQLegKoJ
93rmVdJxbdYeBI+d9qeMLEhIAy75ZYUf3HebSfrqeMU5OjoLQYt8g2A3xEcH8w5PUhoQkMlBmgMX
4KcBu+CtliLBnQ0AJpsArvnvDPUp6oNNwApp2OvgX3fAoDhwDjH1rKqD5lDoDwv4ACG1ENQhM5rD
ekAwY9GIrj5UyKGZvBxD54Fjq+tFK3o3oNag96C1kNBhoDyWWARG9/xVQyEfF98LZ65Ysfeq9Wwf
viW09P4hlHvtzlDm4ANGwTqZqhNK4962IZFp2iyz4LYlqzL0AjOgAROmUQXWYRKFF/hpaPUsReH9
2TlboIvbWH+qcagAoCZ5VqLdAXwKBg0zb9ok24Yif16u0R+5uUvNVJZIBr1cH8oBq8soJsmbxh5w
8UiAvQDx4XS5pBgwfxSWmOU0uKLYcO9CXFrPs+xGuDwbLzsAv+EGWHQPnBfN2f5D1jsg1WLZ5XQv
6r62f4DGyDo2c7+A1Yv5/sxQTIzHvR6W/AU5rFYd5WmAvkaW7evTAbYw+lGAIAqPWxXzy4TNw+l6
1cL/htbZsCHaBpS+WjP6VsjkuBfkwNlUk9ICOLjT3wMPyxOb5siaAp3au0NF8DsXcBPsBIrAWzlO
aHYhP3QASKIE5DBWheKp6GGF3hWmoq8zuEF7l/AaZnUDKAgK3yrK0XbXVqFIWi3IlkB+JeBNPCeM
1hDPXgqvBRwlzTS86MNmSMDlYcKJwmhJNSsi9Pz0f9Nd/0PfARQ7gPMF6O8EgoHFP/l2wi9phams
vSMHBgxP2byclhmLhJXHmJU0MRmehzifnUqvq4tt2xImd//yCJ/Uwf++aPRfjwBbi0+6LTRE2T8I
qgl+h0cOdXf7vB4nb7D0YDCDPal91xdQ8xAyFfbL4Ne2unNSsjdgMfs18WOG5g0t1L8Qm/9jIwDb
V1meQpcbihugOv5j5aNw3qSjUu5OZubkjwtf/sBaddz/ZRHvv5jE//jY+D3YisUgFisY1T/WPbDY
7rJ0Mu6u+hrsM5RHwzW7K8AcbFn6PMk701GUlrfQrVNYmHtY/m0Z4z95wficCG+fkoOQLfvnukBk
E8sUse6uhg5udPfR3Ra+kQO50kNXi3Nd6Otw/M0Nhslwe4lA/e31Qf9me3LWSvzLKfhPfiluIvnc
JyJYpGX/1Dc2tpbQUan9HarGhwHDAObv+Prt/z5q/+svgccX7DP+H2nnsRu3trXbJyLAHLqVg0QF
S5bsDuHInDOf/g4KuOeoWEQRPn9jezcE1OTKa835BcPAS3MEn37CIPPGVBAPMZt7SY2fqIKflfo5
UBeW1GwQeVSdxj5FYYQnQRJXqXTVae4jrfkKC/sPyklPpqcsAKqnYZicyFbAiEO1BtsZc/z7p7bo
glVCKM2Ch9R/K6Rn2Xg1838PIYnoL4C711SIDhN8stcompqi0/UQIUYJbIhyxLuqP/3bmNCOiyCT
5eaDtR+igiBl8VP2f5vWA2YSt0NMV/Q0xGREAl/uVKshROs8aq4dOn/FgPrsP477NMoEW+4D/FMD
VwselMBchcIfqnJUev/RUO0yCOJ2l6MuyZlWmaYaPAR4EoTPNEW2fhb1QpQpCWIaZcJQyITO8Tpf
CR4M/1V2/5TpwpjP/z6JJPQo0FaYkix4wWdYFOrBQ5LxYuM2ehKrYUkzaXbUkb3gcMMUG9v0y66K
LSflNe6GD172YMpcZDRtLfm/C4Rd/n164YSB+5OBjYgyPTCEJkVRw/Oih8bayz8S3FZik1vyUpgr
fuA4Kp/jTKgpJM4s8CBuhN20sYqBWnikTkqgaL61V+WNlUsc2TuDBMDt9k0h+dO4k+XTUZ3oBSeM
HrxB3kYV9VHkYAaQU4WQAR5rV+Hb7YBXR+M04mQpGU0iiSB9owe/utPTs1/emXW49aNmM2Tfek05
VNy+Q9fYDfKDY7yHQ/KioDvSjaQvauNW5y2sbWluMn0YfzNlEemdqirXZiiJAFCiBysRHqRMAn/7
KIODC/exuxK+hM/GT2/towV50u9ilfqoqC4ReWY/QaUChKmLBN12suEDhNTqnvLNA9Ky9dYTSLSn
a1VbMpm+ItSNnW9yH8DbR8IKeOqP10umQ7Gqih4Av8I1W2n+NgqfBumbszKe1N0g8tZwo6Xb0NWW
MCJadRNxPgNYOyb3l6u1KmMhrspQuo9javNAfUP9SQs27vvQPmnuqYyfZGHXKC9laK5aR6DorS98
wswX4P85fgRS1jJfc/kFpR9WstXlMhSB2o7z4jWMwv3tiX01hDxA8JlFp2SUnuLSfRmi9vuirqUC
jCwSPLq5FcRvRvxXNxbH8OpyQCCkAGHKmTrmx9YkEFk711BDVb4X5GrdNGRhIBWdRaSs6nSbNDak
2iL7CRT+mGlvZr5BTM1YoKPOdefnT5jsGgrpWEFP+QQ/cXjb70rtz+3OnA3ASkR9hUsjsKTLzpRV
wfBjtqJ7LUwBltpqGmxuR7jeccduBFqMCZU4SgFNQihRBNZcC5T7OHB2jXcHXcFqkp0zpBvL+235
tilWGyWLd7fjTqlyxhiWpaex/jAHssZp9OlqVxaig3BGDEkkBmeYbAHmknajmIzzuxDAjX67He9q
gyelxo0YERRRxIhm6i3ntUMYaZgB3neVuaZABGYm28oZTDwcbnNqnflCA68ItLCTcbLDMQ89P11D
qOCyhWEeZKbEuXmvgUgXimqbO+YxkYxV29ebBJiukZxCsBzCKMFQPNYuYCCByuHtdl+vksuvmKz4
TAhqNx1i596Q//ThPk0ecmNhxS+FmAylIBtQbPrIuSfZsQuio9WeWkjB/0M7Rggi46fRtZNpyoHV
i8AWnfuS1EaTPVb5XW0tPBevV9vIymNajmJOEmvucsT6tBgkhPI921Vca13H5JGFUi0WWnI98y+j
TA5+yDCCFAHytM3wpL1LuPhuxeB3aT1Eib4qi4Ut6oqAiaGJaOKGhBqBzj10KhsFhikOMsOHKDgk
xzj94qskmdYA9vu8J5H4NS4wE/bCLcmnYji2CiBpwJEQxpDgzsjNNFunNxe6YJwRn9MC02+adEEu
ZwIa2W5gB2A78+SL0lpHN3pqkqXZP7MIEcvnmBDRWNI5KCZDGtU4VKgAaGwTKEpuvGVJusaI8cGl
iPwEdt1GPaT7Y2mPt2frx3140kKExxSI41yWFWv6QB6soArMponsCOaP9zikK5+Uqk5ZKqnPjfRT
CpN18lvR9gGVWZDGexzghegASF8W3inahN/9eGPWZwGdSjDOwVuUfIm9jURW130o8k2QP0DsjL4r
xTEM16b4ZlGYu92G69XAPUyxABWhHoEE2GT/CoYQFlChR3Yepb9NKd2pRvfldojrneMyxGRzUhpf
Q7faiGwI4qF4Lv0tAMH/W4jJ5uSRXFariBAud7q0OXb6pi8W3t4zZygrDAHp0f4Bb91pEqEkB5Vk
bp3apFbxycYtMKcmMqIp99U9aDJv6WwZ33WT6XURcNJxYuu6mlOWqS0U+a40HqXiiwrhlOTyKuk3
kXaEeAKILdx7S8/mcZ+9FXnSn07b1cqQVqkdm1++K2mxBcI7TtxWXph+M3sE/h0qGxa+FayjydNW
7NQYTn9Gn9ZQXMk41D+MdE/idHN7gsw26FMc+XLTB5sTQ9NLaZD6TUBxtzGElZx9yxMLXOySVOCV
4BQ7H60iB61C0gd6PTnGIOBQIKnpPq/N16V01L0T9TCj4oEV3IMJ7PRHMNjeOFUXRDnnJ6nJ9Byv
5yTuJiNnDQnQDyFPbWc4Fp6wiV8j0EzpvipfDfGxcO66YGEXnDt7Rs050KOKzG1oah8glr5Z94GR
2X39Q/0TN/Lag6QrAFQV7ob0oLdb55cc7FXzvn3oQ+u14X3bfTOarQ5v4PYwX9//SMXI6N+SrSQV
LU6OHLDXpmgkSWanGWlorVmHvbsmlRDIB9mFDKAsqeHMBkQNR8J9ngfmVIah7SvXQwEps0vtHRmA
tdjegz3dBLpdpi2pjX9fLqSBuGviBG1pbKuX0zg3BoEyrZzZGMqR/Uv2gpMDH14HtbVweM+cC/jY
WdjqgD029OkbXdTxARfyOLeLjLQ9JgrQiG6P1VwEjQwA/tzMGzL3l20BXhpQ5U1yu/Rj6dwZpgfX
o17aROejWIrCls2dUpukGVNLSLMEQIKdgYeg9JxJj/AI+oV5NxuFqtM4BVCakyfjUiQUFMuwzxEk
AL4fnyFWL4z83MLWUDjl1zVGhaZcdpfv4urlWX5ua+CHUCXjUeNsxGpv7RNUrzj2zGDJqmz8yYtT
ADAOyr4oV46LG8+Jy5BaltZo5zEHJAMUSGGAJ9U1UO6FajSb25PhOldzGWu6iSgohWGcHOZ21f51
DjDb4h5Lw4dBQQBj2GnG13T4KuXWwrh9pEJuNHFqSQIW0pVyk7C68t65oMeOnvRF8L6hEbqGjYse
NEpPxsaN1wIaNy0FrYVDXlZud/J0GXgOQOnE5Qvi7iUOfv/pv3vNutoI1bmHSW+qD7Aq1tmTkwAs
X2lY5nzn//3Pojs1r+i+gKt25YWVeXVYjrdZjdnGmwIrkOmrXcnEym/0urbNFlir/tRIJ9lI1sic
kS/7fXvgr+aYprB7IojIpNYULGMv5xgC3VB6dL2w8zh6z0J3l2Tyuqzrr/8e5sOAG1kx7hnTPH1Y
0uIYrKndavJLkGZrM7buBzVdaM3VdYbWfA4zeYgkeJpoERBXu+xhBSlffC3bt+l9S838dntmAuFs
NT46KLny9p9snmh/ZBrFdQJl9ugzanqvRrZLMcy8HWdmeJgIowsZ1EQyKpPtc2RJmiNM0DYQTSmD
R3878H69HeN67SOARdlPtbADQy9nWgqqApA0mhSUtqQLiDs1uZKsBgn02tBnmzSAaROWDooyTQhm
EomRVVcK4bYB+ruwGGcmPmK9Chki4+OfSWvFmJJ9hm6DLRrIP2rqXvR/hWqydgx/o8LSuN3u66VP
u7FjRqcTmUTGcbK/BkmAiqDpFrjxfRvcX3j7kozbKDKpsfVwp7TpQcgeo9R77bKd9b2t0I2PN71k
e+JBQ06X7Itu1KsUHY4G4gEwkIXvG5t7sTl+fB+PQ47/Ma02+b6wCCG0tGZu14V1qJJkrf/yEFtQ
lO/SCQRj+JIZK09BR/UUhf7OVI5Zd196xt50tr16X1gwzBaW8dU5O36RxkMV+oNFcn/cTD/lE+t6
CKvONDjN+/yNItK6CtWF9NDMjDcodY/ZIXRULX0yB6iaQPlo88rOpGEj+6cOdEuo//s+YaDyjX+5
gqXX1WEegVXWE72obAA2a7mmsPcLTUhf/357BGfm80WYcRf51F1+XRrY3ZSVnYYnafibW9YmCCy8
FwawcNHC+/jqKqyNCqocGKgIakiSTWYLOaWuKby0tvXqpwC82KR8J7nYLcj3sviqkXy63ThZvp6e
JgVR3o7AlSknTl5ZSutmiOu1te2Ze6UKtjzJIYuV71UlrxTLRuY0WvnGtv+Vvojn8Ji+WM2rFZ6Y
qbZ+LtXD7c+5njeoYUow1EBljLZwk6kZxVEvRKpPwSV5rPQ/ZnwXoNnx7zF4U0pMGZD16vQy66lp
JKAwVdsFpAPffUjSCJzfQi7leo2pFGdZAeSFUEmZPsk9pVUzEluYtiO9s66k7kFGH2GhJR8omMu9
RZV5pZoYqI/+1drkpPQNCyKUgoxBpMb37YvecpGpjlaBEJD/GntPQ529i1187EvnBFm3d+6dTt2V
urqula374mXbFkG06D5N1kr+BbzbnQ64y0LIxHm+3enXFVM2HMOkmIcmP1uPMfnUrCjQA0B0zI6H
+9pdJ+oacsh6UH94j2qMTP2D2yIkYqWPnZh8zf7q3i4Ytq4cLUywmXG5+IzJ+kJBSuKumDe2Y5YC
UNrG3yKC8ud2Y2eCaJzySDmSSAZXNNn9mhTGHwjx3g6ATSIqv1qqdc0sEw2NWASxxqMe/sHlliR4
YRsKpQzuPyEjDfJfSs8IXmxuN+P6esTiQOoIKxz0lXkwX0bRoxRLgQ52gZR0B/CbQB+NdZK8IWZ6
O9DHaricxxzdoM7IAYBeIgd9GWkwByPJ21S2EdcK14nhrxzhLYA5pf7RRCQ3kItAOs6BOvScyl+L
coeK2y5M2gffwbuEZ2KmD4cG0bt+Ky8Jm44Tc/JtgJ0YTHIGXBKnl7fCi30dHL5qDyiyQTiW1M0A
ueMQdRlkNzXWwSCK9UqEprS/3S3zkTlHEYPEEsCa9L9hppailkQuyLy3ZMfRaFmJKOYd0/IdYZyF
2/D1rCXtj6S2TgVEw6VjMgimIQYwiwPV9gsd4GG2qwR/YVecOW1M7mo8hjm0TebtpElSb8TkuCzV
rrxt9hgAIagQJFuhpPYnsuO7zIZQGWIZdlfEGwXHk5B636O08zfSGkbQ7e6d2ZIuP2ZysAeOlcA2
MFW7fxIhqOhnSV1Te3f9NU6KZX0wd3H+MnyF/9XjGLyzlhwVr3EtGh8A7FDTRVAWLIHLaZ/i+4R+
Er0BW4Yy7lqRnvyzYySvWSCv9PqETalcn0LzpEmgxU2IGbtA+xnUz+3P213xsSNNJjlfwu6MPvyY
ehnnxqc7jqDlRq7D4rKNX2ZECXulVs+h+yCs/UfNf0A9rxb2cX6fn+WTd1Lt4El/KE7R8/AHYV95
Jb9JxoGClHWAgZ+xRhb2h3FTnn4dbxuyo3ghoIg12e5CtBUwIebr+upXDT+usp5i5e9ftdkUcBjS
7O12b1zvrmifY3xKR1Dk50F92RlVCLHB0GONvH2z0mESgEDU1MfbQRR5rlGfoky63I2jFl2hULOV
h3ZkEKyqx27Yuc+4jmg76PjRvgXa0j1TXkVtyT3nX1FfkO+bb5h9NffCblC3coVx9pOmHxKhW2fu
sM13wt5XlwBfM0/LUQx+PAhQWyYrPzbl0+yQPalzjbLVbKeHY4bwmMqN5tmH29vBhVVhcajIh4Th
Tt/e7qTrGgArBFUiwwQLjiDuFIpgQQrsY6HRbIwetLPgbBJpk4xqsyvEcCr/oUcBpxafB39hdGan
wH/jTu+IWu9ItVZW6AUJXwsfpb99my116/W7graZIIBoHgn1KcSZ7KanW12n2Vqk7bU20tdGn/0q
yEBEo+qeH9XZwg4/26pPESd3/aJqEQFNB81GOsgekL+AxbOH1bXw+Js5twA0UQ8dx04m23o5XdBQ
dCJKOpodZd/C4uxXEHU1JKicVSv4B68TFmbJXEdiKiWTAeAlI01tC1I9NJTB1TUb9duV6r5pcrtH
GgDmFwI08UIfzp2SIziAx/N4JZqm9GO/6HxRkzWb2qa+EgbL2GKDZCzseDNZDVMfUTjkqNn3VHns
409LzqsFrU50WbV1qCuJ2a618DmOvqqAiEV1qzNs3dZCRnHbNlu4quQyw2SXW/i+wDPdWcq3gNpY
JSKLFm/RBLm9LGePcR2n9rHYaCnoD1x+nQalsJZDXbWTIDpVORRgYHqw6Vr4kB6iWVCx1pojrB0H
htKA8OgAD3MfS2sFNyoLCbA3S105XyCXNvVd5C89aq8T0mwbUBmMD6fiEdBw+X1FP1QKrDTVlvoC
riLqmKu2KA/Ops5WP5wNMI5ae/YfW8Hc9CI8+YWbxeyE/BR+MnidylOb6c6VsUNIr/L6dusHeb4p
XR9jZk2HmWT1ysIqmJuYoGUQHATfR3F98rKBs2O0Rs954qC5saf4FSAtZUW720M/t4WAVOQw5mkg
UW6+7FnSfkqJFKdqK9E3FcXLtkA4aGHyz3Xf5xiT7svMtqnQluCSOMBdC16N/twaOZIdDxIikrfb
c0V4Mpgqn4JNnx4Oakul2as0CPhOVpyoJ8OdgHIv/RSw31S38SsKwig3nR14oreDz91rILcwatS7
RhrKZWeGaq1Af2WjdPvvaXdoxoPGXVXDg1+eRW1XJPFCwLk5QjoOMCHbFye6fBkwr8xcKHzqqrkj
rrTw5HoLubJx+Kc3NRIerD0wYdwkJwHMvlPloRkDaOfedhSUJPzvVGYWZshsGBLplIqB6JL7uGyH
oFWF5cmlbncMl0kBVzJhq+Fi+eP2AM3216c4k7pKaZAsqKpat2u3Qz3KKMEk5WG/cKTMrSlSpP9p
zaTThtwzURgnSoMmUd2fGuWQxksus/NBjBHcRZLPVCeHsliYcCabTrfR8ucCdweTTVKWnlSz48KQ
oOdl8IqcTmgk9SCyI3Bvu0jQ/hKDTZYXa6lcusfMXTBA3f8nzNjWT4cjRM7G9ZJEt3sUDdKvAHqy
V6NDiocXY/rz9hSYW6PY1X0k8dlVtcmGJ6HlUehertsZ/h+BgkcE/mpevum6Jw65jvSsZT3fDjmz
/zFO1HFAWGINpk6aZ2ZJ4CKWp9uW1vdnU/LybeVL+yHT70ve1Ot88BcizowbfBUkEFS8mCghTjYi
w0/lRKwj3ZZCdQXPR4BjqQ67OE4XFu7MgroINGma1atG7ArsD0ohvUkBD++mfLndezMTHaYCVCga
xH/TUvBQofRoFLSlCr/TlNo4SN39/y3EZC1FA3JPoUSIPP9NOc8blZS6BTDq7JCQ+lE1XqAailuX
c9zS+yZCLZEtLtITVNn6F13n6YXfbLQKQUPdbtHclAO8CEhBG+3UPh6rn1aU7GKuXKKCbAsIpG4b
L1VW2FKH6CZ44l6LfW9fp97CypobKALigUX9Rpam6a2gMHUJzKFum6Bai+dAPkb+ApBrtlmfQkwW
byyACgC0z0BZ1Uvldyai6jUGLyQxVQsHMS1TV7c7crZRrFyUF5mC0Hkvh61NuhgqpqTb6vDQul8G
wI2tuTDD5xYRdev/xJhMP8stC8GvVLakof2FqsAvIS23t5sx13HoDo2PKkQtSABfNgPh0b7rU4Ox
0Vx1J7uRvnfj9D0bVc9rOX7Qgchtboecm/CkQ8yxTiopV6wDrkkhwt6RYWvGax8duZGl+NbKabhw
2s42DfwC5yAcBq5dl02LEq3INU1ghEpEtNTmq9rJb4Yv4XTg9hoOCl2zu92yuTnBS/g/Ecfx/LS4
4r7u20LyDW4RILMQm0w3UUMNBim/JX/C2VAGqVWgkybQvbHxn0IlCCh2kVoYtiWcBP1JFP+gN7Aw
ULMdODLCAIlzzn8gGT/FEIxQ6xs3Newcg4Q1+eTHEhFu5BzIBCmPaFP+D72HNJ4ILBJVAmPSe5RZ
Btl3KsNWY3S3enx5zB/V8Ho7yEwlDXwe2U8FD3ZgC1NDPqP3VJxQarxBHHSS2/Moxc7J0f/tKlyy
0O7bWSYIVPExxyilUvfYRETOGbnIVXLwheeuCVc5ZhAdwri90967SDphFVzWj+ISCOcawzYaWzN1
gXlQYCcdejnGbYfWLML3hu14MYiqUXz23HLRdo9ytUFeSy978LKy9T+Mg8EgYOxJzZ1d4TJs0Som
vCDcU6R2VBQzqidBSOK9Q4pgoUowN4mhmYtgEygaXo24qmiJFsH+sf1Bf+HwedELI8f5RhYXZrI6
t+cYXLI4fsBBoHtx2SYpR1olcy3DxqkeXZyN9d6nv4V2r1WIGZ/12A481Kp0XqEWKMGfggSoKkWk
7dinW7WV183Q7fzSREMYSI9wtpQjmBeE2859eVCCs4nEvYnNKpY4CvQV7xR3iC+HD2W9K4U1SnhJ
vsZNQbR9nRxqXG5a3Vkp7lHL+jUysren+LhOJk8zztr/tnVyFgpBV3VDZzDDGwm3GFhkSwWk+d6E
fgcahzvL9OwrMZZgvrqmbXSPFdJtkf9iKsk6rRf205nrP87xKFSQ6qNkZUzO2CaXK0PxAtPGblHs
fyQdAi7ujzz5YWn5VjXj7e2OuyaosOA+x5ssuCDvcqXKiGeYP0X33lF2yPjqZWsbHijtLF+J+TrG
3SDaWGc/aNdWt3OSo4fsmN4/VZjrlUW3RodS6RWG9sz9fu1Afoi/lPkmkr710npw3HUsoKvxHDVf
zeZL6KAwGB5CYQmJNpfuwG0VlDWpMapw1uSA8IxQt7w8Nu0Gedohjd806w11yrX+AHvYtZ4yM8dn
Aj8IH+uUJxS6HW2JLDO7gX3+hsnVtqvb1M01viE6mt03xw2w9tlaR/XQhOdBtbuFXP4HAmw68z/H
m+xckgdnYMSI2R0SVd7aSb4Ycr/y8Q5D2drag8mT1SfglWsFBnmMlHW3NcQfol88F94h85yVtAjb
HkNefdKI0qOoAurfmCQWKtETCz9kSrWMv60g5GmlvxCM0/VT5B7yYGHtX3O7mMKcxCCRsfclYzKJ
1+sIyZZuatpat6tK/dygjqvH2B61Gx3Z2b5cVyVCFUC7z0gHlNiK3F5Dc3eGz/EnS7buMFPQWuLn
VnZShHcTrzfxKKLYp3newhV8rlx10djJes3LLBFSNzNtVLeUcqs9aoPd2y4eAWvMSFYDNKD0eLt9
s+PJ/QQAPrlXSh+XB0mgelpvOgVTupdWsAjXVrlBWn81Sszqj7KSr8OlLOn8MvpvzKkFfaRkSqEA
NLEVZavuW/x9DAaUJDs1HrR53rJXyfl7u5lzJzN1Da7OsNxGiabLZppakCuC2aJfp4mbKnkXKUKm
4cvtILNzhXyLzA2HS/MUdgInXlLTwjTsIIjXvnxw2miDFFmFvZfgLsDtZseNeyxPHcKZ4mRdeIIu
l0nLVqR5Ca50zMU+PIe4rhn6Luy772GRo4X7fruBc+cXSWe0FICVUEOa3DrQ+63J4BPULBGmx1oJ
nYh9bUGjTTG+k15vR5sds0/RJud+XhVhkGtME7xRVpn8U5V/99xUbweZvT9zSgJyBjwwppcvZ0aP
CHYiCx4bmvA1xiQ10n825bFuX1z3PaoOEVZHAAREnz32PkjsWDpgDAW1B/kB42dg3fcj5QMLglWf
bQsle6vcal/4+8zcZ+3h9rfOdf9Y2Ienid40GaLLT409tJzLpjPtPjw5p7j070Lnd+4+G76+Sfxm
IdrsMv0U7uPvn55LrjRUeSY0pi25W0/bpuk+fq5xKuY144Ftkp7Lpd1+oYEf++OniLWT1kHUs0r7
MNwi1rIm+dFFDylQejdqt2jwLqyipYCTbcGIMU0L6Fbb93mRuIPwzcX5JcXfyjd+FWH73nKk3h7E
uYVLWpabJnUTtAMmIbVaVsqCh5wdY8kgFFgpHjBM0YEgpCvJfK+Ffz/ATF6HFqGAcgMGu5w0kZBF
0IZIiETOd/QLV+O1TzLrTYQDkCcszJmZi/RFsMmSldymB1FKMObO1nB/yll5qAzcAdtyYd3ORgL4
Y4E2Zkf/uDd8mipu47m4z3oGNp0UhLxgp+IrUOrpWhKXUhNzID9z3Btg8o2yAdOrZ4gaJDq/pEGo
dvnBETzbYBz19NewaYRvYbfFzm8TvmK8Vf3spTu/7NdwcuTqVB+V7qXX93gOLLz/Zk4avohSMW9N
3tMfRfhPrQ9Ja+ldEhs2xqeIev6h6L6p0j84iKxIIy909dxGcBFtskXmoVUkQky0GK9ZdXgtpGfV
ROP2eybERyN9VNz0q6K83V4nswPMfkwmnAOHqu/lvK0HH9/WIeMtLZ36mHRn7eN26RiY2/j9UiFr
/LHJrdYca4v/P9hkkWDnpCd+TQtFP5bXUUR9H6PJJZbbbJNozKh0RylLmZzZGCgEODuW5LiCb2bF
fqb+LMs3GSu221031xqdI5oaI6IEZD4uuw49fwTKY/IsnfniD7ZZ/b79+3OzbwSJcNWx0GibCj4W
RuNUwO4M25SalYbrsxqtrOQrQqyrVvtxO9bMDg0eATUQ5EDGl99kR8mVNggCUSbRoW4HucD88Es0
YDD1VJLLiRb25o8C1XQefI42tvzTuiI5iBpwRAInKc2jkt6LqbRWg2+FcJSSH56yC511obHXeNE5
iLxNVkhb9H1PXVRs0YNCS+ytK7GLLY+m99XokC63Hpz2CfuDxlmjc4VD4Krzz2F+ksTjiKofyhOk
pyPSOGbDAn4GcQ87bZUIQBKTu9EjFTu4+BkHsJXcb2737MxBdNGzY89/aitKK44P88qwMap+bqu9
qQv49w5AdM9gSdtjJS3lX+fmJTLZ4khco9IlTo6+1ooK3EsZyxifVqSu700hO95u1NwSY0pCfyfX
x9V4ssQsLKZ6iPGGHaaqumoi2VobCiwUMebhnLmusXDgXbPfSSnCQSH1iheqpk+Zhd5oH9XKDkne
Ud12FWNoqZ9D76DXR3E4Nl24bu2qRM3mJFLxH9ADAx5BqbJfYc5xu+1zy5KNhZOKJQ/kcNL2UFUG
r+25nbv4BGP3rTrPkNjwQnws8Hy5HWvuXU4OBubGiHKEHDaZPbmEyZnS8270ou+psSvL+tj4SOlo
O0NbNe3TiNUb/mRRuIrTY7dUHptDQF+En1yFQwuDKaYTz1bSluRh8oPn7Qfj0NO3OICDxOcgDDdh
veKA7HAlApfsBi9a+3K7H6bzjTQI94+RgzTS8ZFNnCyiwcUnESHZsyw/xQAgCuxgj6K2ULadiTIG
IJcHMoXayKS1aoZsn+hp3p30rnc/AM6p+YsoPv9zU0Ya4ljDGlV0ppkd1Lz1QO1MxMGMgxru/bVk
nLHDuh1kOkfpL/ODImWJpONRs7zsL1PwvDxvav8OEyoZYeJtLhzM/k+5lNGdbjUUhMe7rg46hYed
OBU8a70+jjIXmTGrv8PNTUoWbtXjheDzQcHvyzzx2cnoKCBQExyPEuWhpBiefxdU2x6qzHAgVX67
q+ZCjEhFOBQGW8y0WiWBRbUsn0deudU5H/pd8no7wEwfUYcZUelcyUeN38uxsDAT8BI18e8SRPRG
UY6FBlyPNehPC4F1SHqKzIXh8ve5RYV10Vf+3eBtuvDHS2Ju8vKl+9fCNUMxiheJkgQ6aLwpXoap
VDMaOEiCO6Faq+69aP5AYOl2T80MxbihMhJjFYld/jKE1QWWEuF1cFdG/lr4mnd/EnMBNTHTWYQY
K59oDQLQHf/+6TROA6xtyiAP7jr045pT2524U0V2UO3+h6ZYjAYFCPaUKeRYl5s6Alsc3Bmr0Kq3
Vl2v42EBZTvbXZ9iTCZWJaqBrmNSfKc4J7P9IW2oryyMyMzchYqrgG4yJAkV0UmIFIeizsCF7E7X
dr6xMsUF/MVcEz79/hRGr2RDweLg9+sCrNbW0jftYkljLoYqcYse5cupaIx//zTksRMGInbqwZ0n
2t2zFGP8s7AC5yKA0USCSIcvikrhZYTSGhzYJ0V4p54kZ518X9JbnBuFD+oNpOyPg+Py9wvcfirN
tYK7JH4o/IfS2/7zZB1552x+sAVxaZn0EPa4eJ8FDt/fv5KK016C19sBrqpKbB4c36huyuOOjoTL
ZQvSjqSaq+XRHVdtXIyK/R9cfnCHh+fefzGyVe1s/jo/FoJeHee8Z8BMKmQcEU1CXuUyaJS4Xtgb
Rneu3tVTey+sjbX/6r6G9+pjYAun4jX9Wf7sn29HnQk6EvLYJ0eeFBPiMmgWl6ymRBnOAPHj7UBa
eh8soSiv5hsILFwYRkUKhu3qRIkDWJ1uXg/n9iQ+9b+XDA2u6iMMlAWSAsApp+8oTH/ZBuRaZDVO
muGsnoz3/Cs16WQHEP7dxN/3KP+83WHXjZHI0UHeYWJIEk/Py2CkfEw90HFvcVJyw3+t6FSbT7dD
jLvUxS3CgDHOb6NYyvHIjegyBGpuvtQ3WEoFwukPAre4yGn9NhP2/7cwk6GvauQRQ5cwnrD29H0t
79RjVtjwMfWFBl1tCGODIAWy1aicMFMt/1ZMsPlTreGsbJpDsbBYr2fw5Y9PegtjqdIdTH68Ek5h
+px594O+TpZcPMbOuBoTrqaSjkA1Sb/JHJNdwesyHwfNpDjAAdGEc4uXHvf6dnd7VOaaw32FLB4J
UXb/sS8/bf+J5eGKB4zwzOsfqbI4OAfJNgm/3o4yXrKmzeGw5+VAphAZpcklzLVC5AqUQjy7h0iy
UfrW+x1qn8Im2btL9cu5FkHsZX2OjH427MsWIX4ZYe8i4pAmn/p+X4lrp94jiXC7RVfpSJwcqK0B
fSG9Bb55WgYR+7K0Ot1pzumP5hhtnod9v/sm3mnfbse5bg3QTsjE3C5gMkGMumyNl6VNq+hxe/6u
Hh+VhdL+9SyDK86929JBvLFoJjfKJAsSLU074FqkDXzEu1adtu+1bbN0Cb/eYsZAaLgAEgJxMuUt
OxEi6IMrtuA7DrjO/eKgOUI4uN1V15OMIEj/wc8Yd+hpYidR4yFLPYJEx/Ze1NfmQ3kUglVyKhdu
ljMnwGWkyaCEnlaUaTLgorcr/F3+Gu+VvXiH8eJRC7BzXGjXVZaD1PNFw8Y58mmNBkrXOwY+YWfl
wXtsKhL8zVu98U7irj5KEDjfbvfjzJS7CDfZqAd2t8zoCNev42doUO1Du5jMH2fW5YZw2aTJzTmS
BzBIKjGCx+JREVfCtt7hx74rTnhvLbEBZ9bqZbTJ9lOXkR4b5tiB71SK/zjf4rXyVz345qpcKOVd
ZeImYzUtHvpNXVm+KLXnOlrl/jo+JPjADpvhLCdrGuetvLOwN3fiaoP2pPd9aWaOm9tVv44vRHgP
gN+nSrpWEMe+ILAG3POgbNI/VYr8P6F2TbsbDd/7nFXubXsMKA+3Z804529FnqwJAzcufCSJrIZb
M9h72t4c+qWVMDs1OadQWMBUwfwY6E8rIcPxPcA1j90wOap7nnZn1KUxj38ogB+jQnWMtiKlqKdF
Je0rSuQ4rqo4wnXheZBsnUzYQPa9qlCC7hzcQRg3vfUuOns2iNWDcK886V9IVSv72z06t2mSpeJy
DszagAp8uewNpZHz2oq6s/OqrkntrCy7O2HSdzvKXJcCa4ImweEPSng6bnFiasOQdGd9P1qtNCvr
pL/eDnGFIPvovE8xJhuYnLVxMsi0JLrTt+nB3ZYI0dr5vXaCnH9oTt3JePR/DjtQ8g/K8Xbw68sg
A4csAxep0ZJtShOPRbztK+zLz/gUrxZNZJZ+fbJXxhGOVGrJrxcbaYUp89HfV4dwb6yzvfos7GJk
nm435wop8tGXn9oz2cs6ANZO1xBR+LLLn7OXcuv+wLDhiCvFcTj4J8zNTvoxP3b76CC/B7bxzbH7
c/m4tNHN7TSkvEYoNZgtLluXs9PUhzJTxn61dv5r9UU9mVsI8Qf/DjnAY73EAbjS+vho9qdwk3uq
EuhhmiZZdy7/lgfrC0Y2W2Xnb6Vzdmgf23fPjn58wQx4YVO7YmpPw06WfY/VOU+MtDs3+f8j7bp2
JDeW7A8tAXrzmnRl2N5M97wQ3dMz9N7z6/dkX+ydqiyiEtJCI0GCgAqmi4yMiHPODhhttNPsAT8m
pWM6uiMduieVrC3J7jW3sZWH8SAdTN4n0CQu61iBeEZqwICoBLKY5xOtG5Eu5X03HwudRET5XIPl
w/TbnUBiz7gRf8HL6r/S3UF5x+0iQNyPd6dQP3PtA5gosUpqKPyaPT7gYWpI+Q4AZF7elONj5mm/
dZFYE20Gvb7Nt26T00Ezvm+BbLCY1LAJuRwTpByJCwK5/58JZgPHK4LIqoOJZvVpTR+aGKJ73cQF
/8Z/ts/ftWOcq9oPc2ahfflYLHeQqDl0tv4FbGAHdVW0qiXkY6h553IrssKWpHQ0BvYm2yYihs3U
hV0zH7PX6YA2ak/e17twV9utn3nXh7d5QeGGArYIKVBUOc53Jo6FKi75NB9XMA3Z1m3omTuICzSc
eHT77J/YYVxe2K2xCCZYHELZuVOgbgzu4bfpdv0Bblo9MA7Tlz7Y4a/KQam6jOzrg7xMztGb/7/W
kRk/HyXkg5MYVHTzUXwIb/SHzjZcywbzm2MSwFgPLZE5G/OirPi9a04sMr6uSpCUXaURSxi6SuNI
8HaNvR+P7XFKCZpTy11QF07ybHGuys2HxulQme0ahajECAZcDTpH0dxd/QHdqLmPfmcykXPbfAJc
syQaxypdPda9oKsJnIWoneCNyLjYqZ2Q3pLkGYEjtLTtoXSF2tUbqPMgdAXpKmc9t25ssAojNEaK
EE9F5tindSeBnB7m6r1g80TFttzW6Y8zKzfHWppVA3482xU7/U3gvNc3o9DT32cWiMbFMzS15qN8
U5CH+W528po0D+mH9BA99/Yf/AfnjG+9dcH0TRHvAD0AUs0MqdHUGth7RT4Opb90XuPHr907FFwS
0JV86Z/c9dnahGcGmTH2vQgl1xAG8e4lUeGCSCIj+Yf+lCVE+YjuI8UZQlLxxknXndmGYKcDDTQU
yzBclshCrTMDbL+GfISq5Rg7kAW80YNR9cSBSLeab70O9y2PIXBj6yMXAmY69EmB3JaNTZW2is2+
FaSj1B2W1x79LiqBDn2g94ek47wmNh7BtHgPBBNoUcEzwhL9ri1Ih1b8/+Ng2MbTuHiSaI/Kfhp3
OfA3aB9O/3ngQBtSUNkQMUDkGJmVHAVJH/ra1I4gNY8ezZbU4E+GCDI4OhbSFHb780/xz483eloB
nkLWFxg44P/PvbWWAIU4FYt5FNWjbL0uMWcaL+88KGACXot6ENJyyC+f/z7AN60q9KJ5nCFkHn6N
D8Odsvp97Wmqc/3iudwcsPSdksd7Hn1uzL0Dbj2tmAfBPFrVe1gSaK4MkZMvrg3l9onXgnzpuFCP
QX4RjhEEBsiWnA8LNYa17eUO4XTyWOsHGVJiKe9auwxkkZLA4cKOBx7/om4iT6K+lMg8IFxoA/Sc
9couzomfPYPjvuf0qmxMHsDjqDZ+FwYhVHE+nmiepqwbYUsDOWJV+4Phgg7HHr6mnGNpY0OcWWJe
gBKIR5q4haVWcpbCnT2U7tSvBu9BHkjgYo2o/DEtaMDdYo+znngZSmlsMjkOEnEfJ26UORAQvr7n
Li5HxgQzbUJjiWU2LXGgH0qvfbz+45ffjzozDUnxbBTpVXW+JnHcV3i4JklgxUEN9AKQUw0P1UM/
8MyLg2METL4KoAnIm4isWoTUJeEkDHkVFI9KCLmrt6kDg9XECbK3rOiygpZnRC0ItBknI2VhJ2Vt
VQUdmc0HaNvE8c4Y99eni26c86GAOQAtXej3hq+B6u75dOlhSNEvaREADxmJN6AOLF8mcy9aHD/D
2kE5S8Z9gMclfTRc0JlPijZMi6gXIBIjxg4h9SzZBiSdeG/p7yLP6YDQoAZYK245LA9AyKxceNL2
AkRJrSJo3MGVvDHo96orPVtedSjwV/aQHNbjeOx3hnuPwje4GPVd68eHGlmhP7viqSUpMXejXzml
W3iJx0sTfzu5Kx/IIsJWHUATWQiLQDfA/eWKtnA3uEidevk+vjcP4155rEbaytflkGy/XYFZ53WU
XNzSzCSxrXw1YBlJGwlF0DtvkxvbmUuGN3Cn765vru+KCztWS0U9DktPO0aZ22XS+8ZqSrPEQQEj
6P4uakn4CuDCb/Cl24BdE0iUuzISZj/eI7u1Mwcc6uAmTbzIo/+eOZYTuqF7/asutyKaLHABIb2K
lBJAFedb3pSbMjWWqQp6i8LJhdofdU97Fnm6iKzPBvXRmR1m8EljdmUows70YPSHxq419MTa4VvG
q0Wy19C3oe/5BeYP6WrGUDq0ghqacxUshg0Kf1BjxCaJ8HaMeneWveuzt7F3MCwdlS+EsHhMsQ62
iKxRCCcLzu82OTa2YBDhJbsfnuSCrLyXyNZSqYgW0OorIn5lu++BXKxDRTAwhYc78I4T+rfiWeSt
Ip6ckv5QfyRvvEzARfKTzif2ho4ADKz7iJrPN4iUoaWkNZImoMaiXb+PdtGu3U9wJ1FHQr/c13vz
EB37fbZT7XDXxjdRHogOeB6DmNfy9+2wzs/QN4kEImoUZ9GnRefopBphRUavCnrdBEeDzsBrH4yO
Rlqv2mn475+fyAiT2AFszfvPX5n9e7RXe3EkNySRrdloCbVnd8F5EgmvtsveUZgqCKhTySSV9g+w
HQSpMcn1OK4dugWJ7KMCVZCCl/6+OEdoYkd3O9i20GpBW+DOJyBUu2EGTDMO4tgtNVfMiGF5oafm
P6Oa47Au9htjigkeKnkoBuQQYrSJkqh+kt+ir3A8mD25foY2zdCORLRRI4HGEuaOXd8amiDFQWU4
VefhGX9jCPcCJ35gwywcTty5tJMT70xK6H8+bybWRs67NQlA1O4InLjh0g0wv85sS0T5camP9Ndb
sv4AQf/ul+nlrk44S3KR3fweBmUhB+cQIi7W36yyCmBshNbd+F7AkQP+pn7Kj4uD2A40KmDd4gkO
XWDgqEV60HRK+0sJrc8nLmvLrm06MQnkB10n0hEQcfUlctFN5GbH4qcGQfWcTM/ph3FII7JvUk/n
vGIuPDq+ANrAIApFbw4cIHNF9WEm6WFqJQGAPwJcUOSugXnfFB5Pwv0yGqGWgFFBehUM58ghn49V
MK28m5F8DBZ3flJfywcTFbLhMXqYHvW96hm71c+dLBgf2sSOPiE1eP0kXJQ+6Fyf2mdGmpjGagkK
7OcVwXPQ0X7N97MDJv0HJCqSnyDUO1qu4IK5YwxvUVk+lnvQerxc/4qt84i9BYozcFWioM3sZSuZ
ULXO0jRYDskufRpkTDq3qrzlxgAgAY6MvuhRsTuf6aqO2rADzDtY7BUP7Qcon5dP6RvQ1JMP2Erk
JXeibb1XT8K78D7x4u+LDNv3RIPCHsGxAQoENqVgyIO0RsAzB/rDvE8yJ3wFbX/zFt6HpCnfvq5P
6Ob+pel6zCaVY2Am1OhkFO2sES3FH8ZueMnsCrrkNsBWznU7m14I6/ZfQ3TSTy5HXR6EKinRV9w7
f2bVfgZ5cLDejrdghrpuiXr+s1uY7lO0lkFgAokfbNlzQ6M0o/O4wIgAjAsOPAr1i2uU+XXGVZfC
OoU1bY/25k/FR3Pk5/Wv3z5mJ5/PLEhVJinKNTAweosbfvQe+OelffcqvFkoN0YHpEjwwFx+he/G
T1UieAh6uUbkxr/+HRdp1+9diGombWRH5MB2G9SDlYpqhO+Y7MJdHiwvOnTB12rjPeh2+5DjXTa3
4Yk1ZtEqsAWDTezbWh3Itora/PhHs/9cH9Tm4p1YYRZPGYxoMds5DYqdeb846pH3jLoo1bCzxoQl
YHouy1iBheEDSX8y3KDU50LL3FFQbev9wZn95THj0hBRj3Sx508GxmwaTWhHUGAsaQAtFZKOpHhQ
wW/qNIGR2Vp9306cJNdFEYwdJ3OahTSGj6KneXWiwzsQbrZ27H8kdnhsH5KnxuWx1n2jkK+NkG6g
E/exFiXgVDFGqPoSFHR/qqi5d05HMoTO2cFyO5Q6nhcndn4IvrhT3mO78audeEQgsNMc6K7bi8dL
Kip0v7AfBVUDACUA6IKnZi6KJE8GJRSBNHDEG+FO2Ku2slcAXckhbkzW52SXIY2v7MoPwZUO+tGI
iPEQu2gG+a2j6Iur8zn6pdjivRigTfCWl5r+Fga49nnMa3OVF3x4gc8b3NKZdvPbl+TFmLX4bvpQ
7kS3/1x/QH72oPnSLryr4UnSG0AjoRezg6rfi0mbmfwCz5frp3DzkJxOG3PY52VIrW4J08B6yvBA
WlxlN7iFn5PKFuzRReH9rTzwRJE2t+ypVeZodmuhCVUGqwoeY68N/WPY7ytC08PvjHfb0SFcm3om
MF3kpEaTIYyNnmpDAAfv4V8lKZBJyX2Ap3nmthzb6diY8z8IYqpmJjWHIxHfAYmO3FjsLV7kzMjV
KCT1Xzm+dPNCP7XJuIBhmpp4WrG7RD95XHeDnTyoTuE1Tv+Ts1/oPr02mczZV0I5ifIZloS71pPd
2gG9Fknc+INmoFTvurWtm+hkWBcYK00KoT+FqZxcLQCmg1h+6k4kfrhuZtOhndphfAceNbWaJRiU
4UGKafKBuTk0/viV+3kwP0XHMrDwdunQD9cFtd//qd6g+PCsuL077Aenvo1+1T7vMbP5gjv9KOZk
muDJbtQUgxcP0KAniu+9SQQwZfeDF2RvRGkmyC1oGRAdlBcFGQldBdBvnpJAnZxe/8jCz5DnZ+im
Z7YN0uWoVWMukV3W2BmO206g6oeB1EM2+cYbDNQXPKjiXV/JTTN4KqCWConFi3cZJAD6apDMJNAg
zVy6XXIwKSHhyxRyTjk9UBfjOTHEuHNB1RelK/EAgyEpeoHqhqwEqbv0x9K/PiSeJWYb6FUnT02v
I2Mg7dHHJtqNYtcregnCmmNpaxsAPAWZDbxokcJjnIi69FOiSxm6BK2bLPvdQq/s+lA2DaBJTqaa
EEgQMJPWds3Sj3oDUipltjFlfAsbQQAKPwBkAcX2TVaHZfsbmVz/2g0/DsE+dFUgjUrJWpmv7Qyj
LpYYewnCdOH9W2a8hsruuomN7XpmgllbJbL6AmT4SSAITrK62rEZnwvFiXlXIG8odNr+Tsv/iGix
16bBSAIT5enCGUMnDA8Nr7y/beUb5okFvkDdNLERZyOopALAbefORi0xcxseOmFjD9H1MJDdBrIH
+c3zoaA8YSw5dD6Cqba7+r57n3iIz20L6GEX4UeQ3mAWJTabbK3TKA3qeHLqeHS4zHybEwVtFrzx
AReHjvD5GIZqEKVCQeIkfIGE+n3yzCPx34oHMEt/LdAvOFlwfciNtBKRNdEPheXmIVg3bGj2DMMh
+SWAtsa7vo83fNSZOWZRDGGs8gapIAS3UkKgImFGu/hz6l0rfb1uafOAnwyM8VHVmppWbGDq4nsy
cAD2vGVhQpsyV5S6bzCKEMJPrW/OftLdiPLL9RFsnvm/IzCY1CEeToq8FrAi5R6aJQfThSdUwR/I
y8pzhsOydQDN3MshcB9BhbykCk3D9f36SDYPCnDd6OdBURCFhvNN1glRWZVziWeg6OcmIhTQGTW8
HM/mguNVh+AEzJwXXjiZxikVBiTg0KKEJrOYk+3f3LknP88cdqsJw6Kq8PNd4YI4GkXASrerAjIo
bs17qG/NFziHQFWLQj50B5gYKNWguWMYFbDw61caPc+84sJGtAxJFR3qRKjB4QVON8TJoZ9HRQNx
yoLr9U/7PmQE2rGPq+DqocPLf2/N2qkl5rzHklnUhkgDxhfY0SdifonvYXqX/Yv8IYaE5CtFDNOW
jvMhmUlHp1JKgrv2adhPnCa4ywWBjgrVPwdJmUwbpc9/fUW3aVenyE4Wr3qOKjNRZP/6Ebk8gxRN
j5YgkAgAwnNRJyjkSV/XLg1S60XSbjLgkVxu88bWMChJBIIe5KhR8DwfRhUpZtjR7GCJfE/ul9ML
6Nivj2MjD07BqNDIpKVdBNfM3mqaRVo00I8E0WsEDLJqgzurrom4r+WD2LvIopU8dpsLuB5CrzOb
zC7T83pq2q5Pg+z1N5rzD62jBZ/he+zVr9YBcqAH/b54Mp55AlwbKRHYpQA9dN2BsIlF3uqQSF0L
CXahFV6Ru1H3Y0e9b15mkYw66R8bE3IaJM7I9GP5vD7PW/sFViFTBAUzFB2YpYQWwBqng4xszB1m
t7xTSpfXE3fpUAFQAh8XFBZAgqazTPYNcLiZ0CdZYPyQkM3+52VnVE1B4GRCaAdlG7ZIq+kVaCsS
/PzwR0G9ZibLRG4hkMgjq9ja9Cd22NSA2BlZsphxFsjuu0js68uwkZ8Cx45Ee9BxdEHgxMT+baTX
eqLMlFaEoFsQ727b+iE9Gz+y3+Kv4ksyHOD9Oy5lGr37z1+VMIv1h20skciujTmmaiOoShYsKNcG
xmcEVdxf44dIhsqBiu6/GaQONCq6ZfHqYzOmy9AOwKoNGdwfAObFQ79b7XqnuF9ginYEx0TC6rrF
y9AHwzsxyMxqt3RaWbcwaJBP1BTsQ85xt/LlFXhugfHoi9AUYdrBwkwxfxq6TkBn4Cck+omDS7wu
OExO4vyI3NHF4XaafXQ3ui+/V2631OUNef4hzMWVR4O2zHSoE+oNplPuQZf2HPPSHVuHwNIA3TcQ
H6HOxkQvS1uUFq78PJC6h7k+qObe6jgJvw0TkKEBpRUVvEVQwcyo0a153lQTGnVc7QdgtTPnqG3s
CZCo0H5Q3PBARTFOHrfKUCfVnKNx1lcbe9w14w3OlsxjhtkcB7ALiBcolpZNbkRmbs5tqiOf17pd
eZhSV+ClEXkmmPdDHFmCmA8wMUm+1t3AhMFjnNhoPAArJt51CFigZQ83cX7Xl3pbK0WHgOhVckR3
BrZURkLbsHXS2qHzo7oXkYB6tQiPZ+nbbzOu6cwwEwDMiVmp2grDkjOQ5nY4SB5Eg2wFnrGywUm6
l3bZbe2tjnHUncaWbn92h3Yfo4jgKw6K2I7oqF7loc37SayI7OUPkAax4x0AkvhYBU2LCRC5vLTj
hb4JYoizz2a2VxINpdAM+GwhJhb038lyjG7HQHxZPQ0ljvz4Ke16BzxLbuINzvCU2vmucaqXwS8d
5bh46q51R1ozQKH1afFq3gneyPKefyDzoF0zvRdy+oGhrx1DL/UgxYj+zmX39cILqOjeYJcQiSz0
FcDXg8GRmYvaCpdGVmPENega3S289u6tk4zAEExFYF4CYoHZmoCFpoKs4ClV38/YlJGdTbtMIX39
cf0W2YiR0OGDFBBiF402N50fAUWYmyWbNNjJgljbowUMzb4mr/Nja7IoUQN61tGMcUHCni1FFkaN
gSpOYH0q/2YpFPhsRNNonQEl1vkYtDyT5KoRkcVCgPTEUwHYWgmA6NB1QUnEQE9w/utjUYyLnDW4
Zxcvaz8MNYBKLVJ2DhcQtuXyTi0xazGNaBQWZCyE3JE9FCbQ1PXPF1vFwwavPFQPZLaNU88FcRCH
Kgvqzg3Bux8djNJfR04JfWsYGlr5AYcCJxn4qc4nrJXqmrbQ4bYeA6nxldWV9Pt/PpBTE8xMZWsV
onQNE23sqvONFdqW+pDJ7nUrW7sWyWrkFZEdldEvwgykVdM5TQekM1zD5ZWJNmIa8CIj2AAeDq08
LHwrTnR90lMcCagSQ+0iFIgiuVbnpQuUrP3rA6HTwfoqFPKBTgMugUoTnA8kNdehNSWse9OSYXJC
8NFph54nDbo1XWDIB20u3kIgQ2eOYTx3JdL8OCgr2LTt4fn6GLZeEfCH8B7oHaO4N2bN114IV22l
m3f1ENG/mTfQ5Yxsed21YCbPHrWdCDkdcfC1F45lus7s9BkQm6R3C155LB1wKU6jWkcjBmYRabyN
Fac5tKWrC4dB9/u3ncUZ6tYBQm4AChJI/+MPM5HgPq16vFyyoB/IHPvIc/DodLc2BN7F2BIUJHnR
25nVCS1xG1lgSofmA/qEUu7y3iebNiiZJJjJkPxnY8Rq0HW1zwrEuj+Rrxlu0SOSgbH++tpsTZUF
qhP6ukcH3vcT5iRLp64ltH8sPC2BfEOKuWlvjOT1uomNgwpGT3ASImOGZwjLiD9VopIPkYDVr96R
wQAxhIaMtgjVAufPdUsbgwH3BfY3FbEEgJAJeSOxaiCO0+cBoBpggwAnbTxyHiAbi0IzCjAAcTdg
rRgTM3CxwrzgTdwPdvlV98fI2kW8hpQNR4CjAk+AFlPkLtiYQp/qRc3KKg8U9NMqZOIJs27N0+nv
M6GXlqK+HuX4/cI41p8gAOehc7ZmCSIfeF1TEQQ0sJ/7S10PpVi1yu/nzToctOpQ5gfU3/75ciP2
AnL3m56flVIWDDVtoxVcqDAB1QIBJqaH6ya2B/LXBDOQzLCESDRb0K2W9MIvJhuaZpbCOYRbVhCr
YqrA1YxuW8Zf1WNvVlqu5IHqotKTIYGt2InBGcrWolP6bNoVDxEu9umcS1XbRwATBCs27/jaicjh
cDLYG4U+kChCggmVSkjuAUN+vu5xZCSyCh1oGuGF0WFBc+OD9qLLZEGz0+K0PKWbjQQLcNX/0fWA
0g27z5pFLePBxJjGN/1P/lQi9N6Bx69rf/yLK4VyBSL7RiVMEcWej2ye2nq0oN2NmmLY2J+t6Vzf
aFurc/r7jF+py1Ew2yIvAtE4DlWAsDIaOTHflgkoylI/D0wlgoDzIeiNkkazWBQ0PYNsQJ7cGDMn
TuKZYGZJz+PQak2YEAYfwTHYNNWKk/vnmWBCsT7RtHKxsBAwYVTUxDj/GxN4D6HxBFcWLpLziarz
RE81owG4U/yJiULDzr+bKBPgdioWBAQyHeXJtZuHyKIthVZQv0J1S+G7DF6ubOveBSyJxg7A+mHX
nttIytUyOkH5tiHIRG1I/GQ+j/HN9I+ZhJDXwBsYOSBaKADfMbO1JlnLVQhlw9QfsOytQSeDUPce
LMdLSPKfOo8mnC4AE0/iAQY1Bpo9k6C3eT4ysPo1VSwp33iTVjg2++x9/F2nHK+8VXkBVom+WAFC
RxTJTGA4ZVGpDshQyA/GmwE94ZV0P0GLmL2Yd+NH+NZ/zFDmRv8fXM51b6BuRABnppl7R0rzWo4K
9JVAZtcfA2EHaF7phPv6vrInv0xB7wXkFE0ZkQKQwcx9f/nR2srhZXS1XXSPagBadfeGX9oZUnHZ
PnNeUROzUz/fj7+vf+t3TpRdDaw8XkVI+YJVlY7lZC/rdRJJgoS6ZbXaE4iXCC7J7iYiSUXANPPH
mh3pZ0ogJ748d88mJ2G7cQPQywwi7EC4gxWI8Zso8mvmIEdZYMmO2XvrR5+TaLSTXybsca63rW0H
PJlJAWVgRWEFLlJdzuoU/PTAPVSvUpA/1Yj+OCu/cWgpZu2/NpjxdNm0FlEPG7PmyvND3LjKRxUH
g0kGbn2H7l924U5sseVgtYrXDHgV9JnKzs9hIjX0Me10JXKKJkVuW+vG7CEDQOUxMX2UCvB8m6zz
nAqFiOBjQYLWIL8Nn9dXtnVgz0wwp2aKknrRIOcc1PpjQhK7crLnbC+S8K4Kanv0tIMA3nVeo8PG
jQT+OTg92nsCBhvGqiLo2RSleBLUCuneR0jfpu71I7ZpQYdnpW0n4PRgTti4LmVctHhtrjXgfJrl
Wrv/nwH6ASdHeGjqHPoRMAB257GiLD/1P383IVD7OwTmhjCVOuqAgMaDebE/rd4LjwVvP/Nmibm2
w3Vohgiy20Eov8c1acePlbfDtvYwekVlivilTKjMPOn1EltLgtdyhI7RoSZhc5OF+8l8+Lq+Hhvu
H4KbuNgAMaSlV+bmMUPNqoxZRnpOcgww5Smv139/o8Uc/DC0NxVPJ5D4mMyercO1qmrZxHLcgL8l
EHfmjeL0nnYcd7KjPWQAdulPyU1/t34ire2guwJYdMGPPEjWoJPf8EWi8xp+txJUZx/FbHMUC/qw
U7FHhLtiJ6CAUxxCT/oR7sRADlJ/2CdP16dhw9mCjh3ZdIqtpkoN59u+oO3HUNJFfXZ8khs7qVxs
/2wX7ev+8bqlrY2DAAKAakq4jFGeWzKAt0lWHa21BVxQ/po46T7mZI05JthmDVAS9/1MTcR7c6+h
fGW3D9CGvT6OrTN2Mg6WEm8yoc7U5mjdLYFy/DHcXf/1rb4eqGz9d5pYiYFVEqO2GdCXryLYoVU4
6bX3s5vhTpiIccfrZd86ZafWmOVf4xGxrK4lgcfFu1N3xlytZwNh3J0ct9UiNZinitSOhX8EgN5F
O/m9A9/u5Fu3pU6mgCsttRENnZllXGBjzGD0LmG2dfCmeBt32T6yJZtXfuWNjtnNglj3MSiCkgD8
ejdgYr9xru+DDXiafDoOnelKtcQW96mFlbFAinGMv2Jbe9NQjZwReuVueFACySsKiKmAq6M/zr4K
fMW9eizeZ7e6C38Vd/1t5mVkfrEQDXI+7jupcGVtWQz4GK9iGEcYPRyUi1Q2HIcbITfrLiBxj4h5
qN+tnqAD1bKXfbKfhdvpCwVdIE12xv76RH3L/Vz7FsaPS+B1jUYT3+JA9EW2/4Dx8z11slvZfY6O
00vSkN8gHZa97F4+LmDq9LO38SXf8dTrLtgm8QA8WzDGdSt63LURPbj913Ir2PNT5ueIhhYi2/XT
lJNk19a3U3Wz8J6CnDPM0jwkGvQ7NAE7RXRdHp8rx6OyFepSDadKowutrzYoY1eQsPBezt8to1cW
kO2/Hmp0jtXUBy1u7hQkOyp+CgDoT9XpA/F391Der0fpTfFSIEgLG7VsIK+k+aUHlEji+Pat4j+e
UVAiRfcOynUmE3UY6jKFYojxhje5s4I2QvSUwAywkxMwW/FyRZu+6sQa8x6ocj0VO2qt+JMcCr8G
QbfwoopAtF8/Izw7zNbMjcGqlRXAmRa+BBRhBVFc9A0VP5Zj+M8fiGcTyLhfc1FmHYgz+EU0sOGl
vTcA2TC86+PZClrQC4raA9670NJmxhOPeF4hwMB4QJ8zw920NXEj+X6eOBO3uf1Rfgb1DGSZtW8n
ffIoqBJUWM0ZTbaegeLq7Muym6ok4uWlt8aDFl7kh5AhgmA54+tHqV+aJEajRu/oroW2F7gPl4fT
4RlhtvZajk1R1DAyuNq+vacmqHe+vjLf5X/2MJ8OhdnSY7S2pl7CinLXALc8I6IO7fpdPUDCoLpV
92CAOcy+8qTZk7c4iZ+XRHXLz9Rbbxdnvo0DtPCCJxqcaZ/xrrR59MkbBBJUUO3vVDO3xdqpID2d
aE+MU91a6I+4tTo7UJ3sKN+3jw2YvwfA9TNPOoTv0b6FHrz44/oUbUZ4p5/A7N65i/T/IBxkG7rT
JLUN4GhNp9jLxOT5s61g9dQWE4T1U2pmEZV1XGzDs9wM8PrKb4+pl72oXnanvKcPKy9zt3kTnhpl
fECk9sooUr3Km/nrPtvPBFLK7kgU0OXdGHvrruDEzFux2Kk9uvNPTqkq1mZijbC3Qsz4dj1k2NrX
10zmHR7qYU9MJENcjQudR/lhDpadfoj96Sb6OT0aExkeigd9jxviE/jMFRIL5cPiVXgsDk/NQKAM
6EAmilz/IM66stRuXZGs8hTmSDi6aIJXbJ7O7FYZ6/ScfL+eTwacF+hZ0SnKJ99rjupnh56A8xBR
Ey+Q3qBSOTuRrI+N80WZgPmhqOrYT+8/Q6d1BX+1peBXcc9772w59JOt8s1ZcTIso+0LoxW+17H0
foO3kfBIzbcaQs9mji7diQkNktrw5QBhoQKPWLi+Q0xcHWRXd7TX+k6E2oc93pS382uFgQ5fHwbv
/G3Fgxa4fFEbQJMWLq/zDwBtaDN3c4lWeRkFTkgpV871zffNncs4ee1bqhnat2hqUxknL6Mi0Wca
mpooSAfCm++hH0LWYgfp5qf6GcL3g28+SLErWERsbJCua7ErivdlWNi7kkTvXCp+apD9IGgySpST
CugelhV/XkehRL09C25on/7bzdo6y+qWiTPd911Gupj+4UzChtehOpD/Z/P7BJ2sc6QIkzRXwFXo
6KctPsBT6Utvxc7w4l+9SPznCnlkdwk0P37UbEUhjZvdpvsMke1d/s+rdWefwlztSmkBPjJg+AUB
PSn6mXhX1saWggFQntPiFhAYjIGqFRQ9iymGxI69GQwLULCQEOJ5CYjGLDCUdCFJloQzxRtODiUn
GLbAUgzeXcaqgLbxMcloc0OCxLxXzj/VnlMQ3oiMUXIGLbEBCmT5opleMye1MSq0y/TVQ0Pm0JFS
ENlXAUXncrjwNlwPoMuopX0DJ/EsPT+WU9WVTSzVRdA2DtJsGVhUf4j9AV1T1zfmFkqLUonBq0Ih
gnamnxtKcjUc2xAV6C7dlQmR/9T3Id5SsW1CiuYxwuL9WP35j56Ao3aXp87MmdONgQJmhFIABB8R
MuuMAwxlvREmdSmCafFXEdpx9c9pcfSVszt4ZpjQRi9RdGtmmAFQFNXAAq0ppQ05Y5GHz+IZov//
5KCL3bgUYQVDKLcD00HBwRCPqpAr5RzjDY9yNnHMwmU6BCbHEIZ+VpVtFSRKSc7jyd+wQQVM0QOB
JhhItTA2aqHV50ayiiBqUoJe56o7DO0NN0m6ZQb9wRL69sAuAhra8zmrI6kuU3DnBY10U00PiuFg
n3P5Mbae62gOlCmLCeWVZXl1jT7WYtNEtQseQk4d/UMAGzdkn0RiAl0AIjiBlLnfgGLz+hnbCAfP
7DJneenXMBJDMQu6GLVopJd04Cm6Pa+3Z8PtnpmRz2cRlIR5GkcSalIHj9fhsf3bYFAEMhnCE6zs
b2XNHRqglywAIlAOeL1CW/EjPv3vzzOHprC6vM0LlG86AsSBMxPKX6WS3OUhn7dq72eWmOi/6vRR
CnNYyvfLi+oXv4uDZedP4HW+a91DJdiLa+17m9f+SncwE3Jgx6GjFzzVuJrYWoNQir0UZWgfD2+6
0hGoTnPWOYCjmre8IW4u1YkpZhtEcizgDKCXFzCmrPeFyb6+m7eKxmhdAJEhbg1wYbPQTcjmdmEZ
onxrKLYVPNbH7CC4xmfld+SX0gBgK+5UL3GuW9243c+MMmfILCE9MBow2oL0+bHnjGnDAVFtW/Tc
IhEEpn5mzkIjlqQ4RcetAfBQMpPPBqdULbzrY7i0AnEGWfluLUKXKisyocqJPpglIpRRssDkDdVS
JXV4Va3L5UdFifY/a2CahKgdc5TMVq6h59cCxZZ8mcVNuHAW4tKZ4fchlgF+HkBf0El67mVWdaoK
6IWh1XYkSbSHs5QeO6e3m+n39dm6vEjPDdGBnlykabHMw9rDUArIeLwA05o4K+9c8oww0ceYChAn
0gCPbOffo2rrARS6u4HkeJVcH833w/TcA2A4gEnS8BQNbKx6xpCZcSFBqBMJNQM0u6DDJcUBZD5F
bVNmNAEgwMorAtxH6WvttiTBcAGCvUs8yS8/1lf5s/iUXAlpH97R2tqWJ1/GiiCaFeTQrQJf1rkC
aPUkm/fE3Jzkv0NnCQ5G5K+ymTbS1nvJQVUPJH4iJ5F8IYOKt9Xp9LJQkKyu2rSrYKMN5IV0x+aY
fcS/lD/dDOhf69beaGsQSXoUnkwABHl12O8MypXVZVu6BNHI50qB+eqgkxcVNJqA0B3uLbfe/W5J
bodkIJ3b2l8lfKRtmzYqFI0LnWSBMxGbx9PALrOoRhO6l89PzVBkSjoI6IwGLaWjIWgPpJ2+N5Ld
9e28tWfg/tEkCcUZIPkYd1z1qZpksvmNlS0b2q+uSXtR41ToN+KCbzWe/5ph/DJ90oVdbKAt/tfw
E6/Iyq8boGalx/WV2/25kWmFMQwIMGkgbwBXOJ+6Cl3l6yhlBZK94kLyIH6WwRowfkZQPZ6ckQcd
vbzRqDlAbnCJYhbZ7mLZbNQqot3FRb5DBL/QNqXri7RlASEHVCtQNaKwr/MB1WWOXm9FKoIlO1Qq
acV98i9utFMLzJT1Q9mjhiMXQdzdVJk7tnYR7suI89LZ8B/QQQDiRgGzNpAxzPMgyrVZU4T/Je27
ehxHkm5/EQF680onylBSua7qfiGqurroveevvydrP+xKKUJ5pwc9C8zsYBTMzMjIcOcEohD0/vaN
NQ++jrJtfShYUydWtBpgL3R7w0KTaIS6PFqlpEK7cDgSYacUJhIzIgYAsg6eJYV62ERxzrkkgBQ4
aIBIJOVu0G0mJnJl0zBrDy2eOH4CJqQOP5zkJjIqJGHKbMdPJie9kzY47dwzHraV1aCHDz12gC/A
saWRfqG8xLpcNenhrTM2Y32s1LeZVYdZ8WnQ3wl7g/4uQDzpF6rgK6UTVTh/86byGK7f2j4BbQli
SxW0LZiidX1JFGFoly5AQNC1O4TsYPA19o2+/7p/Fdd2SQF1JnqmkAXFdIprKdLU5EE9pKBJeATO
apZNsdmxcuNrK1FkoKzQVIysEV0X5NKqEecAMoQ3Tf+oH7X+pQ4PQOvfX8qKGAPUBQCrEGZFuJrX
SykyY2inPkDCuLAxIkIC15adG//Yy8SoQYJUwtGALIFuGeEycVnEBlolbmKMfw7B+y1Y2Z/7K7kN
yiCEoBExY4Vkn6grkgfZxCdhBBQRWkEWkkPh3hPOIfRhzzIrCcASRulZ3uiljgbi7BCAuGAxF6Qb
RjPILKRtGrSoh4xTIt9+7ZCAlAPYd8Q0Kq4NDfWSw1zF/Mu6ONhc630I6fb+1q3+PHJ2qByA/gMN
kddKMBgjujkxNJzAoUGMBfTNX+BWsAICxoBpgaNBM4uoGfpr21AoDnPpGDIRMRTv91dxeytx3xGR
GcDxE2Z+6vmK1XyRo0orDriTnOwjHdjmPghG7ku5tV7XUqjnqxe4agl7tTgI5k9WzmflHEQ0Y+Ky
62hxQEfA9TksXJuqPZ8Uh6nbDE+csHu4/+0rO4TmFiR8QN4H80UfQiv2S6kSSIwrfslvPxm/vvb1
QG2AtlhEW+ENbj9XwSZUdyn2f1DM9k/C9xhg+s81FZhKgF5A1UkgF9S9SwCynQHlK0iBrTPceHzq
kt9/sUkXIig14tUEwJe8KIh/gpRvIfsVmuf/QlmvFkKpkdH1Ug6sYHGoQrsbN7F8XJoXnbGU9RP5
727RoZqScJI2jmQp4gOslCHslsW5v1u37weyLOQsQJBGBoBQB5KFCeZgGjiQiT8IoKoCJAcES7/k
4Pm+nDXVJbOzUIkCxeCN0yCN5aJVdVMcFt2rklO27xc3TRlCVvYLY+DhXiN9hLXQkPNGVZdaG5EX
jYfOFLcBYCAJAwiwKgK2CROGkXEDv8X1FZfmvseACLy3rakFtgyvkeEBrQiAwytjCBDuB7qtaPUN
p0rvQwPJr2hjJCe13RbBj398FhCBnCEqgoAd0XNk0l5sin6M8dLyGzUHyPy9e+FZ/MUrdvZKCPn3
FwmjrC2jYiwTkscYztzXv1sB0eqLH+eLzogKDs/3gomhor94A1ggJEags3oSyA+i7gcPC4p1LUQN
UaOfRZyEXfBHYTiX6sv9VaxuEYG0opwDUDMNyo3EkhsyFXnOlPdSS+03f/PzCDZAyok+uO9Wn4tN
6jG8eckmHHONri3v3/02ZTb6qJ+MVAjhQcMs+f3T/V9f23kg4wl5nwCfiaZ0FqJujHKlhe+MZpz4
mD+nLKj32tajOo0SJ+gIJYC6rs+2SGc5qBpkTPjRQgqK1dZL/nPK30P4heI0ygvgh6TbYnkFvmws
h+UhMl6awFzybYIhKaMnsZJ5KzsFVwB7BLivgYiJWseUIN4UpRTzeRcLz5CWm8b4jzu0AIuFW0N8
MpDh0k5HFeaJmhdNiWaU3Szu8l9tVZmM+7yyDMxMQKMmnH/AeuhXKFWCpCi1pDlI8GC15WUYXhrO
+cdKdSWD2iqAx8VWStIGU94ka1OjtV5IGRbjVqtQUcI9/i4rYfQvZfPaRFO7WRpKkFwJs9mxDpv1
82QXLy60XKtxGPX4+dFprZ7hma0k3OA0GUjbguMGM2lvqsvTmE8q3ulDM1g6QnsMI3kZavBpgxs2
Lnzhn059Btr1O/UOKh9C3S5TJkQY9CIIA204pGh1yNyxckfFWkKfUxkvKnkxLy8jzKuqEFpOHQ2/
hFz7etuqhA/AgFSo+/CHVjkuZgI5gz/8vK9d9I2HECQPBVw2PBUYS0tpF6elfS+Wmr5PMQQntH2u
efQ6FtHGzUoA54Z7ThiQCKCbxqnnkjwtSqJwmP3U1i8DBot7vGBxySZg0pmStuWrTYMomEbc/O+J
hHQoU7VoaNDhiBCm8M6tj7VZfMyNvctPLLaYmwomSLYJIznQavDZEF1S5yOj6SSPR4DFo8AU5K0Q
Ajy85WUzPxs7AWOU3tvPILDd4KH4I6SMfhfirlHLhGxEnLizyAXRzVFqEUStIAND3Oc2F1hteVge
SsE0ks00mjWjGnCTQMeZEX+LUH1ohFecbPrFBdaDOBQTDXhoYHkBLan9zKytSAXGivW+3dxmIgoX
jBCYo3EJAem1qASZ02Zswhi2YjoEO9V6VGVQPHGoYrHYxW73kLxAiBqh/Gj2ognyUmVuE65tMali
cWLHzRVM/W0ejD8yY6LATbcpWdOlIMpiqMncxmUBQeKmfpTeeCeJTLPR3If6I0NO9cxspCV5k2vt
wHWGCw4DIoCJgk7b1BjEWGk5Ok61k3BSf+ifqg0gDe81Vog/9w3ITec1WR1ykbC8IE/XQNlwfWL9
qPBh0S4ESKA/JGd1F6Im+Zg/Ds/CoQYdaQla8NnrWTpJakP0GhHwIycFdkMkp6VrsVpCePQJjgUI
NXVGD/R4zgBSa7eSw2rgpd8vssJLUfTz2PBi1xG0V+soDiv3ctNPRP869TpWSzIJGYdfHy2DDKVu
zVdEsuh87iyWLNpdgSjMdYJrZ2DYAYlor/dsVroKzh2PolRmSY5YMBmzb60vurtA1AjEOeHlNKi1
lG3WYyQAmkL11Cw+a91W/+g/K2TC7ah0WEy7aztHOPVIbzWyuyBOvF5OlvfNvIwClkOoQg5Gb/Kb
4qQX76Ldfw6pOf9TOAv270og9VhWfNLIQ0oEPovAjXEv6Pd1JIZDc/MiQwgQOTB+cF3JCIfrVVWg
q8onA0Vg1a+iAxhnP9FKoH8wbu3KSV1JIcbxwqQniV7W6oAKr66auaMXj6mLQYPaj+VPmFogDbkv
jrEmum8ZCJ0lDjVIm9rNr+Q9/YlWxuDxvow1M3u5pO+n5WJJSxkKkcLJhJdsv2iZN/0K0YI1Oh1m
eaTWkO7jxG0ru693qcsQvWIhVJTJSJvyd+6D2s0lDedUHuMcFn5w+d3o8A6mlHTmGTSF2wl0MIrN
kEh0mzJ/lxLpYlYEXMiC/+VAOksYaLjYH/luMv8AlhFahaNgxCBrpOGtRLjXKrp8MXmWcIBTd1vu
jazj+hL0TLMldI7WH5fqqPaMjuXbS43sDnK5CAoRScOyU3cs0kuhwNyC4TD8lsUH2doKmhlui8dy
MEHBDIYdxnUj1+lqI7/l4cIhBEIan27n1PNSTWtdGKCaVvkH7LVmaVe9vbDGnt1cAUoOec8utDMM
46geeMjxl9/nyBZ2//whpiQQr+BCgtTLiRgYkFBmdv0jt+Rt/MdwgKFxYuvli7dT9+W+Et5oBBGI
AQko3sCjQJHlWiBGWoXtWIvDYfldxuDxLkXbuS/hhpsCT8iVCGrX+BLRSa1IwyGKH5PWjpszRo50
3iEYzCozhx/h64Q5vsonx7rRN/aREky9+SX80Dwna0sjjErLbSOy5LcK023t7tEoNoHIsJDMlVLX
q1LqcMlCrFQ5iQZmqgCrGNXW6+hKvKfsfjbvgJv+xeaS8fUIJJBLV74N6oXCRJLAtbUcjYdg2lbV
tpycOjpK7+MzWiOO/P4lPoEI/R8Wa8iBXsqk9rWN0NuWhPF4EDGEbqvuWW1oZJvo64z+YkmCWpKY
k3JxqrgQ86zA7weTJZpwcRqGv7tmL4A0QEskEtGEiJZW+j4d9aQcYXjnL8M0p693lgm8eU3IHl2I
oNYQFVkgDshCH2bhFy8dDMUVrMaMzK8MLV/yLxwKY03kebrdtP+tiTqUaEinrtGIQKvC9OPY0j46
zVyAol5QZbbvq93KBqJfiYwpQiMOCRmuNzArkzGOpXJCcDI8t2iWF5yqtlqMickZpv02bjXQtmTA
DwXVDtApdF6Li+B0KPEwHTpMywRVQVBueM6bVHNBg/62ZA79XrHxV/KoOzwGgjqOSj8BITm4rZWc
yhftWNsBIH8CAofI/MzRqctikWIuk/IYm2kajVnqpoPYHAUMX7M0wxqOfO5HrclhejMj9FpZJcI8
AoBAeI4rQN2ApW7SrC9G7Kpd+5X5vmOp460nhxjiUgJ1AeYQRI2VjHND66orocmx+zgou/mtw2jx
wCpf7yvkismAtG/YAGrgqCZeK2SA7FutoBn58Hy2WH1NN0QTsHdXP05dra6Ru1we8eOjFZ3HzbDF
Zcb8XmXTIqEn26Aw2bebxikPx2WCjnJ7ZZvbpft5f4krd+7qKyjFnDO+ScMBX5Ftq+fRCX72hwoN
9veFrOsFrjSpYYLJgjq1Rk30phpnnJo7cuZ213usDq61RxLr+J8Iaje5SRzGNJqI6olWgp0UXHSO
29H7kIE4D5PLE4ZlZK2J2jgUIoe5M6DrPb9pJxvkqq1hdiAlZrKAEC2jbDAIFQUVRQQYxxs/VJoj
sVl6YTooT5z3HCByACPBubaNbczQ9/VdvBBFXWAxj7OoniAKKDbBfQ5swIQ3RwdmcZMdDyxS6jXz
dLUySi+KOi4S+N7TgROAkLWExVYP3BeX29VDYUWb+0p4q+noikdPABI2iKHR9nN9mcu2mqSwFObD
W+Z2jgWkPMNRu+EhAt4X3KdAiCLtCtAxXeQT+U7m51mayaMiWt1HCG4Yb/4hYdRUvNNAZRZvW/dP
42iqWcP9sI3z+PHEmgu+usyLj6D0Mph5tBmH+AjpDYC6KbGQvT/3p4Q1omRdjq6gmRWUdeAwvt5O
A3Tmk9JgO0UVgWVjyXvODhh37IYV73tH0TGLmZjId4D991oIJ2Rx1fHafJhAHqU7ndsR9L857nRr
PpqLpTjoOQVxSOMUwDek4KxRzV1h7hpgDDR8DuuIVxZNKkpILYJJnb+BJs1CLktVWyP/DBbX5wCI
yH2AyanG+b6q3qDIENyiZoiuD3RdocuebufURnHR0iJdwAbImadi27m8UzoLzBrn/OldKbLmg8AG
r5H7dm1prsVSZxqmKjcWXb4cut/6y6haSelxmut1VkOIBicz5jCcgnFrhNtYEUIRzpPKMnwkOqxf
skWs5i5bQJNXOl1kl5FXwat1gqfo0dgF1lP/VDxEf1KWrVuVC3kAGGAaEZifr3Wr0qS81KpyQeli
cFXHb04pgCP4s5XNwPzE4A0mU9mt+nwjQ/8rkvz7i7BK7yXQrYzVcuAtYS/b2g7jiTDO6b7y3JDK
fCvPxcKoS9NoYQpKNEjpneIkWs+LGVmLd3r8GMyfoS1YxUaysk0J/I9kMbyJ78Ce1iB0B2NaCmo1
6KmnjGzRKAGglpA9uQiLfyzeZFZe52W25p4KU9oJmESmusVOASf8K8vCrxhgtFlfSKf8tTHs24FL
IF3dIfVv1SDoitzYbzwNiY7JwgdYgdXYsp/43FbegxjZZHjANzghsvkS6ph4tkC6D32+PuIcxA9l
2Na4Qi7gTqfJ1Z3QVezWqbbADQm2OloIoOAqiCgQmwWSnc79419Ta3RUongloJ0LLbrXH9AvmSaW
+bCAfUE5dPv8kDFRDGtm4lIEpcaakumFzPcLuLBrc96ImwYMTtM2+BoO7QMecdmuQIoWWu8/K+uH
AkPcW5+zmTgvm+PLiw4aYMN6zMz30Pq5ecZcKEwEBzyttZz3QwiunMOxOYquYnWbp5dxrz6ybPgN
I8F/juh/O0QdUapIcztE2KHyB2aGpI/Nc3EW37XBLo7jq7jvLMka8J4U+/HEwoGSzb++HgZQAEhA
AGSAuhht6zIM9gzkSNEPnWydwV9xKHYsfoCVtwPFXzK8FSoAP4fmUI3FVs60MQkO+kv9g3cikP+0
VuZOFu+KWzAfmE4E4PPIMKcrNx9i0ZSA5iYBnMt0G6ES8UPRik1wcKvIWV7z2twOH/IzTHnWWpvK
nLfy69yZfGCD4ok7s2geVqwe5KMVHe32mKSEFM+13nN5KI193gWHvZFhGLD4gzumv4pPwMm3xi/D
H+3yuT53m8RrPRCgnPkjC+r5PQ+VOlz01KG3ixQ8eZRZr79A6CrBKBUtQECH4aGn+B0cba5xEjej
o7jxY2tmbrpRAT5fzNh8flTt0DwfX1Xz9ShY+XncgmTNFt0BTL6JuTgi7s19y3Bbj0V7MlJsaH0C
bhdDCKgXL+arLOgmzjjIG85V3tpN+VI5aIl5RUvXsXwqNsI5YrmJKz7+tVDKWID5IwDiOQwO7WO3
XzbQDYdw4BcWq+tiTQNB7YBuH0DRMEGJZoMPym7sALTmDvlsBn50HrbSHsh7v+JNectvAy86ggDn
Rd6Hp+DIHVi9EMRsXB4/Mn4ILTCYl4gH+QNleKc5rBpQzYV+83zSEzv21W0KTcdiPxjnuC4JaXVS
5OZvuFsqNMwXVcRhCUh0H0Do6WZ2Yjd7uL8g9sQLC0SqCbDvyTi3HkM2bcG+VwkII3Kc0CSdHriX
CVODiQNYJdjq4Jyegl3vpy+AmshbQMEOyTE79tvKj3mTlVy6sdtENLq5DDL8gXTUUa87WigLsApV
oa+YQuMnv6vX4Gd1wtARC/01u0VywarEHaSX2eW2rI6Qb3Yf+nQvhYvU5R7rftYrCK+d3skdTAQ9
5e8oH1qpHx+UCGMf3uf94PBPR+48cObI6r+kn3UsHnkTdLFJSFwiLKIeLakYQV/cy6Hffg27xWK0
+d3gi8nPY0A88PYwofCFKeWN0OYOtw2jSJKtvqlcfbfY+a71Fc/nHPUT4EsMpNsZ9uJXDwnY+wO4
jp6HGAgBWeYbSEXcV7MbTw7fQwbFGehuA9ETZrJcb3eTR1odllPsR5hPZoHe6bVDrwiaOSIzltF9
irxp5cinyYEn9zXveRuzk8t90FoMff9uN706d0TzyEej3ggaVphMymYKilhXaVZPfm6W8FMwZ95q
wa8iogVctZY3/N+/Ps4/ZzvFRy7ma4MyUIT+jMkBPzsCVNX8w1mD+bqgCIYUpdebhj3Cvls2DyO4
D+0KXimob0ym3b2hRcMzTDxQDA/lNcDv6Y7dvuPGzIii2Z+tX/5+sD3rrbGX370TevDNRQsjtl9j
8xcobs032TFPbmFv1K0C5oDT8wljAU1z++t5+3swI/t1QKnw6eFBMu3dYbB+fuXmbnRlUzXPudXh
Acssj2RUjsIGf9vYX4P1/tU7KSZsZ2CV/FJPACS6Ev7xk/SJ7UarcZ90c7J0M91m5hFOonJCOLI5
SJvX0f5ZmC+HzHR6Rjrh2/elD/NyS6hLXAxBgAEy4ey7Pwqs1H87lSin7VPTN7DsZ5RsLAtl0TfX
feygYYeNc95tDk+vQNTvXx7wWZ8sZ/QbAnbvk2i3ZSjHXtbwSXv/l89bYAn/UZpb//PXdvPo2/5p
2zj46+Dsdu+bw59m8+YxvIIbg06pCaXg6izLobbgA1Jwwr1pYA66f5W/ISr3Vkhd5TyeknwUIED9
1dnNQbW2v07uH9c9Ozb2ujKfnMHcqObGdDzneLB+eAfHNM/mzty82zozg3PDk4Frgf4BdDuRKUKk
R/LasmiclowKt2T+G2cOtt1twz0Ic47ZabIL3VQ8kHVbtS1sGk/fQge6jR6aAS6J3SAdULtfid+9
FBMjZidO0PUekVG/+C4eo0bBy0ZpQa0ZaAEwktZXU/RwPxvAb4LRSzdVFlnijQ+IdlT0jCsqpixg
YDuSLtfLr9VCqyaj6nyEpDOsQOiklm4Hdu7nWzyqVuiybPmaSFSRYUUhFfOA6IlASrVEosaVvZ+/
I2NWdciuKA6csvlT8Uc3MHnPSMxIcCODsau0aqMggP4D0OEABobpHXTPmRKl2TR2IrBZstX2JwkA
p9lpRFdtGFE/SxCl4gIm0XXcAEEDHs/OaXqzV70m87qecZluvGlAwZB2VOFdYgoJXkbqtvIz+sFr
SV383uqdESSPyMhtBbC5nHLGmmgnk0gi/a9k4DH4PugUZK6UuRYPIe9L5mRPW+4YW7rLe6yqPO3X
0GLka32cDQ1M0xyHBe0mO/VSMKcxnvCbw/leiEE6kzAPCC7ztYQsSCZp5r8XMjqgHTyINgtNftOb
/J9V/E8G5Z2NmaK3Odmszh6RE1Fc3ZZ/myKGtLDesPX9+q8k+lWPDClOygWSUi+yDUs8/FN2dmop
GuVll2GQ90OS8HAbwn0C7m/tQfQ4pHDuPws3pSZaDmWIjFjLeU6OsWVbw00QC+tma/8Oz9YOpMyH
z/vSGDpAK3NYtVEcixHvixh1Ve0l9I2zFnRTz6UXRGlyzRtLO46QoT11pZnXFpmy8DgdsLrX4IR5
2Diu0Y7P0T46jr+NhwBdLhgb52qgMb2/2lUrQVp3/k/lNeo54bJWLpoCnwKkor3YETKh4rZ4HzYs
ZbmJyehFU/YILa9jpQyQFDwY3wTrqSeY4UP6Uu2No7iVrNoVXwMeXi8LOcIUTRndBXQXdT5BURfX
cPPJkz6Cc2oV4LoiPTGNpR6Ns9xaRm+HTOH0e00vm7IpnRKKdT5CdguCfHKwxi62mfkacgUuvYJv
KSQGQs4QAQjdTiGKwdwWesqjL6R3Zif1NC+wCy/yJKe0mUStLGmUY9TIaVtLYcb7A+xw7ORQmdGe
HPRKhTaz0EzXtOml0ZelAL+TEkFYZ2N+6y6zxW1taxsdvH4sHSXKfm8XqctQIImxtAlEbR+9h7+5
aOh8Rc4JaUfw4Fy/LTI3cEsk1bxP3q7WDGw0SO0KFK1Y2r6qcP8VhNl214KCiusxNqwigojCiVsw
v1qsnVp98i+EUKa/CngxC2cIaTEpQbbI+6LtOovVOcESQ1n+PlOzIkixaT0uTwbfEx6M1T3wj//q
cFDzv94zQxpyjisgB7OXUIECx8s+PVd+wFzQur292DhKm4ein0tdgaTBHrbTNrHR1fVlYVDtv10S
pctCkkt8TZY0OsO2NdEj5PeA7DebkuH9MZdEGXZjGgwBlLnYPLc0a2Q+jCOyMJbssVq6Vp5mAUBc
UPDAyKlITl+fUqUP6C0wsKQJ71QCXZgP+et9TVi5PFciKEWojFQBC35DFK4FPI3HszR6LK1ec2iu
pFBKEPLZHC9xy/s1adG1OiRmBaRlCy+2ZhFBDmnRvL+um244WNErkZQ69GkDfooeC5NO6gMx25xV
eFlm9jZv777+RieuxFE6sSSyEvb6t/a1ZmIjOjbJ8E6m+7LyOIAC3UB8iqANcTGlEkLQhUk5aORx
QPsxUEITNE97j+2M6U6vn9qFLEo38rxtDCn8lkUseGa3/n8MUu0OfmNFCLTuH9pNmeL70C4kUnoy
GkmqVd23xPw4DFb4CECj3SLNhg6Wg/gUnASr/AQ5+o7fB4+sh2QtVCE1CoWgUwkQlnqywOcmZMmg
Y3NjU4YvjDQq0l4SOngyixVD3mTNyVoRraLLFlRbiMFpjZkUrpDGRMCLwp0MAz1PMXI6y2E8woAd
xB9kPttmxFRqOzh176Rnp2Vktm/aS+hPoFw1IarjFOPDBZhM0cpsDPr7ECtz/Emmh1SWjkIQ+kY/
eP5vjlkhTbCkoRmuAfWYcm0WRl2aCn6Evv3O9puDvOsOsee6wnEzWdG7YAlfCzaehUm8aUH4XvGF
ZOr6DIKIKRMzqM77nXKqIjt6jh/jR2JcNacFBexcmjGyuo/FkWSrmXaQ/Dzlb5EpFKiCIm8P0jtK
fLdgMk3G9wKMUoepRq3FIUWM6ayZia5xps9ygwr6Xu2FOOoCG9oUyFzQkn0e7PxouBGcsAmRVmBy
u4pxqqvm4nJx1OVt+twIFr0h2kTGSQUw8PlugLz8HGAz0V6zvW8u1k/zYn2UjddDMQ4bFRL7Xfcd
yQVIUA6ncYMhsDbnC1Z7ruE1GzbHjCNvSgj03lLXd+qkmeu1DrJxd4ZtopuGu9idzZmhAzIiLzBr
l3tQ4IpWlmYbXmhniIOYW8DSKCrSQ5DXqtwMjeqdqjJTT/rOS7T2bCuAijyxuuZvimH0simTwavD
HEoxll1Glgqho6U9kf028Lq2IHBHkgfZN8GU9hNGh5LwL/BA76eawe/gN8ad1y473L3pb6A/irLb
CRdHHbdAzw1POekPjT0+9LvFFdHcEdkZDzKD9vdsD5sKNacB6k+UgqGKJMi4c7Pp3JPWSMooEeX/
Je3/c8tIhgvVP+++oJscPbVWOgelogvZyMmB6w/Brj5ilx3JVI/ha4eu/woX+4S4+4R0rmdYwOUN
u+yHitqW1Tn1YGq73s5Qhg6t6v8nKCc3/N4mUOZNUMZS5GecA/bfUbzWj+DtBx5xUYAqQkWP5TCw
LBydvEL0qWF8GVF/aB1JBKA929IeC2+2MWaV5Y/fpOvpzadM3BjESV/KWOBkZ3YEE1f6wVncLhZI
TXwOzzf3zLzhax7fhVmlE1Z5PeqGMkBm6fxoQQUT2OeN8kCm0d3XrFXvB6AfjEqQDczZ+e7huejA
TFQpiItixOlZ8Lms4hQ/kMcJgOATyztfd34uZFGa0nD9qLbxQJyfwRaeJpeAPAZIjRAUhOfO1NBU
T/QmwcuhMXNUq9HB5VqplxHXVZgKoOAR/5Is4PAc2AMxDqhDi6bMDoDWD/F/e0spTgWm+wQQOMFX
AWTVvi3EsCPSEo+VcF+L6C6XRj2K2lL2cRxia/udgZo8kqswwAmLHXztqmOeC/gvUTJU8XcwBRfK
kkkZEgizQKR0doJe7AWd/KGDw9sOMDK6y2LYXY0N4DKC4koD6SlkXkvMRw08jyMnoA1j/pps8YfU
bZ9JNbI+cLMTV6ZX+aUb+SWiSW6jsHxlsm20bfseT4H2KVQiaXcdp5fU/QD6ucYOHsrjgFdP2WMC
3pcGTLL0hzc7VAj/4kZeyqQe934ODCOvItE3oDE6bgXBqcfwpOCWs5Iaa7mGS1nUwy7G+dTKCWSB
/cRt34dnDeXeAFPpuq/mvTjWLvjyIXd+ZKxx7eG8lEsda93rfNap2Nd5gxSEb1gT+gvQ+skMuNbu
BUibgGhUVIQc9MMpqGUX10uHzfRIcTD+026HDdMPWLvol1KoexHDqOkKCqu46MQZCx1iWCbMIBD8
mpG6ITtzo5EXC6JsWCeOorZko/hdhcwwUQtzjSYcFGtNLDmU7SqLpQUUAEsCmdCBROPkmmNJLA1c
1YSL9VCGK825uhRCrKexJ3s8xk6EFHvkwY22/0bnLiRRvrs0BELXRpBESpI8It/cWnaz3aADniFp
1WpcSKJucAlEPPD+kNTvyDuTevL7fCR+cYeKXg8vfSk3xidDKEsHqavczJWo5cVAFGM4tQ9EC0vk
9YaN/Boz6AJXnYZLfaeubxAEQtooPRaIASbDqdyFaFyRNstk8ntWfoahiDTpxKAAU5XWkEUebeIq
IOzYKHCy7+8fSwzZ3ounTWnaMQjL7yWlKCoNu9EWzcBRnfti1op0AENgoA+A3aDTormYWg6T93hl
Ef39W3UWnXQP2Dg65dBDhiYQ0JEkTu5mG5ZyEN2mrMaVVPl6dW2nD6ICXJGvmb5gh/vKPW3PTnVs
zy/eJ+NKrwXJV8KoK63lSx9l8iyitjweUw/NEgfJ/t2hno1OtsB8f8HeOvXTU2g/PDBkr7l4V7Kp
S95ptVSJE2QDi2GJKcLzADeuPeTn6ajC65Ke75/nmoNyJZC668Y0xZ3cYGffarP6yVsceh2W7fYP
6Tr++VN0S/ubWCFAc+N9ySsKeyWYuu/JAgSXnGClvSMjkxUjVZqYwBEz7sVaggdM4eBXApaAUPdR
d11pU6kQqhZyrO+EIbqcE5O4JSS2RiHUNri/ikouhdIsejHacASAUogF/U8VJPWrfXckZXNmUXnF
RcD0Lh0YRmALCaj9+m7IQiUWnUZu5If/IdkEibDZnJEKnDZPwMSyHoe1c7sUR/kKAcbhAVEoiOht
DHbp/iN1Qof3yWs0mJiTZI925GHQ+oiODJbKrBqfS9mUGVBSuZBxNUVfOAUP+WOPpk/ekeznwfxG
jP7IwMPbHSVn9P65rl7KpSyC3IjahKoMOU7wmpoJcDc98jEsG85cH3X7B7HnMcBIEr970tMj8A4Y
AcAdQYeE+YYTmWimuhKGQuGaMOzAWlb9SosoO9DnfZoLCbZW3gxIB6JYjDzU9jFFCkZ0kQexebwm
93d1LZ6+kkldTdAxlXJVQJVmS92A1qo2T78yGwPdY7wnKqxtQ+La/Wh+/ktN0unye9RJ2iBgEBGg
BzNOFIPVt6fnzZkE7+8YqI7MzwMrfbBqiUDFB7wxUBaAllCnOwlz10e1IvpRhEyz6z+H3+cqvvG/
lR1ns+AzN7gx5H3ES3mUhdUaLq7LAvJqJyvNBLDYk3uKzT8ArDeOKhC83tf9E13XooslUidqDOCa
K4P/21bZkkG2WVqQR44yAyflVw8iUYZMYnBo3+BimTQNgNQJUhKHkIniIqr15a5G+qDbNY+qV1ms
6tOqsRWAChMwWQisk5T1a9twkdVYFf2qtybRnFNT/tQNMkq3YukoSxQVKXGIo+uOg6jiLcSw3sGu
XtFMWUuOyqLsWzXpF4uizWocZooWaST8i3Oz9TFqpppNKbRmT/y3sihTmvblaEg1ViUJZg44hYJw
PYZ1+d1/xiySHnKhbjXjf4dFXThebZpGLHTRjwFWPTyOFYAuDOUjh3AjAtwBQH8CIozGruvHV23H
wsj1RPLbGlVQtTbz0Kpjk3d1/EGi8DS+/p3CAzjFa4D2gEGEPi5+zCohjSR/nJ3cG2EoZbx/7e8a
PHAiQnbjJ0vkqoLIBqYMgPsNMxmox6FN6kbuk1TyjdrWM5OX7UIx48/5OXmZWAziq7JA6QymZThJ
mBh1vaMBB+a8sCslv2xM/YfwGnBmHJvcgxBawl/EZiJICv4ri7rNfGwACJRUks89pY8posCgMMtn
cImWjKduLeK8kkRd5jJudRApQVL/FT7m3uBxR+k4/UifU1fWzPtKSU7jRicvVkXpBxdiVIQ2FpKv
65YCcqrf01dVm5no3hfDOijqJkcgZamCDGJwUEFj8pWrofx8Th6bHXf+d6Io/RuHflFGA6JGIAVL
U3hWJTN8Dj9Lm0mWSr763uZRj2YqN6qYks3jTN6PfyFWUGHbc1Tg0vPsNS/th7YdwWr+cn+FKyVK
MuaNdLYTzjxMd7xWewmNRh0oEAG2dObNbOWOiYKQnbjhJnQEm3NaW7dRczebTQ5nDKC5jeqCoNB9
ET51FindrVEjw5oxjwPzJgGSU6lvkbUhVLNWy478RvndbxaAvBNnKjzJXxxDsXoMrqmcmaW2K4Vx
gJkJuAMz4r7TC9dbsMxVOPOVWh2T7QI6d0wTwhOBCu1g8W+GXx8S78srLO6sY6jt/d1fCfmvRRNd
v8iedFPYyWDjrY6cx1uSm7jpi7iNN9PecNLM6hJ4FAvSoZHTfGP7QJqL/hLdKV/llnF5V7y2q0+h
7Z/WptWoR9iF+H1xi/MHZ41nGUg7R8e5i3v4/tmLZrMM1Jr+kVmG4CMGTBOHT5ndUJUwMyiJ6+Pg
Zs/d84J0gGAmJ86p7QHMJpwDRfQjwCACEA+8z2b4FDm6l7vFpv8In4xtw7AuK/2KeNkuPoiyzYvE
52jxwweBJRsdEiBQA4gwPImMmtBKGR6UR1B3IEIRBgBQcn30Bqa4Ck3dYQ7lFnT3YNhN/x9z37Uk
N3Jt+ysTegcPvDlxpIibAMo3qrva9wuiHeG9x9fflU2OpioLKmiGL8PRSEE1iZ1257ZrrXhbtpVt
T4Beoa5GOz7k5n2HYub7eLbHfSI5eyqeOXmy0iVlU0K8uEnvuKcA1fYc0qTWEqWZO1RPhyR7ngsy
0QfgVMdBpkjbgjUFnCwsm4HiKYVeR33hGCtxE74PBXGfVau0K0AQuVv1zbOSt8sXbPJUH4lkAyIo
c5CDrBoKx18r79ITpvuABve3dBush4AYm/BAk2+oPLibEXwen6eIVhShnCKtQZmdbq+SVr4ewYBx
ADSFJt/FdYzIyGau63N6firKuBUZReMiy5wbg9+SkwawmaKsYYni5AVno4TDB13DTkI6uNlKHxQU
8ns4hzU8ETHEBI8kMxMsk3QATTgkK2h4LOE8K4d4K+9H89Wwmq02s55ntoUigQsKFwWMDYBQ5pnj
KgRyFMrdUDrDgwwuT7O8LmS7MWYu/5nrg5sPkFpK56ggacp6WYBjUyq5zhtHH6CNeVsPl2GybEei
/+lGP0YSY5flKa9WYQNJ4wI9PlJKPPisSKf7f35GeNrRvEiBYs7BVKrC80ZUVrZOai1otDwk8syr
TVf+5FIDVO1IAusGN2phhL4CCTCRFgVwDIK1vriZs5jPYzZgO+YFwBbgAIADk2WqaVH9yedJO+Ai
pyKRnqJDeNc8AKXxujITgKHExLsOrnWkOUYQNIjkYy4DcWagYQCUogSYBioopWR64Y+e6iAJmpTn
itF5sq7Ny8riDKQA0NYn32YewaHUOJDz4NuD+ZYsQxTK6Gt5na7GZfVUWa/VagDOiurgzQOGAVLq
dra6PILzCCAzAubV6+pU5euqpCMYUSstbfNbWplHyx9Te9gOJLhG1CZcjrczgunUmONzMnXmIshi
iL7aElM3iLx8a7c1Io6KeRMBpm9G0tnrg96aL0IltAd8gXudbiAnp0WnJqHi9O1S23Q7B5hw5P7V
uf2wLkv6IkQ/nRNarxUe5E0KnHOQh5xK0nLAYkSdJDv1XdQTG3XRB8PcHTyyeDHI4n0ZEASx1/it
5nCWadu7zaP9SV53r/e3zRZoDx8+2axu7eXuebW6Wa2e7r7f3KKZ39panvO0RVPQ9maYWZ2vt/fS
mBkF67l8nte9JjvbpwxoQ/AE0HwwWhkRlzGw5QqCnBsI7XXUll97RKw31Q6bpFnKbLT9C2CJHQqo
2dCAjA57IOoxR6JSPX9ItVh1EjJsEvL0ZJC3/RsaR0i5e3pb3K116zMx0UyPesnr9+4pRR94TqDc
AMe9eKWgGdHiZpvZzfahmWVFkKaO0fHo6M+P9MBgeCkwATC6xXrNmWuA4n2qlkzeNVszP13r8zpA
1z+wsdCJTm5X2jp+egCAGhkOH3O+25fKYRYKmoNyJcgSxXhkhtLkrt8ICa86/SIhSFFq5CFcPqCg
06adNojZmXuPfGr28nB9/XytWwcyLFKyQ32hZXYIca++z8OFfFVlnw0K0KWUyxRYMDqjy2qJL5sA
WCxOtRk2qMFr0K1SY3wKYFIbQISUT1uAMWyeJGC+4KjdfWbI/WHwYAahxDSZefhcA9QtWqvwPQJT
RlBeM10ftXUysEOidfgAUijy2JrVgvAEebubOU0hnhsbukZ7/UHkroELlK3t82JdKYsg0ZwnGtot
cfwfAiRdYvR7wQlGhiJGySgS+MCs0VHT+ySihBdYAKtEsS9rEpkedXYxQQUHpHY4SLC3GCeh7Jq8
4kJJcxqzXfT4R8EDMAAVDPcSTgPq7w/purdAbYgN32O3exIBxKi1KUxMTK695adnk11gViLxUeK6
ublpTGOGfEo61+E6DiFAbWBoIBbJM/rOH+M8HhJDgwmgkXgdAQ5DWND0BlBRvJVg0eB/S95jssvW
OdLZtJSvg82vmD7BeGbW7PyhxmgkZCQB7w3vil0zQBOBByPFaEqsS0aeEEOxNBy/hEgEG4YghwFv
SzUxqoO78+zPd528v1MMmgILB0Bf/p2esAEwsTeRlQI4BK0Nc9nTc/cPFHLAEODBiwcuMuErMnCk
RlB3lbuql+m4u0BkBbqkb/YrDpQuPbnWyWOKEdCmCgCQOXB6rbmGmjMEG6wLAEJ4GcAW6DdFCeSp
GlO5FhyjVag7OaU9W4drHhgeFRDlPABwcdCudwYWzxexeBkZkZl780CKoe6uQbFIqxHuX12SrHf3
SJLFJjCWcRcRjgM4z/3H5f2cvI0U5BBODq/riAWfjrQruxSvk6o4NPWrI68NspZVfi0tEJ4iLzJQ
ElRkRxGdI3cUd7Uld5U5ahZf2+lsa/PESYdHpxswp0Feil4kZixSaNQJn2lO/FTz1tvoEcmF64qS
zoP3EL9cnvl59TruPDgZMTfAjqCUgHkIKctV0tSu5lw9KcQaoUTFJRCONPL0cvUWWm8ZTvUT/tsj
UJcmvVky/lmqsdneXx7KebgAQwF9NHBCFOwExnQ6cUMPJE/QC3Q5FSu1DlZcYavuIR4OWUgCYykV
Zhp+d9H8hc63Txl9WNHMtRapP8moQurAgECHAhmDfuN0BHoTt1zW1rojBrD/Ab7SJOOtnPl2Hd+G
0l50r0TP9sL3OvmuSHdhtx7eR68iChrxwmc+GMw+J4JUkVJUSNFVRBA/6ufkttdmdPZ5LhLng6dv
BzQiTzu6TwfayJzXekWlO67xpOCsJqiKKhNLT8srZUhMXUZ1TbhNaoD1SwbQC93VMFpl3VlCMOOa
TZgqqDUWANGIaCoaYxn7oPWEJMg7QXe6cSQaykT/LK0BJgcBtPwDHjPKstjr0ARV4aay7hjpnWK8
dSpoKKQZD/Y8hcEIYTbe96QsVytFd2p92dDmIK6+EZSrsDKj4iZXZVJU22DOPz8Pb1CpYGBBbyP6
G1W2dRSnpM31jNMdjw9hzyVAUpITucAzn92nuJNm6/fhooelSDStD1d6VZZXfNjoN6rGqUTIjWLm
BkxYJQAMpyiNGBbiFMwrW4lFmgg1drNGs1axdK85ZRsbppQcLt/18yCIDsx14DJqwB5Grpm56lVd
hHIRYVOjpCK8n1titG2qVYpsM/Sd3939mjjGXjS4KG/GAeLCxqyTjOj5QiglIha2tgtb67KwCdvg
ZG7MgR2EbHCrUtIdPbiqxdc8uFKCOfNxSlHRRx285RQGkWdk6GIdR42cGU4C+MZIuJMamBPcE0im
Zg7EeT8PzuixJOZmyEBMAfNlajiVmD/GyiEYYpKW8rJyF1pXbTODaMVr1RC8hvVs/G9ymghuQh0D
pBTko6dqTsikymiCAuAsS3lcRtF1jMSR25iSuI8Eg+TFWmkOtbHJpTuQ/obhvRRFqLO7vJ9Tg6AK
DgEu1EmBkeF0EPIgS0GlVIYDzg6zbjxzVFIE6zyz0mdaGqZuHzg6YSyBHBGZCub2pZkY1OHIGY4r
ppbi7YakAYv1Wghu9O7h8qSmDumxKGZSaViHvdF6rpPwm8pFc7VsapVOLguZiPhArwG/F+857EDk
80+XLkN31sCFODxBfFsoVhqbSvMkVMB7Da68bh3rRAjWXfKicShfKGwDTZrNEiSHNbfSZhyI811E
CxWAwXj8D16Srxf1yBaOOy2uWxU3Js7550wonuDyNITTukUsVXMEm1/669SQQPwHCQhalUkZAOlo
jqTxhYDK007ATgrABkfjYbkctZWi4eAEwNqMF0D5zWeMgvMthUywRPEwtCGWtQm6CIHFvg5dp64L
4tWLRvTNOTL66YkdCWFM+qoWBz7Qfdep4u9heDAWKZBOl6O6Lsd3TuKtdGxnDhE9I+xSIu5goMsI
ES+4M6dLiTDbwLsq1KkvHUAM+JwFqlN6qOTzP+J0V3EzCm9qFb9qaRH0EKFyGHGtnPuIN4SGw8eb
ehjBe8kX4VyS6ixxA1T3YyHMRa8kDW3Zkm84soLWXAlMh6tKA8p+LS7T8KY3HlX3Y+Dyh5nreO5Z
QOwXJyVY0ik03+lSpniPq2jEHehSJxPDDYqwLKkNSLlumowyOXd+uwRptdXpMw/whG1/KppZViPJ
akPnSsMpI4T+ovsbFJgJKD/3G+KGy9TSPwz0IuvtQstsbrYAdHrilBwTbwise0YPaXIA096n6y2k
DUm7z7BZVFeSuEpHvGbg8kFi3PPuq1GeOU1ThxeZHlRoU0QJtGWcrnhYJFILVmnDUe+VDskkzxRV
uwXesiA+y3MB9i8+bPaqHEtj9ldV8roMqDSgZRzufFNApOtdM1WUV3AmRXJHaY7tkZeR4LdwY5fl
wRq2FOM3RTmcGemLywduIgABLxbJWKS6QQGMlOzp9L2gajJVr3GZdLB1BXCIAmVZ8E+dayzKEvCG
5cKVoawE3SzReYkq4F660voxIomC3vXA4psPvlxoMQJh3ntWLbXg+vIQ6QacLRmuIhwpNDAaPLNB
wA2PPNUfAbShqtc+53ukLL3DZRnnzzpWgfJTIuWPbC1bR5cJcV0BENtwDKRNqwIl+f2hAg9ssW4D
cebATT25aKijkQP0sQDNg7HX0N6S6Z6n4KJVkhkJa3iEXof+Dh2A0Oh2QD6QSNyej5YBB852EajG
6jLLxxu/j+xK14is33mArr68ApOrjB4/4OSI4HFng52BkCW5UeHVUNvoVfdR6tnX1f1lGVSDnO3k
kQzx9Kw1YlmNBQ/jiWvkqypIV4YvbmQ4i+GMxzsniFlhOS59WQtcvO2I8KHjtHVNAQU11Rz9xpwc
5mgGpa8IYYkJDb2tgK0tWfr+bA/m5IMuHy0bozNkuEXRmEPK6JouqNvlpYdzc/+uAeWyuR60OZVA
V+dsm3QN7zk6dpFoZbZJ0UI+FobEdSLC3fIIk/p3aB02K3KH9H6N0JK2VJGe22kbp0Xa7PIZoZNh
hSPDS1MZ6KdHff7pGamrQeBasN44dbfU5JciuSmUmZqbqct+LIJxNWO5l71Cwfw0xScpzMsmQOr9
kafB8XZG1tTrAnMPMMVUgSF+fzqdoHJBMFlDlt/fagCKDQXS9FtXWgvSRp3bufMcPOx44DCjThZR
C5T5nwpTi1Tw87FCqDjhdzBOTC3WLM7nPtUgtUtd3Inde9nNeERzQpk7UAd1kKtD7jrNkBKh8Feq
sS15eH5GSuoxRvIOHKG+6M8ZnZNyAXCNoKiKl5stOHBxJbKoLF1ErgGElOPykXEwXQGIT8qcfznh
YmNlj4QxR0aSas3IQEbjqG6/b+srOdQIr3sk6K+87JAj/slvI1XY9V2yKEV/9RfuxJF05hA1cpon
IY999dLveXSnyx/FLBnGlL17PEPm7CRu5XFyiBkqakWSjQiQeJT99cNLGF2Fo515Crk8qYnQGl1T
1H+B7A/NcV8BvyMHLEvUfBwSSNTDMCSCag/JWy68St6Nkd8KycqoJcJLJI420SBZ6eGy+EklcCSd
WdNxDOOhy2vXAToCKfjMVnptpXXALYd1YF6WNfW2ArEL/wFvAuwsRoGHpZxGgge3L/atULPmaMom
b4IKXwF1hGBDVZjDCchrQ2kUqMwA1pyp1ZXVB4pmZq27bFu7f6ozE39peXlOE/FtbB/9NJgvsSQK
o6hBx27oeSLgSgS1maH2RiYRGI9HK84hr3iqdRA3mYH3EtRgaAszsygeG2GOI/u8qwljOB4GM3ke
WZhI7TCMqJFIlgAo/XbM0RM4gPS2twrwoSElJHKIDls9N3OGppS7hhQxghWg/9YVujFHJ7jSA6/P
Aij3IVzV0TMaF4hUgS2+JBUg95Q5ypbJG/NVJQryEAohwqja0NfSsOOx0ag3MXs1uW/ldWGYsgve
mHRX14HJS3AV+cjONYXwKB1qZp6zqdcZPj5MRMCJgC+I3qqjGeti23SKAGWvjvddR7zyqvb8GcUw
uapHMujPj2Sk+RDy3EhlKKA1DBdGvszVrVtYorjT85nXa1KzH8+I2UM9Hgcv4aBbYQu4JZBdxZdY
apxSeAzcxBQ6b5X4OU+ablzkqZX28dw9mrK2cHiwnhQhRWILJdxGqmI/0VwnROwSxAKjV1gK3KuM
9gsl27pdNPGbnl+lAcplg4XGPVy+yFPa41g+owhDxCEEVNmAwaq04wrebx8fCnPgF7nS3vJw/mf7
oibvrC4jPY8zpKO0h1EdAx+GYDcwcG86dZlEjiK+j+Vj6W75LF66MujOWs1C4btQvxVeaAP18EpF
m/TleU8klKC98AspKxTPADH29JyJNV/nfJ+AiMDrbWO49Zu1Xoxk0FuE5nIz6wH9VQF8TQodQFLc
zkifWHYgkaKyCe0GKGdUmTdB1Luigk7nnHBHK+17oOJyCLdgAwoT0LhLfR3YXGKL3SI1i9Vc3n/K
pwCeIoBwKb0d/F5m1/2mq8pIlDl67NUYHEPBIpEPrR3tDdRt2K54PTPfCfsCAlHajzpRaC52vr2r
JXEUi5xTabxZF5wttKQZrlokl3R3qeXfeaMzpdnbRdU/406ciKUe3JEyERJBzrF7nJPFt71wLTao
KNQAOVYSIVYXHBBZnKaySj+YO12T8wUzNCgv0HALI5UR7Ae+NOYN3nwxQEyFJB36De1apz2b9bZB
p5yazJgZE94o2vDRQYEeOaTo2VqSAFet10uIHLiCGKj79mN0USrbJvPXl3dzQkWDklqV4W2gDFZn
gfvqDEhkIYdHt830tY4ohR5sk0Rf6WqALrlHrZtNU0xdF5BgG6CCRKWKxMIo5GFfFYMsQk1zSIMg
sTSAe8MlvboOdADRuDei0JoDF9tgSyWNVppah95YRHBg1lqh+JR6t6J3L81ZABNWJArDgH0ADUIr
PalyPzpeiuCBIrbxOUdzwSFWVSnpFEfNSdEq4BmbJduht5I9zcfiGAPA95RAlNIQLfmx/4w7pKT4
dxdKUJPwMIWUVEOz9KqlmIA1JCtmzvTkrqOkD+zZwFJG8+fpZIO4FDu9yDHZfhH6IY510qwGKYCZ
ESUkzgFtIczG4SdsZ9TPogKP0iAiYMZc4LRuuAb7yaHeA50aothY6d6oF5m7T92cZI1B9ApxM0Dg
VdlWLPZpss36mSdycuIqSjlojy1yZMx7JUVd3HBByjm9utSLeqEVIGdAWhq3uZQ+RKSMLl+vCSsL
lZEgBae8SggVMjZtpY5c3CPi4+SRyltGjgROwAmp1WrZHPfu5EOAZnIVvXa6hgAFc6Tqnne9yKsg
C7EKE6drxfl8v25Rc4Re2+zKMziPRHGmbLrMH0xfUOce4snVRa4DrgsSuGdMhNzgx0Pj85zj4uIY
MaIGPlJW28ZA13T97MePlxd36spC2BcNHyWPonfs6MpGPK82koDNTEqijjlo/5qW9PHbLIzV1Atw
LIjRDaPRDb2bQFCVbN0wsqrvsmoqtbJPC6IpEYGfzc9lNafWEnxcKDmHcYwdpWr0aHJd2bY1pxic
U6ruc1pkizyW0eg0kvilCk259mZStlO3E8lwZN7he+KxY25nFAS8m9G963qQ0DZo2vsrSudYAqN0
skgQmySChEYzwzpYAqp1KTSiyRd3fbK6fDSmHtBjWXR1j1avAI5NWucD5zz4tWiDmDHgbC6cKwyZ
espQLIHnAgFOROqYG6eWai0kBkwvtVCven3l9Xe6u84LMLUJBVS67d/8hWmhCg01pjoSbF+l7EfT
UuQsrGjRgpOOhhVyhlm7rRNL/JKfazOa1CbIqKOZEXEOCRbC6QqqEodogIrdknDA+XgraCORHN5d
IehZfnqPI6jMLk9uSlceS2TsrF6vY3dsYeAZ4ve4+a4b+7x9/jURzCEvGgEQRwlM11x56NRdqj35
7vfLIqbcUOj7PxaOOeYFEDDUEqFvx42XnWtXD6O+0sCk565TgNgH0qfxqc/l/qYuL1BrUcSKejL0
fTNLZxRdHQBJ0ttrccdbo6SAYDRN5wqxp/LK1P5F4x5CfbQP8vRMJIEremWeozjHKghgfVChGxDN
zu3n+xwtGvxqTuLUNT4WyF7jys1dQUJJS5Eay0SwW+OtLcEIIxgzF+u87RK+I0ryJRDaoXgGEzyd
mpL5xsj5Goqfks/Gu3I39VNp3MPwN8OsJ21i8wsOBN2Z0wNRFtRqqc01uzGarTWdugRH42ANFD33
a10PVOSwwU4VqdEiGF+LDeqT0w48u/kmKq98IK3jERowBnCqq+FzMh4un+GpZVcNVERT25AWKJ4u
RgwCXrUTe9cB9hDgaFCiGV4Vo0HaqJ6581OBMASI/hDF7LDqjXoS6yNKXAbP1tEbgrqETaqGq7BQ
9p3RIlR0iFKe9LpwpciHspnBXZm6OWgfo+0Y8H/OYHWrMK+UNIX/A3aWgfOJ38+oHLpWjKGPi0mr
zFBjBiQERuW0qpZp+ph6+8oITQD2Q5fifY1efDB0S9WsETixdQZ146CyUXpxTmmYC5XXSLG/T77L
YGrm9vFa3yR2dNUfsoC4tx56rQBD8achPNDBS7vwUDgEuw+VkqcnphjGtKszzd8LQXpVGi++GBNu
2BvVAxCUrTLdlOH15TN69vYyEhnjzxviUCpaSIyR35YsWucACAW5Jkqwy7VF0c3YR2f7CHkagnuY
nwHeEplREI1Qe1nnyt6+rWK7SOVV2S3j6KYw5Ht3DqH1bBOpLCA9oyoKld5wHk5XU++Txgsj3ds3
7nXRScSFX1QnIimiu8uLOCeIMWyTIv85KZR7oSZnWWSogdS45Wy1zKQgoAwBAoTWIbOWko4IVQmP
wdv3rWSFkYui+etwNNaZ+HZ5RlPHAhlaXcbzxCMiRwdyZCHxCJBlTR/5e9QL9G605tpNpaKBWU6s
qEK/dJxYgvd5Wea5EqP7dSSU1Zch7/lp5/t7NXHKLrSFcLAQWLHkJNv0UrCNY9TTofFG5UzcAz57
+UsbCQJ4Dbj1CFGh6ux02pqUV7FkJP6eh3NZp09yV5iqu55NLk7tI/xmtMGiYA93gbEK28rNGqXP
/b0cr3jvs0bML4vufONweUWnLtuxGMaeCQuv9dUaYlpvsPOgIUqEPrmoMqsCvVVzt+Dc1sX+wW2l
AWwVoewv/s6jQ5MXuZLAC4O4ejAFaJTnMOiI6zue3trK/cA9RaFgXZ7iedCaCgV6BnwH2lPMvvTp
MBR1PEBTZ7a85FbdTbjz137lSEt1LrVGH9GTN4iKolxLgFsAfZbGLGeR123vC52/52Q0qew8HMor
N7jnxKU/dxcmd44eDQnJPNqyd3oQ4yyHR1G3/t5z5OualCuZjHNhhi9o4LP5HAlhXhuPU/R2oEK2
Ty8aqez9XiDgpf9YAMx3gaYqoBOSg31AQzY5HEJr8QmARGQtwaN192lf371cO4+fNSATd+jE2zjm
s2Nfj6bj2x/fbx6M9c12MFcaWls3aKx9Xt3efKDp98a8vTHtzcwhoNfl0kQYRR8BrElqsx6r5YWw
fdRGhbnpzRkFZzYl3X40vaBWGb6jxkK/o80ElWBcCeWwEaz0daa+9hz4l/k8M4kKbaRl5DV4+xVg
XGWvrRwQP0Jt3/DO8ZtRDkwx6ZctgJ7QwNyt6hEErN5g8tFdqR7SJjc7LiNtJ1moKltevmST6wu+
K7jLMjTjmRPL9XEQCqO/j9KtGsXEz2cU1ZQAMJgBi4MaeIjVnx73povktssM3KxYwetSQFX5Q1nM
HJOpJaYYGTAFQCUJYCvmgYncAAG3WodVp4Xm6CdETwVbq/eI6IPp5jPX7nTBUoMHLomdOiK9bAF2
McrXvPDdB+mf+1/Uck68BCdDYg33LELJvUuHdCDXFOb0T+/cyeeZB62tG0ALDVjYtk3kvZ4rwlpy
u5l+zAm9iBQEEhFYPRDf6cyyhknXAaCMwxyKrZ7zVojysYYvEbp8zGJgGRlz4FgT2vFEILNoUeJV
fCK7OI+kvvYN16r4reH6FpfNzOwrXMdolhNJzPp1+lgD2BGSpGjH68BRQI/liPAoTSgVsYri7yt5
CK1Ya4jW6FtB8pc9YBaELad/1EJmKsNbLj773l3XoxNz2YZWo8Qk9AMTFxU6Zsaa/6pEvDBetgas
QzlzLLjY7/EdldPkTrfu3vYgbY4AHvwEUjF0Ubek3jzunu3etD90c0NeV1I/oy+mLIHjZWPBy/w2
bQNkPWE+Rj461tBhvvJDM5RupAh4BggGDDOZvgl7FQJldAOjHxf1J8yJkLpKDPwmCvYD/1y0KMlM
LUlAj3hlJZJqasqzMj5dvlnnOXsko2FxUGAkCa1PbOuKrJZpWGZxsJfKJ0GH7hVqwAj54lLkgNzg
GmsO9eMG16/V4F7mOKD0XY8iCoO6OTDsCeWJNi9A3/I0KYTZnyrPCryrVeZh7r0mgKhMGAD8n+Rz
OHiTd+5ICnPJ65Qf0rrygn0bvsjLUFk2/kOd2lV5e3ldp5QJmA2xuBLeGkQ0Tmfjqm7AJdwQ7kGw
coMGVEC/eQ144hQT0CKXRU0dmmNRjNsWNPB/6gai6hENZU7mbdw2jUjVvqWJTwy0tppwsS7LnJoe
Sm3RmyfoSGSx+QG1GAK4olm4F2qzHRZxbaNSs5Cv3fqKmw0LTaoDRUQcA315SMuyD17btoLhNjWk
JbzNgcusDWlusLvj8qXrCVdBW5hFS0r1hvMXBWosSnRGGcFdH2Idus4p2s+Ok96TN3lXVWbZv4o6
KYLHBonGHuZJWK19daUJu6Beh+ILgMhmnq+pQ4ciQawXrG64Dsy1DtSxGbmwCPfBWC+RCEMhm5rs
EqEw67kM/tQtUhG6Alwc+ujhXTPnrg6imDPicC8GH4jNh3MB7anDplL4I2h1GiZjXpKqCAbFiLAV
BgxTrh3X4XhVxLvC1wlqErsauDN1ObN8ExYrQnEAQkYUBEE5luwq1KrGzcY23KcqWoakloThBuHZ
mSM9ObM/pLC+CuaTqoLRhHs++94nV4phCekDr698NSJ69hzONUZP7tSRPMZtkeGBIQfVYafU0CBJ
rX8gqRLZl+/p1MkDUMpXOQcF2WC2q+6VCuyrWDpRu+WVyhY0vNr7QKsWqTxjlk6ZgEei2Ddb6KQB
hilECZ7lR7uYB0uv3BIuHWeOw+SckIWCqUZDqBKzcAAZ7QMQXOI21aUltgejQQKWM43yIeQ+Ly/f
lFsOblqQH4NXA11KbEUbHxlapkbwZkRPuU6GdKWXPEFA58aNBjtyR0tSiDKaOncfBHOF1BPzhGwK
vAOb4HzvVK/nDMTY/X2jA5w4R02oGu6kHowNo3qI5PXlqU5s37E0dvvkWO5iTsRMW+mQ5ysAcct4
tNTlZSnnSSMKVoHpyMhlozmNxbQaxECOEVkP9k0ogrY6iguLjzVAHuVpY4MaPbaVrhuXvVAAICfX
3K1WBeGVr2ruAq1VQC7msuxh6OAb1loTzBzhCRWAcnVoNejorwKvU+UJZDLBhaUM88vwlhVAKBBW
/6jlhPQJWsEl1xKq+gWMl6+XF2VCvwHJCPWKeMUnyshVLtRyucdj2vX5XRQlt6nGE0maczemzFnE
YGTas4KSEICgn05PESuvDrUo3qNqEWDQiVGQZgxLongOhyICsfZg8GUkTRD3RWsCN6OLznOh4HeS
aQ4J9whHgA0XRqOmcbXRxPtuIMUAwCaZI6mTFCQEN0b1KM7SJE4s7IlA+vOjSB4YT6SkSNp4X4Yp
iXpTfR67+M9rI8hAhy2KpmHnaVTNH8kI+TRwXfTD7MtSj2wcFv6qAgw2SuZS/0kTquLak5M5TGtW
NSA8iepDdNQC2BsmJvtW+SrvJgGgNfad2KKOd6l5joKysELVlqE0E9E5i2dTYWjHAUoRQElQWsqY
FBLnq2MtQZjHP+cN8KwEDkDdMSys1NT3hma1wnMDVLoEVC6aYEbqTFKO3UUqXwEtmCrTGlNBYt6w
XnWNPi3deC+5MUE0u0dJSqT8FSE0uYltROcmy3afIMtiRKgY35dKRVTlsS9rwgEl+c/d9K+p/CGF
hVnyRqCo8VGQ7AekVYA8b2YUu2OoZkyZM6eOysG/KD2H74EkB/NE9nJXhV0txHvwyi8qveeIn96j
w0gGmf1GE5a8kq6FRF/IXA3cuMrR4Wp6M3M9a4f9GgTQHlBXSIG9WEQnQSi5ttGxpCig1K3aBYGh
ZNYmqt9BuH778fE92Xeogbi8wlM3A9C+ALNC2hFYssxhQVrVS/QYhyWr/QM/bhCKxPl0F0JsZ/xc
xc/k1QAqM+YGvgyACTLxbS0SfV4q6RTHfdXkVgubB0E/miSPET2qon4dGD0p4JOMRbzK/e8JUO//
wowBVYYbClQ8mY0ZKHHqFqXrJ3seb4ipd3hWPZhHANJH77GbVy6Jsz5YXRZ61iWEzQX2HmWDwJOC
QDKjWoEEMbrAk0/2CtBYOPclG1dinz3Homl0wPZQNzG4eYSDZLzxSmKRAVj3GlLckvIjtPU/7/3/
ep/Z9Y+gUPWv/8Pv37N8KAPPr5nf/uv/NVVdvsbBa/obacrP1+a37Ptvt/Vrjcbf4L36P/qxf//l
f53+Ft/6Kct6rV9PfmOn6HEcbprPcjh8Vk1cX/7pj1Fh0PRD11mQ1nfZ2Sf+qz/0Ndv/+KHfPr/G
dTfkn//8x3vWpDUdnxdk6T9+/mj98c9/0Mf3f84+9DWZSx+IsWh184Evc6LyDSgcqDXEJfrx6x+/
xVnq/fw54hrfZLi0gGKkyH1IJX0JPFrM/7QGZ6OaWKfLf+ZkBq8fSZBa2OoyeK+PlwAOAlV8/80q
MN84WgVJ/aaj4hLVQMDM+jnN41WQ5W+UzYJiif2+SBD4N1oF+EkICP3iIijfZETk8DahaOXr1+lR
kI1vAOME8oEM6+fvNX34bRRL/Bfnz38D1SO6ASgg5PHuS8o3XA/0Uani7+vy95q+CIwyqOZfm75g
fENFKxggaaPGxPZL0jc09WN1aPPP323+6J791flL4jeUXVMarp/Tx4E6PgWyhuP/RW2D+Ad+/e00
IRLv+i+vgih+U1CvA6hE4HT+nObJKsjfkLkAYB1Msr/XIZBEVEf/6iGQhW9I6MKaBprM1y9o1ZPp
q9/AKoFyWNro+TebP4Jlv/wGwByQVTSfIRQ2qQRwPKgiRNXxn3gD/ot38t8Wk+kH8ceXQQU2+iOr
bPYP/G5LnH/g1F46+XPUvPrx5T/MrX+dmAlfj/zRD39/9L/E/PzrP+d3LvlE1u+T+v3/XAWf5Wv5
7g9fPxh+jtJ5TWCWHdm6JvAr69f4t7vPsgzqrByOjZ8fz/4fw/vnP04Gf3QbLklzPrvfbrOm9n97
fI0/q1MBX5r1lyVkZe1/lul/msXX8/WrQnBaPtMqfk0/TmbwQyv+6sd/rM+/9+VYwk/j41cl3L1W
yWsavJ58+odO+9VPP8Bmzkrm0z/s5l/99ONnVdONnV6ZHyrpsoyp2/Nv2/r8TjFO2n/6A7jV9MPv
8edr+a//DwAA//8=</cx:binary>
              </cx:geoCache>
            </cx:geography>
          </cx:layoutPr>
        </cx:series>
      </cx:plotAreaRegion>
    </cx:plotArea>
    <cx:legend pos="r" align="min" overlay="0">
      <cx:spPr>
        <a:solidFill>
          <a:schemeClr val="bg1">
            <a:lumMod val="75000"/>
          </a:schemeClr>
        </a:solidFill>
      </cx:sp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mbria" panose="02040503050406030204"/>
            </a:rPr>
            <a:t>Sales By States</a:t>
          </a:r>
        </a:p>
      </cx:txPr>
    </cx:title>
    <cx:plotArea>
      <cx:plotAreaRegion>
        <cx:plotSurface>
          <cx:spPr>
            <a:solidFill>
              <a:schemeClr val="bg1"/>
            </a:solidFill>
          </cx:spPr>
        </cx:plotSurface>
        <cx:series layoutId="regionMap" uniqueId="{7EEA5EE8-4075-4A86-8A80-D29D96206B35}">
          <cx:tx>
            <cx:txData>
              <cx:f>_xlchart.v5.6</cx:f>
              <cx:v>Sum of Sales</cx:v>
            </cx:txData>
          </cx:tx>
          <cx:dataId val="0"/>
          <cx:layoutPr>
            <cx:geography cultureLanguage="en-US" cultureRegion="AU" attribution="Powered by Bing">
              <cx:geoCache provider="{E9337A44-BEBE-4D9F-B70C-5C5E7DAFC167}">
                <cx:binary>3HzXctxItu2vKPR8oU6LTExMn4gBytAUJVFeekGwKQree3z9WWBPt6pATGGkM/NwW22lYmFh5/Yu
/37f/+0+frgrn/VJnFZ/u+9/fe7Xdf63X36p7v2H5K56kQT3ZVZl3+oX91nyS/btW3D/8MvX8q4L
Uu8XRqj45d6/K+uH/vn//B1P8x6yQ3Z/VwdZets8lMObh6qJ6+rMZ4sfPbvPmrSevu7hSb8+/0dT
1eVdHNw9f3b3NQnSTYDfB/c1/fX5u7squUunTx7SOqiHd0P+8Ovzk596/uyXOcqTN3oW46Xr5iu+
awj6wuKmEJxz8viLP38WZ6n3z8+pMF9IS1LJNf0D9eVdgm/+O+/y+CZ3X7+WD1UFYh7/e/zNkzfH
B/94+/zMaQRV5vx+VE42vfs/3j8S+8spK/7n77M/APmzPzni1vys1j4683onxIBZf/Ixfebc5UF9
Fz9791CWQZ2Vwx9H+R9gIJcvhNampYiwfv81Y6D1ghAmCRPiD9TfGfiz77fM1PNPOzkbHI3z7i/E
6JdZWfsPZfpfYS+1XggqlEUpWWQv5y+gvporU56y98feapmpS8+YsfLlX4qTD92zt1lT+88+3sUP
1R8H+p/QUvaCmtKkWv+Ti3qmpQpaqqnFocfTr5mxffnvv9i/4OT8AXM2vv34F9LI33n4p0n6T/KR
vKBEE+gbO2UgzLDmVFNlsj+s8O8++ndj+wNvtMzAJw+YMfDtP/5C/IMXfkir+C79+h9kHWMvpKmI
KZj1qGKTjp1EOuKFFNKiXP0B+jvr/r2XWeba8XdnDLs9bP5CHPv4UNWTC/xv6BxDhGOakilYxz90
65hxYOykeELNI5wfeqllBi48YsbHj38lxfuAPCMr/6MJBjdfaAnfZjL6r9SOk0knlfkHc48N57/z
Rsus+/7NGcc+XDr/H2veceZ3f5w5/mjmB7VSTBPEjnRRrbh4ISxCFefikXGzkORfaPrpKy1z5uir
Jz9+lDM9f/bfyfb+dSb4Z5a8uavvto/p9VEyeP7TRzJRDph99SRLP6H0Dw9z+fXX5xSRxJ85+/SE
f35tlqXNv/JwV9X4srQQkFjUhNsyLcmnh3WwxfiEshcWo0xYXFvIECbjmE6ZCpJ+fEcwfFWY1FKS
WAour5ri3qkgwF8ogVxSSY2kg3Km/6x2vM7iwcvSP8/in79/ljbJ6yxI6+rX5whr899/aiJNI5hV
wNbQcA5B0xwvkd/fvUFBBT9M/5+XZKq2/I4d1Ks0tVPfDnqn+5TlmzTaHh3LApK1goR06Bhp9FwR
KdmyQ6SpHZCtF1yZsT06GX1ZFteGkPZ5PHMFb/r8iLKejh6JOfBq9cou9GUbb9w+/AkQKThcn8XA
EYucguRChNIoBnpAcWoTxl9Ycl/ScO9nfAVoOp05n6SlmZQSTEemcgqUqDLoh9Zjh7TSl0WQO1r7
TpQjhPlTdBd4tICipmKTUib+UgRid3xmcUu4zJJMHLy+7d7Vg5s7MQnUJoorfnEeahKsGUGAQt7M
TUkgyjMo1Zdh6sWlOBQd045S8bjphe/enEdZEAIlKJOackoQpMzEu81YTlE7E4e0K4INb+W7xuv8
7Zjr/GZoK7HCJbZ0gBI5ImVcoKDDZlS12jMKzbQ4mII0zDESlbzPuoyGdh/0XoDT5Dq2A1m2ga27
llxFkVfeNWXSR5sqsyq59TrpdrYhxjJ2WpWruybscm9HZW349uiH4busr0cn4CT85hdlF2yClLWf
vUCx5nU7dNZFmEeR3EY9Plwhj8KlPGGaSaiEJCoqYNVO5aOpOiK8sREHHhB/W9PipYgCb+MbWlyQ
UTm9a7xKRPMld+vxKq6Myi5KzQ/neUonpZqJjmVOFRWk4aYJ7p6+hZm7hVm3OGTGDbphPbGFVd+E
egjsagh3Bim2Mq/t1CKXfjmuqfzSIVgIZx8TSZMhmzyFF5kibs1HeRBRnjncy4fblL6pymrcirqO
D0EoNkhRi41lhpeRUfJXUvXm1cohPGWFRtBmMXgCZkHYZm9RaxYmddDIA6NR8clsUveCKP25bcPo
ImCs2w4xiW6aYWz2RlHnW+oG9KLqY+Py/Is80WP4NLgwRTiEXinJTk8j51bFO50Z12Y0mPvBUv3b
UXbuimF6ynPASIIMAlyHMhNUwY8tExe04hVrjOvS2yh3vOpV/tWKjNHmJnH80M/tjuoQ4hbceChi
nzOKSxRKFBU0hxmxFJ+ddJ/RqCu90bjW9Kqksd2ZX84DPDFSE23fAcTMiQyjV5KIdcY1Y7fJcNWW
TmNdErliCifTc6I1kkvOtZRacJPC8J6eYBYr2liVZV3XLacODeRbYZS7oGThJgzd6MLTsb/9YcJO
IGeyUemyTKpIWdfqVVx8puy9jt5X/P15kCcmd0bXTDK6yPfaNjOta4986dI7SS+7+PY8xAKDELwx
RoikODw1YxDhZhUZIvAPhjE6oacdizVO7922vN2dR1qQtROkGZO6KkwpG33/0FB3l0m9b4L+43mI
BTmYIlFzqkprRtjMhhe6ZX1ShP6hyxt/347FpY68apt65nXk5sNN5QdkxW8sUQVnr82pCsCEmlHV
xkNTF3kNSK/cF0P3uTTV6/NUrUHMRK0tvaHICkCUQ+nbXJWencu1kHLS9JkKKZQxUEMklkT8PQOh
o9uUudv4Byiq67VX2tgPcOc1xCC1rnXxttZ8c56uJdFTUiE9QKbH0EY61dqGDAWLOSA9dkM8Nkmd
0d0GlfczLPqOMxdxmluhamXnH8yo3IuOtrY/JP0KyJNkQ/IpsoTtQc6jydQROTbiJHbLQLYAoa/M
dJsJuxniV2047HViG8VaMLbIrSO0maAnUaTGIBv8Q+Ile9YkV7QkXxN/sDOLb9yQ2mWVO7JTK0bv
0fM+kZIj3FkMSAezNSIXuKX/hhT1vrKajVdc5aHtM/apLYZN5Emb0tIOmsZJoms/fvD8i6RyncD4
0pU3aIN3rbBHr77xutbusm1oRrvEivYVl/s+qzep9mxqXHjl8BOW7phDEwePkqaaqEInMfEPeefv
KGIKHOGmN7gtk7vzgr1kho6RZoLdydps5ABZ8JvbkuQvi9H/6pUfvcBnttFUqBCd8+FsUs0nTFEa
PTptEqanhPqYsNZqjE6N3D+0MrBHfYEpA6v6QsfSHofmM2/1Ow8JaV98MsJNIm03vg3z1PbLYZON
atOkV2F7a4aDw5Vra7XzZLyiGwtuTKmjF5ydvBs2Pim1BcufxdaOIMB82fTEd8Q4rLnlJVupCQIB
9CQJcsqZYgSkN2neUP8QZ3G5aaQw7UaI5PL8kS9ZrmOU2YkPrem7teyhBsFd1ZQ3nfGlHsRVwpKV
k1skhzEIk8QMCIqUp6wN40pGSI79Q0Te+Xm2adm4grDEG/0nAmompwgBCceubEFKbcR2ZJW2Lm9/
Jo5R4AUjXFiCMD7jSpPVw1gGo39w6a038IuMFI7B85W0e5EUOYXqSIoRnM1IyYI85XntwgRD9I32
Qz5+6fKV3GQRw5x6AYygqmxNnx8ZEWZmxAxC0z+E6Y07cieq9qEsVhzj0zQMzkQfoczOi/MRFBZ+
cOhZSuykFmxTmZ5/Obpevg1CdmPy/FMedE7lyc+yqpOtx8t+5S2WrNjxS8yEvJcedwUDqWNfGXYR
C2sz9AG3g6GXtja8Lcm6tSLNIqYiyMBRuUABeBZNucFAiqgBCy+TobXbrLf1KBzBXg1vfkKDj4DY
KR9lbzZlqyaT1Da2we8k6kJwUuPQrZzioqk4ApqF8OGUtbS99g+Z9bZuc7vXjSP5lc7z7XmKFiVT
CU4ec1WkhqcUwbdZvEMh5ZAa771QbcvhvRGsBQCL1GiKFIsoMIjOZKJhBe9KIwwOIfumvNGOwpeW
jjei9lecGl20fBpFYjlVAVBLPiWnb1JDlVUQHFpu2sVQb3SyL7qb9LfIR/kjvegdEtqjtSHprrIC
21hh28JpalTVJFoQiIotcwYfdXEYqH4i1Hpf8/c+8q81U7KU959gzESDlaROewkMUxh7RMHqyhyC
bb6rh/hiKKq9EX81NFsRk4Vz1VTCFqMjplF1mJmWRrEOgaoXHLTb3YaF3FBi+vYPi+I0TqIBYwmJ
UtYp71zV1EaVJsHBbeQOqbHBo23pFisiskjJEcrMVjSmEdY9T4OD78Z2owrbQpXuPCFLEKhCUZOY
+Ae+65SQrGj9nlh1cBj1TZOWO681VxAWFAqJKqrrJurE6JXMZMBq/dir0yo4lORDwG66PnvjsxtO
4pXC4pI8wzQwbqHlho717LAC7lZ+XEjIs/kgkjdG976O18K8haQEzZbvGDOdySp0P8JYBAfhj82V
F/HCaTKR71HSv0py9TG0quiW6OK2C6O19GuNvtk51iMpjKYFdqVfW+2HUH6urW/nhYFOz5jF2Sf0
zaRh1AHt+8oMDsZ1Rc29vDAHe2xt1wtt/pAMha3oXjSdjdRLJWuHuyQox4c7HcBR4FEz3jV+x4ND
1MT2kG4L+TFIiG1F9+epXMRB+KwswdFCU7NYXeSNjogvEUR9Mvu7rt2K4h0hb34CBI0eSTkiDK1m
J5n1wgzF5BS5uhDRPnCouo7XRGKRkiOQ2YmZKTV8Pio4xMHqtrIK3pglG+yqjLgT9EI7P0OThdgF
vpdRNYNTkTCSgsGwKj+2Ky/fmPVVXGDCmq2JwkKQhA4BBlIkeyw6zcxrL0TRlAp+o6S+jYiahZ1j
Bs1G9KWdNNfnyVpyxCdoM8tBB9ctmhBoY7lRHxOjtMv4lo42Gkx+dd2E3M77910G86u2XuTZwyBW
TnbRrqCLRjgSCMbnpam0zyOXKtjI3kO9gKF54jRDp+2StGJTUsu144KPm3KIun3m5tWKsC6aliP4
ySwcaZ5VMFrT6bgNa7CbQNmu8X61DPsYz8yNiyDm1K5WTGBm+hRlTHxtkKacDHRtG8arog0gpTdh
8imAe7PKj+o9zS4RFW3QT1tJaiadfoJNCWYx0EdklpyJbkNMFMX8Jjh8GLLK9oPMjlvfyaJr1fMd
Vz+Rp2lxBDcp7tGBZmHoJXEJONLHtlS3cfkwhh/Oi+0S044xZoGqJ4xesR4YeXuVZXdBczvIlVNb
UsNjiJml1IbvF0U7QWwEu0nZtjAu9PBQ0RXxX4wTBVXgjgWlZ2J2Xq5LW64HyH/lNw5CYjvz3ng5
2YSN8bXx8wNJR9dJ28s6il6eP8VlaAa5ZNYUBc2h8y7mNJtcepJ7/NIck8C2uqbfBDTXe0Xi1vbc
otyjvkcPvKy6vZkk3so5L/pd5DXoBGKCmSk9O+jQiIOCUAL62W1mDtkuaorN2HIssJQ3HAzgxng5
lQ15TraxsW+7yyAlKy2mRYE6eolZJYbUZekFog8OBb2xytIm1e1qs2xRD4UwlVZT5jMvVGtZRW1c
ZwigSho5qWuZl9L00m0Tj/Iyyhthl8NwTWQu7s/zeVGUBaJCgco/IvaZPzY7kWRtDOA6j8kVbcU+
pHR0dGq2G+VJvQmKfrg8j7nMVmz3IAmBVSePZc0jM9DkQxvGTQGzLo2bpngftReMb7O63lFjY6Ee
2egPbiS2AY23qCpt28/nX2Ai6onVkwJFUwzmUhOzRidmqKu125jtlKWE7o2qxQbtqRXVXRSaI4iZ
0OgwMM2yQ4pCsg9jXjgjueFmsZJtLUrNd5B52av0fcKUDxAjyT8hOg2jt71q7KQKbtvgPo5XZGUp
rIJwaqnNaTGLzR2V64pysHLQlFyNw2DH8RWqzX6y4nUXRdJEMEUwlCHQ0zvlTktHXbgmRLLXg40x
LkfJL7FMNzRY17tFkhTDwAU6X6gbslMsGoflEPfACnvtBAFz6uxbzoat7NZM2aJAKKTEDAyDSZ8p
mtXFeZ1XMOVZXNm9+9UfdqzZaXk9xq5zaencQbMtqFNbmI6LCMtM2103fD0v+GsvMX1+pHhpreBM
KBQvDO/8MnDq4GoMfjuPsSiUqBJNRQAM4NEZRqJzn2CEIzhYCM+kvuhD6vjFa8/fqXznjitoyxR9
R5sJi+dGoyxK5OnSx5hEuUkqauf+7XmSFu3FEUnzkCIVcRTE4F3NCsd0v3j5T2nyEcLMIimO8aas
wqGljVObb7zE3fr+uIvb3rE+lKO3Yp0emfDEAh7hzcxT06uw7N0WNbbQdVj/KooKO6xeZcHl1Apq
gqu8zyJbkjehTPaSNxs/q20PEhmtjfysnO3cqEQm7cIgAeV+HDqhunXdyD7PvUUR0WjQC4EBK9Sl
ToV+HA3LV/EAKxk036pGjZejKT+lPc9WYqZFY3IENJP8oitkH5s41D66o0nkYB/Y9pPEdttqhaQ1
pJnUU7cUmJEDUjrKi4JlV2jdYMxhk2Z3589ukTtHJM0kX6dpk/O6g8EYvc4OzIcoKNdkf40/M9kf
RNJlZQOMUb1PfL5Nq99olGzPE7IGMhN4zAgr7hOImQZTIvcbJg5Wg7hlrmCXhwjEFVrP+E9CUSWi
h6AlNN536WgbybeB9Ic6WBG0ZWK+A83Yz73Ut4SHE1OFeZ3wBz3orVHqFSFb9MMasTdGZ4Vkj1Hc
kbPI605lA0Pw3XtSYYqLKxuT35kdUrkt44Bea4+GK4ZpmbLvmDNdzeIC46MSmE17R+iwhcTlfb4C
suihLNRdMfWEEGNuEHLi+cjsR2QV2bco5rbZXojgoSVOae76lFz+uORhi+hx9N00rblUpHXYhFZv
odbvp2RfZIbY5G7Y7asoi1egHpswc7OOBqLA5gu6rhjQPzV1VROVjcBMJEaSxovKoraG04ribeVn
+yzfW/VuSiK7qNpG7bBR461Uzdu6EVcVqZ3IIJE91sP+PP1LWiGx6Y9BM4ZRcjlTb6bb0coivFMQ
9BuEcjT9ltaG3Tfb8zhLpkpixltian2aZ5wpRRcOed3rODzE3pvB+4Ym2PnnL0nN8fNnpjD0XVSe
jCQ8ZCkme0yb08iOvI/50DglHGQabc7jLWbgmO3GeCa2sNEpmAH6kRTFWE8EWV2xK4tI7MbI5HbY
Z+rCy1lkV7HlOYUZWXbu9cmnwcKM7vmXWNLHab4No2EoO5p6bjZVVGfSBNHU+8A84qAVZpgfzmMs
Mc7UklrTJgnMzPT5kZ2J0rGpR5aFhzRO3lfI9m2Mh+U/Ycxgkk3OUEcgmC0+BSmCYhiyIQ0PRZUK
pyF+6xBMA23aPL+v8hbO2jL7n7AzaMmaGqEHtmHmDTfUhcuBZEN4GMiNV71vZexE2WfqJk6S3AxW
tkLixIu58qtpcpshmxFkvrURxBZ6FH4THnSoPuTcZs3nkF306UXQu69p/hr554p0LCJis5UJjhFS
pGqnh5pxEsRGbIaHttoi5sl0irxlqJ1MeCiZKtsr+k+F1Lvz8kKfaqIgHJsP2DhALxNNrVPYSuZJ
7vceGhX3aifiTZFc09hpfnMfUKHpqWP1h2LYi87BJkIbXY1m5fgYb/FWy/FPJRcvgpzOwvQ2znte
nuowTBjnXuEfrOHQkA1NVwRooTQMAKzHmBrETiPOp5QOPimwEo45yahDylEHm/HCKN3X5lBgkvp9
1z8Mae50ZeFww305NOaKRC0eNDqTlFpoH/L5SkKRK3Pwx8o/wNfYXlTaHTryLS2deluLz+grruA9
jTiwAoY4AvYbN8AwOSM3VnlaYuvLPxSqcoL2S5X3Ttvdx+bOT8IVt7SEJbFypKZuOLbSZsWMODcS
P/MwBsLbfMuSt+M7Q40YhbYT8cP1Q4G2KyZDMZaGAaj5CJTV+MqPMgQAhvgWhQii4isaBSui8lQV
BfruGEtijMHUzO1bQmsjGBOUguoA7ZHkfdGHjnU3mHdG+sA+Wt1KRrwgGYCTKJ3Bq0995VPBLBPW
y2pAzyLrYnRFjA13Pwp3x6JLnVkIqL6uqDzD805t20Ted7zp8yMfYWAiJUgrpPnUjHe5S502l5ex
r/aath845oa9/ttYfzEu46C21yoaC/XKU/SZXJa+7js9oGxi+MaF0r2dje7OVflVFVyFkXtjNXJb
5frC7eodI9kmb6WDHGBFOxYCArzG1CDCrhIWaJ8slxFXZ3KqrJhWf8lq5gjyZQg/DHGwr+LK4fzz
0Hh2y9d859MgAEppWZjWRr0UceUsEHETQj0ri2HmzMjWVmujhYM+95oILxQlMEaPYcdpIQH1xbkM
o1wbyCHGtPs4fCV7n2xyf3Ai4Tu+oPaQ2O/lpbkf24vUsLNqpdm5YA5gZlF8V5jhnq7UOBWwyUAU
gxegaqXuaV/ZcfiuLB+s8HUY3q/I8mRZZrJ8AjWLqbRqhDY6QBXdXTg8ZPJlkGS26b1R416YV67e
ZdnHFcwF/TnGnFdZxKhojmYK9DWq7OqlLy+C7Dp09/1vdfnGl8LG38JCBW2/ArxELFpIqLqg6Ikk
e3aunlviuHuojh8fRPtAirvooSLc8aLG0fU7ob1dYqwl+09TDkwnYvUXrMSGJJKBU2a6GS2boUd+
3JfbqbDragsLuaPD0hUzuNAiP0Waxa46qkbmTXW0ZGwcbDEa1ce0ZFukXNzCzqyTGbEzkGs/918z
lux964079D884IN3mOaUsIkCPX00G0e2sa/cMSQTta1hUKc0utx2FQZETB5mK15mUUWRkxBMT8MY
Y93m9GQHtxr9hA4BVmkzR/D6Is5feQlauReFEJEt9AcqsF2r3I0SyXbqErI4OvjhuC2Zu5KQLbg8
0P39XWZnb7I25E2GvlyKkmGeWrZr3UWqtE1T2WOT2KEfOKvV7SVbeAw6C3ktrGVN6TxsMI3eW7ne
dKna6e7hvNoskmahVS44xuiQtZwec5WbEkskFtR1pBel3vPG2tS1udGifAj1ZhTcCRtycR50IZpF
aoT2Dja/EGrOO75Z2jYm8SlqLzHWJNpcGE7CebPixZZ08xhl5kxYZni66FB8YUa8r3120RS3vEPh
YW0OYBGIwnBjMxndczJ9fqQWSS/bxm0MiAcKaVuM8+X7TKpvAgq4o5WnV6K8xdND1UFMuYCJes8p
XD1K3RWZwBbVgAmZ8XbIms15/iwSNG0eIjyW2PiYiV7UVJikNGDDk8JyuLyhJNsa3tVqdXEpzmBT
N+wPoNnJNYORjv0ERH15UIm/LXzmhH17iS7BhlataQdjvyNWeI+yw+f/G5Ez8ei59Mp68sPmeBGO
uyJ+nWehTb1hRQwX2YW8CiUp9IGFnOHoHLuCrsTmDOIpB8s6PBm35ylZCJGxvYFNxCl5MpHUnAoE
j8suxqoINh9YukGT1EWkbNJPcR3scrSbVb/iaif2z8MKbItQ8A3/UvNknMdFhD/G5kBYbwcTI7EX
9Y93UrD7fwQxE4zB4G2INc7gMNRvwrbfVF5ss2FtFX1Rzo9QZqzhMiXMyLAJ0H3LQIJSt1jnGPO7
8+yZnnLuuGaBSY5gFzcOgJaelXYUF9uiv476l33YOHm4IgprFM1EIbFSNIQxVn5o8upGh8NV5j/0
xUcWlm/OE7UIhHtUUGXFzBCZj843kdHSmkB7CjJsRPGBDvymIpveK1cCgUVhOwKaOSiMcZXSm9LN
iuaIzemUAVryi5sWcsUrLfIJ+6kYg7KmTdFJkY/MeJnk1Eoj8An3AjgDv4rQJXxXh2iricz/dv74
FlX2CGui+giLYnC0H0PMhShRja+61CX7ZNCvakUfykoF+zQZfjPJmK1o7iLXcOuNhj1CrXVeuaYV
S4TfYAhBkTrbKg+7Ilnqvk2FxOq/H/Y/Y/oslCOUid1/MZ/5q0YyiEICLlaotcosgrPHCt+KzC9J
CCrXGrkqrgfC/5ye5Vi6ucrz+PdRP+hwzW/XrfgayEyxgkgnrZ6mbCJ6VcsSO7A3ZrZ2P8iSq5gW
J1DpQwkHgdEpJW5eYDbfQq2jUrx4S9uisKURZisJ6ELvRmCo9zvMTPhCrxH1kPbwupaVXaRhwTFr
F3+JyzDZxbEVYqqYDhuvHJttbzXm1mUR2bSu4W9S0zS37Rgldheb/IL6gYXgd/SucHXM6urKFMfM
7ebxa07CfKQjvcfM34eASuZkZoepgXrbe7iogssLLa4a95pbkYNsr16tcS1zG0NbXCiNFbHZCdHC
jS0rQEer2mLRWg+79P15/V+yNajU/Qkwo41LXGQTjKgyIeC5xoih3pYi3eJ6pwTlHf+VGIMVzV8M
tab4VFMY7anSe3qa3YCWnTcgGpZ5bm3zxsg2SUcy20i7aBuxMrKLxkudVCOpy+ss/1zKbK3KvHis
sASI+MSjVTh9hzjszMZ3GbwT/YLdSSssbT/67fzJLllWVOuxnokhY6XlTIdSDzeBMDdCE1BtCLsq
eLUxkPmnXzCx4FUr7fHH6uMTGT1Cm50qtTKTpBy2J2Bkp1yHDAMi5eEWTaBtW+c7o/yS8AFBWbPV
rLo8T+qiuZC4ywXVWNxtoGekWjTI/VTAJqXtvtRO/zPmG7z68/kz4tx2gG4YeH7vJhvKMnsM1oLj
yWw+Ob8jiJkeGP1oDKqDhxBFt4tYsGP0uhqai5C8y/gH2durweui5h0hTp8fWZVadqHBRxAVivu4
N7Rt+dEGNz5tqsF/COnuPIsWJf4IbeabEmIw3Y2QxhDDy2NRvpqcRuOVP1GYgU8XJm6GwEU4ZM4p
qlsSPm4vRHdF+FsYXv3MRgi8BorCJi5NxKV581t24BiiphxgskZ/gxbcu1Rviupdv3brxKJKIVPC
QPhUBkbgcMqgBmMUsU9Q6IrD5rrOMidM3o0mBnZr046VsDXvcJ2CjxJF0OyHRK8Vh5dYhkIeurcc
hl+QGcuoWYgg65DNS/YtxqQTmigNoM/LxYKVwtPBKkQt6KvNrTHnSUDSDCBli5Yar+y82cch36Bo
scn8zO7SFVuxoGgARK6GaRR4gHmQhLGRQbkUXWmMwDmhG74SBB6V4RrBwfogZXDVkKtarbVtJ/Wd
qTcmXbGVj4F6hqvqZhaqNMyyaMwiPJQWanemabyrguimNgp3kxIV/3iqAGOFkXYMhOL+EDkrjGQi
6mPRR49zGTFalDm96fTtecYtmI8TDHYqnTJMsQTghuGhRoNyEO5VpAbb72+65kMZ6M15sEUpmfoU
uC0NzZB5l9LtEMNxrw0PYnzs4ye1XUjh75hL4l1Gujuj8DLk9+bDedwFFcA87XfcGdtqoeNRG3l4
MGpHeDdE31VrF4osQYAsE6YEhYsnmUiGHItYcRcerE7feG59jYp526+MQk/vORc/XBCKhQM0VbAx
N6OjMtuGWB5AFMOUzkOm1jbIl+QbywVYeLWm+fG53e1pJbEgqcLDFCXiioZgZ2ICM3XfnOfHktAd
w8y8ZMVTF4kbph+CGNfXxDumL9lFUCYbEX46j7QkccdIM++IslvBywEEqWFntGVqx4R86mWBZh+1
U72N+Y+vNArc3vb9CKc3OvLHqUAXgRARHrh1J9WNGWzbwrexaPN/I2yyj0cwlhrqCtFiePDopehw
c5KRHaZiT/QhKko7zssVe7so39/JmrdKwpbLWrkc8j2iS6vcyqmmOx6b5Nt5upbcJc4PjUQsLqEc
Nx/EGyNpRanhYjImxYSWSj4zzi5JV74Ms/q+aHcteSgfpI+S4JiRtYtdFsUFkw2YQcV1aBg6OD3V
0m1Lt+IGJtU0hvyqPN2YNMUafhjbucKy2og7nO7PE7wGOasH4aItd+wSQHaUvoobxCIpLmcMcZNH
VV2KON/6XvYTNn+a3/iDypkZwX2dad6yKDpEZujkvuntyoRndtZRwy79+CLp2mgFclF8EM1NiTru
spn3FfMRF8aW0xAxi7cN2uwhypOVudJIWATBDva0HIWL5eZ3o/VGlWNRBW0Y0dxhZtNv3q+2LRe5
hbRz2n/ChUnmTLvj3A9xKS4yvqBjTjRguYz85ubIOjHWyC6YuxIBLGvDEd5MzSMj89O0AF4ehLde
0dljfqXHGxrsWlZticvshF9G8ed8Lb9ePMvvwPO1OssoCC5y4ChY08v/Je3KduPWle0XCdBEDa+S
uttut6fETrLzIjg7iUZqnqivv4u+dydqmmjCvhsH58VAqksssqZVqyobM4qOt0Pz/+Gy8culAFrI
XSbum/A5vYHGfbY4wN6gHu7Wx67sQD11uCxE5jVB1ajzSSW4TnFwHvR9bjZQCMmJcSq68may45fL
ImR6cEAdiq2gPQGD9vm74ZjpjKoLRBTAyLPqxfafwcr3ARkgUMJMAX7xm2Z1RWg9kixDxDscNUz6
UdYFOarvl6XIIgDgjf9IMc418ZIJXDVOgne+e6ysdbcMYJajR6IRhUN5HRUUg5mtJOGtdZYyBtv4
AEeZJt21VhIaLACSXQ1juuy6rOmixBrcR10Do2JrU+chN8vHfp7/cWc3DbRkXQ61kWRBY3t1lLKs
DfR1XIMl1UGr3HlfPSfBmH2NyfreSvzrNs8w35eV6cFdhvE0ALoP6k4kQlPSq1hWpOaA+JbD5NHv
FzEjcWOBigb159Oa56FbDjtE7pmrclav6KE3XxDjtchfMeIM7N/5WVnxinwsAcyZlHvAnY++xULP
pnwOxNkxM382y8+mzVHPQHl1j6mTfzHyNpycB6v6MeZptM71dT/fgReZeo8A1e918znRzJBUu6G8
08BzFsCo95ctTFautXgQC5JitMoRU5z/bJqDYUJPEY07zU0+08dsArp3ra9Jmkc6W08sT28HCox4
1aZ+MKWgUa7HQ9v3Qe1mkelaR5aZu7hluuK1lR7b5ocJt7iwnLzpCSDbzriES94E2bG346vL6quE
8L9vA7cl963SAma7L7NQ+9IuvypPUT2RPniYTAZam9MViQOTbcta2EuH2HD5lPt5qOuK5076SGwE
CDqkfdszLYOAuYxAfQrzMs3PRfLl8peSZQnmRgr/FZsvVecTVhvkSLYX77qajvNyBKdDeZcPCoOU
+fStHCFH6AzPhzHhITLJnatFC9DXIATtNB99g5+wwMtayQrXwAODGACwI1wA8XTG1cPagxZWhlDI
MtdwdjE/u1AAnj71fZR3xg2S/ElTJQz8MXjzWGzECmdWx5pRrzMKJl2680BjaSOgDZp1CY3UDXrL
D53FCEajVWHrpae4kSucYjZnXlnwIoYV3+tAPkExAwNxxN91iKgvf1upLExY8yEeTv8oOC/WY9KE
EZzk5B7LoYiDwsBUfjld9XGGgq+K/pd/sjefdCNO8GC5S7LJ7mCgfvKCvhKIBp5rqvD60ggQgxCg
NgS2E7sehEfe76hN6gWzCWa8OKHRpMfVC431JcbENQWLSzIcGqp9AWlu1eXPH/mef2SLfqxaWzot
M2TP5UPM+qvB7kMggYLG++VnH6l2bRQ1hcNLJ62rGxczHxqyIKQlZX0YAZt9rIqVfgCXix0d4FLi
E0/otAouyDbSuqtnFKJuGtKGZgPGYX1R9FKkxriRIXiTdQS7IJ0NPPT6GAyDFzL64nR5NIOWHu2+
yyclNcWNMP73zVuJ68BqEGnnJ+o2Xw0t28XE/an7TnRZjPzxwvQzOFXAMoAlUedynLFNhrTDSFpj
dQEj5X0Tk5uGHqe6vtaK9a6pjo0f0h8Ksfzs39w0jxO+cQpRwBnOxS6jXrl0hdg27qM6d0PaPINj
a5ielqYMrKkOLLQAD2urwtxJXSm6BCgwI6/EONm5YA0BTL5iywa2KlA3dLNluZ5jvT9c1k8lRVAv
NjDn3JlcCvhqQ81tWBQXeL4uS5HaCJAgnCYVuwvETiJQn2O5dHA8Ljhrx53PyaZXRS+en/+bg9rI
EOzQbjHdQBckKVaemrw2T8K11OHkWBoumEn6f6okmOOAOpvj9FDJio/e/GJERaEaeZVrBCItdJpR
3XX4Nd/crGJcSGoxiNCxzsT6TUBUNjzlFf2ACfBCPPB06Gm7nmBozLHdbJ7hS8phBVThmqX27v3H
v5UgGJmZ5FZhmj2yBfffugfiIb5vW2V0IzNlIEaBogJGhi+IO/9cWrZopTbD3Xf9EZPISxJ5eRGh
tRvZyMZYuJS3Br3S9G5fJZ9odVfFncImZO8uRtzQHAINKYhy+C/cHBgr1glbXnBgNgwcDPbgHxvt
3eiQqMqcaCXF8we+60aeaPKlP/gDhTyNeteYXQ+tsbnVaqbIG2SjNBjds2xMKYNzCD2vc73apMxK
uiBxGKcm6txbf2ZB0x5RVAMT4AQixdQLKPI3q4q0BfTkT6Nq9wDXRLzc218g2GiW681UMfwCr/oy
dmS/Uj/0chUnr9SCNnoKdloXWbG4A6Q4ZJ+5gacr/LJKC8H3W83aAWbAv2N3h+l/+MhZqxQ2KNcB
mDTQZhAUOQQbnMxJI8WAFNeLrR9p4nhh2hhr9BHD+ytEMLwcrAxVzAdzURDKWvPokX+HuFKYnfxr
/RUivLAF6StrXnmMmzVXceJFzWJcKRHnUimvKDHQM4IPgadomzvrTW1eezpiv9ppwfoxgkKvn0Bu
uWoa3V/+atLnAUP1fHEH4OuecI0ao25YkkNUajg795vGimCpr8ic7OwPfTsArmDMfD2fSOlbpjVB
WWvlPWo9rJLvHHbeU0XRW+afOKrrPyHCpbTsgcB5IfLzzcwJjHXGtrmZuXvLphW4wSwVIlf6/Qhf
U4jyDZ8QOD+qzPU6rAPTYdqOZqAAOeQhJmjSvWYUXVT5Nlom2UwVlRnZ4LKFSek/UgW3Yqe0WYcO
7ae1745mv4aOoR+YAWqrutqtk3/tsikyX+zJ3y+Z/xPTIXcuSU5O/rAW+dHSHjlaiTPKXDYmqd1i
Bhb9BuBPDbF+DShAa66+h7Ab1bfCPXR2EnromP7/pAjKk7LvGWl9eDQduR46pf6zw1RVcqkdAWfw
upsSY7CCkDmpdIpItzjVpheB/THWQb3ms3CdFAYr/2b/CcLSsnMDimsMCTFNy19r5cVkH3V3CLBk
8COv4x99AEs5F4MkUs/7Cfo0/hKZiX/l2EVUKimGubm/8YkbMYK3svtc48AXsCPE5h4N2QeMzft5
Fo7DLR8YxMzHB9wXaCXB9wC2AoyyCu6LxkWuawXue6rfLZ8MCp0+YG5bCYLzauY5bVcdz1Y6f07X
X2y6HTNV7VpmBJgeAXjHxDgO2r3np2PWTeGB7BrBaJVfpbV9hTnrnKQKG5AdDrCZmH5G4M7JHc6l
aJrbJ2ORF6esZwF4qHcFEADoZhhaFWrtGuS54nBkjyPhWyz5LK6L7eTnAi1M+1prPBSY/xmzoBpZ
/DNZMzf02skLGx+rBczY+MiLDFwX9pHwcRxwlZ8LjZfS96aZFifb/tZUezjTg/aFpGHWNYfLD5H0
e24kCZZB5qpbqqQrTvE07/kMahrvO28CfQXePL+dkyvdUlmjXCbSL0yiYUBfJMGZ2tmsrXUuTmML
zDQas/WhGazyevUL7KQqFn2H5H2XFbmjqKJLax2grfkjWXgRWR0vTQV60RPrGEZ8jQSIYnY7jgZW
C4ZAh6WBiU1OXf4DyG6Fv5NdDwQnvIYJYigMrp8faVViNNasSYEtB8XXpWLs2mbFt4w5ieIxliqJ
uTsfRCtYSQws5Lkk1qZeXWaIVK252dUxQu40nIp6T370lnMzNV/o7Ee99/OyIcnuyUaqSCFhstib
qI3QtTZu0+GmajQgjT8vyRFATcWnlPm1rSjBD9DZBBkm7yJQQEZ6QNra7rbPEjQFny/r9LrsVHQF
W0mCK9Cgk15wdFZXB1VW7toMAKOF/gLArYhRoXKnfaGXgc3Qh4znbyM95Muxnl/WerqbVVeVX8U3
PwY4GtAegF8FsIfzcx3dhLppjdKt0zUR9lsttNlf1ldmo9g08keC8GEztMZAJgMJ4ByNxsLd4cMq
EwO5fWIOEG1CxJpvhpj02EVMmS2IoVNyKDGRXusYJkLMGcfRvE5BbS1mMIzjjVaqRralRroRLVxC
rzOyOl6RKXTl3sD7nSyBTzuQxw/h7CipefiBvD2wv4oKvspzKUEoj7g69Z+BXw2dJNsPfYHdhaZ+
6O3DvIDQ0tfvh1xT+HupqWDYEp1TSwe2W/DFRpy7ZkI4tCt58eLfSaK4GNIbuPn3hSemybCVpuiA
iMP+m6br7t3qQNJ6B3ZohSJyQXyVJdCe6LwLjjBnhb+UDBV326x3S7liYZ1xWKu9Bjz+ZduXmgYi
MDBGcbY4Ee9B7ByRJUffDVQPeSMX27d3We/tWotEnWoERHrTNtIEQ0ytvkCDEh9Q829jD8gPcOk7
3y9rJMrA9nkYgMetwPdBScU13mTg7mKzClvK4QdK8NtlmvM4ZtUUeOPvy3L4YW/N/FUOPpmNbRmY
8xCnhw0LcDes3UOaQWP/Jme+F1oYOI/aAqwo9Th3h87HRvPabCPN6AaFhYim/r/SCYD4yP4NsASc
a1kwWsRJ66JBePJ/WKohXzFU4f864OHIX0CNzVHw5/86Kt5FjGlo1HBLhu7mcJ0RPBX9tKfNk9kf
6o+c2VaeYO/+Aj4AV4M810oCWyvCGkg0p/l6+cREWxe14t90Yxl10xuVZuBWmaB5q0f/du39e2cY
jpPfXOXFw2VpshMC8YgH4kzkBUSMfBBW+SzH/06dvephTZMltBZl6eyNW3lVCshRD+uq4CFFRoCm
BmAbUGCkbaTe2/oVpscwldd582F1qoiVZYSSWITkbn9ZPfGJEuXyv28+ZtOklmY5ODKH3vnTYaD9
3m8exkZVG5R+xo1+wnUmZYH5phb6zUvAPs9Xl7WQPRagn//z9QSPoflzNUz865l9GeTai57oO694
b3Pn9Vtx+j8HRo6lEcJ1mhuStwvmRU8wtMNs9oFD7WBWjWVKzXsjRbxEPkldfU2KEzG+OHETDmCH
nEt9V2MrhSpElMryOawZ+GYgFARPqOk9nlns9j6BtI4EFkGLzyoyPTK7JD8YtCYBa7Ac8f2Hxdmv
8OCivY7h9nOTSyoELOC1R05q/wK2LiwnoDDei+/lZ2Uj0dKRayMDFQveMdSljVcVp8U27iai3yUD
uVuY/+myLrIPiF0PKKZiyRyH+Z7rMlE6MbNoCw7nL7oX1z5VSQQ2vKh47zzH/yr0V5Lw6s2T7tua
2RQw8eA6BUN6rngJZHcIzT60Y8FUw+37XJVktpYRvPYFCAfozlsOOnMjX7UGRPbcbIUIV8gpsR5H
H2sUwfpdXOzq5Ijg690VvddvBZcKxk4T/IMimsKabGstdKToII3S27ucVmGq5DiTqQIsG2ITdGLf
kuECIBijwoOUGPgle7n149C3HwsVgugV0iLGJ1sxwhXVWW9jWD0rT3qHfb/ltM5htxr/GKzW+2CN
nTjSKAVxptOnuyUePRT63Aa0ndoY6EN8pDVrsBOYVYfcnrXd0Dl+kGTogk7WOoVkmewdY9b6dPla
yGxp86PFNZad0TQYksO3maeT0R4A2zUchV+WxTaov3MeYgRvusjJMkxYQDR1gFZhLfw4PmOm8N7s
p8CfXJS5fs1Wt/uASgYeExv0eZidFFxMqyd1PYLg/kT9IY8mZEY3VlcVWOqUE8UDKfOVgFb9ESUc
eYfUZMlzJLL9zt2pBoKlR4MpFsB0QUX6ZiXHWs6j0fHvVupJ0ANDkjZrqCSVlF6OjRT+bm7Cis5i
yVrakNKDMccrmiPYAEN/fFmd8fMHzgVmAD5uOBX4sXNJPfgqGqYBOTVkGG96XEEGXz5eFiFVBvgi
G94KI6XiGlEH+23AZYgQkOTPDKNN7loFjo8tRoqUR5aKYE7rjxzBmdjYrKiZK2IxOlo70mTAJrZh
q7GwR5khBboYJb5wSRUfUBp6AhQO9Cf2BsEnC56FZQn4P2cET4w0YHu4nzvjkDThMs1XTgVGpfhf
M0HFuB9Vpii1c+QlYINEkvdmSKGpzXyxZgQCJVDpbfzbr1UstFJj30jgf9+YIerhdpf2SO6WGBS7
x9hYAsyRXrYO6UOE0SXM3wDvBm7dcxkptgPNTo4UzqsOQPrHGujEd36/x0TE8l6mW+7Y+JjUf7KE
o+oxB8UyDbKKxtuvmHRf7Ps4Obh2tzeVC9+lx+MbKHKB9Jaz6wuKOWAjSBhCKC/R9UCn1UNdqzaa
vqJFRfeGfxo5j4VojTiCEIzWdvPQoSOSkEff6wOgb8DEul+8F83cDfUX+3Nuh3r5NQb9IwtIb2E/
GIgYogY8c4VZ7S+fpSycQ8UUl8EE5Anl/XOVR21Y2VKiczHp1a6ij+ZUR8wHUyp9nBc/vCxMZpyo
V4LkC31rxI6C6nWM6neGTdmn8rrWadD6t9TIg8syZE8Kv9guho2xikHMXpnhN/FSMzQrBu2Y5zSw
aLlrOj0owP0MtcrIwswzYAHvpbbgluqAwNgAUPGVy/j8Sw5OMRitjvKNPlefsdE9nJfi+rJu0sPa
iBAuXjHazqjFGNrVvdBx7c8Guc0twLjaMVxcS3FYKmHCzaOe6xgaQYHNKvdg8D51WFTXZfvEXk6T
rWoRyJ6U7ccTni1txNxzHkNY0bB7Uq5AMNhBOdOdG9/1ZbUrTWWYKTVGi/jo26EpDFjD+XlRsCKl
ZoPeEu1R5wgqhuGusNeA3g311NS+Vg7Q3EHp0aoK9NHwsWPI6IeoZrX5w6YgNgiytAUsGmHo+C/t
3P6BsiLLsX2LgSRvLdewjrv5VwL4eBa4faw/pYubxYEzFvHDWBoeFkz1U5fdakW5KEJFuW5ACINM
Dfx94hYyw1uKYmz4G1OiPmQEyXA1G6pKnlQIRqswXIX/sITm/APGyZqAmwZPhwYKU3M91EDA6fbL
ZZOXPckoI4MYEP0xjro7F0K1skLGgUFZc46zG0xwsV29EEfxCsriHbz3nHoOaxzeQCZzbx07z0CS
hsHtcY5iulvJcTAU11eqC6Y0wbyAvZBwAOe6pEtf9a6L52/FOspwfLr8paTHAaIKzj6NXRdiQy/3
/ALlb/zrxH/Gfns37YIhVXh+qQYbGcIDrttaDXIgZMz9TMl1XIPMus28PrqsyRti4tenFKftgeUN
FG9iaXAdtHglK8+Z1z0rg2/eLcOMYGiuV10WlMUncqWj/6SPB/J8WbLszcNCPTAUIeHBGJpwQgtj
KXNKBw4qo2wH5EIPOuBqvdamtb7RZh3zSZW/uyxTdm5bmfzvm4jNALAeNGQ2bK+a96ve3FKUrvtu
UXxUuWoeSKxQFueuShCT9X03zy74jG0rir08arFvxdSrB3/UA9opQOhvZmb4EboY94U7hLGb4v6X
Sp8nu0km2LofGNNdakXtsat2jnYcncPw7cp/ev9XRCXZMjjxB+fpOlfPBSgiATtpeWrrh9IxURIl
O/DcKc5K9hHBsYbdjhikR7wkSGkyCzPAk4azIiziS6MB4sbmw0mnp6ZWIVj5PyYGinxJCKaisJ0b
zZJzleo1Qyq5WoB65FOEmgJWWgWgzrv83aQabYQI8Z/mODGqLSbCpXoJ8wm8Fdl+tZYwjr3IGh8v
C5NrBHA9VnLxiy3YIF9hAyYO2OCkg+5wflyyLlAytKiEcI039ymv/WLGrAqoFbBxPl/jQzaRCFu5
FPdJJUbIwjFBWg+thms7jBh4PhTa7Xup7fgV8gAv++9rCQHKRFfWJx0vKRFwREwEwWt/yFwF/IQ/
aW+t7I8UsXDFErIkVovPhTW+4TT2Qbcqknzpl0KAhaIVugh4fc4PhMwxqWOXX5rcCVwfVGIFFk6p
4n6pFL7MBvuRMCck4peNqh18C13uE9F/V91tko0hEjhFcqESIhxJk5Vj7JXe/6HZyC1lrbodIgtG
ALP4TxNxyqBosrlN+UvtGcf2pYyxH2iXKKxXKgPjYxbqEGhriwjQPLbhtgFkPNH0qzX+rqzDjMU1
tuLkVVKEF8xgXpamM+g0sdqoAkzLQDj9ME2KV0UuBcALwNZR4hNHTrsJGayZ5+WpJ4Bbp8di8PdW
efBV6yT54b65KWjN/ydHsOPEy6jbNkV5WmvsEvRDvcGmDUyAeG4eZNYPkJKEyoBLpZsQY9cjOt1D
QVEL/577z+OdmwSFrZpLfrOp6fWlQVXZQIkacY9oDQO14S7xLbCR82H1sHbLMgOtvy6H0BqQr+hB
b/9q1qd27YLWeu9QFBfuoy8GIjkUyNHRPH8e7LVClu4vgCM0BzRhAGFysy+X/Y604IeaG2c7QOsC
taRzGU6hG72fo+vX2HEamnp5sDN252LzFy0/Wex+JElQlTkSskpx0SSJLdjI4GBRVuJUAII3mmvd
KscEj99a/6OBhA/0u+Vx0EO0t39fVlJiKibmk1ErgygXxAPnOq6pkbJlactTPpMrlP7ssd2XBbh4
Dx+RA00A9MSuUEf4lu0KFrfW6MqTZ2vPi92/TLN7XbHkWCMdff97C53+yuI6b3x5otctLaqhPLnD
kWQ7aJVOijdKEgCdiRAOyGwLwmoX6kwtHCDNBmz9sPKHriwewf135beqQQqJwwVcCehkm/cdgVU5
1wlbKdq+tmGLevp1dcfAU7U1Je/UmQBBo9ID0dMyIG5cNQSMu9Zkh4Reew9Jne6drj/Y7wU64gZD
IErLoAlFv0Ccz2y6gRilyQOVxPmlmeRBt+ynDxgd8B4gfUL/HL7x/KMt/upqC4NOwxhWP5vhBtME
SaO4q9KTwW4K43VDDPBDgpBex4oKHQ98tdCrySN7kDBeVkMlgf99Y8+rnoDnIitxd1IHe2ceh/i9
Y/WvZ7HRQbidqM1blK2Q4JiPGCEADc9PNFM/cC3RFeIMRWhBwYzP1SC5a9RJCX9B3Zvmx+hfx7v3
f6etAEELZ26YXVQQAE602MLOV0VtU3ZF0NcCsTs6XKBLFe6g3umTjTYxFNDBV2+TJFyZf1WabuCy
LLDnR4Ppn4mZXl1WS/ZEb8UKN3NhQzlXTVWe0vhW739pNurfXbAmqjaTzN8hb/yrn+BTF5SgcseE
fnnpZae4MrVwGMAUM5HsoST3QGjes8z/Xs22g2Z6TBXZv8zpbcULYXJiTKNtgj//1MX3a/k0zSBN
C0bW7Bipwz5WSJN/VT5Njz0LaKwJ1zab+rRsLEiziwALHwPTjrTyWBHVqm+pHAxGQgLgrUhozq0e
mbKR2j5ODxiLdTyS+ljxkTOF6XPTFqJMDgPFTI71WqgRjk5z7bxLVrhxiIjnR2iibFWrRAjHg82D
vZvwSMHGfHYALpyvoDu49yqVX5B/sD+qiAD4wvW1RPfgWouKQ1/oHK7t3v/QYwQSH0Q8yJZRjj4/
Fr0BiLDtJnD2e88epmPxHM2Nik5M9nADXYUhT3g6HL8QXBkMm0u1AZ/M0rQqoi2aIVpOVHPXslgE
3o3Pl+OGolR3rgobKrM2GkjpDSfC4cf6Q2scO4q5SkNhZjKFkC2hh4PpGiDDBRugGlZ/0cEoT35T
d5HvlnqI+jdTvLMySwMgF/E96C7wIghXU1tNMmUxwzuUYZTYiv9ZzSwqfV3V9ZZZGrIXXEv0OtAo
EOQ00+DVpLRg0cD7HAoMKVlh5iryTKkyKA2/diN4mH1+OqVRY7mTaeJmIgyZvmA1jffeRY7ce2PA
6j8RIuUjs0onHUycCjWOTZdfYfDPSQ6Ycwv9QlXLlFkA2BIRVMHekPSJ6lhZ0a7YDnHq22SPxIuX
nS+7O6kE1Elx9mCXJOKcd2liW1qWIhaxtCLQGhZUHwDX8aWBfyQIBQbaTAuxXtPj/qUv6LEaf+vl
c+KWCsctdahbQcL9TxM3M+0KqgDsGCdHlkfWI3lGnZlNe5tFnWpti8zWtvIEg85Hy587HsbxT8dx
HN0jdRWZj+zSYAEh5g1QqscNFWJqrxjZWDhIrszYOmidExR9ChLD73H93qkQbtY2JseB9sf9BAHt
+c1pad25o4En2tK/1O2Dj6pCZqEHRt0PBKY2oBXIrtAvRKXmXFDqDzFoO5bXfLHPrGsYQ6F0azKz
3goRLg5egaLJBzxqiUNQNTj2Sip/2enbfEk4/kPG4/K/b9KE3B7jaZwgYaZ9MKAn2ZNfOlHkIioh
gt+0EkNzTIpvZWc08sff/IL68xxdfgNUUoSQd7anpAC/bHlqqqSOyskDhY/X9iH47lXoEv7dxcjp
deYIA7homYjxGcZzqnT08D5P35zf5edqLYIrLQ/67quq2STz05g2BRkV4E/ISYXzKfXYx5bBnIKh
dQWfTdXNP/uk8YI01bVHVlUvkzOaCtOW3lbYNCgzgFvHOoJzmwBhH/ZnlAWFK8VOGLBjdphtt6op
clT7O2WSMK5twv5sFCrEdD7Dnui2rkp6MsiJ82836aNPSKB19+83DUC7UKrHCDrY9Pk921j5MnfN
5CcVPY1gEg1/dKpVBzLT2/77whdrqknzOgo9dPdmrE+AXSeTAmchM7mtCOEOYU4LVOGEQkT6dZlv
ipd6vgFGNxytX2gNhMpJCdnTQ1wOmMQ+cdC/Cf7OQEuosryW4s6yYHXAOf8BbB+iQV4qBTIGkYjg
FMy+67FwDxoVbRyMRburnG/ZP12399w6pIWhCBCljhXAHw7BAdIfL965EdAVkWdDa8iL+4eepo81
WgSJPtzkuaMFS/kjqX7P2d6IV8XRyax8K1j4lN0Ug0+uh+A+7Q7aygKWTfuYPpbzB8JGbBvmxW0b
Saq4UmnICKmYDzPXxgP4tePx8JGWJ1A4f0UIlk51kIj2mKc6vX4sbBocj1Py+/23dStDMHWntfJk
0WEYRv8457syu1XuUZJd2K0IwVc4ZRr7HRgb+ZfCnAS+lF0fP6IFR8egUm7hQM7NzSJ56mGmkZ5M
K1n3SMOwc9pyfxNmJLvLkmRPA/JElAvgKdD6FKKEPKkao5ogyVuGGTMZxoREDouRAZ9f9NDVkuF2
jJ32am0H4/s6marGvvRj/pUvwoGwvNDJiYunwtG/47zi4vlj5+W56CHq6N+8ubtDopW8j4kr5DWh
V4ddvYa2ajRAek83QoR7qnkzXLDr0VOWzIckWaJ5esw886GZPxAPAZv1RxshxC9jX3cYJXiJQL2N
CTRUXtxeEXLLAgfHx+gGoCrAGIu4+rIgttGSmIJwXQ86sCB4XVDpWrBTRF08zhVDIfgI3g4F5/3b
kli1+m6vWa+6aGZgt0H62Xua0lulR5JptJUkOHEyOH3lTTY8oJlEafUct7/tcsLYfBw0kyoL42f9
Ri0Czh0C4DnIvITbOwPxjYXjEFb8rrF8BKMWN1b04I0hAwvvd0fFe/JmYTzPW9yNPEG5iWZTZuQw
CWsdT+7kLEHb1aFXOYEzpDuG8QEgipfD7P8q+mKfzuZxGMk331zCtnAUL5f0Q6PCwXlCdHCHCrrr
4HsZzTytTqN+nFNrP/Zx6FY3A/kcz/b15bdLIgvZB59XQkntLegyIwvzMLmanbTGd+5bpjuBlYC5
C3t1KkBZQRRlr3WpeDDfkNLja2OJI+bLEAYA80+EC0ioO2RW0mHfhTaF8Zea7LHRY/GD1rxnTbvz
rezByG9LbQr08vsyo6JsfDXqcTekv61q3F/+BJJnBz+GF3o5idCbjejO7GsjmRpsS/GHfbUnfRo4
2iFTcnPL5fBqElwEXLgQ/1SEgELQxFaWJc7bPaZu+sAG2cYO81jzFcbcVOvTJBEkatdYBYsECRU5
Mb7TtH7G24CVe2zEpPpaxFU0LsRUvD8S53MmRXi0TdfOXCuHFAuTz1W3T7N95ZQKK5UKcVBZBEYK
U49iE2du3D61uxmbS7rq4JoPtNGu4+z9aReKin+F8KuySVIaWiG997A6MMZsaP4UW79SEJ4o3ILU
CHDPABDAUBKmus+FFBpdG8OFJpOJHdH67teKLRJdoeiTvGYHwvOJnsJfMcITkjHCzDXGkt6kSEMs
HS6c+8zWDg1h4TzYn7EuLjCTR6N6Zvq13zuh3y9R3PaRbd4NSKa7nb+c3PyFscD1rjrrCnf5pBX9
dT3nwMbfEzDmst3YaLsYi8JVkZvsTQKQFCN82MUN7KUQT03m3NapgW04ZR102k17Xfwz/Wo+gCLD
rf8jRSxZ0tpMpsGGFISgiO3CokCONdjh5cdFqguqvEB3YhRGF8u8CzXQZeZSKiuM0eBZ1zB5iIev
tvv0AUGuDhQ1asSAX3DD21ivsbjaOIxoARLAqR9KL/nZDZkZrTHVDiRhqGA3cCOXZcquJVzUH5nC
jVlTbS77EcrBZYQOfVmMYzYqfIXswmCaHiNUqFtinZBwYciwzCjEZ/kJzZ9goLe9+6N2D8n+sia2
7LHEvBI8AOpwKJQKqhh52ZgJhZh2Zx+mk3YFroUqiq+bhzqcD1UeJIEbGEEdlgHdg2Jq98/z1y60
js/TjlwlD13Ym8F87R6qELcnLK6L6EsVVGF+KK+nX4rf+jY0srY/Vah8TgxbkDMX/OVZhVio/5Fa
h8sCZCCxMwnCBdSWqS/NGB/DcooD+nF7ZxmCSX8qzRYUWxZwLMeOPNpT5Log31JRVr6h9uLRwUZB
cRFCPBdJZY+coP3R/eZmAfYM9d8BvyyevfvpJf42vCx32PKXPqLkd1lzuRV4r1Pv+A1i9TqxO2zC
LcFW7LYJ5tHLqolS1yCKa/OGX/VVQaDzsdUUtP6gnju/q05ctXDY2OgCxhOSf4/nbOc6+VUzBkVg
91kAsu0ADcGKRcNSfrLnK/QgnWLaY8IzSdOIKZseslcK6fifHyRcMp8ucZ8kmGh20yroMPewGOFi
uqEdo/a0KJy5XH1OXYGbhh25jvBUkTSlejqCj87qWdjERbSaaVDE30CpXYy31m31Y8G6aGvam1O+
X26NTzrbJ8YDtn2UkwqiJdV881uEe9/mTEtqh/NfO5G7/ovNvQGrr2qsfy1U3WvZrAumHrFDFx1f
sLaL3CClhf4smTFlH+uPVe5hZmfAzpRbrT3GoBCOsV0rHiLXf2qy3dJcMRuUh/OkqMRKQ+/tjxBt
r8nQDTAwUo4Mfr6Z8GqFa3+bBFkdJE/Db9C3Gt/zgGHg4al/Us3+yRzGVrhgZynwL9iYheF/ltBo
cb6jZRX2neL54q+TGPugEoOZW7Q8wcYnmJefdaxdVmjYXZcIfE3z2FfHmf7QrdM0vQDa8QEPhTkU
YE1dXh0Rq35kbSq/wmJwjlxsM3QmgfrMsFgX8+2XXydZBdVCXmiAOcxGm01MipO8iTVA8PJTVUxh
lX5qDTfk3bw4a0J/whAHXmkkiZ8UYiW5uAXsFIIYtEFQ2BQSF2oVuUtTjLsujb9v1xJLJvZx93Pu
Amz4y/1bf302qvWYK0LlNxz8r88kIhkAnxGnoRty/kwaWFtmlbPJybb/zc0FjcR6B7K+YK5vqjSJ
utQGlosFQ4LV3usaOFl/hRxLUYmQxR+woj8/QrCmJa6yvOdMgbr7FYi7cAZNAUY+r3NXYUYys4UJ
AaYGpKiBMz7X1loo8UYzKaBt5A379WUog2QKs3+xzZYp8gOZn+Ms2gBA4v8cse9jLA7V1hUbFOOM
/Kqbbg5TDXteLtsN/8HiPXThQzHagiIGoN/nCvXFvFL4FJgN2ZnLY9rurJc6PY1eMKqawbJXfCtK
eFcAgEOftoGoOay/GKfycwPUaHBZHdmcm7UVYp3rY9fpWoAKGvfcjL6Pc9DQYArzNTDzEFOx6eNl
cdKvB75ubNbAenU0uc+luaDoz70E0mJXv2Y2bz8Hy2OCtWHuOgVxrzBz2cvs+gCJ/A9p37UjSa4s
+UUBhBavIVNXihJd9RKoru4KrXV8/Rrr7j2TyYxNYs5iBtPANJAeJJ3upNPcDI/22Or0bUjTo5hg
hBA0Bymy8srfG2n67dc+K/kvLRWUGgw07pHcT599QKobGAkRH2ileqUIvZ1l27n1ugrSaNt02gVV
bkbqQTReY8WsBzfl1VXTW+H8HAgszNLSNgCnN9518UVER+V2jsdi4GuwX4HzTCqTta61sRMFjcDY
bEsbm0hTABSB2C3TqLW8mKWpHGWw6fe+F6ack0eA64eNbYyR2eabpupPsVYyEv3SgqLZRwTjA84V
+M/t2ECFg+YPPILsQpCpgu1BKxObmWqXJvDaCPn760unUMjCAAz9bq5P5fwqhzNj092pbpIccG2B
WiJ/RsFGKTB5ofFUqJ3to1Ef2qwbHqQSOUQ+s4Bcq7OO24TZU5zsOZxYE8WMqwTk/e2AFjfZxC3f
GdIIME7tEA9OAK5SWfIaSJIL9aoFkXzE6pdfcvLrr6aSRjLVHJqnyZKDz7pwglE3/fQDIm5twgp9
y+usCWi8RerArrpdApBEKElhIEmCCQB4pciEKJCTCu7jaLS40ADL49UEp4A7kcsZ/Al94sNKWOsA
mkNLM2E80i6O48oCtdBcI8zj2GLKCgFA1UG19HBX5Cx40rIVCAejEoO3b1qVqwvkNOsa7Apt1Gyo
cpukhjVOjBPoUuwGn/h/rFBjySIfWqqE4zeb96Kv2MbwF49+fZ3iMGrnfMDgwV86ohgiGqKBvJNQ
xae8rRimUc4McIVE+QH1vGxM9h1YNoHUCxjbcXH6AKtC+VpER6FCDSyq/SRvfPBDEyrKCScGY3gR
oR372NkWx3NlhRoPhjoXEKCDs3Wlk3bTSe/JK+pmblj3/aXQTEqMPA/AL0DlZB9fxS9NTepW87FQ
qQoBAcAeKsVS0l9o1SjlxBF6BxXSx2NbjAxXFonrXFmMci3gwggbqSl62xdFdzKqwNT7YFW04Vvt
s55aFl1RAbIMYRTYi7sVK5KsSmaMMMlrA93LtbIa1Wad50lpVmkQ2QP8CVTfUCp+PNBFV7kyTC1i
CCbMMcqR51XSYt7tRfkvGq0YnrJoBKLGUBiSCE+hSM0mQHP+DI2HnW9IHhChCaoojco4iS0uGZjD
8IaL6KfSLTCBHzboFUPMwAOo2Unxenwz+hlZpfCMpGNM29JDpMzLeK4hhBikv/l2SHIOdcKWQxzU
y8gMhXkFvkoDN60eL+KpGRZWuOc3mel0aepp0FSqzo/XbWHzASkKCDch9pZxo721HwYSJyhpmqA2
hfK7FJS/qrCyymLQLD8oGIeURWMothLFWpREdCp5aV09pgkHypeBn3J7rNPeKtpMsnUQpzk4kLKI
mxbtQdUCXWlkPekDXwQW8UEZoBgCzSs0uPbCJpsai59zR4zCr8cTueCbQFqrINWDihzI9ajYklW6
WPLYfHguR/dAkEL3qkBzPKSA/ZjhNCxTVFBpoBIXQgINpLM+KgBQXhfG2KwFVr/KUmEWnolYQih1
wTxL7ekhiMoJzwvorVXPkQkGcTt5Tta86T8Vu9LqXWXDWVAmXT+eyIX9d2OVmkgcC2Iu48lJygot
zfyreYn92MLC6UYmtEM4FBBByJ9D6FVQ5tKpzzoNfZr10IN+htdddOW/P7axkGqQ0tAdDHEysDXR
t+EQkk9aqaBzUq7C0QQLyJYPEmcuHKkRnCLK3kEd1XLfj40uOQaQIdD+kdExj3fn2808DWlcFJKO
cyj6spL6I0Udn2Otz0KKweMWOtBQpUHDBA3GzdRai1tcoHZt0FiJIbp8cFY2oWbx3AuT/XbJGYD4
RbAA8xHEhqiiQjZ1KsfPMFbkr5kBAZUPKfbNIc4sAPr+i8lDFxAQ84SHlZbBbcuy5kEvgnHFhWQG
Psd7AGFlVllPE8MBF0d1ZUq6XSduTnHHKbGBI4AC+PZjGM6T/lSjTlKVrMS85OxoPEGwRVULjxdU
gIeeZZdmA4ZlBOdeBdKzkBlZealOidRF2D6hIoKWAyqsx8kQaoOEHIIuYsi7VzjzTsDTTFaScmbU
zF6U/VFQ/Db4/6InlnAtkhZlSMThWHc7kRKnJgORXoVistm895WFK/1jr1hKIRJIgSABSEAVd0VJ
bQhjVNTAizWlz2k3mkVRbKLYcCLWM/jS5r22REXbPoymLoYk0S5o69ISIrU0Y38ULV1JeYb/sUxR
IVaa9XgsCvCQVOF3mX339QdTM3t53hDIsXVRnFepjVurmZEWGkYDFWGr4DILANm8CNyoY6SL5bEA
NEZuxOj4pf27KtO5LjGWYXT6YpXi8MIoTC8P5R8L1FB0qQwaGZ62gzrIb2CG/O1/090CRNI/JqiD
rQ898y4g9Em++B6WZt1/zqykx5onKuaASiUPwWUI7oByLbuK4RirxztlKaiBoI6QlGtIr3SgUcsp
NKYIbB9Qlai70vSrfeKvB/3057GdpYB2bYdajlpKujjJYaeHkAD4Vbn438pFowiFuzygp7KB6ijC
2m1U0X3FKLQRzFm1YAMPM0mvj0fw07dMlcpvDFAHOKMcONFPCK0CVLOkxhGdorDwQBestPkyRN9z
vo7x/J7NztCXVvnWgqN5tqr0Y8oMM97Ewbq0wS/MsQhAlnwExNNoG8V5DzAvauDTxLV1o+O7NB2M
tNzfMTgxwbhLy4fXLDyggWQEuZYKc0MljVqvGch9OSSW0XYgK4z9uvTgjJPXPyaoYfiBmBkFF6Bv
OItXgbif4sFSRxtI/Sc/Bvpc8nkIFWbmCJH7WjerS1LYyqR5hZDYUnhWom1dsnAtS6cmgmmBWwEF
gMvWrU9NUtknfYdvCrRiL6qXcPojxNVWzKVDLclrCLawYOpL+xHEHQQljOyPuumtRQjDiz0IHcEX
URwFoXJL7U9HKtLZVs1eHjv0Ev4MKrykDxCQOngPdQIo/bkoShHsWfpe3eQ7fqXvJbt1lW2/Em3l
lFiZo16iffs0/wZNoS2bpTXZHGA9rSXbmat5vKmyetSX3t+vP4p+fx+5TFCDBB/li9hEcrzCsdvq
DXkV8bqXTI3dgoRS7vbjJFt6FJ3yZjzqrf4GpK/7eH6Yn0LFLLyMtH4jI4VwT9BnXyWHbOO7wpu/
Au/kLva6dXR5bJEsLh1hsOpoyERXO9iSKYOyn5TiSHJWh27WcDDF8a0vQRvOqB4sefW1GSpvZfB0
kQsxxWN/ESsrgjKY0ycrxKeWYWnpOU7G4waopVG3wzmJxK6rS5tQy70Ua3jD7Cr5Yij1HyNot3Kq
tOYcPeuynSRODliDX2u2UKuM3LYUGHG1x0UENzoBWeHWeNNxmViB43eXSJ4/a1bVhu5YsFDpSzsW
0GxAGQCERImSms1AmiSlioHpQ6gw1bjigMbM0UyLFomyl7/ChmM8VS0axHstiLvhKeg8ux0WIAdt
O6qY03Ctr5XIzaz6lLPKCItzd2WEmjtBHAIQNctADeKtpgcNYWV8iCyFv6WsglbD/4yE8o457AHA
VpVo55qMpf+hZqC30vVPU3G0KxstKclPT05qZ2aylby4BEJNttsd/7c55cd5K/yS3HgtW7gtHsGG
4AnjSxttdBb0RCIL8uhbqMxm8DUuOwa+xQjtYBv+CS3ll+ICNYWX8NTxN9JOcJHYcnfYQflz9IAp
So7yNnsfneLJ/8qe2kPiQpP9xQDYwH4cchZPNdcTRYLF1Q7tw5n3wwDehPDmgBUW8cAJwGrnTJGV
oei9Kd+N1tTh0Na0jtYjdxj+tE7UWvxKY1wKWI5N5SNNnMRoJo6doUSVvkZ2vA4ZTUVLEfaf0SLP
3o6W48s2hAoV3Nru9qpb7xnT+dij8QZ3+/uRkha8wmGpeccJrMdL9Xh60C9w+9u57A+FQlYKp8qv
wp4t3mYpfz3e9QqNXTK4xMcBD5+vqls+2wzqStCPj0fBmiHy91f+xqlzN6QEjsz1G+xRsxFS87EF
1jzdRRU/xAsOmafU7CWoXEM94U8C9h7UNx5bWnr4BuH6/wYwxKrbwQhIe0Gvw5TtFwfR+gbQ9j22
k4PoPAfb4SWqzL/gaBTd5ChuJ9ymveRX/5KuWF27rDmlAkzM+7KcABKym/V9MeKUFrIO58Rv/98h
DIeH24HOAh/UVYd0IANvLZmJLby2Hl4wn7jB1J5y7/G8styQCgQD1NSkOkXiznfu+NYx3jMWX2+u
Vo0uPkhq2NQBGUz7Zzpw1nhJvBSVqMkUrfKCy120qsvDUOwn1lFhsTZ/bZkKD2JYF5NQYWCFWdoG
/rOLezNYie/NuloPnnFAK9sAwTiGn5L5erB6P1Dyqz0n9yFaQ3246QxuZN0sIrdRzN7Op29Jv4Qd
w1lY1qjzSaWNHAfC52hX2+ja/NWvknVgCVbo/H85yc/p/WpQY8jJYySSQMLZVVi6iQR9aZWRLxbH
AvUQ9ADhoQ9tFLd+n2qdUaLwhrEgdYcboMkkJxyt7G3asmjTlt3yyhblHHWYh2oQY954DkgUaDgb
s2iOo+b1BuAyEFwvlF9CYYZpdoo6DUDo1FN1xdPVrDfbhAUAX4wpV19DZRt9FMN20pEKtKiPrXnU
znIpMdHW5FfuPPPKCuUrmjwNPk8809+n9uxqK96VdvoOx43I7d2REVcWM8OVNSr36JM0QvEdMwyy
mww9H2ttsEvNfeyXrImj0k8xJIIx8mSP54IzVS9TxjE8n2WByjqdrLRVZsCCkX9kw7bgWYiL5Wvb
1URRCQVdSKEydLDASa9xJzt+vJ7izs0SB1iSaNgIYW8XkHzQUTF8PHusDUclmiJVY74hDpF9R5vM
Kx1hy73IqPysH9v5f+y2H4wjgdfSMbGOxno0gg5oVDEB/2/eKapoRV3SRVY5Zrlg63wxKbjQJdNg
Qvx5OMWCDkHhatZmSM0UUrnqRCGPPD/PVHTDthHSoZFLLCo1MuD7HfLPd1I7JOzxyouCCSKQ78oj
zuN1aTqBeBwHxowsHo1xmySKJWgXuqsEC7OoSqSfqE58Cx02pj+5/lDZPfeXMfWLm/7KEhXo+D6S
9GAKgNZuUitW0TZj7GPueTy36GR8kSFQoSKiQWxLEi6PTS+OESLbioyrOshSKb9WGiPlcimDZKOY
mVEsCWavG47qSxusM+u8vrhyV8YoV5Zmvui7EV0rYTR/TEMgrbV8JM9rIW9VPVqlJuibufpUswrC
i3sIernQtsUzNjrwb5MW1E9rJcwAE2793waqo9HwNIm7YHDr4CkGmgiglMfTujjSK4Pkg65ScaoI
nB/2MDg1gwe2Y+CVDiPYcEIBr0iKYofz5rFBEkPvNoWONguAfdBnRa/jXEH5A9AebN7vWMo3k9C8
qgL6gR5bWUwX0FWVZHAcE1K+22EVEYT19LGJd64GTb3Rg+ZVLJsBi8dw8SUWYA2yYOi0h8j3rZ0B
eMFJKzCaHIwGMzoXxa8i8iYuNYX6iMZUs6gApWVhUn/65OhJhPQM/AONr3iCo4YXdWHRQzCFdPCN
u2mlbkJv2Acfw1kbzO6UndQ1svBvkTPnbbnKT5NboPzbXarOrF9QevdYt6nFkHz9QdQ8tEOsJwH5
oMnSXMNJHM0qvHobu8mL7CZP0nt8mpmpjsTPR7NAJdMwnaTB92GUx/jj42/frh3Omy1h95UdWReb
JY+6HiEVfzQw3Wg19zPlufsXzWVm7jz22R+BwEfjoTb/3MhKFA0wgcemgwGV5oPRWDtUWrfisT5X
q9LqVghCrrDx34N1venW/NvjT1j25yvHosNBBuVYtcMnpGvFlr1k05q16ePWy7oCLIXzq+mkL3J+
LfpZYsAQaHzq9lSWG/BgQzDs9fGAlqLNtRkqXwFYOEPtDOENhXLelCwW3FRiuAV9FumDudbVHOOQ
nqpV54x4hPGt8l3emNqhOMjrwJk3oyddFGtwJzvy0tyUnfx37M6HyR4P4W54w58b0Ux+h6vcUhgn
g6UeL4AM/xMp6DaXeI5D1DDxfVP+WgP4t5etMjSjFJJLVnTIbV777RtbFdeUxxO/eA69NkyFqLEJ
1Aw8WghR1mDxZmxpW9nU7Wwtmjpj4yzlsGtTVPCZ877KspL4kqOs6yPKAg6peDIGxHIlKtoEcitB
awlW9uOfY7IezcbsnR4+9RcyG2vjKWPUOlijogJOL7RTFYWw19qqY7idTcbFUoVgbUMq5Mh8qUdG
DyOzYHKHeZPAxuN5+wG0PohqNFhJAe8PhoFuZLRvoipdgi7dKjaio9rKa/nEr7ve6vf5YXwtEL67
P5+QgHn8BYtjRFMneZYFbEmi3MOYIz7WZuRooz6hJ9YYPxrpResY5YbFQAD6FLQXoi0WTCq3J4EJ
jU6Bn7UAnitmlXcW5Nliw54Di6kovZxs0SAA6VecOACpvDVVgEkyzyR0CUgXDez3ujug80WPXkdB
cHtdtPAEa3bovdA6GTxDaJ7bK9lnBgaSx/O6+MiKhj10b6KBDlKt5LJwdXaM+UwdYx9DFlprKP8E
qluVTg9ViV8R/1GDSkmdR9OIMydTdrO0YeEil2gUIGQJDDfOeALhlrq1j+Ce6spI0OmlbHXJlzyN
pgyuyHxYDd9Z7A6QIh3WwrgZjT+MoS+uNrjHSOMgsKY04zOvh4pchkCRi3pvIq6OxXsEygT0InHy
quh4t808PEKT5n4cG61WPvFtZc5TaRJ1FJaWFsnKd1sMiAPogoG/GRQbtxORQ0FNKVPSi5bkupnW
3KUrjEvUQk/PQEulE6dxaA5Af4NiK3lnTAVJoY+MUyk2acu65kp0XECIzA5r4VmW3vtghx6X9RzL
h6YDY1oWOMV3+F+oCMjA+uIFF3hzBSSbt8NGlSMo2g59OZB+afV9pO+G8mlksTUuTS5pYNEJFy52
HOXleRHVaqsayC51vw2ifCOWHUZWPVehiNtS+znXwi8QxH09ntclD7s2SxUP/GZGf9EMs6LXojEh
KDOH83PT16p9O3WMrbyU2wDahycboKsFmv52JidV4sp2xkwm5TfEBAv02zKVo5byGXiPQLVK9qxI
X20bOQ1DDgUveEZgFdI7Tn1ykdtJ7Ewd2IEKgRH2Fyv2IGTHWzvqv+gUoMIkL1bF/7TmlApeRpvP
oAL5f9WYeX0yVl3KuWWIVyZ0TfMGXhCiVSWicNvOjl7qn2XIMx7PFqcYnTQgXoHqAZAit1PccXwq
cyHWU5JrkxNeEgkduRqr/27x2AU2HwWFIBAj4n59a2aY4lJMdA57Arwu0rprE5NPNPRF9nYfOyBd
kUsryi28/Tx218XhgW+FsOkCp/7zVn2VC/x5VrKwjaGC1+tEb0EZVXvwGW66ODowTihQpoMfAXF/
OzpRaMVUKjug06Oo2Oo5L1mJ1ISO4fPxup3F1kX9U9pOJf5Xob9LQ6VuO1TbGbWoJZIPoK+AtCXQ
PeDkqbNgW/exwaHiuOunY5DYdTSYUE00JWWlaU4xOwon7SEUVc2NHeThuyivfHnPoQhREC3rNlj9
+8m//hzK06GNrdRouAHUVItXHUhf5vEl51i+tRQIwYOJFnawNaBnngr0kBLOh6FClskazdGMj2ms
t4WG5mAVJI5NcNDEyqwKFosy5VhAmaPIQVqYsJMNUFRRcRD93k0oZnF0FgL1CKyOEySfnDYyEjrZ
fVdJjFhBtQi/T+hXCXPirWOBq7QyksCIz5Bpf+P89oAOKVZNijqH/o8NHb1fIO4HEwDdp+5LQh/I
IxefcYmw+nCbDRsddDB1//zYGxbtgPvHQG0ZsiS0fCcn+W0OGGJybuPUHoPQ1aOt7FdrLWKgmRYn
7coQtRvHMcgFH9LoZ7797ecvc/3yeCCM36fVOwGmVNV5KpKzoSW/DXC7GirrwZM+w/7PovwzBpla
eBD2FUBYZskZSIN9DR4E/CNsoe6GS+t6hLKYVcm4lz8eGF1mubNKnSn8Skk5icPI1I/Rnf76R3kN
5ODOf5vfH1ta2D3wgf/4Ak3SHKhcryLzJudRb1w+1dFWGXXuaPCszj8qOPzfEQFIR9h40RdAzSOq
o0Bc9nVyjlMLLRQxqJXMOjPlXe6xC3/Lo/rHGDV9fajkKGzAWKk/ZZ/DgQvMpoIYjp2b0Jq3xn2O
Cqfd/bsoezdEKhIFkTyJA1cl504ud9OMehwwimDUYlF4UAelHzuCauAwBtYMAiS+jUV+Vaph6Wv6
KfXF44x7nF8qyOXqZmpPbfYeMfvBl/aZCAoLtFHirIS0dmswikF0B2VN4yQNF0HfTFDWfOyFiwbI
/UQ2QExyR34i8n2jgg3SODXGTtaf5oB1xV+aMhw+8KaA4ArWASoSdWAxTGvN909FK1q+8ERI6KMm
cwFWAvZOrnjGZZ8+APysEa7eaFsgAHMgOW+nTCihJi5WIXeCMHY2mWoq2130Wg+vZT+tM0A1Krvr
LkaBN6JXPjILOTN9w1Wq0ooLRpS83wyA9eNhCMwEyGFgp7z9lKLok6IqR+6EPm5Lqkcng+6eETM4
EOhCIkYMiVK0buK1A43auAvdmkm5Sqv8PA7O29/TOf6lqJvZU4ByXEdfsm81JfNN4T6iqFBuw4Bw
o8Wo6Mol8AW5HCppdFZblMARS6rZy4/pdxgJbpC7EasUthCUwb6Now1BcEOxkj4DaBw/jrjDRudC
UqwmzDzZeDO+lNBWBKsT0s2shfsZDXaP98aSWZCaATKOOgZaSOm2gViTChCv9NG5wXXQVnW8ImVG
rzm+VA/nOKvytWYMqKOUQ7hOokp4MXDJdx9/xL0P4U6my+i2w/2PiEfcLi7XZ5Aea+boXEaTbkH7
G9unLbh1qfgs1mTqXgs/guQGOWaJwOQYd0z3Wj8NvcDH+Vm7BI3pjpv43Owej+bec25NUKOROsVP
856YEEydc9rO1FCUy/XTPKfbNFihOd/59xYROsE1ieILIeS6nb8+iDI94tP8XINbLDBnw8ylXWDY
RWf1smyqrAfApRFe26PCj6TkgpQosCejos7PZlg6ouLMyYYAJtNn8fx4eHTF8WfRruzRpAV+Ws5R
EsEeJ1h6+6nWptJtQ7T1t+UqK6weqINo3VYF4o9shacW+GOWoB9dRybfAEVyETkKB3R0vBAfvrph
Zk3K94nm52e1ak1lV0+Hnvv0g73QPWfFtiu/mvK3kZn69yic2kJ38kKwmig1pTHaJkVhpkG2mWue
sXMWMgH5LCw94iOa8eg2iQ6kGxHyAz4rs7lgp+q77F34lKxQM/nfwaXJzNpT9sO6cUWoCDOCx4If
wDj6F8AahNINzacatykgiWpcnIXOQOnC7hD8vbHEkQGtpuleY2ys+5sFxoqrC7l7A2vycz2/WoK8
w+NgLXH5OZTz5+Qs6jgGZS9BmXgMf1sIEqSLHz17uPphaORAcWWoaep2isW0OA/tpywPpuFvBxv7
KnPevwHY+Y6AOdOfGwVVjgJwk23FuNn8sAXc3AfRXg02ZOgsYlVRaKA+YOokPlIbXj5XTrkrDula
PqkncROvg42+nk/GR3genhUPuB67tow1S3GELnToyAQ39ilnV3TIj2cofJ5zcKL0zSWqIpAV2qA2
xx9HKOgB3fRkTGhT7FmCwT/30EdjJ15wNfl1GeQjIrh8Fq18DXAmsFztNl+1K7Q9bMdV5AVr1UWf
H1jKxZN0TNzCFVeil3osEen71EhmAfVI8G6B3Y2nueyGigcFdoBZUIW9XH7K4gaXJlPi1wrnScW5
VdwBFG8M3xMxPHr4aN1HkzvhsEKnzO3wK7UsxyqqlLNiit/gN4VG6T7YQRDo6JvFEwt/c7/SOGjg
HIkDDk45MjQkb83xk642ncip51/pU/Ah51YXm+pTucdVbY5tnnGMu9tYwIjhnAjSVgBWSNPTrbUE
b8VJkCbGWTScrl+nYH+XrcnkJIU1jYuWQE9AFEsxOnoHNX3V1F2RGud+1W/7t/xS7cV3H30y+ip5
ir3GCXf5X7lhmGVZpfZNMqV4rvJhdQq//RM3fEOBy2w9LaxZcZ/80o2bkJm8Gh+1S7KuDpqxwUyW
NToI3gIOPOWVanbnmgcK3DKmVzH8wCsR3HXVoYspZ9W37+48uGpDWOTnaR+ta/SN2y/xqglUrH/u
FMDepW1iBYF3UF8eb4eFYd5YIbvlKhgIqV9mwzz458x03/51GYQaAnXx1LuC43nAiM/dAXhN7el5
OPqdWZoow3uPh3F/fSGmNIRyBUxdSNfUOKoUBLfcIPln/sSj/v5luPnFf+fXcPw4svw348hSRaPf
H0DKinsEiH3BuwTePXCp3E6dP/GB3ClCcOFWwTbq7XFrgPh7k7mXbsX/rvf6oXhTbMVmjJRsYcox
VfgDBLPAScOjPn1rVkGJdg7lMLxksovbSmNBUkICf74E1YnKZcnsLnghCKdR90fAJFq71Iarat2o
hjwKL1DT8bTMHNCN8eRnJs/oTLg7emDlcMzCvROgQQQu6sSrFkkezWCywqUB7XR/iv6C3nlzalmY
3XtHAQ+yDhMaecUgLFa301cXUBILmjC94NFN99S/NW+Gb+Ebh2ywi9zwr/Jn/HdAD2CAby1SCzaK
fgCUc5BehK+8NPs3KJY0eEw1e9YbzV1wpAxRDikPYxXwAYYWBeZoKmcNAu/S6rH73cULygZ9cBJ7
LRWQYi790XBwEH3868zVodwNBJZ6FUv4+fC5ODRWbGuHRF11v+zMVjicBE1AERgmyRff7CdqRFSg
78FeEDQzTA7O7+ElFS0AV06O3m58688Jcr+Pzd2d6ClrZA2v4q3B97NWkwFWcL/U9I/A7uO0N++N
o8xqd1iyZSBSgJNLxOMKDV4VxM6ohEbEWhUmwHccSixfU2fpK9IZxsIo3E8j4CowApYIYH8NWpgn
HKVkHoJkuOhcGD918dDgMVZjEe3cuzhCA55W8AwJWwCm3E5fyLdcNYS5fEkyu1ccBZfCbVscZ/n0
eJnu3Rx2cN1DNsGp7U5wVVamNI25Tr6A30Vo8dTKWZH+/tjG/dEQUPdrI5SzZ9ksV9UwypdfySfc
ITqHbvqWv6pf/Wfy9tjW/YXnxxb4otE6ghWi43gOiA+49mb50rpj8iF/5L2Ji7UhfWX+MUnWSjma
abIdIEODmrdwItSn9WtTrw30WXRms0tZxJqLKwnG3f/9IGrbDcosxFMqyJfqNZucAvJEsQz6FrCf
SWvG2IlT3O5wzDMQRHhVJiVHurQplXPX8NATvGwH65eBpr4P2ZkhRRPakTVa783z5+f3ZF46k9VD
dZc8yaRfGSYb9GqzB5WaJ20oQS/qJVEBjow/gzWLX59GSSG9XBsBa/KtEV7OZ02bRRjZl5dy/dtf
J54BMJbhgY3bfTyV94UiyhiVPfECgPIsTr2Xvl7xKAw9aWcpMD2z3aCn1wyO/UH1bY41j8s75T8T
ebft02I2Zj7GRCav0rNoyWiEF07antujoOo8HuLdQYQaIZVEjbJKhRhR4WJXp3X/yjFKLPenRur3
qQSqCWOXtD78XjxllRWLdnicMrsDV5GpOQ12ZWaj5eVrnhyZefUlq0NtBCQDAxSUaD9BLYvyx1Li
Brzphsql3oEKY+vvWsd/gp94zZZF4by0ZNe26GeL2CiySlV8+cJ74y62za+jYtVOsRuPj9eLJici
/n9jiHLJBi08MhdpCNWX+tmVWrPd8u/yMd82dmfrwO/WL0CLlCZ3bIJ/f1y5tU2lo74aJQiyGPKl
Dp1g6x+P5uxxH4o3f0tWEJpMgwsB5WaslHOCFTtIkhqTqpizyzv9yvBqdHwzZvQ+ld+OinLRrCym
rBo5+TJY8To/VvugMtF7gQmVrP4l3HRvDeNUuZAMbsZFZUJAe+scnN/KRfcKczc6jD19NyCwPeBK
CFkqGdURgUZMyEk7Ak4rgyQKrAZC+QbWKMaU3aUYYkETgFgiSFX8exuEIyPNyA1Ru5S/+G/NjWNs
Zq4xJzfFUdxJ7JB1Ur7zBEjbQ+wE9zLUKaC9Sf7+KrXUUaFkkSQEz2BBEp7Ruw7dKWxuqNposavX
QDoo4AE/90bICsZ3AZJYxlkPyGAUijW69SqUoqCfszF41oq1jptuhaPr0P1hTOjdLffHCkrDoB3D
NZc+Tvp+EEKPBONTqtCVIqdG33HbAHjgyc28VrXETj2hDbzHZpdmFa1eeJFELQFci9QySgDWtFBC
D54BGLJmdY9XM6uEeF0RekL8JaWz+djend8Tvnm0eKH+iXAMaaLbVWwlKaylSQyfpw3vBJtgLTgD
o9R9X2QlNuD9hBsOFOb021/GjZER9XL4HK7lzbgbt+q62ckuYJmMTXyf2ihL1Oz5UjVpiayEz7XL
gZQLFNybal+vEqt00GJ0itbCBsJ3LGzA/QGIMktNYgL13W6YYXbYhMdoJVv5UTi9x4dqrbtMTPqC
X97MJhUb87CbOa5Qw+fk8BxAbe4CHW833lergjWbZLZukjU1LComViIf+ImPYXEr3dNc0Oz9wYVn
Izj8KtxzjIPdoiNeOQnZ9FfhZMh0KUxzDCs6PAlv+WfhssZDzhb3wwEXInYWcHg0cDWXjFRJeCl8
5q3BUTfBalyB+usJdZDHW+r+PIB5w0sZ4DXk5nvn7yj6F2qi1tFz4cyuaM12aoM2b6vayXq2JAub
2Y5ctFGuXhmG712DKP/gAQ3NIXjwp6/bgOSrmg+g/I/7g8IZLynpt+bJWxZd+cKWvrVErZY8CnWQ
9rDU2v16Nn23dN4kp9kWjLx5j55DP831kIjbXLlFOBSRP5MhSbg2HT7645er28p+csNz8I6HMVYa
ZU0hldXKKZ4BVIe9CZGKszSnQ18UKqpMioFFQ+CYAoRaRUcPDVaP0kyuQOIfP6Osied1WzjoT4KD
lsyLfH7sFjTdmQ64EkCh/5iiDt1FNGspIDfxc+XUu9StrNT+6N3MzFaQKVwNpTkdxSf9qVorP7xd
03n8+oMOEpbWLOs7VDIlV2sZZ8jqVYvvGDbpWsDOaHf6Ce9fvDU5uRs4gRetB7f7lazT1/hgeJLV
ohdVWzOdinjnbSS4mRCayTjUKx0nTHxIabd2Y86NxZ3bt693UO7vay9yfcd34n8N6CKdYVBRIyhg
CNXTmplJJha9Ai28594FukHahda8nX1Lt/mnatd+bqz4VO6rN4FFmnEfWG/tUjsoS3NSzILd4FPe
CFtRwHsyz3Cx+9B6a4PaNWMZRsBZ/ewadISbv1Xbv2QuK0WQfEMvG9pwwIWvAJSN0+yt/3Bi1E4N
BIaec2XXxMdJ+eNPrOBNU979bJZrI1R6LX2hrLsJRnhP3vgevxl+3uQbNwLAovN8r/HqlbCZHc1T
3cIu3GHFKhfdXxagM0bolgktpiLKVHCdjDaQQCOfPqvg0x2l3kwS63FIIOtBz+S1Bcon0i6Oq1j8
P6RdV2/cSLP9RQSYw2s3ycmjNCPLfiEkS2LOmb/+HgoX65kWv2ns+mWBhW3WdHWlrnCqSk4dBvnG
4piaGe1GR4ixs/VRafJ/7xGxABpI9bPkA9qdrRhFshFhZ5Man2rlYWhpI6DVzvH7R0EBZpjkaGhB
8FJxk7fyqgL4IdC2sD7YzjFNWez1AFBYuXubAUuihBeEaJn4XSjWMaJUyWkLVZTBYq9obeRXJzvF
yhQn7qrX25S+pyGg9zOgCB5mWA4LPbmW2n4yzVzvi/TUftZHaZfSvb8pf0vn6CDdc0gtCQ66XzE7
gdIgwMfla1JFHDVFE5bpaUqmUaZj7hcfat+GAm0xGPVhNE1uYB1yM+0xQVW/jPIw6jTxvf6gS02O
sWnBivDQqYXkd63pbbni/L75qKzYXf4+hhWhHo2+XzbpKc53QzbuLSBnBBNG2MXQlpP3HD5B1TKs
ri1t5RwMaMToH27/hEUO6QBtRoswgGfZJYmaGAp9OiXpqTC1rQWIW6EGoOa/pgG85HlhHzYa4fHI
uLkiTVsfeeD0ZIoFmlYj2adW3lkcCV6KjIDHY8wtRDBamsZYCcxlYKBlSrNTZXf2ZEsIZ82Nbqto
Ube2KHivdU5nx/fSGEwv1h9iVROKzliqwbwHMilVBaAaZScAvs5AoJiBv3dei9XauOcFmAv3BFIG
5szQIAWHOf/5RaigGV1ZNF6OHjB6z8uvLnPu4uPMOSxvMLKxKrKTV7f9nSVU8os2RtWDULQtDeab
JZLY6SYglo0CMlnUEhY5ozFWoYOOnMCqMVMpoXWRzL3ggVUHnLv9XivR8CRHh7CCuhlMFNuJ2HjG
6Bem0Z3EgproLwkw/wVwqYfS/2gwdYx2KOux7zaRHD5h4o+ULVaK1ye/DeiILVOerQiOpaDPodxX
PJi0L/G9VmL8NmSxUC1HLyLG8a6vRpzEMtGFqj8J5br0Jbfw3loRJjp69AOMgk/rMaudWCtJarih
EG68Dn1b2NSYlkTArpKXwXpphD3aVvLE1TUnSNdJ8NliJ7B5ZwJNDH+7rQ6A0gk7NJlPBQGinj42
JC8cARktEUW94kVQAVJ4KIvaFr3fmZg7wTH8SLtVFb/p0YvVkxrt8Le1+rvL1AAS/dUvjlWgMmtb
YUSbqJO0/pSiG4Fkeqc7YpuIrhqFn7VaAiRbNt+7VuBhLX95e4bfSIYqGDxAOgh5PcZXSyEAzxrR
RDPg8MPThs0gurm/ybPHMX8Uw3vFAEL2szU8hwLi5YAUluQUd8qbvpGFbboXnyLDjkyTRkfASxU+
1aS7oEYn50bdqaar6bZ0GEMAbA8PxugUTngvWy62AZGiIsMh11ddSEvlbH3Iln2bod/bbREOoCcc
Og7EBKSfmKAx0+re8CqhP4lxgAZfIAepd4Byr3VqqKtgOrRlgY3QtvGgUX2n+U+6cSirgRjRyjym
AQliXq+rMptMltWXv4gR7aFSh3gMvP7UhRmR3L504/I+tmjtN7Sw0tWoY+25japIvtc3evDaPXsB
qYR7TaRp8yJ0NvYPeuYawngYA2cybDk9ZMAkEWwJjcveOk5KSA4dm51vNwHP+3+rraC9Hjuasa4D
m7bRt8X4nbiPi2GSh/ikEdsbnXHAy9V5Gol2zwNK/hY9MZSYgkcsG6FaZH18ijxB2wzYOU6raTDt
XgKu120p+faymEmhrwrjJ0jcQAeurU3pmV1SThO2lBHbGN2Ook0GaJe8N/I3fzOT0WDPFLhTHWD0
12Rqs40SdGCDjIWOekRILZXNhufVvnLGVwIGMjAduKZ5IxXg367JSJZcpIZc56e6GoR15qs5UGXF
0ItXUqnnGs1HA7M8SaNWqylp24omahKatI/HuCJdKaL3SZhCs6AZ9kONNPNGrInzsKoJvV9FWEer
qG07/xgKQhCQASM7ElEUT34qC8WCaGLtUEdTfcTqz6LF9hgqBnEPK1t5FhJSgd6/JpYQeW47ZYFC
p0zofoU5QOupWI0GD6jyuxsGMxR0pSJPhf41THVfM0NUq6xPLSk5DW6zKY+KXa8CN0SJLjq+qutk
IC1Hlr4HMAxF5pb1ru2mzkfU37jF/hAq27Sn4QYGbsLWCsH2Hrn9xd8i3tlVYtp3hqIDGgfbLdKO
VVwoaIjCO+PYuH3torsYi9xat+6cJntWd/V7gFEGxMG31eZ7gg6EMcqMaQYVbgMAddfMlQrTG6Uw
TU+1YxB1ewiovmmc8cQx4rPzYQT6igzD0cQIxrTBNrJTS9Pzz6dPXkMZ9xyM96stQCj4BQh4K2PX
kP1RcSJC/31LI8MuxheJRjcVRT2fwylJBDNjkmOAhgzKuZYlebi8FsbDaOHk1VaKa0ETjIsjua5P
1I1JfGpsI/JvIbKwFB1SgLcOCn/oO8Fi+Gsp6CrRrEJlJmf3TrORP2qbdM8V0X+83z7Yt+iIIcSI
WzBM0dgXYXp6AQbNzieRk7ocUfteZZlp4NEGI43EOqT6+jCIkVDcGXPQcO/Ats0+3j89cPOyizd0
QUW+phKZZYmZMlBB2kEirrTGfCdaS87ngn5yHqNLTEPvwAwdDZgf1CSuSQ2SGSdS6GcnISAv+QAE
+Mgn6/Xtm1lwoMjuYcRFRMHUQth+TSSvLKVUlRYvKeL9Uu6yTUfEZkVrDujmoqJe0pn5evFiaxH6
CkIGOi+TR6wD8U9NQrZPJm8MfIlpl3QYkc4TZVCsEHS8B5nWVL9DQcXhiNq3OBCSdkmDkWbs92zb
Qm+y087TCOa63gce1uP3rBBDgrFrQm0gJdDWYFeykVciFRzhl0KfeKXXmRusfb48yczNi1sRp0bR
QgkniTb61q3285Dixqge1Yw8BWde8nTJG1xSYwRakjrJGmscCtMIr3FI6CfnYmbG3zgOu/8pQbJQ
r3S83JuNakdbzteX4oPLe2engYoMKymxGzA76VssENccnRwrun4fqULKH7fVkicAbErUqHS/q4Iy
O40UASeZt5qUdrqXMCvDzQvOkf8ttjG6CcTxrsu7ar4XBAKuHJHYDV3B5kgbRzXZpE3U64NQTRC2
xh6esPB9VdHQ5u2k+d4AeK05bG4kT4axH2MwrvyMXHXzYe02GMrUnPhpXMs7GU+r59tXxTsWE+P0
kaD5xQiCdvj4ke63a96ROGrDAhbnXiJ6iggCLyqV1urvhPIqCjwKjBnoi1JoJxGKaR52kzsQPLZ5
us/xM6wzC1R/SmINl98DnaNcVc4WT3TC8ZiLMcAfC4MJumt7NgJUSzbqbpbkkXZ7wGS/9+52bVJh
83771jnG4BtgT+VPalopUBo7oJH1sHfOokh6ov6oA5JR3pQLx39+fykotS+JwmzaXFvDGg5avKZ2
si0oj4VLAc4lCxlj4Mu+5PnFlzGY93yYtHInW1tXO2CrN5QmlMPHOSz738YHUzzXV+bXpppXyqw+
Mfml7CJbt/fn+I6nRLd9NsZ6r8k0Xhn1zQj+IW2obmrsNF9zDnLbiqrsPh9skh7ksILs4aHaPJn3
wY461OQN3nMFYdblC5edFXXTC4D/OImfhNTuRClQHwnP1d22CIbKWIQuU6Rs1BFG9RRlTpOiA/gu
oCFVSfea4X1qfLZ7YZU5vAfdMt25VxGZKgwBMMY09qvBR3YC1tup7ENNsDOdY66XDdEfCgz/Ui3s
RTFPspP0lD8KtNkqKNTyUPR5x2DYJ5VaX4nAgEBU/QupeHet3N+WNh4BJpQS9SFE1gQE0okkJCPm
7+h8m8L/ELR/GMW2Y1gtxmXGESQOvWnrdDo6SuZs6cjrUZ558d0A/KEzG4gLgQb4P+KqLM6QIxCf
I9u8OycORzc5d64zj5x5q5KKBY6zNFtEwITb4GyLA4fI/wjZ/hyEsZxR0WljZUQwMa65StH/LJB4
VdvRMVnz1HP+wbd4xhjNpK9SJW3wNIz2O2BOu6ZCOvpzOmR0zcuKLRvOP6diDKdUNl0faSGqetuX
kOhPnKN87/r5itf+fJ/R+MyqQ6lqcTdSvTWIJNuSRqSjcETthqRuRZwE3U+Pj/FHSI2ByIiuOAZh
WdAVJI9nDD508jIWQdY6rQjauZiIJV7DRiLGGs1GQA+jPF83S8C3a7ugxJgFTHu2SaGhJit/lD6t
kNIJiGXvhkNB15xgeyl9Opdj/zkVYyGMNEvSsMOpRoy9AAR6/0qdZL39fFYQpcgc2V98eP0hxkIW
IDfWIx0MYsEmeKKle9sULRq7i68zFsIsrdyDgchOz7+mgDymv59uf3/RPCAVOkMuzMl35lpKdAUD
AQLhrz3Ydroez1FKEFndJjJ/5NvdXxBh7qMoyqqQBsQ55gqOdHXGzMffUVCY4LcSMIIU+Aixg5eJ
YIEKZtjFNSc8XLzoP6dgtwwD+vT/o97H1QNHYhdv+eLTjJGWxxB9nDUYJD/3Kw0LCdQ15555FJRr
T1M0hRVjuBWmDL11jfPkPf7lERiz7KHLDT0yIJDcd7S3He4TetlWXTCJscZASOvHwICoAmjn8S2n
970t7ivKOQdHVtlyV2JVgJpSQWV8eHmzXhFhvv+VMrAmN7CERmplEAhO0zpe7XO3Wt2msOi2LhjF
6PQ4NmmuoYR0Sjb+WcRGOI7fWvb2FwQYfTbzQiiT+Z2krp4rW9mZwWwzsHeWo9Wcg7Cm1VD7KYpL
qEV5xGbdU0Z5L/OFy0a7kYYVRWh6EtFReK0VaenhQdEoOcIWvMyxp8clmc+TqCV2XVGZj3kR5RUY
KbfwH5Q2HcV9k8gGCyxQqhl54f2Cjl/Rmf/8go6Ul9kgzqfB+38zM2zkye7ChWhobkILPYBzdInt
oo9VBbsWdS3HS9yVE7SzDiXnypdyWFckGGYBpR9oKwJIeL9ap3++K9z6XDiiLT3T+D0gHG1fcH9X
1BiWWUUuTU2h56cX7+CKJVWBoIGdArT6uK2SPDqMSlay2TdJPdNBjzl2Zh+pd+Q9vHg0GK2EDxE0
vQPnRqqvvAdkGm30zlekPN0+y4IfvOQZm2mOG6M34pkO0JNJ3nGTCQtZEU1Cl+/cGIp2OnZnrtX0
kiRM4FX43Ds1MbE9myiIF/nqv5TIuiLFsMwTeuC3ySClYQrWwKPFDbDVHBIQOCMRf/ASPos39Odk
Xx7uQkHrSGnjaD6ZRixXoB3FfvJPjntZtjYXRJiIUVb9oW0HEIlJtNmNznREnuTMiYW4VJiIZdQa
ywhEUCkddXWIdyX1z9LnefzBIcRjGRO3DMUUo03ii2Xtq7TWn5zs1+dtef7ebQUQGHReixjUBNo5
FhZc2828l/qqN9T5iewd4mOxGbfp0VudPDs8hAe0Qux/Ds/jPrfRB+Hcpv31bSY0vqLNeCAf7coi
Vv4hmRHQ5L2yQ7vGGhe7Clap46vrFijvJSb5q37b2WgFxx6ZTqGiM1Jghgw/83TGCgl3GNNQP9Ot
4ZRbxU1yYlYkPZgHeRtj795HGZMqIulbpWBDC4le+n3m2763bv2UKockxeLItfjqmStszlN/mDEN
hld0HYbVqZlWXYYNJptGJ53PqYsuOF+gWmiYrcTYAnp+mJi9yzIAgFcSXr+SXewmjZxDmxOp8Egw
utAZeNoqVj/nxGXq6vvXJ97gxVJUenUKRhEUQdZHuRGzU16Rl9KRqeKTTAMfH3izvUvW6ooUowst
NjeaeoXT1E60KRL6AjTEipYJnesuxibl+MYFO39FjlELK5CBmZ+C3E78QCuU9PO26C+ZkKvvM6Kv
mmrSTOgYPU13qPIb6OgKaEbWz/lafrxNaiEwuqLExBQlOhcUXwKlcSXTQ70yf6//jgATRqixVkWK
Ps1FJJG+6fcV5wALVvDqAEz4MEh1nmURVAWp4Y3qVAl5XX9yrpunK/NvuHBOZR/KfRtDkEPM3Llj
64zKmpdvun0R6Bq8poENuZWeG6DRfh7ylWoXzx6nE/82pwDOfU0hVqbG9ETchHfOSXfqLUJzm3J8
LO8YjM57pY7twiWOseuQqD/3/xaTbEbN+McwfpvASaR6UEoR1ZScHEIS2Y/Y6cmbxOAdgVFuoOhn
/lCPyPuIKEomNvYVc6b6Ft4KV6dg1NsTMr2Xktl8hFv0Cbsyr+2cY0B0tuo0xGEtex4oCDtxe5ir
JoDSGtyzb/NmX2/rhi4y+i0iRz/VBm6kLIlJqI9OhHLNte+z9DOxwBXHGC0vckNT4gZ38oK3lQwv
b9BybzxvOSHVbbuus0AzGEHLlUzFYU6bhvAeIRxOsSEupFq1ogQfFzvbnUj6ER6akptM5nDqSzIu
bFWepmrdB7CHPVXcX/NcpU7C+4j33OUYk6+S+wUZTzUCzcshYBpxXfGJvucOx+guUsDiL8B9qFjR
8O2to5vAR+gUKImBbqp8ItoD6d85UdBSbzXmMv5QYUx7nSlT6FsyFGVtELtO1iWyDy6W6NoAzM6J
h+J2txLRVJwjsIiP+mrdYBS//fHpvIp3W14eddH0/Pk1rIggFg8VQcSZY5L/Ku2f6K/mcHVRCC8o
ME4gl/PcLz1QaBpiUeF+10Ndb3v8Ret2QYJxARiGLDI5A4lnXJsOKrlHblPgHYKJ9iIUhwS1gYwn
le2GxNwHOikoRzQ48vdVSbmQ8KQNSrnvQUQjQUdqvDysOxdjMfnp9mF4dBhnoLZmHZYN2DXSX9Xk
WhiKoI52vk2ExzEmzKsGM6x13MppV+1d9Cba1XPFSU/xZJdxBGHXD3Heg4Rx53a7aM2zbDyxmo94
cR+1buRWWeM+MGiMdcYAF366zSMeAcYUWNmEujbs/2l6etEeW5fbV71omv8oxtdj++IEajQEcTpD
1AN7f2ORl/g4EJQ1k63v3j4J5yq+BgUvCLWDgoFeAYSy3zm5g6aH7xwd/9qO+80hX5yFUfJaaFu9
lXDbpdPYkitSDXUl7O9DoTnETGlXUePBqcjTO68ZniPJ7EI/TQ3aeQZyZqJk1xH5se2J9n6bfxyV
ZDHCsUOpGIsSNKJN75jPv6WVsZo+/s6+fFXALy5pMFuryAwQ6amWA3bLlujP6viXRBi9V7xyTAC7
Ar0vn2HAjukGQ1eU156zVFW+9KLstCEcbDN2s8DZg7XCOGxHN82pfIld9W2nrnnkvqMtzK+AC+Fj
TEFUe13f1RC+l24v6U64P5wwhXgfD5guHrbKM6XDYOOcUux8Ynr0P2Y2Ln4AYyqi1k80AAHMQnjw
1/5WfTLJk2Gb/+XF9ocMW7pVu6HPgtlZv4ir3fjVpIJJwvzttrQv52kuyDAxwRQYWVF6uL0BrgF9
cO+vHs1WHJ1aql5cXtpXJHYh7yKMxWgE4Bl6SXsH64s8LOQEkilAeeRDRApYDx52DPdkTKAQeqGB
4Tgw0G4ykkfkFXm00F1j+clfslC9dk5BH5WjGoKFeJWm53D14zWjxj0vo8axfWxNLhEFz0gl7avl
dyD+pnPEx788CGMwME45pNoAEod07brRe1a7NHm5TWTxGBhknDtrsBWaHeHFZvdyqHITkQJAnX/m
AI/T1+F/MXwXNBgNLeJQF6QENLD5CMvjqbRVX8YdL4m66Cj+UPnm0UtNQ8Fan2O36KfygD78udnX
4Jxl+TV/QYZRUN0E+oSB+O1kjzS4twgWdxNp2xzXt+/lq6Plm1O/oMM4dWxuMP0mB524WGGV6i+P
zKhjhDrA0Nxsj/VpF20E19zWxMCLqABQLyaqOU/w5VTuxY9gdDYHVqhehPNh5XznP2CBkP4EH/Ij
IMIqtXm+ZNlEXJBjNHcKPAy8jhCU3UHGtKwtdXOTjLziHWsx+Lugw4T5YZr3aV4b89MOlQny0tn+
dvr8vH2DHM1iV7lWaZeEvggiGEMrn3dyT/AywjDKbSqzDbglJmykP1iBB/BmtOQAaIj0WEXzn2L9
C2bN57zwFWOWBmPZzYKoE9XGcPP7352AsQ6h3GC8qcf3B8yCHDNuW8OsKDc4xDpuDIGPY6yBQ19l
WvfNd8INfY0cHhrC0mQDYB7+MaVs41XQy8iKCTjI3Ncg07uJoOsX6964/f8cyWK9dzfoXu75OFFK
APxMWxI8PLcYEhbugvtiU4mrDlVhjO0Yp9s3xbGw7Oy7YPbZXIaeX+HWk3DXnYAX4OqBzRHpxeMB
bGzu9UOTOctHzJ9VsK8WjE773OzizTm2uVZ80QJc0GCs69iHsdD3oLHTV9le3Er2QEaFvv63d6aJ
+V3gVQI6ikU/AGxWHPpYRI67ek5OAFx+9kkIzBS4ptuXs/jOvCDE2DS9S9u6FKOZkIF9LpgO5LUZ
Lwv4BQkmHsEm50lKpnhuQ5IQnY5OTT8GCl9uB4SXZV6UtQtajF0bmmHEji3wrYvpEah+eEGEtsWL
GZY9zgUZxrhZkzkVRgQyL5M97e/1u3b/kHPSfMt8w9ZOTPFDmrGu4NqC1t00YhFENrc6dG7+2r8i
LqW1PeZEdWWbK3JzBPLN4P0hZ8yyf2Gw6wjrwgSxyPGYndzxGSiF5H6i3ovkcDzcMvcuKDGxUGll
VhdpoCRiI/ZdYKvYy5TiQDxhWJTtCzqMtmLlaisoWB15srF6QYCfEzg1/sWTGOjQwEKQeUSdLfK3
vdrFfVpB3IAmqdM57pjTzfxO9iV/fUmIYVnmeYOees2spvExxMasrrKb/dtASlv+DYmo9+Wpof/l
oi6pMgwUhcZTpxEMVMj0kuJd2QBkvkNOiEdo/hAre5eEmIBxkDphGNM2PxnICyY/VVqTx4xMTnUs
tpwU4aJaXdJiosUkEv2sKXFnjYsIbnSkWavc2i5gLXhLK5bM0SUtxrpqYwsh1HFt3YyWu8YkR24D
rt++bcMlnnTMf36hukatWFjsDTIF6p0z6jBwTe+wqQIi39HGwRYyH2aQCwvHI8sYW/TISkZj1bOB
mtxqA5BDW31VHfQuN05yHH5Jzzp/v/2SUl+ylDG9cYL25Rh4htCEKSft8+gYruFaL/1rQH0UygyT
ipqT3nNHjbiCw9jjsFMGU6tw3ApcxgAbLXaAkAF2bLHiglHMQvi/FeLbZhUlTXQ5UWfBceUZOX3v
SnudpppDxiee9CwFNX84CrCla+nBMzsSGozJQEiTd9nxye/ebjfe7oEjpfN3bp2JsSZ9X/SNnoAO
UIjeUidwPxonO8pYIsGNqXlHYuyJNcWF3+cgNbkqyv9YMITCdoauR25wM3/p1qEYa6IJqiwGJS7K
MCOi9Z2rKB+j+mCh+JiJdoW4urL1bt03K6t9LYvuX8NWI4+KhanqF44awI0ZoUyMMKyCepybLg3U
hBQ4U6fAiz+jt29vWe3+ofPlCS9MDCJuTfDbLzr1r96VnGz1H/pHAZsJhCwAqJsYcGKOIpiq0CTG
MMshZh/nOxMO2it/i+GSHGLnq4FavShjLIyxIH5vCbUPrFugFYjUzSAd99rqHLvvtzm2aC8u6TDn
0aR6DDoDdICj/xurdkm4GV1rJaH47Nu8Xv+vC2AF8YIae0FDqKqpJ4MalgqTt2H3e3re8tCSvqom
t4gwpmLy+qoMZrPUY0VdSpTfeM7Z+kiAZWTfPU62i9frvb9RVWf4jNZba8Pb1rJYprg8JmNEklCU
007EL5i6rZbvzrsH/9gSkRz7DcIukyP1Sx7ukhpjR7ypjQ1hAjUNqANIZLQvzettKVnSq0sKjP0Y
1HGAkMKp+K/oresCamxuE/i+cxkW4pICE4MY8ig2Wo0zVLY8g9pMdoY+cINom5S8HPyHkCakd+9V
3x7Ojv26zegnz0ouPc0vfwITn7SCYU2+NodcwBuIkciVyScP251HgwlGjDDFLpc51GqfN4XTOK++
zTvGYl7z8hyM5SjrrBlN7UscDGw/PaGL2PHsDt0mZ3Fn3d++ON6BGPMRJKKUp7P5UO7cmcxARxQ+
btOYv3FDn9nkd+PnXj028JNIBMmvKkmxug27FTgRBkfG2Vq2PE5yOISg0kPsAO48BfT4+XcHYcxC
pg61KQhglh0i2CUxnWiMjileX+GiPQBepKkDulDV2Ce5FRVSnndifvqluNMmvlfXt48hLbLqDwH2
EV4IWOYclhPOkQWOq291OgAEIiJyTip49WNWUe66tNnEfBOCC5qMUY+UxI+MEn4XiPA0JzqGtefo
Vrc7Krq0vPvbMzJ3JZd5UcUpmIj4XaUCliLK58SNqX7q6GvgCBtxHnDtVhwpXPaQANeXZeiworDC
3vWFArBNCWmHVWdHP2saiCQ/baOBW/9YCj8BbfsPJYajggpjNCqgpMmQ+MbVyGHI7WnVytxxIh4p
hpm9oeeDFMizh3IjOz7st4DQ51dh5898l5E/J2IcIeB8QzNVcGd1vEa6GLufVaL+lhzaTy5PPni0
GJeIgDYrogRHmtwOiONRAEg5hdZ3DyFGVHg5osWa9uVdMe6x7rUsBZImRn2AwKQ46d6qkAhoVvOr
BC2Du3yNchkNVrcVfdHwXkgI4xGByjrkYgeqirmq6+eivTeblXYWk7PYuqlIblNbrD4iXYl9X8Bc
RnKcYWlcGKIgxgpeKXcbF+12/WE/oHvsv1RsL8kwvMQKvALQhur8NrdIqxJpV/zS33h6PGvPd1n8
cxiGd3ED6HjJx2HQ01eS4GUeBt17xHgGuuFtvi3f0h9KTEzRYuXvVFt49IhO6nwkZD8/IXkxJvdy
5kDg4mlVWUXrl/Pl2Mn+kNlA2IenVxyeWi37rj+HYeMJz1AFPQCZ7N52B7t16nO5EZ+G155EtLJb
Tvp6/tU3bomtnwkJVk7kHrT4ZcpIcSzQ3ZlxMaa+bPY3Kip2mAPtdF4zPZvHC95JAsBHgxISN0Pp
Se5LaNPnNqTxWlkHrnxCZ/6me0wcjyeEi5JxQZex8Gh/UPUiAd0KFY1f5fm+vH+4LXuL/LugwBj2
Al2MkVaDws47YPiQwq5zboh3Bsamj1h6j3IZKGDrSrr2j4MHeLi7vl77/X+Z3kWK/M89MQZIyyp/
LEXQwgCfLT2KJFs98KYNZ+tyLQsA8VYxIy5h55XxbeJOVf0myS21Pdkbnpudf96tT19f9+2L/R7i
Xf9M5mK1qR0Df1JaIKrUbnroXcoruPIYwVxsDwjo3lfBiLfHe15fKu/bzEXqQ5PqrYFvp5S7J2zh
fXXNGtZ/+JbQAky7PSn2Y20DrsfZ+3C+T+9Pz7fvYGFm4JoS40MKWEKhm1kUkw1Qi3uyg8F40m3i
0qfHbLX7ZUPfHNvB6KHD6Qj8KkTfEibGq3iYqIyrDgJwcH/15/BsOin9APj0we7uHgMb6943dB0+
ObS1n9bH1Pao71qb99sc4N0j43SwNTYSuwo/wn1EbpTjN7+7mmvuMq6m7cxRHE18fCAfPC1fSKtd
fvzblJ3Zalrt+1p7eo4d4ZiuireEAMM9OtsCb4PabbVnx+3+huHYd3ntqWTJmypNnhl+z7lK3q9k
1L0Uas8LS8jyX395pnzhXbupVSxvNlXAjuY1dt4WQJ2FbRwFMQ37Eb9aI4RwsuILecprGWHUO4vT
JrRmGQH6/WNtOXJ+fkgeGxcpZXv/vm+BGzru9spzo1HjELwFA4n2EQ+KX56v9H8r+re5ul7yRsOc
dQzLrKlCYmxddPdzXrsm2bp0X84jWa2dz78UB0azR8PIOkEEYwdCOZ9WeKLGKPZQoPEz1vFtPMri
ksQP+Wrr3O1H8kjth5bs16/0/and0ZU9Y7ttlcgueXEs5ycwee7bOvl93ZJ5JSdfofmFgIeBhHGO
CefZ/WoJKtyR7R68TUVk4nxgC8Btatizd1sgvkzbBbletiajTyCWJdnYFtkMtvAWk/cYJdN6LZBN
5WKsMCV5SVTVjo8HNMhoG8HZBO5uMyK9LftEebvTji9NRlt5dxoA6o9tualz0Ijok9LxC2c9rdvV
S726M0VH+a0/SNjutlKxwndl7RXs0yOBSUIsnxy2JZAtiHmQHoEKQvwAbanJpk1Ic69/Suii3AB+
AX9hssPdgE2dWP21SvY/PpUIJXrzWNnSU53Z0X3nYYXHY7YvGid/NtycNvi5wm/zVYu+OiKijPQr
xcVu0Zrmew/JpXQlYd/H4T6f8dI+DuKmcVeF+2ERDROuG1TMqLgtnUMPomG8HuyoRU0bKQ3tTXSm
3XBXku7pznQCikQ2NpHpNLALNzLJy6YkWDANb5bT4Q49vK7QkI2rrSCpVkrxHKWADVbI6361BhbE
o7EKHcdwkJE+WA/+rshQxngwt6kDaM/eLVA6T940bNCbyGgPErU+jJ28URuipaj4Hu8DOx/IRg/n
vil9hwTdQ4P1mr1nv2uYzjBJ2dP9q/iWrrY/yt2xtLXnO7lzOvKE9WmZnQLvSdkI9oO3Lc7GSSsI
EFcBaYylQY6A0HgFwGEJdQ392PX2uBadTbs9529pTbVVYFOzBW5M6BpH+D6noUYBJC/MtaFFAzKC
ZQLxhOydt3GK9VNPFGDiZp/vvS3frd/P/Q9NISTY2vp23JiPGLjYolt2TaoPvSerrQ7hnwTSHCjJ
EHlQFabrN1Y0nQyFuBVWV0QfBrU20RGtLnfEeapI4pR2bAPpq8OO4x8d7bDHaRvbn60EGKh1RTZb
5UCnh2PoikR6rM4BLOAJgS/uozseN/jHbk+KAUxD5qrDb7F9Cu6v9fejhs4gauKj4IRAXwI7e5tW
LtDZM/yv5OxS4mLX0g8Bxf53z8nfekBcJ2jOVUlvh4VjJc5x/YMmH+rqLt8dW4qTAlDCQEl4FWI/
yqlYWfeStEtIa8fnD3i5EZK/9/YAjy0O7xgUJWpB3sW1TOr1ZLjbVbLNyaP17mck+Azt8cVzz8Y9
VlYX5xY1122OkWMbiiaSwUG+fk2U1XYjZLbnQyoDp6XZAQXvFdXeX2MK9FjlcYb92bZ2XVOyTghY
+xuZUGFzTBoy3tW7xKliQtYbpwRIvGVjZtp35HsB8U58V5D1SD3w5hO2CnikpNmd31/Su+fUHR6C
Q/RqZ4M7rUUoQ5sctjrOf9ugLblZDUBGqqEqKoZ8WfOpB5EhCKHXoQdXcaH6A/kVHueGjMRuUmLe
6e4MA29tcFXbEH3fHHfEpc/EVNJUK1WiWh3gI6WUSrvwdHJD4Om3LnqH7vNNgchZubdgRrMD5wXx
dTbGuV+dnYm69DSIxMwE7XIkv04WUAxC6hFkKde3mbzQ3IMJhAsmzw7xwmmIom9gHFzoTi926ByA
eqMcyxcoi4Z1vga/xvU9u3ZNjnmD+WaT/B9p19VbOc5k/9AngEqU9Kpw83XOL0J321aictav3yPP
7vpeWnuJnh2jZwZowCWSxWKFU6cmWuFMi8J+fpWfYnsvr3ABRMta8P+wLBUjVVRFpaCoO1+WUnSh
0vlB/2DZqPZnZAULiVb6/AZY9xh8WOWNkEFuoQIwr+1bJreVSRm3aWBCJpjdsxDPIGa7RKvPXrA2
kYtyvrTLxy/6XdwnD2quxF0BD8W9E3zlz/TPue/DHXQY1HKFcW6zA27Ziadf6SDu7+1cIEYRyeF8
cVCQ5VLNIOdlBUI12z5eS87b8SHw8NTZGwxbetp7xL5/2oj4FRc07CQfRL9qbScXJ0jqUk7n6AXF
LFH0IvKE+QYowxyKXprDl6d9t1qF7kMMHElmPz/AAVnd2Rtvq693T6HtgCr+fXR2gSuCy3xhwDkL
dLY+zhn3NYWVzYD1vbju8e79+npT2q9wLVf73E49gChXK+h57uy7ve9i1BT43wLbnVAcdT7Xt4Pj
3Xs7bX+Pp8G+idy7TzzW293H5uOK4IV6Vu3jMYQLtjG9yxr91Ul64bv5OpxkdTUIG+AFy6tr3z1u
j26PT31b6ZsaYQOa1dKVah8wwTC/FlXwBbfpKx44UYl4kjGMek77pI4nUjftZynu7EJ9hYMnv5z2
YTaUczDhPgT2cTvv9Nrxfj8AEhPacNMyt3Xd9wix4Iiczuyt6a4D14raCJ0Eud0vGv9Lm3xug/6j
FpRJiYKPwdwFd/ty9xzcatuX9dHdlo5509jeZu3Y9/gvOmcAK6Cehw901pt7DNkETcZGpK2Cy8hX
oKTQMGk3HzoYFUVP8bwWfq0W0v8qhqWiZeLHUxKOQdqkGJqLgKWS4Qb1L+YGbaKSW+9Fp7xkzU5l
cfZYD4ErA6VdB6sZed3mj2/fz2d5+YosORcYVf29Is42j36UJgPVwfDkHJO736nDfqGbQcgAv0AB
gNfwRA5nmy1m1rmlQ46BgK/33tTfFUaCgO02A3G5BEg+ppza3uNntbq8QNEucinQto5R4WVfu0i8
4M3A23Nv9LYIFCcSY577GGFsjVNUYHku8201tf0/KZSC4QZeXs5ipgeNOpghqlhfU/7OBemhkeT+
YMJHO8po3sJ7UG0kRJwhwEEVoojUDVb9xtiyj5lhoRRc9qWKwql07q7LhVqMUTlLb+/u6m3mvV9e
3mLK9VQAp/Qjqyu5ViFATlfp6OaGp/jOa7AltWc9jb6LoxMNLvo/ZIIf0lAMGbPOubMjk59Io4VL
fbRAT0R3MRLjjTd5Tvb4r1b3LYl7RyVMa23VGKtz/ad4cmsXwWvithuCA5MEmcnFFNDc6/ffy+If
P1CIZ1UXYVmFq9s9Zk7Ktr8l6FQChb8BViJbsLilR+lU3nnl6j+JNkxBKmNx7HXa6FdrR0EhNtwF
95flLIVisCTf6+JDMT+sfS1COIRESr7RXLVbSV6xB5RC2acY0MWOPvwKxPW7GDV0elUatsioLLn3
Z9/A3YMQ01/qcD7IEQmjxGs25kH27svf/+9N5e6DH0sSutNxiCNm6KB/BKN0Vo/m1b/o5J/N8/em
cs9ArCil1Y1fC5pZ7FIQLfQrTNdaC1c036afT+i3JO4hiKipjWzAiuZ5oRaoszq0p6N77mrunvPh
K8XIU0RoqBRKFiko9xRkRKosS57v+QrUlTfUldYBJMo3lxV0+Sn4XiBnTmItzKQwQOiXomckWTNw
Lv+KhGgiZVaxS/vI2ZJWNS2MXMKJabc9MqqY+euAQBgFxgKOreX4qwhUo+sO1nPHjtI2uK43Ijyf
4Ch54AWT6lTxNbyto1M/ti04Y2hQuDT0Ov/zr/cU/LZUUxQ4XiC55Y4u7ceiyiUstlu91CAJq9B5
cC96W5fzHydSuJOjrTVNAaaBPzxZdugkgz2AsTWwa1cBSIZ50Sq4H38LpS4c5NnauIPUUqZqqQa1
7FZfPiViVdlDLnK1E07eWDiwE1E/en1qX4mCcr57qU3QG6t7insvguCqIiHcOyBTWgYBSB7RXGHt
s9cMebJmo3nlrXU33TJzbmEG3s0p4Kjkm8/qVtkcYL0ze/eIHKnrogXVBXuNSzaWEGS/5IWebQD/
duTpmGXzCWOviemUjgUsz2//cPNR7J8LIABtuhltaTv6qKJdVuGlN0OXAQa1NDTPYPw7JzvTSZDE
MezC6KAX0D8cfhVC9/Crw52zCmdCuIcp7eMeeFAIKb30yrrSrtvHYEe35Vr3otsEPb3zm3iVeZv9
gFT4ZwtA1md2KyGFbo9otBAlL5bCi7Pv4d4vK9GHsjbwPdXqqHhEs9eD1101AGiJ2suF+8s9Yalk
FC2tIcr15zpMAg7kx3vrVRQxLZj3sxVx7xcB3pbpIcQcfwe7GxMq09vUu6wri1foRFU4c6e0JSm1
ETKKG/9QedrqFjG8wJUXrYMzdgmV44A0yL4e45vI+yOtK4Rg/+bNPdstzrihjUeJK4KVlF7t5V7r
AYSN5z0VD1RecuNPRfGAdhbIg46Ht39Aj7Jt7NV9gJLbVb5qHoujaF1LSY8zYZyRsyZgoTUJuydf
yy8EhuS4NVD9lN0Vmg3ftN14DHbMpbAn7mu7dbJf+iZ3JOfgqZoN0+bbTrndhUcVdSgUwTx/dbXb
dK+XtWgp/XX2kbzFCTulYPOOmAOaFZ4jFcUv9Dob/SrvNiFdt6qdq25UrcEZH8vX0WhPuhNOTkUc
lnp+jOIRgPNj4cWhG0+7qrityzUp7gWfOX/GBZtlcDYrxk7SpkHZgTj+Tn8O9sNX5XPtkT0Igjex
7WCDfr+XIESJVk8C4ctXjRoqmiw0TK/hDnKgdNTzEAc5Ov2vF9Qqe7tBwTxzo11/ZCbqe5NTTLYX
PWjXeLla/G1i93vLLVzBl8ySfmwDZsBSuDmm8mNcJlEkNZAwWRKOcdwhUS6jDI7q7Ue5vRk2EVqZ
XlF7u49tbY8uOFfU1LRsqb+LP4Sz1Jla+VbYIaxSWyf5wODRdItLei9Y5aLVOZHCGekgKaicBdhu
4lTvkpO8Iisv4sVdfglOhHAmmoESSjFjCIEn8UTRpBMhGuwfiH17+cgWsiGn9TKezbolJam0AnLA
OXyn3KuIADeXJSwbtZOlcFZ6qlIzbWb1xKPWXX+8sk3uCnxr4XZxNlrV0dpbZZAxYnKGvCn23a5+
d+K1aA7C4lX7XsvXd5xkrYOwQ83sS8Og3cNWuqOrDjmqyzu2bPR0Q9UoEmQacrS4ZidSIo1EWVsk
PdKm4Bbxn6zEUffAisCtNlds47zO8ZgCdJaGLIH+VK3fBSq+7GSefAGn41rIgmZSw/7hZchsUAkG
u25vAbkwt9XFNtlnR/MKPJSYvJythdHEojE9Ec7p/mipmjQkED60aNLeZrZ/8OzO8wRGewnWCvyz
QXUNg08tS+MWGcVhq4Z61eOOaUAqdBHOFGQazpBhFtsx2mi70tYnt3luY7t+wBTBfVHCbJEYZJH0
ObnHvzeFCDW2aF1OPopbPEo9xkRZB78JM5tY4mgPjyD8r58vq9jyhTFlFQ0usqbKX7NoTlQMs2ay
iGGAyMO4m1BJenUehYWGeft+PAYmngFCKLoN+FHnPoYiDKE/zCvJXujbXrtl13Q73A2pnWFW79ut
CEi7lE/Q0RKv4jiRB9IM7kBz9K/rks/6h+gzeZrnzs6Z5cg5rJ7/XKGKE9jGUb6dgLu5D9dFbAu2
dH7j+fWCVBR1CFOhuqpyHu+Yk3yISdrDlI7or6geEg+clQeC4a3D+l7UqSzPRuCSOM6sRrlcRGZS
9qCbwWyI8mo1gMLfB/rKkda6iA7tq9b3Q5qCuQq6YeC68Nw9QVb1ZWZCXyp3WMUPTeoEhkMhjW08
5/D6OsEZzF8JOqLfBdu6pEbKiWTOu2n8yc+jru7/ocUHouowZzYwAvddWSl2iQyf4ElcuoGnAjmX
MxhVP5daLDX07aN6YLbObLJqREZ+ycpBVS3VMGatoZy6dMk0sQoE4kCzmbaKcYBl5tTabVpghjH5
NZgrKlkOWu0cC1xP+ZXPXlNpMxq/4lCxu2KXy4A3Zl1n03wjh2jmJ4IPXOj10wGx/v5ATsFqJY/U
Yr5NuErGKtkFdnD88EGZ8Ro4ZMNKMe3nkjNyKpF7xWmcdaoZYOdVMN+VO1bDKtfqjEKU/BdKt1fT
0UJBKHQ6+PjgoxCy2i75rwpsIrEotXRqcB8QRpJqjDE+QAdf5eHOQlPB4FxJwjzusqX6FmTOed4T
82v21Tg1s449gdkdTVEvia151iq7l8FdvtOgCe7VL2VfOG1mxzvrpjmKclxLVTgc7/+ulY8a1E7p
ElLiE/Yzn3m37T/KY/Gc7ad1uv2FLlKMt994sbeJ1/6VKJG05EYpGqXorpQN5Qch7sR8hbFiREhd
zlkzYP2EeJaF5nCo74kM7iw1kwGDl0PGsbnJEmfOpezguKwfkZe0AaGRXFHKY/nGfIvky1W+XBb9
2E89CtH6PkUUNoNlvRsQtodHyZW35W9h4W/x0TkRyVlH30+K0Y/xyLrzWLP6FhO7wTmGVmNojZgM
ZlGarmJIqk41SzO5PSUT6zClRMOTvl1FxMlc0B/R6/7QvMW7UZDcWYzmkCv/H2H8k+O3KfhTagh7
MpBrQW1YxvgmBcRETOQJLmbNT0Vxu0gjloCrVukf/HXzDgKp8EoxtnW+wk/phSjHDY/6ekLasW8F
lZalEiem536vknttrJaNtE8hulkZ9nWseE1jAyfBbhtgMoAKFzlJi57fqcD5jE9MT5qVaYJ5JXOO
KZaRYoSBA82aLQG6+G9ebp3OA/1U01Ao58omiMnG1NJnBxBUJoBTzTHE4PxR3E3oiXEFi4EmHAVN
QQyGPzqnnWpCJQkMNLAqgwogsNlK3WSTKpmuaYoZyHbX5lbjFqkBEtLOL6PSblglVxiEaLbU81ul
+VQlQ/5zeRvUWewP1wktt+Y8JdlSviB/JxtOpkTK5T4ZHhhCNs2R25dR2THVHtretsJ8ZYJThr0R
ELDK6Kwx7+LpT5vYpXrLUCJiL/oviwHTrpe/mXyrZLYyPiN159XVMVc/U6V0GGCZyu+ksBMCYLid
ZA6t1mO9BVWDQQUV+UXDDYIceNnghLL4teR6TIxejYcHjByM6Ud3n+WgJf2V3KuPl3dt+TC/JfGF
udKQg0pRICneWqD/RidG8HscdglmYeH03qJwHSOr1W8FYhcKrDqqc/+zwK92xJPDmr21AORkA1od
ZWDsUKdTnV0jzPQveTrz2GRANSzMZzU43yoe1IlIqCE/RBhkOl3VN6Jc2Fe0wWvdqQTuMpiqlCdo
nxkejBx4Vcm36eiNXpWhHSTaTYfBsrttdl1ojv6ihFsWrv0CfS0YzhLZ7bABPVvtKKpLVIwW7Y8E
+bQY2jo5Y7E1g7W0wxDIjl4x022LjSUMpZZ8Y9hElaiaDESVzhtFtSdJWuAhrdz089hJDt0WmLfi
OcVHdxS7fUtafSqOM4lTpvWVpPWzDZ4jt+NDBkoww3ue6yKm93mPpKkwybGkAacyuRzP6OtDDaR6
j7npyCNegw0sx3wXuk1B3nFI3NyF77fRRZQ8i47nqVguRM6KNo2mCWJzcFmDD+IaFAowRbbWw7vX
3NkzIpsegMZyn+8rNz7mHqqcgvTSkkWcky7AgFED48M53cz11k/Nmszwgt/MNbzJ+cXWon6LxRzW
iRQ+V5fFCOKCUu1xlUv797Vko4TiYFRfYzf3ySHeG6WoxWLRATwVyfkReaMwUERhYaOnfUwP7urN
7Q6aG9x0a22T/Ak9gbVa8sdO5XH3ZJAyAiQn5B0LzFeKCudjukow6BsFmTk+exelP5dicR1MTrKM
i0kwmPvcd2ikpEjHDi6Z1vnMDQ1EqEPUMEeaQN94eW3LOvItiguP+9EnityaSHmv1Zdat0vDNdCk
JYHMV1lNmkDa4nOjg+JQM0AebQJCc76yoKGRH2pYmQvXtr7Ld76L5+WO7mMhPnB5E79Fcba/7UZJ
7mO4RSOmbQ7bsbR9F+gClNAyz63vpS1AAyJFWQpsT5fH3ThSTkMEgPMc2BKnvQq8P607ATqRCcv3
2qwD/MNzIooPgqqyr1VJhSiWQi8aR9ZCl1FHBg5r2iWtW2TMY+9DeszzyGlbt/H66SU2J7sHB1m2
U7Wj1bu9jwzhLqq3ehBAlZ2qXfmtY7211gPL9z71OvanCV/q4miF7xMITLLNmKxCcIwFXo7Iq/L1
Q69dk/oqHjY+E4wzXYwtgbQ0ZMPSNRUsQefagsSxaTKwMD+87N8IdXIgOj3n1nI/C7TPuUKQ0pfX
we/pqTzu+Hyi5nWn+gO4uUegIC1wjzyhtOdu77Z3hnPjPb8ao+3oDtvsmjX4STA6ObhGL8L75Tv5
5XT9+A5gPwCzU1Td0LjvyBOMu83Mfnx4eUHOYgKBKnj9pg2gCgPaRuyD7f2KgSbo1veFU6w/MVkc
tcj97eWv4BTMINhy5Fe/puLCDeXzypNiZXU3GPFBi+8b4qrqWxzt4sfLQjjzwwlRCZ+gIQYNC8lE
sjH4JVVHdRxthXrx8CEH/UZCWy8bRPwJfEb3H5lUBX89YpgZxstplZ+FVa/68aEdHnr9RlIr16oq
cDSbK3UCq51OBjusjMLTc9VAAsxBLOcVZlbvENMILMbiJhvEsNCqSGDrZyN24gf7UiwnTY1viVIQ
mU/RMU9jZ/AbJzGFQIRzg/HPsk9EcY8K0kBt0iYWOAVIuK5JZdeyvL58mvPOnejtPyJQ6QA5KOYD
IAg7X81oFWFPMYzwoNZHJTRdmqZ2SSeHRbEt0ad/IcySsWmmqsLL0c6FWWbbSU0BYVUdPg1012jV
CmzAaynZmgVivsvS5oP4sTSkYjQ6o6R1HpKFMkTXJBakSemtbyROle3YpDqXhcyf/FOIOdf0TSzL
4vyaqi9qTHeJkkPaSG96bIw3xEhDwajrJZXDSYGyxlAwJYt3LsIwKvVELZIDRnbbcXo0dNLYXQBY
aNYKRC1tGroPCHISBgVkgrtptTX5RRxXyQGAZIx+e8ufL+/Xkr6d/n7ufej1tJDivkwOhuySSV1n
LHRNNu4Kkns9i1eXpS2vxjQRSSoaVsWdjlWyTs9a2KqBUDvF4GA1tpwuE2bHudj46xahteB/5XC3
KCNjICWyFh8YOyR5bYcEvfT1cxkApeunK9lEoav4qJGJuLy+RcWYuadRqdUpcijnF6pjLC0AIIgP
Gar6PZgoy+cwfWdTLHACl7Tc+JbDBwxVJ+WNHsAQZel1FV3XInd98ZxUC2OvMd8Z06/ndZ7YVDMJ
DL+O4uRQysciqdBwvwstSbCIRdU7EcKpdhfmSaSUuKoJGumT99Bi93JCa7tFzN4QgSP0NbOTNwzG
iTRO0f0063swdMHWjatMQp+/XttJ4MivRb2muXIYJ/OakXvKJifob8MG5fW63BaWN4WKGwVvaXWb
tltMIbBkp2Z3BDMKiNHYQ6nfXdahpfcc4aaim0Ct6sTktiXKZJ/WGvY+Y44lvSlU8vTmXeox0Ena
1upjkAi8lMXDPhHI7YzZ11pE2wTWrIJ7bxVu3CR2Ngpmqiye9okU7moYoWkMEYGUpv3IgsyTkg2x
HvTYZUUvUKzF26GjLgY2WIrWQS5JooZjhLEjMM+d4f+xkk1XD38un9Hyln1LmL/g5H7E/iA3Zlkn
h75A1qFKY1f1gS9u9Mi7LGjRoFDUMKhiagSe7LmgMK0xHVppkoMVv/mY95H0ux7hRSy4HXyY8I/B
PJHDXXiSR32gS3hmUrYbut7Juv0Q7c2+XBdV543M8dnvUEHbQeaMw97qi6MRB7dNUW+yEcj9vBZs
8KK2nHwPdwmqEuiJhmKDB9cI402vG/foNrfLsl0HTRQIzPbicVKgP9DxYGA2F/dcYCy6T6Uux5Wz
mF2UuwrZ+L4QXID5Gv0wQKBF0DViwAXiK1KZWlj9NEzJQTf6F7Dt36pRvcrjA83dtqQYXx6JCvd8
quDrVDHVzLDwQwC55G72lAB6QjuIDEzV6aVNl+788kXCbE+93NM8d9Ey7ZhgrWodarz+vebCDZvH
WJgU6Xfuvue9NaYSyyBbupGmbmvljTcwMKWQVlC9Wboj35J+BEBUk2qpIjg9eSp3aAdamdVtb+k3
iFwEeiKSxLkv5hg3BqWQZLFmr1rjNbBnRyltHRIlg8CRXdLJ01VxOmklSRqFEksO0QQef+mtMm+G
7Ne/OCMVvNm6ARYzleeuQ24pzNMUt6zp15oW7oP6mOQo00y1wCLzOMF/NPFEEmeS9UqSAoIy/mEY
TUeLkNNHs6nlu1KVunJN34N+PLKhWltpejPGipMa2a3B8pswnjx5Ipv6V92yxyTuVkEgj7ZsrJP+
NeynzUhqy8Yc7W0oNZMtmwpCQCJy65YvEvhFACkioDvVOfPYZwFL2wifn/XTYwyepTZaV+Mf2Qwd
U3dqKdm3unalp+Y+DBqbyKrAPi8qnqHqsjE7ZBgqef4MtHlb9Khy4TKlfrKWY5NuuzxVn9RJLq8q
qSgEz86i8hkAliAqJLplzX9/8r4BNT3Eiq5B+Vhduxpp6arJ0gZGsVQ2l3WQr/L+oxpgl0allyJq
MzhF7+ioqrEEWbl/00nFejLM3MlZcW9QY0fM8RE4G4/6mMCT1oKS9pKjYJ6I5rSyCZuhGEs5OTDZ
yh1D7wxnAIp/fXmFi5s5V5WRilZk1JfPN1OZwhi+ng7DD1AmbnLbHAma1i8LWdIQZAxU/OhzLyKn
oZNP4I/kPtzbrNliAOw2TKpN0ragTZMNQWl1adss2ZRNXSaUguPnfEF5otalkUkI5JXk3hhMR8lr
UWFtadNOZXAaqDRSRsN+Xk9QO9FwbKbMFfqki5s2u1amoREAjDghZpkqqc4sWKVmWLHgrSgkJ4za
VRyLXo7FLTuRxB3PaOEodN+EJPXTzDKbdJ+Xz39xv04EcEpWlJqfhAH2KyJrpOPsBKAXoQsj2i/O
n2hDI/YNA6topKPKkCSqjiMGmZFs9S8Wg/IGQJzo7AUe4VzB9D5vGlJgMVZ1m6fMrsbHKX66LGPx
RE5kcP6JH5jJyEIocSY9dnXkwBj8mysJzDYQehQw3y+0xYkR7WpgNsw0YYcyyb2qbtaNelsmjRdQ
UZTAV/NmG4pYR0XN39IIJr3NB3ciCuj8oMysFiamjnpbCeHQAWDSu7LeWbLdKkGy7wIfYzlZBSi+
37yoo39sWVzt9S6J3JxIqWfoKEaYEv28vM8Linn2aZxiGtIwxGONKB+0xE4/7BpG7d4UhLDLG6Bj
PsCc9SOwf+cbIAWYdzu0UnwgMlL5ubaJg8deAjQlsHP/qQIzwbCTDMzxDABBocgv7OOeYJb4JDjz
pdVSpPoBFFRkNNdzHmJkyB0xcmQZjEpaNZJnAQWi5o9/v6WnQrgXc8wCU4s7CBmR2orU0QO62m4M
IniZZ6XhAhYN1Qt0dYB23YB7cb6nLBwi06ApzHwMfoAMGHXwmkKVVfC6XV7QkiTMhkOhREP3Gcbe
nUvyU72uqARJ+A6vlEI3bIuVbOx1tNdfljR/M78mjKBDPKSamCrAWxa0LKiN1CCeRkY8cpVG24FV
F5OLpPoVybDc6aIi8C6LXFKJU5GcocEEz7TRZWQjxhwjJf3xjmmxG8Sye1nM4h5SBQhtMOERlXej
kkoOskkecVq90ttdF7abEn2H7bWuM+3vYxOEdSi3oEyhICkxf8uJufHH3iyDGPZZGx+bDdMfRDWt
BeOsExkOKFoFNcRpnAA561irNwE7sJCCdwdwNWewKlF8vHAyZ1I4BSesKImM5hL4TKuhnfFordMM
otbfRSk4FRXtJWi34IsFelmVsjzF7ODLSCtOd2V1NJtS4MnOLyKn1xji8y2EW4rCQowmClK8NbnR
e1Of3JO+0t0wbsAKrOXMa6TWRFtpLIgglxeHXDcmZykyBsGcawLKy+3UWciyE3mIXFKi7bjpe9do
/z4Awvq+5XAWgklWENEOm4gRQhsrewpBTWTlg2N0AqO3YCAgyES2hAKWqVDutgLHq01RVbEDVeWN
D7pxV9GuFKZsOkmW7TEJt5ev7eIGAsihkbmDDtmS8w1UrbYKjSpjhyZVVgiMXan9rJkhUI+l/J4O
iBrsNSUzKyfnUbEinBSwPbFDPwQw4ujIaBjzjIQcQxnjwVr/qjd/97HxEjS+00y7kHarJGZ28mDJ
nlQXj2YmWvmCwTr7JG7luhXqPvIn7DBUXoeQKMk28zvWtZEgXFk80u+163Ox6MRayTnGFoxdzQ6d
/zj42kaue6S7cgcsuhhNLdCfpVSBTnTAShSE6ggtONMVKnWDrS3YIR+l5qlNWbwtexmNILKmOFKa
ZrdmYbZ3mRp03hQnsWvKmNDXa/Ft2WXWy7/QLgoeVk21NNSLuGtDU5nl8QTtUnTlQSIlHiCDuFki
gsnxsPTZAUUwaIDzFf+HN4E7THNSmgnjV2HkJga+t8FpYXgwHcbWittK8Vckrte+1q47TXV8staS
zxRF4OQ+YbdDKFD2pSt18i08HleduoQNChQrrhHVAZYQDjmgNgKXc0mrTqVwnp6OCnQ+ZjhnkjxL
GHin2Z22VvVXUdV8CWtxurVfvaEn6psPaYjcfIlCpt1igFm1/ihqZ1RslWFmtFHYre9++gKzvnQ3
TxfHmXVNrVPwwsFckAKj01AFSOPaKdNHFDgFDtnifQHcYQYFwOxiItv57WxiagUSwWl15a1RA6Uz
G6RJ38nxVqndULqXDC/BbN3u/vLVWMo7IWD4Fsx50YXa4z2Neuzr4K+kbte33oQGxWFFm6+CIEGa
ryuZwE1bVM4TqdzOFm3FgtBsYR5iaktdbaMvRhwPLUrRkdZFpk4Gzx23qUGdjnU3QWfYlLtBbdpW
/yj1t5d3cPEGoNANjBNB2Mm3oHV1JVU0wZ1v5bdQrdZo/UY8MhWSPTDRzA2+xebLwOhIwMLFoKhH
87cAPFIpBvtk6cHUWq9R5C1QMptgWjX03iJbv++8oPT08i1u/sWBUQL3RlPAQAoUxrl+RvDfAyOq
04NfXPUBSm+9aTORkKWtnCUYAA3MgBJOiF7JKa0NKz1UBn1ve/JQF91qSJWHYh7LEIlc0vm1P/MW
YaiB3gLzxUzTjRbC8zWNAzLNUhwAOc4clCwlIq9C+L+1vA9UbR3Ug2APl+RhaXhkiILiFx/fgVSB
ofFr6PdKa+V/MhAgODB5AWC5YbzqMvSNwHXe5HE9OZdV9KfaYKWGiTWCPxZ5cz4tSkrqDxXp+33T
0vgm1cPkbkjoc6RN1iZLkmuilu9tQ5QDprJ1h5DqdGupmSIwcj+OF18B24bWqfm6IKY+3+8+q8e2
kcJhn4IExpTfsgzdC1a5too9QaH/8pp/2G7EzwA+6QilTTz5FvfmV52eFEFi4HCHK7WLvUTTjwDE
bKKMCgpvP199XMsZGg+YGoLOH3k6lgVhgrk0w7550UDgImECQ/QYPCZH7Sa+knYVBlvUv8e7v14f
hCJjixwLMsQ/nndpGtIKPN37EXi/sUfXsZl4ipTYaShCqCxsJYIADXO2UXrH8fH3ZKrNNk+bcT8k
4IhBm28T2oV8zJKny0uaj4S7jzqmUKnUAmnvDPs71w8jzak8xu24V+LnoHyJRdiLpWugA7eIlAdy
quSH9bRQWkvVxBz3eRWtJOMpljGlpEicOM8OJsvcMIOXXxjOpLz01Fz//eos/AMHFBkeBPXnq1NJ
O7E8soY9gn3FacDp7KSsHAR3bOGs0FCHBCCSnchJ8K5uM8hRlTQAJ9RE92hDbquIHPO6AgUrUleX
V7RgzzDYCnkxqAaIKfh2QUWZsqmsA2wnLTq36WjpdkVfuVmupL8jIyKHHMexgRNFvMuSfzzsBpmT
4ggsAJ8DR8T8ZSfOYDihUXFM9WFfsM4O0YINdSypINheFGKgikSACsUIEO41ImjIkpkSjnuSYPJF
qTsQoih/62LOK7EAjcaTAAeCj0hHuSFq0kbjvmUfSQJWUgQnVu+I+gkWTC+SYqi6aV8oBD6TlCuB
VoHgbdwz+seQVjqqYoztNAujkjoRjGRWZO4a42rNYZZmUMBI5n09ORxdlRo/aqJpj8LCOi2Ch25K
d6P6GRPFURRHrh5bOgicsKWzAr4d6CCYYDisnEIMfSaV+BSYYNCf+dptZjIXuRKBwi/tIswtCDVQ
JNM1/gpbwByFeWSM+wIAmQQEwLX6wcbiqi2Mfc8y77KSL5jDuaxITN00kQ3mueVyolVVUk3TPova
6sNMWQvuCDaZf/+QUAOg2hn4APIIfmhAPTCax5o+7qOw1tyCWrAZ6PS77hJY+1xulLfLy1qyGiCZ
sfAHFQKUCM7VQ2203vINddrLWbohxV4NpT8dhlIbyaoup1WtRwLvZ0Ef4QvMWTkCGKFKuOerjlvL
SLSQ7Ce98UIZXTsJIFTqE63XqeIN6KFLE4HIBSsMkQYw5SClgIniRDZtXEtpDJFhGa4aK/UkTM8o
P9RSsJcLComWlnkkLJHhCFDuqo2TgSQWbcner+XC9sdYe8tzI1wVNDTXEtPYNYjGy/VfH+BcBgFs
GdR1SE1zz/RI9ajODGXaR8OtWaPPh+0TGVNWfB1hY4hels1leUubeSqPU5gCMbimZ1AYPcLgj8n3
mrVwmOHSRp7KUM6VchyZWfm5Nu07fWuw274BTbSypuxYNEywfQumCiiIub4DZLaB1Ni5qEzXjSwf
03EPHNVaqoEqTjuv6n3BHNaFXUMIBWs4w94gjdu1ZiibbNSKcT8OcmxHfnU7EC9uu31TiGqbS6JM
WSPI98FYARd0vqI0SaooSzO8YYWTNMmjpGHEu14rrqkHAq9+afNORXEXKzdGRW1liGL6nZzINl4W
fxIYxAVdAF4PZbiZjQQARU4GmpsJaeJh3NMWHb7atfan7YCHMOxClC9csPAw7SgYwFCgPV/jtO6/
SPvW3rZxoOtfJECi7l8lWZatxI6SJk37RUjTlLrf77/+OcrzvLs2I5jovotigWKxHpEcDsmZOefk
GEGkpgi9ITiEBHSYkuXj9t75mt7BkxGXMw0577VWxW5WoYuINCkSBkOroIwfQuoZ3bdKPDQjBD5q
qERBzE78dtvq1ioBFIXYB79DwGWuuvDJJc8jgiNFFcBsHC+eLKexRWn/98c+tNFRpsB6gZqG3UuJ
nIB2WMfo4A40rJ2kwUveTHa3h7M9iSpMrI9X2GG2rKGB/UcTsE5VmTiz8CcN30Y3PkOl8jAIp5nX
JbNxQqLkgvstPGM9lRlzHUVCTheyxUeHg0NFNKvmFngy9gk5NvN8jGSBM8CNDQyDeDUYIjBX6AO6
3sChWC5R1laLr0wqmnHL8jmO0DARosfCrRbyzpnO9Z3PXBBNdLiBRgFqIlg9xpxJaKT3U7v4da2M
R1kfU2tC1dDW03H0KkCmrFlJaituIsNP40n2ZNArnjUd9HdWPJudD1FTHoXjxlZE6R2XILQ9K0gX
MluRSIswk67DZauPRNxRzcQe6qqxbg99Y2PACjxopZNH4Zg5OpE+Liit+8Ufj2Iw/w45P79x0zFx
hQOfq4o2eUD1r9exEw2qiOWIq1Wo75sQuKJHI3vP9PQAeK4InEeXHuSp5Oz2jXgJbSLcQMAzh9cM
W7tbmddiTZ8xddpkhVBNHebHvMBR0C5Ov/y6PYNbb/hLa2wZa2x6ouTFAF896q/1yxRDj8aAVKXR
2+WB8KxtzihyOviDIINIej2j4VTDh1vMaKN3fkVEDwhCrw61b3P/nmVnNXwGqulebh19cerKr8Ud
GZO7Oselj9q5+piLkejFMk/5Z2vDInWpo5cS5wai3/VnRYu2AFELP5LlR4XcJyMYepdTkvOGvw7v
eqeCNACAC5xPIrpgWVoPCnlnNMAiEmnjs2I+6ajZ19l92fxRpe4liRXbMM+hdhQgAHp7mb/OOwyj
XKdgfBqShown03zpU12tscrtL4iEWBTXW2OwNfWj+RmpVtTyGke3DKJot0KkJYIc97pzLx6ts6hN
WVo3uGSKxQkxEgXYHitY3fWgLKzHQ1JJo5OpM+eh8DUgoHdkbVWDc2kANzIBYTSXsdA7hEIt+y7I
+858WmJOuP16mqztKYi1oo436xfoZNNnwJdFMFEWu3mGqusoW4r5Au0otF+WbvjXfb5QCFtLrQA3
IskFvbDrmez1rBVUBeFAzAjxSgWVX7xgop9gv+QkaL6W8z9NmaCXBcgQyUnmptbNizLhKFn86r2o
i30u9E6vtHdNN1ldHTnjgCclLQCwivypPY1dHeTLnaZkdtlTiOH2UC/JJM6KbjkSHNbAfkETHv65
Hn6KZJIUgQrHl/IfwJxYs9ujJkq8lt51SDT+9X0Y71psUXShr20vbMp0obWhJZq4+GF5GoU/ACj2
vKbCryfjtQlmQCi/NGGqSJjk8fuw/JL//j0EMBBQOShBAukHhbvrCetyTSvq9a2MDnQXLK3YelH/
Iujx3wKP4CyodCJoImUJiDxh7PSAZKc0xpsc3c3goUefyaFqTtOeasHt4PX1QLy2tN5/LmLJYoCE
Qq5hiUQElG29a5oQCjZkf6aRE5och9va35fjYs4CBdlDaR5gLRGOH6SzqWyr864S9rcHtRWp0GAG
tPJKI4YS4PWgmlnN1c5Y3aBInDCrnArlvwmaJbfNfC2Er8sEKA7yJmtFRWEi4lSpDe4wyC4ICBmQ
Hx9l6IVEc2FNUe2M0e/CbJ6kqTqPKd3LgtXGJufoYQn+kGm7/gLG4bF3ixDXGRwFXeIKUXu3Rk2T
mkcQluAVk4ndSxZXbhw6JNulnT2JvJbTzbmWJWhOK2i9ktgXaNi3yjh0mAOxOhnoNSjVO6H7W0T9
OkoFjZ5rrhZn7BrHLpxUFYas6gZkPLTxrVgegXniJtC3IgfWEd0M8BdUXZh9MIpF1+GcwC3FGbzm
+bajfL0C4fsvfpxx+1whLV0M/HgnHNPysYruFw14zd1tK5tbGS1pSLHhDoSEwPUsEYpyZRWHuNs2
XljaquCPYGFs7H50bxvaOjbwfsWar3hdtOReGxJnPZS6CoZQ17kXouWchekHsP0vMvFC0OQTvO4t
veTkD7ccDWkObGtEkLVedG01EbIhBXMbeNLT1k6ae4GcC/TH/4ehXRhh5lAVE/TRgIfQnwbzpaL9
rpwGF9QEdmUQ20jJrtF1Ny9TTsDaiot4x62VS/ScYnTXY4vnFsn6sUa8b75p+oNW95asnDGzSYL3
QvP99iC3ZhKwLZRXUNpD2ZkJGgTkuHBWWDO76bUVqC9M7V0uJIfbZra8/tIMM6jCjLq6jirRj4ud
Oth54icF8tkvt61sOSMaBT5RFDgr2RhMzVRGxbmBFIqXSSdSg4rQHXah4BR7yiO425y49bmKyij6
3tmOlrlWtHokOL5UgtxxRHdS8t3E8XJ7RJvzZmq44X8SEbGdJWZf1C2gEaJvxN4MlNYgn3VU2oaU
k3XdGg3oakDCg3SRCZjktdM1oUyTph1wmUGQgCifJWHCpOTX34/m0grjbE0h53UfjaI/Bn37Iemv
wrwnf43bwQGBmzXe9ciEgl+T2bZgicuGrBRFH+Sn87zvIJTT7+OeM2FbARYOhroMMHsogq4TenEM
CVj9ap5lEcjRU4ExKD3kHKgNXcgdvzK5fjLznAXjDtqLVgprFGiYq2YxESS4JmHwlwVX5m5KwX1V
NNPT7dX5yrGBmgwB3gnHBjwBtMvXY8K3i00yh4Nf536tv46FG5Z+Ud0Z5IcgvTS1E4J8+UN5GCF3
UvgxqD6y+c54ioVj5JUAJqVWaCu/5N5pM84ps5HJvP40ZrrFuW3NCShSv3wbDpnzuOxn94d4p/64
PQVbd6irKVj348WyJqkJxTtIyKDhaE+X+5EmoMR3dHNXyIcIYoo/xjRQZC965sYTlr13vb5dmWZO
0hRLL48DTDflIRYPcrhXIYdCLSId1dbLk+8KdI1eodhtzaEb5nb8rRQeKhdUNY2QWdAL1JBtpXep
tyg7Yn50ZN9od81yT/E/lxZxo+fksaJW0dVeKxwLA+DtxQoLTsD6TDh89dV/nYjxVUMfh0aGcI3f
AvceH5vk2Qgli4zPnaRZKSotum4lyDf1kbuMdjR/lPdtXrpUeIyTfYoO8qQ8GNOrWkUHxVfpq1Q/
FIWjKlCHqRQg4pxsSW21twrjORH+tCMEi8AqwWNN/axA3hrGetRcOIIWTbpZT3T0leIBxcGpchZZ
szTqreQzizXY5XP0nlvNQQd/I+Il6PPTs1raGlah9jP0yERerJ+g2kS/z4YzmIduiJw0eSkhgKb5
3TkOpgM9kp0Chjez32HSLCxLc5TyJ5CBPwiTTeazEhhmkCfPqXCaxD10mZ6ml1qy4vQ8nLTUKok1
AfZH7sTwbOYO2G7MiHMJ2shbwi3R2bSKaCPZwz5zq9kQ2gkpBx+MWWj5m/N2pzX1csjrktrGVBA/
KTMQ+sraOZuhSZK3PfjbppkHNP+kfbleEahXqECVoiq4wjuY/SFlQ90PYzz6C9wFPZi2BAXxAflu
ZFbtpel846PWFatBI0VZS7vM1HayeDDnn6lqWsko7ybVmpFj6SwhAxH2mO7AMeatyd4sAnGraNU9
pKz3vdZ4xprZB07WyP2u1TxR41xfuWNhNgnpS1JXZoS+RuE4R7b+qnoCtkV5hhAfxFyogR7c3TR5
Zu/EOai2ImSLUZosD6l0Ts6ybimCF+/iYV+mdkicofxdutERCUZdDsrewnFhqX99g8P0o/sMlx0U
W3AYXW+IqCqHUdby0f+pHB7kh7+Ou9e/zkxILEd4VGb49bBbsBaNm5N9Z6BvvbTXaoYgncxh2XVz
/qOX79qK4tEU8XK3n8D3Lx4GdI0OdCFcjT3/jKSBqk6fjOgomc+CKDyAD8wqx+ihTNVjES9WRRo0
LyOMlSgYzMQRazsMsz3kgB57Y3mKhvkd+bv7qDEKKxva+6EOPVRtHkOaY1HtWJIdCuyi4JqT5BXL
uOtkVzZ8vX8cC7RD65BfEzj79+sFEhOLTjBlLbCgKYc50CpRHvLMKEa/SXL0QCZOmQ8oduxC1Dxu
ryGr84ED7NoU4yFVIyl1Q5sRdwftsYGshzahZ6XUArCCPMsqNLwKAX3fuiPK8/0wZq9DCsGmxy76
yNrOAtuMNxii1ctvY3OUc8Um6rQnucf5yq93KXzl2mGASw4KoypzyQnpYECOfBl9msW6OwuDWxRS
6+RU05xC6JK7UghP6BlHzE+VXS+otdMpA2Tu29m06qyQ7KUVFGy8vndrNJS4Cmgo7iJagHxiKopd
XBsWomSOPMui4cnYaW5LlO7x9jA+G8O++Cru0uimR3gGZ8T1dgTwAYwcZjv6JUgfdQLSxx48oUKp
HpRl2LfqwTD20/ymCLYZ3ddm4hrQaZRG15DmQ4WbzJi+kXrhHP6rUeaj0F2DIh6KIMAU6owHACEn
rVM7+qMRPhbmvisDiSpu3+Ye2lLrwY+WjnMz3FhOmAQOdC1N4srKPCynGnhjMxVhMm3sJTmCPvK/
DApKX6aGhja8LeTrma46fRS6DN3vBS4AUbTvyEknmd0O+ww15/5Y8vRI1ln6MosXBhkPBUSyUMsS
BsdpJ8cWGPIndT+ru4G3YzfOdoLuTfOTpgFVObYXuzGFCcT9mDxJ95Iy8XDHuldPVDy1783LkIUu
lThBYo3jX8f2r0XmBRhmRpgvFBbjxGvt8h395oee1+64aQRXFjTY6uhtNxif6KmSGhqUMHyjCq18
/mmGghvnj3I0HPr858ArBGx6/YU5xkEKJV+qMsKYsgMEDDTbOLcHiJwUx5bTsL8Ry0FN+e+4GMeY
iTLXKUjf/SF5JmWO2+hvXbgDSRdnT228tuAXF4aY11bfZlquG4iR8mu+7z/CH7kt/1GA77RaTnFj
2wUvTDHnU0aWDhhymEoemgdZtIRd7+aO5jZHHCA6ZyvzJpCJTwvyrpU+wdhs54+A8Y9nsEhwAvO6
2l88/GJAzE0mkVFb0Jt17s7RwwAJgF/D996JjqLbH9DQ1n/n2Ft3zC17zEGQQleyLXGX8DsX4ID6
Od/Le/EOMjsHaPqgleK2ua95oivPYOt2RT2ZpaLPI2oM3tCf2gm+yGsS2DrbLt2PbV6Ih74zYxH7
t8+sOrZzr4isYnEWnxQ2/CKyIl/YG65oOfqwi35ydtnmEOFzqOWgERwgYEz4xctPmOKiEKAm6QON
AGU4RPpJgo4kxxU3Mg2YyQszjC+aSZ7HgoDNTP1FdsqPrnQmZBoGdxhdM4KWc43IH+3Ab2VzrkC8
ATIeqgtESpL1yFTSnZHsI3VvLDPHTzawRevwAHVYcT64EDAxuMp7mnQDwXOhOCiQUoSsbGZpdnJu
OkvrrfKQ7cTBEgKl4Vx4tyPKihkTVxA3CEmu168Du0oK/hC4KLIhA1m8/tVUIUJS+EY6gvUVqKPq
BzjT7FEJOYv62XPObsaVwAYIxxVdwr5Rs6Vrqy5UcbzVUaBk+1b7rmeQ5CjuFvGsyiCdpb8axVIS
sGGReymOHYX6fbsfm2/z+nHmD9F0qeL9PUmsvvbboKsRPYdrbygTJcK4HEARmwF4Ej9W4x9h+TmP
L7dDw1cSnysbX5rEEhJHHfpuJj+5UzUP3Hpu5kcnzZo80E0F2pM1HuT9bZtbrowOeaDXgPFCepQ5
EUWh0GklYVjz9NaS01TuFT24bWLrMnFpYv2Ei3CgywOpeyCw/PBZsRevs8zTdIx4V7GtO8SlFcZp
VZBK4fGRTgh5T7qZWloi7BdIdynavhEPbedxycBY1Zr1uYbtgb5Q+DoyKix+glRjXoBVYvJBlrEr
PbpDeUE/1ffq0bQbbzhOR/0h/rW42p6eeWqC63DYfXJpm4kOel4Y6rIUwJTtB1RPgM47as+31+0r
8H4dH6r+awcRAbEOYyNHAkhSWthoHPRbe8Yh3kMmca9DL0J5FNzcNTglgdXZvgzqwiBzD8zFVJm6
CgZHiMbymI82Z+zixxlPb+V81JMux4zlIyDu9VmafkXCcMIKcvbUZ/fRrXEwHj814RxOA8YhPLn1
Y/Wt3dE3cCwdBss4LF58rJ30qB3qw7TPPPKanPQf4Wn22wfO1XBzb6OtBrQqoDcFWu9645EkVDqS
YsQq2L1PmaBaUlXwjqmt2xrwNWj4gs4IYiNzChvoR6zkdc1MN37unpSjsQPhtBffNaf20A8uxyfX
n/sytRfmmKNXTrS0LIsKKMc/rWc+ddh5shvvJL/yxofxNTplb0/I/3IO/E3fubDKBP+0WLJYM1fH
BF3/uEO7pJ3X31KewiTHzOer4iJS5uJU9KUGM4PhCc3TsJwX5TTzMvNbaSa0ZfyzZJ/n/4UZEL0D
36OXMFN7ee4Y++qg1ZZVOFDbcKRj+wSBIxAoPqi72paD4Sgdjf+/+WTvNjMtQa3W15hP7VWc9lEE
dctmAo0t5zqxuQM+KVwBgEDDyTrhFyMFWlQ0y7ab/HrZo4kUdeyZB0jdjFkXJhj/h0Kl2IZI8PsT
tPWi9iRhKjk+v8bZrz6/EtH+7ygYny/jakhmA6PIgxEivD9USIYV98XwiK65D00EahQd8xyjn9pP
t4wyLq/pVJOyDuNC9hzy1b+Wu/nN2DceWPBc/V58x4VXe0+8o/wDzwmhsngUDRvtYDh9/plYdJlf
r53S9VNqtg0+YD63lnZsbe23UlntiGSOBeT7W88jKL/tLciIXVuc22YQ4wrzDEoIQ9jH8a7tOCfc
dviCK0pQpAInEbOUORU0pVERvgwgOrSXnD7VD+Aatrg1/M1LPHbxP5aY9RNDiHuFLbZY+jIewYbr
kkPlhV5lg6fkPwVlXL504GNXEmPmoAnbJRK1vkdAIc5ZHqyltOTX8bR8N6ml3enH8bfW2+F76eCl
W1Dec2XzBLqwzmxyGkaFIujw1CS3IeJS/jGR8jvQj5RYyDIaT/XvtuAWczYfKiDr+WfMzL6Pm4rU
A1p+0KeOyqZJ70TZkaHkep5k0TayxjLmoDAPNPseab/MKLLM1A3HQ9y9p7T4TovnZBpO3SxDJ56z
dTdvwhdfxvhYDfKtUqnW1Wi+K0QAT9Ju0S3yXsQBzez0v71UL6eCcbUyBif3Ig1wtXAn146EU7m2
DyjD47hEpccqvLsqd+Jv5uG/BMZ/R8rmUqRQSZYlxEiT+pA9NDMFlO671rh0+NZIv+vs5yDhymUE
HbfXYPtufGGaiRW9YAIolWD5xSC814LWBpu7Xe1Gx7BqZzo2FuFEjs1z5sLgekhcHGWdqYpxOIqT
T41ScmphAioxFGRO6mbzBnJhhbmBx0TKZpKMGFbiNcSS8LYw06PCfelu5dwuXIYtFKpzmaa0X0Mt
mCMOZPiRi+deUqwktORKW8vypXCW54GzNVbX/3KoXQyPCVS48yjinGF44E1KbfMUuoY3d1b9/bZj
bh0kwGRDHgVFFQ3Akuu1ysMmSrJumfxyjm1t2g8Vbo08GphNI4CrALwHhitYujYyCVJZJK2Mlzs5
mpVk111AVB44hmeEiXJRCToVNSR44sovtIfkrHboisfbs7Xl2erFQJh4lVTKQFsCG0b4FCa/BAi9
3TawFRAvDTDLMTYjcBISDKC/ypjtHto71U6rDwCKTCXAapwDaXM8yF0B4IgiOECL1wuTVK3USyXM
VQfB5lFDbC7IxY8zCzJFapKWPX489VASfBV4bQS832cWY81GTlON3yf3uRVM5wnyRFYdJG9SQL91
9h/8xb29OpuhdMUn/b/5YpfHMIyxg6C6b8bP4AFCY1547PTa7nPVMVowRLUfoDsr5qeqbtAiKIJd
temtmf7gfMc6dUxwAAxl/Qok+Uxgva/XrQmp0iW6gg2VxbluD6pcvRlGHB0TMmd0p2SqNlvxKKKp
TMrE/CmMKijVN4kkTYe00U1vAE45cwSlFlPQsuXGUVWL6a5TzZ6iTazi9fFvfe+KKcXUIdZ8wUAZ
iZEJ3bi6dQuYcNHnwntZ19meUHO2i1CNfH2ReWCQTaNrtIGqFEBObMFzIpMYg/EdL6rhmYxvZnuo
KwXvnt+V8nR7PTY8ccWR4wWwZvkhKHe9HAO0WbIxg6V0khVHqSPNS0hT2ngYmByv3xgUuLvAmg7C
W7x92ZWnciX0ioiuWmi/iHUKPOdyB1GuULiftfzb7WFtHEFodkUzCVIlK4yB8fbZbJSwVUI03g/i
d2Re0WplnlZInlyexGRxQKTByb9unOmAWEEKcGWdkE2WGHtApQjwdkkEksGkbr6kEC2GuN2hBwVc
C32T/e0BbppbJxIJZcBm2bd9VBhFORboHjZBmSmjSCJ0yj4VjQ+qN7zjaWPhgEtasSwyIOxfWFdj
I4em2phJvlKGIA9u7Gha7BRIdk1ZvjUdr+S0tXYSiPTQMIJeU+D0r12yriJd69DQDi6lxY1nr2sb
04kTYWdQ/djqxWutSR9/P5srwQtmEn3lIAi9NjnoVBShwC766R85l//kXQ25iXeJqH/+gx0sGZpO
JGDh2VxvFzc6FG17yS/S50JJbQDVO8lq25pzOG7saoQOvHxBDCyt3ZDX45FIrRZpN4BosYxedbNy
x0V1QH/KccKtAjzQw4DXgrNBxquUWaqyTVsNDUmST4RqCVQ175wcrzBXmqRpZ5iDvpunrv0wzEQA
Te5AD4Nq8FgfN7xzlQheybCgL/WFXKEn6URj1Ap9A+2pXTq4mVG5BqX3nUl2Ufr79gpuvfivzDGR
BeLdpQL5CsnXE9GuUJSs9NpRpl8IoWaW7jUcQJpC7anQ3AhCpH9/yYJ18PyjxRG9jQrzIJpmKawL
8LH6pVRaeogjbwn3o2mgXfq+qvaZqPzOhIoDgt3YkDivwXWz4m4gyMMYNRS5bTH7kp8X0Tco6hbf
i0E+COK3Us1cWas4XadbC6qirxEEFjCosvvfkIooNAc07ILYySkSNJeH1V1cp27eUgiqqiEngb81
PFxcgfJdRYZElsWWpAsRSy0nPo3sRUQlFO2AtL4fKJijm7sEDSy3XWhzfJBRASwMROyowl5vzm6e
e61Ezdkvl95aiY/NOzWLvRxd2TnhkXNtnBNA5PxjjE12a8s4GbXeEr8fgP0ZpBqAJjxq8ziOHrqB
p6fIxB0DhD7AXyOhCHTpihpnPGWRuwzUq4UcNEpnR8lZR3ZonF5uzx+zXp9GwGqCkwh4wXXBrucP
lVtZD5VGDozxTTeDZWwtGt+l4QGkUkMpOretMav1f9ZwiUCAATHRJ0b+IiMgtk096GSSg3SJBWtM
4h3ps3anxLpToYC+dAMnBcGs2P8aBH4afyCliHb26+GZ09RAKlmSA7TVJX3QoFG/yI4UVIK3B8Y8
oP7PDiInkpfr83md5ouByVC4y0qE9aBJ5N5eS1uWTKV+f9vK9mj+tcI4exWPahIPRA4iVE/Vdr+S
SU60tqD9fNvQlusBo4m3BfSJ1C/TlrV5nSSmLAeKINo5msvjUrXAnXHbyvZw/rVCrieNoo8ThxyG
o6iqO6YnQEgsTWosLraXNxzGyYUIoMtSgSF4H0Abj1H9YuicQLvlAWD4XHcq+A0wqOvBLPMSq52M
jdSihRh53Xg4p0rG4+rb2q44mpGwRsEOmEfGn0uzH9fuOSXozSeDnlWxHB5NkPNXZHiiggweIjJN
h9vLtLVpgaLHPQvpf5wgzMjkuuqTAei7oGiandF8hMLjgmIGkGMOJIjc28a2fOLS2PoxFxvJCKc2
SyoBPkHuq/iHUh2ixg5VDhnH1pAMSPvpaAdHcGUlhYQB5ElaGSsBCHBe1Gm3AFFC7kD84XWEx1e1
ZWvF1uGJrqu4RTJLJmd1DJGrUQmib/HwU8MJSOXfeTfskoozdxsuCNdbCbtR1MZjd90GF3NHFDor
xpRoAQ2X5oAmX6BLMiiB316hjfGsUQ6vL7QWIdQxu7ZpDKnpQVYd0KIn4LlRg0FqbNSAQZ6GXJga
09fbBjdcApBoiOGCoBJoJBaMpC5KqqVJrgcVdp8jQP7P1mvVB+YcmLCZR2ewaQ2VZlSFwEJH2COq
S8e2LFtYmzs1ym3k+SD7NKnZ1NsTWYxfILCMZM7psbGrgfMEVQUOxbUFkYnrfR/Ls7LglBLqexmU
GAtAfcUhKYxTGaJ5jjYcR9mIh9BnAl07XqJAy7IA4zoHOipvVTkIwROklW95NNnLxEsqbs7khRXm
TCzkbqnrEnED7XjygHZKXLDHEqW2/3BaXQ2Hmb5EnFI1AXVEICkLGoml8k0bkQLUw5oLjNtyfh1L
hSwSYjxKaddbrJbHqOwTCs7ebtorSyDM8UNNB8AEMigMnEwZAL7SqqGL0xiDP6tneXQEakeRt+Rg
+6trmXP/Xcd2kQFcLx5Eh2gEeJnQ4gfu5+sPKkjeiGEVysFi4o0W/pkzYscnUMYsYVC1OXRdRur9
/X7EgwKvCqTwgEJh1nWqS5JqeaUGGehvdAhJDulTPn9EKFneNrThpoDurxTkuGqgn4sZW1vMuthB
ryKYhZOBrlFwQGqc19iGj16ZYEJmsswVChKdFkTLEu+NQjukYjoA85ypFqJNyRnRRoSG2o4BijZd
RYaQ5WakwxglxADlMylj6ptzlVtyEZacCL01b5/M0muH0yoYce0Txgxdr25I1YB2CW7zYA5oYnAI
857PG3tBRg0ETof9gHDJmGk1XOJnKEEEkbJLdIAv0bG9QFanV55FyELf9oUNP4cx3K/xasbNh3U6
kOj1YAhu1ACv2X1JO3sEiXvzq5if2yxyRUjrpC//wSKoEdAgAHJC9D5czyKU3+mglLA4U/IsR1F6
7HP5uW06Hc3hUJDWszg6DLMgOAuYXp3bxjdOBBniyqAzwDmrKSLjl8Wc0jBOSjXQFFcN32RHsMXe
G/tjwsNSbe0AgMaQk8dSQvKdGWaNa1IoCh12syBbOfk59ZGVha2dmsHtIW26C1qagBPDAxCEj9fz
qZnjhBRnqAYAVu068aOT3/TmsQM5zcir1W6ZQsxAFUaWdQgYMIHDbEGshRClBejRul+oNdmayVkg
Nlu3Bt5VvPUfG8wKdYaeZFJaaIExzG4y1s9UA1VA81EWuV11EQTGp31Lw4ck5oX8rRVDBRUp8DWl
i2f09UT2xTTS0ly0INegSbLIukPG0FY782xI8Z/bi8ZWuj6HeWmMcY+Oxs1SJLMWaCQs4z0qKaK4
gwBzdacPkvkuLaMGyshYezDT4TgAFHUvtH36cx4Ew40kA0mZED5O7TYl5vfb37Y5D4oKHk8T/8b1
+noekmiUkI/JtCCsy/e5+0koCAJo/jMPuVq9608xpywSMKC5BUveSobN+G4S1vX/HhMQiLPAnilI
TljoXtcJ9iJZUVFbfdl+dFPuEunt9ii3jgzImCLDjaoSqAqZUSpxMWsgddICYNf32cg5Krbm8PLX
mcu8GqqCpGX4dXBOgDcltbNlnz3fHsG6E9jJQ75TlLATQSOrMa/vzlja2QCLbmCUJwoA90SO/+X1
janBZsfzFNHyCwZDzbqsEEs9CHO/xFig1357EFsTBbYkkI+tTKY4VK+dLZ4nqkt1rQdNtHIZzdSD
wAaXYGZrqnDSGPBnFZA/ff3vFy+4WQvLtJ0nDYmqfQRg1xNfdXmNDuxqXJpgXHmGkIExDTAhCnSv
G+hCMuNdaICzItmRmtrNJB7iZrTBIfr36R7QNK3PYAiPYRMx94UxC5G4WONWGe6axHSkVrcg5kv6
gRObtw7PC0NsmtbMBiEdeoKYBcxzMYAz4k6QkJATGkvMJcuUOUnGzVUD/zVSwwgPkG+6XrVebmZD
qkwtqCrVQveuS40QzcE81meOGbaOLXWLPCYLzESNbpzzVho9CHS9Q6ebc9faCjlgfUQTPp5VoNRi
Qo4A7cIayWc96HRq5V1ijw2P22drOxmQT8UL1AR5vcjEnXkBYrJZKGKCUNlkbKFiFOQksTqu7s+G
JbgbtizI3bE4bPvqXE0RanWCFujiy4j79tL4oKaBvibnar9x57iywzhB2E1LnycYUQZ6GOMRMD6r
13NHJ8Gs95x8wYYn/GsLbcbMDcAc+3AsVocTO9kigFoZiW0o3l9HvJX0A68V5AlQCWQGtMzRYIoJ
jgYECsUp5aICteXS2FIzt1ZDdF7P+IbXgVcNtLBg5MXVhk2hm51khAZB4qXu3tHDZRfS0+0Bbc7a
hQFmQAkFkVaowEAs/UizUysDYEoPt21sehtI/sEtjvQY6nzXoSDNO9pWc6EHaneQ1D9oyoiroEX7
wm0z66cyQRxz9a8ZJogrgywJTY+hZFoc7tQGfITg2xisopRiu23nt77s1UOtleZTlFWccMdWbdc7
oYJXMxRc0BECrBXjftA/jkLguIxARbsEGWavGMDo/YwXpwUiPi+Knkj+1quPg9JzNhnbYf/FNBOa
SC3US6zDtAybktwdm2bZS1Hq6IhS7wXYkmk47aiseIWZndsw41wDtsdO0EghERDGoFvyeoHHFMJQ
9ZCiQReERP1Ej9CNOiIJApqaO2BLfaJFflJV4Gozyscyfb297lt7BIfMytUMNAzIMK+t15mSDiVO
m4AMLchdM5LasSjyrrsb5ydKgSZaYeDCyFSsoe7iFrIsZVbmdWMEuBlaU/MDXE/uqDwm4OUZY3fs
/9we1NYbA4UFcNDhjrgCKJiNqQIgJUyhaIA3xJmmp9RwyhIEjl4lhh6EZp1Oa5zF+CYM03NVW40Z
gVmLV1jZCt94zkHxEnI369xej7lqe3hrl5vBPe3cUPSGxjYEJ+O142yZAZ0VCvJIKaA/hrkLp2ge
0+mMFL0warvRHDz0yux6uqs07UAJJ0psBSPgb/Coh0UNfb3XY9L7GlKvo6IF2VSBBKZAPTJrZfWQ
k0pzCTS6OLtzK8Aih6CjNIUOP5QNr+3Ns0CFNJbxMDUB7hHVSraQ0wdrWsKT5doc2cpeivw12tJY
XQUDXI+qOWBk89ChpUkHRcBYSlZN76JY45yDLKzoM+aoF8aYLa92EO1tcaMNIFcIeoVxzjSvUkuw
1gmQYXLAzjhYQ620jkzjcidN+U4lCeAkHflWhqUIFoNydkc5IvYY6tID+kPr3ZTV8hGvosIT5gRA
+ZjHsbEVKdapQWUTpB4aKxESoWArNmArD+pyfoYE+AGzxTkHtk3gYgVFT1wU2EJQGtXFbOCtHMSZ
9lFJ9c9ZnHmYrq39snZBrIy/q2wOs18ITdup6/6HtC9tchRXuv5FRLAvXwHbZbs2093VyxeiVxCL
EGIR8Oufo7rPfaas4jXR8965s0RMxKQlUqlU5slzHOy9I6IqNQ7+MJwnP40yg4OUJ/+7WYLXT42a
tnykoIGG557iwVVZExB7uZelFsaDY0mOuzkQBxvKij+qaRovt0Pfmh/j2Qr0KXwY4BVlecEwd+4Y
IDnNQTPkzEDodU3YgRwxoPvbltY+Fs4LiP6xMKR0ihPXGoCropFp8OiR/RzgWLpuu8UUsroeJPUW
WGXxdFBvDtZhSsJlMsWi4lCaDfgPQdPH8AqrtiZpVhf0xpS8xN5cUr5DiDG5aEMCUDzGBCKOoV+7
W9MXayENySgIwR3TRctDSXVMCbfIIKd1CVJmhprbd2HuLSOItdKtJ9GWKeULCVGN6KrKpL5xD6J2
/XAgmEqrpmUjD14rXUIrDDB/9LAAxFY1L1PMC5auXeDxRZ+L8Y/m9bFbHappT7wSfIPlLiDP2RZN
xqproH6PfjvyVkt9vc4GeOiCAkYd1pzqwX7mfvNs56D7dLvkX/g6sglJBSCRwopr5G0q5rFCrUa3
q0crR0tQ/8vp6tdAgdexJBqQwq5qx7avMpcH9eRdxrY/ioDvizR7Ybl+D+mIH7dXsxYC35hSs+1K
+GW7+DBV2t3JcX8T67M5tHuJv97U0Fn7SFIMBP+XtGcqlzbyhBFFGt+7iGaXgea4BrfxrtoC5G9Z
UTx9MXTMpCPxvBhmyJaETTHq16zZ3963NSsAdrpAs4Il5B0lDNZoMKNGxDOH+p6Qk5lZ4Ty1kQZs
1l9bQlMKEQ+PZPnqk7/kTSjK/MXXDPkeYlBjiPDo+gL5mJ3f13XoB+3W43/FH5BBoj6IKh48UK02
pUFmzRbPg8vUkQNdAmQg+JrRrDXRVA6/ayutNjKglVDrYBAd3m6hBA6xwev1UaD52mFqgovjVr9b
UoOdadK2lEFWnrSApyIfxIrA6ucrTtHV3KmF6IMLHyKzAscuPAOUlUsbsm8N293+Yiux1sH/JGsh
WIqQu1yvqDaQVfhkCC5GsbBQL8ws7FzykdnO4bahtY+FQpqNd4Vsl6v3Rxrk7ZJbPLgUxu+OngKu
7V0Yqxoz8qzPt22tLgp0n9IYOKZU2WSk5AyjGnNwyYYEIDdqPJRbBOgrZ0q+0/7PhFzuG08vi5xA
E2LEvgV2hEbJPgMLsp7RmIh841Ct7RweQ/L9groqUuxrU+ZE6la0WM3o/RgL69R84phQXuR801ZD
bc31gFNBf9lAG+ndhHvFGzcY0c26jAQKk1He7h6Lk9+DeBkdpdvfaK1+AFb/f2wpb7K59Hk2cx07
WEX1afkBBGeQkCMZw50GZq4tiqG1D/aPOfDjX++iyOam0UCdf/HAbtKdzfZ++uzqv24van3/JHsu
QCjoV5vXRjDOoHX+bAcXIb515MWwP9VBLLohDLIn0y7jaUu4YNU3wC/2X4NKQBod4fiZuQRAhGWh
74JVzPhSLs+Nfj+23UbwWztVLhS7ZPjDRfJK6fbG5ZtRN2a0yQJ04i+d+Dg2z6Lto9sbuPaVkJrL
QwtmTnQQrjdwcae5q0G9eQF3WmTQi9NMcWr/2dRvX1uLh1EWZLPgyXzXXqKYnOqNDo6e5n0ZA0zK
koDr9QM16eFfrAhDB3hqoF2Gftn1iqDdyOlip/A76wWDXGFDEtRW8n/ReZEBAj0EvL/RYFQuDWb3
jQh0nl54GpdONARh7X28vRKVMkumerABQTqJqZSjRtdLqevexuyknmJU2Sn22N3u6Bt9F3GbFhGY
n+m9URWfTdPnO9TSlkiAOvZEG48ehtrQnorZGGN7yZdDnVv6zhpLYLMsfX4wc9DH9JjJ3t3+wTK7
VWrDr0AOFLOgWg4U4/XvbcHUOPVekF76RX9IefZMtXuafqjG8eCgNTUHX2/bWzuMEjjyX3tKREuL
PGtG8CdfALEPwDGNNnWXfc+2RFHWXi1v16XmprqG/TKcNL3kjvkrSA0oDBV1zFE5AbQF7PgGni7p
vujKkNtbdYG1gwMAmmzuofr67uD4S1XOJWa3LkR8B79aqPU/fLZV61iLAiB3hhm8KVBVURzNA7uz
RfoivdSzB1psTZQHo7S+9q0NQlHN3SIXW/luGHuS0ywQNIH8h/w5bwKbIcwg7XMEHcdJTPKnHUZ5
Sl0Il9EtTeKVCwKvMYnRgDtivly5hQK2ABXMKu1SQvTQbkA/Wc+RMd7PoxxGjuwyjZZm61Zf+Wao
eYL9MJDvQFzt1+tLqV/NFfPkOZiBDgtzLQu3nHLNBqblpTYZytZY3rWNlmtToc22dimEeRgxXJJS
cx+Uu9sn7L0VCRVE0ViqlkMeStm+zGgx4M7gGCbOV5bboQWRUdP+6wGGayvvYmlqBEDypBeXiii1
mzjf0id77+DSAtq+DkbVITajeFyqS1iioOmlArWh9SUVeaz1D/X4/G+26x8z0vHfOPYg9Dq1SINz
RDV+JoG9nIyU3jU02KIWfn+ErhekhFoydTYZIMB38cDW08V57ByCw/SXM5m4gNBpQhsW9RrLA1hb
2baadEhARjOQI1p16ke6vveAqCpA3VhaG9nOSn4q561hy5BQJxSHrjePW1NfG4zBC/p9PTzp8xg5
9v0s6kir9m75XJkfM6Htq6DZQIes3LPSsisZ5B2J8FQ+G14urGMONrPpfhjFJ26F1IP6Qr1n7sG0
kiXfdy0QdsR/Sp8p3+vaDuoZwfSk5+UXO/U/8nprWu192MIvwmboFvCRGMRTIggUgRyLoMaPoa5v
FETsxI3G5oTLZ/pkDnmUxbf9Vv7nri9uAGNQQMD0GOZFcNKvtx7FRd4jw05BeYSgyEctj4uG2Ru5
5kowkWm6VPPAYx7SlddWhKZnIOvvsM0zwlW5Q0oYtltThSs7hzEU3C3I7RzkZcrONR4phaYh4C/t
tA+6qBpfMMgsE0E2x/P8s/Z+3d67lewA6g6obwOsC7Z+wHavlwUVJbunPdcuXtNNfNdqBngKNIzK
gD9l6acf7sgLM8S8R/1RQ2NqiFrAd3tMi/fB3wMZpAMHHq5wyJsDgX39U5xubDWfOtrFqB0059v2
+2SPWwOHKpW0jApgIMGFgKcx+qbvXnbzOAVzY2HBfhWaZn20PSgmIROyZj8K+n1FQQX34FvlE0YW
9oOGea2/Bw/iJ0gkL2BdYN1Xn0YO9dwMjV3tIsxTwT9Dcc3vIuh33P60aw771oqynYzPpZMGnnbR
2JfOf7agrsqWDRvvc2asRFaCkKCgY6UeikHrucGzMktQOiHV4eCJT0UTzx+avx95RHFGUrZI8gcU
4RU3XUBXIBajzpIiOwA8HJfsIViKaCi//v2mvbWj3Ble5w5d71ZZkhcAvs3tqZWze2zjtli5/65W
o4RssrRd5rjYtqJY0Bw5NeNd6rghzUFFs/WJVh3eMwMcbhugZ1dX/KCdWjYYfpclS/O1snYg3iwM
/87SjGfHPuasigv+7FRtOF06sz0OU7uFv1PpzV+P3NtfoHw8F4KPLOv6LHkhbggkghW6Iq4vw5l4
YV5GjKB0FPE0uo/qduN2XNtp3MqyPgBi9XesAa1ZSYG6MUuk3t68K7r/lTic5o2TsHbawH+Ppw7K
onj6Kg/3BdwPIGSwsqTiT4zt/OGQiw3fXEkDQdr9jwnlnhOaYzbpYmeJLCJqFg9d69Gr8sPm2O/a
LQQGGaCOPQlXUnOZAITTXk54nvTPMzl15PfEzz1rI5J9H/hTqpMtcJBMxJUbHFHk/wyq7xy6QA6a
632eUNcNx+V3qxXQEMQCU0mGcN8YeWiCir0quvD2cV+LX3I+10UpHgX016zuTcor+65QlofhkrN9
6TtIkz4LtJFnGz29B3/Yoidb+4Rv7Sle0vQ17k2vy5NgAOPKfFnKNJRMtVuDHK/TluqOIiVCFQm3
Ov5BeZS0oJqYOiryxCzvnPkz6865+1P4Tci9e0DOkAo32YMJUUqaGMu3iX7otH1bjwfS/otz8faH
KCv2SK5jgMXMEz6eq+xbZ77k04b7rB09KfXuotaEC1VVF62CYlpy08oTBj/pUzPSQUTZj1vdqjVf
QU/MB10G5kcwLnydnkyDaRWBmxFocMVG821i7YtR3xVJ7/XfS//jbcdcc5S3xpSz7uc2L0Xv50jf
wTI52efSeM55aHb97v/PkHo71AaQR52XJ4SUMZt/GxWN7M5A4cTcsKTuHybQcH/LKQMUfKA9pV6t
PU6zlRbi0tJdUOj7zohZC/YmK86XXZBuXLHvHmSqOeWOHQwQhpK5FFCWsJHfRSaNjfzH4v3M3MR0
jdiff81k75ANJIx64QAzZOngjMFwDqqWEAu49hKTOcRxUku/LLzdVxoEK21fJHzS6ghERcee6H9u
f8A1g3htoUYku7UYrbo2WBucj25ZG0DOQnKNuneV/uL1uO0cEo1kS/ZvzRoeWyiyoV+FkQ7lI5qi
8VphMeMylYRGTuf9SKm+T7n/ZRjnC8nsrUeBehdJOU05yGriPQCojQoY8GvWdAwjEJdFLyNvdO6p
tbzoWnNCXTvKquHZatNd3/obtRD5md7GT8WsCh6YCTix5xJmkVj8CZCkBHr3cvvDbZlQQnQBzgs8
M3PUf0vzVFf9Hg3PjSOnRkYJfwAQHQV2HCNwAShfi7MsZ4NHsiTI6v3iBQdcF3eEf769kPef6NqK
9Jk3l6jtBmRMK+Tm+lRBebOJqBVEtfGhqkrIAKNTFzygEfnhttGtpclo88YoaBtTc+xh1Bow05oB
CdrsgtbYOM1yg67dAEsDBhQkiMBMopVxbWUu7YVNDqzYtAst3kZeJyJMk1bFFixry5LiDWkwU62c
aZZA5BTVhUnfQZ+l3Gqrr+4aJIZcyY2E4rWyHuHQYeoYrDiQUaIBeF3aePM+fldTgNuhUCnRPTi2
qPwrVlqN6b49IRcWkwdYfaaFnYfh4+q529Myf515LjE9F4Mz4nLbK96fKViGEyNtRTUM9HzX34tW
FCImQ4DvlZs1kpsCtK+F7e1vW1nZRVQpkDUi1wD7hFq9dqmddSlusyQw6REcCmFvZMfSfbptZcUj
rqzIf//GwzMtN0twkOWJ4fu7nH5i7inv2V5rN0b53z0Q5efC+x0PRJSeUHaSy31jaLJYYdk1Ehsr
/V4OkHrJ/dihFzb9aflj3X0bdCOcnaOYMJYBtcz6b4lRXu2jIAwUCzYVY27X9gGmBxA2owS3pBHn
kD6l06f5AxD6W9n32neTEwDyZganlaOcMTOr/S7I8ZIo0uVAR0gbjNqdZz///XfDIKJUSwX2B2/P
6+VMwA76VT6RxHAImF28yEyfOh345y0NgzUHQVcAjxewCWCuWQmBvUu5N/gzSRz/ABHCI2JGrkMy
fEo3Sp9rpwp8oqiig+4MPXB1RVmblRR6CUlq5d8gz1uGhp6V8e1te5ewoUSvAzwHV8TuwQuVrwOS
AqiFU1Ym9fCpni+DB659oz9W9t4vmz3gH9HSFiGeMFtDQa8dresoL3HY+MOFAKY80ddfzBxm3c8s
q0g0bw4dSCku/kF3MZT+NGnLXeuRg8eigZxtr9vrfRvz6gsvtvRL3m8yAIRSJwKgHQC5VLYoTtKU
aSQtk+ZCky3imnclGGwuBt9RnUAv/tUtr5dIbcG0wsuqJKsxy3AMII6dJtMw3JOxvAv0XQn8HXn0
Snbw8wPUb56C/K5h5gURZ8OZ3h9CTHyiG4xXNz6y/apn+CbacJuAXGec62SuflrsF3CSrdiIaGsm
4EmA+QFl6qB/er1YYkKhIAAGPeFf2uHJePhrdBp2E/w//xhQImaeV04DfuI6SR0n1NozC40ZCfdD
gUL97VOxuhQw62IiDhcpVGevlzIXaV8Poq0TMUxHkd65DX2sbO1428r7SOLLrUI6D9wJwM3KtcmX
nneDbdRJPrsnG/0Ns/oBVZHnev5129BKagBLOGOyMoFHtFpw8QjTszk18WmqLiJgJh2+9BREK+Wp
GbrIgACSayOJTLdQcWsH4Mqw8npfMteftQKGXZbkog3H5hOxT2yyD1XNonLUYoa/lREU7i1cPMP8
B6mri3JhkNzeAvUZLH0H1GlofoOaQLIZX39RkFIBxL24ddKOQ5gVWZiJj404ugg9tidJqDc8aNXe
a/4PcDIgvcrCwazteyiK4LwZ8yeb9eAxrxjlKLVO7lFYRhEtBq32RWOPd7dXKsOmElbx/kBAR3sJ
KYYKJ6+aUZvApAPaQHs4uRVeAl7s6zHx7c+TNm0YWwvi4AILcBHKkhfIna73ta0cDkH1heKk1EhW
ADt5sgtG4oGlcaEJFtU96fdObfcxJuG0Q+N71T2Uc/jRaOr8LuvnMvYnWm0M+6xtP5qzOFeIGKBi
UkKFwOAjnVuGkB7Qezt1PtVudbSq9Diz9LGlT7wAfPH2vq/6OnhrAS2SDS50pK+3woGu+DQQlyae
8Th9ycVhtBDep/aAxm+bHcY2D5vx2fVOptGFEiRTvlQntsVIuHKhoY2H4SPJ4AdMleLoTQtcTpbS
Bur2GGhbrNbfGRC32rhO1kIXdN2hv4EmMO4UJWvoDbs28XZqEv+AdtBL5cX6xhdcC8FvLSgHyHJm
bi46LORIQYj5K18u9oaJV+dUjgoKR5j7waAH0OKO9KI3l2InelOgvEOTRQ9CdGds7Uu6M8VP++BD
s4Sy2E7vzFwPBd1x91RV38GRJs4p6G3rP3PzhT6CnmGZdqI/CLy4HHM/6Oiy3HarlX3AFhs4YChx
AWil7EOvDSDtNTCd6xbzYe6lDAA4R3O+VWd9N6uMCIluNOZZwc7mS+HL681YamcwqD1SPO3tOvSY
D951PQIifDc4J/0HIy8M3XHmRGUaa5vghRWHurIu//2bTxHQZRE0R11cB1+V/7iIR804leT7v9hM
+doJUBNFg0yp2kFhsJwBcERYSDU8dMqwhxZBkW+9eFR5Sv91L+U7HC8EOZisHA+dQs5dyxEKsuWu
Y1Bvy55G1P67IFwAtxLFA2eHYhF4wTZR4CeU7IFBBA1aBDHJkPin4hMhT9m076fIYEMIjYYD9e+N
lJ80sdGqW4kXeBmhOgy6G2SIKrco6QW4p0yPJlUDGijHx0zkwMotUNDa5wUWDIREgdTrUUEGLJiW
aXRtmrTiezbpBwLG5mYJc//P7Q/8viiGnrik+cSUE7jQ1Llo3ahKv+yrJmm9DwEAr6T746dlNAOI
FvwQ1UWk7sb5XLlurywqUb+Y+qrI0fpIfPDJtTRuoZvMyj9mW8ejRjaMrR5S0DoB3Q3gNYCQigMb
OSQKFls0yTxHRQM1ZvbSeM9B18Wc91FG3JdyOPLRRs3CvrRkozay9lhERiFJkXC/ADyvxogKiDuU
YZDLNSykYgp1kj+k/rhvPe1ZsPkbbbLQHsaP9dRB2L1bNq6dNWfFqUIVHHRmSHGUgJ3PJB1zwCQT
qqfavutb+nnuNH2jlLBiRTLSAqSN9xIuU+X0Bm5eFVVbsmRqO28n/GU61gU3NlKnFVdFVQTJE172
cohN2ctOc9vAG22WDPaXKnuEtvIh1Y07gxj7gHmRJ4CEGP8SNIm4BJgcUI0AmOLKU5nmeNu4HMpJ
bVKXvR+5RmNF42hv0Y6uHAkYgHeAKQfFulcR7jexvFpymmla1yYgSPmoVzuSjXdeJiLi/t5EGqxc
j1e2lHuD2YXfNqgOJM6M9uNin/NuPjmB2PD89x8LTg81aokgQqFABTU6tNZJ11Ke6PZ+GCbrzjZb
e8+n4lQU7NEk/Fvf6+be8/Ot0c33mSwsg/RWplrA9asQnAoHYYY8GU/m+tQUeCIFj6gEaUUZW0Gi
p1sTP+/3U5oDAkEO3KL2Ls/Gm2/HRxPIM8/lSe3G3XjWmkeAZjai2Mpm4hcDvIaCBLpZ6tg1h20j
qGifGKI9AwD35HffSnIGgeQeLb5vDdlZm+nN+zMdSI9HvQ6ofCR7SuQQXJiQQih6bBlz9rMozEgb
ANC8ff2s7B6m8C05fIgqC0oV17s3upxWRuUOCfd+as6FOk1YF19u21jbPYzeQABE8i/jzr62EYiy
JR5zhqSwjFgnGhLVMj+NXRWdoJDyp2QZwEZbkkMr1Wrg0gNbsrmggIA/r61Cb8jtyrLvE6e2npo+
AFrROgZjFqL50+bO/UJIWJbFl6HMYzcl8Vg8FlW3EZhX6hjyV0gRVNnqxevm+lfUEIku0qHpEygj
xO60w0UZDtWum7/a1qOh6WHTjFGLmYDbW/4asa4fCtd25Td5cyq00m+FmNo+Gf4IP/btsNQSBtKe
JXYe8xco3eS7Cd0pKwxo5G09U1Zu3SvrqkJRnS0OLl1Y14n+nY+/hDhkmR1ORrdDFJ+7O5BpgQMn
tnHp3l74+0gu+0gG2BABMpSCutfrnlDe9IqRwzL95ThHUxxLho7mEC5dt7tt6rUCqe7xW1vmtS2Q
gZYlXgDwMMnJdGDpU2+/UAEaA4hggBl6brWQ/fhqiSfaZaho3NfBTzQhudhNG262tWrlCW3P6Ot3
2dgnZj4enQBsEJCRd77Xpn8/22TD2MpbQe4xSuEIS9hP9REKEQYPJId1nzC3Mn/5ltBPqBcFMzR+
df5nWAbBIzKn/bIrQe4whH5a6Abk8Dht9vYoht2SFjV7bnu0qLLasX90tGBVSKbK+9DU1GQgZiiF
s1tck1zsgptdDIr6UjsYesXqQ944g36cOrewzr5G8ydiCbrFGK9q+eJBhEVCswWSE8hB8BC4/rjd
EJST6cz4uKG+aw7TXfFk3Xl36UnfQcMRMhChGA7u+UPzw82gJBx7G7Xp1fj19gconky4NXGHLn3S
f2HF3g6zi7mry/M0/Vz0u6IdQu/I27g0NhLW9+8erNsyAUvBbAKGBVSnZqIohxzrHshQRcxN03Aw
aX03een42avTLNk4RXIj352iNwZV3y1pwwPQDCXF1ELpp70zgcPxzGPpNXGPqmM9vdT2EkFO/Lbh
lfsVLQ4MHeCvqLCq5E04p5DeMsw+IbVpRWVWitAZl2x/28rK/YoCBQIRantImdX7VXN63uteNSRt
fe7J19T8bVobmd5KGQ8PjDc2lDvGSzNPz6BllLjOF31M2uo08p3YNe29AGVBdwYQpvvkhsPZ7B54
+z0DAPv2Ilfj/dtfoNw21BRLNohyQJZ+yrPhgXdWXPLfeYmZ6F1/9q3+zMXwsS+3uBrWPiLqP3BX
OTMPnqTrU8ryzgw03g6Jtvj6h6ZA+oLJgPTT7fWtWkFJAZV4NIlQL722Ao6arGUmHxLHafRjZfL2
6GCSeAOeuPJURlUPCSwIIIDIRHvl2kzKxyJlpTUkmN3b29/9gxs1ESTaX6yof6T2hv+b8mCpB++t
OWXvcmvsB0bMIREEI7cOmUqwxk7DN1u4ebywYrhnXFueMEqIkX3LoGfLTVEHMvwhAmEP2S1L1seo
aeiPGN8u0MGu/WM10XGv54vYdxrmcG0zbV/aMqgeG30BvXpGtkaI3idYAPpLvDq6B0AGvOPin/H0
sTvij0mtsfyX1VZ5RAU3nhuRGfdLx1LMYVsVmA2g1QACHrb0JwNssj9ve8i7Y45fgWfW66g0mPbU
19ZgeWM3F5UAfNw6EvCS8Dw79v0WW9I7R5Rm4Iao0UFUD3+79hAtnwHUMgeBk+5UXzK/dyfwugjM
OtxezrtL4NUOysvge5bFKSUmWxotMzFzkbToQseVVf+hIxgB7WqGShVp4tvWVjcPpHb/tSZX/SZX
NQvfoRkSpsQNaBoFbqXtlgos7xyFkr8Nx68LQ5tJThljZFbZQFq2fErbTiRoOYStmZ6qeow9smxc
3uvf6R8zyiXaAvRTWODNSnLf+YjR9vRkjkG+EfdXtw0EACASNmW2okQlog+CkXzEthX8QCFh6bb8
JHxjd/vrrPrCP2ZUkNYQ2KU/Yqw06c3f/XgSEBIeiw+tOW3Y2ViOKmzolQtzNAefxseksoduRtEN
odubG2FPRrWrqIc6Es4QypFA92D4UAmyLChNUqaTSPSizb82XgpG05ynYyh0d9zZwIjHKTHnGNJi
W1WElRWCLgvdPVBRAL6kvugrBhUDr66mZNC6yK/wEHT5zsDU9O0PtrZCEKgiUkDdAsxq8me8OU65
QbBrRjOhmLVjdmJ2UKiuJiPiOZY2+ICJ11uTOys+IqnzMckJuAaSZmVTTdaBQ9BcJqBGrDps+QC5
T734TfIGsxlTP9/dXuGWOeXm8rlljYUrpkQIsQ+8pQt78AeELK2n2En9jXt55TBjwB0Og+oIZnbf
wad6k1Mr16eEVvWdrY8HNLf+Fj4Kp3xrQjnK9mAK8MWZU+JWn+1OxJ32UNrf03RLHmfVA/9Zyutl
+sY1KB+AyjatKSmrzxAl2RllCx2SeSMwKRuGUouJORlkZCgpAcavNgBzvApLz27NM2VeudedFKwY
eb/Et51g3QoaJmCBlv1y6SRv1qKXXTp4JTfPaIpOB5O4f1xK6o2LUK2j/GctqIxJC2CnUT17Kotl
6PF9zg30pljI+2J5pjqfn+2Odbu8Mcp9Wju7jPkc/teV91pTibCYimWXT2BvzsH0fmL64oaQbJ6i
21ugZv7/++ukSooU6QC+83oPfDJhesAU5jnPF0zsmKGZB4fSDY7CoHFdnVMHPNFkOHf8ovsH2nph
trzw+uCbqDt5G+dEHvI3kfX1xwCrJblvIGGOYt/1j9E0vag1dN6hDxEN3fegLkLeHNJ5Dt1yw9Ta
t3eBGUBFDZPA76pqOepLXWNqxrnTnOGuhK9FVTmxDT9+1fZSV4Q5eeAM4WNofSiRtKKc1eOQwcXq
yrxrFtO+E2k+3jkTtpf4VE8Wuy/ixs8+Nym+s5ML/SCs4Win5UfQ2A3HwUfSyWeINxl92+4hcAcB
CDFakY3/cljwFAP3lGux31cmarxgu+1So9r5fqPFgbW4d6MDyQNKWyPuhfbiWGV9zEcjxbbqX7ph
svcA4ua7226lXCCvHxIYLwOTEYClviNpbb2mHMVim+cW3DN3g6+nZ5ux8qedd19FPfp30BD146ni
1p9/YRgvcYg5AuPwTqYvLwOr6bPAPC+au+cpe6Q53bOOP3n6fGdl86mptjjr1zwJ9HGgUwXQFyIG
SqarkYFPuV1Z5xxlXGh5naZu3uouqc/j1w3FzBkGUwDjQg9BTQdBHIdCvwVZY3qYu317yF+6r8ES
kjQUv9wf5ZYwoFo7emdQWRU6O8ZgpjBYWFOY1Tvjh1aG1Xf3Q0lC63v2nFnxkIZbhJDrZlFLMaAY
j+Wq2bXNSs/g0B8+i/R5zOPqqXxw70d7rw+h8Qjqjpfhmfcb14CK5/rPWoH/QNTxQPWrUvx21J4m
HVN4524Yomx5KEjciJ2jf/YLlLiLsAlCq3kpdC2sij+bqLnVEAwuTeicAy4ORJlSJ5yaFJLcIjXP
muaDgqqwMacPatQlsv2sPtYNiMFH3V12i290P3mmtfs285pTk9kAzwftB6oZWegaPUAWhPL7jk8f
bh8q5c7/z/5gHgokJyjnIY5dh2USaGjJaKiVGsxfkqbuhp1p9c6hscRWHWgtcMjRq/+YQsHr2hSQ
KhRw2sw6L9bOJTkgmsfARP2wao5ICu7NrYejWjFR1gb6x2uDopxdbpZY22Cz09yOD3Ot74XWPoIs
aV/wJmLm2bCqvebOEcCcEaffb2/u6orRpJLvccgVqureKI6PaL8S62x3AJz3bfeF6Xpsess35pZ4
wizZgZJyI8Ff8zm067DR6PCiEa+CGlw9nbSs8PUzsU7l5B9SJ4vs2XwMll/95wz6HlZsTQ+Zx85A
z8QLfkjricOM3tf28VtxL5x3XMLIQSBlrbLKpFmQ0nypjLNX13vifEw77dyCyIXsqvFxBrzMZPpJ
Z0+Ze8cBqqXpc+Z/09Ns4+pYST6QdaJHi28AsrR3jx4v6yrLFsY5bR7xpRF+0t28pMAx/S4DshVz
lAeI9DtY8zEXhfZ2AMLOa7+DQFwrWGoaZz/joWNM+5rOB5+Vn4XrhOg5WSmLCVT4KnMIJ+fseVlM
6+wy8e6Z0H6nzVuFobUrRtYAIK6AZBjtCuUFNs5uXjeaZ5y53r4s5qfcxsB4VX8IRrDlz6B7nVDw
CLLp2FufTbqFPl/bfVn9QhhEvQiecL0fQ+m6QzAhHxs1bV/PJ6Mrd1RUIebVjS1ctEwjlaQMtaL/
2kJB9tqWxZvcBw+NcTa60/zS01DYYfDZvXf7E9lsIq+kB5KiCFNi+IvE8V8bK/Dp/YqV5tm2IIcy
zlEActn816XgHxt0+YSbPbj9HM0AonEMKKSXGQopt0PM2k8ASaEcL9QBTVHhsYE7FKU9BDhgqPfF
GnVRIvOqrT6FWg1+dWl0u1BWRHEMaYoSu017IhhuIXi0jenByIDBdj5avItc3uw8Kz814HYY03js
y6Pe0jCdzu2w7Bljf/LZOASIQJUgYH741UAQbFrqo8FyIIj1I8R8N47f+6ArkygPrJSAReAZoET9
ymZQjSw789zzQeDVtWuzT6TfddZRT2OSeb9vf4AVc8hFQeSEui6mqNR5fsstNINPeGSxbAwiMYPP
iDt33GkiMkKmtOczLnCx1YBcSaYQTUFqjDKvg6+uZqZGkFOEOsMEG0Kwo+6POgU0PYgDp3gYAJP3
XorlZ9X+srOdIYsuZb+FgPx//AKp/4jZGCjdKvsMQpRAE9psniciCgw8NMeCpfeDDhFk/0dt/Mm1
4kMmnKOndb9RM8M9T6NxGg+3t//9eZf74ONBAhAdqFmU2DLlFc0kY83Z/VQ73i63oQBd7wfAYYbA
uWvLC6AMty2uBNNrk0qIobzJ6rHGA8jRhiEmpdXuvWWxErMvxM6foTpmFzb91dkYguSVVUV9TfxQ
G9iWVro0dB3rrn+Ics80he8SBHXzHGiFtp+qvH2eg6Xa23zUL7cXvRIAYAusGEAq4vjji1+HOlcr
urEBmvvMc3tf2EBUuzZ5gYwgHZ1I654I6MmtsJmmHUsbkLA/Vlq4vPRu5KZP9bT3p59AWcwGQJ4o
25Yh5Fu2Psv7W/f6Fyq7kWV5iW6qaZ6zJv0f0q5rR3JcyX6RAHnzKqXSSeW7urrrRWhTLcpbyn39
Hta9u5NiCkn07DwMBqhBhkgGg2HP+a2TxAWTEJAa/Xlyo2g61/kL5tr2ifwW2aeiCOH+xcp9gjiL
inLifNUJ1nL9Kdxzu7SAYFywmQFF3+MLCGoV2Ru00zgc88Yr6l2bCjKEPHrffySioR5Db3BxgJi3
Ph7gLzkAnbXVQNa60R3HB3N0lzFsa9tNDeWk2r+btD4q6FRADbTs963yZQZIS0/AAdns5zigmWfH
gq/6ZOXkFRSfg+Qvy8IASmP9VY1aN5VUI3wGvVP+RZ2Tzi/jYdrJ83LXRpr0sBhpwkB4red06DDt
75SyH/fKkxJZQFXTze8W7cedE5m211Qk3yWOPRyJ0/3A/xQ4CJsfQUHxTemt7NxbeflUZWpxT1Hs
3k3oafP0pZhPA+2Uf2F0GFkVcyXRl80nStmTbw6D9JkCGQcX+cH5qVIccFbpleRVtvmoOTFAKStZ
cVygTdh//8TBr2ST94yq9KoUrNtFr2rAigrMQd81LeqvpmvXCZhwXWk2XVBjiKoGfDcTUzC086BN
GmeJevqnfbjIp5qWZEUAW9aCwqTg+R3k9mUa7GpHk5z8AhTdHGr6MKdu0mXlEXVw4HEtWhhnSouO
jWRGO3fs/BjrXkFTd5N/OBWYJsu8IaHURCK8ig1LgKcfWRvGkYepMe5lyqY4Txtl0AJgLR4aXR1c
0lB1R8HP4KlJJKrMX7tgKC1Du8EHDcgAeNlrLS+nQUlpP+iB1H9T9cStROBHG28cDAbgGdHFjdk7
hzMngF9p9Tgf9SACfERaNbsGZRrNfAL5IMMuOeaZ273dtvfsJ7mbC+heoK5bmPbApC+3pqqoBqvu
Uz1YUMI/Fpqc3uW0BbohsRVPpmnq19Ss97eFbtlNPOUodcCVQosRDwtjwoj1ep4YQbtU3wBueGo0
8iVKnONC6UMzBHEMUu8lOetRLzBVG14c4lS00SJGRMKDTxNNTuk0xmDrgdOqzqkHYLgP+ncgaoOq
d59k6G13Mf3w0ZZxK7AlzAZyO82eVcaHAr8UofJaeyLLpDbwFY0gHxw3qwro6td2FjzfGyrKRniA
OAWHGNPpnJeETiYkolDHCLIWmGgxcGlcR2pEo11bm4iOR5RcGOcGYHbWS5kKCQ3ds2EEcj8Eo655
FvkxRScSE7+eI6RqhVRKbHP4zUNMibwaYkt0EHPrGsCeTfvaNoIp3sXPrMgCuyO74JzvZxQyvfb9
TyFKn25cDXhAGMO0NQwZwdCsV4lXoaN1VZiBk7yWxV7ODgnwLOa48MpsEtQYtmQhdQkQbUxuOBpP
e61OTUxRRDIDi6qHxERJrlEwYCUdtLJwHfLt7+/fp38Hjigko8ElsV4aVbpG6nXFCnrpDrDNRu+X
yaGqwNSqZk8DtUNH3xWViPvxWm2Ao4odxQQMm6b6TOFePC1tYyfEmCMrKKLRj0tl8AYD8YJjgsRw
GnemVqSe004ims3rO/GJ541bAdXBEBd38QDhsVSIV+1AbbN5Xyvpsc1SESHtRoVwLYXLtc8S0FIq
vbQD2pBvWpy5iwKEEindRXa117poB0rVx/FNQ5O7Q4IuktyB/B7SxK9FQK7XuoQvgU2H5yArmIZg
x3CxzZbUpJJMYzuoG9kvkjukvOuZuqpDUIYUZCWuX+C1LK7YFzldM5h4K4KSpI9gz0IYbvpa/lDn
i8jobDwaTBbSq3CIMOppcuvKp1FvjLa1A4VtqTQkPxKwFgK9r852NG4zDx2k6jkuTPQ3oOHjzmyy
8e32xdlSpU/AA8hHpZXPjkxZNUfD2NmBRIAXKPf96Gq1rh9uS9lcKXoo0NAGdUXDIadL3Rjr8lJS
O4jTl6muXVIYbq49FIBaneTikEYNLJ+9S5NftwVvnSaSPkimId8AKi+mWReao1rDROsYO1w1RXNa
xml6MmL5ziKTfKeZo3z6e3GAbrHxGgJrDA/KWlwmgX5xyBb780WUpIexfU8IghdFlETZOrZLQZwF
cCatmptmtoMB2A0ImTF65d5eikgCd2IgSZzpWECCrAeq83UmApXYMp2MjQz5R7xEVxDpE3rpdamX
7QAIM270e3iiD9pyALyTIcqqXfugbC4eeEcYpcLTztdSyiIziolKduBU36PShSdN410++145uaPx
dzO8CDbghGEcE/6nLqPQzJmPxG6xablpB0WG4XS9iloPBKeGwEhde14gS0LxHsASqO5ixGmtZ0Nv
0qltOysopddqkr3Zrrx8FixFJIRT5joDU6Wc9FaQqsTtBtmtlbv/txBekTVa2hEg+oIyjz21vseI
2g7As7d1eWMlcLUQATJgdcxbct6doyB0V2ciB3MSHwGlGCRN5jV6u7stZkOlEUXB1CCBKwMjlV2p
C2PTquNoJJjHD8wk2Tlx9VDHYaYDLEl/W3JAPneToBtzw7pp8FmBLoE3kWVy1wLncikWWGw5qK2D
aXyxvEprXUeUodnaPfCgYLoRXiP68dlXXCyrlOOJzsUiB/Cdh6Od5LtMKq09mUS1ni1BaHuxWTAD
yIyrZz6WZLlXsX/odn9vzcYrifM4tKPA8myKQUkV3S8wvFd5VxQ8TcBIQ4yGMVVi3ZH0hRqvf68K
eHc+81nQBd67J3Um17rTyUHR9O7c7sth8If6YyjfwA4nqk6zR2wdSoB0nVHzApSCMZuxBV8eEIIi
G3VQOYjv++iub6pdY5pI1p2pINTceBMwPYPqIDM7yKdwmgCyw0VOrV4OJPOnHv0BTvTtXRP9Pvda
d4qa6WTE7y/zvV39+He/Dz+LJYTgtn96KRcbpU1KmpvNAHpSu+lgNIE6kTnt8fYittQL+S1Q4wGr
HPUNzjY3RkHaOlXkIKs+cq3xgDEGZjaBX7N55BdCONscGYqEdh4VKxkSQAcPD9Dj2CA/NPkd8wEC
V2DLzFyuiLPRahfH2dDLctAP3UFTf5QTdTMz2xkietctAwoTDU4kNocPEOG1ImszekUHHF0ArPrK
jbqv0/KM+VnN3Bei3MWmqsHK4FVAchcQDmtRUR8jcO0c2GqGyrQASV7UzLC1awY6osFlwiZ1+bZv
3RiVBSG+HGCi8Ifa688yyBS01M3jbH9b4zYlwULj7UFzEmzAei1EMhaLoPAZmNq+0F2jQTgKfCPR
BOrW6TDrjHI8MPhRmFqLsbNhJAU8n8Cgjkvve8WXkCNWBgu8QgTFaoEvvXWPUA1H7ydia0D3clat
TjJSaUghBFYELjxUqvH/+JWI7mKj0+azoRevDVxD9Bdwj3aRoo3IsBJW4W/uyngKksyY3bS0971x
Nh3q9knsKhiR6qs4nOR8F4moz7f2FVi0AKcBODh8Rs5gRGrsJK2SKcHc965Ov1b2o5NB1HxozV2V
P91WFpE0TlkWszYxOlSgw7QgbqvXfhfLI8hLXTveL9LsN71WCbzVLWOFlAyoFFhmBq1sa8WRyyxv
FRAUBXV00AEtZ4/DQXU+0jb3Bn36+ffrQzc7AmroA3qIuIstN2k2YLBDDoCBgnZlJ6DIwdjxvEsb
Fz2YrpHkAvO4uTzQPAKkEKMPiDPXyzPTWFOmCoqqojFYBSLEUILhozgi6wwnU9Q1sXUt0LILC4mH
GN4sd362mS4oFXZKUIMPwjyr0Z2RCsC4NsrEcCcuZHA3vViSyjEy1KlAW+Ci3wvXT/d6+8uoKLtZ
BxlSeUQ9bEh+9SLMi629ZL4f/BkDY6X8C40XlaodptxYGm8BeEAV/xpNyQNZCdxNgdnc2kkgUYDT
FC47CwzX56aQQaNzDFkmANSjzPhaNrXXd4VA+7fFGEgOAiyZQR+uxeAJAh6KQlH0q540imm9zB1z
Eabo1hMAZUClEl3NSAiyfb3wbJCHbCTUYZRgjBsP9I+xNLut/bhMgphw49nUcS5gTUUyXkOku5ZT
mnUn6SwWmPJscSeU645q1YmIEjZWw8wESxYhY6TzWZtFV+apKic5sGkx+bGmd762KO4QT7vYriWB
Rdw4IMQ2SC4CDIuRWnLaXo2VoZERvpSevqTW3dI9C1mitkUwqAwYQZQZuEsbIWCiEcULDUASB7TX
5l05dwNIfzrB+YgEcWuZ7C6rGyw2MOs/wOutydNsCJz0TRGoxDCUVDbQyz2YmIdS1IStZV5K157P
eL/cUsTZtKlnQLdiKKm4ILyeFVIiJWQkSqApEYgeZ0c/oWr6dvup2FQzhOmoGMAMAGZqrcwj5luM
TKmVINfHfldHRuZJuhEd+4V0vxMHrbW35W3ZVeZtArIaIELX8wdL54xGRUslkJeGnsBzt+x0o0k9
pHpk5Iok4ltJYYC7tYGiDynGKhS1BnbZKOqA2lo5yzfLyIyBMoZX+d5J4PNIKVyOKnVj9a5zoq9D
uTMl+ixYMnNeuNgUoYONtg4EXTYQztd7rGL4cAb8pxIs+xZTy+deO5LcPWRf4DL2As3ceDyARc86
yli2DzZ9LQvTa85gjZCFzi/XqI/RDAcD7L5WXe91/fX2yjb8KNZRgO5FQO1j8JJbWI0x4knucJZV
ERRlINloyTXfF1rvbO0rtQU2alsailuw7ip6A9nfL+y7gpJ1Q1osrcULXPgAf+w8/XfT7hQRiN6W
auCR+j9JnIXv+xTGv4CkAWTF1s+6eB+N0TNLwVltWZELMbzTm49OAkxaOE2d/QasJk8mP0DzffuI
2Kfyuncpg7O68QTsWVAqQh9c+1DVB2r59/3i0d9jLljNlubB5QQYH8A6cam441kcuxmyaoIrodXq
zu6W0tetpD3BRaVeWdTxAyi2RK/k1fLQIwlvE72z6KVBGZlT9w6YoFaKHohAXRZXjeLTGA/ferqf
HOc06LWbLL/HjHy9vadX54Y0EzPL8DHQMocm/bUiym2iD+2gSoFUVA9Sc0rl4tkxOpEHemU2mBj0
wrLOERZw8iED4HAkR4+kIC+aneJ8MX+DV6fBnBRG7+I9TZrTVAqSqRsrw1OAQi4GljBWw8frZbZg
qEGXSZihBYnR5A2L64wClRQJ4Z6cGcZ/aDKVhIl8IokPDgHN/vbXJ7RaB7d1EQh/tcKACGJ24I/7
M+IGi4gXrp5nFihf7BWnelLjIKgbZxKa53Lf/vWbgV9HUwluE1LObFpvrWNDkuPnLZzEWN4jp+8a
b471PZ/28XTuqz8xGMDt4e/VmuXtGacTCs1IQK1FNqZeg5puIeArRvez0wJx2PKmQWAmrmwrWxjy
SmyuBB8uc7Z1jAlKQb1JQvjYniRn6PnoXKU4z8Of2zpwZY/WgvgwSi5tU+pACBcCeAXB71uRhJF5
wOChJ4s6vK41GpkgBgKExBPWdPXoRpIGJEujCBNcmwYVvDx2k79+LfDDl0K44xk6HQmSBUIkApwq
BxKkbl8Uf305IQXTsMytta+RcaPZSIch1YtwsX8AwM0r83NJBCdz3VXBlnIhhFtKP5AM6UKtCK0Y
DVPF6A+FtWvr7NtsD3dOChjrMWpdleo+mdGFqLUYMaybEH2K3tTWGEYSpS+2DtBk8a/OwHkw7rdW
fUL6ahrKJAkdEtaGhTLVoRGNtAtk8KxE+jLrKVFIEk7Oeys7HrvDDRXlqUVSuPdez4hTdS1W0pqv
Rle7YOCiauvevloiIZwFH8turhMmBBxLCchmlLnfGUksiOM+UdhWvgujgEGrBHp8cLmQG1yfSqcm
SQVe8iLshtzNbHKco9jNdMAaezbN7mRa+xXAKIAMECrVG+BctbzdD12Bfu3My/IPKM9R7vSTmtTu
0o6725twbcgQn6PsjC9E/lzjz9ORyVijj6sKa71D67AlZXuqmIWXgN7TnzWaHG7Lu35v1vK4kwUr
S6xkFqlC8KLu9KUD3Mf/UwJ3rFlOydKPWRVOWeyZ5kciiheuvbX1ErhneZCjmRgGloB65kBbt00h
R/pQzKe2MndIi/rmJHhIRbvGvdIACUVIWedVqFXGTjHuBksW7NrGZVjpAfv7RVjijFVb0SitQqoc
psUJFuNsZCKo600hFsJHIP4i92RxRzMbCYnzqa6A+IhIBIXbb0MNGxKV7cffaxl7/xGi48Khqr5e
TZbIFQZcmyosCGA+MTOf6PeYDhM1Q21cHpSD4NwgEwTSMX5uWenQxy1hdDgswDdmefa3scOspQhM
fksKnAzAHDD2PpsP8bs+d2gCrybMJL+o5SdAM/8BGhp61kXNKBtqhpPB2BzQf1DD4AdlyxGDyINZ
VqGzlFUQmUTdO0n39fbZbCgBK3cqyCHAOULjy/psQLJi13qhV2Eqx91pAuf6T2kaU7dH+k5k4re2
7lIWp3CjnalIDUNWsrzKTXsyjO8T3mS9FEFSXrfFIWhExpalYeAVXmFx9sOMzMlg4oZa0j6HR+At
GT3UbetpWr4bZFCmNvFDTsxT1z/e3tANe7QSzW0okkoFQ4bArUJV3IXuq7scriip/D7/7aSta0l5
SJNZVO3a3FzgMmNQHc4i6B/WB6lkUadkbVWFnTvZT7nsEnK0htPtxW1qyz9C+CgVABHAEhlwk2Vg
BEf1K01BIlxag6iytaX6SJUgrY/RYOT3uU1Enyi4TOgMreyJftaqatrNeTO5t1dz7c2zFBrAQ9ho
CGhg2d8vrKxqt0amR3EN7wl1QakIJoveIxP2K8FYq+voqiD63tw9DINAH8EJB4SgtTytonoJyP8q
tJOq9LN5qXwpb+19JRMRaNnWBgLfkBVhGK4Xbwu7jBpmq2V16DTRoVM7jL1GBkWPzO0d3FoR2opg
PNCCihkJXumoUuALqjrs7MfZBOMnIqGuGPzbUjYWg+QBa/1CnxTsO3dOfZLbIPnp61CXD8BxhoR/
4XchMQKXEIjwgHThn0LSp1JO2qEJs6R+tKs8qMjyoavkwyi1v37aAXeBIRpEBgA9QfV2rQQ0L7JS
cZIiTNMfUvWGqEC3nm7v1/WprEVwPi7jdaNDlRYhin3TkLgYslDK19syrs0cZGDeAYlaNJpCBdbL
WAhoKloTMvKhOUUmANJfm/HOjp+1/CADn0YWaBrblrXfvpbHbRtQhVE2UyHPQb5Cvpu9rHwd7ZMs
omzc2jt4Q2DFQ04dqRj290ubkOEfZPCLsAaTTRmbQZ7c6QBnuL1711LgDgH4DvkwIMFA0FqKnVax
KZVTEU6T7k/z86CXO2Ey6fqIIMTWUMzW4BXBi1gLaRoYz8ZEcD82i1dNlquPmDUY/iRk8jBsWR26
Khes6/oRWovk7HY/q71FB0T6qSF5yvjVQpceFGIUpe039w9Io0iVIt2DdoT10tBYlJiTrELOqPsF
JqQcIA0Ie2g3VoPOA4Zo+glTwcOWzzUeocy0ilCtc8+KFERlBZIG8ovwqK4tHKz0hSTOjs5LIde9
AUkOfUumO2cUcfVdC0BHFtgE4BygHodWzPWGqbakIKE0R0FTHMus28+JqD3verPYOBJr/oTvheZP
7nEDrr2m1F3lBBJt/Uz6GhcLhrvLM0Nnv315rtFsWC8WmpeA3YKBJIR/68XMi1ID0LGJ0Ebxu+x3
jvwVBQ9g9keuOrvSoh4H6YxhZ8mef9bIJNR9GLcnrU98QzRAc62HyGcB3hltW6w1nZ/Uq1OHLtqw
AO5stsewtobcX0aUCVpHLo6CVbMNXFtAAMsxnCwUiNFq6XA2g7Qpel+zPkItpD/U9kdPUl/rq+Mk
qeepyB/NUkYmv3OH/CdAi18rNRVMnm0sFpvOahQOmlSvkA1HQK11iHKkoNaGnaqFSfxaxqJc07Wd
R4CIAXG4R3jzUQVcn+1UAT947JFhbfRo75iTC+sYz85+Ju9U+3F7SzcWBEVFIYT1D5gIGdeybKNt
tHqIkxCYjT9z671UnrLS+HpbyMbNgwHBU4k3EqOcPMhh0xV91hhZHCZTQ3cLwM6AeaKL+lQ2tg14
vniPUcWEavC2Xs1ps8xITqPb7g6oLPdad5/qT0oxgHT15+0FMe9hrYeIelHhBqWagqlHjfMu1AJY
/ySSkKizh11BuhOS05HW7cEQ7OX1n8YUJPevTwnyMFTPTgk3jCdEoQQu80KcBByX81EnS2jUUuAA
SOP2svgdZNlppCcwtc3AufCfa2VI9GmxkowiyZkUQ9B0UoMSUlHu5UqC7wzcUC/FbvzllcLoHRIv
mDBA3w/+zVO2Fmmc64hC07Arz5LyykpK/Z/b6+L1DyIwC8vYSxlC41VhsYsSq1SzJAuJhfGcaopf
YqMQjWlfb56BYANYQ1B0FQVMdoYXXlMy2iloB/ssjNDCZqO3IrJUfx7GXxUQC1NQpN5eE68SbE1o
KAJ8GJqlLCyLEwfWUdkAjltodUjRAkk+xWzL99syeO/pUwZIAx3klBh7IKcPFrWTtHWmLARzuDfX
aMmpfpjTI7AM3Il+KVp3aN//XiIme/GWwO1E8MZlMpdCTYraznKg6Cu/Wposj6DOHR9sGPZd07Xp
iUTmfJiasTtkTSdC5OKvNVsvXhUgOiF9AcQQbr3yBJDaVk7zUHeAX5H29rGmxrfeHnd0nA7achY6
PVs7jB5Bk+0xBn0t7kGb2l5PQJiSh/YCwhZM/GpeNPZ7XW4sN5ey1DNyrfKLVo7AMDV0gvt+5UVg
wYjD0ZsMM4ZcHt89K1GJ2pORl+FCbTirSdMeDCUfPB10MTurG+uD3NeNn6k1PSo1YL7deEqdUzlN
VHNLs5x9sFEPz1Uf5UFStNVzDgI1QTJp4/JiPh+kaHBxWU8YZ2uH2ADxjabkIZhuMj+X9PY9N6RW
kJe4wm363ApGKAkAE/RS8pNIgBErbaWxwVr8WtV/0gf0O1YH8wuAGKO7TPVqcAZ8aNLxtrpv2AzW
Vo+mR7gzuGLcJXY0UOctCo6/Vv60wwe5V6Vz8ZK+3payodYrKZxbqlOrKlDvycOsDGI4RxkY1a0v
wMNqjNyVRTA/Jvc2/mcj/1kTd4UNrbfiOtXysC+MyRvVNgZ2jSH7Ua4tftz18e726jYMIXpFAP+B
qwvQF965GOIsY/g/eThXQGvEe38udMHzu3VMWBaQnhhuCn5tbWuNPKMdblAeVrQGeaqcOncIisi5
VHLrsVLzxa1bkae5dWhoUoExhFvNsO/XMpFBSvqsgD7S6HH2wSjrKssv0vxJP25v34YFAr4+8j6I
WHTkrzg5s00a2WoRhneDhKFSMI49g8yvu6ujsvHnUTJOSLeS+7mSfqJrVlQa25TOkGBZzAyEEU5Z
pAzT6YDFKcJmyvYkH4FH33y3GvRnt/4gtS9LR97LTKAxWxoK5xr5RwepMoyArLd21McGfawmMg9R
5rLa50SeovbF9m/v7JZi4oVGLQbOPGA22d8vHIIyMXprBINdmPfnDmA0WnxXi0r+W5qJ0cnPQi4m
Dnmct1Ez6DjLTEbiWkc0L4CywGrdUURP+TmqcunxslsN2mi0grG4BN3T68WAzEcfnaIuw7l+TEAC
WMayBwjutHvSZFcugbdX7QuKnoL3NupdqX6onF0kOX5rxu4IPksSaWiy7i0MRicP3fhNIUdwvJ7r
RRQZb+365YeyHbvYdVrj84e0K0MNILooWIMbfb9kheBsr1UIwQxwnxi9JfJ//DC+TJt5nDP0ianD
a/asIeZelPwIaHLRs3S9HCTnGYglelyBdsKbgb6h6Gas5TKcispVgNkkKT8bmrryUnkME8QY0U/U
k1cle7FlCXF+hu7UxR2osSfS79sKveEugDcFDa54JJEhvgoWyxHDYLMZoR+n3dPSj+5z59Avv5Pi
DAdhT/rxWCwqMLNBMTf9ro3kqdFabzb/jMn+9pdctTDg2q6+hLNai9nUkgrypNC0dvrso+PpgfrD
ftjnJ/Jon4eT9lwNbja4Xb6vq/slczF/cfsbrgps/Ddwz2qtoR8E2NRIMe++jT7xMt+l3/p70dX7
bJJZX731WjkbmbS9JBW9AxvpU1/ZD2F/0n3li7OvznjrztlTcl6CIeiPlv8I9Ni9dABq8AF36xA/
/DkWL62LsajjcKh2pQ+04b0lMKfXLxW+D/EO7gKL30zOzjVTmzYAQi3DJsvafaYtuP+21XpKTulB
NlLN74gZ+WXZi45g4xZCMsuRqIgZLD7k0pY8NdU0LcNskdy+PjTUa3O360+3T3pLDNCb0FTP5r6Q
8FyblEKCWyBPTRnKRp4j8gFrhF7dtSDNSkTpmK29NBF9gBYLASvIBNeiHNhy26lhvaYWYH0GmkXp
EGpRACQ19OM0341MZGDYx/PaxbwnhpWLWQV+GmKx8xktVKQMc/Czyc1eGj8sLCx9jzDEHikYKM+B
EhuHhnIcBSPfVzML7AZdyOYzNhiGjHp0xZZhu/xyyKFTkMCOv+dNDzYht6me6PSrGvYxFUQUQrmc
9YjA05alFeQ6trm3RmdXdI8VOSlnB3oEsuyFAv9xfq/ADXJbk7asOQhxUJJklTykidfHm6rVUg5z
i6sitalHsjJFIR45I6WrRDW2LU1CeZbBoMC1Apv7WhTR5xEDk3oZJgZgfh1CpAMFSo5rReOyr5w+
9VPTooAjLBvBdfl0GXmVuhDtcDnFsWiWHH3sZRibhqdl+qtjvvfjXnHS/aD3J6UHraLuL8DZfHHm
HeLLcTon6tvU5neR2R7m/hGJ+qP6aDaIMm8fwNVILlO5y2/jjt7SE80C7giO3jmr1q5TjjHBmArD
8trH86PjT4hZ8Hw5gtfis2h2vSlssg0wFCB04QSPZt84TYlNKZ6RSDk9AAM9+mpW3kfrKh4yK27v
5b7q1u7bd7CdeNkOYyZe7SX7eM/+O9vBn/IjgRvDlODqo5A7QjadNUUbnGXr2950pGyEAS0PNKm8
an5Yin2VlwfiNqnjtosIJu76BmBSkB0COlWR8uOr5eBymVQK9LYwzRfDtdo4iBw5diXSHG+f9LXR
vhSElP1a/9NW61Q969HWN9hBlFlvMeC8Wt32WlmwifrVJjJJrE2ZAdxiAG4tCRRFI7IoaNRwKPmJ
7BL1hrwggkd2Q3HXUjj96ahJSW8O6OyyHDiBvafWH07TeIjovLlaXGKAFo2C3EDyQavQubWhC3Jz
m0eHrDfDdsdk1+cXXnjWhj4u0sR21HJekahtlTtZfb19aNdGC4vE7DHslYYMAv/SJo3dlZE8VuH4
ZPXnxqsNdyFe9C0jAjtwHTetBbEzvViLrTZlaqEfP+wdjMXvpPowmHvji9wKrv2mnM/7zjLcWNFa
zpxpepNSGXvWG7hNb0r64nTUS9qzDSDc25u3qfEXstj5XayJRH1j1zFk9UAH0vxZIV7c+MJkyLXN
wNZdiGGfcSEmpa2kR/aE5i7Li00Xo9Pof4r9cRf3/qTub69JtH9cNGfHdlsUs1KFZvLHJikSk885
8n+SKQS6ES2Le5pnmhVlnato66IVprnKu9SaWldVJ1dFt/NQ7qNZeZi1WDAZJFog+6yL3exG8GXl
JhbYLvpdHulHELHvjPGIHIVraYLO7+01wuhaFsux8/C1nTLF6J82IGz6EyW/DbV3jcKFMipF4lmP
kzIKVHJ7df8I5I6vXND2MTfYVMX4mUZuZzded4r0B/P5tppsW0fAq/7vyrjTMwe4VgTAdWGahPSr
Idlf5t4f0/e5HQ7LeHTgtzsZPSFOx4iUQEc/x1DWryi7Ef8I584Q+Ly5ghi8DtG6XrpJ3WWuZGTI
5Ldou3Rjc/5mKTOKFejBtPw0cwBmqTXJW2Sa6c4s0vJs9xIgPiUgeQu2hT09V19mAnkRURKyCDp3
V4vYGaRoRLddcZ8EjSdZrvSaPdIXtXCXx38ji81sM0opNCRwps7Qis5JZjwPxD4k+jetcrVo8syX
bvR6+btqw8epD/9KpoM0HrJTbDxyfXucHK9IZ8AW9ftZNvzI+TY0Lyo4oLVnaXyNl4+pEbxQbBX8
jgLlDc3VSB1ifIx7hmtF6aKhgJFd6vKROM5dr8z+7VVt3VLUv9DbwXLOV9gRo5wDwLC0ocvWsYcZ
GIuA0NEb5cciyl3Svzf635VgGXAAuH0R2bJGa+T2uNvj0NS2ut4C+Wnce1r/W+leo0VwRdnrc7Fx
VzK4S1JTMo1lJU3P4IoDOEHmATfbG6Kvt/eOMzj/kQLIaHTFsD4Nnqi2lOosj1oyP0f9Ir8QZE52
SC+nx6ZWCl9qE/XejOZR4BhxXst/haLoC3A3YAga3MPbOD2lSJxOz6TVTYbLLxXgiyXNPO+XRG9/
AQJIf0P/br0fiRR1p9tL5vNQn+LRAAbJgK9CxMdd8kZaFqmQsLNjWt/by1HSQgO9z9VwGjBmOqrp
MzWOzvh3ns1/pSIJCkgtODZ8Et002nJJx3R+1umzLuU+JTuJvo/meSRfbi+QfT+vORABGjZgg4Cr
idveJEMHFHHI9Gw5SLnYUbuPqsx0UdSSPS3SRSHi1mkiQsewGlrIAbnJvVlWkc1jiT6x5znWumen
G6fENdLWHPYOmZccNW8b/IBzPAOJJzKrePkXGwsnm+W0MP5vGpyF0fMlU8pBXZ6XukXbYrKzC+c4
9cVHLk3fNW0Q0dteXRnwwKAAA2gDQOIgy8VtL/IPTTE0A30m8HVmAzQZKAC3w0+J/CpFzG9XR8lk
ocqN8MFAopBPbyna0uadZNNnMxn3Za0C6BF9mEN8UlXBLl7fCohimMAw0RgoR+/n+mmosnGwOq0d
UM2ivjneQV0PejTtafQ7t2o3prVLSfKFmpLA5+HMtw3MZRXmFM8R21KU1deCrQJMy9logy29jr0p
+WmTc0LQFgT+6O9DZByEvCobmwpEBXSA4qnArIyprQXmCNSXqkzk5xbdmeCRikj9pE4pwvhB8MZv
S0JBC91v6Dvhl2aTpG2zKpWf1eStVtFpd0hjpCwkUQPcxhZiEAc8HiARYakrbgtjJZkmsjjyc9Za
97Xa+/CSQoy0Nlbr9mka1lP6syoERd6txV0KVdfbqMTESCh6EJ7jLvE6cpLj37j/s/bzL60ZIGHQ
XoX3FutDIyH31qZwFGkzY23ktwyKTzX9aqqNN2uCV+HKin2OTjKoEgY6gJdpvZq6j7tRyTrluSbk
uzrrGGbaFbpyr5MhRDsDJaZ/e118UhV6jxw561tEFpn5EdzC4kGJZW3S9Wfcxv0CfjdMBh7s3PFK
NXdTsLJMNuDHaf3SyBnIsX4JxF8fHzIS6LvCrrIWNpXp1EUgNbSRVBnmYj/3HQWBz31ZZYeyRd28
8Cv5xUn+1NP3dHkqD412TJPMN813CWMOgl1gVmX1ViGThvTFJ/ANy+Nzd9GZS62McjN6zqWWsA4Z
KRjhS2IvFFHf3LXdRvc8+v5QWsZThaGQ9YITe86V3FTJSyHrrhY60kPT4VmqvSh7Fewt+2puVSjN
w79AowXG4/gegRGhSWHNNHnRutw4x3HzbRwT5T6bS3VvlFLx5uQqsGNkkHp1ubycGsV86LKxO2dl
H2impAocrv8h7cqWI7eV5RcxgvvyCi69aqXWeWFIIw1JkOC+f/1NyudY3RBPM+wbE/aMY8IqAigU
CoWszB+zrGGC0R6MAhH6o1BSOx+6ViixUUj4ns68qbuHPuvdxFC8lVH/2EKwAr2V+V1rhpbwo07Q
1yNFX6MOHfbHuOmc92FL/8R2/5pDJbewTZK6hmNRMtyuEjf+PL++rCOsA5+F1gUe3l/IUgDN+S72
BzMh7fRgMD9q7xozBhrrT15UrozH4HFNI4i73szoarRZAkWD1lu8d/H+K8qQ2QWQNvaTMnS1Ecx8
WuaszOscvc+8ibMxf8PJTsWo8AYSzav3gtRKtqljuXFOuj8FKR6NlfrK8jyejIjzFSFOM7kTm9hv
3b53qWDrTuuEttQ6BnXWIB9r08ftSVUT0BbdwpgwUBIoH3FkrWQXPMfDf1YIFIoAHuAZ/utl/GT2
lMBibdjDL1Di3SWH8M5yuz0AAZ0rOtVVvxUewBmwBqr4EWvmJVOQtOHZBoLIX5rvJ0bjvDH0RMa4
KE5iG4xRTmSkOI8b876Ok19MXiuL/YjmnEFu1dI0Qv0qhI+EWUiYFe6p/F7pL3rRrfjHUihBnjbz
DmGjg8X/3BnruEoTWRtiP5ZUPMbpUBpJkTHavSmuUbStmeL83ohSGcRGMDWm/ihAEMMKCG4baw6y
uL1wdUBLBip8P/JPnYXJMMkBtpf4GebSRo+au5opV/GwT9Nip7z1crkTUuE6MdZYfHkQ5V/OeWKb
y6HSQKnQ/WTFvmrYU2rHplN4YKmqgvdSuCplYiS7sIO4L8G15nJUWXAYsGKD0Bd30bllllvHsNJi
XeqwLUQj3yXleG+pg0VStDMobUNX5nhhJQHNmyl9cVEDJpUzluYNHs1irGQF4W4bt8V7ASDaTWcq
K6Na2HfzqzzERA3Q+uE0OvfOrDdTfAjWUrrRWr9U3VhBudZl/5BDZV63uToIdDxyFjQYcLlbqoHj
OQMtoo+MfCtYj0l6TU1ppcr0I6ufjaC/HmEEogKAyZ8PBq9+VdRWKfXBwD3RY9xUjiDdU2kD1Usy
FI2jCCtJMF+Z/WtcJya5MJIokYx7Okj48z8A4Ec5eckc8/VT/pAMWyeyRfRtvdZmxtei/2MUhQM0
HKA/i2+IkrIJKWLEqD8pNvuTX7Nfqttvpp1uF8mOdba5AqNYntdve5w31lQrgZ+Gva7dW89FeheJ
YEmy1RLg7M0aBmzNGLeIWTUKDVUKsJlGFjRNcfsLTdsYHEPwmbXrBxNXizXZpJ9Xiy/P+R4ht4yd
VtE2pRhhGPSADjyUIhkSp1B6O1UGNwk+w96rUKvR+pXTYXUtuQM91VNFHEb4rPQ7b+muk8yt8FiG
o0+bYwd1tQ5ymmYX2Ra9bus1poF5LrlECRvme9hzdDg5dVW0FYsMfP/+qAqZmxbdhDypzNzLkXMp
Q8KFDcFTm7Xo8Up5bqZixZh3NKN+dkSMILKxSfNdLJM6ciuB9NNh7VVo0YdODHJRjQGKAHZ8LKdu
T1saEQjjErSUjM8fl0fGA1H+2oknhrjjqAyg4ShLMBQ/jX8K3ziYn+wN1FC9m95IjPxOibJ/Pco5
mQY7u5ds6fHyByy7z8kH8FtTVAc6NnCffCThPSR3laveE73eKR+ajbFzVszN++CHw5yY4zcn8JlT
N8Dc4EDx+Zf8eaveFK4S2cPmaN069FNbsbi2ktzGLKJGY+Afpn4VXHUqoPF+j1KDNGNoovv8gdI1
4OfSMQ8typmAFUobeNc691VB6nJ0gGBF++J6AKQo+5P+qnLv8jwuT+O3EW7Tl0pIxzCvqR+UMkSz
J/09kivJjsdhTQhrKWGaoSPGXDUE2J+vUmYJzWrItFG/0SiaMvajF+yUY1s/avo+pL/Lajs+QH8P
ZPOifXmQ/2NzfJvmRmnUMogdIGbqm8NNkH7W+kFp7BpCzGVIRvFQy05V/tYf2jfa2mr9FKoRCX6n
IL6vyzvNelZNjwLIdPmjlpf3+5u4iMdYX4I/GNMRUiFwtDJpPQbRLQd8nb4w9e5la6tTwKU9qBGz
ODdyHGZ15FVf1ABpR1LrPdS626bBm/iw11O7KPbDn4hKu97cDpJHEwivAlUc2/KEg/ZOUXZtuob3
Wd5Z3zMx//1J7AcpIZhZ5tUR2UHe6/bAdh2xHsNbcY1VYg4KP4PG35Z4vjUN736ans+ToFUSGccq
dmo1W2Oq/x+h8NsMF/Rz1YrMoseALOtRNtzk2FUkUQhzzGe6jz4vryyvy/xX5AeH7VyHB8aAZwIS
olZowqbDEcNc0boGW/Mm7x5mCatR9krrMd3R6rGv7UPxYdaHsfVSYYcXeun18ncse9j3d/Bnq24l
QyuqCCWZvs0nWwNsfqNOV6k+YrffMP0aEICmqImsOQMUOoa8np9DQPB7TOo7Idi2wpvOiHq/8lkL
pS00i/w9Pfy9gnZToaQATfhdF70KppfV2zGCCvsNLmt1mt+pbWlDzWNfFdvE+i3TV9aRWLpHwX9U
qJu1Kvo5tsXoZaWTavEula9CljtTZRyUnqTmCCHNtWeV5VB58s3cYd6jSzjJ8K7hq4/5r9RP7sor
thnc/kF9ju4SX1h7B1w8BU7scWd3OisGQeqc+mUQTt5YQ65TLSG5h6aeVTnUpd2O6A9FHwvnALQP
znd7yiC7IRnYHJkCyHcOskMW7sTuXrGcQtw20YTC+YMyeXpjT2ZHAvYwQjhmJCqzayT7RkNYuOK6
i2nh6TdxsbhAX6pQNCXmG8K69fSqCvgsGju5MHlK8ztJTVJ0v/CG4V12zsWFPjXMReVekSe1bLBn
ovCQZ74CXmYlvjFKKAHc5LGH18kAjbhOYRwh9H3Z9tJ9+9Q0F3WLvlQMOsF0IQoQn0VTdXhkhUSi
F1Ne60Jbirsntr7m/yTC60Vl0Qa//CqXiCrGZFjbMkun6akFLuSqKpVqPDZRn8njNh3lHSvr7ZTL
tmhEK8iyxSsawOaguAZBAQTwOFthrI+FLGI0debiVHSFN8MuNoU9XHVX40qWsOyaJ8a4UDBNRlOV
XQ9jIuRz7b51OqM4FG4ARtak3QrTy6iv6SIv1hJOR8jFA0HH43WtIGbKHSNjYWvNtpLt6sG6gVBF
HsYElQyztdG2YAhPIEu97JlL0ejUOp/aD3VqyDWiX1Ca+SZETcixBhXnVo/0/rKpxaP61Nb8LSee
GRVZleXgWvHD/KBPNhOvJLECn/CV2RJhOHZ9bIfVTe6Za6nIYhg8WVcuDEqDMUzJCMORsR2UPyVK
GJY9EBC+bGLjw3i4PM6lQ/B0mFyASwRLqwrcfP04u67EzKUAWaF/MehQKQonZMPOZXvLo5tZ4vBS
Pz8Cn09rB5IaIWxGBPmdNusFoxnCLvoNaxzTV6rVWuy84/i8DmCgv81x/hoqCTjiTAzPQnt54YZX
0r1hQ34M+QT0ylGFXrubLQY0VBDxRAh+U9TSz8dXVVnLqsCEwUiwiNLHE5k0FBEuz+LSA4g0M+D9
1wx3PMhxBjRgjHOZpjeRgq5ozyhv0MyODUrUWXX3E6w5QMHrGcnHiCiybehrZaHFyHryDdw5MRQW
uhcovqGHZvhGOUgSET/zzC7q5+pDuS0cPblOpQez2NdChqf3tRoj3477ld9+TwJ6xc7nOoy6WEhb
CYeziEfWffjYZUQzH9sEaKFNCUmSZNsk90l/NO/y56TYWMI+TtEGOFK7k+mGGWDEk2/j8rU37ykb
N/+vNYKw+vnnZej8Q/EFn8fETYqun/Y6ajZt8z4lXgaVBdObgjshOTZitxMhVEOnjpjlGgPq4v7+
e5F+UE1OwaB2vayjfLaxIodBr+XOXxPnWDz3INIC3XF45Ky0fj7SVJbbUgzl2LcOCcWLhzy6avzB
jGPW/KJVS9pCcirT1brXlSmeowW/vU8Nc9tg6hOQvvZj7AfJUxv9YQ/XAMXvxYaE44dASft+d9ng
ksuD3gYcPXiOmGnUzgdaNGMERfUacUOjaNG6EdljHaJDia7l3Uth5NQQN7A4nRpRMUu8NQ49KeLe
1syny0NZcoxTC9zuDbpSM5oaQ0m0wpah2T31xyS96el7mXlatyY9vGgOqGgQtqFiBa2B85ljUqwK
2rxSjVTaZZE5QZISVo8gCNKoDUJUyVFo5V0eI9+r/RUh5j54GAarDV6rzq1SSTAKaGjCqtP8Fnyw
x2qBc8ti0m1LJ/lQXFvu7O0/RYHzZvlmqGQoJnEqYbZFbZ5UN+Ev5V70pl/is/Bv0tuTEfIMSFLM
sl7v8ThG08DWu4NiOE14p1sracJitgnNQlSKZ7AJLn3nMwnki9qNylyuTloRNxBhcGI5zh/R/X2U
9ay6q8ZkJKwsrSNoappbNdHo7vJqzi7Cb/bTT5g350lGZtWmIrCWUt+QHLVqSNTuumwkmXkQ1JXk
emn7AcH4BXtBRxtfkWzFBixIJcpBoVmae1ZUGkHpS3AuD2ixQGPgtgDXRLczeqPOR2TUXY6DHHcT
Y/S7cN+XT9h3yvSn/MwA2QRtW5uQ+GPSPPoeiE5vbYPCBQ/U++XPWBrs6VdwmyQfpVaoa9z3wlDU
N3peAJUqQmTkspXFhBo4VEC1ZtpAdMmfD3Zq9S6oKZL3NHLBxg3xF9kFh6CQ36KRCue2XZpX4rFr
PobV6t7XPudd59Q25zrNNPRGZSEN1IcbKHHsg0bYtznbseFRFvedOL9KUnuoX+Xid9yl9ih5SXcc
Bbwz77r6fdScjm41aVfnHvzfCYM3oaC7RKJbNWYQ2xB2dEjcuNv8qznDZQDoXWC++TnTdTRGNSOy
5Z6BP+g9F6+mSdsKRAXF5fQUJbsY9dCq8IyVw2Fei5/zhSZtFS2qEpB152vVTBak1ZEj+XWkAmKT
WiCzUKJyMwqQir48xkXvA+3if03NR/zJrtbTfkq7fsJzDToI3Kgppi36Sx4uG5ld+NJ4uGtAZwbA
bDYirq2FtE32UTXaepiQKAz8IHwLetM1wjUY1GJWBFrxv0c2j/xkZF0ZALjEsHimFO5CqAJoGbUN
BdfVNnZCJXcioCP16TjURKSjc3nESysIKqMZpwQ8NEiFzo2jmy7rerDx+Spoylw51zJPSCLBSaie
/Yu4PFO9isiIQMrJcxgLkPtCK701l6oYafD+HncOuKpcsdPdMFvJwBbHBQbImWcD8ih8yESFtdRH
GiW+EkRQ34oAsY37OnbabFq7PK6Z4uKimo0AtDCW+GWT6psE12E3ScLYE5m5VsxZDFAz/eh/hqVz
VxmxTYRApnrqi0WVKm5jVk1KQqs2Wq+Ku6m8CiapZ+Ne0FDLssVegfxcH/cBWIQmSXMTPBXGbqHL
sbJVaJBIOzYZYXtoLHmQHTmm+HOoZEppt70hsDsjzOPqjyRGJeqIujxsxkCjOdGySh8PZi+D8jrU
h7rcVmIB/ZmuE+uGgCAjN21sIzRtrR0OC1FgFuqYoUuoCoBI/NxdrZGlcSkrCTKm0n2fSOl81nZM
fqNbnVDwAFzeHEsHL7JCXMkAPgdcmxe7KKcETYlmk/qV+SHp1d7AmRSoQQREhegL+WddgKxJQOk5
nY7tmF31sasmD1kfeL3yOQh+oH1AgePj8lctpMgKSjFoqwPSFYxnXNDNrD5thiJkvhpVRBZEkomZ
p6fgPSs8ECqQon+9bHApQsHiV7/E/O7KCzQjcSzqUYiZ33iNRDIIodrkU3mbHlsf2uX/whh4b2fl
PzBbAtB1vsS0ZUYOGidQ8ew6n23aknRP6d5mN3RfroCBFnYuMBzfpmZvO4m8eQRbcjePK8XxHJnG
Z1REb5rE1kLfoiOdWpq/5MSS1gcBxMhgadz3yRZN03iJCMZHCFWA+GubC1eZC8l3FV2ZaDF+MsVn
dDWjt5kWjyuzu+Q8iIYWmHhnllf+xGYm9PQKVjJ/qK4G2U0GOxUH1wLp1KP8Ut2XpZvdhdms0c7E
kaTxfSaTaNho+f3lD1lI0mf4zN/fwZ07lVFOtBRy5jPWEBCbSCXUM2doSbhGCbUUMk4tcf6kF5ne
o6uX+ZkX3+Vrj/BfXVhcynA2EM6HjDAexyzAhMajbeQOrTY0eaCgljpkn+V7HpHucwIkwRafx232
aF73WPi1nHnp5XTuOEBnIejzZmXDc/dqUjWCek0D9wpuq51uXhetPThiTayWVK9VZ0v97+YJso1Z
RWoFgmW3ZUekjVHhspmtYtYXtxUAfZCMnBl1LG5tWTZ1qVzia9r9AIH1KXjthAMz8RA1FttGOAAT
EGmvqn4ztI3HuhrkrfFei/4hWdN8u1bgYSDsBogSxIVcnGymZBAkpWP+k6S+QRGJmCbEdDo31UAP
68jdNpB8VXhN1LdeWTuoFlcE6u/IqiCoMjdjnq/IUAZlZZoD/PseLZ/uTt1N7+Um3rCdcde5j6CC
s8V3yxHBgFYf2pW4tuTy38Z/FDzFqKuyQp2YD3ZgIBXqAxNXofXzIvJ+P99FwcYLDDNEwc4HqKVj
DfprES437fXCTlWvxmMHtE5t7al6tCAqbbjVmsLVV0XkklWuPKShSRGkw/PInM7p3cyJwaDnNTeq
HYxkIK2T3Ap7xX3dNTfacXjYZPfd9XAdbbU/uYMX4Pv4/XIY+6pnXPog7moeobm/NnN8kEbkff1W
eO+RXdv046pEx0HntK7mW1uIpX2W27v8YOEbq4Nw/7t2DDfcWI+mA6zArtmGVyl5RT63kfD/TcTY
tA+UpPblj+WJAL92xOmacU7Z5GUTyh0+FgSY6DNjd7Fup35jC4787Er3mttug2vxud019vay6Z/H
DpDMSP5nZDYePfkat1yXBlXVsfJTAQIfIJq0Ig9Pxi3CE6psAYq+l+3NIzlfFrQ8wTuBKJ7BYvzz
SqEkWVdWReObjxhot/sNiGb1xJy1+utCvWumE511bUD0CiF3LshovWoydMjBULyLADBo7y352Pcq
MYbCEZJd2aJNeAUbPm8tfnAGiLnmaiWoqEXuRKutLizzPG98lWoHiaJj14o+qk7xOrn4c3kef0YS
6LmJEKCSYA1dXZx7BwNTYxPQKj+sxSNoJXCTWpOU/JkJnJvgnNKkfVboY9n4Rj94aV3gjW9blk5s
SsDIrJwJK8Ph+4GyMdFbLYatoVHvwzTxlGANBb1mgnMIsdBpLrXzcEaICYYaoeHz5TX5uZew+Liq
gy0X//4hzRLVQV52Woo1KUYomKA5q45MZ4pzR0tzl5b9H0usVvp912xyRzrwNqoYBKzxWUBtRS93
oxmSjN0inpC2A9ZG3V4e5NI0giwBRAazwDUIeM6PF6pQI1MzTKM2jbo7GhSMULr4ctnIQq1xnspv
K9xx0oeVmpYS3Lsk9SNowZzk+By0ZNrbWuwMKw3hy3P4bWz++5M7QNxk+aRZWeOP9jiS+M361Yyg
rXu6PKafydf5kLjtxKwK7PkBrAxe9BA9rZ3AS7v1e8bAoXE+CKnHKoQNYo9Wq64w+ZrVIcHz0anR
qivH1VKYOzXF7aQ+KQA4m+YYXv8uQMIDdtpH4Z/SouJMnOfLAO4RcigIc1wwldQyquMYVqZBcFix
iSXFqxT63rQmubwyy+P5tjS7/Mn6W1ZEh1xuGj/PrIwEMmSLpewA3NGTUOYrGeCiF6DJHMkvoN/o
/j23pTXNkFBthK+VoZNFQONJ7xOSsssjWt4/yKzBiQ5E9g8dgB4Y+kKaYCaqrsIaoGy5cgUr2xUm
GLYjVzbCa3BZ23movIBo2R3C4fXyFyyOc06v0WwNChtekTEOGUg6MrHx0+Q1tzDM9BhGa/DiNSPc
xtVb6KqzSMIoLcGL+uiQCv0tE+KVGLtwlYRWE/Jp8BDM7LISF42C0BJaQw3gIOwzQGVJNMEImtpg
fGQVBFYTRtLpU+7B1axAVmxwacfcNsd7RE5vtCS3ZVxBy/ihmKLt5VleSBzPv4ybAaBVyritDBw5
uEQ6QuUE9xWA7n+CyWXXxraXgAp2jEfjWus8/cP0zaAmmuqv3Wt+Bh98Bt7UcceVwYPPNzS0jZqZ
wdChuS+x7Ei+HWTpkLL9yIimrz66zUfaeZY1V6pxmwYoen7Q5MYsCII21mrRzmjkKSYj21XJW265
2q+wfMMdlwDpKbBPsAmt7N2fRx9gSODUAeUL8i6LJxk2iwEkIQZaGCPjl6YfquT98mou5KwwMPMT
qHjOQ5vyPPKTQFS16pSnKu38pu47nVhFIkpXXYKX/iNrTSve4M/WuySYreKozJwgRZ+UxlYWgNNy
Ln/Lz62FBnq89c13AnSH8i/gYjKFiRlEg48itRQ7YOEQt3TUxcKBjt8a38TPAAxjMvRK5kvBzDpz
Pu5WYFIILsvBF9J0p7KxtgsJMWOgA+6O2VrqvDg0BWpA4DBR8JbJ7+ZhyluzLgYfMBdxDyZ4/XoA
4e1ONkS6klksmgJ6zUTUgMgRD+APYl1MMrXDwEZQV6E3Nd3KWq6AkhrNhpcXbHEOZ9kXXHbmy8f8
Kae+Y8ZdGQXy4NM8rkkob6MEvKPjOLitNk7uZWMLMNKZVwpVSkBB5m4Ibg7x8t4jmy5GXxwE69YK
9bojuRaC2QqEQtZkh8ZYJLfYx6mdhGHlGawxqn1cGul70Xa48xl5kA4QHJa6h6ZnKXu6/IE/tyq+
b2ZgRRvwrNbGpShV24KjGi2BfgDw8IEZajZ3dskr0/Bzzr80nkQ4rznT4XCHuTGFhlAqwuiXaOg6
oAt/3OuCEO2avI4fRLUvVxB7C6PC6oITBxgctFFzt6TLM/TTNWfuzO+fxc0QCkRyoIfq6Ot3ynuy
058v//iFp4nzn8/FMlC6hJCWw8+XoSnwKzlE/s6qCZrAikeWzr+v2Pt5BJ3b49ZCY1RpwVM7ArcJ
qZJDWm+kZ6r/GqrNAKyoqd4Pgis1RNwVNLLxSEf64a6KPkp1rYd/Afl//iVcNJsKXQuLQUF3begq
7UF/04srGeW48o16ZWaLmQbaV6u9eVuZgTnDPz8Xz+1yEcCSVWHC283ot9ZLUTpVsq0njwUe3qqf
w9/p5rK5Jd9H5+KMX5XmAgR3nVE6yNKwOpv8OJHx+p7HI7DVwY0VlwHp5HyNgnjRnxQcusi+Zo5v
nuIirpuZ4j+f/FaRHT3+TMCt/xDsXidp23YmWMdj07s8wqXdpoNHBlTngFDgEnIeUUdLqmOlFydc
C/TaoyItvNFo1gpV80/hV+3UCjePZWpFwdB3k29WuV1JwSYvNu0Vev5JcDAtupLKLu0SaPiAkhNX
d5zv3K5MmzSjkECbfMsM2bWIewJJG6PcSUKtbGo19ztK892/mMcTm9zO7KSq7xGkYVPsKEBCxbBh
ZW5u/40VPMGjIAYk648eNeTajdHEeP2V1eYKOuMvPbBKK0aWnH4mF7RmyUIdCe+5SwwJpOdbEU/M
cjOEV6FkeHKg3KeGmTljrKkrE7cUohGhgbfCDU5Df+25NZQvhTwomOhPOOJIb7bNb0xzdq1lbbly
ki2kniA0QyVxpjMEg6LJOUbYqZNaB+bkA/ao7IYhg0RIUuc29B9GO0vE8Klr8O5o9NChKSsINBu9
pa9kS4uzi7dzBdkLfuOzpbkxRTJ61C4m1E33NIHIfay0o5OgcmJHk/nxLzzGBAp3zhJgjVvMKZHZ
YASgVTO6ofYmJonErArB/udW0EdgAKUw85ryIqsaE+RS6yPRz43+LkuSkrRWe///s8HHEKsVjDiF
7ydMkEjcNaHdWWtvmQtP5cCwIcvREBFR4eb5dY3EyEyFDbCCCv4e3bb1wTBHaxcMY3PfiijMJWYN
rawQ1P6pWgFfGo46kYJwdEsAvV0tFiyvr3tIRZTj5LSCHj+EhZraUTrGK51cS1sHHDB400A7InSI
ubMQT+llZjFZBP4zCJwEx5PfNSB8amma+Jcnf9kUpA8BaALRKc+bK1A5C+vEEv1aaEdbTqPuMa9N
lWgjkCCXTS2dSHi1BDnhLKoM+Y3zgDBoWhyntQJfEtvweqJ0clW5Ef+NN51Y4UJBUzGIiyBig4K6
Vb2oLfKdnrbqSv6wOG2QhwbnL67UqBSdj8WU06FL9FDywWwBBs4O2MFikuk1SlL6yhZcaLaB537b
4gm2CxUgHCqYos9QUcALkFll3VGC2EW/DZVJbI/dGCsQHK+nrnIUq2TjVoktsSaQp6/xZJ9qLUpk
qaoTMdbqkDSVhtbnXKVoVLi8wsuzYoB6VTRQtePvptBYaIVGCkQ0yCXFXmoM7WUU+/ouaHNr5cll
nmA+8YAWKYB8uL8AIc1tEUDijKKxEgnoRvlxmLT3qpTvI80PJTSAIHuesSXNSkq1NDyQTc1nDGTg
IER1vuhVpE7lUMNmXxUR6OUhdVUIUeQBPBGumFrKdEAGDn01rD3oLJVzUyPSgU7KC8mPKNjsD43u
DIEL7dmqX8kJljblqaH5708u3kEQJDI189mRs1sWxXYaspXC08LBiOMJwA3Uu0Any5Mb9+p81Z69
IqzDfdbUGwp2D6L1DMCWx8sOuJRn44V2lm7HXjDgHefDGbsqsoYOwxHBdW7LYefoTaR68VAN16Za
CXYT5/2xqVS87Gvmld6a4zMTlGJlVhc6P1AuwRsAclX4isQXkIsUvdOQ6ZUAk9BJmKdXg4refPmp
MiGCIEt2uVcbEPyEstMXuOGP+nWdtm6bdjcsz3dCFg4rW3Nhv5x9kHk+MUWVW0Ivz/slsnU19uQ0
PwSYhXbsSQLJz3I8qmsg4AXfgk0QwhkIB7hjcfvFHAoIi8U1bIbMUemtmK31ii+P6tsCt00GXLms
poIFtYoCL8WLnjX4bR8/Vl2FYkZ8VwzBsbT6lXvIUgHpbGScm00o6xZp1Uj+mH3oybNwDZEHkk/j
AxXVTU5jkjdOMca2pZQuOmqvk5zE1goB68IrCSYXutUyMM/AaPEk6dmUIacWECOAylKAUymE3k4M
zc56CWDNjKH4GOyp3niBNOgko8pRGdaEhme34cLw2TdwbmXUOFGsEedg1SftmyiIuPllXdc+Dx0y
pQlk38c+6WRnYtmacPZiWDkZPncE672ZSfE8fAPdCIL5G9mrrRrvU7pWTF4OKt+W+AO4rEoaArKM
GOmnkJGHzvs1itf0qXzob9T3Nd6UhVMGUwpWLDw/KUiWuF1TBXEcdbSSfL05qoov1J46rlTiFk6X
MxPctuk6OU3HvkR00n9jRGAZlNlb2Js4znaXA/LyIn0PhtsoDeu1XtexUdhkAyG01UxGcj2/SYeV
hGwpvz8bE5cQIOccIbyEUNCiPlsmu4p5eq3aivop451SiHpHkmyBKrcQovUGc1N0WLzYqdTRGzv9
WWXKpxaLH5eHvxifTtZynp6T01XC3UxiGibalF6j2BGDgqhQsI9/1cJNJt0okX/Z3tJFGO/OKLHq
4GVGzyFnMGtpTFGjQN7QkQq+qoAl4U3/YDIxgVQq7us1GOxyFDqxOPvayRBZPonjMM97HQVuUUIx
abI2BQRRx3CjCm95cuxbeVPkYk7q7klrVkLx4hlzYp4LQC0rRwibtjPk0oLgqilRUocldVfmdXFT
QvoC1QzQZ4JR8nyURj6AMC+DGd205cedit0/gaLrKBNUa0CuYa9dYxa36IlBzp0hRhTjpQwbR4V+
yJhWpDVlV5BeWRE5zfRyeXhro+O8JmybIp4srGGRF7/qNs1sk0oSYWma2JctLW6Ik2Fx3tIbo9GP
AyxNWuMy7S4x3UrZ1vrRGu2imGwUo1YsLkagE4ucg1isZ7Q3YNHoso0ZbMfupWZomuu8yyPjNwIA
c+gtPJEM4oamTKUqUxZAB6l9QQOnLVWA/BhScZBRDpp1UuS4dlQrJ1l8b9b30RhUzuVPmIdychj/
+AJ+qGEZN+hzzo+4+EK6L0m0iCQ6ni0MdoB2uDMJm8sGOb/5j0GAFFGmAG0lj0ZWxQZIsgBDVlOU
sQM7YtvAXFMR4RbwywjYmIC3BOc1ANfcYTVMWWYOHc2Pg/ahDIcgD0GLRUJtZSz8Kf+XnXkg6C5G
FZZH7IhdGIH4BNpZVpg6pvxi2amU25JGJNuSN/J7l/tNFK+k5fxF4csq7AHtDFQ5mie4LEYc1aLC
w0d+DJ8EYU+PoMKlD6LuMeDnlc0oDaT8CGKvLDflaA+qU69SPc1+yXuNqgGHiarMXBfj8g1xUotA
EQzoPe5vSmKR+R/Fs8hLTjwZ+JB98Ra/lM+XPWfJVVUDICJgvHGT5s8ppR2UXjIg15YiYWzSmxh0
ZmmR2yzeyMpVEa51uC3ZQxYC6Wi0uMGZOCdifa11QqgUR3NoHvPqUc3jqyx9yXCPNwRI+9TN3eUB
Lm0NHEvQpEMpGFV9blalQityK4/Ko1yZ3XUvj+0u7Y19Wo3S9rKlL5EJfgFRzJ8lZFERAX7z/GyS
oM2kV0ZcHud1C7fNLtyG22rXQ6c8rEmwAW5qZ+7DQ7NLtrj2bqvoKkyPogPetmO01rrOZyBfDn36
NdxMS9WUZGZKy6OSv+YCtQPzhQZXNDA2tS54RantIb8CBcDHy7OwuJFO7XIndK2aUwBajPI4DIOn
Mqdjpg0KnGB4xBpLiW2WgmOFL2HqSfcd+m/zmwpCa+3adlrYTWiAwvP2l/6ZxMtidDoNsqLHZyRW
71DjilYDkYaWKFpoq/lKnfir/M4tvYTXe8BAoDCtQCfjfOmt0GhUQS/K48GYd+4TCJEdIFq9fKvh
v3+9S2RGn4Zu5P31K7E/gau00RflBiS0NVt0JHtwR4gbi0RZeRBZOhEVlEghAQcYznwEn39dMnYA
wwyYC7WdCCRXIQQTv07acFsb006kAloSroAG2vXJ6I5aum1KY2WCFlZDQfVsZgBHG9OPN5lETTNm
9qw+tj1EeCD+SKpxF0k3FLfjy/73f6R9WXPcuNLsH/oYwX15BcnuVouydsnyC8P2yAQJbuBO/vqb
1Ikz7oZ4G2GfiZl5UUQXARQKQFVW5kaAwT5HfEE3AkAiYsNzalJ1GdF0FI3ulw7sFEZ+06qdXy7H
ZgJ54J89q9ZNBmsoheKcspBSEzZZ5ox6DWG5Nmpzou8XPK9JIdOb+LyT4cPgu3chXOnAxRzhVmi1
FWUt7ptRnnzT8yFgBxf9t3kf5LpDUh4Mdf0lltE1CxdESCXAKDCfAJhayCNbwnmYKqz0rG6kEeqU
LFwGvYwUNP6GztCwm7LQK79Fn67fGy3UbZZUkqr85C9g4F+lybUVJbcmec89luaxvVTTQqM5h9rV
iEqfz8wiDj2oXh2TEVK7bO4LybVtjUxnmxgtt6vi8lqVRVPVRy/QyQsqQ5rMzUuDRpWu+jzW3qYW
vKx/6J6rDcDpV9QYnFQ8b2Oz7SfdgQ1Kw9IK0SnjeLt4Z+bfElnuc2MOz0ytfz8ZjsFcd3Frm0Zw
lcfU4MSe76zhQeHmnVY+XB6WzJawXpXeF71hmTQqB5LUj/rX5J94gJSrZPa2tsIqvgIk1toKCd28
8zENvTq7VqnBL7LXprchgfzF4fv8OmFBfl10y2Gq3y+PTMThrBvhzKRwnqGhSjEKa/WKenoAoOo6
x3GVTlZgz53vJtCvTjsI6U336pQQMOAv5nvB2P7yV2zO78m4hfNlaLvGsRSMu3KCqt2xQ3HjKGiF
u2xl/ZVPG2DNdIHpA+1HYtJ+aLOlnnV4TEvRG4xMUercL2yRLaIuMSMMZmZdWaJEDMds94D47NOl
Ip6h7LX0Pg1u0O9SVg/NQqSt558eMOtKngxPiKOVXoyKF8Mu1d+pu4TLZPpjCvB1J4lenw/cD0sO
5EABbEKJVRiht6CHolzSNGKumYRpbQJfrE1IQy/Vo5ZpqV+w8g3FmJ9Vh8Z00GbU/kzLJwNIdMnZ
vzVmwCCQ+DdxOqFMer5hWEOncuYYM9Pro5WGrjugG3whisTOVuyEShaaLVDtwbVLmNve46ndVi6N
LFa3+77SX53R5JIA/elsx7SeGhEiWlZUWmbMFgbTsHd79Kuftcn8REP3dQqawbrP/MsbYnP2QPy0
1nOhYCne6PuWGemkY1SeesfmN8+pwZ/od/rjZTOfn7wYmK7jdgYyE9ySVOGwda3EdjM06UfVADGp
vdbZfpaBjwjNhUDSgKbbV+5AZCDZiFvTqQNR7AFYjGe96KWJmZal1UzwUvVAp11a+c6PJvaRIBwr
Gbn/ln+c2hL8Y+xpzNICtlBM9ccC/9WS4CWzIDhHEk/6PM2wAKpFcBU3JO//LMX5cRIAVe4YJnDm
6L8WcBMuLnt63i5phI7WQJag34q9pz++Bs2T0zof5gwoGLiAyht/sr9ZoOMr228SR1u3uxjhT60I
56erWbS0h3UIKAq9puFw+Onu8tAmh8uGZKNZF+tkNKreWIqqYDFo8gz+9D1XOXENWdFre8l/L4gQ
ZvPYy8vZnNNoYRZJ+/vC/B9XXPDa2LQrN6swXejm8kt632q5ZA/KhiB4rdF0wFLOGEIPTu8Z8old
KgFobMUwHVd5HAE403GtPl8KRdMooLVYCg6dJw5KzjJzQ6/9xuvw8ppvhpM1e6auZFPAqp0bGqyh
hXpyiS3umldWlr54xm1rPOBswut+bUCZJU62eczqJxbXLzrxskU3uVUnsEjvFGRVzJzUj/n1HFgO
0XxQ3g6V5DzYdOsTg8JcjioaVW2krCLNeU5YEXKIDNoyIyK3xEecQQ4BIDk0ZK9gsPNhsaZsG96q
aaTf20C+Xas5MZ+T0N73Ibsuvln35i4n41P23TlmCbni2c6W+IwIdfrPJ+gmOPjXfAa6lc4/oeVK
MemtnUb5vBvvl59FYPNrLz4u9b2Vm9FsvLTIYt0qPxNaE+cPld4+WRcmoKV5Ms5Aj0Vq+90AKjvt
VF/lN+74Xsx/czAhbY63JroLPUDCz0fq0YpaZWyuW9z2yKqCEoD5RFa63trmuH0hx6pCghsogXMr
VrzSPUGpNQLk4+B52XFGi/Dl7be1z4F5ResXUFhrlv7cBPA8PWAwLkI7eBPNapd8teeXaZKkU1cP
Fw8QCxRRqyi8BaoH4QAZXSPVuySGFbSklwTXy11n9n4HADhIEZZ58A0q47XYfPWdGhWGxgxsc9OG
0WL+hrrNGKuk2VuvtvZuJ/PO7ulVPLxcns2tcUL2FQS1qDMiKy8cxx240+w489IIty4FydwkXCL3
jhe7vxoc6DCRnsbFb81Tn68bs2K3qlqaRc404Sm0R9HPmVNiIx+v0Hs6GSRLodIly4+KdfqPTWbj
7odM2Yf8iRCuq7blNqRM08jAqZOaLYR1C9CDW6B/S3yefJlfFe0WNDdHPb6H9q3+A6I7fNe8Z/aT
Y1gS5xU7UP/zNR/1K9Cg2lCqP58FxfXyFj1gaTSH06P5Ut67P5Zd/5Dcjw/2FapoB0wMuveH+wZ8
+z9QoLi83Pq6nqJfAzKOstN/7AtHSeqiWq4YsJ9XJL6xAuvndAfoMRnvO+D+vmn75doLlbAYyRB/
SXywP13lB/v58ldsOt3JRwjHi96Ch1nl8HN9fOY2Go0MlzSL3xQH3dlR1BBykFVeNrl1aK8kRghN
oJrDI+B83uskY6CPh4x8vhhHG1roTn8zlAGn3i65K35cNrYu4udJ/m1MuE556ejRhMHYfEwP2WOv
Y2vJwuDmW8oGHBi4sHUqxWtIqvW9UkEhMRpWcGMBviK7+5XE0Ic2jWPN+N16LTU8dpPEbylQuJeH
uL2tUEAEXhRVaPzvfEKrOmniFipl0ewjPrL7KgvKx+zr0pFxP941yS69VX3vrXpU3pS30Qsk5tc3
yKcpBhcPQJ4gp0JS+ty8o/fakqCLLbLvp6uUBfELY4R/je9iwsuv/0isbe4a7N21uAD6H7E/krY1
UyYQA0RNNx3U8X68cX+mPdErlyjjc9f4VvAsaxLf3CRwVMhGoG4JYgBhhEg71yU4fKP+u3Pon5kP
EFPqo4lAMpWbO+PEjvDaQ+dTWQ/ZmEWW9eItqNa5QelFpvlduRqaSRJ/No+49Q3+31GtM31ylbV1
OG1awloX/EJa6ikO+mj5goKlNIW6esAnD3FWDCq8Y/WSc0vF0nkxUzB/FVQAJrrj6DHwOT2kbmhf
DS+Tsc8ZqV5a50ZHmTSWJcC3rilAUv9rXgj0JZTr4pphoLvphwGWtEQSY7bd4/fvC4GcOV68WCl+
X78xZ+KtAh/ljeM84cWDjkrCJeb+Pwv3254Qs7PJRVM7YBFR2RrvWebsy7q46ty7uLKBbEZXy5fE
ABmX7LElWUWxpDdok6rbBcwaOxYd7fDyxt4+Dn+vkkh7VZVpFrccszjs5jD+3u1MtNtctS/KVy9w
98mR5iRXyfwzfnO+mRpRb+YdaPd0vr/8HbJRCrtCH4Z6GVp8RoI+TVX5Ngy3DZflRNbb46cNgWsz
Sk4aspfiVCoZRchct94SJMc35zD71nX3mvrxdXOfPvIwkwxqM7Cc2BMCi2pWqgtWySxi1b4w75eV
La19MMYba76t0Ol+eQq3z8MTc8IcWkozoL4Gc4C9k2wAK5y5X+qARw7zrfqukWKy1yfApflc/34S
yureA/g6wXyOfhHO97hIHNvoHzTzkylsr/4Qef6fi+PJ8NbVPbFWGfaAM+LDWh3pvgmJpOGX5f+6
PIubUevEyuqoJ1aM3klmt5myqDi4d3NgXkvhmzIL699PLIAMpSypAQv99+kad/Gb6boI6zAD+Ijt
oBcTgJz5AcLAl8f1oQtxabGEcAw4OJ7FFN5h7rUBHfYm6H/bAFA14BLY0QvbGv3Rc0CDV2WvHow3
6vN9dVCvkYo4WAG6i/1594dQ0k9LKoTwZeR2mbtY0tgsYMdyALosehlQYGvb484CVMTHPUkscLc1
BfKJKtBeB90EjWtkGCQbfXNygarydJQQVqUYYSBI8aA+kXp42u0GiEfvzeN45Pvhn3yfR9Njcl1G
HjI5rd8c2qjed7+qr+2+eAJNZNhf9UH9JflZ76WpnXW/iyt++lHCgWXEeprkEz5KuW12elgHrY8G
2RC8yH7tm7vL/rVZPT2xJhLAzHpatzle0jhITD8FlTcnP0tS+CXIC9AqJ7mzGVux59ScEFsXHeVL
u8DgenCHjofp6z/ajsKh6e343bhVQ6guvTZhcbT22iG+rXFsZTe47ugELXz77tkl00HZF4DtXJ6G
D+qZC5MuFpLQVdsbsYrvCtQb5Va5Ah7+yuh9UFg0ENx+SiFGML8Yh/I7Hn1H+xr4GOeehlANfLdr
0uIZ+pT8NHz1To0yEn+hEkcV22g+dtzptAkhu10KS6kYVskAWumFr/86/ttCNP/4LiVdlzigSNPj
JnXOzQzG1KNHUmLsd1+h+Uiy8LvsLbh1fTgdlhC1LSsBDGPdf7n53ud3Rv2rkKUqP8PdkLg7tSHE
7V5RMxMUR3BwRE16q5CBgDN+N++SYAJhPbI3+5dfl71p8415alMI2lDuVSyvhc3EnXd1X/tpCahZ
nO+7ZD7U8XJU+vaQjt39xPpb16NfBjDW1zmYvZZ5b2g8TDT3eelvFVk1QzobQsSb5j7z2hlf5j0y
AODm0Dj0EIXLIWuv+EOoBPPX8lhLdv3mHfx0PoSQ1o8jp+OCdVb36cNyACTj3gyKHQ86yV1x63Fx
YkispoPhI7bVHsMbQytark3i7bNwJPT+8gJv+i1IkVBPXykLxXJwy1p1VoqERSxtgkaDQl3lZ7JG
nY/T51NM+m3lY1ZPbhwmZHisSqEs0pqrNPulTfTguAcPr6ZpHu6mtCbU9iCMVftZ2fuDMR6o5hfx
7HeAuOVL8TQqDin7bm/E1Q48jijymQfGlTDJmrBzjNuVpjTm+aPHwOXSyrgm1o0lfD6Qd+j5Rj4d
FScxD1BrI1C9RUcjE+0KddcQE+KfevJcjpLV2HIvyJUhp4PsILD1Yomg6CaIpzAHULiOHyo3v22b
XcpCT93r7Bkcau2QoGFfln/YcAJcHRzIY4J/CoB7walb9JrghdemUQLwWzOAT9nG7bmSiZRJzIj5
qjkxWdsXHRKf3RHtbsGsUb9Tc8kW3bICCONKSwdWEEAmz2+3WEjoM5pIvLXwn7BX36Wl2g13AELy
t4X1C068mSte1ZktCqn5Ul6PlXUs3GnXNPPL0qu7y9tzDWKC57nYlxA3QKkT6MT1U05Mxc3Cl1lH
VVjPQzakgTtrRphP4KLIwslu8/1AXQmiaI3on01ahg4CECATHSHplY5Dhscr5m+cQuh+k4aNkGi1
Se6VB+Ad/MsD3FwtSJD815pwi9KcdnK0ClgEcww6+zuLf8SyG5FsQMKrFFhOt+0VPY06Z5n2Mcg+
AqUA16xVTO+9RdHVaZqyJP+mTXRyrr0OaIG3BCfUaNMqSo5SnwZyfnqz6509XyDbLnlTbRwSqIv9
NiN4YlubtZ5UqJ3yRn8oR9ASJLGvdMphWrSQ10q6YnuUSaYXvLkBTCQwPP2j8V5YtFyH3qzVWgBD
ZOPPyVr2nk6DkeWVz9DGctlBNncAMtxAKyH6QoDhfAeAs0UfeYchptoV9w2gZQ0ftPZ8F9f7/82S
MCrFtGejLVGXQQuVljw3CdGNKAvn7rqUWNr0jpMxCR6JtoSu6jXUT9dmrTJs06Nb+jF7HuO/iYUn
hoTLNojbGtNlq6FM3WfVEUIWYcElaKgtbIQL9aB/l0hw9pEPnsIWLBE1+z3k63fVdzrsbTfSjG95
sS8dlNNsSpJ29ttGMpXrb3+KVjbIOcBw+kHuKLiHmSm2xVGEMJb3JbmfZD0mst8XnMIx4rYb0E4Y
JekvS/0mPUu2fh9cBqCidSB8odurq5wE+MFtHW/uCpxWNahgqbEcJ92T9Slu7ddTI8JVubOKvLLq
7GMPAe/F0AGUmXdu/+vyBtqK5WgJXMGFSEB8KoeZczemtsbSqPFuGHtvdJny6Na+QQIR5FSol9uW
KYxjttwWEseYLOSu7Gbeq4lCEB2IVhwV6ORcHs3WSxW3od/WhFsRZU4fuwwInIyOIwMtFAgeZpqg
jSbvPOjd60NYqKx7qrL2fnGgjIN9PX7p+9IC+WzRBmM5PrtsySUBcdNjfn+WyEzgLk3l0HHFPqWJ
4o+mau5Yo8p0bDfXEgkrULcA0IWk0rlfNi2fu8HmAGwak49QKF/MrbML7Xn/WhB21tCXU9f1sADM
8mMFAQVlikmqj8SGyKppklo3j90fKkSs2QdwxRmo+hsfFIaCUa2j2lqax8llgxdmYNdtW9/1vepr
3dorRJPDZSfamMYze0Kkd9xi4pzDHvyIQEsH7Ug3M/+L8/jMihDmKc3xQNFgpfZuzOkm73/l6U1v
S16km2NBlEVLJSgmARc7dwmQVxhMBftoBObsQw6tXTSQ/SGD5X/WB7xklqOD5g79qWc2Ls/9VkLQ
A1XXvz8mTH4P4JvNTJxLbdZnuzJJr1qFJndtV4VzloJ2jpXVrnKqX2xgLMpsDtyZkbzOjbFctVMv
a9X+AJYIZxW+x1l1NpyV6u18cP9nJ1ZqFjlO48TLr0ubH9Xke83i1zRlO4/axK6RgDfQurmQDGpf
yLgQN99VTN87jF3n5vimZvaPy5O0EVLxLl91qoF3BxWlsKhG4nVFbmCOFCVIl9C65sMTMldUloqT
2RGCaRbzGmyMuFzRujpC0+ugLgPh1LrSKu26yar95WFtnHinwxJf7GpuF9bYA3EEnV/A7IY4iOMj
byWPF5kVYUFbB/p3M8WCFkSN774y5yU2JAFk24QJxUQ0xq1417MN8X9aZnXx1GDedDAMjdNxDHLj
qzHc/810/bayrt7JLYRTh7Ihh5XUIRNUMCOPhdIotXFwYU3wplz5sfCWFY20ppn1C9Bn3HV7kk2W
489sksG7Vof9tMlOrAgODZyMW5q6sl5Cjo47+iZoYuPlrlUzYkEQt5PxNm479u9RCY5tOG2GfECK
orzVXWd2/czyb3V+p9otUNwyTuGLgwMHnnAqF1oDytMVQpUZOqj+INWd50T92le3DKTV0nTUZsS3
0D6/NkiiNVOYSySLHKSGMLax9nFOtm9j9nzZ8cx1i3xaLvTY4QYMfR6gNc49bzDdqQLXErK4XZKG
WeHwIHFp5c+cKWQeyuypL1WLmD3LQ55xtoM8+tfJaEfigaubaHULDXobi2t2/BdYRhIC0Q7DX9Kh
8LF3PB863N+tvO1Jp5UvlM4scIosBg+o5pKWGkmC9k4QaXlLOr94fR37g5bQ22VMtKCq0HVa89wl
JR+aEEkRsMtO9hRpFJQRplo6oZaMCinNxgZVg2HsLk/O9vT/nhth+qnL2VJnSRbVYDKq6RAoieTp
thld0DgGcBM68T5R5yHquD3SsshmW/daEhnzIVcHYsluXVtpTZwvv+2sIz2JL3afO1mlwo59LLwQ
9FOK5ccm7srH9KdyZVSSiduMNCfmhKBZLRkqEQ6cit6RXsKjJZsywWFBU93psYbfroAYNW+b4/J2
edVlBoRVt4eusasZc5VkMYhynpvR8RMIlGQv/5sdIXCVuWHUHYedOD92zd4FIri9UXXJBpeMxhMi
Vl/1qlYYmK74uf/i3qVPk6RvZjMk/l5r4cb4f44CIQMOpCfKsFpKWhV9sgf6Y+xCTzZhm5H+xJJw
nQR2wdCXApa0fIc20h40RglBu6Uq66be3vf/7haR5llPjBmlcxiC7pEzpWSgN9g85PLyb44GpQzr
g90K6jDnW9Jsxx6rvy5/8+ABYKXYPXalS5x3W0ZZsTme9bmOf5DnEO8wrZKUVTmVAH6oe1x/iTEV
hMtwZJvjccBAu+b8IWu+xoSTEJODzUBJLZ5F7hgYaPwrW4cUDiVo/uO25Lq06XNIfiJrDW5pPDDO
bXkc+nVVhaRQW4RZGk7DDgi8qkBjbVjLME6bsezE1rrBTsaFdPyYKT1sQXEWyDQqOQFkPy+EM30Z
itgcAWHue2SFWmY6QZ/EkiCw6QAnYxBCGhRHisZRMYZy+tJZ71Z1rFMquYtvrj8IR6Chgucp4OXn
85SgxIBXKxJDyLjTBS2HuUaanJJKjcZcsv6b55kO0SPbBDAYGkDCoiR1r/QLri2RjmJJOA/LF2fk
6j5pSy1I5j710Zx2Y7qzGcz9VJPJ1WpJ9N6a0rVki4ZhwH3Afns+XCjxrqQFFaZ0+SdLnqa/6BGF
XtXv3xdOB9uldckawK150gUls4lT/uCGxC+2er+gAILVMpDYR1+ysGgGB1cLNVARrMfrXOXcR7Y6
6rq7qYekrM6htpOCMBgIFiwoK+6z3t2NVkcm685JZXosWzOKmyJarz7k51RhRqF+ZscTxbdokM4J
kBPifpXnt0MrewpvGlpJVgDZB2GxyEvVVl6suyCQj4ZFf1/i0guNVOmDFPsuvBzj10USL9cgKjd0
UMdAkUGs66ZVN9Ha6dFwVrHnoe6jer4t1Su66H7bfq3QyrgUkm24FRoxgyD+hQ4XIqQwi9bUs6lp
J7wkWbIrDg3kCWnmz4kOVeWExDL6g63rxak5wU1p0VV6o2nIr6XOleYVT3ldAGSgcdKo6dVfzObv
oYmIDEjEgBFgwNDc6gXt+oSODSm9hUwPhn5v0CVQZf0HW4BakI/gcYTqF6hpRJ8sO55mS4r2zHLa
WRq7rsCWlD+4EOxzPUj4ZQG9ttNbno6Sy8HWqeCg3dUC07C1sgScR5dS0+3BNpHYoDxNfiEfD2Hn
sdL+IoadWhGuIGrmLTjdMDpryA61gSdOtlu6end52bZc5NSKcG0rcm9W+xxWHH3+prcEl7gjaMn8
1JTBXLY2NrpxQHyF+wfSfMJZ2sI5qKniuRwjXXAA4+QPNCqrfkqnv6gBgN8Kzzb0d+JiI+r6Tdwt
hnh9I9iLC07NhdEgb7lM6GfTC35bEZEA+gyxMMNEwkYx3k28yUELI/GzzZQokCcgLgHexQWH0Lmj
dSWaH40OlSmLhx7Q/t2uelaVLzwh0Jzzuvd+upr/QTe8NX/NktLPF7+orvT27rKLbN0dXPREotcU
LbNA6Z5/hbEofefwGk3A7Codkx2trnj6ZbDnnUFl7blb7rgKYUAYygA+RVw6xWmarm6A6BjiYj+0
/luRJ34K7cTLQ9qKwydmxLWjmlvUjrriKp57RuyRuP+ob3F2y2RNPltnzKkhYRNPg2Hxocdpxn41
bzDFJvKwKKEdB7L2gq3thTIzopKtojLw0UhychN2wSqPqxBi/W3zCAK5P4e9eKe/LtRQGmAM8tjC
rxfAuCxqBB0L1qBeY7018eHy2mwNBOR9FtLuuKyi6ffc3QqlAMva2qFdTs2Dza0HWnUHS3n/Cyuo
NKBlzrJM8G2eW5kpfrUDAVBUdBmoU4k5PjrzIHGzzRoLar5AW4EmGVSmwnnfj0xtpxzgmqkJOYoW
Bu8Dy3ti4EwuSqjqzAev2Nt0D5YTUhpHRXV2l4e5tZ8817bxrwEEgsg5wdQm04cZk+k0WY8mcW9X
A5sVsKJsSKIk9I/TP0i7ohv9o4cfXW3CrC69Ehe1h6dMN3F/6ED0yMfDmjixasl14/PAYAkHF5zS
1SGltXrRibsvveckvEHbFR6AKRhmQDOjpk0IVQukzvaXJ/GzR57bEjxyabW+rTPYKl7snCxYRl1i
YXs0uF6v7efgSBUCfeEqddlaeJ6xEWjPTDOyQ1kVLRns1COuw9z/0Z6wnRcQpVvt0AMXoqDDxftl
lL+ww6SMJ9sTh+Q4yKjwHHQE9+8anlSDOeN1rtTfgV29K9v8i5LkMv6kDYzNhzA2PhvwTNTp1iPs
xBvi0i3cMsF4tLwkekJ9p1CJjbcJTzJc4ztie9khb9Fa0n7v66uudsLLLrK1gOha+/cDhJEqhT7a
y4IHYeY9a9YNU26McJRB9TYuvBgmXkWo/6KnGJII58NUy9ZUWjyqozwNu6YmKIHSMQsSXiCyoAXI
pP5glcTkoSXD3m4t5Ylp8c4LFSdITa+9ZCV68fI9wBuaLNmy8d5FWVvHrW0l7YU+irALoJhXqPXU
YRJ7JbSag/tWow8elQ4QgwR0/jnNAbcGH7zdBla0ZyAbg5xHob9eXssNVP/5dwi7w87rkTctvoO9
vLe+fWwCK/oRv9Fd/eId+U452nfFo/OUBBK7a3Q8f5Ce2xXe+5zP2myVcCKIf5dhaforzqNeJU71
o9qF6DkrZXnOjVwNbCIfBNKLlRRWFWyqXlGNMUQSoqTs0IVv+i10micWrlg4Oz72AydGH9FF8hDe
6E84t7v628mOtZsO4hca5rgiSkVuB3tPA/OOPwONidte98BdYieEMjK+zj8k87z60ad5BpUk8mE2
GFrEvpc6ZWDiUBBtTcUiavPT62lI6bTXvWnX0+om68q7HIJA2oCB59+scpZdC9d49OkLoGmJy/2K
7RWpRpp6iHlGVeSP5vGL2qD9y2t/4I71ylvlph3MN8mINz0LyVjAECESCu3T89nul4IvHltAD6BW
AZDux1QZIdZQuw/Ws5v5rfraTFcWOF0JUyWzvRUZ4Vv2yoOAc0Bkw2kcjqJ2r6OEeQtfLm+NMswl
RY7N2TwxIfiSg3tMHDsaoj8N3IKRsgH/lE2UtPe5DCz4+dUHvz2xJdwFCnsxktkxkdzu3Z+dZxKI
UjxcXq11MT45BySvDCBOsF5irn4umwHJLjgHZEKJ0Skhik/VAF417T1VblylJ5XsZNmK7gZWyIaE
G8iRxIytYS+zShcbtykL29/+Bo4nTe8l8W1zmU6MrH8/2fJZU9Vg1nfwYC68Ksw8OwkHTyVLu4pI
Ox0lDS+oxOam96FT5IMXA0k34VxuMhfnR2Fl0aS/lColLntxpm8VQIiX12xrbCBoxhMLQjMrm8P5
2FIQx9V6gw02YSQBcJNDNMfWEJjLkPr6yP4B24MmsbkZu9fCNHjQ1rvHpztwTIe58HAmj/Y1f53m
Oxu6Pk2a+Ebp+VN+dPl94Uj22taEmsAAglQfbgLvPB8oK7NhMFxsZwo6JsWPM6SglTsI2kkOiM0J
PbEjOMvC7MnKbdgZpuaHWj22jO69V5BX7mYl9sjl1TM3dhxIdoG2XNPBuICcD4ovdcWULmWR86qB
XkHGG746mbihT39ecA6j1vWpHAsW8eXbmMSkBgN+rTz2ylHvqD9P75dHs7WZT80JS1Tj9gTwa4l2
stEi1XjvgqpNSvK5FaROjQjr03od5XmzAgMHDzxVd/GYB9p0b02B54YsAeRLCqRf06qXplHYy6XS
TVMDxd0oqfZlc8iSF5DqkgE5ZqV5hYiiZn3NFvP+8mRu+vuJawgnZw1qy6nocobEB/i4tAd05BBN
u12Qy7lsaPNGhMSN45iQNsVTXcgq963O4m6BOlSq7hsbvGNdTpLRg/hIT29nJd2nlh1OI0TF2dWg
xjutWMLq0QJV2KJW12rcS3bglhuBEhICT2uDFWq555ti0vLOUqyGRbN645jPeCJK2we2JvcjpYhS
GhQ9xSFDoMpMp9xiEXISRBt+rUzXSWsTXZPN7pa7opSGBBjUbPC2EHa4qpeewhebRRUoHOlVMmjX
XZlc52vfd3k0FvY0NBJA8FZQQX0AuQkkcEF3LbwiBseY1dYwWdQYE8nwJpUC0DYw+Cv97XpVAAgN
4VgILE3jxWPKURR0k1t02/uZcrN2iY7BWHxbrrUa3VUGShN4kaphO+56+4/L47CPe8OHOsDa9Hfu
IpwqU12sj0LWu+WO1spz6cV/ntg8NyLsQJNCNw38eHgVxuXOaBhpnMmX879uufvJWD4O25PbSdJy
r3MNPITyVr9KpnvkJg9yP9y0ApDlSkiOjhbxblfX3uiuiJ8oW9CoUWoA4PJS+654vYzeaevQQSoJ
zbIgSV4b7c7XpvZ6FD5d3HxqJffH3NtDBhZae6AdJohC+75NVAgE0NvLUWxzR4NpHTSecEdLFawm
qYUSlbpeD5qrWXGuOZo/eiwX/6vhreINoKNUwRiknw/PwHI15To8gO4PmeEcwKFlZXjcpMauqGbo
EciuW5tLd2JR2M8q2mZpZeGOzNl8ZfB9P0OyxZJcrzZXzcEDA83mEN0QWTqshhtxN8A/mP0VvTPt
zoqvtPGF1zh8GkldZzNArZUlAxlqF2HxfAo7mkMZ3PWQ0nHG7i4pdOW2KngfXvaIzRG5gM7j2Qln
FFPCkJV3gNLC3apHlnGtf0Be90vfgkPnsp3N5TmxIziE2josnV000evhm0okZ+GmW6OJZKUhxTEl
wugGK+krTl3ktXV0WeqL302QHVfuqkJy3TC2Dipw/UIqHMIPKyPO+aKo2LULdNoR0tvRfesUZgVz
PHk+sDP0GK/NqtmSIG2QLFHGM90HsQYlptnb1/WghMi924GaF+aBT9ozVTSIIJV6vqu9LL/SZgO9
8nG9BG2Tta9pN1k78FSoxE2RIa2W/GEompE4rEcqhur17ZDhO5Kp1yBYUqeHKR9Tv7IBuVMrew6B
/mH7oSrodYJfJkYGcBQUj2Ri72vEEG99q3YUnt2gyMO96HxCQPLM3cpaWDQp7HHuzEekMuz7nBl5
wOuEvlGlsSSrvXmuAuEMmAYeV5AuEo6cJrFrOzUm3Etm0kAllZi+96o9Oa/sXf1Z/KM5Qdb4QNBd
9uDtkf5rVSxKpoXGVCOD1TqovPY4OW9J864YydVoPV+2tLXzQfLuoaUSRRQQKpzPKbPQ791WmFOT
A3DYqOypiblsEreu6ygbf1ABgBhCvD8ix9VovTIzNETph6l7ZV5zpwKe5E177h2KciRqzkmfPl0e
20bNDefaiV1h8VL8qjJ4uHfRSqnJqLLnRUv5bW3F6nUxJeV9UiYZ2l7GORhdS7mKde1rmWhGMM1F
fQXIAJWs6+Y7/eSLRF47Fyg4rqA9DBpKpI6cH4m2038O31XSV4HbSqxthSrU36C7iRow3ujC8JW2
1bqewliSoWWvucoLNP8WEFKXdddvGwLiB0kAlCLEmlVKzZl5iLoRpHZUVB+0riPOd5n28+amAGYR
dB+Qv4Ic5LmrtnML9s8GccghP0Ao5x/zvcRfNjfDiQXh4Jj7ph9KALNQ3TOgQXPfHcBicjDCfyiZ
AyVwwR/0P1oUYnxuOSwbxgEkys7PJkSSLzf7N6XsDho9ADqN1OXs3lhDRQzoAzg5GUqZ8s/Wobwi
Qf87q+ucnFx286S35mmdVZBXBKBTvWL79InKPOQjrfwpdp+YWc/sEzOzwos4a2FmQhQlFpQXoX21
T0nyDSl+smsjNGylwSvygCHKAAG/Sm6H8Pl9CWVQv63xIumGgjQuNGjbEMY7GAMIS/QYpypf/Ays
OQ3YxGv+Mv8/0r5rR24l2faLCNCb16Qt39XFti+EWlLTe8+vP4s9c8+uyuItYuaghQ1pC1AwXWRk
xIq1RDOtZbzM8pVTuBSNIARGkgxM8Hh1UrEV0oShyKVRgjZkKGJobPgHDZbHNF5Lky3akRAnANuN
9nj6dhwrwAgAMIGd+jwUW1HdgF718XZdMDHTCmPW5DkdQGcZlXpKkjLvoY9pSm/JLlhj3F044Rwi
eAmKtmiKx210u0lQ8mqLMB+SOe8hAjXglB00InXe+8+X5MYOtSS12CmZrHXJPi2+gbEGHcIqGn3B
JQJOgp54DASdwLRgrh/GscrIY7IvEgUa6oe5bbVm/64irBeXRNZmcDOq3TLd5B74GsMmrZzse86W
6kMfmQDi/BerfmWC8ru+mqhDFcEEkCt1toUJcOA/NrFUtZ8xXoDF8DN9FN1kgRxvwyQtMDieLe08
K7JwXZNGH50/L2v5n6Wo4MYW5eWRRu+EoIatKHpR+q3QgxUcIFFNyAkbGJlsgLq6ys0+eRaS32sp
DGFxY1yNlPL4od9mTDmPlAmI9ltNyLjzj92efZkspGj1ZPfFOY0x7BoztFqjvUR64pRG/tLa0Dze
jZboVCYKCeFM3HoB09yqp14I1m6mh3KQmVwVQjpPzytnsOZApg0Pa4ouk0r3jLf8iQXNy6tGAvPx
HljcyVcTQx1+iO5MUYH4bJ/0nl1JZs/ytjpZj40sepgrI9TJH1roV8sFjEiFi/A6ZZ7Z4Y3TR21l
Q/+gqaj77mYW5w+5uu+GUM1FaR4NZ7SkPLZbzlI3si7g/ZDrgR5tOCc+FtZkKDvZKHXu+Flvq00A
Rj5bMECdbrCGaIHCTW8v0P7ireTMQZs2cEYiY+YFEhuhtc6JOa8t/dVzqXFOPeN+pLOIheaNJT8D
WaEjXjnjZDye/SXUCqB8uHSRZpRAAUwdvcBjWyVhIKZQoKFfIFNqeTE6j5vXOjH9khQJUeT0lCor
99bSmbs2S505XmbqRAoxLCVSrGZAs0s88HtObn/JXbCmWLoQYGCMUNOes/czofvtysvYxr4gYYwx
L2+i2kaWjct8K3E0yaqVlZB1aT/jbYqkHiIMiEVQvlkMPU8q5r7Uuqr0iM12yG2bdX4O2QE81v95
RmruV/hfY9TqpQmUG7wOsG0hGI+SUh/89kNWOiOsSsJysdWLa2JiiwunQbcKXbfYkSrlE1QfOb8i
Q9NVVAPaNxYlSJdl9CtllciRCL0hzuMNumwPCVkJYhUA9FOnVotARaZ1aFfyuc3nJooQrw3F2mt4
3m30IUMKA8UU1GmRSKJ8EBsOPl/PHUkF98oWhdUhbcOHF758D8RN3258PiAJWn+V+G8pOmn19niM
S3722jw1xjELxynxCmgoeDJguzmyV9508cvq+bGd+XV5P0xUwOe0M7I91KErwH3kA1mL1i/hQ2Sl
nRA1TpVeePVXyT0lUWp2zRrNxPLQ/jFJHT0faGEAQICaQr9EbYBi7a/YAOOXyuXK2JaOHUoR/zs2
al/6QspMXIolHKPKbmTNKMbu3KhFoAtySRhoDDyeyyW/fG2P2jJTyHhoCpv3JZiMQvG5Vf88NrA2
c9SmYPtW47zZQOFKbaAX+UWUVpzw2n6Y/ebVjVhGaNHoSuy7rIU8WQI62Ba3HPsE4j0hTqCr9C0A
4/V4WIvrxKHFBEeZhVootU4jspsMLwCEXDwNiGJ8Pe6dWCBN8euxncXpQ4IQ6WC8jO5YDL2Sjb1p
hrBFtfI1el2se5x3GIY1ys7FfSDgPTGTuM09ybdzKJWJpGbNDFcbXuTWYaTLfzEO0EuwogrNBchu
3/77YdDmSIkBb9SDaiqVgFwBrpTt1mgHlgrc6Iz6x868V672gseOMSP3qG0wHEx5VhqDaRLN+99I
w9m9wgM2U4p6Uqkf6K5qSFY/STFQ3fywT7GYPrpjH497ye/zcMbIKvMz6poat8AM5Rj3c4UMuUJp
g3T+FBN1TQho2QqiTwiYgYaP1gFioCnMSBNGDWRwXXw1eBKK/ZMYr8Sei5sR1HL/zwzlLFJf7hvQ
KqFwBMZECBzHA/qBkjXc4jwlV+4dj38No4Bf/2mLx+9vl1CseA6bseEuYpWS4NJHNtuIxBdBExKW
Bpe2K0eZGhVtj86ceoMYxY1Uc5dB3tQKmIW9jEzsSm/LmhEqnAKwI/TGEIPie81sRT0GosRjXx5v
NvqxezcU/nbqeAbaDn0FK+y5/gVdL/vZ+1M5v6NjCb+xclNRe262hR46JJ+A6YU8IN2Bn/aaAHI+
lrvkVSXtNc/jnr1cYr8CPOkNYEqklUrisj3gKub2ck2gk7RiJKiAA8Fep9ijtBtyjjB8BqSW4qzM
IvVO/ffI/rFEzWKvsXnV4xq++LkpJ5tSQ1iYHSJDLD/q5ITQre/5lT1IXWH/MomgbQYL4w90IV1E
pW7IhZG7FNnUb9iqQJ2syjJLA9jWbFp2epaiKhlJKoqD4w+isFkZ87z/qEOHIgoPvQT0MqKTaN6/
V34T7QxRM5fAL+lr9KesyeBKx/49hQRBc8yGldEuHIYbY5QfYbqkkXNYu9RhsUvZykyaWB/HxlwZ
1JodKvZINSUvhBx2+k42pMA/taUKbqNpW0IbruH0uIUaFsQQiJxkp6LXNmocb9kgtmOfN7ixsx9/
z+IiX80xdRegzR68Rr2EYfuT64tbLp8OYVzqIyfswgSo+Iw1mahemYXFc3NllXKnUPzLoNUOq33S
Wo3sW54XGnHGW003rphamW8a3jIweaQpPTZRAx6YXpzelfo4icpaIonOs/3rtPwzpJ9kwNVm7SDU
BjgKhsSm36ny3lXJtuVUMnG5GeY8KRPGCXBlsPJk5YxI0Jmgy/GaJtfKav744quPkOq8y/0Om4tB
qj/spS1ymUcxkndS0xlS2W6SBMT4wtocL/l4HJ6Zxg1EaqgozItwZdcvY5FRQgau4mNoUBAjHZn0
bWdn5wKNDKT7eLxp6czKvyf7H3vUYS0jcJAis4pFDVSngJBtEQpmnnb6UKDVSUTyCOWkFExyA5ih
ay20VuwvbioQYShzvx9AkpQ31rRYaspO5S5ZC9zAGB36MQLkrDtOKKp0Wm9LI3JZo7yrJ0D8UL6P
oEwbOjIzkVZYQR4trvnVt1Avz2rgmgF8gNxFSKyeRU8D6M8MZTRR6p2QN43/mysPvG+YXaDmkSC5
XWpw65YJ+uS5yzh8gHO7nywOik1rQvc/LU93vv/KDDUq9PTWWa/k/CVLoHUAzBjYGosKWHmRjaBk
1BZo/dSjvtZIXUeenkrAeNVN0ZuCmmtGrU7xlq8Hzw5aZjA7fvwIlaHcKdAs2ULISTQnHtAPJc4n
A70/3dFPi2jzeJNQr5efPQpKQ+TEWMgvcXQ9uvc1RPOiz19irzw1VX7xW3WtUX5pH6IODYLoufAC
oeDbxQjVqO3Q/4FZksfRCQVf2ag1h5Z8D/qXj4ez6ODwjEGUA9lLVFCpmyLvRxF58oK/KLHwGUey
JSd2zx95AQyK0FoJeSNhfwVlqCdxbUoDcqpZrpmPP4J64eKZBhwNqFHwvMUvHL/b8SpDMXmhUtcu
+mrxUkt0pAQNT/guZN/w+efHxu5ifkgsoNMWERDe6hKABbfGmJAZRY7pareLiwtT8udwgKZ10bSk
YKcNMxXY92zPrlzIdDPgPEY4lZkJYE6poif21qwPtugpFYbarafRUpvOLpJ9FZ9x0Jh6sprxvUKZ
jXX9xuy4zu7rzQRZL6kxHg+e1rH6+QyUP8EvgqcVB0Tj7WfENeitR1Wr3Sl8mU6ZoAP+lHS20hIP
TePmaPuMqWQAt+VzP9UulK2UM9tzUZiBtG1GaLGSch9wdigQ1MG9HGzcRjvsuIS0zKm+rOU+6JL7
v76XF8AniC4UxIyUXwqUUqjj0qvdYqN8pX9Ds9NLqP9Njmc0O/apMgXcR7VTWY3VO+0eElyXftcY
04k9jk60sk+5O6c8y3NcfQ3lvphcjBk1xOzxdmsiR623pk8YHfE6LkaP/P47GhH59o2VZ8LC+eDB
1wsGEBBQQcl1/vurezhtp9LXMrZxudAY5Fxv+bdZTpvL4THhOx9vkXuPAJEJqBwjtQEaWmxaaouU
9dh7TYOdGnWFo2SVm8UfWlXYcdBAB8rf5zFnTBzEDOT+u2H+tupbn6yBU+9Dj/kjxBk8how5fqhT
GnkN3zGFXLsxtDtyuQJCNTr7Zyk3IpHXx8bIGZ+UWmd6ZT93+XHvK7Ow4CaQCwNJCbACoF5VqTn3
wixk1SxsXDF68yCW2+d/I5/fCGlGWoUlSnEq4mAzvNbVpi8OReI7VdDotWBI/nvIgUmUF1ciAhrG
N58FgUPWW0ReBJ1tCnUtMD0vtWUqNK5Qg+1M2OeVzvj2gGh0iEiuScbQfoeDLUdPJTsQUIKYscCv
JBfmeb+5wPEN6JdC3h8Ef/gP9Q1yn1WZh/vJ9fMS1QsNSEm159cwFPeR4GxGQlfWrI0kKHdCCVUw
glm4a120gNe+nsZmrL6GwlEpraR3vdxA32fb/llZ89mZ3A5uFmGaseygL4RzpNa80wAQZaNAuqiT
g7LeeBwHXRxAkSrttJEgIkDdchicafU1c3/mAH4A+YOK5zhyasCF3Z5wBvzIvFLy6sVgHGvzFZro
WCacrsu7FVdyfwFQlqiDlfBSI3EVLI12sa82mTGQvxlRjQlFXVGH5oFucZCZa5wOhdrODG3VkCE4
x5mhEWxTi9351vS01m7406J8M/PUV80R0ZWHyyWhlST4gUurj/pgRH/UbbbJoO0IuQci7DgnsRIj
1/8CZgX8hoGOENSWZYuxeUuxeTJC9DG2CjtZaQi58/fUZ1EPkikR2Hrusrv0OgiCdcXMSAFg15oi
F92hDzmu2+WnNh4Hlrg8j37s5K9QccegM8P1ye+3XxXxSL33CEtWdvsPK/rdnCPTj2Qx8I7A+NzO
ucYyfSplknqZrB5zLjiSMzmhzm2j42ikBkqx+qw6aGwxr/bjkzaPhzI9CzIgBgHmB8yKlOmMLxt+
CDvtEuSuyh9K6AVG1UdYHBJUSB+bWlhCpHjR4Mnj7pzTXrej7IVODqoI7YnhSPJSB+DcR0NWgbgF
+RiDXZMMnL+cGtm1OVpJY+KCCVu5ZC4KCqBl9JXW//HUzdVr6GiAeEzAQ42aOqkcBK4C3M8VmoII
Uk3UwgIzgI4AQuf8taa5+4WaUdWgcZ3VmJAppw6AyPh1hAQIrAFG7Akg6vrg38R6N66J5i4a+hHC
wynHzpj//soBJOLY5VkjhC6vloBUmKlbIH9WOmW4cove7wfMGVDiIKZhNbhb6gJrkfuUFCaMXOWS
yIChiImZew0pGT3JScjyJph+Hu/A+0cveh/kmdiHA4hZulsyZPryIor9yG2ged4evsTtqH8zJDql
Oloi7Rj6lR+s0dgFfgJzrWBDw7XhXGAeDI3oiwEdLxzN7dSqYsM2g5BErvxS6pMBwU6ntvT2bWWU
d49Wygx1hfVcGVVRkEZuClysBHTsaJYk0L8mwm8q07dFEhxbowJANgGC6OOl0H1j7R7h5/14e/xu
x0qdjgQBi1KH+Iji3XcYAsEgvSMtXPcEQVjRGMynCRrB4Fcnha0SOFd0WZ1Ykq0s+dJuvp5y6jqT
o5TzZRZTrpCROwmKLkK6tdjF1eXxpN8FqZjzWTsF2XIF0RjtDGpxlOUsbiJXQmJQzQJIPossTxTu
3G+gPvzY2M/bkJ7ca2vUqMq2DUGuUkdu/Ss2E72zNILtpKsmr/O6YgEMQVqrMDkyGJPx9QzguS0D
4h7a+R5Ck4CDNaT+kEm7YUllQ+PSbvXvikQOY0Q6pOqNwWgMZqOurAUNVvzZ/8rM88eigw93HfXZ
QRR1VcyLkdtZgtHtNhPxHYW05wki1TyA2qPObhuj2JR2ZPnn59bqLZnkG9YSEty9v1Ij2w4DuYQG
87Smj7y4frid4B0UEUBb6mgOfYPbIpw/rdUABXKadjKaknNkxBmRQFL2+fESLh0P9K7ILIhv0Ysl
UvZ4NdZSpitjdOLJm2xK9NzbyIyyZ9YSffcBPHbmtSXKG1RtiUfdAEvsSATLL62ytTxll5S2aDDI
Lbyz+eb/Njbq6AeVVghMVmBsLRR1gqd2OHbhQJoV/Bhd9sd2Qi/KfPmChhlVSVpDN0zjjAO9QuTy
ilG1uzRxfQSj0wY9KkQADL8VEY9Ou45xeju+cOAC+Vuv+fT7dcQ3QFNlZtxBHEVDHNmpDySOCWNX
Hp1KOXnhzisPPPf1eEYXhwoRmp9GFaA1NCp2GvgBL282jt3B0k7CR2mm38VTZPCb2FRsAKFMyJHk
pFxJRa+YvUtA9Ghh86GJELvNvrXFc36ujdbSzGnbWqxVbBUDnufErwz23mUjQMQpnPN0yO/SWPck
8fsk5ofYDRjLO4jHOnZGDykGbgWlQasjz/sHkQdOnyyDNPauZZoN8e4tfDZxp319fldISRDoQwzF
Arcwebaf9vs3++/T37/ee3+KT0xBujXu64WhIrcMEQDkr0HY9NOzeRVrpZCxB4FWmbneZ2YxvzgT
itrGyta5D7NQ30UjLuA9AugJ6LB7LLjS66ohc8et+Np+Bif/E/gKW3KY5/FPY/YX7w2O9RCzJC+M
aO2Mzt7l9qaC9ZmfCQ1jIDSmE+hVLzRpGQiZWxjDHlWBnW8DIA1lF9z0yWENcPmTu31kjnKr3Ag5
pViSYW6TOul5gJq1zm60Y7WTN1DDdASjfJGOtQWZCruxw0v2ormeyTrtmxIR9ch8JC+rC7A2BZQD
ZrUwYgpt/iYA4AtL1ks7sABIN3gjt7zjmsjp4npfzTjlfYuiC6swVzKXYRoyqWchOUjjSWx1rXoR
eh3k1Y832H20ebvC1KVeMJ0ygAc1c1nvyHeJIZS7UPwPKZHno4oOb3T9SyguIhtKrWso+6OgVGzg
1uDs4d6KtTTXwiBAmoCwDZKmeAQL1CC6TAOdJM8FrqT8GZonJrNDbw1ytHDYEfWjmgl+BsSJNGXr
IKXaIMp55J4EQzSfeVKvPKju05J4W1xboG4JpCUzxitggfOf0fdE1OiJSw7saOfSH5W3clf0d+Je
+qVBpAk13Mf7YCF1cm397rJARSrl+RHWxU+/1PvX+K9kTbvkqzf8AxGcMTLFTVhsiheByGty1gvX
MGaVBx0XNgkgZFSmXMwyoRWqEk+elPR47DjVWV6DqM0H59q3IMRALh5GQJEpQXyEOsf11Ie1nPu5
648MiaWjiozoyhTSZ5c2QZ3drPWUxk9hItv338xvDOe1fOV/pdvgEuKtJG1jj0zfyTF96l12JR95
l+j/l3H0+2EmMUY6w9BVfZWrYwTjrrAr3gI9uMj7xGSecBgCsnYz0CeOtjaflqurL86Hshhma6AH
MIZmnwRIa3SvjyeUjupnI4h9OWhgId90B5EEg9RUtiKbw/WqslW+xKk+TGiRWiOxvnvZ04bm/Xk1
mrJv0rQop9wViDfq/i5/SXbctjiqztoVt2qKmjh5YguVBzGTy+y8Q7FJTr7t74PniKyRHy6t0PXk
zZN7PSYthtuVYUiR8GL3/pToP4ntxwu0uOlQ2hFRBUYABFGXWyOczAixx3G5229FUGWS7qt4015A
qfuiPEkRSVeKJnevISwUkp0QvEMiEok7kVqoCjdNMYckrnDiE9I/12f1hEhzJ3yHpzWntLD7bmxR
K9WA3t4PmKR04124bYjnlFb7tkawOP8jlFe6MUKtUiCrA3j+YSTYJE+Cw574/dqWWxwH0IGQwsRb
EkWv2zUKAUDn46Is3el3/0s4Bl9CRfg379fjrfDTlEmNBFc8irrQw0NPMF0Q56U4AUw9L93kPdCH
3bNtWcOOIFI8euRNPzsRaZ3HJhfmDhZVjoW3m+u51K0PhsO49dm6dNNnvyT8qbGx7VaIyxdO0ayC
gZcMNtvcB3c7eX7GxGXOMJXLcoco0QgLYLrvr1wcS0ZQngN6GugNFvqQt0ZAWZJyXRHUbshtIqDD
QGmoAkjweLbu7z88l+bsPYqBeDHRaH4p0aqyKDNgQ5QCBccEWh55myTm/80KNRS2ZdAzDz5q1Bsv
DJ+TfBhXxnEHAME0YSAafABKH3gQURe5lKthVHsw0XLbSfzFMpol87osIx31VIxktBq9y3XN3zIC
OLQ2WbayJRYnUoQKAfYenkV0zYWL5VgS/LR2hw6C5pDeTPW2Grm1YS6bAaYe0GLUUmmcixS03jj6
gNdU6LyVQOmt55OedTq0WACR5N/Z+LObPtE1A4VLbo3phg7I5jkGymZ27GjBBpDwdkdOTAponwd8
RjFWjsS+eXJkjvwrFKFXhnm/9W8NUSETBwgb4O9K7YJ1T0/Rx9cV6O6wH2/Ku6ooPZz5K67uQkbi
cjnIAYKQCOhCrPowfPl/M1B4bzIHKCXUBEOjsB2lJ4NVGWeebAPSEsmYs+8+Eu2XFn98/E1Lywtt
KVCxzNT+d4XqYMqlNAUTn1srYfDMaaxmTFNQr7jIu5LJz8iB6MclArZBjfbKyjROgaoyDYoJ6pbb
pc+GxeqZxe0UZJ6AQU0ceYeaL2/o2mblsv4BgN3eCFjbK9uU72zLjgUcFrbB4fF2QDFaL4xqI2+7
U20hI2zlm1+5lRqvLLhUEvPy5/EE/zQzPDLP3y560hUC1/p+6wKCaal2cZKQImLtYuMlBDl2S7IH
R9F7C0WMZ34/HLPtWtX7DiNAzz59jPp06FkBM+Cret58KW9DvfWU9yawlLdI1LkAj7zaiktSc3bG
THbaQNXMYLM/owBq1nwPMlFZySEKxhh5HYGHQJcZI9Xwf6fn1rfz4a8EbZIeZPi5o7HW4wlcCFWR
GgBkG5cSGIxR97ydQKmP5CBsgR3xCz0s9rVvysyOceq37KDt1y7zpfOAmw90UEh3zb7n1ljRcmxV
Mmzrsu2vTowJ14fG4/Es+TSEJShcAHeD1jwqdgyjUFSGKG5d9IQm26HJsw2YAiudbTWNAAJfrthb
CFYB/QL+Bugv9NpwNOSuHmO0tydpi+eLRA7RRTo4F0Davh8P66fWQO/zazP0JlMSJWMimBlttNdu
pYv0m9tZ1oEz5KfK8fa29ElsQp478rzRzOiXyWzOZ5YEn+cWeI9LoY/ke2Xowny2Hn3TvNpXDpet
6knSWnyTPJJY3UUKoGXPbGBpqGKgmohM4jl9QVWrcCfJat8hXwB6IyCyFaN0RrDM1WbzIkQ77rvh
NjX/pRm8RKq9NxrBWv7rrtI5n9Hr6aPuhiqtm6ypk9bl413dHYRCB63Ct29lumboPel3+BPkNEhk
RmZl6/yzcU64laP2g2Z4NF/U3uSHjmV4L2/dPrXH2AYwPWe/gNfyK11zGO1cS1stPaf9qSwmIvS7
pNiE7FchJ3qiENRL0lQXmPdJ1eODUhmabIzacwe8e2yKeDCL25630h6Mr9/FpurBQEA4xq7iUx6b
g6pDtZ5rj0FxHLynqAYldA3VQRB89CSB0szfOLXbvVqYk2wJm/B35Ic71QemmfjDKhXPfQaFV0Ar
jF8oqs1F9tt9U2t1B7r5tnbfP09fAM0wpNlAz/KJIV9QKUbpeS4/I7vPgIrEB0XV/JPr+D3+JwNQ
0fG4Nbcs2f5KnBfBBCcirvYLRBwAuhqRsv7XT+9kOs7A42O4dNohTYKOXxFhKVgJKW/ZVlWaDsqI
sFDZJCz7O5Tbg/gW/VIYR9asrGpctX2Nompt69yfNJQF+LmjGRwaeA/dzpiQh4mHrF3j9lI3kXoq
P8VIe2cj/6CFE7tyrpeuBJCQglUepSOkc+kSsBBVYdbKM25XSHbp6NZSbRSsaCjITMvvkXBKO1KX
a7nJpUjixix1PEqhZCt+hgtrJ3DNFE9iSZJLvPVfZKMHbk0wOZ0nzIY1OKTZmE0NTprSCf7TYgg8
Bco5c4J5xtfcyYP0SliIDLgvXZ7dhkRTLT7yjeZlvIDkbhAAUDDxQDyJxUr0OvtKyjegmsZD/Ab4
IYi9UiucjlEqViziGEY65LxPan4NM3SHmvwZ2ZUJan6ZoEROavAat+TsAksJlpKOD+zOt2JmW+h5
gfC3/+psv399fGoWsgaY0yvLVHJCLiJeSwMMDo8Yq9qAjhon+W9Hfv8GvgHLyekVLinf0PCzhsO4
q4/Sw6ZiDl70s6kNAoBjD+K2Qx8nfIq/DeBTgIfn39GbBUpKa1zj87wDDNJ2qUdyr3iVrzKY7tqs
ANUIdFnnABmM9xJQ8EKKB4lHcis7x4YG4Au/Uji9qzNQ5uk3gZZ6fpeDThgpyGLPHJWj9jy8KUfl
MNjtl/YUHNbSdv+fVUYKF3BrNIrQKOTK5zvZH3ByvIGkr/FzcQmsydH0/HeAwQckhWbEh+BeapP1
SWp4R9V8vM8WEpXzPvvnC6ilZgUgClIRS10IppLong3BsdSJwfwZEY8n3oktTbb/s2J16TpDkwpq
p3O3HVjZbp2zyrBeJtQIg7jfw0ZGPyuU7z9ZUxSs0N+gvZt94sa9isflRUzctgYiltebeGW9Z/9w
7z/++QgqFutrKWEDGZOvJm1vBhx8dR8Kud7Jxdvj8S56qlmdGW8FFRzVlCXNHzQ+LyS0V0x/+fzA
Vo3+2MC8SndDuTJAuUJNKFqQNrGNO+yZd8mR8BDaTS/yyoQt3nI/KtP/HgflDrmpyhSh5xo3/hZ+
M+/xX+1F3YuX8pTlKwNa3pdXI6L83zRmxRQKMDW1hP+EhGB6SAK9BFx4x+6Hgwbeu4/Hc8jN/yQ9
iWAaQhkM6uHI1FLeR2FBVgP+zcYtQPH7AdzSR7qVJDBuDq8Q3Kl3ipu++RlU8lYyHou3zJVhWipO
rFkGYYWGThA8wqu9bGvv2g6CQngSfKdW+LSmGL7kduYUFi5NxEXYlNQ6Rhm6UDMeL76mPOBRHciV
LUUvlfhSlZPTDGaOyhJkNBKAVkcysI4o6lUmEGj2tvm2Sj09izMnz6x8jZpoaSpuvoxa9ravBM4b
8egQI4cvdxK6T7qngP/IYigDHT3GKj+aw7RNoq/Hi3/nkDj0zQGEPNN0IFalG5ErNeibFuHUGf1o
GoD+so5L8Lkdn0qvMrneQ0f/Gm78Pl8LTOVMOIwVUMHcRXN1hH4tonBe1OeAOfnj2dMYYxBPWQPE
TrUd3wLw4Mn7vLUEED9rRjTabPv38ajvs2D4BMAC0Pk2s4cB7HXrh/NCDYJQa+pzq6DtmDDgkmQ/
E74xg5y1OInRZQVvrWM4bpJyowRGmT7xzPc0jmjdKk8aVGX++AxYd/WWWVmQO482fxk6kGYKGFxC
dFV6kpq2Qt9ofRbqwOjEfcl8N7Xbj++NrDkCrsvHM3F3F8zmZJBuI4JHGPBzYq7e5U2eMmAH6euz
7MeQQthpYISR6zXc2Xyt3XgYygpPTbekpskoD/W5T7+VpiNNAwb4rjRqFhkk9jmOrYh3Mi/Vy9bJ
pheoAKy41eUFvxrn/IVX42TbQJJ8tD+f21KPgsxWmMaMygySVOOmnnKDC3UxLsiEEmX88TGUezH+
bJoXUMqYXmB4+VZUaqJFT+g94/zM+S8WAclYbEgWzLl0/JXzGRvK0QQFDEAQWt8ZvFpPus1/bgTJ
LjR9ASwP4WfqJd2qalg1ilefO5X5quuwcmJlSmzU1NeoHe6znFhuCIrguT4fLkCobye7FtoAxGpc
c+7Y5lMOPdMfDlMIlLJo836tg01i7jwSnCw1auG5a5+FYSu1TvhU7iIP3VNps5+SS8BboEAKPkM9
Mnv0w6beqSs3eWfnCunB+1HqZbmG2FjcJ3NoNgNAoa1AU6jkAxSXJ01pzjHD7cD5ZDJ9R8ZgfA7R
3CLmop6qT0z9PQuoBjVCU+UL73BSh099CGQxRILixOLfW7xPmsJIRNaAzvHKXr4PETC9GrQFFTT5
oBLzk8C62sviOEZlKvXNuewNiJfEuJH26CL3zK4i5UX5AwjnaDzePAvXxI1Jyl82XORLcgWT0I1N
Dy3wRszwLIznDg+V7Fe/2i84b0baYcxoYNSnUWoV6VpXCAeJjJPfntvvpkFzvEy059R7Hp/6oSKI
U51QWmlIW3CEYE+AmAraSeY2TOo9MAhAqWZSP5yRzZmMtOjRL+LzMRQvlTX52jnKoAY3e3fk0NF6
jC4DKipmc60KuHEazsBcGQUPQSvN1/PSaf0VTr3FMV0Zmv/+aqNwHe9XRcMO566xlaQgTbRtxzXW
o7sYHwHE9WiomEqta9yxNUbTx29+9FV4r4+33n0ejTJA7b3R4+Qw8mFA4ginOF2rB6OFtgiUPcGN
Ox27124l3r9fIPAYzB6M5VEZx+Bu503k2yRWvGA453mY24FUxLumZ0dDncYcyHR+jef//s5HeQMN
NEjYofcX6rq39iZPigDJqIazHypOc0pEn3hebaZja0wxNrwfrXWB3y8aAAzAZvAwi/Qd3YPdiaCp
QjFuOCeqhrRpiJbvOFPWrNy/LMCE8POwgOw6nBZ9EYwJ2CLVUMJEdqWyqZJUtYBj4PWeLWKjrdLC
GRgmdpIKb4t6zL47tR3NcFA64kOAwwSLk0/QYtJZgOj5phoPiS341VqSeZ7e2/OIr4TcqDBn8lQ0
599Of9hJoVaCtPasFT3RtFBngTrketVQeyvS1lgAlqb+2hq12LWm1RI/Iu7tytzwa8kR62wFOLo0
IJ5H6yka22dVAWr/QmFUbHsxHs8CwF7eSyhhGx1k4ZXlnh+fTf4+sIN3xkER0c2P2IVWTY0TL5TE
tB3PQZFbQfLJVhYU3EnU6MOpelJ8tDeob4HaG1AZwrH9DKPn1LcjbQemgwK9x91v6SMLFaLOnBzD
Sih97/7Aw/FTTZeQCUcZ4XZde6iEa2PZj+cy9vehBCiIVo6kDLI11valJQUaXsXDEilZHOFbQ3L+
P6R92XLcuBLlFzGC4M5XLlUliVpKtiRbLwy3LXMHSXABya+fA/nOvVUoTjHc0x3RL9WhJLZEIvPk
OYOtcaWfj4vTPyQGO2hV+nJ9pldNoH8S04x6Agydm7AV0KEaHGNJSYonCyXgHm7VTbFtEYjLR0Fg
YXEpiUZYGRo21xZpmWXOxzqGlEgMv7BPbNIHzKx7Px2c+c3MuvFAlZT51Tx3IcRXq9uesc6v+lwL
rg96bQHxPoOGPV7sOJjSs6Esed2wnMxHs7MfTWyccqgeQW+0v25mxd0LQV5igY0LlW0Z0lWWNvaG
pc7HjKfPFKwYxUJDxn7MW2xja+fSgpoSLhdRRJfj/MXsLK3Vi+XYjfkHK9yA4j8e6kSBtrhf277b
Ks9chm14058YlE5A32uJ7vAEBod+z0nuk+anQb+WKoDbnub81Mfw+lSuxKawiOoTOFWAuofTP9+n
CwgeqwpApWOV35JBDzRyG1slGM16L8GzOjF+zYOxm5fk0Vbzm44mG0+ptXOCZkRQKorMEeLkc/s8
J60OLsvlCAzl4jM9afag+N0SI7hM2ONis4E3g+NzbbyopOM4s1Sp2sxG8sIuDqQJxjlgmaf1QVxZ
Xv5Ft/doWgYL175R3H0ztIG+aHdg9ulQms2Kd24d8qq9Zb3+ZWP+LwNnfBj6ckDlCT50nOTz8Vda
1zNq4sMm5dECjEXT/VQJtfaRvOjNLjPf+VaOd+2QYiIAKAI0G51P0rtSM1AqLwx9welJQiXWd8BU
3NBy6wWydkhFRy5INHXw58tFLw26rFOpLstxmsYSzeU52CuclnlWCgIlnv66Po8rERmCb3A5IUOF
jSyL6/VpU7hTn6hHUvfqvs6KF6dUTF9N9D6qaF7tK0bscDSmrcaVlRMLw2AQhWQysrFyLAK4s2PM
XQrDX7Rb9pXvNe4v9Lb/TYbv14e4sm5nlqQ4pFIrnTQ5huhW9KY1QfkBasl0tp+um1kbEIodgghN
9FPKDsGoysXtaT0fnfvSxxlpX59r09dTv1a965bW1uzUknRbzBTEN3ENS6zYudYHYIQ+U48F+rdV
52s37q5bWxsXUEPY9ACeXzKrJWmj8txl89FWy9BOEwCxSKA7wexA0Vp9pg0KpPHX6zbXRohHiYBi
ghLnomsKsvGg5K00jBAdCcZxRks3mOMoCCp3Y74B1tuyJSXMysRx4tLF3av66kMNHD9oKrS7esPK
miNFqwCw1JoKKgVwBJ37K6Ov7cppjfk4uwAgDvVjzWlgTvkuzq2booxyJWRAoPAnM+N7uvSvCjIO
8S/XelBNUN377Dg7v4bl5/WJXnE2Z18lfj95OE8K4YqSIQyaEnQ8O+ONloMYB/xgBYiDr5taneeT
CZCOYezgEELLcz4mmlF6HUXVR0sgHImXCHZuzrHEW4q4K2EISq4Qr0d7PJyMHO/MNCnycsngsXv1
GCf7JlZDN70Zy3+gG359dGtORhAtQswCNwN6Y88nMiZLMTK9Xo4A1w0HHjvzTjHwFMz1pb25bmql
rAD4LMYklFeF+5R2bD1b8JtLsxyL8gvTXqvio7R/9o9OHmTLQ89eS+WNNnd9FQBTCSa7fH/d/tpQ
EXgAqYj+WOAypHtQdZSOp+WMWTWmYl/R7ifUUpNw6aBecN3Smuv51A7DFeHgPpR2pwbqPncmuHH5
5FfP+pd6ftTvFi0DwcEuSbc26Oq4hFLZf6xJG5RNS5MotbUczRa1xxEgYScL2yHZeLNewu5ENgIX
O1oq8KJEB8f5VulnBOiJoSxHYwyg7q4i3d4cXfc7ZY1XdQB6NWFuHkaF+Tz/xbogRnakeIp1Ly9u
2+6m1XIP3P9l42vLgzl9zRrHK7h9b9GNR8nagUX2FYg0tK6iA0Ra53hqjckx4+UIxLbq6Ux/GkA9
748FI76bZmPQgQzbr53+X2SJ0GOAjA3yolBNkdO+7dw1nQ3uvKP9DWoHhtYFTgKI+E3VTkH1dn2L
rSw6oiyUvBFLAosu9w4W6HSa8fhTjymIBEOSVsRr+joL2VA2h+umPrMR0psTZS6oc+NRhKSbJSb8
xNnmucu5ZXNydOzkq1WqVVDHiJzLiWj+MjOICYJrPJiYgkb+xQJDpbmQ3cDU6pDAkT2zbKIQwc6Y
twxWcecg+t3Z48h3epYlHivd4T7XDBo4JWEQcKidkLIBUlKLFZNv+jgNIbLNeggsRPVUzmr6PKWJ
A8XZsQ5K9HtteKmVmwXcFuJBi5QTCm/SLm+Gvs3TgerHeoiqnt1X85PToWTgOBvbdM0dnlqS/VGV
ZnW7jKV+rOwd8AsAkC6IhFiY0vpAsge7BDMYlOKK1KuNZJe/z/HdQGfPnpTv1xfYwPpJ6ytYaPEm
VKHsjXrQ+foOqP0x18WHqIQGnYEE+xYg7hK3hWNxakJs55Mt1CvVMrm00I+FeWfVDzZDgwFiCT5o
e3uKpu7BBhIQSdVyjnpr9jWwE+WhDtRP/vxvxornEG50XHpyTxUpuqLrrVY/mqoS6croQ2t864kn
ntCX8/k/G9IWytmgkr5v9OPsUz0orX3l16Vv79ltwcI2Dspv/19jkjeSNqK9qqwwpgypdxPILECw
r1u4xNcAG4SWFBwJ0PWgFU0akj6xZnGoYhy76WayfnfGW+8Z88cA6ZefrRYqu+v2Lr0bzKFlDOUX
4XVU6QLtem1hKQj6jtiZu4w+TtVBLbsNI5fbHoquKtStLLhIFF6l0Afydp1VgMXzyFO0rs+0Bys3
qkobx1zMzPlmAPUAnKeoJeE/lpRvUbrKTmrFMo/9zmpBI79Eiq9kR2Z+eyH5Fj5yZd7QVokeEHRg
I9tpS6FAWYxJV2SJebTaKmoBHVMCqo9/jaqFWp2N5JEQwsYtJ+83Ntkq1+0OQ4obtoNINYNuRg8W
WMgCRXRKs9AyFmfXFpwceGOD6m2w0wdb7+t9qyX1gZtFvrGWYmDyLKPrDgklXPq4EqUrii05mInG
xjx2oWN/U1SvNX5ywM2U/fWNKTbeuR3012FnWMihgUrvgkWqXyxQknfkuKSBqepe/dOadua81eJw
uY4GEOJ4cwn9AfTWSMNJBf3RXFkEL8i23INODRKSTHdD5NPY4fqIVh54wpY41zrqgIDaYMgnrtnF
FaqanUmOZHnLOvdNn/JQQ2m9UAPehaOd+YPdeWhZ7J0FsKt9ZmmHwvDq+iZTAND6yoygAP5m/HX9
uy7YLVD4QhsvNrKYaYTRkg9oLdC+Z6hdHTlItHowgQ78qWm/de3yz9gTv0XOshxBVpuovp4/5nWG
wt8ja99qlX9tgRSxqPZLX5yNh+flcQYeysBEwRsi0y87DTJyzkB0qB2JcmtXtcfnGvJWvsPSXb28
TorXzBvefSVOECZhTWw6cY2eL9DEE0py/HKsnuexAlg/DvK6zL1ELXylR9yg5o43PrSuZxX6Y8pD
1cz9eLRvEjZsHLPPZND5/getEfiBRdMXuInl/e+0dTHyOTWOnMVuqNlFtWtjMh3Gue2OtdGoXlMr
MdBixujFTm0dFCC20YfKx98b20N454svwXEnQq8NwFXpMVmwrrISJTOONpk8Mw1t5XuPDuzOyT0C
BuHyoffVuxZCxHZ43fLlDsAUnBiWoiW1L2y9MzAFhduAU3Ku0fFS4SXrV+6tUjx16ca7ayVjD15m
VD00U0h2q3IqO3YUAhAUs45pVKdfh5mDAHyvHHOkIBXu0Z56Jvc6V9+pzQbkYsU3wDTcHQQfREez
jIYu9CpWknGwjrqdeVmle67xzmOAWOAc1BQqxiVoJnesCfXOS37CTdQsbKCUGjeH2bjP8pskKUPX
mTa+69Lbi8+CswdzCgTfZHyG5mQ9zQ1uHRVTO+jdTZOAEnshAa3NXfz3IFhi6gRyFGjFN7DVZF7b
MSUG183ZPg5ogW0jBp5UkU3M512ef5mB/31k/L42btJ8vrPJVjB5eeOYOmA2KjInWP+L9OzAKUok
7mgfez3koLm04i8jFOiGL+X4q2yf7dcJdNl0yveL6AN7A3Jrnjba58VtIx21s0+QAiUVfdhsyrh9
tBqfKDuteAX2FMnTe6e/y8ERfv18Xd595wOWDrbukIUqymIf8fy1fN5AssluZmBJnHrrwX4J6sXS
okCEOBBRJhK3UnDGab+kfWXYxylFU2XzmqL0Zt2RBVhuo+5vkJ3IAbywgzK+L4an6+NcXdgT29Ks
QtsnBzutbh9de581T3X8nEAFfsN5fJ5Qae2A7NBxTECaiM5uMdsntzsgDCbtSj1/NhQVO6QtYyML
EjsewYNAu7wN3JygkNy3OjAdWQ++3vu2I9Nb1iRN6+XohI4Pk9plP1oI1rwprgtVGRRZ6ENeTWBz
GOsZWkUu/uckoGqJvowxS2l86ItcdfxmKRcHYhnA8gZjwu0PtCZnjQ+23rrys4mwF8fk1TcjnZUf
9SKyATgFi73P9Qq3u8kX27oFYYgy7AyjQZqQZMAE+go1xB+F4LzPi7780S8dtInA+AGyUj2GTFLJ
AESy0mJ64+oQ84Bm1og2TZ1UPs11dOvUfWtTv7Cq+ltuTwNeZGatPFWg8wJHGAqkpj9DR9B5mhhi
9w9QlOvYBHxCBgMI8PkfVvGOelMVm/Rhga97G7qhBIk82jaigpRl6zcsrgIwj3HQCw5OOYEiq1ei
RdUTiEchw9YFFuamCLi58H8sK+0qv6tGFF8GTavdvbKYRvKjcht4HHUw63aX1Qb4NeeqHvWXuTPK
aI6BUNvI9UvnHOgfbBIAq+BoPokvpR1Zllb5HxVN+3eljb5Tjv7yak9gY0W+DxVw/69OwH/sCZEL
4Vxh9Xxvzt2EHJxmQ+63eAFzB9zprQPA6OAcr9uRPMofO/BgSF4CRQBqvHM7SdbFiTO7UCs1fqeK
E6Ajxes1ZSMuWLWCRkPwXaOOpZpSXJAYBe/HnhZR3YEAcPhIoFWeLB/XhyLdfH+GcmJEfMTJcZ7b
qm2HBSqn2EP+3P5Wa6hjPS3gk+Rs4+EqvvfEc1yYEv7rxJSC+vnUTRgPKkOBEw2Qnbg+FimQujAg
LQvFS3VQ87qILK6/kVT1KmsIJ2bcAAnpp6px48RTmOXQCr1uV3K8F3bFMTgZWDzV7pRQDCzp4l+9
XXhmNv1aQJSA87lFgC4nvv4YE6IagJSA5Fje4wwEi3biwNjYh0Z6VCdftZ5otXPGR5r8cMCR6yz3
tp16jXWfqN8SdOPWCjQJyr+sflx8iHTVmY2rcYPjQ5oMKBPtRbMKr1n216d2dc8IZlXLNoFR+oQb
nkytWzQ1T0ZsT5IkgV2lXlpaG7tmdfVOTEirN0OBxFJG7JqkSx+AhAps1u1S2/hVQaju+mhWT/SJ
KbGBT0YTt7XBRzGarPsNoXevST82XxPrNpAeAvwNRXgZR202BuEq74uIqdR3lA/mgIp/i5N9y4i0
9qXbV82A8xY5y1GJC+iM3Y+zvTFbq64JeJv/OxLp9uBAmxlo+C4irUKbKAj9la+kBvs8mJ3q5Pu/
WZlPZk8U26GNdb4ymjrOCQToMGsEjxH20tiGx7aa0VZnDc8LKBECe4q80rkRdJ/yMW0g9WV3Md5Z
Jh8PzlTHux7Qk41NvWVK/H6y03hdEhLXmLuYvtKhCnh7nIutOuHq4QR7N7CJ0LyDjN+5kVkQAcQ6
L6KO2S98cT6ULt7YA3Ku4o+XcT9pQQn6ZT4bT04GUtmpZVSgUYmQ9RzAijY+EKO6o1UZJP2wy6r+
qccx1cb8XmkKvx1DiyZZ2GVpUOhJxK14I1e5OrEn3yOtoUaKMU6tSYwZGigcrBwfTfF6fTOueCQh
lYW8CJDaSAxJ9xijI8Y5YJ/QYUCs7OR7S2vqIC3t2ePqVme2/GYRU3xmTnKAjQbm3GTCMqIFAiQV
cBf8H7KoL47K3yiD2EJ5U9g3SqejL70KaUODbIvdYSVQxFsJSCf0uEDJ+EKyaYoNi84jQp0cqu4d
5GSUAVCeJUy14imfjun09/fKmUFpGQsrVWeXLUXUAxXiTS3EQKEf7mxYWfFgZ1akA9Lh1WFQA8Oa
6994bTToM9xzK/GaIry+Y+SUzp81PJlAyX8hzhjyvsYazsNzah2bjAeDfg8+AfOpwFkxai9m9z0E
qoat1/X/wzQqKyjkChybfu4FDLV01AIoxyizvhS4nZNmh9yOCjVmkoWOOftmjYf9/DxZ2gMiwI3Y
a+U8YorRsaHhye3qci4TeQp1piC3jJaxCooerzuwwJTP16d3JbBE7t02UdexwTMvk7w7TQk+FGfI
o+w3wJ7sGBt3JTT7yiVCwhJR5sd1czLXyZ/V/J89Q3rHtF2dMBVyyVFa7Ti9SaPikCJZFAz8UWWF
V6ao2b532teZlhAuDBPjg3W/iPkYlz41IeLuNVNIHpU9IRsPus0vky5+yL2RvjAxExbK6Zqnf4/3
uMqyQxq5X5qvCd6be+dI0lABTWbrowEJiVRVfRKNngdQa3x3b65P1coVJPjEUTgRKeSLvp3Jznuk
suY8aozfk/VeOxtLsXqCDfwDqR+A8GUMqpIP2HypmkfGRO5S/pqNnpYGifnbcbWNzIpcn/iz6qg1
2ZA0QCZKJrVstIT0WmbmESFeobzxKiDGq9aDvAl4OL36qukE/YV2hLQViBt2dHpMzV3LhkBB+G9Z
79NGPmn9g/C6Be0MSgXg+zk/2Rk+NJ1cfNCg3rojmLqC4gHw/F2ivQ/0uSzvWtv1RiegzT4zXrSg
Gd4X45CikuCiLfJfLLRQrcNKQDtLlhO00Ri0zNmSR0Kz0zS/u9nGpbt6xk8MSLfggm584I2xk+Lu
FV0Pe95ON7pza7Y/meF8n/RXkKdujGnVd52YFJ90EtuQHPugGWGSli9GdpvkSJiVenB94uRK+59t
JVSooV2F/ns5YQefWZO8cmClyeuwRMExLCCHstPUFHet2/c76HOCOFWdiiAzlHg/kmzcuAhXJxfl
VPRbIMl+UbOuLN7yNFXgQJsf+ht2UYh3K1ULoOMX37E30jOr0QTOEfKTFtRXZQjiqOpxUkFYM5oN
8xHeKpiQUuz4wRzpbfE0qZAnvj7Hq17oxKB0UGK1Tpk+IR809vfJggcEJHyvW1idQPAwihq55YBp
+3yrFFlDzMLJCiBMChD3/qgGn3Q+/ccqwpg2vmJuxfbrBoV8OZJpFk76ucG8AccK4BR5ZJsp/LgR
5dMSGnkZJhU0es3AUMPU2CJBlquBf/YqnkfAaGCghgw3aHsgpfIkLaK05yUoGNCjD0FrKxi0Mt5X
w+R6EHlaAqUE9sV0wZthz+x5dpNsY7+unUwCACvAnWhov5Bz1KnbZ8WA76g8wQjla2/Xl1OGPn4O
9NSA+ICTo5/oCicTmgzAgKIH1Y8k5HvyrTrYu/Rnr3r7r7WfL+Ecmfv0GdB5kBiHxUN+gyJ097jF
ULrqIE6/RYodgWbvyjzFtwgZ4j2p1ZDov0eT7yp2ZMM7iaO03HC2q0HjqU1x756Mf1pGhcYEE3w/
l17z7X5hwbyENAs43nNwC1Bf+8suzP9MuSWe3sglAZ9wbpLHbm9MaomcRWF7aftbs75fX1SZVOvC
gnRIa6boViEmEv3Ku+lmCPrCJ5Ge7bLb7ABW10MXe9k2ucqa9wGo4T8DA87pfGD9rA7M6Qok4kYv
N+gPjYfTnTqM32k93ky9YMlPpteEviTgclxU8KtZGw53fTlFv4cuAKR4qJ9/goEKT14hjRFZffNR
jLTx7JnsyrwGnmB6LO1yn4AAFfVdJTl0iXarUe2wMfki8pSyy8BDoZkf8qTIsMj8YnNeTk3SIfev
kPQV/TpQKIFvXBS/ArxEY+hp0FDWp8wfcmU3Gf/GX56al3ZXOaqYAAdXgAn9UCNu/NYEH/0vkhq+
qvsqC3T7LzE9f7bbyYil7Uby3GynRlyqww901AJDW+AW3+JaX7sIBGjuszYOYg/JU2W0r9WZxABa
L6XXqyOgwSHj3/TkXa2jymx3usE2ciyrHgnwACiIgZADYa3Y8SfeoSjcwkw7FR4JCIBO/9ZPYP7L
v2VVHCwU4vDsPuZgjx35RrZp7SShmcAA4YOD1nDZrp2OWjvbNlLBheU5E6Lareeq8KXyLjUE3wtU
hESNSjooIydzVyhwQo17ryugnsleh6n1puT39eMg/Oc1O9I7rUq1PlUSJOepMQVlH2e+XoLvzdQG
XCu4YfGeKPhGjLIWdp2OTTtftX5pmOo0yKEuxc5pX6dfTv0+BJrgkB232LPWVgrhAYrsaMFG2kia
x4RVOpqxGFxt/VuJW88y/45I4/Nw4d2DfwV7uSqrSboT0Of2gjT68iXv7pUJFPD9FhBERsP8MeKi
dcSB00SvnOQ0cpUmiVsiedFnvXbI0CsTzFndB+hIVvxO0clh5gl4bmnm+vpYDoHNAVRjZmuilZc1
7+VYADTkBHUSx35qcxEtzSycaub4cadUvlsm+sYZWQuNEBQhJsRXC66W81UuBj3NM1VBaNRPftHd
OI5njdbGVlo1gn5WFH5wRtBpem5EcU1Up4u2jMCC3FR46r4b/dP1E7K2gwSRq8izitZh6YRkQ2w4
aN4oIzQJeGT8Test7OzaecArHp4ETcnYonKM03WNkaoYBHJFvoK3RwU25866h7seNNTK+IbbXJ20
E3vSboKCljs5SAlFiXZklbEba+5v5qbXBoXIH1sXZRmAKKWDl5qjSTW7Q5ueZnlzAZdCltBUp9AF
EcRQ5+C22NLHWVupU5PSSpmj0tWQnS2jJvmBPHWgOn9Lwfh5EE9NSJvaVUuzZzEvo6FFuxNojzQ/
U1N+57Ztsqd42YF3v1/2jWrXt0rWIPmiY7tUaUmObe+qW7JDWyOW3pPlUiqDbWLEKV57hQOIxxaC
Ye1WB00VmBaAOwXoTbrVTYejJ6/uy6ivj7h+4oDk92Dgi9DxHG9Q66xtS4SE4PVHjzqItqTnRW+h
q7QamzIyxzsNMNcBXaXKy/XDvHatgsDCRu0AHH8X2s1FajIWE7F+teuPlANndDMQN9g8Y6vzhktH
KGKiWCF7v4HpzTxSwGVwRPxlWvaG+p6b7yk1b+MUTEGzHaab3X+r4TWuCUD2EDdAvUfsl5N4CPRB
itIQu4y0Dvgdbh5rygGVNG5r/Ssfl1Cf3yq78O0cddKUB7ELNurrE7wWTwDRDbwLnk/AqkoOGdfQ
iM7OWIw7BZgNxxD6EzT3+8m5nW0aKt1fNt2JIynomEAmBC54ANYlb7YYvK61qUJFVlmAzb6zQblg
PM5L4VvlO1gN/np8gkNCMKhjbdH/dj7DMR3alJdY11SLtOKNTj/Zj6Z+WLZKeyvzCHknAKLQ8Shw
6NKoClrYKANbwOXROyNGE5v5OHfdizksHsg6f1wf1Fo6RbCbgM7xE28rSxsXbubYo7DW2ZXmLSNo
K5oOHCcFy0FCUrhfS7cab3lp936N1jVfTQ3oLJfsL5scPtcSxxO8JIJm7WIt24YwlQxVFSms9cfm
5zIEDqLRYYvEfOV0WuA+Qq3ms93OknZpDy1pOk1NFTEDSU4OiXTnpr3RXR8ATMP4oMVWOL+6nP8z
KL97ed3RNiXCYBtkdYgK+/Km9rdkS1JrLRVvYdfAxRFblEilOxBnHQrAMWawyw8A6GvQjo6NoE99
R/PK5wSphrdlP/22Ms/0DxCI3aoFrDjYM/vSBdnkWTVlUCuKoAfj6eoXpckC4oLWM182PM1KgIEE
J4JulEDQE/Q5Eye+Tk8It+kI4GMdh4qa74pcAx7dSne8dg8UNIjIWWtbB0VcqNJzycIliA4RhGro
Q5AcLERX0QEa91VkE54/TJ36ncQWwBNunLoeL+vGdxp0JsSlYz4MydLsNWeiL1NBU8Bd+RJCZgiP
7+und+XehBgOYOmiWQX1RWnJDR5TzYmLKqLJWIFYphz8LIVDskdtC86zto0RpH46P0A5ZJQVK8C5
lOZuGdnLh8Xm21EFFTQec/tR2QKmrOHXcIegWR99FggKZCqChugZGTNaRYQx/jCmdhzG6BQE9jBN
QlMjGbgt0bGbARHgz4QD84FbIpz40IQlZ11IOB0BhVD53bTQaad2bb0x8auzIZrrXCCchY7q+V3Q
67RS55lVqL7W9b6oG31v0tTdFbVVohXZyJ6MOKY311d77YAB6CmAfWj0vkh5dH2mLz3QmNFiDw+J
rT/N8zcG6U5PBQ/qdVMr0aVQkYAErv7ZqCXFfqQELhpA9Spq2K1pHct66wivjMUGj6LoafpkLhO/
nxxh9Bc4/ZJgiRvzecyeldjjBP1VxuH6OFbW6bM1EbxloigvIyH7LEEihcxYpxT3qfNQop3MRMPU
rEEwZvp53djKpIEdFlGdUE9Er690Ggmt3MRKCU4jfcz7+4pucdmsGdDh7wRlBmqtMgJt6ijEM3OM
pgNVdVjoBF1AXW/vrw9jbWnQnypoovDmRZXlfGkKC4ToYwwr70DSuRV4Jr3SCK7bWFuXUxvS8lu0
yZJ2EiMBWkiwK4cV9TvgAP5S3laEFaLZ9r+DkQ7qjG0M/nQYGlAy0KfFJ9MLEpgbx2VrOFLIpnbj
XMU1rCjDfmpuGfQbnJul9rP675qQLoYjRS+xZrUKN2CIz/sFPYi/m3c+B9bW6VzdaICyoEGZWEhL
iN9PTica68BBTp0qcg1U6hkeiSGqaFscsWsbTVCt66D4AWpP7u/u0MxRo1xfR2oX/3Djpzi1IUXl
HEDXsbGlV+5JwHKQTcUzAW0psvB7r7NMbxcD69O09h0zus6zU6M6ZEaih9d39sqggECACYH6R15K
epe3zJlSqrhV5ChlMLcvTfVb73LwlW68RtYefCj2ahC0hZ6TEMM7XyOzoo1dNFoVibzjs2K8DtY/
bImoqXpcuXP8Rfc5NO77jZO7lnhHe7AO542WVIxR8nLpFIvoQq8ite4hwgbpsPHZpfyOg0rBmpL7
2mTIYN3ZkCD8+5kFvhvgdbg/dEFr5wNOBjdGCQubUrxwe0P3kvr7NHmq9vIv7EC31AT3K9hn5PdX
ozBraglWMGkhNTd5dXc7sHu6hcdb25OfXb1oQoGPkq+mpAM0uxkyGpXa75bfu9M72aKUXjcBjAP0
FJCMkGn/hgXxqmpXNJqUd2q/p8CF8fJ4fbZWXIUDmQhceKI1HVfT+aqk1eSkuQWucQzDRBmxq/7N
cpwYkDx43agTs0DKHzH3HgjvZSm8lt1vVkPWzq2oYOFMAYQC0onzcTQJadCn1dCoJffA7Op2gBda
vOWI1qwghwB+LR24gQthNKrOI7NITiMy3jUOBNeLf8bkW1Z/u74oq2aQ5kUOHlllYMXOB6PMGlQy
h4FGQA/vq7BDB1ir9f4mp79M5SzuIzCj/9fQp7M4uShmuyiYUo/YYYML5sU+hMFdWWRHBI3deCfe
PRmHCpv5NS+DbLckVuR07u0ygZTiQ3W//vWwAef5DI+BY0Igdj5sMAA1c5+ickbpuzF+j61nxXrK
zL+/TM6sSJd90gy8JhSF7NLlt25oFjNYqLY4WtfcrNB0NiDFLnalzDWJzjItsw1Ur4C4qKEtxveY
y1ZV/biEDA+kHy1P07c0q1cchmCHdoTnAypKk/ZNXjWkzTWAkTN1n4pWTOWJ9BsX18reRBc1+g0R
ZlkomgmHcrJlUK61bTrMaPEy5mDkiT/X9a5Aw1UMRofr+0F8rvRkPzMlhntiymWAp7cOTM3qvZWP
d1nZI5i5Qc4L/ZwfaUcPCQmvmxRb7JpJMfoTk7FO1W7qgf13ppcWveF3YJT3OnMJyNxsBJ1bo5N2
e8oWVVNsmGrMMH6d2/opt+7o8M6sp7b4HrvNxmyupQrBxYg+CyEMBA0G6QLGoYjZDO6+aOlABKB5
TEm9uWnDxdCDOU09I4MYsa/ZeDBUrfP3JYIz41JcBTKRimgN1lKjv7kGzn/9aG0KTIgRyKt3OkJp
b9p9aqaOI0aI/FkeWD8U4tvQ2lM98Fy6qjcrHi33rbkl9Sf+7jW70kbFIzmZOcXgCPjFxmYIEqvd
mD/hla6ZkDbm3C9xosbAS3Spz/cAIFp+F3Q3WwX+rZFImxLqFsCJJaSI+O1ui4Fh/W9bny9g8NfL
BQZ0UHZ17GKWkKPVoq3LY+0uww7775+XpXDqzhpJLCrt5c38Yuyrj+rW9csvQLA8svC2Vvw5dG96
iMNe9xgbo3KlwAOKzF3DDWQSlZ51D10CiYeYKPbNdSur98np6KTDW7ldCaUFjA44ca8PJq/0at/w
ynCL9n7NLQn8rpBwQy5ObnxWqNqTpDCRGb1HwUe5SxVAAAKU/5F92Zi6LVPSTYwyjQ7WPpjiWu3p
LveT1AkIQ9pZ+9b1N8XwTMGUc30it2yK308cvKLOoLVvYbNGLZvxHUBtHst33QyNKvduUD9c5ea6
xdUN8r8JvXgoaKkCp2xglGRf9Hs06l7/+2vpVsCgEWjgIeKQC3o6iDR0MY3RnWPrvhs9N3fFrRLa
/9T7zvupt17/DMm7XRZct7oWapwalebRoVwZRhtGWZCEz1sKkGvXMDhkwDEFGhMh8HW+SlqGl7Ni
uAAbat8JJCZV9WBVL3j8lPkGRmQtnDm1JO3B2E4JSXNgXew2qLPJ+6eFbzWq3fXZWt11J+ORZgsP
rBFXQywupsnnvPEn827p7pLiRaMEfVsCZ7GV1Lrcd4J+D/E93nd4i5rSyKiWZI5iAv3SAfCwI4SD
f0nd2gYrQYWwgtysCnGJSz1say7bSS/LEuUx6DmVyi4f/VY399pIvC75OQ/ogp2yu/E1NjfO1eXK
wTLS6J/JVEDYpTlFfG0NDgX2ZiSutwOVPCi9gi016A0jn/CuE3dhdU2GeBrIBkO75yDXxNO1019i
YwPXs9IDezYYufhXTplaLhqAPWWrHurkWz40eFwWYQFYKevftPaFIGviThG0Cqv9SG3gHwgIk5Rm
o/1rddcgo4eavIpeq4s+OIXpFiR8ysiqHnQUH83l5fpR2DAgN77plcuatqyB47BbL6bv+Vbf58pV
ibkU5CAC4inK4ufOo3D0oWI25lJLjUPRmbume6Lq/Uif8nnwwPhSTqqXzPnGzXIZocGswJ0j7S74
paTzNpuuiEAmmC1DPMHYLw30MFkV9qoTbGIXV2cRGgYCMiKOnxR1TCDgKcZJGEttz1ae8JjeGM6l
g8dwRPEFjWp4Un6KBJ3s/Dw2tXRJYaFILUTQszegD7Kut2QFt8yIgZ6YQQINME9hpgLEShAmdPR+
Nod/NRiBXHWgpIEU5LmVnKE/eogX1JAq8I3xI9opleT/kHZdu3Ery/aLCDCH126Sk0dpZEt6IeQw
zDnz6++iTvBMD+80ts/2BmxAgIqdqqurVq3Fye0vNFlDhhFbDlRvyNehV5YxkqDsqYqgt0+PakrQ
9GDVeDYeo3alyh9arVDfg9zOGIOfxAdUnXOuFl3IpXlmJsGxJ4VeioNljhRv9GOqv8iQ3DTFg5BI
JO1sAUx7afthRprTyOXayEFDJsykh1xKj9vrexakRMYeGSzwn7HSZ2adm16q4gSqq7L66YcV2sl/
R+gs50/6DEa8fhddm2JO3eAnmhCVGHVUZSuvdAP/OIaxm/cjTUM7h26D1NPs5z/3YZfjYzxM4elN
N45pMidmDfU173h39/wLbkdlossB0Q/ucGZUZSXmojgBHSiKWEHDKcNn33/11bW+Gl4FgXM6ljyX
Au0i6Oug7Qztz9cbN5nEIlNHWAv9LnClAuwb3iiMMFzHG701EtK1aNCH+I59fx45hllsjVEpmWb6
MJzO9Y6139sJJNS1lRa/BECB3jc27/+bOf0zStZlmpVcRHoMY334y0wP3sj5/UuhwsUssnDyKAGQ
tE7neCQ3iaa++poPguCMSBknmFx2NLOGzZzqm1n1r9fLAHuNIUIwZz8ii9g359RvjkVwqH/mwlaG
lLmykhXPEcGa1ilbnYfVXVw0qKOAxwGZcGSNrq3PqL20beGxFfSy+hskU6RnqMDSsv99f8EWvciF
IWaYXSSoRawB8VkNvzuV6vsoc+qWJGhB/98MMactSsehnRqMKHoPIJZDRjtEEwrnmbZ00QGMgbQp
Cpng4p2358VFJ5dGVCgFRjOkH2hjD+tDFpzvj2NxB6JoOUPqcQGxNA1mHgwFlGQQ8TsCSalEeSHO
4opcGGDG0AEsEw8yDBQbyYacI4WqIif+/GqPuTmmFzaYq1oQjWTIFdjItzp5VUm8BVB7+2g5xfo3
GN6pR0DY6lT0V4bXLaUmfVPc0jmra4HzJYsLdvEhzD4XpyiJlBEfomibqDmKvSuWL/cX7OuNcm+w
zBYH9VUV1TlsVHsoxta7chd/Bj+Vcz2QwQEtqttRrSLFs/Birku75dARsJLO2Iu4PC+GyGz8mWQx
lSaYbx3Dxb6nE0m3ICVIQVK7U4lADJq7QMz5JPpWOBUJcTAqW3oIXWmVfU7f5B/pD8mRNjJ+cn9m
Fp0MIDgzDQAgDCwXQJvGStQKCpz1p2JrgDzupbW+McL1/2aGmQA9En3ZL2EmTrZpcFD6cwWqmGyt
lL+Aqv0bD3AxJuaanYbKnLwZWK4NPgE5NVgvaa9wyjOLuxZSOZDpA9M0uEyu3YzqWYlgtjBiBK9o
2yO68K2ueDJZC+AFbJwLK8y+lVK0bUcy0OoG1iZs7dZbK+q+19474wOl17IxKWjxYsBWweJ5f8kW
nRxUx9CwCIA1qAauB6hAwzKEIB2CFakdVv6kqGQ0K8mW0qrMSGkqPADwQs8vBosSPF7DX/ct4/VU
02+gA27iba5Odluik4gkdtzamnLoi5Yg+qQVgn3tKfZRvImBolA5O2fxNFx8AeMTJZCkgdAUXyDS
XvteQT83ylbJFuANI+IFg8vz+2e0zAay9KDHS8KDS5rAURL8HuIXwQMHSPTt/jouhbgg+pBmUp8Z
D8KeBkMDtq+J0r32FkAA3rBr43sWjo+a/yBDHVwuefoQCw35oPzGrTinqUD7z6oqDLIGnqQkAADF
qtRt3YPUtVGayAmhKwM6sTgFP5Q+uXjih5t2zAMHzXvC2mrq9qGPC4XOYgHbvvGEU255n5mRtiiX
I2OtQcSHZugrJRmIHZwubdFflLXmNg4qFRilwTqYUmjtAGP1N/cncWmxQPgPuiKAmiGUxbRqJVCJ
qAEhTfaCWbvIxkLPJ6SNGDuV+c+ZTDB7kCj66vHBK1e+PneQU+5jHWyvew2Xk1w5flYSQXTvj2cx
dzMjI+cuH3DFsyQYc1OgVwdwLMPP9gO99fkKBcoBESY4ZWuOq1ycvD+2WF6pvInUMJZxqpCYz8qt
lm81aSNqvNTe0gsVvEKIyfCeQ9M6s9FFddINf8bVT77s0akffbswu3c1m0Jq5f1nFLeJK1UJVdUU
hJTd6HDmdPaIbJBx8QE34yy6Bn0hQJkXNtI46H85ydT63v3wOyL0dvc3GR1QG0E2FKJWwAkwzkqG
8F/uQ2x7nyZrIFBHV7N4I1qcUmCowceCtlqUxa73YqjqRV32AnxUZYPRbYL+m5uoh0B5Mr/HGene
78/gUtg7Q7b/Y4657aIhCYHnhktEkf5XlbxKXrfy5cLR08huGk5QNm+Hm9XCzkflTYe+EktyMEAE
qLKgkQAaGGiEusLPpB6OkbnRzOgBKNXvA/jq/2J4szAF9ucMGWacyOgZZVcHXbqP08b2y53eor0M
LSCo/gUx5yabF/9mdAAcodUI9Bw31OJVG8ujFAMDn5eVWwqFI+bWNi94d/biil2YYTaIMSErlUbt
bAYdQnmw6sBzAmSRLXvTNoSgN+cFuVgGmRFLc9OgMZesrnekGHjg+jTQJSTn34ZmHYHAssqqtQql
SU2kVZavULwKyremVjmml2KDS8vscUsClFD1PN13vg0ycRtKa5o/rJpa2GJhqNU/3d8tSysIPjYZ
1WEERBCbuR6plAiRXKponZDqp0wPaRYeoEnG2SZL63dphJlOfYCuguFhmyTGOsglEkW53bfUildt
ysP0LQ4I1yd029C5CmgfMyC9ytU20ID41VOVdtKY0UkA/SVkNXjDWjQFoaW5xxMjYOnfjKmWjLbr
sS2VTt9F0jTauWhuZAD2OWd63uDsOUMbw9yBiJcACrXXg8qVUZ/GwgPK1yygmjbYbfBNBAVZzFM/
XxoSNj3Ggr0Ar8VshyJLICAPlvz9GG9zEOpChPxvhnJhgdkLTZs15qgAKB3Uhzx2OmjUe5uMl71f
OkaX45jHeZGeiWKxAzUkxhFqrjCBZb97FlVSvppe5phtd7p/iBaX52JM888vrAVghG+NGdCOp+Dg
TKGCRsnWoENhBK5q4EF139zC4LAPoNUqobkXsg6MOT3qNWif4E6pg4GM07bXf4DkUm62WXlMY46D
WBgbkv7Ab/5LbIUlYbLyNi/6dnZI5Xqs9+gHD3SPdqZzf0wLGw+VHNz+wFd+eaPrKYzR/uBnQJXt
RXRDayYt260m8A7sgh+6MsJMHIoLg6bM3QBx5rQVHbsDqLazEpQrHC++ZAh1Nuj3zvR98A7Xo1FG
bRqtGOcVlcPAVx1h+NCFhLT6B9DGnN2wtEAA2QLwjeIeANPMVpflMRUiT0ATirTyYifKtyB4nHiK
bzwrzNQZhRZL9QQrqbTVMtAKEbl8injB5gL4Bf2jYK4E0h95IjzQryeuFUpwpVRxtk9lFHWVk2ki
Y9WquPWNfG/V6l6pzwIAZyJq2b5qnmNRXQUrDyWNQNopGa8IsJQZAZcM8BYgF5pJF5hnUpONTaai
gRH1KCcYAmKagJEK1UHKfRL4j2pCFctuuzffyqBcKf2+fyi+6GQYvw/zwOUCBwytSo1xlqrQjINf
A9CdxSEkoLd9vymFXRUIKPl1T7h1XL8ekZ+paTW0ItWy114soR5wGHSQKuw04bdnuG286ttjBkxv
D7UW5XeGpIYg70J5lTZQrubc9QsUOaBzmMEG6IwUgSlmpqxKRaENphrQfYjmhKid6P46sVSKBp+A
Gr9SjRT+6AjSRA2hI/iqTiR5eIz7gzREpIb2C56rD33Ne/HOc3Uzl7KCej7askEVxWwtcdA7vHkB
0hbk3HcGBMmrQi0bTtl44eSbIvL1IDhW5kaP+ecXV4E/qFVgFSEAaclWBLGx8on3kmU88krgC/3l
wPkjcTa/Y2b+bcZQK3m1qlVgW7Begn7bBT+N7D0DMU6uRDQR7aqfdkPtP1ifUfUb4mQQPX5poamK
u88Q4zVa0znrvuAg5kIIWpIBHkJbF/M9PbaCASj5zMcf0yZpz+0kr6bIeO4LnhtfMgWGx1mFFN1j
mITrOe68cPLKWcsgDWPbDDayFpF8iKiV8VATy5bwsEHDDpb0hrRKnUJTLQD7f2usVV8eC/1t5AGf
lqoGYOz8Y4QJ7lDCFbK+LQHzl03ITFlUSH4IZkY1Xzsaw696FWnIJoydayrNS+DVdgBxJaVzfeSD
sZxAggn75p8D6SA7OXe1orQ1t60wyxkJpg69VwACp+pN8tyw3+rF+8BrX1s4k1dWmDOZiYXWoEcQ
LQGrYs3ZkPMXMucdkonA0qAdD4kmtkVek7p6ajxAbJt6i0bQdKtZu8rcne+76IW4BW4O3d94JKI7
l81fj6BXQm0fBHSoA5pTQYDlIt7zX9jAdWihuGMCac0E5XoFpD/0apAjl0/atE99dAHz2gmWdvrc
XfofG8xNM4pJ6pUVbCC5C8CkSqPYxVkH+6Vl3x/N0ppjWyF6BaILuCpmZ8FRdIUeAAwa5kc1BP+4
z6PeXYiPzUsLzK7yLOD30xQWxmktDgBUWS5YoNA2gMYITeMMZ3Hi0JYNpQs0taKP5toZQRYZE9cB
JhQ+a6EzqkimbgPn/pQtbWWwDOD3z9luEPxe2wCqp5JHDzakN8P8AcW/9rX00fHJiVoX5+3CDJPa
NDI8PY12Rtp9CEB7QmcQbPDiSTSea16UsJAWQ4wA4aMZdwPMJ7PdcjnzzSkDbjtL6gdDrV8sXzwm
OuovZqSfJEFcoXcfDSzpwDmvC8t1ZZiJlgUwgyRhAY8j+4NdqzLy+zUBVStRxYrjgJbGiDBWnjUI
AOVmM8U+ZOx8oQO/6YSYcZI2Vv+reJgl7F4VsaaJLrv3d8lSSICqwX8Nsq8O5FLaOGkQEnh5KT1q
RgPJeCWLj/7QpE5atZFbJXID3TwJ3RMeNKAUoE6oNVQjDUEERvou7NwRCftT2iehjgZFLctdGSSR
LkTHBk5BfinJdvW57MkB+api+iBgNVNlH1ivQRk+RpCUVbxdaJEatZso9e12GImp/fNHrTW7Hmxo
gLJu5CFidCbGcoCZ0vASbKSRdNIPU0R5VRc4vluenTNzDc3qQQiJTBPuwWIOlZdlpVHICFaUGhTD
pWNGDRk00wZZKnRLd0q686FFh5ogrc1sFQVEMtys/JmF68azbLFYWTrNB6SPQVI+NiSyijel5Z38
pXfOxVfesHM2Y+0nXt6iHyV1uvodGTMyjg+d0roCSHIBBP8e9NNbVm3q7qi08eP9nbvgeIBp/5Kn
BP8AnujX/k2eCqEMYoRZycwc9qR7GRWgM9qNxPcUG7DW/9Ees/OSoo+FqceaNOEePUZE6dWNb22K
JiUdin/CX5kDGg8M6ajhfz16L94EoRCYQ2xgckFRSgTzVVBqohs9ESD6Icin1q85d9IXvvxm030R
n8zt+bjXrye0gDPLtBHiMlqPqm8XoyUxCkmgNNtK0O0CdHtKth6z1yqq1kkvuqFnULOcXtPR23jS
czrtC0UBKXL00ORubrm+Yn67v+RLflhBWgmBAIoU0Na6/kJTL32jCtFGI3cd8BkCGvtlo3ELeXT0
SRk57XZLrhhTP08/Qm1gUK6tBYXRyjnkEvZxnjtqokDKC4cdPWWK/1jWGqlr+feU6ev7Y1yIDec1
B0B5JmzEOlxbbZoMbExACIM46SQYGZmGtTG93bexOI9o2537u4CNZxMmuViiH79E/GlEn02jzx0N
M1VpyFNoWLKDhwAo4WacCMCC12PxUr/6F4msHG0LayTQMaVZ6+o+L501/yJ2614aYvylINdK5usI
ROugddPSPw3mExRMOrVZDZXnKLW/uj+DC8EVOK0AnkKv+gzAZ/YGwC1513yhf73XwVcPmXoQO1qY
xjaVeXR3i7bAwoqKOIiWQF52PYvQpe/8RkI7hhmq4HjvWycHXWlhHZs4XEO5i8dXvHjHIgnxX4PM
Fqy8JhlTHXjqMP01CW4SqK+S+AOKDXbe0sF/miLV9nDMwUb8F7OqowQ501FAxIR5s2SJ1dWQ1UVf
eWYnRFXoGNgp7ymxBJ218PpCMgc9d+ArZdYOVMxaHamAelaG5a87YYbF1+VkG1OrorxkCqtM95Jd
Fpf+TtfLwYnM7imQfOslLGXtIIEbgeN6l848tHPndCwgVWgcuV7h2ugCq0x6YOVr9FhYZ7N6Gnxe
ZLm4rCjXzcks/IWGt2srZWPoXatIQBCp/bGHIGE+GLbWpVvJ1/F3s5JDy64Fdau1T3EzuffXdnna
waYz91/Am7JNpdmkZMbQG3go+AmU3zy5s8sxTByxCPB47MuOwvU1VI0zz47awUTP05DRRsfDtWsL
YS9OkBa+/02L8w4MG3JMOnLg7KtSTIc8CbUZRwbB5DgyyDR+xC2P5Xrp/GJlTQmEg7PYH3N+TSur
27yfSUfr0p4A/nDEqLCIF7bRqmzTY50+3R/WkkEkubCPZhpX3OTXC23pICvuOvTj1ZF+SPt3SUTr
80Gdqq0expv7tuaPZz3vpS1mU02W7g3T3GhVB7MwrOwJjj+qBudSXNy70IUElhHvf7ya55vmIhrK
VTPpfQtnNrLKwgVhTeQEgem54ISDkuvYD2tNbEdHGaTM0ZPJkkiWedV+NFN9dX/AS1fN3BIF/QBU
nbCe11+i5NWod+jD3qtTAR7eDoBDH8TYbufHA02UoIGEgXXqw6bjOImlyxRhIAiw0Atr4BVybTjz
y0CNPMx0p5wrJOwt9VC3kW3+BeYZ+S8LZpCb0G+UIAo5rgfVwwABGUKQY6rxGnWC0m5Gn/egXxwS
Mm06oIYiWCIZfz92uATqAjebpgDeWzWHWIH0b3zG85/jfZZOOpKlgCLN8lTw+teTpxaq19dzw0Ja
PaNJn4RQ+ZLT8S/8CYSbFDD/Ymcg13xtBS3lIIrtUGPNEaUf8Fx4bZTAWE+W75H7u3Bp5hAjIpct
f0HymCMu54HlayYKrNHszkti5Mch+akFnOf24rRdmGFO9zhlXZiYoHhEBVcOz36vEYtXdV8cylwF
QPEHQgNs5xGA/nHzhV+0qqfAK2zQ7hnQlQvSz/tTtjiWP3bY9yKKdVllZrj+wrqahawDiH8UMcc7
LLlDPNlRxp1p0DWWpQ6OqYhxkcAdSgqoklLbw2a7P47l+fpjYv75hSvsRyETmgwgzMJbZZ5pq/Ij
GgnFvwCR42Hwxwyzl03Ef5VcYSQJkBbSa2ttKu/3/ZHwJotxpUNVtbmPjrK9FJhEKEvqiwbHaS4v
+p9RMOfeAzJFUMuZGlsywOVYBbaJZjPwxv+Ng7EQ3ODK1dHyyGp8AH1u+YYHQ60au4r8qcTojzHP
9ydsaelRHgS/GRgd0XU1T+jF0ud6kPlxD0gUjqNlfNSaQNDuYw9Rw9nG87Swt/rMOobHrwWkNOsu
Q70YvckCQaCOyDB5CrtP9NfnUBoJhO/V4DvS8I9DFuDAgYgCcA7/3+ARyhgoD6PH4YwHtHiMj5NZ
E9EHll+ON331/k+nEY1raHr5oqwEcIDZd/FQgnAkA16gziB0eR7zfdF/+ODKum/mNlIApTNSFTO/
sITVYpynkMjTJFdIUMmr0MHmdgpHognnDN2uFIwgnEcbBDRsVBb9LeZGalkVECM9+D100TbF1K26
AhfcCNojneIGgcryuL4/tIV4bKarBpMjaFkNZI+Zc6Up/dinAVLxoK6NwpWmnJXeiwjAbVQABU6s
xmQIcxpP4170/vGZhm0kHnGqMbXo2r4+BWEiIguUoFKDy3VTKKCJ7ge0jvLOwO1huzbD+Fk1DxvV
LObHaFmTKHUb5Px16Vk33ftzOTvS67N2bYdxtLpWStmEJuy92adOXAJ+2x96paHDeOpFnkzorT+c
jc1qh9gwiB2YiEsqpygS+gARV/aQJA9S3YAFYX9/QOxLz5zJ57SZ/UBB1zLUm5jgRKtbM7cirz/t
RFr6pD0GLvR0XZ9CUuxpWJ3vm/uSxbiYwBtzzDlrxEnM9BLmepqj8YYcIFqcVrRy0K7xTdw78vux
Qnq2InRvUOc1dM89Sd3Y3vLSF2wt5eZLmNnN8xwI4FHoTwfTsD/M3/GT5Q4eeTaKHX09N5/jngZo
Xbw/fq5V5lawkrbp0gJWbf/ZTUm91tDFJzsBQPBnAmCH3JFsFRwMzjKzRYqb0TLnsEu0qhRNzPv4
irC9ETY6RHOgY0OHjujiW/44lDR8b74153L0KTQLQtc6Ter36KhDwJpW0Y/7E8G4wpvvYQ5sEBlB
XNeYhxSJarISXXNd0IJyQuKv5/q97cac1xpVm7qrYKaz44lmG3FrtMQ/fovIZ+eQl5ZoDz1qEM8y
HTYTuieNj3CVHuS3o+iu3q3PilQrj1DanUW3t4/voqvQJ159me2h+fdcQMJlLpEgm8/sREjxxHEm
+sMpJvCPFLg3B5w8G5/+U1KyG0vM7gu9Ps2LEZYm1x5OEfJ28WNDY5cz7eyNc2OH2W2GOpgh6hHD
qa3IR7cp0Jtah2Qb22ueIgN38piNpIx1W2gJhqQf4mN7bA/T0VoVNUlWvLPL4t5uRsVspkrXUyuq
MKrCFlBvMUSI7nRkkDeSQbLzyxCs0WJVbNOUogpUmqTUN1FIK4hIA53AuYjYAtC/PwbVBw1s1DMw
4fpitTJkA2QDO7vYH8yJopz/LAUkPjwaI8nds7mmk1Nvol116NecO/3/uTP+2GZiMn1q8aguMRFD
ZZufQ7urHiuVlhVtHP2UP2luA1Q0Uob3XcayWegAIYxAnQLJ1+shD7GudCCk7k9xDMXSJ6N5iX6l
vrJSwGnfQYME1K0/FQCptGLDa6JgwsN/zfaFaWbEZpGFlTrO15Z1FFpqRmQYbUvbjQVUujjjXLal
z1TjyB4hsr8epuaDZm3osLKN224nKEWScpPav+5PJs8Ic+2rltdAlhADkrfeytol5F36lnIGsnw2
0Rr4n5Ewl33c5rk+zd5X7k+42wbABh/UcdWk23HcG/mr6XOu1/mw37j7C4OMJ52sKlDyFqMqneKX
spUoj22eOyT1enGayZIraHf2J43Y5TNiTfjQwRlWMed8s+xA/95xf+aOcaFeodQoY8KQudLQru+g
y6XN6LtMthHat7/3xHRMen9PsI3T/7YJIAjkk9BfYzLrlaLXBgl92Oyp0VLvjF7x4D12HpPPrNil
duK83Dc4H9jb5fpjj1muMRBjrwtgr9F+oVz+WnxASbZ7tZqSY+j/cR1/LDHLFqB5Nc66YDi9/fBR
iKaPqv2erPt1veapMvHGxKyblYVRYEYWAjzte5gDKejRmoNA/n824Z/RsHeeqOZqMwcM4jl+DRqS
EdFud74tcJzE8j2OJMl/NgTjcdOokptpxLSF5zc4WXcDYZ/RlsnurzwFoDOQPpw3HsuCMIoiaAK8
fL5agWZaPxj0e3qKyPr+flu+NC/MMOPpFF9tIhNmWg0Mw1RLXIHkK/30Pf7VOOlbLRB9D7oh0q2E
7RktleWOp7y4GPdefAFzkXRTJfuVhi+I8PyhA6nBzGGST583obP/vjlaF3aYN38U+UVjlsU8oQGN
XO8RucfNe/LUr3lQG86I2OtKMuNI8WpYyh3/GNBnbx1vQC7O8U08K8x9NeVJFLUVrCgvwUmnkV3a
ojudz/c3yLIH/DNtrAdEW2hUTDHMeL+Vh5wAVPzbckzbc4WnxCkOWx5987JjujDIuMA8LWpfT2Gw
cw3ykB+atb9StseRWJudtLk/Ot4cMk5QjMVean3YstZgrcHm05y9+sYTTeJZYRygFoICy5iPsnwQ
WmIRn4gvxsEkOWeLz7+H3eFoW4P4C2gj5wzJ9U3cS02tqGM8nhqxU8C76VV2F4b5qit6ixNWLL7a
UfFHew7q4eAMm8d8kcvNtKlLREhvnAzi77rH4gFk75GtEmMlOblHPKK7AdmZEHz++KsHzoVtttvb
QGeYqiaw7SYPwYMXPHZO+120bNPxcuf+Blnc/pe2mFOm6WNYWwVstflOnT4SjyShPbabxDE9OxYf
daBa401tyzh96up/NM5EH42HyjRYs+FIzt5hZ+ugTffxJJ/jKyCDHOuJY28pWLwcLHP0RjFKOjWF
vcpGlvwtdAQqbrSnbJd4yEe9+/Sce5RHxrYY182tJug3AV8n3lDXW6k0ZyhBMl9Bzwc3hAYmfdZJ
2FHZfnk58yR8FiOFS2tMpBBCUh5pQ1iDNtKxiGm98pHQ2E4jLySZJ+vmNF4Mi7lZq9yPYl3PhpOt
THblyEQm6/XZc/Qj7xnOIlm/otTLMTEHvxDBDhrWGNNbtjdIfFQ/ldQ2SefwNghvTMypj/UwgJeB
oZ0b0O67sQs3zcfa9igw7PT+ZlxymhdjYkl2oTkPvYoRpvxvfknqvWDb3Hnj2WAO91gHSZj0sPGt
p2+7+Pih2G5gh6+akxaEviAZ9u3+oL5yx3c2hcqc6Mk39aTt4E52DzWNnR8/SrI5uB9K4JxUOxqd
dg86uhffXtPhQNcZUmubXzzdbt6BU5lj7gEErnjSvIqHwo196m+AN6frte/+Wnc80sDFiPlyIZk7
tiorpWonDHmkbwZJHnRbJzOvn2HzoHG85WQcieYljViWsBQTOzyqtr8xyS+Fc/Ox/an/OmyGDg7E
uWqlsswtZl8kSVlJONfqZ/OQyE773v1AK/oeD9BnhejO2n6pH15ov0PyCZR0PcG88tKJi1f9xUcw
zqUZKikH7zt2rn2o9sGj5LrtZ0m6zfN3JNt8HsJvMSjTL+wxHibOu6o2Itgr7G9vQL7R8ueR0ife
uOZfc3M80N6IQrQF7jd2btNxrJUi1TC3CCycfhMQyiupL+/+CxvM1BVxFI45uuJPdvqZGk63thzd
3kuv25bsDjlyMhwk/GLGHTDb/w6KmTursapBDGFQ/PgwiLyNfdcnz8/PE0FVdZuuHjanwC5BqbQt
X87rp/zH0zpw6Ct1hnPn+PR1TV+e4Pt4G3ke5725Znx5EpsAFpQqLg0w8u7GzX1Pt3wn/Rn11z18
ESAmQa4ZaYFfjwZcf6W+bLfrp6cnTsS7eOIvjDAOPO0MCXKHMGKnJVVtcNhR7Mr7I5n9EztPhgia
fhBBg7KFjXTFSkLviT5h6wfPSizZRSxzrrqlsAuK2UCAo9MNsTsTkvh5XKjRkI6nrI9caHtRrYSQ
iA5wNO/GY6lJv5yXAUH3mUIDArFsvR0Mb22to8h3OvxQ9FVIjIakv58BjHAtR31crajzIn4/Vx/x
T1qtIucMUUUosju/OOv21RJ+M6kX38EsXNsEXVt2qBG/2YeclOQh3qLAphJ8iiBSsqIVeYG0E/6c
k0NPhs7ZcZZVup11Hc2rkNpDbzxiT/YW7KER3qle05+gIQVU77bbgz0vIsUu3DeOhfAaiOI1+rA4
i327Za/NMtehp1fd1GswqxEPC2Bu9mg1cnhX4ZeG2fUEwwxOBpw2kvQa2yMhgUtA8dqxP+kryHF6
Wz9zLJK9TDbKARaxfkRQ6LJVWuwzy9bB5fnp/8x8UtVELQ/dt4gnnLTgDq6/h/E2QjM1kIeI8JSJ
La2zc6O0NlKr9edCLFRQ5kvGkJNKKsuTNXYmqGoVIyRi38oh8dQcjSS9mmY8F8gKLuE4zF+lA06P
oz1LweHsXzip1IhkD8wGyMWTnAgWmHordMwe5YfaPp4z+todXqJD/v2+Q7m95K6NMuGXqIDDwjMk
1ABW5Wvteg8vCIXW920s7bIv2WxI6syHnqmYWLLZC2iRmXfZ6MROYGsryNwR3jZbCO70f8lz/9sO
c46TtAnrsoCdljZu+G1yq+/SMd0UpKG8xJB6G/Nc22IWS4pHI7Jy2Oq32f4EWeiHEogJwwaHqLJ5
g/vY7nyigV+5hfZsY+tbObVHJ3/erPzAjj4nR3Un6oR7y4k823jq9yMB+NqGMu7B5uYobm+N649l
FrkdYjUZsb+xs5JN6RxOpm048kYn22LlUY47XdpRl6vN+JRKnLQEuOF5td9wwg+fGeUOaJ5d1qFc
2mCCay9qJ0tQMfvzOoNsFCX5Zm1Q4SBsC/rPc5vXs8fciKUxlkHff81eTh6anec6oIbjBNFLF8Dl
iJhA0Cv1HFBFGCkP0grIAh6KYfkMAkCEViDg6FigV+L3TQ+eohnQ8eD/dj7P9e7b35zyPxaYaWrr
QRjjARYMnPLILtYmSW3f5rrJebPerv0fO8xMja1uVMIMldHch7eEvuXENd+7b6nLDc5nf3HPEhMr
+16gVUPyNaKHcBXZKc0InsH9mvsIXj6gf8bEXEi1KEaKBSnzU+1Ep5IgGO+J+qITQG6ilW+XOx7b
xELmad7U/7XIpi3HMi20yMIsfqufSvp7osf0wbc54cXiRXtphfHIUaDGnaWjEqaRyf0R2OK7t5co
YGOGHXMuMu6IGI8c6lkgevNqpaR1XFRkfx0Fu13/3czNYkgI12beRsaZ6qLg15r8BTP58J9wPxcE
iGukXwkPFbbwOsQiXZhiXGmfDUYZS1+mkK1wcxp8Rz+XKxz9Dc1WaU1Lzk29fIVeWGQca62Dv73I
UFGMNoP9Iz4M2wkwO9994gX/i/7owhDjLQyvzmo1Rna3dN7AEEJiG0xem/seafYEN+f3wgbrKYSu
CiMrHlAvf0twmpItZ7p4g2AchJYD1O8VyKruks207ki8QWWIR8z31dl7bxiMc5CUSWuFFlOVvVXu
SD+Cl0NNAZhDtAFUzVak0gaai3ZOCmDk5F/qu0F1orqm67zrLf5R2+NjvNlqm56H55jHd+fL2Gd1
K+lBXpbYLQd1O+FhPQt98EQtv56094wwPsQamrZJVRj51mXk8OHRBDGLBt2Eg/noqfZARRI4x+0z
sZxwJZ7s7Hey4h56zkp/ObqL2LwyQi+JrS9HZhHxcEDdDB166/d0c3ylOTg69WdeZL5gclYcQFvt
zDxn3vA+JkMNOYW2P71NLhLczbq28xdO1LHkYeaaGf6DxPXMgIUVvhiXAVKj0JthLNB1cpFOcLsd
7gIqrBInIGeP/rp/IlmqrfmNA+43GAPQHlpyN73ecaYKY4a9vKt1muLJeXBzoCoRkPogvHAlmtrZ
ynxOGyI+3zf9xTvL7KMr08xQBTkLtUyFMy3PaFJGumvYgwtm/oK34FDYHwDYEuFYEvwjsA3au/Kj
+jLQz/hlOKo7SvP91trMO893k5XxyImeFmqY1zPDXCuy1lUgNcfMAOdNJTwdwBF41Jw+Iq37Yh6d
o3fUNryS8wLiYrYKEha0DaIh8qvieLH+mVZD5SGEB1NgEaolqNe4CRRIAQczKAqo2xfoTW4FG5yB
eLHxdsNC2HNlnblttBQP7cpDjlxcyauD7EhrRPHOsC2I8ZGt8u85b7vPa8zuAR3tcRJyW2A70ZmX
aOwVXeupGK5GKkjutCu8G4i2FbbzHcd7N8jzHXZj7f9I+67mtpWl21/EKhCBAF4HkVFisETpBWUl
EDkT4dffNfz22YLGMOfWOeVylf2CZs9093RcDTgVis2Nh1xhDHcZN901UlHaQMilrm1bssWVSsKH
ch0Y4W7m5Jbl7tFOTizjpSfYL0Lui/ykdlM8l39+AMsunMrsUtPaSo3Ycw7PIXGwzXabtWQHqFqg
rhDU//4Lnw8Te2iXRjILuxTZieluWCSXXNKQBhVXmCK2bST2do+oavrv99mbKH4sflBiNLrCSE0Y
SB5KLG6HXpAYT+BgF9jUJPkkMPxTivbpwXgMLGv2Ghq+KfokIaHhqqf5I7c2T0WHvewx24z+Kr3Q
p/K17E+613WrFAhXr3JUyCQvrpd1GaqB4WkJhjeEpHTkPJddr0XLO+dEeD+CcRgxwR5c/QJnLx1D
fRlj5P9KsOrrajeKGSu296JiCx1pYiNHN6mO9nIbQEgCjNp1ef+XTBr68XEwqt2Ikho3jYrKSWHO
NnJnZJKjZq4cGQtT6Fbb8GL0/U71l0G9jg3REYz+TZVMzq+Y8AB/SAjjZZa1CAiCuQ4HBZJoLkwM
FWw8bNq6Gos1PIg9r7wy9WaPuWY8zjQp5VADNAMULoNH9PxydXrCY2rC6/rBFON1psjXIioAU5JI
gKQjznMAh1nBslINLMlMkojIw+Ncf270j/BqL4JDUJ8EwSzqfaI0nO0KE7nznzrI2LgIo+hKnFJt
HzKyTcjQGK/BLlxu02W4LD98S7Vy1QyWqtOYKXnBImPT0hLD5OU3Jrr/8UOw4wSgHAB/Vf6YEPRq
wVMCvz89dedXbfuK2rn+O3Z2JoE3TD3iwOQlAacytj9oMjqfe6F6FULQFPYKDMv8uA1c2cIenMeL
WbstrgfTUp7BSxdMucQ/6DJqPmv7f8RaBfCqWrkz3VWPavoKjFQZ0PSljc7JK5ok7SQyinitpbak
kVL8Jc1Xs5BIyTMGiC6VrbdEGNZqXpGi3tbRMi8N/3hfAycVkMKUYIRNpzC5P/3LSligslIE/Umy
ZWNm6KsdL0vDo8Bow5BX11nXXvpT4oambsQ7Q/+4z8PUM47i1L88MCI+BxiGLpSUByK9GZ3DE6NJ
o/Hv99F19POMvFDIxLoHB+aAQ8ofavJieG/3ebg5cszzBFgIWjoE7AcwHxl7HBeozSAQ6E/VSnRk
SwGlA6CLjc8F2uOue67rMXEtP+gxlneQa0UWZ6CnH2k2HtnxCl2hi6XvtLbuAGLaFtAOcbrP5YRl
BAwXNjehxQOhBjt0E82B+172KOQ14j6dYchI38nlnDS1m/rIr+echUcTF/eDHCN6ReVneh2CnAQ1
nGkqkdN9o2lGOM+Injx7emPkwdN9FqdSaj+IMtLoz4vFBS0fPZofsqfGabYJQsP3aiP9CtBzeJ8Y
tSOs0IzO82ZzR9FBP6sTPY5QoL345SnKLmbZX9z/jQQT3ctNL2InJEgkDXaflG9hvPwvCGAxI0b3
IPuQjZ/apatZ5TdUJrQIjqiaYX2NeZ8CVZ0/TmlEgXkFtFmgBoHX9ycfzeoXs+WoLu/z9JJGlxBL
WiN1EhgIgAorRqaOhzZQeQo7pa/zEROMfahmTe6r9B6UGDg4TUpED+NAqW7ogEKpOF7DxJgxkJRG
1BjrEM9jNRiSeX9ar7e3kjty3qf4/ZQZZEneN1drE23IC0Y6jdRaHcttaqTbD+SMyf92c8zr5M3E
LgsD/AxhuJJKem+xeLoueHHgpBaNmGXMRBUrGKmOhf6EbmlUBP3W7hYiR0hu6+LuCSFjFkI9wIo9
xCBoo9va7SHASkWf6LuOhMfDQaoQD21SsiLHICXJw/FLO3yt9dPHunfun+hUFn50s3/gmKqzOrp2
CaRV2F8eu2VyuD7M3eTDR5Kch5k6ea5YdUB734AoeTuSkWLIQdIIoojb88qUaNLHpeE6WpMPyogE
o9pKqAWLpAcJuFQoym8fhuUptU/dGrk/x7E2rZmjk7ZGCH/Ul18fHFs/qfkj6ozmXwBPooQq7lQv
z0rxnKZWUnHua5JBnB4SgOj4wTrFn8al60OlC67BcMIWk3cxDMxG7wy/qz6aQqiteYR9EB5Wv98X
kkm+sOt6gdzEggJw/SQqF2j0GoJoOJXF1ot2Zf04B7ju/0aDYazJ6nmQVfFwCrW3rLkSXVzNfN7+
Zh4jjNLJeuzFgh7CdJVXQ5KW13xuFXD/77My6bthnQXAXID1B2Qv8ed5DWo+NPMhG25VtLXmzMic
zAzPTsnMyUygHHIITiWu6KrbGz4cIikWNxWJiV7VunyAx7u9Io2DdaWb8iQ+vT1ke5sU5kYtyUt5
SB5L0i+PqeHu73M8ldn58QOY90FWurpI4mo4rc9dQHx4co+9tX3LbTsxDoFRmFZj5oWR/rZWolmi
QhU8oCjLy+nciuJ/GNXROTCCWsmDv5AAZ3l6etrmm9eKvPWZ4RNnZjgY6vMfdyJG0SLzgrbaEGEB
R/0ndXNEnRFhbZjNsFOmHE7XfC/7xxZ7koT8l6fklniFU+vNLc6p01O9xy4jzp2ge71Qg901Wjd6
6/VBt9+qbUeWn4HhWCFy0KWRHY/7mbnnvcTSpCp9M8siiilN1CSiTmmvz5rzGn68yr8G+FNL4lhX
qzVfVr+Pq9b9WgnEeLla1q+Q8Iohk+/JDSAaSxsB+MiY21pu/UvSpzhv8TObHUr5dP98ed+nRzB6
r/yglWf5FWocJq+R9mvBAxuc+r4oAG+aLoEBZBrjSpehWM27ejGc1EV2li7lWc+6/8JyA8OKIsuh
mQ+ojT9ZaKPrMBQXYTh5RUD0ftkoT1lv3j+mqawKzv+bCOVzdE6DrFdhqAzQOsVeGEKMQczyeHpO
RNN/rK3WRjdmkxD1xCFLrSgr/RQQG2V9WQcOE6PsghomYtbgrW/DbhYarY7+b8P39ToDoqpceGRI
qsAzEgnGeL3odX0bhHM1JnWHzk3SBHlsF3GGJc/3f5c48bsAVIlt2XQpF0a8md8VLNoyRQvFHNZ/
JhoXtHDZxTbZngZUEma/UHINyUpfAQpl5bqN++TeJz8Vb6IJGMvugKWLf7DwZZIWJIkfDvOTed7K
RrDCKgVr9bXn2LqpxoMxGXalUKFFpaYM4LKwEoKenuQVK5Ff+J021IYxt/yDDqMknhJf+qQFnZkL
f2778NYBUsgYHAvGjRz3Lu8NmXq80SqCNg76oGHTAaMyku8X/bVQ5ie0jWbk8rB0YEw3gm2tOLr5
53OhQjowA4m+cOxKExi10bDPoggaDFyadkX6l40x8NydCef+JwnGgnlan3ZtGcO5Xw1rYm1Wu2PP
EfcJQfhJg3n6/SIYZoBTx9woKsOFsSSb3rQ4RzUh1D+JMDolBnAvLkDmPq1nRH7ZoYXAMNHiwnvV
uAfGPOEzAU2K8EKRlN5KmFNJD7zJfN6lM0+219dZ3pT00qt9fz4uDhxjzPn+jcGRLdaxs20YMny/
QiiZEqN2jhz7QuX/p0L+uIqbPIwoBNIVHQFXUFAInYQPjIvruh+8m+DxQY3siIqfD0lxVXAR0W/9
N1DLeLMfE6XWn2xQNkcELiHWdAzoCkb8rbiZg6NaQap6sueh+0w00/+kxOi5EmbIR8ugNDxsz41x
Pr9eDPchM94etnaOYZ4O05YP8NI4PjlPZ9gMspD7ZaVQ5Z+fXx+vhGwsKyS/OJr5p3mmzGEKAoCv
dKkeozBpuKgDr8wwEoJmDBhmBBhkeLkvchNgaz+JMEoz6IU4q+bpzVL+OjwAaKtzDwd/29TmYbOP
BlPPiY/WVWR1OZQ57MlMqv9ypXPwIihfNs0BPS+bqiAXO3BqV8ORzg8b8mxlS4zn/kKfqfry5Q+Y
tdIMiasPE+WyH2dw65YZyWs+A45TKeCgn7RfT1u8GPaSPKrGprSerZ3BE9q/GMJ/75UdNa20Svcv
KcgVBaobKMWt9+Z/Zaq+STAa2MkLTLbRxLhZkCgzngGLF/LWyk6UtX8eG6N8eo1lwC2Wkp62pm3b
n+Kj87ix6JhXaDwlnG4V7h0xz22nXlS1z3FoyOkN9oM9xyU5pZu6G9RscnSA8jGG/gzDfvLHvL5X
IS7bHDWU07BubEM/3Zf/v1jJ7zti3l3lmmJFbFKBo3O022Lq+ITSLLm4+c7k9qH8Gc3+ZIUxJRF6
60Ixw+mZ2w5oEKGNoQeDWMcAHWa6yXsAJgrhP8kxRiUL5coTZEjGep0Qc4vrWi4fr4bzWbsHeJcr
DBjrGPDgPWx/8Zf+PVJ2uKYXKswizcBm4hvK6wqiqKFRrHI5wjj9gH6TYfzmDDtXFYxpIxOaEWG5
eDDdltfYINJv/OkKfNNgHuk+6YNSv1B5N892ZaCbFbmWhUksyzjmDiY2eUEHjynGZCj9pY36ouhP
i18Kokx7mRifsulgCO4FI6+8I+ReFWM8pMW8VjMFIpJmACbzt9V5hen6/Z5zVROthD9Ekd1uML9I
ue9TOhBD2AzUAdAZ61iG5epLLEvm5al476nCGI1QLQZdiHO8JQkadG9vyemTvCM/jpjKcH3T/ODY
kT/7nH5yyNgR/SLLwcIHxYhszXZb2XhTHkwOEc5jzW7ICj2kYpsc0nE20cN2Ikvk/DHSi9nhtWbx
9Hgi5/qTJcZ+VFEltnMNLK1B7hX0LvaBfHq2Y6XoD4Ref+0/PgTOWq5Jcy+KGhaUCdiZcwteR14A
hqgq+PeQFLUh2RlQqvePcFqjR99nXrC87VMP+1lp68QTJhheXx+WSOjJBM1AGo7SdXkaTTX2DxMy
IsiIYgfUgDkS/1AxlL+AUkYDe8PWrOvLfc6oqt6jwwhgrGAtz7XBwSmubLbP9z8+kQGDLIy4YJ6u
fFEmKhZl0mMDgCdGoTfzlWSsXP2xJVxXcNIIjogxgteofbXA4iaUr2OkDVAk5CUmpu3RNwW2jcBv
/FmmhmAnRw7pAWb9k5ojJA8AKcKzfZOWYUSLeaeuUo8mSA8Xo9vhQ+6i2nkh+w+ec8HRm1vObqQ3
dfyf65eOAGx37l//RPXjx/Xf7O3o634lXJuYOstP6//raH2NXPtUOEsHifjNYLSmtdslZmK7iPJ4
rE3kG39SZ14pVevrWtRxgms0LQ/LeI4p9BLD73ZtGNUb4BLdD/f4S1hzR4KoztzRKXZEMYlLbC2n
wVHYGLH3UpMSCzBF+yJxjB5H4G+WeHS8ejpLIx84yyf1QVsqyJpyZHDabx/JIGMcyvkwi+qMnqCJ
Wga83AfEVjUKGa1prHqXV7fgmYubPI0YKq9ApwZENU2ZqRhnsP/PyJqWYqzM/yoLMOKNsRaKnspq
qlF4CEwJqMbceTFW+33NMa/T8eI3GXY8scSmhDyiRxh0RIAotEAsxAy8qHIi8gksmR/SzuLrt3rx
j9CtTcFSXG/1UJx/XV8xxsR94Sfd2xFPjHvbBfNsnhRULBLyVJB6YysbeBUq0sEAeLKi84obdtNP
3lEpNvncAwoX8KG4LWSliFmRbl0edWxXpMul7xut6ch4xB1jNqpCbBIlhFYh+qHBzyfQzOC8WIb7
td7zEAWmk2AjaoxjIWjhICoeGDNRK9jaiYXWoeWhMp2XlbXqydFFeLL+uM/itJ+LrBTASmQNO+2Z
t0W8dos6nyN6lYCb+JAfT0vEJ+KSWLg+F2PBX1/tLePHITv92HyTZeQmv0izXBNvZM/nBywjxhYC
C069oeyoU298oY83R5+54KIswysqTtQvqIJ8U2dipABN/LFY1iiLGfUmPL1ul6QzQP+02/HQuf7i
Ln7TYmQoxPYqXxlAa/20rk3aGRYQ++DUKDXAdlpwvO8f7V+E9psgI0aFLxdCSYNnGnHCbAKGdWE6
yH/tFzsOLa70MK6plOgVFsjQV11wzpjp21Jn2LOfHWv324I3bJkuhzv6xT+1/5s75h26atcw7Kj3
jZecJBAZtG44v0uHi/L/F5/hmxLjsBaJgNVzM5i2p/pdJRK0Y+mk7gBP/xl7QgZDtgEbxWHvL8/s
N1HmKVIv1T/J1MqqzfUFHSrahjiYdW0M40NZ7n3z44nXEcZRB9TZceajt7auL/JVp75saZpnwdiq
7gP6qCuzcxoOf3951v/Dn8ruVhUvapIkNJZ51R88c0lk5NyNW0TNazST6FH9XVJUgTExddAC6uBC
g0/TNh+oi35IHDtYvyLJiQwM+NtsLHduGEfXBM6aG5j7+BcvhTadHfzX1KjsZD1MupqUKn0gofv2
KSDIx5BhhfwB92yn3+Lvs2UszXWmziS1pAILZAIMWqYuAmxtx3kxFjwyjH3RJF9qyxZktIjoF0yf
nXtDek9IbcYB/kdHXzGwVpFlquFnLN8dZ/OyWiEuOloWWV5sz3x/f8YAyxn9sPo+2xgfHoLm1cpC
+Iwd9JxwfTpBNboAxkTNFl4VejS7bQJWL19iynkGt2HPMUvTIdr32TNmKcAUZufRpEOGkVtj9irY
xt7lgXpRi3NPohmLpM7TTPNpCD0sC9MjFOv0PhvTCZvRYTHm5+qLtVh1YCMiSB7uz+hVodh5B0yZ
kRqqurOM4BHQksf9motSO53m+PcI2bJsmCueLtAIcQuqlaFbwrux8muOT8cx69jQ/dPYRVoVhdjC
CC1BJhE+FrxV50o2SMiWxhGgELwSDsekYzXsT4JZ3yHyDZFyW78WdBQbDtbhcQEEJ5F8rbBb4Rg6
92+RJ/K3+GBkz5u8QzvTrRa4WHktme9hB5QW8Yb5PxJiLE59EfK+pmF15ngveO6x3cA9cgXjvq+o
skXaUOgiTeogGE/rHBgo+k54CY6xsb/5hvc5usXjd1Tshmk3OrrrTPQDZUal42m7nePJx2Id4kRG
6qI2fDRc6UXlCQjnnbo9mSOSkaK1cz3FIa4vaOk1KtM/7Xnm6b7XhCUvP2XQB5J9HSVga2sGLlIf
D8n5q3jGcg2EFFz429tSnHuHyFiRSy216TyFxHe2+brG3OT24bQ8BNvPU/xwQG9SL5HPT0KMCi3m
QBLTN+tjdOxdl3eyHFdYZZN0YYXoNKWqV5rr8+uDfXrEzh48+se9uowNjjPMU7tbJDC6yF4Khrig
bM9cO78Qz5Usg2LTci6T8wqweTolCLFPmla5AYV7NeWtlpMhNgWebvPIMDFS2Hj/FFxsW3FRSNeN
AzF+r1DDh+7xXFCODtxC49HRDf5/DMl6i0q39wjAuPuKzXM82UTctUaWp1pAy3rHRELpYRna9fod
Vp8OOvB6vTkWi83GdXGuDFoHSQhWnxgV/+DwwrsaxtlQ8kTyC1pDN9G+TZ8TtI87Fr0ZVN6eOMTo
x+4oM5uIu3Rxi9cSvACJ4PWEvKm32dzKHOvkjZdO+kvm6l8fgIWC7XM9kHIq201iCgpJF26ouHG3
ifWjVEDWC9lJ60OPgTfeqnHOmbLJufQazYXrHGyu2y/xpdx9cbR2Yr55nHP4Y+ll0wRxmFK3Ofm9
Rfd5ZDhLeys7NkTx4DsoP5OdhUGmlnyhwYoj/VzijA+Sz9D7XFbgLrPOKFecXm1zLW/nhdkaQ255
zV57MPpnc+9+HeNtmMFsrf9H68im7eomXAwaOiVo/QegzPCS0e4R4w+H17+kWf+Voduc3siWlKk0
7yqZ3mTwG21kqiGe0bXGocITFyYIQlQXZlhgi96fzMjdBclOPa9nnGMTJSZw6S+qFggR2lYQlQcr
1XF5VooX97PL7eapHip+BQrnbbITjFeSIycFQHBntuQYEY5BZFvgGkmumwUFEmkNbL7Y+CRyDs7j
rjygcs8hRf33O/bqlhYYXb8fNVHb4jk5mWa7IAN6yMlvZDIvHCebIwAykzOJZ0VTBwM4QjCZAdYW
wYrMqelwsmsAUf7ptUkzIdfiHknS1gCwjfmAja0++UQ8TTBFugtvbQgV1rLxQOKnQxYJG9l0BUN0
2k1wRmco+nNP9akZ1t0nO7JOC/MTiRoLVXuaLeH3FE+6pyN6jDZ53exShSnuTCHrztV/RW/3hWI6
6BsRYHSpxmhEjAlzSDqmgOzXNwR9qDrGhLzsUCvbr/87KRwRZJ7oVFIjrfHoCZLl0vFsdE0Rz+oP
9/maVKsRFSqko3vS8iTtsoC69YMJnDieyZ5Maow+z/rxfhxf9IKq0mIfODG5lQQ4hpQna6yPjo0S
/wQL5zVQumhz/CfC8Y1RGu4RmSEeT5NZhm+eWCe9HSTt0tLs+GXzhqtRsQd6vQCWi27OXypeJW7S
hI+IMc+uIuipKP4fMXMb28K7a/L4mTR3IxKMmx4vIl0PbllO2ZgfnpHlR4DKc89vYe8fRnVERf4p
aE18rZJAwqnF5ivW+Xx2gL8igOdBC4+fW/eFmkuMsQaF3/a9pIGYeT6Xm4SsW0NGZ6gtvwjaQ7F0
q8bmUKQ//x57rHkoUhEweqAYASk/cwiywwQFE1dZ8qSdd12MXcC+L7jStKEXRXQM6qAlylFQct6g
WIKwVF+2GHx9us8dTwgZIzFD80ia1VSL5ZLMIsyecEtOvPNjDIUU6PlVp0KYLoNtt9aNDv3DX9S5
C/GXI/LTOZpvYWRd9WboFoWug9rTFnl9HCEwZM0DALDwB5UnirCAtQINEVCSvn+U0yXaEWnmRY7E
aBb2OgSlBEwpBSpVkSdtDf2YP/ikf3xv7etqWElbP4IL7br3qU9PK4yos+YkKrJrQvtV16/JZ2Ur
kNC9Zj3xYDOmExkjOoxNkYfeF7MBBywRD5D2u6TF8p2Vewx4ydjpBM2IEmNXArHW21Cmsrml7YFA
ko+gCyvU1Vwe7st0x9aIFmNW5ERKFOECH6A0z42FMhce5ppgFQXG5FAC4twVR+v+8N4zHwtgqek3
0fr45sNxWx5QCEHrADbOc+0z56VmPXlloXizuge1xtgWxLfmDhbccPRuupQ1OkDGkKhgqClo5rxZ
xRusPfiS1kpCfCzs22GHzhfXh+IxxViVrvEEIVBB7zY9HZv66+zx/i3x/ELWix8iiTIFEvZDYiHJ
dSXvaPHVyA6p3r0rne6T48gE688DRzbVJI8ytI3N+S4liwM3g8JxCdmhlCZoe7Gmh4YuO3L4pKMI
FrqVrX3JeTR5hBgjkS30SlVzENpig+0y4KDp8L7OGIY8lERJownr9QJ4ptXy/kXwLOltE8bIcY5F
PU8rEZ9vjHZldnTh+fuwKpbGmueiU6X407VYIJKSdbrgmrHZgYIOqSJEDKd9NqaRmdjlwNu4OJmh
k75JMDfhzRZipqUgYc/X4mNMRK554THB3EY1YN438eC1oOV5u21eQ1MCYMNzT1IHm9jQDYV8EeeG
ph2lb6YYa61pUVtKPUiKrzHWCG8erZeVwXlQp2MPGUuhgCYL4Fx2zmQ+aJf5NW+o35eQ3tjCH0O/
TE0w/4Q5QDxDHP9h0gCM6DHuw7yVkpqOOp6G9xiDO9IKdpNzbjwSjLxJ5TUorvqVXhXwBNBG9oBZ
iSWyjci34WGNeNWIaW8M+30kXdIBtsxikSlVL2cDhQdtjIQEFRlcCidCvbLXi6kFa+99dcSMRmCn
Wylc73kNbJOiOSLPCH+/8NJrcwH5B38PF+XL5zzk00mYEQFG9meXhXadexSZlFw224vxYIdm82tJ
DsIHOgE754jhq/gXLwUzncUckWXkH4et+v2w6E6dOZDkV+Cgz7aq4dVy+JuUlxGdxc/ILtW7mZBo
2J339KTi1jSzfyieOTI5+ZCPaDBBD20xrNUCvKxND4hFaH9B2Vt5+eCQoTfxh6kdkaGiMjLq2M9a
XmS6d7A4BFjWcrj1MKJkdex5DFElukeJHuqIEspVbawmYCi8ApOsrgxiR5++4ytLXmh1KxX9nZTI
9maJinYpFgPEb42m0MVnJALvWg6c0kf2PLsQbG6hKN8XW9h9mHs1xGz2WuGIyLTj9+/BimzTVhrU
VdXPcbCmGeeEoMEvJenheOSu2+FIvcj2bOXAYol0D+sG1/l1jcpZAtvhqss9R1ImvYsRQ4zRaMO4
nUVABTuFse2nPqmuMQkB43tdygKZz1eBKS3WXn3+NRsea8lutSXnB9wX1T9xLaT6MqQhvdWtYOQv
VbCLgT/Sq8gRepaa8+LW6erniGHGmgwoGJZzHecqB0tNSMk8MhpHfC+fGskQZBIUpHNW4ke3Hizl
cl7w4rxJD2VEnjEyeqt6i1YGoHLyFUQkeFz5vKd8OpIckWBsjI890WoVQkYxVwyYp2iNp5xgiY26
+i1ZR5M7lMVjiTE2kZL6ghrTGzTb39gxTNPjrdlZJXENjmETebQYc3P1sTRHC0DryaR7HjILu1/M
bLd9bQZDO5JsudnkVmMvHpQS4AWRyUs8cOiznVlBuQDIdgXpSc36bWfhGbqvDjwG2Z6sJinyVo/o
I3Q+e6tlYMF+2+IShTua4jAzd+2uFrZrmNxUB5W8O+aVbc7qAHYdZFQxzG3+sezIqfn0iZ27nmwA
WttVTvc5nQ48vsWUbc3SohAdRt2NXkZa64K9GNFmYadIk3Eo3X/YRbaGkwcK9rZSG0f9st7ACtpN
7r7HhHbc7n5nWIBtcrzb6bzRiDnGymTZIsvlAGqeWU/yV73KY7LiznLdd/jEW/Z49PbGelA18gCH
DxPws3fZ6FbJFXuh758e54G42dMRke6qDXlItds+fN3/8nSLw+iQGMORN21c5HSdQWk2qtkHRnRQ
Zaf0rGtB8id9i6aoxs14OHhcwWNsiFbMsvRa49guFzh5xIG5Qu8XEnu8oRmORrH1nEYquy6i9xP9
Do/Db/f+8XFMEVu+kdJFIAk9LmbrObZqJxxTyxEutrdKU6MikOkpoe8vQmH/BaBs9xngSNYt3BhJ
ltLP5n6egQFviemPanX/65xoDACoPz3T+bW59mpLteO8bVe0G7vepIFdxQYAJdFquj8ahvWyOzi5
wjM4kxH7t2CzHVZYQyTqSk0Nzuqs7REp5a35wZuFnQ7ZR1So+I3OT86vGP9KwCBQluf2KwU4cACq
jPIJ9t0Y3A5Cel533ofbyzUiB+iQoA0iep6xWdbEEAnOEdliFCa5bjbvABnLMJ/5mMOawTI0JTmf
s+SYu+HT4B0vvJiPZ6jZNqtotqjLhpq30q62HpIdpcMHorgf9WG798+bEueZ50t0W0qPRUvPxba4
EmPPJ8NRWXbYMe0qUWtExGLtarswtMfIuKJ+h3mu3sTJraVHbn8rLx5isWuFSBLiRAZJ1UXG2CKY
ZnAN3/7gtW3x3gq2Z0pXhHBeUZVqFTPDGt3d8UP5QEGN1gn/x5iIbZtSWkkYihrSF6GgFTxdsZXv
al6xSqwHxltJtHplCfZ9a3XzQe5o1w1AdaRdURBlvheDptQAPOQQk/caUE2AHuK8GhyjyxZjskYS
5VmIpUp6TQKPVDyj/pf4Cl0k2NSi6TI75VME12sq6liaArQQM7Vnh2j7YmDv2+oY2CYXf3G6bAFQ
z/+QY6x8o2Zagw3vtJBAJwr30fqkLeX3AKsKddNdhcQ9unvO0/iXy/omynh3TS7M9YQuJRke1vbS
nhnDAcvsv7gWngbffwrFNx3Gwld9cpWuM3qWa4BzPiw9Ey3jFJGqxLY24OhxCU5nc74JUp9jJIU1
oCzziweCJdoh6fwbBjQpgCb1lPGu4FnBOL3JEf1pR+abKGPsBcwkNZIGkXxag6S9bVvs2nz0jqIp
AE7f2Bdr3ubQv1j9b5KMC1gIRX1pBVwgAGYqoj1uKNQdQL44nE0/mf+SYaPFCxD1hpIGHk/xZtsb
g418UbbtA7pmmDsOyhGWG8+ju9OrmaSI4YwuB7Pt1/Qk/44i4tm/s8bi8MVTOjZU9COhTmW6ogpz
Q/5asW2MnrtLskKvwfHXrllK8Ax47T3TzvT3WVL2R+zN8rknaxmkJFFND+unLwGHK57lYsNE1cPq
afVKTQl2rYrkLDuo7D61mrOwkU43Oa8MTzYYG5Lpkd+i+AZDvMaoX/B8X/Rub/0d08HGhldP8tNI
uZko8yyusEUbS0bfKORWh4mTwKgxXr5JlujtiQG/ZcYO5j7v/wTueTLGJK/lPIg6cJhvkt1basKG
VJvN8wbPgctrq50M8VVVw5ZLDYtOWWe/wJpVMc9D9IdWwC/DJgUbkCbIAN9nadLBGlFh7izuWjlp
RWBkzmojVqwisxQsAQuXYb5Oao44TjaqKwtJpduOsGWNRekHEkFxWfR0Wt6Ejbq+ZQbgy2D/9d3n
wnxEe7JvN2vfXuw+fACeahbn+qb0bUyeeXtSpdBQ5wJ57FDN0Jl1+bx/lpPVpDEBRjzmXtADbBwV
wPXWfrM/F8vapQ29KG2mEMaPp5l9n+BkRn1MkHln5mqSLtoE9UDgFK1lK3eDR3f9dJ/IlISMaTAP
S9fVsi4EoHE+22YHfKqw4ETNk+mLEQkWSj+qyzaU6MWst/kxfC7e0Z/hV8YHdyny1Ls8JkSDtJHF
vTbzqxZQuAaMKXgrz3xEg1BMNtQndRcW5+CoOLH2akyMeiYjYlrXdFLQgVhlYVzb4r0ek4GKKikK
gP/nqG+z2ZK538wBOy3QNgcVE9nzmmgAXivBy36WE4xecPiZEoQxPYafq4g27jYAPSkg4XNMLvsU
uKj3hW1ShcZEmDfRn5dtdxVBpLTPa3hrjfWavgSW+FLpJFjWCpL+LXj7cj3BCJ2CCwxxe0XYWxv/
APrIjW6t9etgocwGGIkI+ZXtW+EQhIFzhwyW6845LUrcO2TMb9XOFBQ2wC6IWVsT2O6LE03e9eCS
Y/0mXXxVFlFbni9USdSYkF0S57OhaOn9gbHz/B8jGO5I/8yzGbfw/49THNFiFK3HgEHiVaD1tFaJ
/Zo/qm740KEWZ5aAazOPnoUmwKOxsIETiEeNm0eePtjRD2CENYowQdfO8QPM86sHHEREGC68YZXn
80wp+fhQGXld+EkmJTnorIH9kj/7x/v6MKlzIzYYacyiWed1JT4fI04Slo1puSUX43kqlzPmgRHC
5pJlANOY46zQ7fW6JIFzNWRz85ximtZoyHzZchzFydTHmCI91ZGSDX6WFV4GijQdcbbtmVXZ5Hjk
zkDxOGMe5C6QWxEbYijEE+a9dVAxVvLh/hVNvl5jZphHWFb7bh4jb029GoxsYiG9TMRnjmGcdD3H
VJhnuM3ng48GAlDJ0Z08QBwSI1071q+V69s8U0G14w/1hY+GpilNw5gQQ2yRpZizUiQQq+kSDWuO
wqcLg8g5OSpYd8iwSUTd00NZmMsgQ/uZzp2p7mSC7nLU5v6r4/vmiE0kVl2seNqgUo7sbWqiFl4a
jwa5wKX+6P4/+vKnre2IIGOA/IsYiYov0vEujJCd3yRTNmN0nn7xWJtsW1dHlBgTlMRCqEcRThGq
hGzD5bECqsGAFpL1o4DKNexrcBTWoPuxsHiKzBEUNq+YaXmlecUCEPum9zg4m+PK/VKWmsG7Pvpe
3JMUxkQBgV6PhivorNuVbmMk4HnYz429gpbF+zI57YCMTpMxTUEgRlWh4zSfIuTp0WBnd5hn1A3H
cXbQta+9qxn3SXJFhbFS+aLOuiKCqJilqdwa+zpbMsVl+iSaK95JTprEEX+MtZIuoq9daiiCeaU4
BtIuO88UWHlugzdPuRkbIg+LIg012HgBSYfrcraL19X77qtF7rLgbsnhXZvMODfX2TwPkw5nWLxK
z5j7kiVSW+SX5eRw8GtAYbia7OyRaIepKbgZ4sln+vtQ2d7vvAvlYF6C+lNlYaW4v7O3jSMlBDun
hv2L8Lx/4nUeT786I5KMffEACZoKWB9MW8dgNA8vsJpfWAPxxL1Ijo7LjH2JE8yKFpWCo7UovGte
k5klP7sf97VgKjQbWTFZ/ukSoCVylnkt9K6QnKB2ZpinXArPer29T2bSX0O/NhaOYZOjIjDqDcdY
0wZRQ+exM+z+H2tfstw4kmz7RTDDPGwDE0dJpCiJ0gaWSqUwjwRAAF9/T7BvVyKj0Ix3q19tapFm
cnrA47iHD8dX/NHQ5cP6/feZu5y2oqz3Ov5+7Trgj6bLMjpvdDCHel+P5QB3pghzj2OQUPSBBUFo
cred9Bhuwv0k2npHmv0Blf8H7TRw2vb/A1D9Vo650kbfZImkQKYG8m0iuljkjCL0T5Nsopp8fXFZ
BRZtQldgxqKEczOZw1SxyLkPqOU1iEw/i8f8RcNcRYtUbPtS2SForPkjl1SHv3ka3TJNdPQj93Yj
SJuFpjLGElorwH5RkCmA/1sg2iqSbHk9NFiQM5LUWx0yWxb/kQ+YiWWuc9RMvRXLyYRIFXdMSuy3
F3vVbVcKF5g1el/vacjcZ6XFLh45gShH/yiJ4hUOlo94RwxJvP1CgfXJfXsfPckOyMtms0HH6Zk+
bRDCoPr19QUuN/vhHW+pA4CG43uX7Wt2CAwGhEj4p2aJX7ZXVhoQ7QELFEGXIa05d4f+nXsnwEQT
nQiaNZF+Y6i2L/eyQsK1XdnfylO51V2OsEU/OFOKQZyr2uu1nEEpRJ5nbD1CMuFBwgFmNi89vUiK
iJVtf9kuc1+CKepNfaSiwIJj+mcFOynC1A12K8rss1rZILdtiX7FoD9G/WlciMVSGO/otniPc/NT
i1A7+zUsQhlRqGUiluaenY9pq3SeZd/cf/SihoQ7sXQLNe99VAacWsFoJVmBOFqlnZzIWx/X0aNZ
2MiKxYmzAigGtimvKrBSwIyfN3Tj1OGVFxEvhgK/tWZzmeJViaQ0hm3hE1zdjws2hAU7xcd0Peqb
dI/X1z97Rs1E0uB5BlnTJTHHbITmQUq8eiMmREAM4rsxtnWstPeO203A+bIGA1ZhEGHcRoDAreoj
+JBy1Fw24jbGBirwVXzxsknL6YKZggxiqQk2hU49lYc2+eR5fFytQObJQR8O8BsM+KRVPJSaASEo
oOagEEWZlpt/5kCvwQAPUvVy0rUhXVO89SxPE20Xjgy8rzxODB6UGgzqdAJ8p3CBNq+IR7FTZSAh
ePjp0Dvn2G5p5jv3jt2NnV+NHt29Ae0cuNrJzsBcElAHGVvpQQR192X9fUApJ7B1lxuZcnDcYBBG
C7qLKDQ4zhTLOpz4oBzp3CXGT+xCIP8djBsMvCSqHuJiU1kN2Z73cmGLXxVK7FhhSjTnn70Jf5s8
m6ytiqI1ipQ66Y+Ln76EexAwPoO+6UqEHS/bsxxm/eU2TAY/4iLKq2sJyNoDs7zPAi/eYguO0/h5
tf2HEfJMMwY8MJM7pgLYdWgTY/Q44UmNE+QNjvHs32QgYxgs2SxDCsNOehgM1EXQIOkgX8DbPsGV
xOBGd5VNuWtg/xixuqUZwX+0Q7Fgy8V5ejJ3bprJoIeRhqmSqNGEghJ6Z0BNRUm4EbfwemZ4eGsy
4CEXVSYkCmx9e77se1KsKgI+Ipk7z7zYdTELWNgAP1DLosh7nN3oRyVBMBa7gmtYdrArWlKNTtUQ
nVx2iJa+tlH8YPX2/Vt9a+a7d6QMggiGVQbJCDNBsgcjorqtbLFJOXNiFzRq66C2A5Ade1c0hsqx
G9rmCh41RCxB3zt8piSuLTEg00lynuo1bv248bzatkasige3srBGhQRbFe8rv5xS/n0T2Q3G6SRN
pSLCnpCg3GNh1BoMz/vjm0mwu8xaf3GkUaNhj9pUsQZDV0zs4b49aGdRSt3JWj8ZGcJBxSn3CgYF
/VX8WNhfyf4LzxyOtKW7MpfGmPCEJF7ZW5CGqRpSOLH9NiI64b5Ql/KSczFMxD1lZY+ulPwWNAgk
BR/kavzk1ZgWzWIuhbHSIiri4qrd4h80+MfgcAM5PapZ3AL5YgP2XBJjgGOdSGkfQJ8G5cF2wso3
zLXbtNER74dvvFksrBvlfaulF9JM6O1HzSwj04pgjDT6rc5OL0K/XUR5EvFA+uIZIU8U4+o0cypA
sQJRNLl7diykL67kclZzSHv9ys7/nRWyEweGhOxFQz9c4EfPykT0HHVdWm1IePwdi91R80NkHF4D
FvTQvECz0a8xQrb1MFlsYvMFeh1DollOjS56W9xS8cbaQItxcEv6cvllFuPB+Q9h/GEayX3U0pvn
7J22JZCONeX47xs5AyRgv145AehiE4ypmhZed5qObjrmdkS5oMVCdUFQjQlqWOu/mZY435L+7r/j
128xzNUIrbYTzL4AfmG2CwP3oMt7oeUcXjTGkcPeBlWapNakVxDvkPAQYl1RDLJDgoO7r9Ci852d
2+1Dzq6dEaEhIFSgEPyuR5mWhtUAHnhk86jPQVpgy8vxLs5xzkVS1J6JrDTssTIziERjM6hsPvaK
l2+0fbcWUYmL4Ved+zoudsXOBTK3Qul7wbxeqY7ZYw0a5dVh9DkieN+L/vtMp+uoTlnXVdDpPO3S
mliHBNES7Rt1vnhbhKRlJ/qXEbJjOJmqp6LYw9Zfz4AsR0dHAOiNVmBe4GhFrfmOtd8m12daaaYY
6nJc0/ejI9qPkV3WpFmpJ2Pz/Wy8072w/w+bYXnaMd5U0GQdPE4QOj2+Yp8DTTEnTrVNd+kJvCq8
1sdFzqi5cTDAEbZlXGQStcaz1z8ngYMwDyu7UBN++/r+5hL3L4ckv78dAyDiJUQFWoU4ykdydhBr
rgz7euICyGJMYioyGNEtxFsiY5DjJR/0RjWRSgZ72fWgudrGTmQv87nv70WNZpKYB0knp2poQikc
oPaWYIAKw1PCGjwFHKhaKnZp6ICVVCx6kUysqvzzjslRXrRBq+Iaq/6p+rSO1/emRtvQNvy8b/dL
dcQ/JDEBwtDoglCYGiRtz4/e56l9O1rur58EL32Q2Gf2lWjcyHjhrmHmTRIl09JpcYX5YIEYlXUZ
WtNJR67mVSClXV9tE2S6bu28PFf7yv/fWc4vHngtxXuogYEcQDYUVUQj4Z8HG49jLqVqKQKQvWBz
ouutyfvoPPzAFhAut99tookBlT+kMfAfVkWTjUMn3lK0JVaS4Yb/sLwL+QxJ4h3BY5Pddg6+/2ge
TA8jf5UN/pXVFk+t+5956emjy1BcBguFZOg3M5jBW9xrVVdcIxHVs+1edmsVhXBE1SIkrr6tNV3E
xJFIwYTR/Q+JzEduxTEeBqzuOGVPKAwbBvhWkQ5Gz9P4dkBc/cpPtCzEun9IZG7n2AtJOAWJSEuR
e8UJTpT5DOkW7nLjpUjiD0kU12enWWT5BJLfFFbUIz/7OE2O/PW2sruVdfqCH5QpwaCNblGel1IX
HIYuS7KF6jAonmDCfwpuSlnBMy+DQWlk8HoY8bQDnY6LVfcGgYdMbFodRVYGkwK1b76b6Ar4zN4s
304G+7pdYdkNKLHt6LU62vnjs9Pz0oZLLe9//ELmI/RRfm2wEgu/sNugMIFVFXvY29T4rQuuQByN
TWxzl6tEo7s2zU8wMva8vvcl+PzjRzDfp07VNI9EHBPorDWC4V3UJDyTJNxwi57334x89j0YB54k
oVU2VgFt8erun+X3/OS+fNefvOf9UqXrD40Y132dJoR2ETTqNo6zsloQj6NaGxz2W40oJMJgY+Wl
ewtTBYhofaxw3mNPCQxCeDXSlc2tGi89ev74PYxvl1N4Yr2nn9lxPtX36VN3wMMCtsuW9Bh5pDmj
bWBxEjhLb765VLbpRbgE8iWTqNTtfnyID3INWsDIeVLXfrgbkCbAZq7IHQkWR6B977L9Cp1x233y
oG0RaH5/dbb7JTHCaLBM/IwRRURkQfxmFXgDtqxaWL3GgVEasN+xMJZx7xqWmaVntQj/jOseJE5/
XCExwR10W8a0mVLMy0HuIrURupsgD2nxTCFSiLT4YAsY58BAhw3lwoK7a+x2WPcUZCAtBRmTWPYV
FCzJ6Kab0p5WIfl89KKKaGi9ecgyUjoIUiv/eTP49gM4m+wuBh0WRVj6qEfJ3rTTt39SvPrD2hgo
qy7lZEU67hzw9IzqFWa8sFuP77c4IHID/Zk3MZI0BMsETj44jFJF8iAkZvCdO2HiReWPa0DCyRES
gnUa1mZUPzgGthDT/qElA2FlZam9GOD8kYwSbSH21C81RpfoVHq8e8PxXioDYhg4zArJoJ/aoYtD
3RDT+jv6nOtWkc+DTPq7/2ZXiqKLlinJmsE2Pgmd0F2uBk41Gz2LZNcHPfghbg3D/SfnN5PDnJ8x
SAFOD3JePSdICLIkInqHqV1yBC0iwUwQc3pXZbha0aWhp0cdfLrpvPcI3uC+mKXuWoSHv8+NQXZk
DFstCCCms1vHGx+UbQByxx35uYZnKciq3d8yF9memyxZtMTfktlR20Q1w77vIHnAWrS3X4EXfiVk
GuwMAMRdw7Z46WbCmIdAp4MLQ7Io3MnuxY7htwLADJYnPXOr+Qvv0/mJ3qKV2f3Oqj7CehXopZD9
VkIju+a+Nz4vgcE7PQa/NSPQNLWCFOER0dU7pqHR74L2C/u+fSyltP7QhsVrqwEDLLV33bAd+Vfg
gE9brTCl3K0FZ/VFW13ix8OBI3XR5c4+F4PFplzU2TWmZ9jb2aO56zz53D441cu34HxFPnd99VIJ
4g81mRAyN3OpqQwIBCmB5Fz2XUeev7tPYBV37bi0iIsz5RgIuVwK0cw1KgtLqT5q4q1DkoHr7Zmb
H1wiYPxDLQZExCnBEEIOUZXTenTLaVzbGCy2iG6nrnDM4+1kN4fv6WX1XPjfBm0d4ngBKuEOLt/s
a3YbsGUosixqP/QdWtr6z1deB9rSI3+u5O3fZyJMsHDkdQsRnX3bAIzXtjBhtP17Bf5M+4tHdbMc
OiHvZOJlLUqSyVyJPNWEyxWzKid901Tkui9/pfv85We02rSp89w94s27pQVNzkkutcTq8kwucykG
o0ukqoXcaLc9NyckpJQNEhn2M5oIORdwIWXzhyjmOojh0MQXAaJSkp2kB5T7n784V3wRkWfaMLcg
DcKmMk2IqJz9Y/9muBiVe15lPi9fuPxEnQli7oBZi5nWqSMig2aFxGRO0m9UhTC3R3sIZbcxiXRs
3M5JT65bYQbdEw5XPPPJC6+neekqKJIuYn0aCkhIzeCqzOw0NiIx0PSJJqOq1FZq4vCCoMW8jyLL
eI1J+J/KUulf0jS8iK1Jb5t3DHo3QFNv49vfhyuaUDACzPmGS0HXXBxztIpWJuNYQlxKnI+PiTz6
YJ/OyMPLitsxtPgEnctiAhVhFODEL1Q1vIH358eTB7prP1ipYDhB8pwbfy1+rd9HyT4+MyR+TS37
11Hq9pAjGMJL+xT6gwuK1a9DxMul3N52LFTONGTfmZkSTHgbGLjfMVE+02kjSG6MXe0bc7txfYz3
/SK7gDxsCGUZ0vXNwUEq70s/ghbtRwh2EofzdZdAYP57aAgys1fZbIRaoicu5m5z2fr+MQJ/7893
e0Qr5Lfdyt4/GuLV5zKZsEYYlUTLLjiD7fkcIUlM3h428ip44IRPPNUYCDcVIW/qDGJw+zsJq63i
4dDKP0LBFhvfMnb3T5Jnuyxjv6HoYYgOO9z8U0joIjTXSuy17xO0gOOpV9jJL2B4zeXpWYo0FBkN
KZJEk8E6c5o9apHYGxLgsSKAWZmcQTqHacdyIENtozTDM5ilmHQujjnVvId3ulwgDkFUvxsSO1nZ
hwBjbOv757l8NX+rxTjCwCjL/kIN0zg+o0ERE6P3//6ip50rwrg/OchiEG4JUMQZZDt6lnz9vFE/
sfd+FT5yh7sWY+y5OMYVhq2sJyaFGizFzRynUlejF9ru6L3X6037seKOjy8xLeKa/T5BBrjz5Gpi
RAIKolBdOFj/gx1ElDLSf6K7A2xaHb8S0+2I7vLOdul5NBfN4Pgop6FsZpF0eh19uGMsb0yvROeZ
PsdE2Db1pjQvSlnhSNvnqwNyCjQYcCBk8eU8U8Sgis7gsb5cq3HCmhcEMJSqEgTnNh2mPJo7kEdg
N9+PZ6xq/uJ+u6Wa//zbsd3pSh+PQ2mGOECncwV8OWTtfF7YvlQ8/kMKAx3FJGtNX8BCXp2PLCHY
0xw+ieRFJOidCB26HYsX3tK/+Hf395dNsmXCwRwqpbFwnl1DJBKsp5z2aqCCgJrrN+fjLZYMFOzN
QF1FRWcNS9WTTI1eD1ounbrRdsQXidarHson2/R49H1L3ab6XBQDJn3byr1uZRJ1aY4YrmMMTbrd
42aUXG6r2SICz9RikMSUsxb7MwrYxtlJ3Wal2A54yziPg8WobyaEAQ/9OlzlSwchjlkT8ae+es7f
OABMPcXfbGEmggGJXq2mLG3wea6whVXoni6kts218SHZm1bnUr8sW/tveSxc1JUoN1cT3wj1NGUr
raqnKrerunIFy4ny7TC5/ZU0npU6INaXK0xuKolbdk/31b6F53fUZiGlKLAzQ0HS9LS9uBh1r3qg
Cp2Y7kLyGviYcSDF5/GIYrKTeBropfRTfMYM2Xrj1mu9JN0aUT63J2cRsGdnw4SBel5UnTYm0qky
SXpdTZONVNNIvvWc49Z5N8VgMMeqNVwVAV+hkJ3IwljpKjqsNi+buiJc7j1qQfeOmolVtKwz8njE
UdO8yH6/TkB21hN/t3vfbLgsjUs9fHMMYAdjYmHKkcqFtP0QE+y6TGz1HLzxKOQWMxOKZijITYDb
QmfXnetd2CpdUuLa2OGD4tR+sFaOxWo4qnTpboNHLeplqJ8oXynRX+4b77I/nAln7myc9HqgFrWE
KAb0xvtH3X5EtHtskdtq3MGm1fmVox7/kdv4LZYl2agyqW6xDUs6adWqWD3YQ2irW7RV0OUi/6gA
PDvgW8Vy5vOHQGqVQMIBo5Fl33slwfotq3eQ/99yyc8WLVRXkWQCPx6adpjz1BSQTwRjQ/2GJ7u6
jQfv8SfBOrHN8zeIUu9/vWWH+Fsae4yxHFRdPl4kJJdoUS7cDJ90RDWtHPQRcGQtOpCZLCZysnKr
mjQFmu33SejoV1eV0URbey/tx3OKtTA+z2Mt50VmEhkMS5qg0KYG2imk9wrZ3m1Ab+sOrmyheON8
Tc/3NeR8OoUBsqSpgnJSrtLJu/rFSvWeRc52be7nYuArztNJyK6Q0AjO+NSCXzbFBp31ljc1uIzJ
s5Nj3lpFlKhKV+DkHKTpYhdFYoxBolueT46+GLLPJDFxUnsBd4F2GSQkk84OfameJHKqX0p7be78
H7adPq6eM/cZ0Sevz2YZN2ei2bCp066pfG2h5PZj/+GdxppgkyKxs1VERNqrf1jxYIt3B5ggakrz
KlBbaItz1SRbrEn8Umzp9P/z2JLnZNN9lp/3rXKx8ABWiH8jCrtdPpKMSKksyBR9vNDRnnZ1473V
2IJvX6pNZvOTaIvx6G+JbBKtU66FEWkw01eQ90Q2+uUnv15fPk3es/J2pf7mz2eSGExJmn+fp1aC
lQIVDo+i82v/jq6kfeFZR+3463jCVsnuZVgJERqEyrV+RfWK976lZnrvhzBQI5et2gwStSWwOjSP
mVeA0u98+6iU4hS9HJyvyrk3LH+JETZNmSW4oS06972Pdm2RC9L22ysiDW+jf6JKx5G4+FKbnTUD
PlnTxZYydPSmSo9YcD3eWtDU09RwX9kK7zgZ/JEvkSWaE2TVbuPRpRDnYjfaJriZS4IhOskHidv7
4LpvvgpKIczWYCEuSj+W42x5B80zZgagNFnV9SjE9Sl21MY+L7b+2ODCcl+MVKd7JsTAkYQW+Dyw
oDOI7FUftIlgXUveKvjIwrX/W3tlgKgNJKlQDAhLMnu/9T5rza4q33xw0JWa2PE/YdjWZyCkMmFN
SbkbdRHmukV0iHddTCwbHnIVINt0305v4e6dc2Q3ZFaXUdXKmHqUV6fcRI+XBFNf6/Vj4dS2oJHW
txEkbjM72oNxM9t/cbtibxs27v0CBpXCPEh0vRvhpr39Fltf9o8X+zMm6WZNSeHdbLWpiOy9vzxz
p844IYjGwFCYD2bRh4ChvYN+3Msbz4Et0azMv+Pt32ehcNBLWN0q9fiOvbdHr5riVV75crVcy0Xn
FF5tz9fPwrZ7f4MWUP9nbz8dn3K/Q0fqSwQOHzB0+JMvPj70LjaeZ/bqdbj6A+dBvZhZxRpWnb6G
0MjPdgXFl9YQ6lGkSCWsMMCcrQfnkjpa7AkZua6t102DdevbAy+/tFiTngtmrvDQR1YrhTfB4kEj
RUww8HHeiyPIFzbdu1jvMVrPS0kuRoVzqcxdrsPMkmqQDZ2QGTw/7vNjGtpSjm46lXO1FsPCuSTm
Fudxq4MpiUqy0Oeu2kVr9zjLjeJKe+P9/j1e7AOdCWM7hcCr3allCmFbjCCFtZd+RI/6KY+cbm2X
BnxO7a6wEix3HtwHxd4U7goXWzcIz+/RAi17m+e/g7nNYoSHd9lQpZvIEY7ZSOxqQ1mM7uu7+JKe
y2HurhQW9ZBbE/TFGNnjY20fsfXKN2yXbODb6Hx2YvNKx0t4MZfJPFm6tuyjeoJuQ2d/egmKAWjY
3nA50nkmemvEmcFGrab/a6Lb9lnx30E5eDBtnqemAci9D8UEDXkyhTo+Fg7QetzvU8xio2M3smhb
6xe/Zkk/xz1pTFyQ9GWtRwGkBQ3BdP1m0/s/qs2BY31LYd78AzGIYsV9W7ShJJ3kdC0cUY+eIjsQ
eBPfSwNC+lwMAyFaZ8l9YVLbe0Vr0iNak9ZH8vTmgloJjEJbPiE171sxSDINUnJJMvqttq3jaCB+
eEF/9WPtRRr6b7lZlaXYdaYf24QxXLMME+AQBxYlyyu2GJHAvhk0R9y/w4slRF3H1JOuqbKksbGH
NGmRpIDB8FROK4OmcRN7+rxGzssGJfwEsQc3g7MUKc8lMujUSqUQlZKCqHHboIlYQMMCHpPIhB0O
AqegvWiLM+VYgKqiqeuu1EhwimphazjE1/sHuIhHMxEMHjV6L2DbgCydhI7Ue+0NjDudHWPh7T/y
ZDNB1D5ngFRMYpbEPXS52k72VNpNQ+gc7ZbLyrYU1c+/DwNKbRgZfRDj+2z7gCDK3jxgu3P6eHim
7EHcStCinc/UYkBJUIQ2GQQVvsr4Wb1LWAiRS04qOkiecHkTeZbHQFMU9a1q3Mxh6308TqSGOaCC
DHoD7uuBpxYDT7VYWiA4wCFWDliKJqf0jRdhA5jgFQjpbfkbqM/Oj4ElEQTRpdlqNGO470/ScSM7
L9Tz3rfyxczTzCh0piesrOLGjAuIQUJZ9c/7j4/HNcYwsOp056Ii+WJvI/++SB4ysQyQfSoUvZjC
MsAAuW/wlJXdqPGSh22VEDyG/suD1BmsuJpNp1gixL2eBaKu0V2Ajo37KnHgiG1ziYx6aKUEIqKE
XH+J6Jqwe5lnEcueERVjg85UG5rFIFI4YpFMCsZfvKgCH75x7a1/PcW2D8cI8iUbC0n5+bPFiHMm
kwEnbHBU2yjUcYsx/vXR78YHART/vNjvFnT93dh/q8ZA09AOclRfqBiMboLWbyKVh+XayFUFNq+5
hoLBPVkMMOXNtTdzvB5OIOOXjgHZcB99y+bwWxsGjmK50aSoNij04W1y3tfufohA6qvs1XP+WPnf
K34Uswzuv2UyuIQdRw3466EV0o3nRiZtRAw3+xFW5Bn5ao5vXMbb38IYbJrkVo/aDApSYft4ff82
LaaJ9b+MThcZTBq6a5KkCnQxvE+0Uh+P62JFs+Ho+yux383miFsMn2fimLilMtVrMGkQJyCaOF/d
6jnbNq/gcnE4gpYg3UBxlJIjq2jeZOxCvEZFNqIbA2O8TvD+lDtI7GNukSNlyUPNpTCWMGCKIM07
SEEpwUJSXyWu4mIfHkebxZ7CuRzGCJKsvipjDTm3PTIgGzmt0Q+Led8fP7BIndcMuticOhPHOqpU
nkDDn0McuHccL0Q8cfIeDdKhh2U/HtCsYJBHOspAjpf38anSyJM77hosTcVI8KrYH+o38B3dP+rF
JMv8NzGWk2MldB1d6AcdnP0JE/YE62DRNAREBhnpl7Xj3Dt1CbvmAhlfpg1GqqDGLiP6kP10JOoH
ooP8GxWGq7t/JPH+WNqZd1ofj6DTH+zkFTk+zQZDe26hkdWVXLcgDzZqZzyWviVEmP8wxjdV2iDI
TYkf9tqgDcTi8w0u4dtcAOOIxqIru6GiR+3tL3YmEsX/F7Oh9M7zRovpj7ksxhv11lBcRHpP0bSK
wUFkQApnfQLhrfj+M3nTSbmuMG7/Wge8FjTeKdJ/nz0F1PY6aD21cQU7562HzL1vr4vZyLliDADJ
eRZdxttX2p4/Iix/PhruDtaaYNM8Ny2x5AUNw7JkC9vowB7AnKLRSuI4IGQ5Nd0GfE6y19KPZqY7
0+AEsYsR5VwUc2692LVjgZGY0xYcgx8fhQNWG9fycweTyxx45WnFHCGoh6NBKyBK9F/3n+op9Ti4
utiqM1eGwe9JazF2nkFC9dy7mCyghBIcO1h2Eb8/DQPdFiXoN0KIcChuYGHrGg06/B7YxcfFTBW2
q22YKlVJrJ7as+eN+1P0+Iv8pB1OmFn9HlerxOd9nv8AyX+pxnawTeAAGsSpg1c67z1wLgIL/SeE
yHRwj5fxWKzvzPVj4DiQzV4fJOgHYoxTeQhJuMkiNNcT1AJ9rFu0n6uafIP4XHii3cxfHFtczGXO
5TOoS6d8kkmG/NFHxwJAEc2qeAXwfC81BzZinothsNfQWiOYWpgL5l4uJNy3tF7Cscn/ALq/PxwD
F5kJtomkhi5Ig2BrNkk7kEomJPecym/tzTfG6A7fMbYDcO7CUvQ3V47BjgqxetOVkAtzAcab7/1K
/Lx88sTwzpDBjXH4N/RuHfNwtsi++9Gu1BZdaQm+GpiHfdo9w9Ft6fU2142BklwaokyOoRuWHuyx
7K8k0Q+eYrzzY7BE14O0qqizLEn2pKICchtc41nHcuDzl3WwdM1a06SdqcAEYeeat/5MN5gamHYI
9ywb1zs6Pmzsbqtu5S1mJDinyNGQpW/WC00A4gNStp60DTeWXXuxtwXVIkfOsvf/rSODJigVy500
4SS3qGQOLbkKtInCQS4LFJqfeYtqOH8f4+IkxsxGWCLnyRpE0eqgHWVNQ+/RjagQu88wjvHzyd+9
u5F7G8a4cB8qnCvBjrGKlTaiNE3PdZgcb43WQrBuPAtPtL8fjNXcajzvOzIIk16n0SgVnC9aM7A/
VllhD/vFRpf/O93VEHro7MIO6vsfleePWKrnTDYqZDegJGaDQQMJX3v65YMyZ+diJJ93pIvSTEk0
NUWV8KLVVSaAtJJcCFKq4n7ykCJCtwGpnTfN30BDtN0SjnZLRzqX97cjbU01ow8gMOFtkDy8kBNa
w51RIZr9IHobG4OKFhpheDmcpSgM08+GrCk0uNSkP/WUsyrqR+x0htF63YeBBvWKd+2XrHMugrmN
WlLHknKRYJ2O8/h59Z454LwYHM0FsM57skJZyyAAOS/6yEBbBt7PmH9yMXOCfUYceUsIOhfHmIZQ
9nUrxDgysyF9iF7zXxwBiz2ucwmMMXRaNGD8AxJQNUbl7pPkNAICieB9o+PKYTw26Mj6oOshBy/7
M5gzI/vkGweEPuAv4IiiP5mNfOYqMV47iscMaa6bSg6AMfMkH6x5uEq8jNri02wuiXHVXVNH2Cs7
UXBCt6B0AUW72lLkj8gGzL4On+1+KTiYS2Qct2n0ZYOkCj5XTdQTAjq+R+NcUzZnU7ZVlGpXiOho
gx5iR0TjyFi/oUfi8P16/1tx7JutKhRVrSRGPOAARzeKPVPiL4ReRru/UIetJJRCfinzAN9Ia12x
eU0T3xhIJNhNbNcS2CSNzJGdajjdV4wDRGxxoWxGq7jSQwRbRwJaqs3K5m1zWMzlzWyB9RtZgWlk
3Cua8TifdVsFTSWgaOfGpwdsZeZa+2IpYy6PgQq1S1Ozp2DknKWz+F2SZv2ITtXcV6/2hPGi1aaU
yEsdkcPzF/eq8T4jgx/aZVKn60iFO1fsbqKMjTzcWArl5vqxuDHUYyaLsBSMTlyOF5uuVcufHlZY
JYsuZ47l8wBRZ7CjH4NRziJqIef9AGpG72Q6R58M/ssXJ5xZTE7MFWNA41IV2Fqr4JaB3V1ZXX5q
71/3rX0xHp1JYHMGU4+VCdgtDWX28LvKKiYYDn4+0skTtC2gc89/vmLZ6pZX2eVAPZs4KLRhmqQE
hxj7B24zJA/e2ZlZSenTWuzw118d7ec2WiNfjWpkf1I1O8tAd4c0D7eq9h+iwb/wih1ni7LA1ITw
5lOQF8NKExDBfobuOzhbfrj2Zc3zzBwIZgdoFVCPD0ZCI5rmKX565vFJ81CKHWJLJaPJ0KhD7bxE
fJG6+epC9iQOiRIStQdffJciCODdZu45MoBRpemggBKCmiS2XE+ryKGLu39g2fDqgM6d//I6swuf
xH7I9anCDUB8s/ck51Rj37CGTeFrQNUXD6o4Pprd8RRoV61O5Nt907z9R/QVHtKn9FSugVX/Hy4C
AyCVLod5PVBxDoLE8/5V9M+Wl0h2WJLgiIJYjK2T9yGFd/nY5IHRBBMoYm9ojMyL93j01ZPvbja3
AT0u0xvHvbDpgtqMlbEwoOEVTTXn/T5Ambl0V1biHnj7Lzihgcm8Ueq8bSdVuX274KncIT3Aq+ss
VuZncMymB3qzRMsBfQaBLR6PZTCqv6O29YxyAc+3LGZT56KYF0qa19WoFrhm6OkCMRne5kjfhliC
+mTuCNm9Y08KtvVgVw9dDMSjEuKBC7v8Cd3EUShLUBSEEF7mNCvft110SOEFQzsrOI+YG3PynZcF
mxfotaTX0hHiOhuJaqTGsSF6IBixfPLJ2674gbjreXx7zg4VZebnTpwtkjjMD5uJULLc0AfDgPyU
FOjAUZ0gJt94BHD05AUMJhObgHUmFgSFYidq67kbodeel57m2iiDKaMuGNiyRG0UT4xppfgv6Bxx
uE6cF5qw+5wkpDpjqYacxjujeQTvzlOGSnTgHNctUR2C4qrt2qtUsHnJCJ65WEzCowfn6JQqEH2m
fTje5xpL0OAVhhXdLOsPh8DzdTJgZ8rOfsDgA7lshd1XdiW8jA+DOIYkgcjMAr2XqKoytiMznzMP
skFMwijbqeWDPNnY7yP8SAS3zO3xpBrkPnAzIdnfhLHfVWymypTCbFcl4lGpLWK29V6+XjhBLUcn
9pWaN2ZpqiV0CjRSTmQSyYjtPZkdJqQpbYzo/VdasQ/VuheCXBShld5lJLvsK+mgG5womnl/3E4O
E9umiSE5XRVZp95hHuUaTXm2E5OV+OPyYXVomBh/3VeEJ4T5PO0Fq3czBUJypcfS26OUp7aupvZo
/YMPpKuGZIG4zgCrKJMpq6FO1WdltrvmF6Kn68EkWv/rKmkbQ9C8KpftLM85MpeU0zVDw84GdAci
x/hnhlFqdGOY+irbGQlajoJ1ZYZe3CfORecsTF8y8rkgBogV/Spf5fyS7bBcyk7FTRl/ibrC0WZR
iA46PvSBYYUTGyhY2iQaGhUiRxEO61cr+1a4uW8OCzIkUAvKWF1jKGhyYiDqophdIl7EfGeoiVfU
m9FCRWHSOLdn4btIsqRKkCCCUuwGlLMWieYaZ6NmqfmuuAoHfSgd82LahvaeDP59ddQ/U3/0CkGQ
gbEty1BVle22DHqzK7C+MN+13UDVqY2KI4F+2VkI8C8JMoYpVUs1sWOBuT9m0DbJtZLynXQ5pNfK
NsPGzuJ9bYXeRePQbi99HPnfsujR/WnOw6infSLi4xSZ5V4Tt1VVp7r+300ZCz9wWKIFWZJCf8Ts
24Qg1eqDSsl3F91od4VSZp7Q9OJOvfShd//rLOoDL4SFZMj+qyyhXVKIhSD3WbGLRb9tc6ez1jEa
5//vQjTEJtTTKZrFHlpsaqbSFkmxC+NDW4MIiK5bkxT7H0hRDRUnp8uGyXI1qGGuR3Bsxc4RLqtP
KV3/gz+PERBLVSURLDrMl+//h7Qr244Th7ZfxFpiksQr1OAq4ySOY3eSF1bSnQACxCyGr78b973d
VTK3WEk/9JM7dZB05mEfb2j6qixl2CR7031g8uiUvyH5UMv/kNAkv2PCmTKBEwzz3pk/y/zM+5+/
cQpqmmhVd7lpE01LZoCKI5UNEmk1BwaBZnFoQNwNBl5TLi4FDiIAyU2P6s6qkCYcHAUqrUl3Q2r7
hvXoul+YSH/nzT3sj0K2wqLYD3QtKQADr1gbmzKcyr3nLI+i5LfbN7amXdx/SbwmNS6Ekam2dvLM
kqEXf3Sd59Z2j3NKfYIJUMOo9reJrV3ccmseh19oerpWzhlvkJzxZDim8iQcEUAezVLuklltCP6a
Wr6kpOmY3jSqOe6pDE3/y7Ah71unWP5+cWUpLWYnqZgMXazJdR7aZN8WD2OzcVcrD4MdW2BhrEXC
oPkr4MAFFWFK7iWVkYdz/hXLmk6mvJtJelfkri/MjfBr5URXtDSxIRPlRmKA1nB2pnTXkaANc3OL
m9eowLa4mDQD6q/navfWWK1RGkoWIcGOTL82Yqw2rf/E7JS1Y6SINu5PT8ctdnMxZf+Q0w41TyLJ
GC1B7mubtH6LBHvRHJw48rvm6NSf3PEvt/HtyS/Egcehc6TGrh1Cz44DqJEdme6MrRtYuE4z5Vef
pIdFcSkK4eEGEnXfy3Ae3if07raIrTA+SDD4cOh8R0uGdc2cc97Y3syrIrQmIEjHH83m+TaB9TP8
S0DzsstcuUOyEGCs9YV9ks2HwTv8NxrLIS94v2aNPbVGU4Q9f1Lx88AjHyJ2m4aeDvhf/vj3IMtB
L4iYvaOwmAtuiOXSPrDMtHvircd31AU011jW3Xu7istDRs1kD5Q/ZD8MYh5Sp8tO3ejlKLJZbtBL
lX28/WFbL6iJSVzEnGXLBXP+JKe/DPX9v/2+Jhcp6SYHoOZFSPN577ntfZ9kG3OXqzzCl82HHDiZ
rt6yMxttRnsCj2jsjurJMM+Pv3EETs0FLAFDEq72dGrMWGxk+H0zQTNjch7bLUldfYQLCtojKDuV
LJpSIKj0TVCkGBvYChxW7wjePPk7DNK9YBvmKabA2wsN8S0dz0R+beWGLlg+8o26uSChHQIFOCqn
BiR6jMwVVdBbB/I08XbDHq7dlU1sbIrAOhvP1OGaHNIqUfcIUNL+G+m+tva4QWDtqi4I6OhMU9QP
JkkRzHlOdTSG/qGgBIhs2c/bXLVFRvNPW5rFYqAg4yjmd+zBRM2e7W7T2LgrfW/WNDi2Mc4WjhL3
vsk/Wfyv2wTW3tw2AVyDKIEjJaFJt1S9S9RyV2g+vzM96wc13lUsnrFFfKu7avUsFiJ45CUoJF0L
GUzpsATlZMRx1cuoMO/gbk0HL/ZQZ2CgofxDQXsRo3K9kSU4TDTXPyXLMixSPZV1+4k5n8fsYWbJ
FsWtM1nXRqEp1NwzazlTnvkkf877LbOzfPPbM9mea7mOx7Fq9JpCXwhAnwysCFWcq11jJj88q9nN
WWv7NradIBdL+E7M7ueSTCcS8cNt/lje/y15QNRhfavNEBNfk5dTNU+jwwu4lRXSl0lyrpVzZvJl
HpxjQ0a5EcKsX+i/9DRVHc8V4icKK6vcZ1H9UGrDFKzyO7am/t95tOtsrX4uqYHfP1g/nc9fNn59
VSXgwpGtwCgtfx20uvAR3L5zbGSsinA0Di7H/jFyn5dbPLf6JEt2giy7X8EY109ixwi4ShbLsJjE
9zpHajke97S9y1Fu2cr46gjCr16P7QJ3FTPjyM3raJ1m1sdDlyIjMuQqOUbOFPtqiue7mU8qMF0j
Ckjm0ieMlKOLwi7FQbT1YyXEF8UNrHesZidQcRzvTE94d1nU5TyoqzQNvH7ciuFWL5/Cl+UWEJow
Dnl9LwWtmr7uMsRZyvXbH4L0uJlfT3tY6A3FCAS21sNUah75mJcOawoJTyKOAnP2ghK0RvFyW+hW
mfSCihbHY2W9XVgOqFTxrsOQk/Nubp75n7eJrF/X30fBMKyehhKmZ07YQilD1p0775AOT53YIHHr
HAsJTR8TKoYsXm4rk/uxOkvnoaqCzZTE1kF0eUAe1IgTUKn771P1rJp3fXP8b3elBTGuMGyGffQ4
iPWIWo5nnud5/xskuAfuQlkA823aXTmyLAVPGhlGPHpnT27qM4MkPvJfu9uEVh/FQ7CHJUTEgc99
LSZxZNezIRFODk5zMIHbLBPTx7wF9mdsuPULm+q2YwndOeMY1EP+/poSEZ1FzA66g3UyMOIDH3Y8
+suY/hy4uEuKbxOLNs62Zj0uKWrimfNpmKu2kCEnWGjqvUR1ueFbbp1JE02uKiwGNkDBGMa7Rn0A
xLrf0XPNLb9t0Fu7z8SX2++1pu5ftY3LPBMhjHaLeSyIzDzI6UgQv/gTRnH5Tn51ok+36azxBZLs
yLAD0tt8w4D2UM6sqsGAM7+rxPv8vp8PWbZBZO2BXDAdwC0djHDq5mQqClH0swPNxn7YAi3j4jfE
CAkwzi0YeerpUOFtb1LBKhjHMZHFF5bXDRDTiiQUqp83WEFvQni1jRQr4BlKRo7tMY0XmI3l9sYM
reBiw6pfPmIB3iEW6Z5YYUXMxznv/Mb9UfCtYHNN4eFwmH5F7h2bt5a/X3gZtShZ1SYD5Kqe9pVI
Ai/9IeZfz77bKMij8oaVb5zq3jpLxAD0jDELmZvTp6aKx4M92uO56lS05eOu+O1wcClxlry1gxLP
9YEAFtMPMZ+ysEyjQ52k7+0Ea8GtbjfXx5Gdo3KEq0EGv7OfrZEGzFOPVPW+fOBe7XeZWfiWh3a9
Murf/7JMXH3Yws4XN00H1ZHMU1lomt6XxFN+islLmoo7wTZ0pY48uDDTFSntUTFpDEThvs/CrJ8O
kvh1ck7n5557vm2/N+27qArpmO9ouh8zAfOT7n7nqJ6D0MyDAL1Cfl4ctXQVySNkSmCrW3+Kf1oZ
QYR2sraay1aYF+f8l46molEvnLyWullYDFP0vhuK4uSm06dWAfX29olWKVELa1AIJJQRjRJ3Z8Md
qjkL7VjuXPdrkjR+OdLDbSo6rMjfD3dBRtMCqqZRXllWFtI5sJmXBsg2+LOMDrOpvmfKgQ6o91nX
PKjYeUfK4cC87uhYI1Ykk3nP4z4gAzvd/qjVo0N0ocY9mAwdjLahdK7ZAIECup5vnaIo88VG6XfF
LEHlAVMPMKSuDb/lWjTm3CjRZ2ZCZglP7xrZ7HJ3fKZN/ViQ/gVbb8gGg64S5PbiHC2VOk+TxTEa
6gSRWxbGxh9J6e7I7JdfAGe1y8aft29vVR1dUNJE0XbhG9MalKbpkwX8FgE8aKwzoxzJfqxRHD7d
JreWWbaR2MN/SIowaN3rqxSZJ5JaGFk4CDIDMr0Qe7cCpl5ukzjoxjzCXrOs25lJNGJ+OVcnIODW
d04l0TWcZN+jqht3CbZO/o78eDYugtuO6+lZWT5Yo3IJPquVZ9SZ/XpufKt/un34VU69IKLf9dT3
iTlHIOLDG3TCwQxuE1hxaxw4ugyFMfgEbwALJc9VJUyWhWJqvJ0zPfZLJi2uHhPULPe3aS0PpTm8
oOVAk6PBAw625qpJ7C4mYwXd5kr7a9N0d0nffrhNQp/KWNQNaDA4g/CiYDS1OEGUShEmcWHdXJ8k
L/xIIeimvtdmgbTQ61O/lNnLXADKm+ZfrEEE8TjuGAoQg1kGckLZqtv6ppVHvPom65qBa8tFoY4D
g8PL7M9zOt/laJpwCswv2f4wPhUWkIJNtVPdu6Zpwczkm7DKrw50ZeakG87Eipq4+hZNL3URus5J
jD44tBM6J6py5pNsqs6sryI/n43iMBbzcLz9KqsPbzlAT0NSAADB2qPINKmGbsCj1K5ogyppEX2Y
ZP51re6gbeQfKto1Y3ttxfvYg0uWHD3xnrYnGb3cPsiaT3tFQ7u+IW29nFe4vmJ4TuFTWfC9SPOT
xz8jwoNmaoOE2XcGQGpuE14VU4ubnrvsvLH0+ZystxrZowsrdMiRFudEfeueSbtBZE3T4nT/UtHe
qSqBBYwxrTw0UtdCG8bY7fM8ze6aqjPzXarM+Z5Rr/lDDKI5Vf1ovEN2CxuljRqA00YkAi7a3i9F
FG24f+sM9O+HaU+bt2Uih1LkYbtXH4wNe7Yqnhen1t6U9u0UQQmibZNIv3Xr3TT+SLfQcrYeUDNi
g5PZbcPBOH0c7+MYEFrTzxZYtx5PNuzSFiXNZBDZeYk00Fg7j4fYepjv1HzX2L8e/lxxyvIRF+5w
12ZDL2Lw49if67ja0ejE82yDH1d1FQI423QdlCa55jpmfY1c99Kz24kocPsD1KVov3v5WZbfbovX
Kn/9S0lv17KKbsbjw5abbDjP/UeR0t9RThcUNNGiMfL2kwXltJPknak+lFuLuJbLeGNcLwhoIhIX
SohO4LLMwYV2PReY4yzYB0E+LY5J7DQ+FszcvrX193EJZS4w9k09005LMxLJhP7WWRXtcW6j+LEt
omPsRX4BZQUvvhfPt0muyiqWaDsoUXhwWLRrLKEGwRCIJmrnS+bdt1T4rrHVgagPyv7tRFxQ0e5y
phwYWiOFJRmS0BmDUuwGmfujQ/zKGqU/Oy12zbdPPRxQIJ0m/pC1fiYRsyjkcb2i3dsusBlc7CRr
xp2NlqzO3ck+Qq6lf2ImRj9u38qKR45Sx1K+t7GcwdWTo2pUSzcQvjetEp+2025I/rTtc04+dw+U
bYXCq29A4Su6NnIRAL+/lv20EzhKv/jjvHkgMEvHrreC2hm8jT6qLULL3y+UjGIj6YoSfhNaBwKX
PbIOkUY8bVzequxfHEdTZYkF5yynOE5G7tBK32/4PvrMz9/MhEdBoM1Ren2db7k4hdGi80w0OEUt
z2YtA1OeMtkHXYESzCeZ0l3c7Z+Y3IoH14/lOWgbQRMt6m3Xl1fmRdXC78xCy3p0WPzAlLdhlFe5
Dkm2/6OgJRByxkbMIsAG9F7pjzbzrZR8TeN7o6pznyfh6Gw50ot0v9FxFxQ1gzDJKK2mZTQlT4y7
iiaFr9Se9RKefexjZdAdHU7CJLs5yf9o660M8O0bdd9UhBwrJxnDeRsqT1ZX3JX1hlVdNd3/nM/V
C0KNaOH6jTgfQD79fo4/8NR53znUd8TWbMLWYTQV1yf96GXLVaao1zxsha1bv665VL3RkTkfcVX1
eTze3VZ26wKFcQosKkbxBDWSa85WqVEOc4ZPL+s+aIQ6qpLukmk+ydn8nJY2JkCj7qnx+qekScKk
3+rqXz0cNggjp+pgx4ye1+aDwQxzGYxpp7z1LYyrfJR1M36/fcy1hkvkr9EdYQGCBKfUtJ9nJYWd
C5mHyHwGM6rlI6DcZxdRY2wFZXWPFrpuEr5zdoZPaTfvM0UOUZ7cdZnto6HrMJn1qRHmYazTcEjo
t9uft3YJl1+nac2qk4VIR3wdaXM/brlfZS+3Kaw5NIjmybKpmcPR0xSY3TM7q2rMAhX5KW7avUjr
gxomn9zBO0A8r+6kI3a3aa55NJc0NZWWUS5Lgy13Hn8TygniDBgq1acI15m1P2/TWuVjE7MuaIjw
LJgJTUiUkzeCmXCfmP1SoIGwqL1TGY9fMuUGs6QPjtqbTbwfE/drmpVbzps+n/1qly7JLy98YZd4
KZKCx1MeYo7MYTw7onSPcbX6qGry0HUfYyPZjRSNu819jQqRHBLlN0ge7Ppkl/TNAU2cBw++1xzN
gSO3dk2s2X5zGczgfGk81os4ZtINSeHicszpUKbvik9Zu+FdrMbyWIxhMZyOo1NEq/RmGbWb0kO0
W9ZYbB4lgWo/mm4ZFDH52HJAy0TRngMSyFAbHsdaMQNl2H8paxrMzIE1qiwC5TvMftpOfjK8k92P
sfpRjz9se/aJRIdZfW/ArTQjZ99uKZf/5+yY7iMMcxCodV8/PrFiXioAO4Q9qQJWP5ZcLg25gZrm
YLbQs+4V57i7b1K1ob1XJQwZIAcL39DnpufFu8IdlIoHXHpkhYWLuZjWDvqy8Rlvj3W6NcS4ykYX
5DQmRwNH3gA7Fh5D/DEb6qORPHqbcyVbZ9I09Zw21CydHmkTG/tsa++hMb+ZxRn7bk9mVuxvq41V
YpjBwkgh8s6ODkzEy6HGlBx4x2q8IB32DVbMCPK1QiJvTjds0BYt7fYAXsZls+SDUrkXLeK59vtk
+D2iH+rU1YZUrDk/5sXBtFusshE2ZSGWFOpgsDOGrw9o9w1yyMLtK1zXvBekNONlp4rExLCQWKDf
i6a8z6z7yDX2sSiDiX2H66oEeuXrsKrUhoe3yo8OEGIddHlabwZcZ4M21JNQuibHXtThZ5PWwVBt
EFm1nIjOLJSlHQ/1ymvh5rlXml2PmzQTfuTxuRXFLlNQ5tGhU5+QSvQ7k2zkalZf74LmwkoX1oSh
u4wC6zEPveZUWF+lgylruzgCjv/j7cdbJYSrQ08BQy38VbNdEMLQGzYcdjVMdD5Ox3JSCm5QNe9a
Ent+15cbMcfqg3FkB/8uP+tIHEkXN3U3wA7lceGb1rNKG59uJQdffTk9sDHRvAqf1oFP+2YyjWCb
WFdBKw5evut4258ihnKsW5lB0XO/pflzI0jpz3+KNj9WaKdQ5iEpsrs53pUT3yptrd6xBwNlYfQb
d6w9ZtORvO89cGnTv6vbYvZ52fuOM+9tASfg9nuuXbBlYr6Gm5QgPNaYNXajso8sB14QOk5BSqln
tSnxi6LS7/eSiHYgxyJdm44upv+TatfIc4GertvHWFOVlxQ0z9EcxGB1CcULlnlg9X+Z6ohddH6H
Oq+F4b/bxNbex3I4wVIa1B3RSnstbJOHSDuG+4bmkzKopThX43Rqk3d2D2m4TWr1eVzTtW3O0OH8
iqd5IW4VWkjgBPA8zKgIGmsnW3RXbY0AbhHRPOGCdVORUFye6z1LheWw6T4v8v94Es2YOZE5sNRm
wLVQZ26YAZUPRrMlOauMdnFd2svIDMNAVYPrIkPA7+pi4wwLF73hYzS6Uzw7/DZXO8PcC+F6MyYL
Fa0/Ib0aNHP23PfOebTIsS2rP+PE2yC5ytjo1SYuQm2CDrtrXlOWMjIbsWiYpnXoUrTW2Ke0QuUQ
nc5Ict7mttXro2gfNhmK3jAn18Qq24nqtsswnE862GLChiMXdrVhq1bZDQi2DMOgmHfSeVoVtkyM
scDcYObJQFi1Ezi0N2GPB3m8faBVSaUc8+kwVpjW1jJWoyE8tyEYUfQG51A5L00SH8Y+85l4d5vQ
+pn+IaQvHuzQscqiEmNuFfaANGrce8Nz1tON99k4jo42UXctYqa5LkKXRf5Q8O8N/5Dk9b6g8f72
edY4wSYL5g3yi+6bAfpsKvPWoXERxt2MjisK8Mo/MZmwxXBr3O3AtMMlQ6qF6NeWK9vpewrrM0zq
fjJgYqu4+pH05kenQWW8iJ5uH2vtAqGxbW8ZdUeXscbgfCjiGNvsirBumkDyH8JC9sRoD3J4vE1o
tZZ7SUlTFQXDGMJA2iIUANoJrClBx7TXuo+tw+khJhyrXqemOzlxpjCH4f3oaRQHvU0MYO94oTBq
GrSFHf+GPFx+laZNjBRLF8cR8lDZL4z/ZZJvKOclxRaA2po0cBfOBDxsjGY42uGtQRYJmhOhR7Jq
T7vzYk2GbgtTaE0bA6ICfbro81p6uK+1Fc05BygnBgKtso193u/ivvzKuvrcWsZe9MhJp+aGWKzx
D2QC0wIuRyvU687kC3PcuHEnUUcsMEg5236iPlg2D8weSyjGfktNbtGyro+HhrKOu8u4GLptPst0
3+diFyMhEEXz7jazrkkh0nyYykfDjmXqTTvwnEpiTG4R2tYYCtcMI6BbmW13zHN6qPJsowdmLT5C
Lxk2g6MJGh3dmlJ2zMapig5N0FMBKC3a03ft+NnuvfvEvbfRAoR/dfZGuqGh9b0hrwk39LFZFPNP
DLAjmuw7SU5HI8GYrZsgq5R0j1HavpdIEhTcPtouMrazDIpSPJB6uKdz5KdD+xvqx/PQkY2Umkk8
Xd1Zk0gni2EO15vq81CzPwphB1Wm7li9VR1a5R5krtG0jKdFy9c194Ans9J0Md0g5ykcveEdQ3Og
mtwHvul7r5BCNQZ4QRzN+QjrtfeUnQQq/4RGcy5fsJAvaPpxV0uGfoHn23y6SgiRIBwhQHxhiu36
TJZZubJmeMHafHC5+0EWP+V0Nij79aDTJZg0AJCIaSLPoWXn3JZnSIthisIxyClGW2NBWqBeb+ji
FSV5RUXLQtbOmLRcYXKiQtpKsMfUBQZ0+Rsu6xUVTYvYc5dgbzAeRynjvUJPJjWeLKNbCoSyS3cR
64Lbj7QmZ6C4wPp4rzZAe6VqGgY3rZYJHkZ7P6d54GWP1H2ZKCx6tS+xK62MlV+TP2LAzGFA53T7
A9buFcyBlD7y1pB3jfNLTxpqKAnk3Bn9qviJQON3wH/cSxpauNlSVEasHjQKp/JRGre547vFRo1n
9SCo8TvIAsDm6P0daZ6jFlkBzEZYP5lEKqJ5FN5Ws8WaTFkEACYcpXGUyLXb6ueaqLrMy3BOnfLY
T7Tyo8L+UZH6PRC1mg1Ls0rNJCZQDlBBBLlrCe6FM7pexjEbEs+nxur8uK6fejvZSbm1+WT5cC1W
cwEdAlWL7hhMiGqMT1yANqZOXIaJ94zN3HNxEvSeDXe22HDK157Jgh1DtgYpJE8fRamJVVU0MmRI
63Ivo+6M/PBDpuyPv87Wl2Q0dTEK6qEgm5VhOyNSOmL9hzdszJMskvnmyi5Ool2ZxdsRSOeiDAeV
+6b62df1b90V0Ms4OmUQAS78ceE/9W1CStbjELR+AQHqPRP18/Y9rXgXyyz4PyQ0hmZjx+cUk7Ch
iQFkP51U43vdjPaEfZaO92x0dkZd3RsFfblNd83jR84XM0ImSisuUkPXZwNIfNx1zAXIRtnYR68q
qmOV2r2fRh1w8AmH6oWjdRxHy30ZbIYR5IoFmRT2ngvmnFD6FAGpJoBW3v6wNZnDKDZD1zcmHdFs
rn1XMySDh6xtaNXT0fUYgpH5MNkP5byVF1vr/sZuGmDgLW4dTPQiKhfPO5qqRUAAUTCFe5p4fZiz
k13zPRu8gHcBQSl1SL07IP0E8Qevcw8RG3ZTmX4Y+BhYzRN1tpql1lgawAQMEyCAB0A29fqLmgno
EXFalqGs3drnjRMHiROpDZu3pgIuqWiC0wyDVSobPDeObQP92biBlQAJkkdTdbj9mqvmFfYVQ4Q2
NmIjU3N9IrssrdScZYlk0E+GDRwD2syqdClSDgQIRveVeTda99gMGVQeO9F6/A0Vjt48vkCeYdDk
dST/4o2ruBC0kE2J0uV5ss7F17aq/A0ZXrtPxHUMoYiNfU56nmMaJFC++xqv1hq7ND/OTbRLxo0w
ZIuI9mjuWAA6guEgJdrb4H9x7N+ztsD1Vokg2QBTBNhOxCDXr+WRqLVzNoJI8oicQFA3D1INv/Ek
6IdBEyiqTbgvTfN4QzGXcHkqDOS3pc/yh0qJH5aLicT8d9wFdEhRBzOsNkfB4Po8rQAMXdfVVSia
9iik8X2y/jSL9B7Ce5vPV8w3LIRjQ6xQRcP+1mtCkyApcJe6Eig5XeR7lXEwuvjMGUILMezc4o/b
5Fbe6YrcokcuuJp1UYE8WFuGvJ/8qPxmZqgzlfWv6wlM5L4WmjgcO719NhqLmiQRAV+jJ1h27TG+
S91sw4qvtTdQjhnG5X0cTEwuZ704S0QScPRYVWFr8OPgOR+S+Lnq0weK8dW5rXZl+Q2ttIEUjd9G
2D4jjSDLuw3pWlG8KKcBRfYVRRQNHtcfgUEKmad9W4W8rE5l05zlFvTuCodgwA85cbR2LtpIEy1U
Lfq8F3kVNq3r19G7xDnGsfTtIvGjccu0rRwHyWq4FaiT2YzrAyCMxpKzfKqQGjHteQfur7+6SYKQ
7TYfrh0KVXUXbwcib3q6B6eP5nmyoC+8DquBakue6CDFQUnH9KMKc358TpwNtlw5HHxxVJhwOgBn
67D8Bep+gwJIW+jm1T6be+xMEdZvjL7j6hw81TIeaethWWdiLYs3ehUmMDx+7CojO6eJZ5ydcmw3
JGDlEpdXotYyTMNcHSdXNqRHUhf1khT/wwHbpe2zU/epT2dqH6RMPZ+Vnb2RNFi7RBBEFo2hOAQ8
1WuGHzuvN4pI1mEeNd+MZGlR96Ljbe5Y0VJousfAOzJ1mHzU4RDTyCXNmDh1mLQPHNAbjYdFCRj/
+HUqyJHx1wZLdElpopu5kZAlE01oAz2Xzc8oCTfG/r/R0IRXxKPV2iJrwry0g2ON+T8z22jDWHsQ
dA4gqoW35FE9A9apyWr5kDawiuKOz82PQvzOEDegmjAThjY5vIkeZNqd6Ta9XTWYZKbHmBk7s473
fR/d3b6thXeuAzMcgixZbgehBQCNr3lLlk07A8kTQTqNw8b5Ss3Gb7AbVaVbgJtblBbRurAdnahy
WPekxOjFExNfiggzdvR9Zny5faC3b4MDQQ/gaRCsvXmbVjDaTbaCdf9uTn63FZJv/byWZqiA6xT3
8IhCI2M7l+1kRjdkZIuC5nI5NU3jpMcBhn2LHUW3b+etmCNUAd493CsYHaDlXj8CGhamrqL4/CY6
Mk/6XffCkw0duUoDuVpkDWwwlt7FTWqJxHDM8ALNI09fAF1MrOfbx1i7I+iQf0joDrbVtHE9UnAt
n3ypXgBAd5vAW2YFChUU7iIWMJi6WGBtTjLljlmGWTs2fkJJHzZmhap8VYlgNIZ5w06+uhTXcnhN
UJOOahwwlgQomrBRAZ+OVbVrn1W9b+KDcU7lg6k2GGHrgBofx1I6I0G9MqRlZAfcqaPTWBhfJEFj
qt0UzYbGXJj27fGAAoEZbgYXf3nQC+EvIiORvT3jeIY97GSHUSsHfoA5NHtL/VXb3W40S8OPpmFD
v7012Mu9osGFwL1yMT5+TVhFc8rsCFES2naK6lDIeIedAFGbBGn2eJtn1s641A8WTHUMUOlo5xgd
E7204GB5rAkLoN+x8hxhdwMvDlYk/JIzn245dW8FAdOFgBSClYDRpvqKuDIrbTg5pA1t+0e3QGxv
tFKvXN/V72vXJy3BhszG7w9jisTDu8gX8fsy9TO+cXkr/AhDh2uDB4JeMR0KYoHo9OzZauHU/zXk
78ALLmbyis1E0uqBFjIA14afo+8+KYrWZfMYtWFC3buKARflU2+UwVyrc+5u1AWXy9GYHiYchOAo
IFbS29DLCdGzRdIOtjX1S8DaOAmiiS+3uW6VCPaQLHnPBetFc6ma0phj7oBIjPsqxYvqD3n7cpvG
CmdzfkFDc6kM7L2XfZx3AJQhAc/FuUZz64g1EVNK9kn1wx4yf+ysdCNiWWVuzuDywteCZGnM1ygn
otNUdEAf+Sjl4zBs5YxXmQ7RrI2fRyZP376U8xLDdGXbhaT+kI8RcjTjDhpptKz97QtcOQnqwwxl
2SVTaL85iayJPQ1jH6aAcNjbQ61ObZd6W0Zksd4aw6GvBjErKt/ogNKtVmd0SeT1Th9Ocg5yL38p
E/6gTPMwZJ1Pi+Hj1BcfnVme3fRIs7PJX6j6evukb1kFbVdo71nQaBH36Yoe9hGVTWorYKdEcp+g
s+AgDAtZYWuI/MbK8n0SozSP1SYnd5yK023qbx8U1JE4dLHUArkkXbq7Cm5hV3MVYuAuUN7s5+QI
8+5XdCMke6tGrglp9sxUXEZxxFSYiTuZH4bqMGC0J34w6NabLvJ7/aaotMNwodoIrGI46dcGrE2j
hrdUDWE3iDoDiHden4kt+V4CODdIZyBYel4RBeg+b/xqjM2DQdryePte3yoZfASmaRDwIhpB3fD6
I1KzoKIDB4fFHO3GGAgSYvSNxtkQ+JXnQ14W3T0QFBQN9QT0GEVycgfAMfJhLz608TIqGSaV3CDz
lkeX2B0AoNgageDHXT7jwhlpUTvJWdYAVdCtyX1l9/NDYmDWyVb5t44BlZtOpL1z8ukJjej2hkOi
L0ZEohYwrZjOAcQcmsKZfshqVjMfS2aGLoCLJgfLsOZPVf6Q/zWIXXbvzR8nS/hEBVF/cLNz9xE/
dJyiT+qndJ6y6ERoGmxhsL29d76MMQNlEXOJyPwvF3ZxIYUlXUwUJ1aYjm21nxrSsEdPClUHbuKW
GMyrUNHZUIkrg0oA1wOQzzIwgafWy8Oqt3LV5TPWGTHl2xg9KzwsomTcB6ip79TerszZfprFvqG/
ro5RtMXOEIweIhGGKb3r88amyMs2N83QLgxswcuoG7ZpV3+6LTQrt4pmIHRyIXwAtqmeK6rzRqH/
PcatytQ8EUUbwy8xjuf3NgLtAVAEG0rprZTChsEfRBPZgj2q58FqMY+cYdFtiOlKC5B9FFha3/PG
bYoHMZYp3+DklZgF1S/vFS8MFf435b+yQV1DlK0ZEror6sBh2ObmV/YO8PlY8Oa9KzCGM/6yhr+m
qbkiRERuM/DSfAXDqIYP/a506wAY5LffbkVFACUWXIlePKCUcOuaQ7IaQQUyfWbICkc1wex2ZhHk
ZSMRt+RZXQbo18XeEF518y5OZoygFQagG29/xFsjA9/77+ERYEC8wXXG4jJujIbCRximdUSOie9G
YJ4dTNGwkzunh6F30g2xXKO5+OAAZUP+BNW464MDKH8eAa9nhuPEw4kmDxMqgH5pew1WfZAw9sTG
IdduGt0aKPgxtM8B4u6aYG7YrdMByzCUcvjzfzg7r+bIrSRK/yJEwJtXoFBFA5JNtlW/INrCe49f
vx+4GyMWClsIamakh1Gos3BN3jTnnAxDyIqoTcoZEEtkJ2/yOHGEorGrpN45vRuXhVeA68/rCgxm
jdeV6lCuoxGfB0pQcM1xaH8UcmY5bdz0084jvuEJEPDgEYf/A0Z2rY5uZRmBJtMM0HgKXtoeGntS
uZ2OFhGxyfUzcxlp8qrRP6XsAo/gQjQ3GYSy7hGEYxKAGv6o9Lo/ykIt7izethUKxYA6ufdrXF6g
Mf5ZwgN54KojO5vK7iYphz2k+NYWkb3zB3EsaAwuy/rmWRqGthhSI1Y8M81mT1S6v2oYtE4FknLH
q2xbWqjCQG9pjSy34o2lkpuWxEmqeH6q/RwH7eOktY9C7/+5vjmbZnj1CT4I0dFMOzdDO5r2aZop
AG1kBHzGwDot1ZKbshLnnSLc8oSdh43MWUQHGC0XxohdHO85FDWhCXQZTfj0DmCUo1Rfq1p0sv6D
Iggn/vfuT6Mjh9eQYC0Z6vrTKsOQww4gvteN/+RzaluQ2+Q92ZjLY0cXmhMHApPapbGeKS2qaaQh
EK4joqxCUS+nf2J9THYc0qYREFc0WpZRBubKIRVRzXkeA4yoTSceqqqg7TeYpRn9F0OIg3PJNbpJ
a0qM1SVlkWuVvohrVo6cZ8Q9wZy3v9+7M2w//VJGneDW4f2dHzpxrtWYIZ86A1GbTHQby+irm34i
BLK7vJLil/eb49yJ9OLojJBYn5vrWr9G0y00vNSoO7s3+o9qaN7o75fqAHfzf4OPhS2qrMzMXTUg
Qh0ZXihU3mIFEbZ3l28ssJ5U1pjWAyhhLe9jpZlepEJgeH0bfSZp8enyGb+r1Nxj4l0+D4shVGtf
i5Q47fMlU2Pav76ZGDQVvzeJ8KlgxFGmHiNpr0CwZUijn83LoDJtaj0htR460S9DJJz1wnKCAYXe
AFq7iLLz3vZct3Qx6nMAoil2ItuDbJYrt98VszwMHWqY5t7behmwEKj875sYAHm+eGFbWSSkWFL8
B6moH9FiKoXmUQoqktSdauj2V+EUGLWHXPc6Fx8qrvFcsX5yHIVOHsjhsS6jD0VW5Pe52exc3A1H
BLgMnAUoU2A+6y/rEG7vMnEgagjpzNuCFHwxQDr/un5fN60snTKwI0Rga9Z1lMian8uVjDJRXFZ2
rsj1SSL4e/fTh0z8K2yb5SO2XJ3xqpTaoMwQiG+NND3EFrSdVBAVp9Kl0f0PXwQFBOkVeCBg7c9P
RBHJUj40LZGdGvUOGsE9+h+GudPR2Fy31+HPuAcc+PLP34QMyO7Ophn2SF3EmfUCwzI+6nloHq5/
y8XpRrkXpw2BzRApIK4RlsKAEF+A6JHXZYFd++oLA+MOjcJzbqgflaLZWbqLYBxzIKKIGvj38UYr
r6qGDICsi7r10vSoVTffp+Tk3yDjMahulL43KMYWyTFjBCBDEBGtgiGtmNtx8tsOdTbBTvF1Vm45
GXMn9zzExU4B1l90kC2wo68E3vOd8keQo7Ekd0ye7r+gtp9RMBP2pg6/+s6zgGuxssTDqM4QgK8P
eCdPZRF0zezViyawoytTGqBw0as/U2TS2wOjVHLlcRTMPr2P47h7sZTQtE5Jr6fGQ+EXqgaGVDFn
m9gq7A6NOuq/lbbUStfXjOi7iTb3p8IXpcoG6gLqeGw69VEZhqQ7VIJUvWR1njAToCysL8UYKn+L
qah+aa08P6WxmXzKE7l+TttJcNPAz2KSdaX82CN0TY2NwdLFoZy74SWmQPw0ZPHcQhuxhM7tqVX/
kvMi+ZlNfvQp9sM0t7W8LJ79ZFZTp5w1/UEB0h+6wKFD7jOiLN/CROZR8ftBpMESDtNRnpveOgE6
TbVj1hdJ9Ekt8rCwldSaHmq1FtRjGMkCZGdN+an7sdjaITga8UGqovS5zxg28ZhHAjn4LE6o6oWV
T7cjzQbhUyBGybfZ6Ivvg9EYt7FYTd+4UUlqi7TjCkfJa/NHHqdwWZus6KWD4BcpLPS+6z4GlEnE
42gqsXTINKmKnbbNSWjSsG0yu+pk/XMzK2PnNnlc+DauxvoRRoxvu+nGKbYo0c3Ccy/GsMG7qGqL
g9WEEpNQqhihzJn5n/9EeVDMtx1rp9taPyjt7TQG2Z7U92sCuTp8tPMpZurk0Auv6PyIR3IcNvIw
Dh4jn3NmRkw9ObNa6EN4FGdrSA9+bIgvXY0ylJ2lVvSxLVojYkGUXLX7rmArpMrqG0eZpOyHX6Yj
QKYklgF2xyy6JuV1zKpQyjvIzCnr3VQ0NXimepQZwGuM9oHwRczAxEN+cnyFENNBZVZ8oBSauQzD
qn6BPqurgyXN7R+BMSXJIe9NZJbNAUSXKyVyeD+Ulv/RiLJMuIFjlnVHo+nr8dRadTcdFCgruQ0w
y3gZm0EUD7AKg9Ttx3kqAltrmJ9md5ViRE5eU5faCQUvHn5u9cJi4d2nZkBce76+8dSXYa5T/x70
cqFI6Ep47Ks/Qro3o+gSYQn+GYoT7DAaUnQoV5moKeT9iPgoJfA4kF5QlRlti7ERxykuRTfP0OaJ
uhFUS5WbzNoU8BSdbwjHwgBiTHobuINaxXuKYhse1FyaKjxEJF6gLs4/n+knid6q2eiRqEw8PQKq
Wrr+971PHWxelpe5bnQzL6ryY9c1RReps0f6fIS9ht52e9c1eoZ02R8LEa/3m6NmSYJCFXqZy3P+
TfOs92oxB6JXgHh96pZGvVFyeDOA/UR0s+Eo0SjuvK+X54gnaOENAYZEJGv9SKRmYwzNKMzIucaW
y9ST7Ib3trvTGrWgkKntaZcsb+i5X1jssWVE/GRJa6hz34wFmxqKXhhHhhMEavlg9UJ/0KZe2ImH
LgoOMIhoqYjAriArwYs6X09jUKgRyrHoiZo/3Wp6/kNuzeE0RhaPDcjTx1yXWieVhOp4fSM3rswC
5aZQywsPmW3NqRSFPAoKWZmhSFSOVcmuaPY3Q2c9d4vqE0qC8vipbxNnkbcomtGOlqFFpR8/X/8d
r5u3WmygZwQyKvniMk32fAVAEzVW3+aSpxLSOX1BeGUbg97b8ZhXbkhj2O3KWndwlaMzzVHpWHHf
HLOoS/hXxsDOhv5PFRmq00ltfp91ovAgivP8GZWi4YhQR32gjZ0ySHq0bvIqLD/mU9XaUz75RzQb
q0czKNqP1z/q8uYrUPcIpGGkU1XUl11/E+WKZSSXDXRETxmnx1KuvrYoedjXbWwcUoj8oMpF9g4s
y2rdyokpSEQ0ozfDcnqQ5dE/cJ6jn4bcWTt1y0tTy+xIjQxY0iGArFODTOmjIlRK2SuSSrUtrZ1u
EEHKHHVsx537sGVqKSEtJcUFI7peuVwv4pHowbM0Vx+cxj8NewTcy2idJeO9B/jDs8pQjPPNoQoX
sqyW4tViVN3LbTO5Yq/pL3mmNPdEBPrCgG8dbdQDx5qnfk+P/pIwxEOFd9SI3pnNcCHkWVs0lxRf
UTxppFeJgqdvoaed/BRU9WBNbmOWJ3Vu7FIcjn2wzOC4vX5ytn+ARZEOD8Dnrkl/Jvx6K6P0BXI1
O3Rj4Cbd6KRixdiW+Yskfq5QSs0NBdEL80kcGlCtexnTxjYvjXnuB+1xRmOu3F7VYX/qJdxekQFm
luADU84xVSf0faC01793Y8OX6IDCw3JdaEudbzjUPoTg1Vb0MhGBS0L0GQGvXlWPRtIMXwYh8t1G
7pNjbsSZo8xW4V63f/l8UQdDF1yzqI9aF6PRzHAUfE6T6PWNZN1rU9S7nPKGmFZPv+e5UOx4n+V7
zj0q9jQ65rRQeanXaFVfEsS5otVBBzXWb5BXz+8C30yPZiD3H9LEzx4Ff1CfzMKodpz5ZXdaZn1Z
Zxq48A0vohE59c3B7PnUVA4dv7Cep3j6UiCKGneDo8XWc1iEn5oY0Ie6h0ra+GpMLwMQzOVBW7+k
UaCGoynw1ZWYL0GB4/f/FLGn6oldGqUTNTul+//Pt/5rcDnjb5y8EvlUuzoMWtVgC9U/iZkcESl4
MksBfeoGMkV0l1dVbg+GtGN74/oAgQAOwXcSOoirxGWm58JsK6pPemZmBzkJJCfJehqrvZbsmLp8
ymAsMW2Cc7tgoNfT16coCjulymXvONt7giqXks5IRrz5w9dvGKIE+kjGL3tjgXhzaedMzzBR+p39
9LcYNY9MuTsISXVbVtHLMIeu/HMY+q+x1bjIVbo+I+dCxnrN8V+ZyYbBsAdX2ri4gHeoIgE6oUyh
rLyUSdmwjEHoeZqCGK5eOFH1Pc7pQ9Z7LmrJT1ZX9szS6iwhbQ5TZcCSEbqlcIgNW0BH6v7zux3R
mZXle9+cWJqOulhplEYT1C/F/qHV26OvgTnYG0O/uXB0BPHwi6rKOmBAjMFqRr+WoYtaj0P9PW5L
prlqtia9t7TMAeIBRUkMijcjLleuXYvHcQGsyF4ap4dc/1GU+o2iDC40g53EZ+sekFqSy6GTIyqK
cr52lm8YvaYGiqfFbX4TGNln4og9MeCNlxn0AN9jsG58zroNJCWCjgZ9AsSG4SGM0uiGWxA3wWyD
5mGQUKTNrq6PzU0NYuWW/nHnToShD4NptZ9poPc7y3v50RDoF0++zHRbBHbPP7oNBbUP60T0mkZG
ibKZm5Nc9cnh+rG89GYMBATzs1DdAOCs3+cE9JKisJEeI1tuZ91HbLu7DfSdyPLyfSCAxVUqMN2o
SqzHfaOoKCRiOEvMZG5cxmgcq1JbkHL3kzj+8Cv5WdnTk7m8BXSR6RwuzEFC7zXtM1OtweqhSXqM
5p6fpbLpD0nu63emDj5PGPTx3UeULIrQbQEbMglgrcMvUPAxi7kmrGvl/D4s9AZZxBAp6evbdXko
4P+CaKQoRoP8ImEDRVOokTiqXpGp2qFVk+Y0FMH77xtwC8J0bblzFufi/OilQp30YYMVBLc0ZjZS
0Sm6zNxZssujhxULG/goKgtrRZfZyHJ/bBXVM0e/gkAvSD+5+9Zz1TSKe33ZLl08xxhrlPhQ9brg
EDWZNEdxGmueULbxSSszXiwxF2+yVFZOU9xPX0Kh23u9t75PIcvHTVJlR7T3fBVH3/CzvGg1L6rV
PkOmPo7BJVJhVm21KYI99cDLowEgEXQiPh8nSXJzbq7Ip66ch0rz5qzSHLOfu2PXtMLx+kpufRTl
zUUtkHoBMPRzKxb6XIwrlTU0a3K7mJ+sJLiRYnnHK23tF9k7/ACuEjj6VYcUHaFWY6iJ7kVmBCq6
V9NbPVWGG9MvwhurpRkAYvrd2B1uLetG7E5HCcGF1acVqj72QNE11GXL/mCG4XhPhljak2S1O+dx
I35dbIE84esW/upqs5RJS2rVtzSvgkh9KrJJuE/h5d3AZey8zqiD2zwNu5tJ0BVHHeT4PhsnaU8U
aOPFo1uLcC9DDRYu8hoyGI19IPZ+DpxDzMkKxrtWDVw1/wfxWx1xLIS77UCncwGN/KOxmzRsHCWq
M9SLKVMv0JXln7+JiMraEgN/FjWUT42IYWrheFDDKbSJvcud9d40Ra5N/w5wIjnKualgZEpK15kA
SvTQFO81BX2QD/EUpbJtCf2o7AwjuryKJgErcDamM6MMvgbqZWkaVmim6Z5Q+P6nOjWaP+XoizvZ
weVHLVaIDgDP0m0XVxFlM+sC3lXUEd836x9ybynHVKHdZUdJ0+1cyM0vIs6D5cQcU6q65wtYGIKW
pkJqeFYbDrVN3XAojkOB/MbOo7BpiK4+zVz0aXRjdQmlytTypmeneKzzL6lvZDeiIJY7egyXiPYF
HLP0BRZpCK7g6nuamIZPgQSEpwVW8Q15IjDVcSM81UPd33WDJt4H4yzd5aMwuTFSCMckFrNTk2Xd
SyWlt2ocp46Y+KlrxJV/MoVe/S62Sfs1LqfyyQgH/dDXbfLboLW4EwFs7Dr6aUjEshWL3MPiOt/c
GmOoSf2jxgfmG/hOEVBO1TPto5ZOO1u+4aO4nJyuRZxSo66wiro7Y6QDq8m+1/J8SbYkhuE3nbc6
dambRL+qYpF9DruqPyh6H+ZHMxmKL32iSXuffKlIj8AOUSNvARQZUo2VtyxStFXFODQ934zjQxmL
46daCK32YAbJEXCLf9Mz8fOQZIR19SDUbjv5j1Fm1U+oPSUPaWJ+UWvUgFIc/3sB7MscNeqIFGcX
efq1JL8odb3VdoGJVIo+fdID2pJFFpTPM8WWnatx+SiSzYGKAzy0zOlZ0+vbbqly5WXyMFiZo2e/
FDRka+Sbi9JCDOPdzgXYL0UHNKmJ2/n7+TGblKDptMLIHgrzcaHpSDOTBr6/N5ZYWg5UB6mi46fW
xWA+he5aIicPc05nNhul36rUz44e7A5RvMgGUOejP4keEPfmUtdfQVpbCYMiffB5TJ/SJFpKr6HB
oB0tvuPq9DtR0kXVcwGiaGjis4JES2uOaygaWdHRXX/IM1H9OFFmOfRqx1CUcPgz+60GOgUUvhQq
1ossjvmO9cVHnhU0sE7gTqEb/0B3YvUwdJXfKnXbFw99EqgPcT7PLpMix1MTtn8SIYyeilCsHSS5
pI/XN/TihC6Gl+kURBO8FevendKh0TxnVvEwVguTTVGCEoE53w8ke5LpFx2zua3/xOX4bhoJhnFQ
VJrJ9RY96/PTGgkg4HMpLB+6mXENkCFFl+MU2WY6tDsX49ItLraAtgGAxQMDOzq3FWs5OtlKVj5o
1eAf8rq0oIwQpkmFJH0AxBz+NftYvfPbMU5tI4jkD5I15jfXV/o1L1/vMY87BRF0eCB7rO7nYAYh
UIayfJilWv8IgRE5UW1c0AuGwgLAD4uHKT+KYtF9zLQO+asoTabnqWhTe7YS/a4VNOPY+tZPGQDv
cbam4wjbx/GTtvxx/bdevFjLgi3cThovlMDW3ruMes0qo7p8SPxYdVPZfMyJsk9lbio/r1u6CB6w
tFDZeRiVZRDsqi1H2yeRkGUvHmZLig4VA8VREx+zHT986UyW27VILJiavLQBzw9AZDZ+FemVQgfU
b5ND1ecy1d9az57bRowHZjm02h6H6HINwUIrQG4JYJeyxqroTC4+pdxqnVGzczB/zKtkDG3Ee4Tq
qRyLeI/pdmkOVh0wN0JX1TStNflX65RhRlDK9JKhA2hl0LU1H0QLVLgdiWHQvButscDPuFH8CRav
2LrWVap1UwmTaXiBnCiRzfjyuD8ipBwGO5H51ofReFtIlFSVL1AxHJm5TvLI9EYgfg6y5ijRAxVL
Pg5+yDTD9x5HALdvjC3H9U2oRgUv1PKe2KAD32OTURW2Psbmu709qRsgPkpCoG/QdTy3YgJdn7Ne
AIpd9fJJmWsk9DlFkOnUMLaHwSBY0Fq1sGtFT3ZARpcOnzCUiheNmAVJscabN3481YMWWoiajIey
9++jMQId0Hyae+lUCZ/evZ4M+NV1iJDMm7moVQbtVAwxEaLXVelk2JMmpoLTmnqyN2bk4pQwyowc
h0EMgDCXktH5kqpmJZGDlAUsweQmMniv5U4SXEve65vtGVq91HplKn6uIciZ6v1Bzv8Ww7NRRjtv
xYVX5GvIEOHxLyKkHJPzr/H9qQmjRU+k0Fuo7UXxKRe7bKfCu2nkFW5F4ZxxKauzXodCKvgmCjpd
HwFk1IIuehSRbMnfe6eWj0HWkb1Z5KwuPJOVUjKyTMRFg8i/HTIrcugrNztW1ueaV50zTRgDqEuk
kbtyt2GbmXVHanSvT04pJU7XxbYPrdeYTmNwe/1Ur88AtoDpQQ56Ha0Kt+98ewZ9MrRS87X7VPxg
tqNTHYy2PVy3cREuvBqBjA/igAIIMJJzIxNkGioVln4vxroAhjWMv8yqkX/pSYnuqskKvrXkqncz
GL1ToMyRY8Jx/Cp2evCsj3V66gRmMqIX29zlZQqvMlN/FYWlMAslVoO9ca7r+HX5sRooEB22NSIx
6xSX/M6PTYaO3sMeKN2jdpLc/qH/5/qSvPqmtxEUVihyE5agm8jyr0sApTJPtZml5j3gvszx1by4
lZDgc+j51Cc6guMhn+rKbcfKPMRmlDzqTTOehFbPA0qCnX9XyGbl+kYRPhpN4z8YQlR8qsWifUmz
hToyDcJpnkM/PqD8JB7aFnouNP1Oa1zVAN9thxKI3p3qwDo24aNgNy8cYDCf1E1XDgVwdTaPs27e
IwVAYniS5OZW6L4n1DeuL9+eoVX8WYoTuA4oCvf9fA+0wVEGxc6ip6T/8h/s8IwubI8lMljdjlnO
2zZiZuq9oU2MudddK4++l2rljrNxvG5q49KTHv5rauX1J70rxCw0zXvECz/4SGIb1bGdHlpNtGV5
2PGXe8ZWGyUYSdfJUOvvEz4rODD96+WmVf7DJlk8iDCGyRQoU53fejntIgXanHWf9kzzGBjicNtA
gb8xp+5RNSZpZ6+WvVjdKMQRljmubBXR1cqc2CuhLxWYG2prtBM97w61HO1JYbzSVM7M0HtYgOMS
cgEc9DV+KaHmFVtGFXqDHJWVw6QIv3T7sO2/NkFvMEPLGOQfDXQafOmUhqMzNlPXOeIot5OTFFb3
qTPFPDzUTFwIbOrqCqodU5Goiq0E0/yz17P0Wc9FSXHzRJV9wqdAkX6JZa2A0J+6ejAPNH1IZyM5
qPa6YhfODwq0weO2uKQFGbq6WJmijrMWa8I9EP7qc48A140oOUJ88pud03GRyRILEOHKNEpfA8e1
DlPZ6PDzzS7wTIZwHqtHqFQ/p/pwlz3tiWheyMFjiuED1F4s0MuLCN75SZSmLvINaQw8KwaT05vP
IPpv1FoLmS4sMAH0e18xPJJpBGqTfZ35v2Kuu9r17iTsYTcvbt75TzFWSWJGuUYqoiHwWuEuE2NC
u+qUyidjMG3E2k/v9CmvxlDS0gCJWxeQbejgkxa2U+BF6ddIEdx++tuHn5jXft+P366buogjFlNL
4wouM7Lza/iCwKh14OhzgNx8dZD9uxGew7QnlLi4pdXdW6oePC/kv0tIeb6Pllb0MkMLIq/OzIfO
/+JLyYnZ2GzVTmZxAU/ixGBp4WVTSCIOWDnI3rJ8P8xGQGSScK8ZxeAq5BltpRQfh0qZTslYjG4q
MalID6TkwxiazXEKkSoZQrM/wceRn8UB2HohEVpXRC4ffML6py5XXoreMl4AKDNw5foWvD6vq+WB
40v8C2lr2YLVMVd9uCPREMVeCPVGvZUCb9Ru6fdmH6w7KTloP5rfvn84+s/5H37zdePLn31pmwwa
/8vmrKupeu6HjURjAt4dNTcH9e75uZBsKz6Ng13tgFMuWod83sJm/n/WkCQ6PwhTBIS9UrBWxb/D
oGIK43SQZ/UElfJooJZVTfeIKB/yr/jS1Jh3vnXTPM1hmAB0A+kUr8xX0H/qSdRi5lowML6CVchk
ortW622oSvCDR54F7YOm/RPUX7tGPYQxCL3r673hRyCo//sTVlehkJJESzSd9Z5+BDE819b2hUPf
io6yh7TaeBNIqRbgNH2+Jc0/X+xwNNSSPDv2/OlmqP6O/mwH/fcMlqMcfNaSvYF1l5ccWjcru3QA
iBzW2h9DriCVL3ehJ0Veb+pObUaHHEy4lv28voQbLxCW5EWJh9YO1ZjVGpp+FCDXWDDj+qjZslM9
pHblhCjyHJqdA3vpHamaAVugFg8IhP7J+RKiMSKahaqEVLTkhXFhZ8LnbM/IhbwQDzZdIMJUNoki
3bolG0vNTAcxiBDCHT3/TndedNUNDsKhPsQ7L8vWJr01tRzPN8WlOM3hhqaYqoo/guAEz7l139Y/
djZoWZZzp7JM2VFNnBoxFyN3z63o8dRERd5EnnyqXpRvogsbz66N43P1M0VO7UP++brBrW16a2+1
TUk1aXLcYa+QGictDymDp6Vpr7x56SrPv2p1nxJtamKhwUo0u5F7BOMkufWz9UfdqTZuhD3g60kz
8cgom0BQPV8+wQgUw9e1CC7KV0PJPohBcSqM8MWsk2M5W07EYJJa/WYF5Wibbf00T8LfRdxA6G6u
r+uGwySDIjEktQaWwOef/5KKMLo0siz2jCfpSf9i/tYPv4qDeFM7Af+9bmzraL61tWzym6M5j1Np
LXArBBXvSvl1jH1ddfYw7klebZ0W7jMRAgkHye7iN98YSqMqRNtiiD1diJ18iOxOG+0g3tGluWg/
L7caqgQFf4b0LpnHuZkFDhDkzRx7NJyf4w/6HZjQ7CV76T9JXuX4hyLJ7emm2/FYW6sIWBLZCSD9
iAKsdixUCyGcVTX2ArGzBWIV6M42NZpe3Qm1Nr3WgvdDJAvYGHpZ599nkMdLHNPI+6Yd9cme74cP
sCXd5pYEaMdrbZ7Dt7ZWHr+c41FKBWwNjmVb9vfG/kqUYJOAOMPOA70s0Np3vTW18l1NLcot1eHI
a1zN/U9/OMCpVz0Xmmqr7xClXg4DH45DE7cfCikb7CVUOrz/IoHJ/Z+R1ReQHUr6PNaEk4zW0Mv2
qVQKO7Geg9rcOQOba0UVH8ELEXPrMousVqNlJV3sxUYW27UQP4nCsNfl2XzuAV8RVKCfSBl/daTH
qijrOuW+TnI/nupQ4pm0Zu1QAxCmPWH+mgRFpGeqpW6bj5brD9aeGP5l1EbUCsQPqQiuMjnM+Vkn
nR9RPxbxg5EWHgTLvK+hobuhqPydmlI7jCq5xfVd3PJSFt4DhjCzVkHSnJtE1awe/WS5yLF1olgz
35D8Jk7M9OGdE7/hMohugDmA54OLvW6D66XYVUMeJKiE/i1YP0ICJamdhUj77k86M7TaSMT+u1KN
hdjT5NQFo37nD5qHIIZ73czGO73kmtBfEFRbKJDnKxfA0u+zKEm8aLAqt/TzYLCn2fqpx1nj0IwM
7dj0JZspxEMAy3/YhUBtbN3ZD1ht3SxEzEivisRrJPGbLIinTtSe0km48UV9sEdTfYx15WsVVDdT
x9RlWpzgJ+MqdbIYddAxzUQbwTzlcH1Ztn4VNTY0fWhzw91d/aq8AIuHukPihbVmG2PspvOLUWo7
Fcqtw0S7ja4zNWWKRKtctoqVsAPDtnx781BVP0LlSZKjG4tCzfs/53VEIVo7lIfWIyMj6lCRaKV8
jlK7kgo92PjZVO9u6ejQ4yjEcJxerawddqcYg99kide5OhiIMP8sNX8KONafr3/NciZXrw4dKvSP
kA5CyWf9NYPSW/FQz6knyFbu1H1ZkJIO7nUjWyfgrZHVx0xaWzLMU0y9MHUUV87t/3C/GWFM2LNM
lCD8Ob94WVArTaOVPAfNNzn9Ess3dfz3+idsHa9FQhPyNMg+OlPnJqQq8xGUqDARPGb+y5jcdv5B
31PX3toNQLA8NoAKEO9ZLVTVob06anhEpZjLP5DXGodZXHqx43gvCP2EiABj/7WzeqnrpiwQPgoT
r/yWEg0KTN2ScuRkfFtE/rGuxJOfpXdpWdkMoE6N8DGX1J37uvW6nv2G1aYhD9yVhshvoAiW/6Zr
pf8x/ynva/MQFm74fH37Nt5RyMvU30FugD1Yh95khVGjDXHiFYI3RdnTmLaO3twMSYi6/h41a+O4
U0ClVLAoBdMnXcX5Xc3YSiOWEi8bZ7vV/wZNbqeGtnOpNk4kFB7Qs/T8l9EbqxPZC1U4+PXEHpo/
xbSlLXNEh4ZN3MOzbn4OxWDYYSDW9LUUaRyYXdWMMs90V9tyETjzfDfl76UKcSSXJurCflp4lMrq
c4Yqj5gsZOBWTZ3TGDhiU/+HFWPr6VmD3WHG9erUpwMTENtGT7yq/hXNz30f8TxXdlJ/vH7YtnYG
Yh60aY4agdvqKdJjXwUXbPEpxMHKEKITFDhKekKqa+cib20NjmLBbpLwMQbu3CvR6KlH4Lypp2Vo
TapfLZR6jPdq8i07s6CP+PsidLLGuCd91ftZ32CEIRuB6VrBkxQ+VOkeumQjfKKVtCC5lmYSCNvV
x8AqGZsMO03i21GUuHUd3SZ6dWghpxXBXdiZdxAhTtc3ayvFwx7MFo4Fb+0Feyzr6mkeJB4nT36G
MdDZ4il/MlFXOXS/+wRI3s6mXZZHF/zEvwZXx6MUYwhWyWLwk+ymB+Hz7Oaucnv9s7aMLOg00HAk
SdAKzxcz0WYxy/op9WbpQzLaDA4uwfsdf6vl1+uGtvw4M5yo9C5jZan3rm5VHJsF0EUlhaxiZ66Z
vyRHxMKNL/OfIHGmvZ7F1t16a2114nOxrATqphzGPgBV/pNZYXYvNs5+cXT5k1aR0dl3LW/1m2rN
XARSqAkqK9jdz0Z6M37nacwHt9WdInH65D6Kjwzk7Kq7PX3cxdVds7zc+jeWS11RstGSYTU9lKE3
us3vprPNn9f3bc/I6rb1wTxHgcG2jc3pe/wj+WcuHP/luo0t97RMl6Fpu1Q21vCOXqzDzprSzGva
+HcB+aaZYTPpzfsjcuLkf80sn/pmvYRGHMNJyDKvbLSbPA9v53T6bqjxXti09TmEgK9gdbKMtSME
6uYr+Zxk3gAL2u6g1xyTIVgaDdpeNW0jEES8ml4D2GC87npYJKgRAFBSnqFcHOuO5EPU1Zkaf317
Nu4SkHsyMnCkFIbWEcQY1JY1zPgIastOqCEk0MgOrVEwcTuWtirLMIFxeoykBHq51hkxzMpMO3NM
vbi7Y5C8jfi3nH6tilNXgrz4JfZ3U/QzC37Qeq4kzZnavfBi81sXER+KOYuOziqyjv26UMaB416I
NwZJW4m2vx85wV6wtNFTJSWkp0L4B3DtQm0/bNB25K/MQ3vxqDrz4Wd2N9p/bIW6de5qTkJ75fo2
bi/uG5Py+fmfk2BK1CHK6Hr0R/FucEU3ssPW/iDdVbfjKXe0HYsbF4FvhD1ukQyB+VhO75sLJ0mF
ZvVohSPmnp0K9MDoTgnhh+ufteGg0GdRF/G4Zb/WykOdXsL7aP3USxTGI8ynOZWcWnlu/S/C3szZ
jceSsBblDhX+CTpPK4fbVuBztITbliN+Y/dZECMJGGenbFLH27Ijn8zgYD5EMDD/w0rCxUJZDWIk
qf7qmaZYI8sZ//EM1ev7P50X9+8HkEA3A69Oj59ziXDa+WYpvV+UYRCGXtf+LIHhixpUyO4ug7pq
7crbbpwMKrIAR8C/LfSy1fOMhlmjC/MUeXNYOnl11wRIYE87ydzGXSY6fFXeB+xKKnv+RYh8ZnKi
qfTD1Ods7g6i9ldn0uZ/QI8sPK9/7ayORWSEBIYq7TBDe9F949AJP+LiBVD3jnfcOOn4ePpui2vk
DK4CQoTrxxrZ2oiJILFrkjAcIk2iNS8RfGbJ97kvJff63dpcwf9ZBDN8voJqIyklVIAImf/UUUn/
5fglR2NVF9Odb9s8EG8srfxumJZxLuU+LcXGB0r1f0j7tt7GcaXbXyRAkiXZeiUpWb7HieM4eRGS
Tkeyrtb98uvPUvY+u21GY34z040BBmjAS0VWFYvFqlWNDAGN97aaCp6fRDicDzQrDCvFyp7XMUbH
dJMAU+ZxjRQRgwyaxUVmCGSQntFAJ4AEHad56F9zQ32WoIgi19u5qYROPcE4u/ubMw6CykQ066Aq
kd+csCl0GUzhwfAK2xve1zTsPu8jjPg7iPEHgduU2vPCKlKAEMqFFWnvYPCluTx1JGUD3gKGqx29
DzgmEm7CeJX/vuLzBAmVGaAF2AAgnnp3CZgR5C4/3of4qQCT4bRFIdNQooHFu1VpcP64rRLDh0uX
GU39kJTlRyt6G/m5cAMIqOGQC4E6/QhoiykmrCNPvk4vrh2Z+jaYPJ8NbeW37c6PS9C1TJ37Yv20
VJT244DAWy6cEXzqrVi5K2kmarjjNZq0SY2DqH3wZodaNOBdBMOZj1aZUSlVabxGBwH4lafVtr9s
DVGVnAiFOx3OF7f08+SCc9awokg/k3OBDGOcRSQ3f99ft58+Fes2PCzh9W6KZ2JOINWUolkgNzEq
gnbu+XIswW1zaQuIhRpaXzRRekwvQDWABDoCaTyAcsrnypWEqBCRtB/gZf+M5JjUHjMNk3Ty8gv9
TuKkzA91H6wXT2aIZocmRX6iBYZmlK3cX6q1FgU5K1CiycDUlTqTqhVxBY1AIXYAcwPqFhDA89eE
KWqr0s5XMInx7GqbuI1ObeCpdj/Vq/n9TfvhJvDYirKIgeJjaGXiM425a6hSltX1Gk+qTJpemB8J
0iLDUXrjwG8R+NqI2I2MIr9AFlirRKpKriwg5nafhKWD4r2ASnKu2ppemKwNW+X5voA/k00DPo54
vJui8PXHfCIfc9USBKH1uv6lqXuNLpQpAXkKajzBnElzWgjk/aGY33hImODOhccdvs9pFqdGmM0g
b1vQ9LePaijw0FeslwTH/A9z43AGHbq6EdSZ66PlUwVOa3t6RqbqwWP5ZKsKH+VHtXH6RyLO1CaV
FqiuCYmg8dkRxLKL82/TKklunenzl8xCW7BnItGGf78SzfPOflajgGK96X89+ExZ/u36o2HtwP6N
zCdejXGE3QIgYvcKDD6p1/2v9Ex7mqrMuq92P/wuh8A5w/SCjGM8aEFhrCLQmrqFDmpTMCT/uo/z
8ybKAXEOHt3blZrpmE3rnx+Dgp3zB00jpbN2a3KJCGZDvLSTeah/imiehMCDZ7napIueeX3kAVjf
qeaFyLSx/Yy+NPZEdvTla/5+IYI1HdXDq10b/v0KsS+zUPEV7FopH8PJRvOO0URA+yKC4FQ9dc9y
dw40rObkoW4/mtkmnbwJdmyI9H84xCsxOO1G3WIfx4PyhX7MQPtl+lQ7XQoSsvLRTOauKnAUYy4e
jIhoSB8mMsHb3y4bWNKDCbhX67V8bons4jCeXAQQY8t2DcGJVPhopw68c7NWW9IsjNWZ3V8zkQiD
z73aeQxjSIABEcrgTS13Qf14//dHlflaAO4+6E8Uqcg0v1m7yD5cFmgcyPzt5L051JvZVl49n3cB
jfb3QQWLxlO8R6WH0tmp16yjJGOpktEU9YmJIajbGkUB3waIDodsy2z496ulu5zBPRAl2Bq3pSpB
IUAuuGiMnXcgmfofAKdeINFpoqIMm3XyidoNGuiHIp7XtZWf55roKWJ8nxCFgfYJj30gh7mVxk8i
VwWTULPulDd5oCG3kaEiPvmK6Ixqb9gkgXRj0QvuhP8BHHqkOcA6bMt8OgDSy4TKGFP8UYKlpcFo
GWTIBGo+vpR/wH4cS1XYzIK0QSKz+zIJab/e/742gAgJd1z0YyA85mP0WTVt0MwGnbvk+yQ4RBiF
Ghzuq/WIEDcQ3IGUppfLNATZ6VpVXtPoE+aapbsC/f8PSiow25FD9gZqcBtXuq1WF3QdY8TLOo4K
JDreJ7PXFhNEFNEddBwHj714iv2ecXGLMzi3pp7AhqACZjOjyQyJPEyG0UyRBoxEPpDoDxLn6AYG
DKWbwpjKNKAh5vVoiWSFEyq5GOAtWL0RpwrS6BlSKmigxlx59VYqT+7UbnaJGtS4VyTRetIg+3Vf
F0YXDrN7vq/R4DPknI+uTPoSAyExYkZexplngzKRaIajtbFzH2hs3ZCwxosyumDwLs9pwixr9UaL
qhZN/xU5t4vo8jJLXof8mlL9/fge6XE8zw/zI4Y6kNtli9KgOZ8nmOc+3dWHQiKJYl0yinqT8G+X
JoFI7xqJE0oNUq+RtaJdY+IBmKgmgU+rPBFdpH++Jg8wKDXAf3jSQ2B8KxDonrypfq7bdTmhl7Vs
uelclpzWIH00zxapqDt3zD9cw3Fq18ziaSq12Cp/Eq6MT0n12Ll7UT1LUeaoMhY0WIwcfzfCcbvV
IS9ptiGE0+uAxalMYndfi7gPv4s+rkI6UBAM9ABQv4GXYKjbuF1CMF6FeVQr6iEkbLOpFxn5WBwW
JGPkQl63OqWOxPbsvsrz+/YDlBNNmigXU00B6i9Kxs7L/GvprD7vg3AG/AODU8EWrC4BSgDVA3t7
EZgsfzH/8ducc1AwrAv8iPhte9Mudt4iIEvquJYAhidy/AEziHh1SNSS6hZgYVMPx41OUrJryWL+
62FN6NZ5cphgvb4Lmu5pAhcJlxgIBgZmoK3YSbHfNs3jbvH4a25J821J27lDRWrAs1T8kG+wtyv5
ulmIfMOwjGyj2PmiZ28+XSwW5OJYJCG1NaHPAXn6MhcCUfmmkB/AXCzWa3IXyvkAXLP6pYeSN45Q
usH5/PV6/pgV6Rr/X7pVtI4Jsw+kdRYBe3z49dLZlEqvn+y+xo/vINjppsiIIdVncLY8K9qqzw1J
PZxKtrELsnv02eP8F7EuBFPgyHLPjqK79LiOXmFyplx1TeK6gasekoXcz7fd+nVGtlbKit2SNuTp
SSZPzvG+nN85xB8re4XJmfY5asBwVQGT+YvNpaYY0vipLNNPKIvjsf1eRDwy7q+uADl7d5sKi96b
6qGheKJUGXNc+hnQ+2Jx/v4/SnkFwll74E0aFO8BRKPyg/v4bxeNM28wwiYBCDjVw4VBG8Peqg/t
RxesnWjuPNP8eR9RESR3Xv6QiLPvSRNL5xJX+0NH0wiM+KdflCab6WLvLGl+sfdCbeRiqR+AnF2H
ZpX76tmbHJjx6XwdFUH8xDfL8b/P0ytMwaqjyRjPclhtJIIcKf7OX1W29InDROrwXUp4R8t/POaE
nqzXPawZbf90E5PNbrc7LB6Nxe+HB0Kt93fALhvCPkWhr8im+cZYULsVE0kB8urUso1P7cXigaxn
5NWjlH4KtIQnQ/ixqJwHUYqqaNGEODn46xV7eyso0jzkwTjMy45QZ//pfQiXdtQ1/zE1viQlzydp
WqNW4LBa2ThX66eIFXOfqQFRvjrSrJzwqSMe2pqFh4LAyKecJ8lnKWaswnMfSvu42fgPm9CxbY8s
HjU2X0/na6pQleXU+dzfdy4Cy+DrY7wwNFIQJamHjwPKckkpSD4KN5HzLtq5zKNkOHo2rGU2Rvo8
zh+IZVnLpy9hpDIefl1tH+dXprP47CUNNGb1VuxNmj4wjzmCGOEvjABRIh5fwAry7QuughPMVFCC
iRJOINGbHTEwr5LFA87SZYBxRXtnvxcRGvEZov8awh9E7gBQQOqjdAPiKlq81QstoQi86k1HnL2I
BeEvQoU/WNx+5efKaxWwqhxicmRvCjvYj/Asv+YEvbHPT/v9p2A5vyvyf3qzP4DcnrmakniZEcA1
s4/qcYcm44p5IETIWtKTBVEXZE1a6/18WjpPqLP78km0H64eTv8QEpxRggqQ8aPpz+dwJ4XZXDQl
LCA/C52uIfEifmLR6b7N/YWe/g+ET5OWWYJS+BIyp6FzedFzmzjPS+dYkX8nzLcqX6nqTK2mZZ9C
GP0jPFCXVkQXhJZ8DxCvm3w3xEXLvdiL/cnhyHZGYDVsuWQNceqGCBRlPDYHI/p/7Y7vUkDG1+8v
CRZtQjDXiZwaC3cspWFMcO4Id0e7vX3USVIG/gVAK+nJf3IryyWO97Q/y2QlgPqLo/yPTJzXv7SR
Gp6DQfk3J4wJJh2FWCl5k623+DlaeYf9BcEypdH2lT4FIt88CHLH9FTOrzTVLHbl4jyY3sl+sxeH
b182J8TCtfUZ5x3+ivRl/Jz7IzHnX+qpV/TTAbOiR2MJkprtEuGK9LD6dIThCvcq9UM3OdeSdlUW
hBfo5mrV0Y0tEdtezGsyt3CBXOKifN+qBZ6Dp0FqsiYD6xzQ2MCDtC+PzpdIIpFqTrjUPVKflerJ
g0Q6aZabxiro4YLHWOQ6Rb5DiMXl0PRU7jEia7DsjQ06nIDC/9rSQXSHEp2nE+5y2pUo6TK+d+nU
UWO+efsgB/Lw8vrasHdcwAW7JBSLiyrNLol9IxyUXkGIN8PdkJ5ZRJkgrvrmIr9jXHyRX2X6USJ/
HySnzWXx9iER3PER0JGpNScz8h6QZ0w3ph1ByCBw+6MxnQ7OAVRzo9iLT+fqE/jjiZZOcEEorH7P
VoLfH87AH6Jd/f7gV66OFWPSTuKiixCYm7iB6CQpifzZLUQ7NWq+VzCcc9Tgg119EOOIYHi62VrD
5fq+zY5f3K4wOBeI0fZuEZoQJQYZIJzExj6TegXqp/AQbPz5hbUP/xKRc4Bt6LleEifD5qjzkp1A
CBKSluJG44iOl/HA8Uo6zgGeq3IahGY8OeR2zoadatd5xJ6fnP2XKKv6/eR+Tym4wGmGgZKNpmEl
K+Aw22fG2oL57kVCCZTvOyVzpXwYAKH1mgGZAvBlHZ6+GuJ9CLZIoHh8KY1+SabNJQbEcaNR0FGS
qMPoLVvozQc7ubNk367qWpQww9OoB5xuvjoZ87d4KbUk2TpOJlq08eDpjyZ8h3FXUOYsj1NXx+5s
NoFMLhaiCvDj4cgV5v1Ei8c5h8iVsriaASmzTmxn2y15TFa/ImIhwqWrY+rc36zx4+NKMs5L9IXb
K/UFiwgqXnJCenPx+DilD+hbWb86wxO6cNuGA+netnE+I8z6Fg0lQDwfDWneUstx9uYhfgnJPzsb
r4TjnEUaeV5QTLCY4RDxTgmkW8wfteEVxqJLeAzBqcVTZv8nZLoC5DxGhmohjF8DoDw33labnb0o
Sb8tflHna7//ByuJrgQ0UWP0OngjNf4eVLsmmAq0EuFMHDq9PSXa3s9YrS7LmM1e7ivK9wjY2227
BePiGcy40molzGDVqxPSV0jsLOZzc483E/wRnJAjmehbMC6owXy1LM7TAQwpTtKvc5/4bEGsbVEN
T0IiuEHl7snGBTVZoeU1xiBODkUOvq6OqsuMpAOp+mZ9pupBb3GHoYLzWYTJGbqnJV0YnPPJwcQc
1cRKNYU08lNmCmCES8kZuJ+c46hVIBs74WbUgD/OKjp7mVhPjoMKVNFS/vRftzvHWbcSSKbSVBBr
ddrIBkne5TUM7b4u/jzDbjE4s07y+uw1SQUf2TD7hFq5B7miJRW8G4wc/7cwnDF3eZuiFBuiNHQl
0xB75JGYdjutopWCgEO0dIOW3dNCLgSYzoLSkArgsclukx9CifQb5MOEXkqgefwtqOsxkiFXv7co
/p0/ixRuWJY7YvD8nBeEGL2RYXfAUn6CEsCAETn9OtVMs2L/UTS6etjse3Ccq5BQWNBfhlXbHM/v
vt08JCKnLtgXvp2u9sJCweRmxBn70yo4aA0zJDs6XpBYWAk0eySgvtE5/toj6edp3M+AddwwiWyI
u6gprlhPDRGlzEce326hOMcw9dXSmLlYOMkkQUmqBx84omzQSH7yFoXzB36camU6A8pxc6qOb51l
kv6yBMm7MVwcnyxqkNeIkK30utqspN1mxWi2w7sxXn7+7Xn5/a1XUZxxTpvpuR0U/2yQav47XICc
3XLEdRgijeE8RyhHs6rvcDA3FG+CTbCYUnNKE4MwygTmJvCFE85pVCiyLUqvRo6SrNilJrN19yt8
ErkmgZHx1Mk9SKIxJmJQS51s2GwOEsa33YHM5wFGUpDjffcuMgKNCzWS3PVDWcY+nVrP0km+Zibx
LlSy9H3tb8TvHsNRe8eF8GVvhZrmqp9iDTds52fLNV5Tp5QpDyarRAm8kQeCG3vgB2TKmVrI0bCS
OFTcN4TcKbF3CzzreIvzYo3aIOFpKTrHtEH8K7WfVm7pZahWRARw2uw2JN40CyoMfUUqwrkTr8hm
btkDpaIN+poJkl5lTIj0jKlteP2YCwEFkQbfa1h0nRnVE2hJvzvO9mCYcyphKmjk4ne7XVyokftp
6TZNMQT0J9Yj49Uyd74BYdV9lRctHucw+kT1ysYcvGQMKtVE8OsiV69xTiK++Llc15AiPqYGmS3P
F1rMFtqZpLb5aorOMMHG8BP1kqLoTD3/XrOayUfTVj8rlahO4YgenEWqzRcqBrMIkzQngGIbBLcK
s+VNYWevOMlESUF+ggiudjeawE+er7r8jOFOgDJQM3AychDRmmSHV66CLLyl/JQnVjvPYL5fwuuQ
yGnwRORZYhST7oLzBGzayMSrFuq5QC7B4s3UMudVTVDH/0wremHJRuCMBecLPzhFTcIqjIejLCot
racHiUYzpvei25BwJzn3obgISascON1gaD7D9SuykbNEiCWQaCTVdruTXEiCZpsunrSXCSp2jhuM
Hage9W3/hmSbh6c3YcJt5InvFo5zIWCtxW12uIChKGJz+ZiRIZhbCV+5h6++c4jpnAtBHW8cyzpg
Gno8TXc2U62msvAY1VuWg2l09x3WSKbjVirOpeRq2oXGcGU+6gri+1WPfq95Q1mrWGHuUBIQx5ky
0aAbkT/mmTK9SAOfljospo9uNpdSGU1SX54tio7HHTKIrdFui3cAvskjTNsgb8IOwXFFI5lIe62g
oqBqCGN+7tgfDC7MqU2l6vyyGZzXqn2xkOIgX6J3lL9I2/wB4a5H2SzO294FyGmoAi3oIqYoOtqi
4miZzJ1/eH/5AzdExtexRthM5KJDFLDanDbxhhaMPiGNKFi6wRncWzkuojGMZGL0GYQ6XmSC9jWR
h/iZohyU+48UnDOqS3UWKjl+PyTHzYQp2y3uYI6wQmvcZP/AcI4oS+vWbcGHBAUo3k27X21s/EGR
aflp0mSbnUmzpp2D02xm06/gWWDC4+f0H3jOMXXT2NXyCvD2zkYFtFUxYXZZtFGcUzonmeFr+iDh
CQc0CpF3hwOK3ry5hSJ4lJUuv0z2JVCOcYdrgCUT9E8TMBcNcl/poAQaprKc9rgSget5HW6jV/m3
tqsWiRWi6/YpcIT1iyMriRlwYAoZZoWAf4QTs9Vj03PrXj50btFbyG17rx5mIgP+IuONrz+r63Rm
ds7ZRGtDiiFAW8RI+d9r5BoCFLBdD3MJwUiqgy/yVmzUiSm6JKny4VLsgwicl4k1S1/u68zITWko
IcFgZtlEzxg/m2J6djs5LTL10IYHjLcn50oTHCzfzOacbQNiIIBCzzWmdXJizHR0GKhZriKsD8kp
WiBr/+bldBfhjdHb7hbK6lGi88RZvxgEPXcEkqp2tS7WW+u5nj8JlGlU4CmGoH6zu2J89+2ihql6
1pPqguJhHymDScb0QkQNNRaP6KBQwoyIYdC1xp/cUQzKKK/0EN2V9NSzAJ1kU9KAkg3E5fZyiRr6
NmDG1hWs9IhtgnFOA68X6FTAzMKd4N5M9bQqVwGrTUhaOzXYCSphhD44fG47wXqAKc3oMx54vbgD
oWwxbybD1M8D22Vv9Yu7lpbLL8xs0x/YfdUcM/sbJO5QCPXG6y8+kHJ7NSXBwbRChYXMWYG2keb2
fbSx6wA6REAOjW0D4whPL5tGmYYAAZ4tJCHZZIlVq6T3kBiZoErmsaYaOi2Kfitt0DVVz5/xxMUE
qjmW2UfFigx6Y4zhADMIt4Gd17a55koImZfq9qN1SlC5OAjQp/I8XtCznVDW7xrnvuAjBSDg7kWL
IHg40PH2ozcs0OWy7+RYO0zyRWA6VWNQeR0WNHi8zE0Dg61oNSUYbi6AHQmWsNYDe/0UXYNg+b41
RLkJY2nqKuYBiXGrXqmLbAHCrJe9yJd/1xlxCgv2B8iIQUkgweUHycZSYCRtNgEQ6zrKsnd5qC/I
jxHZGQsPRZUSid9r/N9ko/j0JTjjnWiylAnKSWdTojyIztCxSPvmgzgXFChmUkYghj9gXtl2E9nn
ZUHfPEci020EOodtYKU+2YsqE4dfvbcM3Hq7je/qnoxliM7EfAzXMKQngSqNxNhXgqGT+nZLlUpr
5Qg0T4euZhiteY5W7QpEIroomhsJs25wuDh7VoHBXfGAswoWldWZtG5sc6uR4kCtKGF0kpFlkAq8
67A+f71+4Ly8FS4otdirQFJ0AGZvgc+4llnqvmO+qEv1g8A47m+WwVcsYXqHrmUXY9BZdYmmZ9YU
JLBjqhtku5xQyzilTJimFYFy/tZvIinoYywryxeS1dJtQkVTHkaM0QR1+zB+apiBAm6n21XEvC0p
ShvXPEzYhCTzBGTuDCSU1HuWduWiftHnxXOAmydGWugbMB0biR2G1MMD3aJ/vLyB0qokYXTw9Ln7
+/6a/5Qe9IqyjFAFbsKQ+Ry1XLZenPq+e+gzZhTrchovUs0kSo0y4Siyp6Ke3J/6BDz0ZYO+FRQ1
ICO7XYk2kdUyzUL3gHlqh4MPJnNyEh3WxrBlt0p7C8LdCAyUfJqXHCDH0+63ba9mdIVcl60wpSax
k843Nltt0IawW6Cn1XP83cPrcmn52/ftdjtZxg+4je8DVOctl2ebLpdP9F2UvPkuZ7z3icO+XAX3
3rn3DFfHJzJU2H98mMie1yxFOfMmI4f5domiqX65VGhvOSgV8KiQWnZQuR8foGPC+DAaArE25xjB
16yree66eA3s7bomutM7zeulI5GT7qRXUQ3L6Jb8geMvMzHo1cI+N92DNrvQwDjpmeDaMBJ+YtOv
EDj36GWTMm1qIOR2sjgX5C0jspUtM2pSf+u9Xkh7zKnq3Def7+JofhkxCwIj7kChJmMxb/fxnF1m
bZIm2tAVm5KMaHR3JvYjmaPuaA11ekbFjEh5RrppEEMgFkURPGo7cce/BfWKyA2Kc6MdcKlQGApK
UZ6TMXe3fW9IalXWFLHc0/t9Sb+fbDlJb0A5yzUSDLjWSoDmDFZTELQlnX+7bGFvTqtPk31+pg5r
aidLYTbLhNK9EROwJ+3//jF4Kzxn3DNJqaUyw3doSATZ6TJi5723dx8WpDsllvGifUiCc2nER95I
ztmqinFEXZBV2iE5k7fLhBiL3LNFUfCIPd6AcPboBSp493SAMHP3Zvx+7CPSzvGItr+/jT+DlZvV
42ut/CKZtrlaa4fZ3N89PkyW0ud9AJFy8t0m3fkydWUTCP1OfiuRCJowdBQs5kRj63bZnCJCn0UT
6UY6KCCWgWnJKoYuYLrZ4H6u3GnYxakEonasHlrF0cPgWYdicyCYDUra1eN8SudUp0/yqiOYyf61
Fw1IGCnzvsXnLFLSWtWP9XYwjhgFiMMrjp3RA4KXzSKkDy9Dj/X2+clf+hay5oI9HUmO3qJzpokI
LTkHIaSvT+d3YwnLbB0UXMKpWw8v63SxBVEDSEwFGz386g+HcLXmnCHiro8tGdZ8aEBl9k53DgtD
Qh/c49SyUFSy/Oo+hhX3GBO+Yo1ayxU2Z5ITMEMjnQFslGN4eAo8Rk8L0u8tK35419YBUtDU/Cf1
ELfrzNkoZmzV036KXS4sO2EHOL+5hhLM16lIn0fuxEBCCk5DpISsPd9ia2CGaOLNFOwozOdDWS3m
EVmDiMDCe8SZdURUfTTC83ELyOU3UjCllEoPwBXbYDDlAjr0OGOPBpujxFQdYlaKBITwtWfUtV7J
ydktRlnXKO4HLOpLNhcbc8Ojrbr+nB5W++htaHoSPYiMBV43K8tZ6rSP06nZArGiK2aHTjavnfYl
pebjb1QPzUu8NL0/P+ebEKtsLvb6brqYWZGlbQUOfyxyuPkQzmjV0tcVP8aHhKh42dj1onUJGkPm
5/V6PVleyDJlqCyS/w/vsGOh0g00Z7lZYMSKHgI6s46oZ0NfRTrPOwS8srMX9l+NRPw3YJypau6k
butCHuQMHurkUKVUn5JctkJjZ4SC6+pI9uxWjzkTVaWJBJquAa2ndQI/KD+9LguUOe6HV1F23wWK
FnLGXf11zHTxXAy5HJ6JbAVs/3hhQ0fP0M8DxhCBmx+pcb+RbabcHnKzfJb3kxxOb7bJlmB5IWSO
biI0s6HtGOMgzmy6EMj380HgFpGLbsF8HZ7DEog6HpDe7Hm4cAQIo/HIHwcw4/xO0ZfxLGqAcGG2
7nhE2VrWdonrDiIfUbJz/Jy8AuO8zXmi5xM9wXbVDNOfMHSdHb7jg4cZm0vzyIltCQM1LgItGQ9O
rmA5l+ObcaAqIWBjstps0EyCeMhezBghv8i6YbjqLR3P/nREzTgiFzPjXEyEqTNRlwL4eFohJLFt
BR4mfZYsMv+1tnCrXD5JLAGzYEBFujrs24/g4EpmzsUEZVQ0WgPolPgPGDpD0LGAw2SNMknr3aJP
SPXtRYN8hebIuZq4mwXIZQNUHlqqsLeHmD4u5q4936qoqhKorkhEztUEfhiZWgVXs1oZDeiWn5zh
JfqftEfcGCE/orrU81noz1Tt4L/6T+qngTdU6bUhq71IUb/LH+9sGj8xsjUVyZAxIeVw9MF9G27R
W72pjvlaYR+LjLYleXzE+bjeqmjF3xoE4fzams5fXYzmHpg/wo9/t8J82izwGqWvBntVLYVgO0lI
52t07fqW9ngfaqQ06XaROT9UJmCXbSssMixUIvK7vWgJIWcKdX1u5+jR3H+JTETgXE3OG9Wo94rk
RMed5WJHOwwxkheoZ3CoxEzWrJ7Au+Mx81VagyvxvrDflZL39plzSEHg6XlUQtgwJ2wKguNSYo82
kpPVPHNB1EpQtzy8B6FKFna0Yqsn54m+vr4gNOnp6xYlRvc/aKRS9nb1OUfla1nuX2ScAsYmsz4k
3FwWyry2KLInFfm8DyaKAPmXkZl8KfyuwLqHX5hzaCHhZoMLa3GeKzFRf70O7YrTNZIZzKHvyAfD
Ud7/gGF1760+56UMP6ySLtBwqH78wrzU+z8+Ull0u5ScVyom6aTxGuxtALMl4Geztu/WfQzBZQGE
q7eBSNuXZ8wLgOfTvZWNmZc9iR58irYSCc+GEmmqOS5h5WNArMx0ZJI8C0xnWKEfK4hZhAaGoqqY
+c0FQrJbeefANGGsyVr/0H6BNUqAMBqWXCGotxLm3aRETQAQQn+vYu5DxTqJ6hI53l/J8RPrCodz
O1LtTv1JD12UKd4frfnDy4tCh+JLxKqiC/u4alyBcQ4nLtNUHa5bh9Ik+WU3+6rjZ6VHkJxYxaFb
YSImyC3uCzgY7r2d4jyNOevqpFCwjuevUxEdU2lZzQRbNX5XvhKLcx65HxSuEs/wkktOAw3WwF/x
+Pw8kCQJtkukd1xQI7elZxQdFnB1Tli/0lg/Y0wYpYp0j/MPiRoGka9Mh3DxhF6jVibRR2uBHuPM
vhrHBJnRUViPOI45RUYFE2+0Gc9aIQcmjiLN19GzxaIdHCEOoq9mhUuM8yl88B+M56dS/A+Mb9zK
9VpKmxB02ugQ37BohszgjFBwVwiRRo9YMBv/Vyy+hyubdYqKmQs6bhdoRDJJehLyOI7fOK8wOFfR
5RhCrKvudwrjDfOSUTwxV8kS5ETRXKB/I0ULcO5XWJy7SPtSmXUusExnwyaoy7LVRWvFr9tK1Co+
GbfcP0vHOQuUhCSZrErwgNik4WnqbbeprMuCFdQ+PD4+zk16sdbz9Wu13oLFYvn1BYZAYZ/JSMn/
rcScA2lN1/fcHIpp2snQRe4u7GqhrkRFhCNco7c4nBMJz1pVBa4HA1jVLMNBhhwyWDqSFfJBeDta
0qeE7vdMRLQ1Hvlc7SjnUpSmjtxJB/mOp81palebfr99HtSHCm9HY95rKPMxMOdbU1W+J6+u6mzi
NhFY7Jd4Dk2J0SE9Ih3PC+2EQAvB5ueK3ff+g47whq5iYvAwnmEyxdjA21PUk7NLnscT/aAZKVEx
oqkVlfEM0QyPgAm9qBLE+xuGZHLqoWPGYjqVB5nIRSE5oe/Kb9EZNhruXINwulFXfiTN6lRHfzph
b8V7uJXpaRV/bU5n1Ekh1cO69f+B/nbMTV7DcqqhaanhXvoBdlMy/zw0/hfoenYPJSnYHGRQVkmX
UMrP+5s2miW5xuXOHy2teqnp4sFpTiHvN1kSOCXX1jN47URByZhSXoNx4aqczsoyjy/6oa/oLNvG
7rJ/96O5yUSMFKOW9gfpR9BaFnrtquqwnCfUQk9ewvWyfgb7oEii0TTdNRAXndZxqPvVABTiJQgM
wjby6WD3nT+gi0G1dTGX0fCDf20EqOO7NbNAm5VaNWxYSMBEiCpv+vUpZqEQLiB3+OTmpY4KXFgB
k7PTbD7Fc/cUZVyXlf+IIaeMiVbyu+nznmDcGdQHXoU5YkBErv600ZGqPkmOjClvJjN+UeYcB67a
bon/5nt02j4/L62eviQRirIp6G1E3zN61F/vLOdtJpOsrbsJvgevTnZspfP2sbacSSO8FoztqIYG
c314ATJ/DLPIwQdXtXEDICkhG/Okgk7W9vA+8CQy9rHA7xqJ21StlmZmUAGpf0L4LEV0Sky7hqdB
GSjc6ZDIJlAmgYsZs/prVG5jTbWLpy0mGxwCk3Qhi+dyidRZ/4D3noENS0X291P03jL8Jq9MmoGS
T1SVg9edr3SqK/SP5p2uH04nBXRLmI6VEYX4tm6yi5PlzCUYqEyXe1o5sQu+UNGoDUX0AZyZ1pqL
MFHV9APqMd33+GKrh9qRferF75pMUV+bopOgy+aT8/z+co8eYNeic5scYCCs1EYQPSkw5gwvtPKr
SdfrCqlnhBpkOn+hMuoi/X0vmkY7esG9huZ2GglZz4h8QF9+qVabHzR1YaDUvXJRB9cw9XX2appU
dlchqsWjZfr0j15SMWF1qHFCKazCl/rLZgLBe3+KRDRIvXabY/ro7f2IPD83Lz7eNT8Faz1mUNd4
nMBxjH6Oagq8VXBBfO4r1GA1cdEIeHlBOTPy3529Bi+zudbBXJpa/rxD65cz+QedbSZKDlVMPzEw
sRJR2O2pgAEb4UDeNz1E6FuSNeJP942tL8vhbaVzmo/9XusJCndEdjZi2ze4XPgQ51PfRXfbFNdx
8FKDNOOUoaX18NHD1h61hXb4lYD5d9m/LcuNIy2+psJeMdEXcDFFVqqg91PxBZ6jv6AN+QM9rfvj
SVueVsXy07M7R7DpY1o+dAZMdVRjIS3Ft1d0F/BqxCgTOzThw/mgMjzodKvYHtI4+2L1/zj7riXX
jSTKL0IEvHmtgiHo2STbvSC6723Ce4+v34OejREJconVSBqFNIpgoqqystKcPOlZ0sdzLfvl6pgY
sxuBkyX2mHvlRg0DLQO2m4upR3ed7i/YxmDOsf21PDrb49Ig3utvfQmgAUAGKhBWh+ghmPmU8dGb
fIrIIx2hYUg3miOmzA1lqqid1pbMSXXNsMNcH+WkfheMVfh7CX1KXLZshY90UIjUXuLUDOtD0Oq+
1hGfzUjGf+XZRgoKEsAERmACXYTBGtPC4mTXqLTpbCaqKa+eCmbrDRhdRqKfeA4v+iisvl7Cb13k
Cj3UZ2lfZXLBnLhjeREqm9c8UP7W2sbBBJwDY+cOberT83175CbeCJ24if0gc5gYkzMnhtUL+E5m
8JfhDGmFAa+Y/0DUHeU27OnMAstymENjPgqrb4RP3qLIixUv0rDipAbY+BhGrO7uZeGlz/Q0x3Bb
5oVPZtLeDxoAcEX+UZQpZUQuqLnYqRlzknial6ajUo4nWv3TrL5BGSz85IVd/3HIH0UigwibmAfc
nN8xo6vixDgPEYPONx57LmCcG09/XnZjaTIzOsZAGynmUSxmDnncx5vLgVuBviTMROQxXfeO2kyt
VRYzYDvn5KrU3KTb7CgagakoJEK9cGvQxgCih8a7mUv5q7HP5E6Uq8jUQPJ4yC05u3orVu4ILXkp
qbBAIkU/bVgU1CKTWKVpnRLdtFwrgPscePYxMjQZ4M3Eiqiwf74b9wno391Atw02AuRMUzMpsWkn
yw7vnPJXzSdqGZLmG8Wn7zzWC+3IsDWRsxnf517TJzInllJtKifxRAFAa+WPsNIOEl2e5yiv7ktK
t0LuMpopuEPReeeckCSLF3j0FPK+yvTGM+R9aKHZRt0rjiH1hAUtkIkXGEW+C2gk+OFfa/j4JYDW
8zInCRz+5fbV1/K+ifhExnIFBwX/3fduJJTG+NTEQYfN0pub53yffZ8InOwvm0uFFzeSc+qKRVUB
bN38rTfKZjCK7TY+wWSbPrKD/GJGw+8Rl7dyp7M2kiZLHOy4c1qFl9V7uE1JbHgYVfbpmG+hP4Ll
gDIYoxdtfzhGh+NhRpcf3ux/NlqZ3DAVQ7I5oVSdUyoRtiQVSyqDOcR7eDUw2M+F3fePjItFv6rI
YfgDp0yBHLVbaxUresxpJVrOIdgna8foSWAA00TFJWjCgTPFUAzXGtAP9BE3Y30evVzHy/PvuPdz
Jt8x8Sk5dNSlKcc4oBOwwpykisGvaaj7um9eAqPKyWUlG89l3jfSTmRONFr1GI7jVZc56VEKRtlu
bUZ/TqYfkpO9Ie2nKJAv2Vzwq2X/dlgsIkP5+ur1rzO83DnPdlTlqVHFUGXAiwVujCcmr4fm5m7p
9PB00Dvy6iIJOJyanfceb0UaLlWr3bQcWUZGiVBSXGjL6jNYFnSZc0Sf62p7aNWuP2WSieiFrmCc
Gp9SRgupeutYKgmr9uhyJMCc2jVjPz+E+9gVQ8ZBzYnYZVw7Gh1uzUqmthXGD+GWw0+pt7CjRodB
F6hJeSgQzXjTdxHUKAuvpYLRpBA6dShjVolTTYaSSRXtwU+XrBgVvVBbbcYDu090/gpChyRG2wk4
1cmiKj+oi1wJ4JAQPX6pP5sQ6VV5J12+eD0ymvMCKX9llkzgPot0K3YKGmxCJUXKM2SQX9VD7KUY
kHVuyiac9rkRS48MB+YfYiyUgL/xcEBuzy3sWi0NUshqRmzHoVmYwqI9h5+n0V4QgHkw+ss4im/p
DvUqwGq+cW3aVU3n8MWPnv6bD5mkIFI1V+o0wYfkMhG3gbaUHYOnnXqolT8VjWuStTNzDe6zh+M+
X619cl3DrGe7IYTI19Wm07O/pvn5uVmtVosMbHblLsEtlumu/zmVOanPRnzixqxA/oHnOZlP0o7S
JsYDUTi4FSQM1+TQqXR7EhyXhijASMwpco06A3/VinV3WUU8zaw1S42o3G39D62jbWOVmjlzf+9C
4nEv8IQgXQrQBPqPJ9IzTfTquoURVYizSdCj5FM30FuTB6fv33ScCTJHcf5wwRArowsZw0t/TcpV
UJUETBimtcKcUm7XYGvZNJnzAe7Ku/h5DPfEmlTkNyR5uqeZ43Z9XXtnXt0CZEDjwBbCQ8a8yyLI
bxOTobEhgw7AcV8T4UNdCQPFBvfZUuJXUmAMmjPjbT68b+gnV4Rx+KyGSc63+8xrXJH6wHScB+bg
VXaXH8T23HVvJbJ7GVVTyuevfF8RoXxveD0YFKMZyPAatF+KQhv0KCtuqgsDBtz/MC31NZ8OqdnK
G0XQG2AM/WrOXxxrV1O1xCZKAkD2Cg/yhtsPdpXMESO/cc+CqTiYhRC9iwocxiohQ03ElKqCkRRW
7tIeIVq8j9wZl+LXIZ1+AAgVJFmUeBBETDGHStXGZZRL3jlOUMPbq2Dg1+HHJXb7VYl6+zWAeVov
X4dsw+UfVQaiDBnM8sp3mlJAV4I80CUzBkuBqVa0FsbcpmikzNfwkp9jjXIuYeUXUSO+0fQGKxmx
YrIC5SxnralUM7vQlt+ygQ5b364dgg50TtPTpSebDjrU/zpIRJyqjUMxciiIicCQ2te9rxazv5y/
z6/oQ3OlCZqoAtI0avXEt/LK2pFYR/bOTEC9XU6Cd56qS49GuglGeIoLpBvAIyZkvxP1aBHqRvay
DM0v5Wuh2JJemdqidWfTOw8eSQW1MrCYjDEbuEwmhjvmPVFxexF3bNhwGfEHmu1rhSVS4S7yfNNs
/JgyEUmPaqonzEJyjkVHmpdKprU4d7vuTQq+BWZMgxuMLP7UDe5R5UqGPvDPFTqTM7vn9OgLJ5z/
SIHZhx3JwlPhUp7TGWk5+kEtKYOG9CgpuL7BRyZjaxJNQoNr3lpmzju8N0ZIMOMP3CX4LahG396k
OAvyMG1j/+zZzLtnps6+DBbspUTovXVykqGpOiUh82f4icPPgN1oAZoF2AX/r/tgNXwHBl+DRETF
WDJh4i+nXScXVVv456jfa0dcH2kdn1FmqPsDU/tg8TGLHxkZ+EFnVSs/Ks3Mu/sgMgPRDCos3PjM
YTLaZCN8Jh4KzmOCcw6AQUPLgaYKTX9K5y01mH7V5mAUWTekqLdwV5nipUvN3DValaTf7i6UNg4D
t88sg13wUhVUmklCjBb41t7cft2oY1fPUtF55SCMX1ehXdejgY+HCSZ42Gjpi8OSptKf3+sHAbKC
FwEVCAGTlEdml1uBeTHUfTV48Tng1xnmYXyxjlEHes6u0o3jmDAx/oktFpxAvDNGow85cecQDPcJ
ToxBZwW04UgsKmDc1A10kiJgGyFMzrWVYNrN3vkAxAvWVW/fajs6s+7Ms/Lgot7Im6hALGdV5wSQ
l7AXDc8dkJPPd/XenxkXJMJ3hyclS9O2kS5OOMXVkuQM9koXA4Ev7ff/R3fa6BVNdOVGykRXOAdd
lbJbJOdGtetDtxLMaqUtkax2i0Wqiyumnrk7oy5MBQqaqmAIAhAt/DSpALxHxQiCl56d4lJ5Zle9
NunM2PAHoSO4RK9kjIu+ugCpP87GzSEjs98rnrDBSj4xFrsqelSl/v0piQiuYK4xfl2ZItwdLXb5
qqnSM3yJujeQ7UrAO14a3Csz20n46KyuZU2uWdbkQSQNZXpW/rQF7A5hV563DoNXptrJ72VNy8aM
UuP5Ah/kWeF4wr/FNHv4dmjIv93MoM6FRPOV7Ow1tBngQCjvYWI3jImxw56wbko9Dg12L1zyaCDI
Z1fhya0XzMHV1oz06XMB4TmSuwsVcKyWSIHOxzRKForyXjGvdWkPpaGWduMj27Ls4ZmgRa+HnxjQ
tD46c7nSe+1DjhKP13it4E5P4+EsERrPb9v87Pm6JH2myUasZwKRe+sLEcghIIMg84i4R3f0Svmi
pHQYRxvyM9i+SdcdC8AM/Be2lRa9nRzkl+fHc19y0FQQvAky2KXgNyBzcSsOaDihZ9kyPyMZ2tRE
4Whje4Xl1VvZLvXihXuR0JithSH8zb9ybjFzl200dLcXGh+A26whewd/ZUp7EQRxG3N+h/V2ANuB
Es1F+h/I4ZY0G6ek2r5eZOLMi3PP6TWu+kroxKdXupYFehNCN92JP3+b38ExGvRoxYFxZlmhscM0
qGKB5OQo2TRoFs83/dERa2M0gXuPuWPTS5+VjSNwbZWfpUHPHNJ2qhV2QBVrmp58+RWVSpY+l/jL
xHy3yzKPRYMAhANv4O0xR5pQOXndY0aTLnRmirpiknCE4w31kr/WoCrKiWYkDHVYPUoMzjfrlLQi
HV6AsyH+qpdpgsrbVx4gh8v3OjyzCK1GBYYGebSI6ODSct/9JBntABmp7Qzstz6th03nLYp4IX/z
JW2YRZ4ZGWKTWeas+9kDCCRH0jksTAFJ21SJuI731aGRirMnELaKaFS8BTF1c7MIeyq0n35qsc6r
5pnhRy+9dKIutkfhB0UmSQJpP000MLiZgmpo8SJAeacE4LqwG8CoeJ1FKIpSmLLQOt1TVjWnp5qJ
/1NCPvv5Ian3T/btKiZayeVRJrOSXJzR0u5rugLAkbIRwMo1rMvL8A20BEpAjpX8YBa4+zGodhCY
nGI5PVXURRnQcFjyrNXrvawH1aJNLG3YR+xaZIw0MwuHei+SsEv3yqf/ImSGL7y5LSZKorDcG+5O
/FM5hpKuMSPReeuYVWEJ8lLWDgqCup88sIpYZ/zXULPKcBdy5sAsnNDkJVpsU8Tc2bYPMiNscip6
ZLDQKOHhV7wlI5FApgLEr8vcYAuTa2jf7r3v2tNzjUcqB3/tW2BfPWlmO+97OydKMb6HV5bUr0pB
LlSxOPPLwN4w77vainMSIZdmsTrIOz0iw7Ulw0+Gkb2IXo3EKizfnCv/S+OxTe4eJ6NpAN4liFC4
32jg6jvyhvFATKYWZ2HXXpQ/6TbfVrZnciCBcE/x2kwwa2bX08EMty5RNpIVbDFBFen5c0TeKNgu
MZKIxQwy9Bqy9BWzfM8LyeJNfxfMRI8PUpDqzZdOAqO+SIWwZJTizColTcrL2K4tH5MXycKphqY3
J++Rwl/vzCQXlGedIBQudobbFWaJes04sXYALYiqe6ZjOya3FXcRZhfXMxb4QZnmZqXTcqSQsHIM
mwHdOISv7qqRXoYPcdOqtCyJXH8MvQ2/I9WDcJlKUA3++Pyq8w9eveudFiZXvQ1lB+qPndYWPPVd
2iHpDDTQu4ubQHwTNTldsNNVQqUPh5bL1EhXgj2CU55/x/9DN2WQyaIZDMR8kxOQUAlt43j8jlX+
JR9K2q0SvRhMXkb0ucJ1Ycd5j5GdJaS+sG/Zvsv1HImWbfWXDaj2R1nEcUykZW6ljRGExCFMSbSc
MmA2qs1Ra8Jde2I4qx3WDq30WG+2Lk/q7+DQwIgsQ91RZtb0wH3H2SoCMAVAU/DKbyn66r5xbR9p
seKX577VvQ7O40VONaom0aLm1yyb0yBntoXyr6NmSIUPhZyCqiH5MjlRlW1iyZcc6LJoOBGpX7vO
I8qnt3KbozzH6Pqg2jRKU5CmVhE0K7+272qNucgDksME5dlDdqf88SrelKtNkb4BGCRmiyH4IzU+
qQTLx8SCmiYRP+NRPLy6Vx8wycUFXu21bBqWZzG0I4BE4XbbVWir5aqbsRIP0n63a51YJXlICk9Q
sVZ2uWF2wWkw2a8dqINkGi+qsZUNGb9qbNunbzWofGIbsRqJaEIr4ysjuXmJ7AUmJ+Cpoq45F1U9
iAhuDmJygdAxKPSxOH5caHPZIg5EIncvz2/pPWEUXjIF6UUEBOhNubulciIj7Vm5vxodlB+5dIqk
hbSLQ/CvKme5X+W1xWSmAiYhBoiJTV4hT2tU3UcHXsTeYv3d8w96kLEZP0hBTIfPQcVmzPRdq5/q
Rn0j4/QVPOG1t+3MFn4fvKYKM0CZ9YARPhJLVQ0gHsI4+4hKf6NlMgfgfKSDCC3BygjWTXjSk9AS
aGU5y6UKOgjO/jo3He91SP84JQAGTjcTpzyShT5aRVHGccHiNHeZZ2HYtrJXnYHHrv7AkWGQ4Uay
EPUHZL5ntpd/4DGoIzIVIBUFTu0kBvSUsunSIa/OQrtSuXf1woBzWFFA/kNC1xKkkqqukZfhkg9n
0iuP4kHuWvTkXnNyFmd+klXn4g/3HQoCFXpdlGhaqSCP8mlJalFPj7JkddtS9GkClEFarNS5QPtB
CRiIsKstmFz6NGlTDDUuqzMmC9un4CjBzH0o1lFFsnin6PzMFXtoUK/lTe5xI2ZuxnKQ57BLDBsM
+U2OGbNZgIrLoWpttaZcSFiOKs1COWnNjDV96HlpnDDi7n8fkMmJa8LgpExVV+c6RkElW2WiIebU
6TZZJRmFFtCSQxtAThz5NKNr4y9PvdNryZMD75Na5kq0GJ2DsiV1AqdYiWk8GC6LSuBPWOpD9ZXk
f+L+WNYrXrPd/i2uaPfx/DPuGWDGUiA8ZAE2hWWFX4fpyqKEnNdJkYIN6OEE78GCLup8QvNNHxDt
nH1e1O1BQg3HNzl6lux4pRqBUZNyIdn83BUYV3y3IyizicgEj6yV4+28+hQv9GshT2HSm/Cz3zS5
gTSjOmZG+hbDNIcvJl2Foq141H/ndmqrp9ni+Wb8en93XwDWUSQIVLzuyuRM+HHsOl/G5Zl7Tw1p
3yIhWPEREVmD9VeIUwBxKi3ghcvO7FfgFrGcCCX54KdCtLUsCtTB/HcM3N14LpU6qvgW4INNe3j+
lY8sInJ6//3IyQ3NnJzXAgnbVKSkz6mP1zVe5RnKtC6F1/hc2H1r1agfKNCjOYWFuk7zvhIXY75p
WeAJpCDIkok9oF8Agabev4en3vYMpP5m6lUPb8aVyIke1EoSgr2qLM9ViGwiAlfP2SaBHigzwcCD
AuLt2sZg4UrhijpIMXv8d20aqEaydY22OEFH1t5AX4QN5tK1AKKzyEhAKf18Xx8e4ojo/W1pBzHk
regoiRolq5vyrC65XetGtBggJah3kTLzgI6P8Z1OX0ma+Mfc0GZa5EFSlYBIvk0YyXTL/O35ch6U
ccat/Gc9kzNzhYBrRJCpnZFSOzPf8iXIFwkwHMJaTgib2t6mdGaSiQ88QHDVixwnc5rEYy7H7RbW
re+KSiOBnrryjAC2Mcw+JGFGR34D0sn23UiZmITa6VQfJFnluV32VDTqn3zkws70epEblR7t3ZXw
3SEpx1HWbKiPvwu0tRuDtTv0wXbb8DiHkH+gOtAaEPqO1TIVPXi369YKCZnbgCnPUfvmKxi13Rwa
tKX6poAYum26/2Wbr8RN9Kf1vSgfGKc858lPnWK4ivqdhf7MdXh4liIagsbjlDFn5XZN8MCDocJo
3nOt0dC5xAK6KcI5QPAjIZyq4mVhOST4pclRZlxXM30Q1GfXMVwRE3MrkJ3PtZU9VBjAftDOhfIL
r07fEKaQRQaeYn0u9MjudE4XfzxwkA5oSy3QJmmotk9jW92FNkJG7wUs46A3pMIO0ApDXPB6QS7P
7+YD5A8g/sjzs0g1oMo7zYNpraNqeZrWZy4huZWfuW+21l1Do6VZIcelUCSl0XAssqDx0KX1Co1X
iinSVYPGsI7kq2juoX+kwdcfNDltJRy0OhGT+qxwL75M02jFtEs/9HU1IK7oEsDRkM4wY5XwQrsc
3nlLxrCNV7mfMY2PHgAMMNK0EbcMBNo0kOm4rlCbpqjPqxiFdnCH2c1uWCgv/a5HNzSS65ERk2at
Z0tuU8w84w/s8o3sUVuvHh9HyNUmZHEqHYrqA7epunTm7R71eWq6MDJpBLpheomiTGxyP4hlFg91
fRZiAM26TZWtnHoRlXvRMWdUbDQC16K0EYeDHkbUOIDiwz/cLsZvOFWpRbc9u61evQPOBEiWBWBF
AvLHDRo5+7ULNhqVtvoChcXnwu/yTqg/iOjbADJpHGekTFGrQ5eKQxblzSkN7PcBV6z6dnYg+27X
6cxrMFXcX0kyqoQYyoIc0HTKZxPVThoFfH2qI8K38TJr2Y0XYJKYVx2C3gZydmZjp0ryH4EgKxxh
M2jem5gs2Wf5oCrU+sTwyAejb7ARyxn7/lDEiBtH6R2YnCkoB6PEoyTU/OYUxaj08h6aX/6lcf9d
BJoPAT+SNBTCJyGerHlMEvtFc+IG2WS0fS6ExHXzmXXclR1GMYCQ4GjGPkdWE251sJZrrhlGMYUu
W8VatdSlumxf1aW74PREZwzF8DHTJrc5qlmpnW1r21vwpIW9m1HI6UMzfgnQciIroiwG1u/JgrlB
LQc4S80JhRZ/gYhKBR0BiRmMS1p57IJd86ldf6erEtWPfy9a1ZCXwRALJGbwHZNNYKNALbSwO8mo
JPhGv0kxHT7Y1i+heJTKk1jbDb+R+b2UGMEWTHsz8qcmBytXga1CelTAI47ZRRPxWublQZp3J9/3
aM4A96ieUY0qRbtUZiJXYTzPW5szyhLQ2AEcB/Chk/NWW5FpXbeGLIUleFq14CA2GxHFOgY9zbDn
qH4pTawHiOBkxYpFjzbVX6c0ZKEgffHmlcswe23LVYRed2EVclaaGE5AsorK3BIw3CNXLeXU4EKg
HXNx7u25N5m3nz85KalwWqZQsFWVYvPogeUIKn7uS6hdopBoAok0Gn3+L9rBAVQrAkwBBZ0opu+J
Tuh5TXcKVb0qF6Uh1Kts1Sx50cjeUu7YgydJs5twK33UQAf+L9IxZQbBNTwRbeq4ote/Utih6k51
8SJ2NS3Qf9w7BNeZOIA9Chzhs0WiFsjD2ExgcClN21dO7Wa+Y9zYW73R0AuNJxFWAt6mONFRGYgZ
BJYde2KzkKEZL8bwNftkxgiM0ceNFCA4ALQG4z+LPhFUIW9vQp7yTN+hJfsUqSERok3fmy275wLj
+abe9eritkEOavC/cmDFb+VAjZzQx38+dTvtmBakXHZ2SVEOPjlrlSGFS5plvF5/tHa/8pY+N2Pb
717EX/EKHl4AqcaU6a34RmkwWS+FeGntdhu/NTL/o+FQTuRGQO4ws9q78uHvakV4sbCvkggE5624
vpY7RCMQx2WnnFso+aJMjFjAHKaA+KVCqyFbeBiiXMbZJqjrLz8vvzD/iga9lc+Z+YcnDNykLEOR
EMhPdl4YwiTlxm/pCpAXd5E1BJuC2YfC7KrHTZzqEuCRgsyjzw7mfbLJg5SLKJz63EkqDbE/JCcx
oSrzEr/wY33fQwxT9Lpb7zqGIwAx6WEYz7jsj44ZjUjAzvDIVYBO4HbfZdXJlDaLuFPUXgbNqqID
X0MkC/b56CTl7Izbc5eVHM8Z+6qiKQRzBuS7Zyztk7BzFBZEg+BDIa8rTLD53O3sk92Amnr9VusA
e5OjhybKxeH1+ZV6dK7Xsie7HQslr7neeHO7bV2+FqscoP9qsJ5LucPn/S5RlQBrg3M31phut7QO
Yr+tlIQ7bbA2sEOKFuIcjLcjZkotkP1bVgiGaPvEkdAYCNjszoKBv77GrvueXGYphO4C1/98EHwo
sPrgqKfoqEZxgiiXHfakN6BUTunpc/P5/r4J6UBrs7VyPdoW1mpxPG63B7BtvT3fj7vCwygeNgxT
STUVow/vumZbgJG7sOROSmmU5xh0DZFcUAH59yDJMe5QIDw8yEMzfMRKstT2M+If3TEFiDw8iiBr
u+PgivvGhWtZcCcBKc0I8O5iUXgR8EoHrfns2hiNyueOl4xKwrDCUBfaUx6Pk9Cef8ZoM6Y3feSO
5WHdBBHAgFulUNCWFHpix5142UwjI29R1f7KXvnQbNqzD2fmubjfkvxUHqD4MGJooUQ1b2LDilpS
yyzkuJOcbkMOU1CtodPwGm8xH75q0QEwSAsh0jvH1By9zM7Bq4iJd3JodfJJiInsrmWJdhg+FAwG
21DMh4uLb2C7IjvtNkOZkD42srnBf3c1o1FV4FzisGCREL/zt7vUdxWYPQpcHfgK3vuw8lEUExcc
GLaOFzAhPt+jB4qhoBIIXPI4/feOQAW4tzBiMJP2JLwDmQ4O6p/nv//gyG9+f3IEg+zmieBX4FD/
i/SHhF5du1mpkrV4LubOMx9rqP8sY+qPaCitBE2PZXwiBtF7vZ65vzPbNAXWxErv5jmD3+d0R9c2
3Mfzz78r1OHMb75/cuaV1Des3OD3R35IBf9rt+KysYnn03RG1oMH4EbUJLDQhDZTMg2inM23b0ib
4PB8LXNbNTqoV5mfzHckoR9/n794Jmr1s302cwLG/34lwO/DupZGlQoJ+tHIsFbRbqTXa/TdX0be
gXlWuBkl/qVsvZI4OF7SArsmYvxQiSlvGtlxBBEYwCF/gKUzerPbLi5zIKoHTsnNOY0qfyUULYpC
EcdYJoZXyJT5Wqgvf5+f1KNHCTYG6SWkBxExTWPMkJHLsBuHZ23YTXLkaLpsSL0PMERu1c5UvR5c
0BtRE60IfL9TxKTHKLePcKUYok/41RzR6pyMiWJoDbIVngAZbE5LSrxtPbdh4wM1eVBURFcICND5
gph8cne8SGErJuJG1QOijgI0YIGitidzcu6i57GF7ErOZLcwCYIXGTyjJxdla/HLdm3BCveA0G7n
WB7GX3q2osmeMWHmFImPFYGN35kJRR+ex9UqJj4gAiQpDQP8dlwSYGPb9Ww+aG6fJndETKUiK8d5
SifMdX0BdFw0BfQVJC9zl/GBBbg5kPGyXl1GGbD2YvAgaOW+mN8hFYxWn3GOHtz3GxHjJ1yJcCV0
KwQMuP3l5cZdOXpjtDY780w+sP3XMqYAqwDsqHIAKsST/1Jb0aumz43lfCgALjaohuBjK1M3Vwlc
3gGwCu4E4XQXwOfnFmvu5ycBMmYWZakY4+fLS7BPraHHaPTnEh55X8Ce/bOCyUusOhxfOTAAY8N+
SqBVLx35WWrWcRHNHPjcYibGROnTpOmQ6TzpErInNU1PM0t5eDswYBaVR/SD3CVpojD2mpoDnz04
XFPik59S52fnuj14jcfk93+FTI6kSvq8iVoI8fTM0P51GnE0hFe/PjkNVsmlvK/x6ykiZZ6aoNuR
MKRqzgu+K/DD/7qRMzkLN/CbsEzA765jKvDhNbElk1tw7SwZ8kM7crWeiWFvB6GF0cJ6Rt8lxkT4
U2bpM8f+0OxeyZiYdJwHm/oB1vL6irQ8kB/wVzDLu3IJvz4cDnNQ1Tts33TvRj2/Mlya7FdOh9f9
5C/sjfJCz0fMSFq9b/X1+fJ8aQ9N5NXKJuY+HbKi9UMNruUhMkV7PYDDbW45c7s3sfSiF6aBWmE1
gV0Sf728HJ6v4ZGrf6NqEzvfoy0ZY3RxPJuVu03s0+mlAt8DmRHzWNE0kJ+BGpIHDv/2UIZQTYpK
ksbJpAm6I3/QGHNO51j2HgnhJJTV8MiDVW6KrmvAMhKoqQdiXapavcEhMgILAClm/IhHhvJazPTS
ZOgw62tMRFAtf4FY3XJngMeP9OpawOTGOKWrMNUAAUDBXPIz//4nWPZz1/KRNb4WMrkmTtpWfcdC
CBthHmNJhENqyztu6erlIv0f3vlrWZOLEuTgOpI7yOItbu0sUnvOnX98JKgBKqiFAXkxsfrgPQKr
c4f5HoOGPlIi2sEAn2jmpjxSLxBfSMggIoOj/bbnXRmWSm6CsHAEARHQu6AXb8kK2RiaUeREYcVW
GIv6+r9IRM5FBfYc6fdpvn9g3b5KMVbh5JN0Q9xl2lndstnSBZCHB0n/y5g17XZzp3U3A2O0oGDq
+a/YiWr0qRM4TKAKmEWhSywJjgla38Bup18O4He7XNB5iD/LhQpsqgROsznv9jcbO40Crj9goi8s
ZqI2SooPwE4PJp7A19dKDzeKQfb7lxdue7x4hmdcFn+f7zc/Pt93ckeICrpmx66Tyc1OGqeN2SwY
n0NIRm9lfJbBmZuBmnm5pQaH43ZOAep1wBCT2VU/iuZ+QSr/V/rk2ksN7wcVD+mvr5C+MrmQOrZs
u9bHEm1yR3De+npizQHcHvoa12Inp42pFlwllxDrgBZM/ZssMbB0nODyfG8fXp6rrZ0caednIusW
kMLK+m5kIe0IwkjOm3FiH+YQrlczeS+VsqqZqIGccglOxJRs2pd6I0U6sFWHvzM2VHz0OF8Lm7xq
YRVWjBRBmLgZE2VtRISFs9devsEw9tkawZujw10fO747rLhZxfI+5UYO5oz6GYY4VYTZJz+gAHX1
42V5/jqj1DDz8Eqjq3in06i/ogyMAo8kT0xj5bSyFKrtf1y89/fIVpCkUohqjXyg3WI8ipNti/ue
AwSdpWFskD9/QpCVYwxwsciMCnDLUg8MFeq/XPy9jAkt10zoJbMul7+zNu+x8UHyH5AGCYiOKQhH
4N0o7WMkgUqDP2TrDsNwTqnlmd5bYZulVRLXdv4klkCX/g78inqqo2Xbfq6sdzjsXwt49RETLQq6
OA2HCB8h7KK1gGbW6BhvwrO2ySHNNb1Vvp+jVhxty905AaSAmiO63RAi3XpIeasUQpYPSOlmTUZH
YigKRyqbuYYP3T2BE1j4YBhHBTrAWzFZq6Zo4ssxOeodza/2YLci4Bk6wFXGjOY9dMSvRU0MC98y
ghwrqXgCRG2wpbfE9iiXW9rnRQkAwuQJaHYuqunq8gz10f8h7bp2I0eS7RcRoDevSVdWJVMyrRdC
3WolPZNkMmm+/h5q995RUXVFLBYzmB6MMAqmi4yMiHPOtfjpq+GFrxE2CFm1ienn5pD4OH2uCcDA
mkP73ggHBS5cUiqa0xwZvVCLN1rTpgl6j6zpzNqaGONzyh/GNKx1I3wecrQmKw3Ry7WS1ZWhAS6E
+jca8PDnsnW3HPQxFVzI571j+G0Y/QFtUHVaY+i+chNdWFn4tVznTKh4t51T44O+SZ0roPIyBfnw
Pr5z0FVY8WqV6fvVi9M+Y1HAWmwYqrU4cVkhckvDc/TMIDcS5VrgTE9tjFo74Ha0dJloHtBs3epu
ZDzGarBy3r8P+NL6YsCM191QC6U/y8KbgH6ouRZEVUKYvmVcd01r02TqHpRMK3a/XyCwaxugMtPA
xijri4Cjz8fOHu0KbUljkIudZLVkqiZ0bTJfz27i8aNxgpSCPmzYGwY0OxzrHq28Ia/cSLzzbuU+
uxIK4HNAAjgjitHH+nmXfIlwdUpVK3Oa4Wz9afW7qbmrp00lvYoPU4B24QF3aLdZo4e84iYujS7m
INER9yo6WrMkmfu20vpNR8RwqC2IU6abcXyROGiCtnbV/668MT31CmgJpYRM5duoH3n5uLIm84V4
6Ygvv2fhIeVa9Al2/3Ceam8s91aGi7HyzRJgzzuq3I5ETStvtU/qM7b8bhYkNaBPQIppCb2c8r6q
FdEPZ3mnUtfS7612CKlqhC17Te1fmhXUZnGT5uDkf3CARxyqI2u32bTVxFHL3aK+HZSe8PisjaGp
n+ykXgmt5nH/9IGLdRIxIG2tjA7AtNdemCPFYdLFe6lUp5XT+A0IjM5YbMN/pmKxAlY2xhLoPIcz
bZ6y6MEC3zOyoMDhZyyQzLMF8ODoaWh7whQUu6Z21egotfepctfkD4oayPTXyp645p0stPEBMIFi
OABrl7emkUzM1qgynJ08sQe/LFjmUj3T35zRnoLSqP9y9IafGqOOfFkZ9lKKLkmUsd/63C7WkpAL
Z4WEkwEeA1TkgdoCR5OxWIhmAJnvqPHhoDY3wP2brgWy9Ru5OMYtkSD8sVIqW8Kgv9lbDL6PFLPv
jW44VL4IWjc9gVvrpga5NQdncI8GmffCi4/O5uc5n13ul+32b6uODlgHICTAkVxOeaMYgra8GQ5j
vU+ihpQCpJb1r6YmWvRuI9/WrZVvFs54tmjJuFhRLQBdkSkvwoapbrK8K/vhwL36yMjbbi3DPi/M
YkgXBhZ3HIhahCQlw3DoteNMuNFE//mcXRhYXGNaZeey3mEEZjb4UFZ1O0Yi6mcGGlxVsP+D/5J5
Py/TwissJ+0zSvpyZQx9PWWdBJNKrSFqRYO+Wxbm2j25eMR8s7J4xIw0jxym41ZoQE2rvYB/7/fB
2I0vM6Imcqvnn8e0fIP825yp6Ro6X1ClXcwjb3Re6D12fO/Gt30o5vQ70dEu0gYgifESn+7bsPGr
w82EBNBB2gOr61XB+8+fsYwwF58B1MflEUhR8LVZh/2SpVsxUvRYm27dtL4AMjRLPZmCyQx5Ltl8
+tnwvA+/79P/Hb7zre8zl5uMCgwfjCjn3o8g7cru12p/y8rWt9HNPvfLzgHGMJ0Kpx0OdnvIW0/p
APJI0E0pXuvuRUsqXx4MUjm/9cwgo7CJDfRAxvyfh3p9+/4z1IWXiQCPqw1cNYfz7WrKY2Ub4ZFw
OcKoKhtEfvjlVNWJ1NtHPVM9Mz5yDDWV3Bax7WR5UXFfx76GeKMMWighgbwJSmi5B7YLUQeViLZ6
xtxpCnHTcOemVdZatK/7PVRHce/iVbjsjQSqQozcwRHu5LAdvIruWrA/oDtfWZnsNUMLB9uYQEuw
fsQpDnqJbHcdcO0/L+f/s6n+GcvCxUqDKvosxpHhHujMcGqVAF2eoGoWOSQKPCDHV6Ki64cUz0Dk
t9HHaTgLi7ZCOz1K5eGQAPA35Iw0vCG5+NsVhmuBARlyKzzoIBD780jnx/O3M/rF7MJFoZFtNIoY
cznIDw74lPJnqoOWiK7cKMtMyL9O6f/ZwRvlcg/HQLvJjQ47mvNm52F+K4lwfMzazx0c/xL0tfWY
0MjEVfyZuGvUofM4vo0TETFIeCwwkyyh2yozaJqbmF47kQ9aIvk9+9A0A8xsrasmIpCGRyla20VX
r5svRhfXTd71PO5zGC3V4s6WKteAXk5a7QAfNQxQHbm2+qRb+VbGeY1LP57WQPnLEPhf0z5n4KHy
raFJeOE6kFioe3VS4PqNAskufu60zMfT+1WpAx3qbp01bmuw0VDNizPulg0DpOZBxCDGiattRvfN
9Go5xy6PdgVduR6WOaRvHzc71S+eu29SKoHoH37NNAIjKjzu3EZdqA1e1Bx7TMm9Mm5ZJFa2/NVr
CaTNSF2BQQQQjEuzZVEV0dTPZiMKuGjINTcvKFAAzts0GL5tSyt5pOsD/WJxsQ+gx62iPAqLxoO0
OUe3ym7Yqbe152yTlZDjuuP6Ymp5GxZJHteAyB7awleCc+SZnhHe+CZoBvMbqPz87D2ue60v5hb3
XlknZYqnznCQFG+cXGXyzIP0IRUeuyvdVQa8q87qi7XFbo5tJ0uAiRwOrDS209RtaO2CkQSM5GYa
xmAr0BX86EmTKxBwAq4IJE22FROuo0bzfh751Qt/pr+e1TDRFLRYUnOypIpRFZ/Shao4GuqZaSvb
5vs+nYGRIFdGAQnPeXvhmqsWhH+0UsbDSw7INzziWurxu0+c02T47SbYGGzts8/8y/mbxlZLRgYD
Fi3PUuOCIIUCUp3ofg0gbqn/Upl4/3naro4JeRiQhkNc/Rv1aDTKgk9UGw/aS4+Mago9YOm2O4EL
72c7S8pA+BYM6YuhxfqoMtflcYQhnG7V5b/Bl6ttxifNU0iys/wBqNI2+Nv4lknAH994zm3/++E/
TCD/+yOQ/9dlTK/xmSf7MsGoDpgD0AnjQTVdCkI1MHx7a5wk388EBooSBxDcIAQyl/keJ6rb0syB
si9sJPM6oFZ9JfXaYW1Gr67cFzuLs5dp/TQ1ujEeUpTeCDQ8QFrYPDfyHZrvVmKhz7bzy8v6ckyL
i0FS8oRx2RoPQwCBUZ8H3NPB5tjvbHe8IZNr+M78l9v4JYgQspDBv+1KAnWslCAQXo3Avx/2y++Z
1+DLOtaZU2VKYeN78FTK0yAyW2Ktjfq6EdsGChrNy2hcXhgZRK7RHkZMPeBg4hshUzLwFbd1xWHP
Q/nHyiJ2dqaqZqYEK3r6XFr3fVgWgY4YKNdee7BLgM1KG9aY577H6yB7MWek0Jxlwjm4HJke26NQ
KWxaWZA6f/o0tPgNc1zQ+Kwc+yubFOTwOGx4D6mAWC5c5qgUuoYyynCIoCl/Biw430enZhV3dGWp
ALtBgQHnGqzjS+4Crtijk7XZdGCpjDnrTsw5TEnt/+zDroQNSFrNjca4Y2BkeQF0jPOhn9LpYFWn
6r45MIyqYButg9TtCSRbXBJYt7Vb4UqeDmaBsgVdIVTTvnGhWAgYrazE6OyjRE7llgeyX/kTHkGS
/7cLtNgdD4q/ltT6vnSXVueffzljZlGB88iA1RYEeirIXFOiD1ChO9M0dXmyWZnb76H5pbnFTgHh
ARrMOMxNGZgQj3qTk745i34X3Wdg0LUkX9d8SR83YwzGTPH7vzO/3EE0M6W+5MV04H/sRzA8pdVG
soINd5uQBhxaxjMz5crh+H4ML4ZsL44hr6eYVWU5HcqEubr8UpvP4wso5ty+//h5eNctAbcELJyh
f5OX1Nsux20hYZt0D6n0KEevcfOhRX+rNRLwZZsGbliMae7KNlHpV2DwctfYjugSNsbTIe0sCPwm
flYnBBeuhEQiBBpqkOFEuSekw6hId+xV8HYti/79/p2/YC51oYyOjp+F257ySWUjz6dDvK18HntV
vGEKbqboIb53dpH70D2Ud/HfNeTl99htNovmMYBRoXa1vC3UQuayQ7F/RyD7TNKhI24KdJ1w8LnX
1k69/3lFr9wbl/YW94ZadLxobPiiUT5K00P7VrnIn8qemdiETVvkS1aCAOXqxGJCQT6ia5AwWTgE
ZmlFZbFqOohABKZ/bE6QU5z/2uqAdLynrkzoyu141Qd9MblwCnanDS3t2XSQXWWve9bOQJfLWiZi
2R32rz37j5UlqK+xaCbiCVY6vzypLjh5Y3fanO5/C/KLeoo7N6XkYQUVVM19/3kZV+b0M/D64mSt
Uc55JsMF8AkchHoNIv8GdE2neNz+bOhKvgf75csg1cuDCWIrrhgVLOlyqKvozSgmzwBpu3yucrTu
nlkMpk4RqjJ1GVO2eCm4Y7vl3Yqjnc//ZSR5+RmL92nTlnY7ONhETvQrcX5na2TDVz3dl2Eu/c+k
gccurue1LNi9HT3l2kmtvUxfe/teyeRYSAziKCDMBwDFXExo2RhRmzfYNUMQu/rThFYwtuGb3LOC
U0m0nYLuFDMod+BUaJ9XrV+7Lr9aX8xjT7tWSCmsmzsDKpe1W7hxkBybDeh50M2IDwDZYuPpx/Qo
bfU9UuxkrXx4zeOhYWWOI/FoNZd6dkUZKRVtMdUc5PfSaQhsdFAZXuuzmYlF8cze5SD5BJ4iD3pS
orVhLR675h4gooTGKgVSUbhwLvc0yl9jK2IxHaon3rnZfXMub9U3S3jlTf+s7rmrQX8dUoP7/sTd
n8/TpyzeciN/tb3YaJaR26Uud9Oh9msyhmrYbJvbYRt9iEN7h7SL7jGihdR9+8XcJ+BHvc59nxWd
H8Obx0cb6pyOe5+TN+r+Cs8t2SYENV7Suv7bAXT6/uGmuVFBnsbDh8d+b96vxZTX/M7Xr58D6i9+
p5tyS60KzBzY7w98Xxxynfw8Qcuek0+vCg77maEOXF9IJ1+aYG2Zj3k7wXfT/GhUMZAhkNPeSDLo
Lpg6Scei79CdXrbCrUzm51ZVbwuQiaI8RLXg54+55nVAH4MXCMRKUVyfp+PLcLkslLFO1OmQ1H+s
+FTmK971u9fBIB0Ffergb4E2z+L359DNiPTYsA/oKbrNDt2h3K3S/V2xAX7+WXbUBpUmwsDLMSRq
q+dWn4KP5rF+ksHqWwF8mgcDuDLV7eiZBDRYud8//zxzV9wc2j/QOYTGIfRIgNPh0qwRy6Js1SY6
BCz2p2doKmzFb/2MkCpv3ZCRcas/QwBOjrwJeoe3a11EVy5n2AdzPJhqZrohfTFsqaBa3xU8AqEi
JHR36pN0k72W7wNRt86rcwR/8bm+5WG6AZmyq93KN2sitN+dDJg0HBVETzJ6x6GedTkBdqxEEVPN
6ECLzAMXUD3eGtItEmRIaPbqikv7TFNeupVLa4tTo3CmOABuRahQV0Q6JW8SGQLnpIa9bwTJfUvy
IAtNbwAqPCHnexM0u7c3zyZ5vlHc4rbfDr7sqYEI0d1PJh+0697P++H7SZq7jZHDVR0wbDjLXL0T
T1C3zmh0iEEnovNtN97/bOBKoHJpYbHhEpnlER8k56CHUmC8tCGE7EBlIp6dR4j1PJShchuv5dKu
RNOXRheXeVQU6AocMKz2nu+nEDsdPMIQDXPX2iqunGKkQ6CeCfksUAAtL027Z3Ex2Hj/QPOJdPVN
4UPQWAcigIc/z+O1gztT0ODQgJDFgqrU5b6NKg5inFiRDsUIRej4Vmy1ff6AzioZMBp5G23im/Fg
POp7eopupEO9Eh4sB4qKoob+2RlQAwYWdcllqRSmGGqmSQcJKTqavJcM2grVSBqtdat6ZbDXjCEI
QJYOY0Uqe7FnInlUzWpK6ZG32/IWt8umoBOxy9qLp5Ue2qU7mMf11dRip/CxaVSWZ/SoRdE2GeyO
SLUU1C0SdZSC3wZZApmuPVGWodbS6CLQGUbKmrLA+JrzyU695GhuM3hbbNHfP++aJZcrzvQ8PH12
96hRgj3qctcgFamVLJawH3JQtqouC3Iv9Zo9Uro5ghaTDH5DqqA4ObftZsX2sv9taXte5S+3tNl2
OtjGYNvR0JBKz+YU9v2GHpPtwD7opBCWvP9s8uq8InyHeBDqOWDUu7Q4VmpktRLmVeGhanj1IBP5
Ja2gYxXdj1srWTkT12cXThMVb/hQXCuX9qqsV3Mo1tPjlOQP+VB5tSiJ0oLnXttqj3HxoCagVSaD
va+rU5rf5RZzWxEK6BrEwKCzvypAcD9Pwbfs4ues//NNS6x+DvZe4NQxBw5IS6FQE+06ICLGHl4i
O1SH9CYHxSc7JjJZbUC8dpbQDYpy3Swshpzq5XTEvC+7OGP0aBClOaZ/2HP0i0HnzHLpYdhNWtBC
4O2gPY4Qdl5TC1tS/n3u9K/GF2uv9BAUtBmM16BaKfxhz0/FG2iU3eyYHAzIcpO3cQ8G8ocb6VZI
BNxVP0/8fJK+3vSYdx0Yo1kucxa5X7aeVjrcY9fr9EjLsOhObXw3RLeqMv6XZhYHWiv7UalBKnxs
P8QO8pA/D2IZDnwOwoSwPASrZtLxhWOSDSUpESDB8driV5Q0W9plKwm9JaPavFCoUVg60t/I7WtL
oFOsqwre2SI+pls7ZIG9m7xi1x6NzVHyzff2iHb+fOd405HdpSQ6RcjSbDYoN6BIlR8d1PR/HvK1
A3PxPerlrs1Lu4boSIfqdvMk7FfUAUnVeXz80/yy68ex9bB5mt6Xmvf2kKHlvSZJ8Wggt/Pzd1w5
PBefsZh6G6q0UqJiWvIIrK3RBLbTO13ysm6nZWFqrFj7Vr/FKhgosMz8XcpMFLvYR00RWzWthuQY
Aw/nZq7yzMFLNpIJ6EWdTNBZg96Dfhp8JBw+xr3sxTWp9sCUbH4e9rcizL8+BOld/VMh+jPu+XJL
9FY+arHZJ0dneFANUmo3PW2gEjKQeJOdkPw8GmtPgCWUYd6CBkIoEI2i8u8g53O55MrgaObgjMmx
aA/o1x/AnRU01i7Vg+RuKDeaE+i1Z0bnPHmngLXG9gHvIWj5rgx9NrNwGRefMZ/GL0OX8iLrqTkl
R42+9UrrMvSLRu2puI0KVO/3HTurzGOlb+odQA3PP1u/cleayOujhxp8r6ixLfzl0MQUrtpKj5n5
bMcgmzVcQ4lI9loB9ZUokV+yNSz75wVwMWD0JcC1gJ9qJjQEneTlgBVDhXJVXg+fKMwW6RHThcCh
q/ri1nSnF/zn19+3v0Yvw4acyHNDMi8mkPfxGfoYJkQrfyVXkOcJ5ItoKN500CXs8TByPeAhyZ56
DImyFKmxtffEnD759t3IBkCRGCUXCMNffvfEHHCHoQX2KNg5kaCEApn7eOUgfHO989wgwjfQRK+q
kJu6tJGDgZhGlRiOncVID5LALF3LEilL8IqFN/+c2wMgTobgA4obl0Y6LvW5E8fjcXRfj3vhbdyX
xpv+dD7dIOupur8H8pyQ1wIz+KL74P8ovdDcoq/XPZ1PDlEI2b6et38Eib1nQRr/4e5OI97uINxf
HwXZ9QH05sgtUkN4wObuZm6quVFC/GvjfQj37aPzZwKT3O3dD/OkExUCeAZ5F4GB/9dtggcbIECb
QMOP3CDJZpyQog8PWvjce79K8njIid+5/+ExWMzIIoSzGxmdqCPFjIRTezYkT/4zlNia0Oyztk65
kg/45I1f7qQvC7CsS0qi6jvdgrn98RX6qYDkP1Vke3x/3Yb3R+942jY+/j74u91bePjbhC8b7+fx
6vMS//QFi7dVkQzQuFbwBeYr95qD6W5fT8HfILj1PWCIQR/rCxKaJCT+xr85uE+bg0/ILdmR8M2z
3bUtOZ+cn75mcfmao65Ta8LXZKT2Xyy3XRnu9xD9cn3thasXsZmkTg8DvNkCppjjkvvo/kp/zM6v
ClJi028nv91D2DW5kxi4E8oXaG38POffQ4zFRywcfWvbiVLU+IiK3cpozkWvs5qRlBPE6OYIjksp
2lcGcsbSnqL3B6XjDAqnbC24W5vsRZYYtAkRLXV8RjAzFZHjy6kCzc8+I0cHJ/xMcPhc7IGXILjn
uP8PoX+7Cw8Pz5rr7h/vcALf15b/+00M5XqAclFuQGJZx71w6ZAiIZyRJSI/Fir6Y7aQt2qr0qtf
k/IZvKJVm3qFfKDgUxiPfeTKgFYiycyRNmuh+p2vrNMnD99iNzrKzPkKYJ9soRBy+TWWZKW9IU35
8UUiwvP4lkJ/VrrJT4NX2sTYpLiZgCwPm429xQTx0KYkgrP0GpRKIe2ZHvljudb2f2WOVLwqEKep
6FYEhd9ijpCPKFuljNtjUoKLP65qesRlBK1aFsmho0bQQDdoHSpggPV5M/E/egllvNKpipvMynMv
H8s4KG018UtnLMK+raQjxCKoPyXyGlrk+02JbwXtij2nV5GtWuz0QdUnq1LT9siqX53WeqJ4SIc1
6YzvLmw2gpUC+SlSREs6RSBO41o4MGLOWduzA07NykWd3KxWvAdI+L/FaHN9AXvChPbeXG1Y3A9D
pVa11kjDGVFNrENBVDcm0kWJeqd3VHmjukj/TPGQy64pQ2ghkiT+dxxtMw8BTYpAxT0W5aHpQe3k
JU2hvDZlrdyMo5R8VHlmQjOr6h08jbWhC3KGcLx3qug0IdX31JQ9g+pPb2QqEY1AF6VoJEE3Gooq
YS+pdAiVbirPcaelhpua8aCROsrRaGPIWReOIAJFIX+oJGWbGyJ/Bl7WLr1ca6AEnPY6f6+H1H5q
qjrWIKgsadCU5CJJPdXKpye5bts2c626qEZ2MFg71JSA8FFOP2LNiigwfnbkWAItpm0/BZVulNU2
6ZxiDBKwWKgpibsu/Q36JQPBHHS1uZcaYkIkkYwQwDApn0boTWRa0iAPkuktUczYBJt2m6TGjV7Z
VbFtnRKAOIUlDErOWtf1nmnkU+SOU4ruy0y0muwLDdGOq9WZXYTqZHbJBp+C9huJVvydU+wedCnr
FSRfo1ZBm72Mljjbwi8mIjX5c2VHAw61wRNzr/fSdCyLVom3sVIO93WeNQXpKoMd4tzkwhNMae+G
QqbPE4TVfjd6oUJGpG+Mo5pmDkcX02Q/1Jbq1GEqy5VE8lHnvaeMAuQ7VSYARWVt2oYDszMKVbu+
+TsohqN4hlU1uWfbco0LSoMYVzAmWgbG+k42gGsv1L+14URSCEi5hPpzKWV+UtkDAK3WvNyD1lkG
sfOCx24LkjAaQuarOIMoHngkNTGoSrQ0biSPJ1Y7IWOb9brLnVIufFCPy8e8deDH+iZjp7KM8weD
51UOyalES4KiYREn05g3d1WUKOl+ivUGY2IxD5OeRSB/lWR1hOaAw/f9II/g3gHU5m9mVom01aqo
QFa14WobVECepGSsZOM9rRqrIryvcsdXJS3XSDPI2l2j9RH0voQRDZuu6ayONHUrgx1Mz+I/VWF3
fxxNAJAElTdek84YAKepShuo81YRKRnMCetFKe9kl5pqkyDvNonCz1ncoW1eFw4y1XrWPGYZhI1J
jdLf6ElFm4AjyjGpgEocMoQq1FVGdxxFwkkay/GHAZgkJCSb0QhZGiuKq0lWBZMyGqHsBKsRVAoQ
D16XgD+AaJPSjbs+aTrpaAEbax9bCbg1XymTChkMY9JVF5UY8Tb0jXMeItm86zGNd53MnTAv0cvs
lqkY3gUdW2i+J0iRu4o8oRaXVFx7mvQkfSykGGlFw4wjog4OclmdoBh/FWGLEWvozGe56C2sqGLV
f4GNKPFGarRpB7ZCHH2O2w/aGxxYInTv8zZ3IfZacYL0lZMTq80rYIaGPntSOvDmuMhVN7+Hchi2
ilSMCaGFEe9LK3Zqn9mCOu6MVdsMlTNAad2kVY8vGDNsELmAsLrNrBep1soGVAldLpCHTaPJm6Ii
9uW6mW/4ypCgqqog+QB9hvqRMaPoDsJWc8xWlkhwaY5avOe8rxO36zp8aDKZue1yo1ASV2IJQPh6
JTsjujXt6IzOjhoFkQjgAQK6Z7zVLL0w3mddmdYr+9jBoE2zQDNi1CiPFuCLo4cUhPm7sTjivqkF
n4wby0l2LpNieGN9ncVA56YWxLTjeVFzJ0FN0kpZS4oeSuDzJoNDcFTe7KQIKBSSlSYcFhRSoSY0
WZOsbVLgNH93A3MsAL8i2fA1pabJAQ2w7U7Oxgi1G7wHQdgja5ni6vqIhRC905u+oqSj4aGVtMc7
WZ84c+Wo0F5MhVe622hdJYjTjLLjlwNVG5IkrX3XpSVizDSj3bY04/QpLmpLCq2uLJ6dUpOare20
4ECVh46FhVGD6AhrImVBXhWOfYxjJ4FkkAyv4UltoXYEhZh+P3Q0nfNDgHKRJjfzYzvVlQlefIk/
OFCMuUFKOMsfelVq04Mkd5WCTkFdC4GcooDZweu/oCDdj0RTJv677SyH+0gRJG9Qlu4fRujbzkoG
tnHXdRavXbu0mvPEc1RFNDYYhgtUsQb8klXIIoQ4nTP5udMho5zQoSu2uh61UC60KStDKclNQVJa
V+cmQ+F9o5idZIatMUanQcFN45qZwKAlvbB+D21ZZydIiQjuFjkwBg+y0aBaoWtRzY5Dy+wjM1mK
TvzaqmJPq3I1c3u7BqWH2ht03Eu8j2MvlhVhknbUytIvKXdQTI/w9a6C/clcEx1MmMY0zaPbDvod
Z0QavULAUGBM+yKuR9hrdHsE9ptT5ioqsshuDAXWX2iEtu6rpI9/4c3Wp7igFS0hhpMMzaHto7rb
ZIU03GVo0kyDOpERA+WGU6GqM42SL8sdzwI2G/Oa2FZxxjMbCsWUs97V1FR2ngAVmSRiU1VQzyib
ThAbjIavFAIdA4kw0RaRpV5/0wSTNLcE+v8YC1aoQVwij0siRY6GrVE3kKBGeTABm07bjfQBaXgn
84qujXtXxJqMfpmhMvMdHTNq3YkEwmqEFbLFXcFkAaqouTvbgz830OQkW1AWiUtsbjdyWvZkU1Nm
btYOElqkc8rTELQ3eumDpox+DEY2ML9IDeuEhqI5c6JZfeblvQQVr9bsaxzQBN1iXoRkaONJfaVC
pY5Z4DBxqQYrYUdr9DuoEkKaoWlivsNayCfJTMdo3ypdEW+MDj8Nh8gRZiiUip+txC5TV0SslWey
j6ze0ySR9lJE2XuZGvn9aIhx8Hico63ApKxLfIfy3kZWsdLbrTPpenGopHFmR6AlWCFAA4DUZ6Wp
QgnooIg7MPsI+lBpWd2cbNbG9Gxwrj4WvAIzfovaWbs3uToK3OYjNDeBsqvl5Knkg4xsrh6hzITI
A+6GD/XYe7qEKNUd+cTR2MFZ91z1ivwxiZyV7gjkS79BF2xCCQJ3RwkiXueI9RCDopOn0ESMV3Jl
iqDLlGTHDbl0/MqqbQboMe+NDVXVmt5PpaPGns3qEm+1rFPyh2iIFOrJY5Q+AmpS9dDFiXL9YAlr
Sr2p7RgNp7ip0AGq41du8aDBI1gZMlG+SdSx6EOEM1QQSUJbmNd3di8jwsoQPyFasK1+fKiySqg3
Jb6q8oQ1aM8cu+NVjUyFBdGEf/Qxp8VdleCJSRy0875oijTErgZAzX0r0emPwWU79pXILu4KVA53
lbDxVhFJnj3QyEjrbdMV8r022CgCz5cuwspctd+RUIhfUegax/siymyQrBW0RvjQNUYcyHE5MTfu
FEgwGKyiqZuUApSAFSKGo0Pl4Y+eC9smfdJCeynjCaTXJLPBGja4xDQC+TMdP1Vp8R5HCoDlRdU1
H0VeRY+1JcC6U8M15q6WGDYnmg28HqpNDU38qLCgDyumAmXesRRFAEcmQ+0utehNim4jBC5yrd7i
DjFzktlj+asaEeagoU/gUTEmPc7RkE3gxi4oZpnY0Lh18P7IxfhX4VZ6p2TRBLAfL/448GqRX7cC
jjFJa9CZINRwntXSMBF1SGbZAVqgjUcnaWO8XWRtKnzwJWoh47Fz1w1W8cQGJQqzUkVFR3KMMJtk
+5lKWXEQUinu5EaOIjfXI0X3NdEor04sI3MTd3WK5eC27smpoWcbW4shfK5VnRmHFpVr7scgiCp3
aicz4SdGD+ayQZ7AQII6v657rc6b/gZThPg7sRuk1XOnkVBtqpm0owYexr4xZPVTpIKhFml/hPlk
yiG0TKR4AJ6u5SpYZfiQOZb/PxSdyXbcOhJEv4jncB62ZE2SLEuWbNnyhsfT4wiABAcA/Pp3tepF
d8tVRTCRGREZMWjVMt7NYmf9Lanj7pRsylcnhplD0rofEEUA6mxxjVk7tRVWM8X8z5mM3zxampak
t54M5eveF8tK2eL6eWT8Uvqq+0TcJY3uhlvk7XF4Cn3s6r9kaDMFLyZ31niNG2/vT+x74/SSjfgK
SX/D8GWPgVL85qPTCKORHs23UcZ+u2aQLhWpcV3J3Zn+2KRMvkdrz8AxxSacSy/vZ/Qx624+e5su
RGnSYUjgAJDaofffra6cavKxVM10nBMqdVCFGsK9TNtEAr+beWkIyiQ6r0nYuBaJ4FsVsVGfwq0T
BZ1VkN/P3WZRSqYIbcsj96ajHPyCCNa8y340YRepcpFuQ3hrnQiqJJbFk41UPJXj3KQQU1sypGW8
CBKG8rELLT3R5v7UTTb6ZbQXY39q15SA3l5N8osaBu+vn28ZGFuxC3faVz3KaktzWXAoRxSsBYGM
r2wQxl+W0az5OV50tpSz19im1CLMHr22SLrKxRAlJUvb8CPz2tGJGmTs/2moG3wg4j0mDMsLjsrf
k/GJHTPGdhEN4t8emuFzMLSNPOeT5pXsU5l31UjXRIhuN0TZCSOvhB2KXvKZknh3z77f9vrihxQa
KsqcfeXkta+7aXOwOr9tvFNQjAppoAz1k7Wq0efxYCP5ZBU/AH9DmWfRxETNNvPQMULteX8fHeEw
Vn46SVOlZpOftxRyoQn6xPBHaWAZY+2elO1u/LakA1+/r9HYv2RE/4AzdbTDviKW9yogE8OynfwZ
ey3ehq6s44AfS4TT8K8XOvAvcdJQBts9L9y5SI/2j9uW42XtTIwXVA3Ewf+l7x/4ZXVDN0jEkkgY
WvnVM+/VhWP8K1CR8s++7lP2LIMhSk8hmoOmDPbmeKNaW3Eamn5Yb3XWuvSUM9m952Md+2fTp+JJ
dIdNz4U3tu+OaRVYaEvWpJwn2qFybMf8icVciSPB6Ki6ofa64sUkW6SucTcQbsUqjL+dDVkx5zik
BN8ETCrKeq1GshjjvHkP4niX9wwTKqAl3MAtu9xjXEVYSVyyqsdZnTMXNFhQRulwm0zvsrMxY/tn
HnfxrMCjyVidh2i+zWKZp9epaEYu681fVGV2iYhknIVovqpA6u6St8dKWqrCe+9uDYT+YQeVczMu
SfHWCDEduJD5MivjA09c6t3EyNKIeApuWGPOw1XVCTZ5QUu/m3c2GCuFaczB5REFSbV4QfCUNj2V
20p/edJhoGiuBy/kvcddU5W18sL2k9KB3h4SvTEwsiIIP4JAtqDXB8C/sXbcEi+og+2jUoZsyU5t
LGliVxFNZcoRBGq3fc3PFcbTflpaG+eV7pgDTmDDb/w5PNSGA8SpbZLt+5ErZat11ophzIOqfBKe
v4DArMBRZWHZ7riPksB2dFQEAZ8CUsfZ6eIkhFWg4yYol4G9hDLL+kWVDePzTIVaQvmQ9gRNnJRv
xs9RIYqpZDii2h2+jEmoj5q4r6KsQe8+LI3KzrU6BjxWhJzRZ9Zuw8K06QjxCHps9qRR9JLyY6ml
dFHtkR4zpnAIIOwQ9znjyT//UN77MSdrcEnprlcuzSGOiCNku72U6bYWT1PbFDVg/5A9TboxBTCh
DSTd5cDXUFGLI4nSTZjfxigRP4tgPt5CL3RsfOye/S8Uh2WWibZgOMWxzau8dvVLQchsQhMxcP9l
UcM1vqEo+I5XNJalQTIAfxVAVjNvsnSXKadEM7xvH1XvYM/ywjw9IQ4b4yV93DD4qq+bG7Ox9MKO
GrsNPNHz2Hs9HL3LtqUyBIfmVV/j/1G1Nl3fo0VadW77Rscl4zVoT2u241dutuivdFEKfCOT8HWf
3YIx2UJvVGUy5mVWWFZGpUvVwB1aROLPPqSFrNKPDh9wUAsK+NJEH3IMtclqXQO2AcZipI6ZjuGp
Fs7zmLv2jA2fcFBPtcH57Zz7dmpOYy+i6CmwtV2rgXLwb5yGwi/32FePSssIaLBTy/cwSMboKgll
fczzWXUnjLZZye7axZePxTCk7S3N9iW4hM5E4aX3dvjgdhCSlyyoo/0C12PwIkk+vN+GUPvNySP9
s7/t1PbnIulH7xR2xB+UQElZV83k3XRPifP67sFEvWzKJQhwUNFGTWE5uLyLKzdv65+oXYPplACt
5OciRBBaTYHo8jM2seHvnEVXns0xzHvV0e2E5yNqFl3tOjTfcyJJPwundm6BcFJbFTaz/ultXkH3
umzJdtrlSIafbHssUU0wpT9M8gFBWpSQd6rwlLmblN/O1eSCSJ09uSW3AjTHnQRrAUEpG0Hw6MYA
ci6KUXRX6QRJ9VA/BbW08fLP8+oVWzm3dFUK30hKwyljI4f9UMeF7Tnwma3R48sshhHI2CjSifs1
aokppbHKy93lVgP3q4gFHVafFKBmnNdVIBofcFnArF6KWYMMz8xl7WlsCjba5sQbTog5BZiebuOH
JZ4zfWuaj9FiHiyvWM0VgdgdQBO9XCb0ivetzebTJkP7s+eUqWofx4Gmd8o7cK2inU5mD/t7b0uF
h1jGiwBh+BGH+2XgBqTNiqcHtQ9AORaw9DOW8UZXBVPbTadRuJwGZX0D9i3Up7XdfD5CsiEowEQC
e55DdX/yNqcGNs5/A9QZ3ClQLqJhkix90srMqi8L1i1X7BTp2kCK1vy/oCtSXXpqX/xrOGVcrb1D
6n/CxMOXNxoRoaqAM/pn53HRFbi4za6ZAxf+sUW6/kVH5tqq7W3XinKap5BwARt0HcCuL7z7PpCz
uRw7/1HCJMHB5dE2h7j7gE19+N3kwEJucxkRkFuuL4lc0tdhDoZ704wpa8ZTPCeYlbMj+9bsdpi+
YP7dBH5pDr8Ly7wvBmSSAwLq2VrnoKy2+qE/QFUq8JUIT/tR7cdJD7WdThkQ8Q/XWTokpXrz0qSi
/pG0R/JnrvtD/hgkbebzwhWSfA25tN3dUQ9B+8yntO3p8JeEqw2fuvDBT+qw/mmUPnhgcp4+BZMR
eyWLsSFmeTU75mZRNg+nBqeQd83iFIchlvnX2eSsC9T+LmhOfFvLVzcNhrImxALGGi6uyU01rkpg
npAv6TryP85j9WRiu6i7JlxVgNGVSmf5Ojov4FlMe9o9DX3fe6eENpcnrVX3Mo6qQ4XFtLT/HWW/
5gDkkAWM+Yg8RPpJRzKxLFgfvrjUdesVFfeewV1k25Nmu197Lwsp2LL1Th7dqrnHHiT4Bjq+Ps4Z
A9x1oItoz43e++TRHUb/bsZcOxbCZbx+jkYfl4SodQIEm2mR0btQOSw9f0nciWHf59uaWjuetiWz
+/0OW0WZ/vCXoHMLtkexaDe9LS4dO5AHlbK+CwLP5ucyxbfRbr64rbtCn1wmuV3rK8LeITjPfZ3j
44dZQns/DQePa9s9/51eF5f/Ph98nD5ykcAHBVgR85liHpeZfCxWhDJ8vE2k2QOA3bKc6UyT/ZTL
LV3KONCou7wQyKMa1j2dXjQz0njucuroKWqGer4kfdDUV/ZDom9xRpfCz5Z33qlbR/ezxeuTHnKb
6no/H2jI1mtg9rG/W8ktlA82yLf01PZZ35/SYRXdd3NQEu/6mvYGC3SgmjYouSbW5F+EzTCquiNI
79YmXlOsa6P8nS3f4Ifwlsn97dYmq/+A1NnsC9drxBDi5IcyUQuapDaY749YqQzuqhvpYiVIDa19
692WOFYAXbpVn4K+BtqCFUCs6CzgmI6L40al0n51FFJhW7yrQzx4SSvMpZ0y+bR0wYwszjsiujS9
HDgKtjocq26e5PEy0Ie8eT0NXuXSlIxjgB2NQYinnHdfdMWef5/GECek+aCXODDGGu/cweOpptwX
06lZfJVdU2FU8lSYoMNLZBqW30EXpShynSHjfSIWOL3l27g+ZWbp09Ita3BO+/h4rMNOhueppuU7
R0ocD1b5Oi2bukAeGUvd/w3bwc8edzVvPlgUQBhNamrTioKztPdRtGv9kqjQwnMo4bNg2Q80u80g
YiBpmwsQzjVvGUVCtip2KY67cM77ry28GXp5L0X+ue3j+jJvyr3sdNfdHZIG4AXJ3ZiW06SYiNra
D9/4MfNnJgz7OKwm/bkXPKxSxe1+zbqjzsssFcv7kRRrVIpkpOVq5zRqOAXZjEh/6lYAUqPTLwE4
pgAvSDO2PuYZO2NAAIfPrkk98uoJYS1RcdaUe1lzFxhQf1sWk8uwevW7mCTYWrGNknFH8xbNoTtn
VOuvxk3ylwa+e+73lT7M87WqYoL37roR7Ok8OSa9KhhWPlMXj3o+iXj3/5MiiEgdmubgx9h66lcT
Dt5WTrsVRNdPTXzaGLrteQm1/mJwH6lLrFSP79soadWmXCbno3WzrdRHgwl/kQ5vbXowlIu0hepJ
w7Z+G8YlQenwAdSvDN5ni+iho5ede3Nq7d6Z0z6MacH7EOvXAg4ajGrtHEpCgBRZLe1U/HAtysq7
keb/88ES4WvT7XB4dTB7eJab3T2NngaCDly7/2rqjHa/7UaEGwHI2f0i+yG9mED2d/ViHJQanBAe
FUCZPEcGec6oFxc3KKCEhqYnLMKBAbxxOUR/0PnADOWw4XBsNSkBXs/tzsS0TW8RP+RYwovpofS0
8ByQexf+Srcl/7yM8wSDEczzUHn5ulPEolC/rYVffwli/Bfy9Si+urwefKid3Xll0GmA/nEbQexs
F+gvrLUlxD8M3NdAeE3yfQtN213nzLbXlqS3rtTwUJ+skQf//uC6+8gWK+yMivtdVykd4J0tYqEw
uyzWv00GB1ICfpKt0gQky5AN5V6wgpDmjPR/KapBOR9bu6BdoioZaaKZIfaaJ9266D7D8q0vZ9vt
f1pfskfJpQxQGyRmNjd6yD0GpIfKrtiWF5BmU2z7y7TU/vNcz35WGgvOVWG5zvPdYt+sVz0pIIq1
YyfImlDAJe+j/Tbsdf+fmYpZVo1cM1ikfk2/Sk+qCIu2SL3B9h+yLAwzcCWXMVdXvnX4uWnj7igX
0xXXPqJjgIOoWXwWXfei5yNc7uZh5VDFxMYqhkRc33jJnbpNcz9Cbbh6eG3n5RCnoC2sPCcbJlGV
H7n8z9FHLJ5tojYvCASGZxzz7dPWJIYTsXywGgzF6w/lreoTwEDz1+3twuhI1/ZrnaPjUQwhEE7u
0nsRfOyu7GuRvEZtm7CxIcf0P2mPsDjv/ZbKVxtBtXEG3XS3rRwr7cfhd2aLD8h8z9CY7Y1UD/PW
jhjW5+FCP+SHd+3o6uy8RIlDiZYO7a9itOuXYQJXKFemZXcBn7R1ZU1kf3mxlPLiNj39QCVB15MT
OZmeaCu9BHnAttyb0GGpaUyzz8CQ3TzfDcKZ6dLT8r5mbXTM70hON49lsUQt4hp5aGgrkXnzxbON
nh+2pYBpTiP3ccoIoTpuqQnb+AZfEbbQ5b4Qd9u0O3mxqY2ia7t6R3jrx0J873nVYpBanUS/wWLX
4BtLtZF+p7dsUFcYXHzgv6P2Enq9CioKd/AOAC/T62qXzj+PxGvxA2qbeoxR/NOA+Rnism0LcG5A
Ar0mzz66ANrBrp7m++Sgkz2FMMLvqYQaP9XUKP8sxyFGMgG9j5Sc6aO7MZfVpsqtqYvLcaw4M8UD
8NS16INxZr/MzYAUmVH/8gICCuStX98yhrKc057yQ+4IF4eKF2L9M+a5EIjDD9aZis14wf1Mb68v
kdgAwUvRz/KbbCBp/uT819nD1PleV+kpKrg4URBs0BGNiE6H7ib8+B3UR3bSB3/wEzUtLh6meum/
jRv4OfWkzp4Tl8b/bbPz6/OaB1NQNq7LfuYyYPlf+ZsPGwwTf0mT3jO3vmVPBDk0AyliJh8LZLfE
+wBlSh75WObt4C3nxFiKrPWAJy+sJ6fLmWMHKgBXHaOjO5xkoX73eFGl88RzpIaue1oSBTaagp6g
hIhR19zTt8YYhHWqxrC1i1EQ1Vy5ohqTuJNVpENH5zrnyasfFMcOaewYJZNlHuDtRTYbhr2iBUqL
SC+/IINhS97FSI5gPTMJVbflwbchDD54jhGPnTvrTE2cZ76nAXW7SNZqbAuGn42OPi+9DIjUFHC8
FXB8/pv32CIambYVRtKuS3PCwCN330LSyLBFFmb1zkinpv5ed37PwTxaaLEdGUV63lOm1oqCmm1s
STUuOuGb3vEDuV6o0yDCyD41ZglgeDX83HH2woV0+W0Srn22uklxNVpgoJ6TCOFfSz3ds+3ZgKaZ
k0zU0d6raRfDk0791r/u8Riau0Ib4Hqx9L73jKTKtrcuHYuMcdPKx3xRzUoT7hV7/w0Ab9gZdCat
XiLtOp+8bKbc7mtQJ0NB5EMG6bIRCJ/wCwMzf2/aiQQZGQgw+uLwzdeI8Swt20C7D/PddhlP1hXG
XYua0PpT0Htsnytvsn/RigGH+VGf7Rdkfp13Ba2M1GUYjny51A6yVcXO/N4jb9sugVdLdZIqd7by
Dl231UdO5lE6PhcEC9Pd80eYaXPbMXDlfpKmtg8I71ZRodEDL2qTHTjCB4ICuRRGFtUWZWle0X8Y
9pBEyJ6cWA8Q2XzV0/TSiBaknovWHOdgSNibmLviQ1jkm9Rdhzlf35lymi+ZbeBDwqxbwmpBxzCD
fGC/dV4HuT9qeH7i0ry5aTBRoLH40e/ZyoZeN+X1hYeMEE6OsL+lYEVjPU1mUgWqivAogD5kPX8q
+pZoiTiPTH/uLMmTfMjIIirTs7I/RqSKc5npcNnfDr6l+rLUKPPOWyKi9mXfYM9/NLk3xIjQagy8
k0CN9Nx2FPuTZm3gcfZEt34PwmOf8FtKZ962ncu3qucO89gmWLCynRq8SYuydlPfvQoBQ1PVMesF
wMCQu4Ba7VE/Oqli6KIsG9oSHiMlyAjT5/heLshszwDWnb1MW8Eu6D4VNrjQoebpGRBHsmLAI6/v
XNfoJw8SS90c6yz961YAZr35+dSG95Krp/27ySxfHwLH2nJJnkNib84M6adAZWt7bWorjkq2LsCl
NEWI8ljbkR1tVJV4VW0H2X2n1ssP5m1Ihe6b52fRQmJDporPa+Hl23s8RT2nK25MeH/Q52D4Wsda
V5ovK07HanroSAQjG75QZHzfjqHO8k+4K2XFdbPwi7dxXIsBrJT44LpaF96fK0zwspWRCOPggo1l
785zlNQFp2zNEGQkS9zey9xwKg0iK3udlZ/Kf8HsHx16LRLey3UqCgEntijrfcvjQSTnfvPq/opK
ww4nL9mD6YmqPD5PIuAaVEE2meeRr1fcpLZj/SY3z+4vPv7ufHSuq/pxMDXtrRV78yfw2Mv+FAwZ
lTkFo/YeYA+JKRjBezFpmNqg/2tsGhL6sKhInxurYthTcPj6jlRcbrBhOSyMFIXbjufDmjG4+NTm
9asHpbN+0DbwffSbOZpEQOq6vduasPkDEmGkVyK6idxJalen5Q6HN95tMAGwyYXQ4cWThWcuiZ9g
we7CPm/uU0+t4TU5guNrJuvuuHmuD9vrvsN/l4uO6z9D2iDP2dg6H2FJuLaJaV74WT8kLwwbzMcb
a1aZN20nmHHU+N6+plwfBZc14jQdfkhJlmy9eWrz9AOvOUKG/BDx8FuOzGOlC+cgOZtiD9NTvG8J
MFEQTim2aVb2D6nK9odi7hkB3ephy7TGR2zvdtsTB+OL2OsunhsQjESJiuMqXBIUv9ySXKv+5BgL
dE0vPQ+wsFeF9tiWgqZHl/6er95JSInp9VaHLcw2oA80BgItNmwKqM9zL+e0fx/U6v+U8bzPYA4a
HR66i0KX2mTZOwxxnF2TXAWvzEd4HLm5jyl9/TJ3nyFNhLlaCdVz18vo411efcu73wubQlullmta
x+lczYPWyYN3+EQEWckG+L3XeCGH4EgAt8Nk6I9yij/mK72FkUO3IoP8TrIA4G7eoXooWdHQkHlx
En10EAuzKOvXSXGSNbIJxsAxx45oO5q47KZl+U+o8PivSfs+PQu4lS+HSkFrik36rAHX2fFG5WDT
aGYO/RIVkKHXuV7sN+O1LPgXSi4vAPrTU5HPXc0ItLjXDkMPc+1mqQnSYrg/UBPO0T/JaUpKYB46
my6IXAxleqSQi6kJUBcV+fpf4i0uvjXpFvDl8fwYQIdch29Hlni/IFHWDtXdlL4sDqat2opei6qW
K4oy3fj7Ix4ZO+4rdChESLuiwKtwdW4uB7u23/2uCN+ZzqbPu0DjXW6m8IdqR20c3DS0218vjPsJ
4XgqdOW7ZGhO8K4LO4VZPz9ictywWNX2iHwcxMG3DCGgumUOjdBvDdy9IQ3MOLbox0V3D0wRzzhf
it0vN6tyVGUNZ/6MZowoRCYIDtygZx90YUntv2wfj5mduGXyLmuzo6qw7RIcV5Rk/qedt2c4ySIx
tLA8C5inJKJ51UsXXjEALZAGyFyEZxmBrZ02JLvcM3HkiOz1lSZ/PB5WeZWqw/uP15XN6ixdeyCd
vPXvjij3uDezaNyxa8iTB98v0CnqiSAS7gIuLRQGtm0u6dbnYbWHNB28YIskL9EPkSPaFAKXEetD
P5iGm2U1TaFbglUwgSO5o+aA17tj4KE38u1tEf3+uUUpLoHi6CAww+pxwtBAy+ZMa9zfPFJvp0co
9OJrAf8/nrN489DJLyJNKjIvj+iuR45q72EOeBu8A1n1WXSGXsBEs0TH2gMLVWnXzIImPrPf8pT5
qALlDJqrSUc4/GEpdHfWqYiDyj92H5ZPbPOL7n0ajSTL5btJkwlJrdvr9BZuOZ9Z2+VztA75v0T1
3iuSnOx5rzVag2lB7XfPhwH/sn04jtWUmh21+Zzj5cQY4P6s5KnLH1ZP/lRm0oVLOaR9kzxDVkQt
RnrCEyE0SxMH4d0IR8exg1wOUOGjNT5rf0mOb20OfFuCQHVYUq8RLqdDPG3jZUmP5HPA0ykqlehu
/vShpfkFJC4IyzrmbqkiqZqXutd09IKTdQ9RwtmPEmbKi+yW5bUlpIfUFweZeF3XxgPtXPz6B/X+
yC+0oEd9EvUENKcX3vAqO+TgP8oscrfoWBq0tm6VtNrdCrzMNx+8H1l2aCbPoWNpZjdRXP9cYYJu
HyESCUINjrC7Jr5Y0Pjrwb56Xrw6wveAPH7KNdLMK9OMAR8+tl6A+z6VGChjcF9E7SQar1STP5FN
7JVcoiDU9l5Q4r7Cw+R/dIK68W7Ml+3njIaiPc1JzNsVoi82t05nghXpbHH7F0VMEdFSrVva71ls
WnPht5WUwTXy3vZlztJz31CHq3lcE3tvVFPrDG1HHH0ybHPsiLF0xIpjlxDgBopw7JdsqIv0sneD
+oBlhuJnNgX5b7mFdkIFLKOvntDLj3j2fFa0IKb6s0zrzVVbd+RflmnouW+pNPoypn3gscDe4DGF
gGOCnpX5ENWfEWR2y2ndc6zKaDuS+RU2JcVjT9GIVplJsZT3pwlEe3XC/7nFe/vcL21EfFbkgBrH
kXHtc1iQ6H6ams6ihjHejLu4XPPw9LHpMYNgWP0WGhnO5B+6+qshGGtCANt1DVcChezMZCweRLbm
XGpxAwpNX8UCBnDy+F360/qX/nmwj2rQYDaZ2bf87OlQtXcdT+HfmkzD8DP2WQcBk6LynPbNgFZE
WnOFFpN3kH+YNO16TtulGX7xAFuk2Uyo28niYIH7LbexOKVRPPyauB6ffOPbn2hwh6TKjwT90hzs
yVIdi5/+2mw0J5eVytkxGKaz9y0YPrbkoJ65paWqC/c7YofhaZjQmv3Wurfe3YIq2j+h1+vmhx5f
weP1aKAyqy7tQRVgecGDzyzRiPEONLle/tIGxf5lzVMb3g/WyunJC7SmrtnDROUeGfiRROsoQOkQ
1EP0sLpkqU8IBLcUf5x1j1+SycbYevQUgdvBvUD4RmM6tHhTuLdXfSxmuLTxMo+3ZGlEdr9zRXt3
YMQQoIGa4eHTIF6DE7dj61+aMIEfbxjGwDzyZn3ploJp3U/i+c20U0o0b5rD+AZopl7TYu2CE5fh
iGlqyFo70ooWOnQV+UxxP9Lp8+Q8tOQp3NN+QYId8KlrhyyeFA6LwO6IKBqQ4bu8ztpT8SeOY9ac
7cocXzUBQHg5s2kRX6mDx1YJ9me9W+EHqPhWVGH8vMO0VY1vvJ+YOMyvo1719qVYxig+K+PXv9MF
xUk3JmN9MrJu/zY2rqOyWaOue7SZ8wBkWMlqP4VYIv8G2Sh+7ypjBB6sn+QvI9M+8e8SRdtwHaDL
kBjDFG6vNftPSDFasdB+JonlXTyy2r8s3eraO5Mg/6VO+a05+Tqaya40S15/8v065OYyeTg9E4/S
dqdNLx/6vT7Nlvxn7DErcEhH992odQiuQaARvOf1VASf9vSA/bHycNFjHSOAuQRZeNBoBEG4Z9NZ
smQxbyh8RgRuoGDSTu016VwyIWhQwQQeECcZ7o794fiXPETGUhSx9xgEwLINb2+QsIYMET19FVCO
8iIABI5qXuqQ2lCI4W/HeUNPCXeaMf4E63YWnhw87rmPEKbe7030KxuihWWgIjJsryVgK/hXLO0B
/kwvZsyuf0/wYP8KF0uWCEOMDV8862TTEtuYj8AYk9Nfh371C5pwL/TUw+oPAyVqbKbvmqU3yKPd
V+/HZPev2ndb9FLYhigoNW3yR6jFFle7WA3pglIG6Q+SBSaUox1q3jJsreAAHmYGSuxppsLK2MTl
lyjHCINdnexQF+sW+xDGmvEHmdrRPhmQqoCRuQOh2XAhVn/i6QA4XnO1jmRRQQCK82Ly482RAPks
WFbS9Mthnz36wJXivo7rtfm0h21PHvzC03mMfS2bLzaSR6Rpn4pOoGSgvXIIKJXNvzgkzvs3iPHg
ffFhiM54eHjjuV3RulCm24yLFnyBnGm54Rsig6T9itvcsN/2AJU1NI+14imqw499G3buDAMgWRnn
evS4Neqx7f9ArPvAe4gGtuI51ZjFvY45hpFEuS7cL8ir8/d16cXXIYPjYZNGCGBZ5tfgsgxFymmq
2zWsEMKun6B+mV4XFYvP6J8/VqvtEpoyDFzyrjP/EM/wn3RPFqPl5pQFi/gJbhVxi8FFov3ZEsXm
RADwvqd90ZfJ0aXsTMgPgbPfBSb/hB4Bqm3csgV1FEPYWDX/k3Zmy20zybZ+IkRgBuqWACmSEicN
lq0bhC3bmOcZT38++EScLUE6YnTvm46/JxULNWWuXGtlHMaCd7mg9u8Z/Ld/gX99f2eCIuWb0ISq
RNQB0Z5brFFoVCpRITp4ShIo65CIFxKMnXSQIhNZS/uTT8QY7normtobWc6ql4jqNdarkzZ25P1K
F66sKCj/DMZgvgRyWXBNZErkRJ0dn3Ovt78rSEFeLCmqICL6CuJCxbJrw83aHHlopeTxS9W3knIb
Ggo6CajsYbdWfUGH0r4x7JUHV86405o+bL9HldF6K46wRU8PiqmVa5khDOdWl2D/FkLDkT/KEo1a
eDnYz4TVebUyESXg8uT56NJg/MOHFN44sEJW6w2zZmMMVnx64q0ubozSQf7dyATpRjW6RZ0q/Y+2
1oAHkzQf/K2tFzqaUTEr7ygmEdA7EiWkAP3jiL5MhcR9MapOO4BWNC0Ya9K8ZoNtobcxQEKBm5DR
TH+Il4ZvA8W2duMXBeHoxrfgz2YrcqneVc0gweWN/I7kW4+H1rFDj/YTdZlnqusFFTKLTA/Sh1yY
QQF1JDUrp+miEtt+pZNy+BpedkG3yWYTaifvCdQ925WlMnigw4Eu3U5qqlRuNLTeeKzNICX2rQqh
uwKQ3ycEM7mrOBSQO6pKaZ5ppVWbTmtR8fOwqumo0NnDs0cb1/55GibA6Eo1Q7o9V/M27f1Y/wNc
wzpE6C+9rdy2JbE3x5pVGiZNdSgeGqyk3tFVRIeZ5VqlLuG10c8AhzfNoVLpayh1a0FVE0J9KN+O
oUDarqah/lj6ZUn/RluFiGP6fg2e5ktSS0Oitn2k8JvByUnQIID/h57nWmrV39IeJgIW5UueyM7j
k9l4SIpAovLUMfK2b9f2FMndqq1nlbQhyZR0Q+Se+oqypnoLNtK+dLHS9auhi8ZDStIX8gB63nCT
dTNlkyq0fBlkPsqxa6hY7CirdQUmgXX2Cnm+IE03jOzIB4wGUDq4rZRBQq3aKCLOqTN0uoLACFoj
Gol8qs611BaJS1N7Mn5J8CPWhl7ZPzWtRW4AFAoLPdXVllDcx3yWzp0Tmm+OQ1rCTpipnb2Ukj7K
diYj34Uk6ABrimfTEuavTI5y/j2o9nOTyPIdaWw4OTlVp2++R8js6P2UIx1ovfhSI2JTVnSbxlM7
ApxbQScHX+FRgvNbADO/cvuW/gYmPZJBlmTQNkPoDcrK0JKR8+4LrMCJllrrEE5yc/ZDaTwHqpLJ
LiXqtLwxUzH8TUsUKavIaKgf0r22faKOUTwhQeKZsrUkNrZKDQv/tqJy+ZrGHqqFKdY6Yx2YQXyP
rWpHyl9q7dEoKNPPdACe4aEu0wd9qBJ1jUsazEl/GqK9R582FHmZjK+LWRgWyb+ieVnGFRwW4sAd
LEH+8ui+DZdAkcLiRYePhAMOKp86+hnCiISwyI5I94oulb1bGYZAOOLTb+Eiy+ThZ73M7GrP3dX9
xXVAL+9ItNrgpkyN7HmgC5oBvyvK68eo0HNpE2aJfQzBJ3lbQ5mFZSKQ6joZaAQrAQ0qQhHpFPRI
Uxv9VkETWSJ3Sga9X6cZSOa3KTX8cz9Q2LsD6pTvY9lOqttImKDajVZo4bG3aqO69TJtJma3QgnW
yUD0jhApnl6REVM/Is8hsCENpPBModj/YdfETvwvPOOvZoHrsrpBTltEhqG020A63FZTbwsnS1Tv
hMdV2K67QdSXXhoUbWdQLVa+e5WnPepNVP+cdKUv4Sm1RbDSk4KUFcKCaCwIFGksBas2FvQhtCzP
HHeVnMjTLWqY3L6grx4ftCyGEDFEJbL7OTBr9nVhBQPLmCDzQ+1BNW1IIltyo6IqIVCGveatVTnl
sYBI5W0pFXRPjZppz0AvEX2D2ibCWL02bdvxA796mWxbg+TdyaO8QvQR/qwm0fwQRHIcwEFHjjJA
Pv2tEiFRRqzBcRzo0UP33EtxSymv5VbcUPnR9LtaGciL0RQ1dwniVyRywuc6IomPXTHmg77y7RTK
dAcQkfMmTJQIW02XUU3gjmludJk4/yL6XoizhWoIlp/V+/cSqGF3GsxeYM6gkdpkoO4ShFsEnR62
VFIGqSZFpNo4cplX2lbXAphoMTmF5Y4U9oRT6n79mMVGh36uRSZE5dfy1p2uyfqurPOCkk1gVT+K
Sqrrmy5N0LIGbZu4ShWaJre3l5Ww8+knSLgl/yi6SaYenRU5gGukpVsFvHeWsVXpGmTCqDk/w5Q6
XaSSx7W6Gmz7hMtijx7eg98exlL/nWgnxXaJYld4jCHQNH9I4zJMNBIPc6AVGGli8a4H47FARfCt
VxvIs1lDLLHSVLUvH0Zd6PD5Jjil/FzbSL4Rk7bhDm+v7nccIFBaQVgquR8KS/thZNJ4jOWRTZiH
eRFvurItnoZoSB+sMJmAJPpyfGl5rH930FTMWSjVnrMglAoXj+5Rhd0vw+q17MF4MLwRDqFR2dpz
EhTzVTBaXuogussS1oNQDx4g3MpVWDY46TQ6tDBX8Dut1chd9M3AawLGVRX63xoviMMHDT4X9X/u
1eShVIfgKU7tYYSr2LRn0OGqYCtOiGlaX7a7LQUhgHjDb1JjIyvIdVcFAOQfayTOdGttio7N6KHQ
RXFWw3hBGveY4EHnwdFVsW6h1eiIyGYMk5eGRuUILnsJuipP40+Z4125kEizFwv8HfcptIidi5gD
H4Osly2HEnX/jEPcqKNFjKITfv2C5nu2LMk3DSHmAW5E8AwbCUa9UUwR9qpYdzwj8eqqDRbFfnnj
wXryIYrXcflz4h0nBpNj7YE80w6cVMvg9sthXV3gngzhHt6Sz39s9kO2MzGXye+mJG235VRV7BJK
SiF7VzchQlMYeMa5nyWw6qY7xlOuv1QqpNOVRe9jTHSrHqhbEgh6IBSZsKaAhutHnST9FaVH2tyk
XqX8xbejVNcDvZ/oCkSNnq6ZnT+vRquGMOwxNZtaKnzyZCAWKQoKvGWh5ppjxcWIfToTkI5WNeXf
AMgo/fhenz1z6WbHgZhAdsBpbaKlOmyrlaUH4Ss3QKusEIUN4m7EtYKCsRqJPXixZmyhwqbxvY4r
QMc0c9DAqm1swkQR9wdLh53FlVfgIhqWhFSrME64cLrEqM2nDl+24CeyFT+4ycwuuoM+pQnwRZyN
2LRwMwoAy2ELuFKW2zposVUwIkiUjqlG9NQaddlSnamwerQBRiZ+zwyrQ0cVQb6Zars3CNjLsbqd
seSfIYYVMRQFS3uKDVWAnQ99YJ9ypa/Le6pVaMxSe7Y2kMJYqY6JljXxurUy43sT+SOmw0RnJ4/K
E7E8xKfvhTIiaunUbKJoLoVjRovjkRRZdHFHBSD3kwzkaOZugMKzETgKJRJHuauI961yVI5ZPfkn
nHuiu1Yx0WGvuOCq+CFFtieOptVnClFaE6H8dmRdlhT5iAkLacQmj0rDs6H2tkb9a0rpx1e5oLfQ
ZVeprVv9sKHfaye1F+j4Sqmc7bFFX3WjBGqYoulBD5j692LEYaG8tTWYwWSK5FuavzZR1BsWAhXU
4eGObn62RN9mQ0kk4tQqKH+ahTnJZICwntw47AqE6ZlpeZvQo31O5uaVqmJLGtlE3zhAdXL2t6j9
EmYmVeu+P0i50MUDHPXJXqt53xN5ySE2ClreWN6q1ZTxj4Z3S76fPAIOSgx6kT32oZcW+4Cb0HBb
uk+8CMyb5HNNPX9Wa3PJ27+lLu39s2qNgsqNrcYCh8ohTNpdLKXWdJNpPf2fZz8RgJfeT/2f02hW
6W4s+kDbNmCe/kH0mH/ucf3jzlTrKUjdXo6s4aHhTNOIOLNME20GjgjfylaNptvajg3vgMIIvZVK
goqKi5ooZAiF09+oKwh5yLJWGafLIG5FQrIG+aike8ATpDtDTAF3L2GxOaxkPGA4PRMeBfgYJZBz
/EaM/FlK6d2KzLufgb6Sfph9mkGJE4pyxsQ3hlnfDsqElFhQJoB3ET0ZXWX+VBHR8F4UvbhXiimj
obEK5DlSYEQslKQRkQ3vTkYiLjxjFVveeNY9Q+9OFKh4wziR+lOt2bTg9Dnjx07qOgwPWG6xl4xK
vA5B6f+K+QDTOoAYLgM0gOys28qsX9OgJ3zs9RAg1EqpInlaz98MvalHOaer049i8iVvq8aFVG0p
4g3fuszqN5lpqvVNU3tDd8yGCusVG1bBQycA+iBPoATeDl6B6hT3n569YsW4n3bswOOU88LeBhYE
IMiT3A4YBkXemnJ3tZ3SqSnXeVPm9+P4773TlOGp1CjFuZUaUMtEQJOZTsC4lhP0QhlAyo0YrUnZ
6sPWy+PgGdORkKyhTcUdclYcT3o9ydeJrhjWCr4FXNXQgIy+AsBt8y3Xe8GdpXe4/0xBcAHsUqoV
aTtwXS2Tgc3AlaKta5SYDxTyKVBrZSKdxiAAuK38FOm614n2b9+bDekpB6hYR7AqSNXBi3NAQnRp
Rx+JqIfxQ660uwEM5daeGqjTAz3aaaCKh49622qFDdnar2FQyBRoSw5UOkTrQCtqpuZ7zXSnWoCh
iNMrr3P6GmwadxFlIiGpsR8+J5U2hDd2bQezTKss5Tu1Q11AAUECtyuqoRtcOSXjcsh/ZRgUYwQj
y8prBCV+h9ECdblo5deqlrtq7Pd/INCT+3nQTjHJDKxWv8lry0dIwnt9k9MFZFrjDmbcByWeCS7O
Hd1F7m0K3a3nkTjB0mOfJbDenhqv1CkZi7p2LR3EGQKdXF0wgAnBsxAuVHcWRmPfxrwfvGNO19ln
Wx4rN1bVtvsxahS+QdNHERH3UrXnfFOtRS6LISgsx6oTK4o7cuZgE4rBixIBRa5hnsB01bAYgHZB
aqag2KyM52JOe1zPwCeYX2wW6U7ok/dUyRaqZ8q3xoNVyKOLtLw7lV2VbCborj5serP5jYgfBg/6
EFB4fPpINibAX3lNFi+fsJsRs16ZaukKBDJGsY6EW1lLqJyw7oCNDJMQ5gTi0mKi3K6mVfIcp33i
3dpJIg0wvRPZTSMTuwCh2PyzKAxcznqjnw4lSftrjtgAqbrUR/fBVBkqUjrEMSt4yK1GtRKG8SZS
qPOzz0R9m8uKp9L5RFTZfaH74CiZnNV/M6UrfuVAw/yCKrNJ0kEMxl+dkVbW2hblcEqBtvpVmHma
+GPKEoUkjQr9ja/EgvZNo9I8YCJhFijH7ZSsqCmyFL5Aqe0HvaKSUmdG4O9ys7YnV1CIKtZ2q9JX
x4Z7f6vMRkPrMQ+6ExdrF68pN8FFU7gOpJu5c5t2LNJ27G/RAyCb6HEgUXZliEJMkFTDBpTr+pdp
WWK4QzcizDP4tdBRxyLssAaBoVQnJRw5tIaBFG3NtEUKFupW8BPdQAQvuBZ9cwr8wawPWjvM7LRO
CQ86GorgFLdpqh/kzhsomyBoCeMNbAabjdvHCAMVNMCvIRjwT4Hy4gx7CM43AUVnYRMkUDzyz2p+
sBA4SDuylk5FHdzkybqkFpXjCIGQBlAihKm28oilJEfQYyzeVAmJEycrpDbohJUmqa6ZeLa355bD
ydPQpJlKhLkebjTd1LdnaPkYmbPxCxtLE3+C99c4Rqi32smvqRkEK/TEYc+jFqDQqByFyzq9BwOa
UGjSeszY9I3w860wYuSJlNxabTPhzanfjj2ltxkJVtm8PL8uqekUOGGiNL/7ttTOqY6vdeKIFpTn
MNJoECuqzJQ9rkx/bMpbqDap/l3BUIJSsCFJ/QWIKqi+wZkMEFRbcAl0N4L0AidGpUgINoivSvYt
tDrzNeGigQOiUaOwpk6n6tObmD9CbLMSt68go8MJp/y6SYu48XZJb3bWDV49VX0jegIWHkSYHMKR
oyouYDybAkfNoYrafZ6laJKDrtIOw+DLvgClDhTt15Tp1Z2age5/t6B1KecGAqLsVNPY2PdR0ZTe
nUAqCXpRSBI+6RPD3JTIbqXvil53Of18+WsPiQXevxVlRUkfDYwKCQ+ReKynrur55aWRmkzdtWAL
NhZMqvoQqaGPFbysElyXcQ+/R5oFkRnFCHlPzOtHu8HnxG4DVuW+qRSyTFE1WA2klh28kGAO9Q22
me25U62yXoe92XaQlRvJ36Es9mWn6PIRTRdSBEW6tQHvMe3yROBdvLhQX6NC8stdYZeFDT9dkIUg
8DVfuFIa/IUaSna4Ofl2FwM2WJpNCa2GGFN+zycewAIVXRrE+yCI5ObFlom3wQbQwa/zcCy1o4E7
XbDNI/gIGKPhHrUyAPJoEJxEfvyMUUvvz0xdQ77Py7rIT/QApsVEpel1fa5FCeltYsnkHWohn5hd
lQytfNTbwqRQ3daAHl2P45ub1oGenoHNh2GvmZB/pE4z0QNYeu4hZms7nUhxMPoDptPTb93ujBBy
bhP9umKCO1t/vjdXVbEwhEtiyCrPr7owV427VLHhPzUH2MNt+KAm6TqFiceAUJzk1ST5j/6UbNpc
2dnbxnFYqSvuy8pn7qS2CslIpjkIXUIWP6E0M6sYBD+BrnYjdtf+GiMRF3bIId3RsMLxN1e7C8zm
rB9mranGbOmtIVlcGKJKTKtLLL899Ek5rruKDigVRCyqwj3tBVETQK0Q3GrxULYbybR+ZAjXdnIX
qCcfoYJ3xeL2Q5cKRRVwSul3b8lYqC6dzI0WN50gz9sD5Y91N26j9I/wv2PTdWWxP1oNz+Ng9s7H
xvvHXnzpqVdaFYVSe7AvQ/OYO+Owsw6GtG4cS3kMs0Plav5Nih2Dk9PN8ZRe68zyyUq/G3/hmQsA
Eqh4LKBA/UlGXTR0NDXWiPrG38ah30Aw31I5CZRNIK58YOXTmQNiCrpjq8x9OXMrpBWf3LT0Xymc
qT1OuGaQ7PjyDQ4EgofSKNAV/CXtBHZeFzPxuNmN2l+1lzZFHl/Z8h+/AwCcLM/LPXeaXjYkrRpk
nh3OZQeqOye/3FBCO0Tl/der/ekgCr0z2d+WqSw3FTVabUiQMRwUPb3A6LvV2vtIf/gvBiFVpQxA
ZKYuW4/Hma81pu51B8xsvwlT+YN2/WIH2hWT7OVcOBaEIIgCLQGuaNiL82pKopZto8BLKXyulHvV
erLLK0MsdwhDKDIUE9yEDWJGZe6b9Kbtg1J0gs7ianSCjVo06wpRqbmtki0ci68/2fKwLwdabEVC
aKOxicpOUXFp4vvY+6uKX1V7+nqUT77Yu+ksjlpIz4IpqZToVFe/1PC3LU7TtSZd177YwsTdCOKE
WiVfLNGduj1pPF7jGhq4WV25N67NZbH6hTR4wRBq0ckKnzzj6Om/9Xz79ee6tijzT3iz+lixDbro
+Fy9dzb8I4siR/dj/R+eluXSL9q7BJ2G1EpmFJwEnUTBLMP+rpuXr6dy7WvNy/ZmKiFqAR0aaHTS
EKDE0h9MBJFfXtle8yd/+4D+35kQWGqKrHJyFjOBH1BIhWxGp9mLbEXhbC83yHG/nsmni2JTjDd4
FE24bu9nQiIHq5mGKKegONk4ykZYjirh76ovrgz04XmYp6MaXDCaBZCiaYvTYnWZIgdjnJzC5g50
I6zv7BY7Z1iEU/FjNEDtqHPhkrmZ1JNnfY8x+NZS2xmozAQwMAVmYF9PfWmmvvxBi7M1NJM+Sh4/
KJjUdYIJWmiolHp9t5IKhHU0U3n+esDPvvXbL7A4Y7TA8MwaUOjUiRv1Z4a/ZGpT17z6pZft55YT
Wxy0ySoBTUs/OcW4mKYwl9HbwQ7C9E3cYKonEGDGw8ZCAfH1/P7tyOWOtTWLV09TIHsvd2xrx4qM
OiQ5iUw6IZ+EV3fGYg89APZ90kN8b/0iU+zu0r15l2LaBAx+rc/IZ9/Y1m1qcnOwp5uLbxxpgdGO
MPhOhRu060Cilwr6fiO7NtX5BfkwVUMxVXQGBp19Ft94VGwP6mGTnMrmHsh3hWdaQpKm/PBW1kXf
YKsFoS9xrnzgZesiS6VzE+GMKRNgmaq5uBJiKF4VANN4VrHzkMlja7whaNAcdfdm/6jktwCDEYBN
a93Y6q+hTM7zWkCAGTEJK7agHhujS6/8qg9v1OJHLS7DJgzHAeO38dwivxyHxxA7BIHBWAt6oeSb
rz/Bh0txHozYWsNeR6j0znh/XxV4gBqpxxew/HuQn1VV/fnPBzD5+3NrKGyYlpkSkCUUI6MYzz1V
PE3DqFv68fUI/8Kcd3uHObwdYjEHqRsMm9R8PBMPrUz7LtB/M+ejHq97zLspi+8wAulKcWWd/j/j
kolZlkEAJhZnA8wXB8SsG89xduyKH5giutIs3hMnycYM6dfQYjp5rbvbhwPJZPmMFh0CaXRCCPt+
wWoELSU1/eksYSndpAgkOJMwVw56cOVMfjYSrbEVsk1aZNA45P1Idul5Ve+X8ln3MWDHWMqLdriH
Q5Q6fL2A1wZafkeRDbHuJ/K5xWPgiNuvBFyJfy4HN9k1o7Dd/2I8SwWf/5fM2Is3egRcICMe5LNa
x6ukeRDET3jkl+nu63E+PIiqOWMEuqoCj1qqulgqw4ebBO9FRgZvnRojvmnKR7+sMFbSKc+o5y6X
H74eUf14dzCkRWwDKkHSsbzQUhTutd6P8tnKcVdNdOlX7Zn2UzpR6klx/bo1dC3f15Tt9no9Kb9B
+8qtDgrq4hhbH9OIktakoBJeeX6U3g4NXHc83Iw9fiKrtileGnQvCLSNZtthT7FqKH04Ui8dU9uI
djh7Bj8QmgdXTtpnH1JDC4MtFjteNRY7ETJNjgxFlc9K/5D9iGLuQWfq3KY6Fle24idnmtwWp0hw
Fq5DZdmIlXKMlNeF4HjhHR4XyqYwzXU47TV7cAo8dgaUOv2Eu9M0rr9eu49LN18j9DS3uSQtArv3
xy2vY5W2HcN0tkxpgwcCHiDSpkv3Afy1Wnv5erB/zRDf35nvR1t8UsT+Ci9fN52rV4jpzY/pt/Ig
78Um2niuvlN3nY8P4kr8TO/8x/ax2FdX3p1/7W4+/ACV9Ju81TDMfw3m3oT8uoSBD2TU6dzv/XvK
Cbc0i5SOxr3pTjfFt2N4TuntKnb1NjrAyPp69sqHaENl9rpmG0IY/Is630hvBo8xR4IhbE1nv8bC
CYXVbWAaWz1KvysptV/cnnGIa37Ri+IG5ZjbaNP3/+YXCIBW9rWqARK8/wWDasCGx33kXNcSh6v6
Bm678wa3j4wdcvUXxNJw8U07XrXEtV8P/tlOI+Kh9bahzN6si3upDf0pqqn6n7WsfrT3teWILHtI
p792cfO/GunfLnzznQOq7shXzH97Ol/pKOepx+/TKdlJPTonO/v29XgfX5IZNiInAOg0eB4X65pp
0J5E7MtnZrhvTW+DFTTOEMW93V0Z6dOLAvgX1S+PMY//YihA52DS5ZQ76VSaOcKP16h+pC9chORN
8opVmcjrMreu3U+fzvDNsIt9g8OglsYVw0pWvam6m7CpELAUhyTyHj1PhVO+Dvz64BcVTtEuXl+t
1O9DEa8L0PnqWvvxOSpfHmJeGxBKy8CizVzspEHNuxyXVvmc9Ul4I7rhL+2G+u0QYxPw9cp+tmfJ
gAxZKDQyMpY7KVUzAzYr89apv8UTNs1biJNF/2SgYf56qH9Q5nJWb8daoF1TNRSlnsTyuTdaVF90
lnEoP291KXuCVHHsVU1yIn24m8rqQlHrNp30hzSZ7iI8rRx8pqN1nUKGNjDZX1kCz65M0ZB0yScf
s+hgai5+qOBiKFWTm4Mg4nBBYcZTfge2caNCb3RK1VubXQ8pW62vXPzKx4CfUi3eF7aQVdBPsZic
VUYh9NOKoEQ18DXWmmMbt8+yMUVOmmSFA3/yF4bIu7zUX6gNHkI72CdVrqIj1rbwsqcrb/unv0fj
BQAspYmwWARjhJ4g4F4rnxtiiVVvqJEDt1a/Msonx9UmQDDofqOR7oFVvr9vi1bQbyuWlHO+wtd1
39/k/To6wQeOyg3Wd1/voI+H9P1gi2S2QskvaZqvnu0K/USh3qXWcaLFGsxtefv1UJ9PjMYBJnUh
TVbF4kLQsILUCgQ9Z3QhvbmJXOslOGLHhWD+afivJmZoQlVlgmchLyYGIXoKWxBpTgb5KJ6KAf6p
EA2Q4nw9rY8XC1+QEJabXFDxWkZ8WAslkzky0NTWuLao5XTT0N3qxs81/0qU/ulQpkzhXGCbYqpz
8PnmjZKUMS1aEqBzRf37L5Kx0PHDPns1Q/P160l9vMOY1JwOQPVThWwvlwpbakP4jJRByICy4STd
HjpFipNWnlwpDShzAPf+EmMwgVezMG2FRGRxNceJHte0LVEhTRRYAsO6s55oLrXVrcfGekkhEYTh
N1SQGK5uY3SeWnClPfvHg03Z3CQL4bq2KREu9koWoCAsexqF2CNUdkKclGp7av4XG4UsztIJZRS4
m4tRsDhTKE336pmgXoYZo8MnVDNHvf966T470W+HWbz2eoUgn9bN6jlPuAT3UnjB1RUu2NejfBKX
8s3mEIYZse+XNd6ingrJw5LuHGl/RriRUvzYYKiapds4+QNhaaWndFeH4335euDPzsDbcRdfcSzA
3zVrVM8+BVw91W+tfqsUzebrURT1kz35dpjFV9TMQuunVFHPWY6zge1pbk4vsnVdgf7PrFA6ejTd
jiyoOmLmHe4xoEwPsRWHdyMWBVd+zTzY4oDQsl7oOm8Pz8KyhbjeZMj+e986jzB3wBrIfHHZWfmV
pa2xIG7XX09+Pm+L4YRFbi54fljZ5XAeZRQz1jEB7KIXDVdxsDLHHy5qwY5tUPb47W1Q1lfO4MdB
hYzg3tBtE3iPNIMf9eZuQ0rTIWOLrXNYKlspW00PiXbuR+Uuju5tcy/MK+N9ssI4VuiCUFAjkaVt
6/sBNS8a4FT24qwq7brEAaQOL2W8w8gdS7pqVXbQTtonXVMcC80vl8eVr/xJXgtJ2UaSOd98xKXz
FnwzY4GExo70Mbik7U9DnJCsrvToRoESFw9OC71nwIWRT06XAym9wF+cxoOFagpDqBLzsNZMaUz5
Wxil+/Xyf/ZlLJusRGg0EiXnXez9HOU0VB7FO8dIbqBSyTXx4x5iegcxPqCzKsAQYuPv5ia81q75
A1tlfggwBVfmTJt4atmsvZu0Buat71/6Vv1WVLsidpp2A8CIC/7Baoe1wKC1kjChEtNNnh6M8KxI
Wz+srxy5Tx4lCBwE8SRnhCwk4e9XB/UNIikl9i9oJl3N+CZPoCrVQ/6qwt04QOCVc9/Ba8ftix+W
f+X5/YgivR988dAXmdF0eGf4lzizN+WIzTmmC0J/wfTdKWD9Kd61rr/zbn9/5vnYmO1rvE8yjuOL
0xDSzAQ5meZfsHBCeBjCasNOUmwxTblWp/nkpM/BBccOZqFuLes09O+aRmu0/It5wFxSD3fZcLR6
sUrMeJ2XPyT7ykG7Nt5ianpELxVatfmXop2LUbjLZHctjfpQ87tYiX59eD7CmhrEE7hGgDXk20S5
7/cNXD7VxAclukzj0d8m+m70D3r0t2MB4+ix1amy44tfbEbTPyY9ELKjDK+RizeT5KjSjZBua0yR
PXxUy0Jyyv4GpWCAo3kShdcSjQ9r/v6naot8hpaK+PPHbXTJvwU/WHD7XP4pn4Z1u0v2sNGePKjq
Vz7Ph0hrMeTilu9pHkv3wj661P0PjZbe7Z+vP/+Hl3Lx9xd3KuZyVm16/H29w3TELh2EwmX4s2t/
/Ofj2KoJymvyPmrLkNXuqiYbpzG6NP2zXtVHu+BKSs3xEvq9dGWdPsTizMnWOS8EjrzL8mKZstLo
Gyn2mJOVZjfykCdYkJbkwFORb+ux7XboPq9EWR9zNQ06ENEG1wG3MRD9+20sjySmGMhNh9ahl8m6
v2F37tA+hFdpax+OJyMBrmpzQg1AswyLUwOhYtj58gHE2h120jF07I28Da+8ah93xvthFo/aKKwg
jSS6Xbf7wY23kFfVa/ntx809DyEoasCqmOOn999MhFYqS3ooH5od6LSLeGlVu6/+2dljOXX3+z/d
ge8GW1aGwCvpmzfx2eJt4ApHvVN2Xw/wcdu9H2BxVJM5Phrlf+vSrwPHvoM+cGVN1I830PsxFse1
lAUWSX0gH6wHdCEpohb0N/fDHZ/v2TuFjsfMejc8A3of+1dx8Vb9Dg3KxrprrxyyDy/uv134/9bO
1t6vXUPr3zLtI/lQrwV1BeGIfehaV+b7MWlajDLvoDchX4+6psZolB3i9mtc6za2q7+u1BVY1pX5
fH6q/mc+i0cP47O07SLmg/7sNnIlx7qoW8m9Nsyn98SbPW8vjhUWxqiNM1awXsPmcQEEuSeyn93N
te2oXFuhxY2ELwZewh0jeRexbdfzIUZfcomfiltxVHeaU27UZ3p/CVe78mhdOwmLaIwG9vioqYys
OoFT3Gpr//p3vDa7xd0xlV1coueSD9NGbNJhq/0i/HayW32lONiVOuZRnDFsFa3rX53f59sSRJOA
DDIrUcv7bVlmkR4aQTJvy3bt7RNX3ZUuPJINvZ+u3Cofk4v5CLwZa3GtqKpHI0IaNhzmRRzX8dba
em62DbbaOneT9dd32Kf3y5vBFvdLZtjaNAunDrv77bUXcv7/vouYFxNZ3BgVoFWpQQU4dOzEcJ2y
73t3WDvk5W74/PU8Pj9mpmnBHgEEoBL2foXww0klKStlOOTxFseWdXEbn4uD50RX7o2rIy2uKF3C
kT7QGGk+YPXKc/H/2md7z7l2qq6OtLiiFMyO5XKeU7/udvUqXBMPuvpddZNfIbh+ehe++XiLO6qg
N03ij8V8Rw2u7szPpbVv/vefbnlDZe2Y2wYTwh1xN+wit1kpfx0Mve7/l7thcSHhByKUSGNC1QYf
h1W9EsfYURy6S13ZDde+3OJWaml6n3kxM2p5FRNEI8SATnORr0zo08vvfxZoWVjxCqnVTMF8Bnd+
fNUdRXzn2s3zyS0OK5CAXeGSo5a9WB2o+pRHETgzSOBEDDLepf/FMX03xmJhpkinAZn9b0vjM+Su
mtUq30m7a6/uJ9/r3TCLZSkEDbAQmszLQudeR+bxoyfFlbX/WH6DaPfmg5mLV8HHAyGcQjp4l6v/
Q9p1LceNLNkvQgS8eYVvbwg6vSBIiYT3Hl+/B627o+5qbGNHdzSSHhTBRGVVZaU9B+P7Wr0Fz6ge
wlYHgB/HMEmsyUsiuXubeiOSeBxA0sUDbgoL4w7iabKrlJYCSV5tdFpffy/Zhbl3D+VgBdENch7o
GiP0yAAbMMxaaXr3+lX+nm963CLpI9DB2rewtPts36TNP7LIbusO3KNSXl9kJfsWyM3nDtaoQjoC
XGJb9sk9MFr2i1XjNb1xz4vGdjLbxGt1I57QLCj6SsxGXsRPZj3W0T56uc2FCW4GzUect2Ckpp94
JxHNjujUhH7RGox/v/J1WUZkYkD0QbmBivnyTW7waq+B8l0DxvGChZ89q4hW0ReKBKLAC8RDX1dI
v9dVxOySBEPWPsr64klACPY2difBW1fJiUWHEueAIlftMPItUeLSemcCzClg/ucTprN9tV7GL4II
WLMMnjNWi3Vln35iwLp7d23UVTV5T21dLfuk6QW5lxFCUs/XcokHe+wFCpAYkFsZ1AHI4qUe6LI2
brs93tUt+xJoCSC0QV6nu4f6A5hUerVUwJt5JlA4U0TEvSiF3mVDgP0C3aPXE7G1AG5f3XeCc3Ce
rCwYl8xkC+42MI/553RfqpG+ZKhmr9aVePL5oKoYCTdQj+78rXCo9V255df1NrBNk9lbIOf9AKvb
94ijl1oLZ3zuVgmKyGPEE8MN+JvYc6HLWHqosOenxhDsaufjzXftyYywKrtZjhMuObm73b6SSJgs
WmwHjwtqZgdsPfAUG50mPXXW5NKkdqUNBgJLJGyAWrXpV501BbKuPWoKAN1/glkxVgtzOT5iZ1xh
tLr8owaBeClCKsBw8Qg1KLZwkE+o7p+a9WiCBQbOFmjq08/qJ6jorVwDrwUC+gKBxcJOzHj6N59A
2LfODUJgo+ETej3WwU2gZzv3yK5GLbTTHYipNcpZcijmQpkbmYTRQbhWiRT4sbENea5GNncJtDEz
r6NdpXtS7IU1Tmp8sPdkp4FUckLHySWz+8FtfPjlPQ5Zrin6oqCl/SRMSg2u+CSmsTAO1ynbVxql
ARNWAzhKp4NLe7WwroVbJBCBQAkwFnec1tUZU1zvwslI1i2Wlxxd2Avvr4LQm50jIgLEWVKZhNPO
4bJMYWi/rTTpnNqDjt70JS968aAQrufED8NTLg6nv231ZA9Co8vudTqwiNb50oOwpE7CKPX1hBov
wUQ0eIjaFcbUwMam1zqwqgx25doujAB1EuBi55qEwwOOcOS6Fnd19lG4MgqEpZI9wBiUInYVjLyX
vBBQprT2MBkrXgf0tVYdJzug6NRiMo+b3toHN4V0XUUwF4L7Cfsrn9x1sYcpNMC0ufdeax1t0tD6
AWm+A1rebAW8smq7jl/EUh81cNW3qrRu9Hgf70Hg+pc5wOuzJxKWCjTpsiK0OAyZ8VIZFXKcR0s4
0erSszjr3aJrWGFEzHvArSYOOabso7CJOmYn7saf0sVigK3YAEeIvZjInXP2rmURJ7ykmk6sgH5y
SQMyT73ZWe0KbLqw/6ntHWtVsuL99CyGuNCAjFEfm5DpSN/v95+lEkce2OENmA4gvlkDB1ND4hiP
XrjU0Lq0SOJEhyLnBoB6h53S4Llr6SE4TWYRNAaHv4qErhRKPqmw9Qzw5iELVXfkVVvH1dvp9cT2
sSr/d8Ee2iwxsoAWWTSXEacy5mIkmAbm920Nt/IOsPGwF9i8VYv7IJu+8XjLZr02uIwi8Bh4YFqK
xJ4lneQlKYgddyBP/O519oWrV06hM1axpQYDcEt2vstMf5ch0KQsYclnndtMWCdAQ0gsgPlIBTcD
YJAS8KntFNwMGScUfa8asLJ0eOlL0cncw30ti1Bu0ch0XAN7ajdYiNh3itafazVd/z/ioOmekRfh
WhLhkgAUsK/4EKuSDgCL/2gdyQ7xoMrb+rv8SPeFyaMI4GrD+fFm3rdtTEN5V9okgh/YGYDmtlgh
yEFP2b6FTypsXL38ltaexn3Rag2kkQWZszuIPrqpKwq0nqSRd12XiUqhYfHOUWp7yNaegV20MCdN
b/7GwChXsogdZAAhExRjjdNiT8XQ4KtaoaF9wYmdezGvhRCb1wpCyUQAJLzc+cl0wq23BDh4jxW3
JIbYK6GsuokRZtJbhNx7uwYavIou7oULPvv+XC9n8lOuAuJyyFkUrFsWhd32UJ24jWdkyFS1Fv8a
LMzLLy2J8CBrtmOlESTelxoyqLUrHXzJOO1LO7S4JuJNDfDGySjHs3hTJ3/fMyaz3GuuyuyK18fb
NJcfx4zVn/NNvKkRuDIzxsOiSh3DNvvA8FFe8G04b//lgSAscZaOQFqaDjfg+rdTTmqy+1jUkhmc
duHOOF0tiHg/s4ypxIlREq/09KZFNv8x7KcgFWCKOpD19TGzlF//nRYlIjblWpepKx9Cp5IrjcRM
oo1rIPhp7oI9uoyBEcsDVAvNIVUtgxaA7JmWEiAgx/zAokzY7SMbzQxbTv9Zowug0zEb/vGMi2YU
T0+efjotqXbGAbqRTWxhBWDNBIMR7G7zlh9ZI9qMKjC5tVaDYEEDeq2RmLG1pNvJUjxaMbGhtVRw
OdtjxeMWZV/g5SJ5DxqcbXLs9yKcTM5Z2MyZHNv1MslMTwVgO1aIsUxJ3TG6t8nNw+po5Pvq+Gz/
WtDpjE25kUWY/HBE/zMfYnGNAc5YBGzRNlQbW1i4fHN+0I0cwuorfR8AjxdregN4+DutUWgLGFer
LzT6qu/vrAm0TZD74bgutarxM7vHXJp8RAmd/mSbZxVENav0BZTJN/ukKJ+jOLIWNmzmjWYZdC/x
mFbAtBs/fcPVGxCg74fhhmq68r/LLtEu39T7qUq/2Fwxv54/sohHAAjfHGCWJ1naJQXrq4C+njy7
KfWEmqyuUItB1tyBRK/q1CitoN+PJtbXBEPZNEzJ7kKxwgikQdHvUvItSougE3OCWBqtseia5CZY
tVtFNkkTJUzIszveahHJo4qJ5NrqjO5YgzWRa9RpPOELmzdnVK5lEosTIh4MMDFkMgf3lJybl3RF
G5zugDBJK430Jd4nTr3njM5+LHhuI6/lEhuJUCSjwDTE7oAyCsIGsxK+HguYc1cxF/RHm8QzDsYY
T+IjSKCAxTjhIUu6m29oF9QsmZG2+6q1yvyzSalVLrzKhV6CAnip/3zOvlx/A/G8A0CTSWtMGOxo
zV1Hm8/I8Ax6N71PAO+EGe10lDFAu4luk6WbP9dLc7N+4rlo2Qakci3H7kAYa0T7dsVtGYw0t2qr
xiowhAddNDmj1GDunAXVLx0q4s3gmZzFEMH0Un3uPgFMqzpnyzqiMNBbT526VIWaq45cr/Rifa8M
UJLhIIFbBqGXJlqj/lmohx+xvgImCh5HES9zOcXTm0799d8q+fJpV6L9GsjUzAAlg8wJdVpKHVcH
xzpOWZAP8CcheXtaShssnKlLov5KJF+yUo/y6WRuO4gMTQCLItu+FEHcAzoBhxRoGxMGAEaNOBLp
UCqpADxRwnR+wCQRblvzYB4C9eurNEoDVE0fnva9cG6mZ5D0Na5FEs8kVwMHPfCgTdRq0V6RrQuk
eep1eRbtXFusaM2aoKsFEuYWhGh14xdYoO8jI23uHO9yNdg3+qewpvRcf7y6JXHTv1/tG8tTUpAE
ECdEmTrSez4LFyRcXvNH+iOMqtKGYJ1w/3MaeY03AiPTsF/TDYjtUvsGD9GCzNmrjilWBXRrPIYL
CAtHIcUC3ACR3aVvHngJWz1/RdttwRmgEP5X+gPupIA4aYIuAUCQhArkrf5ChQLbOKjXnRgEHA4n
pPxK9kCx+lgKsZ47KYTpAnRyHHAx0zvCW4j8prvpGJXmzhH/AYaZx6LIF4qURbYLiCGG56kKsiJq
SyXvcvI1uj/EH2y6DZCoqlFNjexwn/VP7LAf4TIuLJUcf/ktH6C1wIMEYABwLm816gfo/h5ToXcA
rQ8yJj1pDYAMq8Iq3A2ArzVfHq+XLCHeyeNv5aVAqQ2wyb3DW4C5EZDxtIfBzK1v0GCjbtvZwyd+
24EJmhSbWsWWvpSvuOBHXd2Qu08gbkiLiU2xEtjeken3WD7UdKFmaWtkoQ3snS7cgCNS7Zjg0ES1
XmbvYv0xZAYmSwDZBA7bbBP5Xxl40RKT7zd1Ds7w8TymVlQJexkcCeAwAf7RsapBRC8y647vtGEh
Ypk/NALaz4E3ikI8OfPs1qLYNL7UO6yvwauwpl/lijOnv32tByUOa/nrhaMy3eI7tYlTAVyRgInJ
EXFSPgAoXGCp3gFTuwhAsqwIDdkb+EDt8hrJR2lAz/0IuP6/OTFXcokHoS88QKNGYu9ULCCAWj1I
O1PIOY13j1IMnu3I7KhXBsj07a5RViAKAQmFGrCq2Am6L74lsLSe0IHMYkelm6VxKjJR9PswIaxC
URzQitiL2/Mcy0LFjy22osS8qBj8ivO9AIJHGViRK+DiSR2lliCJK7QFrRAB12+5Cg9cKAljXID7
IuRSfCeA+w02ym/NS1AiyhvRBXWwnOrgTVY9L9a52KDcTZmrNLPLcyesdCbAxGUTqMnIbSQPBB4Y
NV3n3SI+4cznyZjxZADrAForNHPdfl4rdmDPzuXGKft9AiKhPDjjrPY8omsMF3KD46FlZtgKq8dq
mTmjGMngAKOLURawA5NakQqw31VU64z0S8Vk1ihaVQZg4DQxuCUYaMIHm3YAssQpG45ZEBQ3bpeI
qoLceQD4BknkIUc1ue1eIsoU2W0rb4C/zJ8fL41ME/6WN1WsFUVmkXYiLHULrA9hBBGmM0RN9gQA
exbdCLwPkEdeozEpaXCxVJxA25Q/gYNGWsdpmi2cupmHEdBEmB4EgLDC0GSUn/NxzJaB0jpn2Z/w
18BZnVkZ9Sse0ewVWo8XzE0KJAyOjMkrgCCgcoPMP6HgGOR+FOD7OycSh3Q/8gJ1jqWaAipa5Ila
x9XZeiIdVbkc9KoeKM/AiDT9VhojGEZ2S41y8UWJ3KANbpOsozzLzUYKZa2pi2bTBPJzxPpgPmFB
EDJKEfD43DwFVB6MGfBKaoMDQyaoLHKLagCmTQFOxuAHTPM3yAqCVW8Q0JHbcLA3gKYfF0z83EGG
zQOUjwjKaExP3h4usIQXXpBEndPG6SsA+U+ATZO6U1vsK+75sZ7JroXLwQJUh4D/RA7TmsTBiuW6
G2IABzq8ayj8KszcFUAdtRR0sHn3DQo5vUoScKB1WiJRIEWOF5w60mX9zwegCgrMWCAXXj7wyivO
MQc8SuC+dAredHsZ7Nw+OCORJct0DOdvynGVBusEPCsi/5NunrImNeUCbMbDWxp6x8famDviIgsw
DIxHMCh2Ec4BGNCFlgcLk0O5P4rm56AcwLheiqqU7UGs+ljWnAWZkjyY+JOB1kjWYgcJPIV+2nQO
C0KCUYrB6iTCBwsO4s92wqf1tIZdKKDMb/aVTMIwe2XP5hnbdg7nUj852Qpda+It7Lx1FlcWNQ46
6CrNgOlVNx11Fj2dj9c857tgwVAxzjUGAcls5JiDfRBEIp0DSAc+XBXNVoh3UXOgd0xtBL2WAeiv
zDcMWDX5UU93478s8f0+bVcfQFwtdCEVAAXGaeN8yhDiRO2F1HTBsupaTRDtpZRf8PGnI3Nnx64E
Tkfu6njjCQcNnYhtDkEg1zPVqgApldCI+wXNzr2515olwhaqAwmbEkKzA1XZKDDqNMjrcnEVAKQj
lTiNGUZVbn0zBOWcsGCs/49z9c+2kvkXt2dBaMtjkXVs7iZ2T0PBLOGbMT4/VfaCSzh7R/EqAJ8C
JxmavVUo5ZYy1VaQJSXvBW3X0RN4aKnhzLkvixmQWaWCZIDnJmmIO29lBSAJYgO67Jwu/eqCnehL
GshGAauaRFvwjGSu+Z3V/zIH8vuIArQCAEATtuSd95TVKV23uKRgkh9k9DSZAsIlcC01GqWorWDL
Tb1qatv/enyE2Nln50ow8RTkhSLHmdDhco4rxj+Defl5BKtbjbZHkOmovgjaF5AJ08FLRnmbOF11
3S6vZVuBc9fVoQbWyFXIO35xLOgn1m1UBCIMuG7dHjyXoELh7UXUuymFe3e7rj6Z8BJAp1P3TQZd
ia0er+SxUb3OrqlqwfWZUw3ApYDXBawkVDOk6TuubrHfdyDP5qreCZWdgC6ZtNG4CrTZL65gIc8R
owHWw21LTvFn9ayUDpWmBje6IEBBfyq1QwQvZjua4dblXmyO/Wh1nN0jvn+8gzNXY0LCAvo6zQB0
kCa+EtgPPpNTkzaAErnu3ZPAgTgr1gf+UICa9G+EAdYEQxV4LWnCsLnB2IOqUcA9BOU4Ooi4TmVo
VYx+0kmnpuB5fCxuZqextj/iCPsmMqCPyhq+c9D7vnUtE0iCjwXMK+8fARcP/GqLwVUJapWC7pw8
rrSCFo0h/QC9sCWAwyjuWvOxtBn39no5l8jySloB3km+GrCcjYBm6cc/m0zcThbk5ocTJpLPuToC
Czxci/DJpSuDlSrkW/hV6qHIwdd6VR8oNOvVKxk3xe1pRi34RJXKQ+mWazaod9GwmCefTCVxU/FN
EvwdIJwC4JQwpQJaRDyMZuFs0tlRkdx87w9xCianmgUDcDdE7y0jfMG5l9ZCWJWpCqovf8G9mzFw
iNVwPQBCIGKOgbgfLQ/UPTDgYouLk8+eMe/kor/e8zSeXS1swaTiu+VeiSL8jLDoM6XkRNyOQjoU
qV2/FS2aH0CKQFPr4Gcp6OHOBfezmy48j7MHC5HDJTsg4um6tVQcCMrLkqEguMlklVI6XlV60Hgv
rG/GrZnC3n/EEJ5yBXbxcJDdzqEHWw4GswXZoNbnoG579xoLTCwN6C3BvKbGQ6OX6cdS4/EFBe9e
wX8+gNjLOmfCMgbXsBOverN1mkgNVND/WpVWHw+CyZk/UIrRdyGIkfR9CwoarbfAyKaK2eKM8Oyx
4nmAd8hT6oHsV/DcAXSFUoSEHLpfwUlSCSqIwKhSj8u3MLTg/6kVfy7e6gqda6PmjnulOdda474/
3hSyN+X3vb/6kMmduTYqQHIakyBDWugAosk36J85V4ldS7uRsZJcTWPsyFkKtRZxK9ttx+jMlGYN
jNCo0evCHAUQVvkM2D3T58efNntckL1HgDclmkngoQousCIHQe9wbfYWKMWvod74ycdjIbP7IKC3
FSTSE4wKcSRkrh4EJsQ+pD1DIasLiBGXDnSxTA3wwW2VsF+4BbN3baJcA546HlzyrgElvu3ALtk7
RZeGa64ao4/BD9OFJtZZ3V1JIa5ar3BuLDEFdAfe+60LwudNzvmgBRdq5emxBnluzmyhtAJnRwEi
FkfIkhs6LYMaKoQ/1Zq1OaxZi7WAkvxMmb6Vv+G0mP1PPVzRa/DMDYfM8rav0WowlR+N6a1yozEZ
C/iA3/4HWKmrZoU/W+MpMOPlQewZ5xyDgH++ldhuju85XsxhAULWV7NB7RlkBVwgDZ9AGavKBfhy
z/XubzJxN2IJyw5MHi4QaxxlKgcX9o/MfWq5lZweBHCLJ8ecgZV5vCmz+3+1TsLRyiKZiXw57h2p
DYZ11velkYHsbiUCZmnBB5pLxmBxSGGBvgIsXmQxr0TVPvGCsncyo1sDhc5Kj4xO/RSfpt1Nv7Ot
aKZWZT9e4Oy9vRJKLLClerQucSnsJ9W5m9DlQCNfZsAIqHxBBfM28JUnopvHQudi1pulEg5lkqWV
nPpYKttlRm8LNdAt+0Npd5lZpjshNlgXWV2DSpasxvx+/qNjMqhkGniaLgcrTQv1AZgFAFs1ZKpb
MIZztYnr9ZFsfSCoFmIQJKDQpSDNf4wUWWvpdYDJAumX996mvioxT+CTfazWS7/D3buMFDUIC0DF
iHnB2zcocdmIaTyIDWjbS4DBgJxpHVjgQtdhjFdCj/kb12xoOAmppwN2S+eZY5W+K9VHIa2oD4/6
ZvsND9BykV8KWebSTxNfwz8fR9xdpqTaNOJwlRLX8EKrak516Mg8+G9XiSE1mhyhEU+INmEjgwIV
vMn/PrF7I5846VSgpED5wtbnKcYQjCTbRpJRg3tVypfSi5Oe7/cBhBH8VCZC9uJ2HygOZAp8iVfD
5d/YwRabd5GKVd/6q+3+I4ZwN13RS0eanwJjyuT5VwWlEF5+qpNDJQBuPtQFuDysGvSyHuOsCTgQ
Mu+pGfyPRLLp7NBTuRoHGyZqAUfILNzxJR0Qr1lA8YXMtnXvtMhQ8JGvpa4pUNmpgeP9WA/zhhMO
2P+qmzj2vZuhDYhu8CpEmRkG20jZF0X4nitHBbOpXr4Z6XduPCf0Oqxtt2n0kKrWlLwt0K74+FPm
Fs0jWXWhlUPFiL3deMCj172QgaaJlor+gw/aSQ6PPuVcZLZtkghLWp4OLXnSrgUSJ62qFcyiFGgi
8PaVeOToWgW2ZBOYQbZO2KVywdxbgdIijTZT5OdRibldnTzUHNtnLm7wh5d9Vv6KBqFyU0hW9/lY
jXOCUGNHsgesDcDHIzbUpYROZvNucPqiAIEdjBjVPOdlZ49ZcJD5JWs9Fx5L6DVG0gZUEeCXvV0X
aPNqMICiNDpmkhU1z12fmMnYanKz5pSNkjNrLvhW0sp4vMq5t+haLKFOj6m5SPClwQnYk1Stg+It
iszHIuaOx5UIskY+Cv2QpZQ4OG311rWHsux1xjeDmFflyCkBgvtY3Ny+IWvKoAsBHRnAl71VJBW4
BUdl1ODUPtI4EcI+YKI1ttw1to9K4b8VBtoS0Brh3qPYLZFkZZ5c9qHv0+hnQcNKabbsB/cjY1Up
Wng37u/0rRzyislRGAce5FDKGmDpo/SWg3j4/Hgx99HMrRDClNdtLMRDiM4YdDqg0Z936TWVDfTC
cZgJ3CFGQLSE6g+yqWR6W4mYgW5DDkFqz2i9/AnvB1jHXW+Amd5DA+WItr83sK1Sw0sibKTh14AM
Qu5TuoCugYIPbb/+6QdfPFobhjUopW0W9ECZ7uGl6RrgqS6p5f783n4vofusCwJB6tB1lmTHYTzV
dqW3opqxOqBdH2/AkiRiAxI0qlRdAUmltPLlVSQURuS90srEZk+jW2OhN3mmGwsrwwOBdNhECSwT
LwUWRflRr2BlUbzjWt+ucqNsn3quV4uueUppC7jEXUWrXTSqaCoJeVrzPCRaXKumV2CbZ9KPMP3w
kflNhBXrL1Qr720T5kbRDQbMDcCig+/x9iZ3LZDs+oodUAcBiQyYKwbwX1FIXkTh12PFX+iVbp+w
yVoA5H5C7wE4MmEGuYyRq2l6wuFLPNHo3e1NLzOk4UkRzqNo5MWhFX3wwD6VHuZsAlBOnnLqVKPN
KPgOhU3ohz8T+ZfEnvj0XWzeRE6jGs/M6oUDMmMGrj+TRAP1mBwmzOVZp+Uj1mTE0cBwTrBGwjU6
Aj14aQ6OHLCHO4P3Dw0uYABDCQy5rdsdKPEqJREmM51NpiKdhq5qUfv8/OS1z+P29fX1/f19v/9Y
PyPFpn53AFT49a+3BfKRx8HUJw4pmOtu5QOaW+wUZhQcf4s+C1W0elMwKy3ZeVZg1RvOck3unFij
La4YIzuIBm1JIbCVwufGfvwpM/034DzlgZcPdwBxDQnPGyieLMZKLDoCGhNUsy4MF/NzBvVe2Ust
irOyAI+PGByT2gCtmp64qzQe44cS+OUl0aHX/jtQHexazfepASbthbeS5Dy7bPA0ssNJDBCA79Jy
A82F3NAoopOpB5CKqp32dvDULx6jCcft+9pXO/XlsSIvvSu3Vw01WwCQg4Vj8t9IdhOpkbo8ZzPR
0Te78ugczB/mDkhcA8hr1U9zhf5yDAuYKszKuTratq3Za8OwgGZQavpps/CuzgSEt19DXHx/RNmc
znLRkYBMCJj36hmNfIET2ppWbPt1jGzSeqm1aUkoiciNE81gHgwqQMD5ov0YPovY4F657bhP0YD+
Ukdq9uQ9Leh9eqYe6J1s4KSDECG4X0Dv+k7/sUMn/yHVzYOPSbQfhfo5Kd1MNJkDlF2516H3p1DV
Plg1O9gn4dio9sJBICfifp894EHDtsDlZcg21jKNRW/oK9Fxd815Z5bbODC3r6ypGNbY6RrzdUJ/
5/ewlpbaE6c9vdfEH8GEVfHrAelhFoJHRme1bKc8gbasiBD/mzX39ljtM1kmHDBx6q6eCItpMozo
labIArrGDUvUcdsqz92ouuKx93buqxRo4dnfRMOCau9dYLQGg0wUkxsC/r8Us6/sh9SHVBf0nuzk
2FHBeM6tJab3uSN8I2JyZa5EpIHSp53rSg5t8QDjCIzQDAxKa9XXV1TTbH4Re2RRInFT0YjQcLFH
SQ7mQoB+5dnUvtxEz8yZ1TMTBxQAUEuzvpeqBHFSeEWYCBlpJFHQsnS7SpEpBtaLK6xSQ+PFxtcU
o9A+p4l9SgNLo5qYmZmq58Iq1oVV7dANYU46SCxwVZrnWA8Ay9CrR8Eq1dAIT74KXBR1+nqQOKs5
kAVildJe0b6odRthFe+oVa15pqv5q8Lo1CfKXJocmj0ZVwsijr6YlElASaXk6LnpnZ6zwxII0qVA
QKgMHekgWkEKGZebnGCUUKavk1aSnBoYrNzGPVLnHBye0Jgx2tEPXx9tAPVZzCvIAlV5A+iPja/W
Vm2BuPronlnogbYa2913y+/qjAlErQbRC3or0Wh4KZtfHdpQboNUjgPZ4TCq1Rg/yhW46LesoXpO
DDCZ18dXfyYTit6IK3HEHYE4cPCloew0QOir0JpvSgD0hSdtYDAsMEPLN+BTA6nvsVwSJXEyrDdy
iZviuZXPlxyWKVryul5l+0Dt1VYtjdcCcBbtfmmCdMaeXrqtMQAksEhgEJX9sQxkoC/3suNaoc7Z
9QYbC2j/YsEFWxJDOKOcXDDImkIM3EC7X3knxQoxFCa9L6hv5o7cLIcIO2JAy0pF18nOW7rCAI4Z
ndARe/Z24na0Gj0FR5CaIan5ziwJnn4weXU48Oahiw94TthGwtrAlc9iYZCdelusxQ8RCN2lwQOh
e3iKfgoLrRDT4SOF8fDCUChFzy+4nW6F0aFbMF3rKw5XGCC6hYVCEc3DeMASI+ecN4vs8x9JhD69
mvPBYBAqjuIDx1Dw0de6rTg9ap5EowOC4oJLN5mw+4UBoRObiHeX5OyoMLpSj0mqOOk2fBKfWH38
K839I4Cs9tfZwAzuJEDcUTY6w8/elgbgzsIpvM8HYrwAgQYG54FsLpLpezSlKFIrForD7+iPYs3+
Kr/Dc2qwZ3YhppzdH3gJU3MO6KCQxLo9CU3i8sCR6xSnBMr0OfwpAdvSRDGz89XxQ1pQ3qxxupZG
5DjqSGwDwW0UpOemdjEMyWQn7wQArI20pyOt/MGFKpuoSxH+3KW+Fku85GFDyS4YwHAID/UhfOJ/
MV8NrT7eszkDdS2DeFyVLJeYIGoVOLR+q3YfmAg7lN+ZWS8hlM0dcWGa/UE0isEjsu2ACVwQbyap
6+gRMH6P3fOKPQ66JmjVljHWwSF+frywmUQRCMzQVAb2MpBEIha/PSIx3aaUXEMgvZbUwvIRkgqb
Bu+nj6qwb/gqayboAeC05ACOi033SZmPv2AuUL35AkK3aV17/ZDjC0odA10nVTJ8k/usLHH1umf1
RFfe4+fQKv61LUEfxFQ8m/DSJNA93a57kMuEGSXBdSR6NF3QJZTMevym6m5hefcbin40EA2ACA0d
cqjZ3MopxaKqmryiHFrJ1/BDfxajJ9lJinFMIK/QCw7C9NNuLCSP5AKDLAYiBAanaLorV27QwEVi
QOcR68QUjHDUlameuUJpsFzDaY/3jb+7E0jDizBkHAJ9eNFkMYr10R4zjJzgUOOeKdZ0vpHDVa6o
EibRXOrVdX8Fga2EOxptJt7T2B8F0BSzz/DSNImz+l+099HYkvuUx9r4zKCCjb+/yo8ssxX5qSs1
GjNP3mboA7VxTRdIvJVeY3hBDNWyMtDd37xGsVq3hljAMQdodP7cRxvOW+jQuXtMsUo8ofArQdmK
Kzlp4UqjfFPWSTpFlKkvu0ZRDa1eSEgjhnlDGXEQFrbP5p5RAI5u4eTMSQZrFBpwZSTU7zp+eaHn
BJcqRUfsKcZi+8hVMT2fr6oeSg4EJbGkKkpPgjIsFfrntnaaUEJiFsljpE+Jd6OjysILkRVD+w36
JAAs4boqHa2F9Jlj1HyX+GYDsLZIE8Pd6K1D+QAidA3o0XSn0YztU9roq8KnMmzG0axK1ROPTINu
zPwH69mRbHBtoFYmlb3E30GxS2oXM5xWE797QM4QgBeiyRv2LV0L/ImWRzMIVbczS3kLvqQFs37v
x19OMDNlyqdpLHJCSuQDAS4F0nEhzR4RP5XoPY45vSlyz86rGihTbczqUcm1q0KoTnUs0jpwsp88
MWl0lnFlTVBAU5ak38m0Qt6b+BY50GGpLJdwagGkc7VNpX71+O7dN4BMvXYKOtNkNMgDuYZw8Tif
7cTRk+NnrpLjlcIyyZ6lxJUfx4UaoIG97YGfzLm9qeS4a8jB56aQhNWC+u79C0xUC5I0BYNTJpk0
bm2GRvmwHF0nD5NMrZnsBISHDV92aobBggI7GYn10ZdeAmbB+twnXyBaRuTOow1WhHkl76UrcgVd
0t5zklmg2uPsjjFb2upqPXju6jXaMQX3i1+csppO/q2BhVismZkoTmWgtt+aAzHKODqqUu85bBTZ
oCmUizqXdo0ha32rCpgEtKNVZY++y69Zn2pNzJWAvHrMdZnzMYXXFfWSOzk52cQnIe5VAOUBMkZk
04nLyrd1CtT6ynsuIx6ZtrDSRDoSNIybCmbJZYPZoKVQj+pCthSPBqpqWKVmHYThSh7YpQ6F+yQB
+CAVnEm8PRJ8WzL154V0kDdo/3lmnmRfS6Ld8E1XajRqGCgNEWfxetcZaWBwoEvgjQpMYI2W8YVK
J4cY1JxbFvPfuZ2EBkgjQlTHfg2tJYTrTDAkZiNwuqK8SM8er0nUkh4n95TU4wSzK2EqFewi5IlK
BKH1sqTDiXpxQTYOliab2yanRtoXPDBp67es+xo24Wgl4rhwkS4Z2jvZiD5RocKfCumFDVzHtt6Y
e8+svIfxcHXvPFBojVP9fN3IGtvaEX+sBZMG5YNefsQgcOleeGPodSHcgPHC4FmVOwpOIusdAA0p
QxGXUb7vH3xs7dVHEo4a3xSC5BeZ99zDrhyoyuo5gwM8KDBP1KA+MAa/SV7HN86zpRMFq1/qjEYL
C9t0KQwRqprY2qc8FBSF/o3bG8hhMrRrBNl7rjqwjZ6G4iUtjN6z3EwT3a+a2ra5VTTv6RiqHL/1
h58lrYuMJaEvqBdUJrWQY2iNLtwWCEfo3Ihbnaes/yHtu3YcZ5Jmn4gAvbktGrkWpTZqMzfETHcP
vbfFp/+DvQf7iSVCPLuLuRgMBlCyXFZWZmTESNGa4CaJHXnnPDblyubibWtAKNpWHqUvVEi9Z+Op
iXYVqCQaJHe5b1l9DEBBMHGQ78fmQzPI4EPNfRc+xxTSpNm+UdYwnD/KqvcGz/h9mUs7OQ1l/6Ie
a9VBsyOph6fQPxqdGe/D6K0sSbZN4ze0NOHSRnP+R3aO8m2sWGPw4DeOqryJg0W/VH/nc08ykOH5
XqNWC49t1CfVS4gEPh5spmy4oA2dTt0jZtifNbBJyUT75ck7rbsk8a7MTkAZBnB39EHVHHk8ZsUh
Aa40JB2383WzQOE4f80qq9DscjhUm1B7LN7RpHL/Jly4wVFoUgHQR4iG3IrCRrxa3fg8p/qXJnbU
Enq+pPR3ETGgPZM7CRHDjd6Y9Jg3aFez0f4G1mf0c+1V3VTpUa5XPmfpWpp9DnM/JJmR+33t+Rd6
TGW0/Tp1bPUoogc8yYPXhpqybMt8bOniGp3GwumcWWYuxDYRhzGVOf8C6e00hf5NBWWBWiOK6tSg
H8xSgo7zteEu+Mwp+oezF4BV0NiECdq7Jbmq/ODS8C6Hmycah2PgQzWzAJ4iI4MEKeyaEsjJ7QUE
zZ2O4xjQnaGv8QfdgvQQpYOnaMp1TPk1tuU6jQqxlFspuEDAqyciqhiu0orDpuygfd5Dse6h1hL9
JRf6s9/wzQFywoOVp3QgaiCI77naGiblk9gSSyH/KjhvDeq9+IUKMj48XoMQSmfldNCPBIooCBFe
Wk/aVmFkGVplAspea5uidoK2s2tul0WdFeRPEfeaVA9G5cQa4Mp/7p+Z23oLit2SBJ0bdFMAvqUy
jlwtZImqaR5f1E0MSJPwpjn0CGcVy6bo7URli4zhR3wCVdBatmHa/oz/ApsUjOOGlVAXZGKVDlgM
sTaC5KKWbmY4lQ9Onm0enzXvIqmfkXZMIViHdgvebVS71msr8/j3QnwZwBgQZBBSlHIATd97Hsjq
xDP1ItzDVEa4xpSUr0AHV0yw8gC8SS9Nk3X1ydMRuHoACnIic4i74ouoptJlgBtyor6ugeJJRDut
osyUoVe0u79EN1kDGJVxnnDNAR6PIHdulMuA8Q35KrlUgEQ81GvkNkvLcP3zzDUSin0FnDp+XqCu
Rl/7L03aF26nm2uJ/Z+a0HzBkYVAvw7ASMh9I8c0HwhEOrxcCuLkQpNx70dHme6FSjt67UN5KUfZ
7vOPgm47E7GFxcney/1pXHig4O089W2p0F0EiRmTfUlFTm69wAsulTDRYEU9iSk6Pp0uOWZVRNJq
w681s97ul7lJ5nAlFFxRQmcElzEozFhsSSIJaMD6GEflm0OS6f4IbxM+gLyD/F6eyIIg3sQcqCHN
B1SntfAiBT1kc9qxJnwOCtpei837lm6L+kiVwbcC2QfCf6QKmbnMy9ofBC2KLnl2oOqj342g/UGv
mfiNjI7yu+vsJLNLR4hI/6DqJ6NxxiP4eUhbk0w8xGsV3Nu8Ib5HAvvt5O4FTTCY79GaIopELoku
DXfsJ3oJ0Uy5J+XRc7iRFNkuPekoSVJSn6WLoZ6rYesXSPMNRMtWpua2KXf6FBnpA8BFsRjsc7zg
h7TKwZV1qeSvonjpqseaO0upYtLA9kOiemjqjy7KYEmoFct7z0B0Fm/FViRibt9fpqXtNzkM4C9R
+8FlMz9wcV4OvcD3gElJEsIho802lRRBNQWVmm2klaAnlTE//7lRkDNNauoAG0oGY1SJ60BIgzC+
JIGub+Wu5nd9+yE03QEopBFPvMhYsbiQAfnhT8DKgwV24oqYj5OWXlh7FLM6yp8y3VFNIGOK94Zc
k/R5QDBeh7bQ2voaLHjpwCng7UELPqTOkWud2xX7tojwCI8umtqNRwEMJ3GKXpemGld8121ohYQx
CKgEJFhA4sc220htz1NND2IkOAKQFIZwXiuXzJJznplgYmcPvhld/lF8CWqBCHpM2hFx+5cE6MIr
n31QifhobwVr9kCGldLU0ja9Hh0TJ6u+ZCAcKuOLXigaqFkGzowSAZCkQsNzV8t10E6l6eY/36Ya
XvjoXVKBeGQjsDEIhJE36vjS0AgNsy+eVFqB5JvRUOA8pmtb9PaWxQqiRQeFX+CEcJPPt4qXd3Ew
5hgj2lUFJ+91kTTZUO5HYXziwooDz5YGcSzEqluhLYAMi9CqKwdtaDVcBSoEfczsGBh7p63VLy2i
EqituPCQjuJqS/t04TPXNEqESNoIoIXFM4oJchoQYxTpKGA50kMLLSMdrXpEl9w6R1fzHq2pfL2J
1/h6FvcfpkjiRQPJQ6TT5hPE5wqVZKrEFyOtLZ/WW6N85kYzzV6Q65Yqp8ULfdAPNW+h55f316Kg
6aiyg0ar3lQbhVwO7rW5+Yb3xGIUi+TC51145HIdLdR6kpwjObjEXsifsjEfN4rupSYt+o//eC8i
f4G6GxCakLv8idGvwkpF8uNiKJrkAmoidNseJMXqS1vOQMny676l29ZxbMFrU4yrBLOq4cVSnVwm
IuNg964lTuPZb+17aIJAwE4cNGHui9jUIDOQnqKY0K1/Uler0bcxLRC/OpyZhAMoozw1n+7OS6Ux
DpP0gvR0beWiAMaxGLTc//kFODPDOOhSz5M06uP0ko4RupT34JoKxAPYY4a1XOfCO2o2Ija4FUs/
4FsdpqRncTPmRHvTPxSf6BangdUdKbDQGXqC2tfzyopOO5PZucAqAwSISAzEBD9JkavNE0hc1FVh
kV4mqUgk3H/TS32MnO8IimhOZOkAl/RWfVYPPnIfB9wfa8HXwuU0+wDm6ChUDYEhzNJLxWcGoaqR
2H5MM+f+OBeyKZjgq3EycYUv50DuF3l6KSzVO7fQnSSFaOsZuDAdTtzWL2K1V7PtitWFu2lmlXGG
ql5XimxgcNrpq/pMCWpTsSW/DyYywbvKlPamTf883je6cFfAJhSMQU2HB98PtuJqRXlf9MFh0KQX
LsaLEtSof3BpZBuv7WIz7EJu0/biYMpZvgYoXUg9T89xYGoALENO1WCOJSo4PgpFbXJJwM53ipqh
gMZb4sut6RecADCWUo7685R7e/X5mEIvLckr5aHI8yY3Qxqnr4EfdV8xZ9TdF957NUUqums5UHIY
ehWgfaQEk2wlyEVl8ZGqjUdfGcEjElZ1oaIY0RufnIRY2RniXM6RUjQUW0iG4I80hH5otUNUxceu
TobMzDMVN4KsNFlv3Z/+xaM8kYDhlsYFiKLS3DmJObSbyqJMLsgkNFxn6TURfNAjeI+aYfYPCgrW
ugnu6yToTfT3orP1/geIC5eRdP0BzJMceKEsSkB7cqHRtlV4QEjbUCVpvK99IklmDMbZT7BTDg4k
MQqURpygJsqBa8GwDGUw7j14xSwnzVPjY8ZDYqTPJVQD5ZV5WvxMQJ1Bj6og0L9hhurR+EqLaEzA
HvYd/ua30QMXyCDlrZywtbreUSvSQa5S08zSb81Keec8NwUSuzONKjEHBOfxzvNslClj0aziXTfs
KugbZ6TUCB+9rEzq0kmGYDzCCxloTbzM5qvaIkHOjYOQXHK6LdVDW8YkDhzkByX0MkfSd9uHdoPc
fhcJpIvfaUZibx+KAz6OqChgljtdejUgPAC9QP2NRk8U8IbUqkqO9GtF9yUPgDcUHvJ4z09Pt/m3
ckEV9jQykguq+p3lt2phlSn1iIEpt1FOVUkCWY1tVXFr7FgLT5oJKQicytSQY/zED1e+J6lyr4xV
GbOk8v62HiToR0l0dJW0LFYu56UYAIVHDfViTQdnGRMSF1rpK9UYwqFLggw+65bakZG/osyz5+Ny
rVyyeH8gqBWB6EMKCOQ0zJwivgxb8Lhc+BRtToLhRC1pQIvVvKjUQT0gfItHiwZr19bkLNjr+dos
czt6ehB6Udmml1IlannWlGPLH3QHB5SLD8WwodVmZaMvBQQg70VmGVE8QODMlTUoZS0EwZheaIcc
BJBFxKv/iACr16QV31AM0c8BoqHI5iClA6FcZyJhBajfAJf1+Fege09e+aQlfwa8DGhuNUBntJ9K
1tWm4kuBC1uOQ2wUGBCoo4AqCI3yLHK1cpR4IzgIeembPJeGZgu655Xn5VJ6QIKLMvDwQmkcXFnz
lY81LwCneZxduLokavSuUVT3IJ2o7SVpkw3NJvEfK722w2bNkU9TfbP4yL7IUDWEf2TDXFlIgSLq
YLlXyFA+1nxmGSNAApEdd6lZ8blZq29d84BefuKnjqLWcI14CxY22uxHAYW8wEkM8Iq5Q/iqJxbv
matiRAvHUMZ2mbI1eH0hwTCfHY42SiSkQnZpPEhzSju/7sCJcTTW8DW3kFAZCCa8uI0pPakCJDI3
VJatqhdQdbokD9Uzt0sh7eoDsf70JDx9VkRc43JcygnO7DHnoB+zrqkC2MvJMXDkv1PTxtP36J7j
B5W8FZAIvdTR/8ftvXDiZ3aZiybLhFofIzG7dJ94B8TyIQt+Z9pGyQtQZoQbudKJpxzB0cUPzzV3
8PA5hZXE9oDWofaQF3aerCBJF87f7IumLXB1/rhRVj08O7MLiuRTl0BhdXyKXT8QIfiuh1WykEV7
gKrx4KdEUyfLLkRpEmp1AXt0QPvkFslWsss3wfOANQey3uSJWRynLhm7K01z2xPrKz14NXld8YQL
l9kUm/z7O5hwNu3QchwY2AEH0JAQg0goCBPQuWLffbcfm9p6yABpLcj+8tz/eXxcS78upYJn9plr
vM46qRTKad4J4KzgIKwe8GrJo82wzyHcTAI8CkPr0f9zf9xLlY5ruyzzUEhbsEyEGHdrUoWgyR6P
bDPxIG+xsaTdfWOTe2Bc3MwWe63KfZjoAcaoa4cOLLBRc/bo6+B/rwJjllJEM1PMVZrqsZxTCcOS
Tinaa5CJQWdwd6h7PG1JJbvRrx4QxaO3ltFe9lz/7CO2sKL4PoKKACeaCtu8hKqYyR/5V37cx99A
5oyxxYF2JbfLZ1FdydcsOucry4wPw/bp+2TE7PLSoyoAShc5w2CKq8Hxos+aUtkgeQVwgmXTqHqV
k1UfmE6FO0yYR8VJBTQ7gAF/x+UV0abaTuxUv8U3XmlNXneMyEV+MkWR0KhW+ACW7mus8z8fw7ir
rBWSYBCwzlFx7KDYhHcNZ0J1AW3w0DNTDqnFreXFlnfxPyaZS3B69IJcBvMsKQ9C5DTgRZXfgSsW
VqlEGN8IYAKyqlcySoxPgqpDb0glZJSAnk1HU1Ug6BxC8O+z/QJW+v7ZZHbPjS3G//BqVYHpTYf0
HhrQHp76gngra8U8VFgLrKepax93S4jRFK0Jdo9p2r4gzIJSAXLY9wezMnFsJ5MS+gkgZ9ok1hvi
HjmOeBdDFsI36VZcRZAw5+Ff45o4bBGsqAKQpfMbU0qSoc6VSDqmked0wYNUWUYHAvkxt4zgywhd
nW8sqUid+2NkXdyNXSZ2UOs+g+II7NalOT6oJUl9swzRZarjj3CsT/3bmq4X+zD6l00wQfKaisI8
QMTzsSp8nxRgHpSOPbXTbQ8QKzLBZv1ZpuDLhRSy8bFmcnEpZWD2FOTOUKxl9mUdlZXcRrF0NEoL
iXZetjKFhF/0JboMq2HndAFdXVD/Gh6ao5FWhzwpFAnmw8tDoKLbrJCO7V//Kd12aCiW3OE1fokd
eY1scHFg/7aFZri5rb5rR6U3Mkwl0IV4ZL6oKJu9+F+5pa/c8YzDYkaF0vfcEuejWUDrYUkH7Lxz
6s/hb1GSRFzbkEwIdWOHuXOBIlbFeLKDossx/IWEE3ouCuDHzPhMt9Wl/qPteo2ol/sHYW0imT1Z
V7ynj0DNH/FMikJACaTvdLQafVcGD1x0KPO3/80ec94DXIyFl2CYuOy8ClBQR6tIfI6eqj13/t9M
MUecD42kHCLsR+45foohc+9lJH+hwATa/5sh5hr1uI4X/Cb/GZP+Krx5HAmRdXgE76+wVr67vQdA
3WlANxeVcFT+WfKvoB/jZAJnHIdGN6OYR36qsMXilIQl4cqv0C/XNua0A+bHGvhjcCAjTYXHPTD4
8wMQl1GhC13uHZUAAIqqsUtP32WCRnrQSCE3DGTHPq46wqGGJVTn1ucsyiHrcn+Ob4/H/CuY4wGa
otYHF7N31MRvGm/y7ASKuv/NBHMUOFGLOw4At2Mri06EBo9+3yMh/18Ymfh3sH4ADrEoQDQ4ULSR
dd6xRpaoK85N+dCukWLenumfivKkV4DHJnCP8xWTFcoJyTgGro7uoXfhVEg2H33VxinJVFJXK6xX
04md74+5NWZ/0LwaUTITAteXfMNs0wydS7W8yqxzu/GhOzw9riEUjyGxoNegD4A21cLIbSAdmObP
6LEGFjFPCC2pFRWvaeUDVBrbSPtA4aiXShJoBQnj5BR1hR2pne3RNfaH6WDPhz7/JmbopVhwTdz7
kRvJxr7MnqXe2PnJYwdCq/u7ZiFc0XmAbNF2g1QjuhUYF5O0aKmU+zhy9bBBK9xbATEyFBhPfmAZ
jzwJXBHZhm9DWXGhP8w5zAhBZIQMpwj2S0AqmBFKY1g3fN4mbmvTDTVTm2hPmRU5/sa3wWNs1yh7
DmZFqg3eLRae2RvVia3GuQhf+kp28QdcdO9bGBcwQowHFBBd4iZ4fAZnpHxCPFNUqSNZixfxHyGG
5OWXpGwiHQII0KJG2YxLtnVtitx7AzL7X2Fq6e2B4+y+JEr0lmTPaWBN0kj+qSqtqDzhEZ/8kqpd
jG44/s1I1h64t2dFR3YUbZuQBxWn9sb5yYzGmIplpSZumeRfupAjMBqe72+VW0c5N8GsWFAgJ9gk
WuL6PK67bjeoFq1W8I9L23E2DmYpZK2DTCyg3S6/UT7bzdigjGQP2VY6jrahQBGOiIVN14K+taEx
DhoNjAoVKawqnBXzB2DNxNVWs2l6mE2GJC2akSC9C4gK6zv53vcVr65zF92YTq2dhepZBvtqH8aQ
wrMSZWdEFenreBO0Ky+820AT7u3KMrNwXj+00ojyrpvqz7+kvLJ1ZImxfZFqub9D2KwVQs25JWb1
ahClZYXf5i6UyjTB8nXwCpMQ1TV900Cmtl8rzSyODLRrgP0A73PT7V5IaRoZTY6RyR9cg1oldO/E
4qMEiCEU1wKkBZ8MReN/jDGekgc6Fg2BBQYHPsUoOkntby3fVP1q8XqapZudguom+PzwpEMfzPws
a1E5VnGL9Qr60qyFnRrsEbRrKAVz0VHwngegX9FKNh3CFU+4vIDobQdhL+Aoos6kNowRmZucK3PX
G3cViDzTS8KTKt809UXjz5X3MEQrFwGbYZ32jCIhwwxNQVHCa50dbR0XvR6ohRv+Hp3s/Icz+7Ms
EcWGNKslHiB5jxqqtRZZ/9RtmEmemZ221lVCna9DvaWRVri0/S1/I89sBmiX4mp0bTyM+Vbtbe9T
jDayfuxPNDYuQNMPw4eG/nTVX4nyWUTXzRQws94MfiMXqlS43JY3JXAwoTthF26Gg2HHiQm5rtCE
FgkJbJBTgeePgrOKN3U7f5NXW4BvI7z5akz/fzUtIy18yhdYjWg3OqWbjwQ5LjMDpJ9/N47lQ7T9
u81M7qzbazIxC2EYdgDq1UDMKBMMeG4ZnHdoPciywoWwIHLeeJ1S34wHJxKRHCqmEvaKt1o0CDYA
lM0QL6M1Y26wp40f4FVeuLXyDioak++PEXgJIhUwSXS7rXGOLLgPBUQOE93xpKvEgrxKbeQAcBYL
N6WBG3vZhvNKkuNtjE6l/9wNQ9IX5X90NCNHw7a+jqAcEcIqLN1faL+x4g2SM+Tin8SVmtRSDHdt
h42cfVUCAjeCnc5JXpqX8b3EbolOnF1a3UFGEIdgDnU73fKcwfwNqePnwNa3KXQp2j/+s7GrnPsD
XwiC8D1ABshgFEIfFHum1SyC80pLtyoiM88js1+rSC5ZwMMHuW24SAmYuPmeEQtIyChSBnXXMBUO
AwDddqS1a9eauHADoNpsTAgiHa85ls0O/DSdUJVN6RY70SyJ5MRb3pZt5TCQB99Ut6OdPBXmpQfj
1CUx13J7y4P8xzrjkXODy4tMbGEd0Dk7zQrhLAYhXfF6wkLQNRsks1qy0qcV6DhKV9xnL9w7UNOE
40lkbQRTftAnnoj8Y4UlZnFkU4PNxLkPdByzfFUGnrcahA9ujA7+Kj0Y8bDiVNhC048vV65MTKO+
cqAK8HU6VHlK19iK++iTlsT7UAHgnAh/vIP6x7fSP/d3/eINem2SWa+xFuQwrzGqYKd8Su+Y0NfI
qv5kh3BHAR3bR086dBANy3hZMTw9Ktg7FIRhmEmIh0zZ5/lYQz8K68DA+VcyAMtrE8kiz+KbjbHJ
/KOAV4IerempL0UoSDkDJQvWBsAx2NZ6JasDPUb62Z1YC0XbOSduRfar8iPTp98MbQIOYnzorOSZ
ezCBYDUn0b50JXAZx9vEATsMXsMeiJskM0KRX/pCFzD5G62ikKe3xh3LPxNwtYGqNKOgMoJl5TRY
1W4gylNykE+j+duw2oO2soY3hxDoP5SygFObIjDk/+ZLqBQ52IwyuEy0ZOVmpQXtVlVoYld4iVn3
t8sPc8VsZIwt5sINPMGIMj8u3RQ85tHXN/0VdGZjcc2BGoBZy6capZLiETp7Keg+QP71C3/TP9Ww
7y7+rqZO4otrV+Xa+Jl17qvWF0od36RK74NvCaBzF5654KMcA5MHj/iuizeRZoHKhqObsTc1YeXO
Ykul0Fm7XgEk7+YrgO6rARh7fEHT//W2nvc3pWZWnkYJkO/RUbTXfHwVSsO+vxg3+3vKuqBILCPP
hFomu+5SwTdhp7atq/epXaiPnbAX0UiXDOB98b/u27qZ40n1daIzgZOABhjLyhNqUluWqlq5ZZq8
F7HvZOjtq9v29b6Zyc3NthfMTE3rQF2iDIYM9nwis0HplWSEmZr6di49h0qx6XOUxPKVTbM0nmtD
jL+Na0xt2sJQr4gvUV6YemoAm5uvTNvCeHA/TskxAGCQo2ae7ZpcF0pahRhP4RZDQPTgohVObqyV
mBe2AjYC4gwEuUgfs15cCOU4kntaufRVTohsVudStlvDub86C5M2s8Ic/kKFSEAuj5Wr8RmQi+fQ
HpEzvm/j9iyhIR9BL5iA0aGMJNgUV135ziZKCgm6grUrqBxIIrpSAk2mUHXoGy2sPFJUM6692Cy6
uDQN0S/JUHOx3TXxWhV4aU7REo96CXRiQLLCuBU+7aq+UKTS5bWOJBCF5sPPWM5MTwstGfTp98d9
61kxblxWABuraJ1U2LdFlEW9mOh+5Y7Fx+h/5qWIGrcliSi0oQYt9fmWK85JHlyGAvJ/feNvmtSC
yHnAbxWxM1GLULUWzXok6U7GoJVr33cTKPx8H9KT6JtDkYndynEVdxnf66XbVsa2yTJT/QzQlihJ
v4Q9aCbil0IjgbTl+H0Sh44u7YrhWAfaBhRtVD6ieS5IXu9PmXzrLBSw3YmCDPwy+lyZndK2Y9wM
uoYYl5ZvpRGaDVB+900s7HgN6kBTrUQCsw1bIgfcPgDzdtm4hTBaYrgffJXE6oqTWNhooM8BM7ss
QSX35vCGba2VY1w3bh7vhfFvaRhWBJ4lMRjBfpusZGcXPNLMGHOGk9wX1EytGlep0NXZnoLisyu+
wzXE1PQzjCPHmuBamkR50QbP3IiosAxdFeStqzZ/OCkmulGhe0ME2+BR5C8KSjH3F+r2uYXHAHjf
kUYEcB5kRMxplXq/AAVW37pgnJCaCPUHP7WU+r1p0PtiuPUOSM9Qs+ln/sIf4l3+YnQXAwQ9ju6q
h3qNUPZ236CbDmQaINqXBB29GXMnlqQJ5RI5bN00Ozfqt54+RFq+ciKXbCC9CEDzD5ibJXsM5Dzh
Uilr3SpCscM/ZTnyTN1/mnfGEKZ8BxYRZTqkTucDKTJeraO2aN3RafA+yIgv25Oo4dpz+Xa/zO1M
g73y+oIuKLXcwI5OkT3jbT3aROmmG4lerRzpW68xWcKZxtscMJSfjXRlCfI5coFiUeu2khqYjTCc
xCxf8+YLw0EqG1wuQPLhUcWyD9Sl74+ioHQuRB9iE6lmIq+keaf9PD9gYO64ssA6P7U0ogD8aC4g
Lk5pou9rpzuPa/lyVqoHGWwZzbgTtzM6dnAtMccq1Iy8Qs9vB6R+eoSaeI8IvtkZVWmCNScNHse2
eAfVwo7W3j4ZbepBZlt2alU2W8n2X4LC7tEnnxzzzJTK5zyEpOmYOEYOKqyn+x5gYV3xpRoCVDSL
IRxmPI5OWwGPkxKE6zpIe5qkC+2upt/3jbCMQf9vPv6xwgR0BfTUqoLWnZuOxxbKzbKZoItjlH8H
ZxnSpcrJ77OSGPl54LPX4q8aONFo+2Kyvf8dC4MFqBvnfip4o12Z+YwuV71Cz2rqRqIKYq2WKCsD
/Qk3mP0FC/CpiCh5GUH5/EB2mdTzRdpRJCQyeND3+Cl6aV+Hh+YM+puNaiXEP4dn0HkEo13vRPK1
psuz4N4gbYBgFr3o0OZh3Ru0svqYgx6VC2pHoqaBKeSHpG6s+xN5ex3KuNzx6gAlC65elqlRTfI0
HwePukI2bNUINYsePdfZm7iWkLstViAFCHIU9Naj/wV5x2lJr/xO32Qq39TV6FJztIaddCiefVvc
DWZvZTY9UBKeffNvtFnrTF6ax2u70/9f2Q3TsM14rhzdd+u88ohaiNXnY5pm9+q3ZTFqxKjCbxtE
3vzpDg1JiGI+xs4a6nQhOp5bmmKoK0u00ji0ysISNf+kED7Ij/pO3mXbcVO/19bveks3nKO6yEpD
VamyPHtNg2XhQCAsBw0kqg0gVIGDmX/BqI9aVva56A60j81sooTk3kCtSeRvaK+mrYnipal5EOZ6
ysXXqnbyCmoGWX8K0VIBuXpSqOO2yx9Gaov6Sihwe90Ag8XDHaA6gWfmzzpdzU4VpAD/+oLsjlwy
mvkoyNYoqsE2GQooUcip6nAqDwLESFI398/PsmXEyBoe7uiQZNZF03NkaJG8dCtgTHpgLzI9RUfN
xt/l9Xuor3HM3vo9AFwmsRNgfRD7s14JFEgRN0aR7IaVelS4wmm4cCXiWYgkJ5JUpNMQkINXVmKG
JFAtRU3RkN0msIszSDe0ZjfqRN+k34mbPhSg9Z2aUfuHKrUk2WlACSqcBXSQCGa3mkm89U/zj2F2
XeSh6T32dNmlj3xpomEWPZroPfNDMxx2NYQ2nbR8GV8HIJ0a9AkY7e7++t4mpsHSBVgVqlC8xkOg
lXFbuV72FFQWMhhXOQA+TUl4DA+ell0KEFGr7T4JjmK7j/W9IhBt1E09cSLlT9Q+rSnE3laqfr4E
V68IdTz9hpCVU0qtVMdIcdF1nQD1TeTmKfZPnBmelfCUKnbLbdLyWB7EfbBHG8qjeqr2ydP4DTlD
kYhvgrYF9MrYSmDCxBlZuUhu47GfLk8UwUFdL0FDce4e4qoWc7BfKS5tPlvISzfGYyr9/St3P63J
efG2si5LJwF5kn/bY+5nToYzUlPYG7qNtu8fXGPvkctv9/lrZWDSFEnOIwGMTFUwJFyRKBMwsYaf
Jr2YxbHiSqc+IejCb87D6PhPoR0rU3N5soEmcD88Ad8HTQv/UL4agiMeu4/xl9Yd0S8i2yKIx7RH
Rd1m3GAW/ghOMm4TytWKG7y96uZfOo3kyg02cdV0mpoqAMl06PLtyTiCsfy8MvPTeG/mA7UnFDDg
JiDiMbciBsLga3WvuB414wodUDJeEU+hiN7SoCKTIrfcEAPCvmsR0W2LAE6AghhXB1OSjAo7Y9lQ
6pymXKe4YfkJogHPygQrgz5qSiS6bcITBSi85Z/GcGXIi/N6ZZfxAQr1hFapGwWe77UKXzKsePFf
rd3Em4LhTUEnE75XTc/ROB8Vtw0bd9Tibac3G0kZVl5/k/O+WbwrM8xmRrEwUKEGqLhKomyUPlFN
jRafFZKyidGldpi0xUqQtHBDThcVcuZYOxCJMPGXkJZeAoyQ4ibFR1wdwgb8s8pThXul58JtMHD2
/f25NEIouYrIIyIfIihMTJarsSaNvqq4/ZAR2X9TxH4Tec9ZDrLlKl0Z3JIXmgC3SMEheIaY0vws
pGE1hJChgPYKMuAQEzY0O88ybcUFLUR/ALVO9Pq4gSB+wErsBS2ntBmo1l01CRFhQNcofkqTVxms
Grxsq9gog23wZLD7zs60EQWnOHNKY9dA8jF0DOkDhCWk4SFkkELZdmVLLQYMKrrKJ/Ta1E3DTILS
hmMrgq3BBV3IHpzuxEvRG4f1RYNGoEKfOsDD0ONMzwMh9vg7QddkW2/AjCdJL76xLZQ3Q564rCPS
tZBlXEuN3Rbp4TZUNOyjCgE6FTCFzBepomMj9dA5cQVaEUUyxZr0Vb31rLYgvz0L0OhWeQrPPadb
lL+A3OS/2JBX5pnpGWQk7LDdEZwOaUmagPY2NDpKq/bRQIbZBDbCoNLKKVjamECeg15UA3gGuOj5
mPmi0XqN4tLyxLreIMEVWTI1EmdlaNO3s+4EOiC4h/GKBFEb4060QlK1uJcQK74gwrdtmTwZ5sOT
T5xfBnE+NyE58uYO/9RczjJt+2H/Zn+T3w+/L8/twaTkKyD77bO9efjYbh+32/eXv4/PrzmxDpbv
vh/2nnl4XINMLfmH609mLslC77umptitzQi1dpAm0kOvlU4nnATANe7Pzy2SAlvv2hhzY3mpP9Y6
lWVXAsS+qPYAPIraRc4c4Q9XOiDeBhnFXn+IioOnr9X/p219b22YWwuVHamOMqyNlHzISF72ldWu
RX2svDryQfMBMmfL9/iiaAZNdg/vORkcgOAJj/d9TsRNsoN6ExFtUAqAf0wzzz4RoYLxgOexZinW
2hN5KQAFews2/ZQJl9hTHoNpW0pi3DM+/T/Svmw3ch3Z9osEaCb1Skk52krb5flFKLtcmudZX38W
jXt2Z9K6KfQ+6GGju4CKFBkMBiNWrPVejLue39MBa+dT1BxlyE6A9vX65i4dMfREVLSqwKuBwb7L
I1a1tJLAmW16lS8zAyNU4crU9ffbQtxBFGkRu6DtgZxfWFwgCnLAuFLT2+z3kr1/nNmX6ejsk7jE
/vKdr7vIrhyTuXyE/9eO7NPXZy5cPT38WRuEWzrn579EiGF0GnV17vm3GsfJ8zVQyEXvAEKsXHTf
m3Tti/nhPctgGzMIp5zgizM2HTL2+mqxj9NHA9KE+ub1Y/O4p85XBt4E37Hsu8/hFbJOEEZFgRnT
6JvfkPa0k839sXC743NnGyu/bulAQdwBupOczB2F1ssfN1chzaEkYnq9r7FuOvTarsj6Fa9aXOkz
I8IKSEZbY8a/Mb0RsYICYalQ1kWMFL//hfee2REuiIagWty2+JguAI1ZRxoMilTJtJIfLS8Z4YM5
oHRBkeZyyeSa5tbcj6anGSoeCjf9tFO0tSLBUoYJXSh0GpAjQXdBiOhDVvRBmOemN1FAJp8xk1A+
EVAryihOFB/Xl21xe85sCQFdlX1Dr+PM9ALrOH/KsVNWta00a0nzUjAD5el3yxm3t0iEoPTdUJuQ
z/bKkg2xtm8aGcTNlTOO90imRjQTLevh+pct3IvYJzxvcY1bwB8I3k1LqJiUqWZ6lgHuT6qEldtG
ynYuoeuBKpFdzdGKxYUASpA7A+rKKaKAJ750DmvSSRZICCparbwoMSo8ffN4/aMWtuvChFAlIFGh
5nKHeKIkOtMA69VRNpk3WbZG3Lrg6KBEVvAIgJACoHaCo6dzFLSJAkNV9QfIkBDT8tO4Mku4ZoP/
+VlwnFuZBKSGjTaBbuWpIztlXIFDL64Xipk6tGywqSL62DKnPm0nuPeYQsKgn6dH08QTX5ealCUY
47i+O0suh2EvAPdAySXj6XD5QWqQZ0UzD6YnqUXo9mGhMWUG5zMkhTE6lUXhtivClQP8rVMgXDGc
m56ABxmzktiuS6Nd6Yedksn4xE3Gbgkj7DnePtfO4HJanohV9gm8PMTdPtzdvd1R54FNUN2+gXSs
Y0PFg+3+grGf/YuFOPtNwkJkEkCF4HqA91jtYxtxXkfa5U6FRozOuQCNUl+xuORL56ugXq5CXEOb
ANNwpkcxmFk/xOo+jVY6tIsmEE5AuYZzgT2+NDHkY2ZK6Kl7+nwawDiLMSrIHF9fuKUQAoDZPzaE
oGUFTS1FrY44OQ+fo9J+SkXjXjfxzbn8w2HObAg3cqvJdYdKPkYqDtPhuXHxprZb+A5e0/hXwurX
I7W7w6vG6g2S4Mevwpa4YyVwLQwvFGD72j/g+OxNDARxfmOITdp+yMCdCpXsZB8/m8hhXnq72TCZ
7Qzn/t+4l6mhIAL6CYBRxFPdN/o0TgXBZhuBvoHGvLkNsuK1nMy92qnZycTMlLOyathccdFQM6Uc
LYX2rC4sGvL0RBlISjyDQGdjjxdQEce2Ch2r63aWnAx1JUjX8Ll+IjZEsqmbhlqJCNIYjDDIuVY4
aY/u+9DQYeXILEWr/5hCs/TSn9PcqCvDkODPTf0r1vtnfVRfSKS0zAwmww67sd9c/7jvus6PVQRH
HUd4fdc8L00GKYXNKCPea+twIDViFco5TmrHeGdh2stOwa4ssX7TOtQd7FfVVRhK0js0A67/ksVl
JmgHYTYSLPXiYFMOJtox1WviWdJBMu9l+ctC7nPdxuL6ApYCRXJwYwJse/mxEkmMCXJ3YDQOQZON
HthdA8mwzjBQU9bu5nh73dziJ1EO7NAgrYeK66U5gAtmNfJb4ulZzAzMoxX0dzs/XTeiLl2o6Jqi
To5BGAAchchOplCXQIRGvNqfWDgchxYDnjtl+ju2d3IKYtqNRTEcKd9VJip0+rbqwJB2zGcIlOwi
6WHsE4Y+B4jCoS7kD7dBCPKk1Gm6O3kNevxzKgFEw4DoIrnl8lk/uFyGsa2bup2I54cZoOLaJmyP
Ax56wV5tHUOxTYxn2I1q/Yt9AMEs2gkcA2iI1cN60ChYOzTiKQM0WAlp7yUpz7Y+io0rnc3vzoR4
nM5NcQ88S6BqCGU0UgxToHsHbfG4MdAsn+yCoVyBESWgyB7y/ehwjr6KnZAGgHXXDm56d8bsYsru
gu1X4LKbCKvAQssOD/f3nW39iyyPAPYBRCewR1DZvfyRKKDnRgoGES+azUckQY9mTSrbH1V55byJ
NNu8doM0iAOG8JxF00HIAcI5LdMpsxCjcVOl+4T1jrKZ3Iad0MbaKc4pYl89+0zZTbEvGWUgiUDX
V3ER6xg+/PpJ+X5f/Nics18jnscqL8MywK9JzYlBBtB6nYo/0rA12q2fH83Mi8PG1kzU7CzM53xI
CuD3BXSX91Ph6oNq9/O4AckSUyrAsqWjpe2BW3ZK8wgRBy2GEDSe04ndtgnTQPsRHjKu4pycmm7T
SJAYwevXNimTvchEBwviD4MJwYdgb5TgWl4jVl5KW85Xnv/5mSNKoFUf55EgKvQYNozAK7QGFFiK
O2gVo1/N33Soz15aaJKkxBkPIN053rWzytLokWqgK+9Wrqilig3mxTS0W3CGAcAQzhSaFkEU5ti2
GuemYK/gZHKg8AeiS43hVgItBggvN6YNZ3rwbwL365Oyz0+dmazCwWpdW/7k6c/EqHufOKhEMCe2
1xooCxUCAtQKri60DyH6Jbw0+0ptiRbG1NOC3/L0O+ek38HvKv9tGRC4oJl73Zd/knHwk3VmT7jK
4mqsNGhBYfXphxzc+tqmSndgVfNIiFu7rJhc2dnA9NSxjlE82Na48fM9RMGYOd23agIemtFOFVeb
NDjgEW9z20fVNPvVVE6qvE2KPfsBpKVYWT2k/TPtf0GdxJiTXQKlxevfsngt8HXjQxzAhIhQzrEb
iqAyMuqlezq++eDUC9Fs2uu7PjnOujeu9FqXSubg4v6PPTEqkcS0wgr2+ra15yJ7MawXmUt1nwww
plr3JUWkBjnCHLlmcg/6Qt9YIyIROXu/I+P5bxBjUQiiAj6N4I3+SQ5tP/9FVADUwECpQO13i+kP
Vb9HBmNrZDNndjiMLpF/y1H9UIe7MvSZsjq1y11GDI/o24IaCe0iAJH5gT8LGa0cynWUwKUG7L+n
VagAFZ9laZvmIQ121Zpk3AK0jffZ0UJF9k54tfPSXtWUuVQEJfUyA2ORrnFnAHvmBeNbZbdQRJzB
/1Hsr7vaUiPx3KbYA0eVvfTNoMCyAwENCp9NaI87yQV5D7uj7AUaGwx0aA6Ebz0MYjvZSiPzJ3EL
ju3ZN4v1iMmsmrDh9iFw1DbmsS8hxZn1NsbYzGYbTo3dNifopWX5UVedplgbDOWx8uce/7Pm30iU
sz3uxiBujQH2K6s8aNIr1Wwi72UN85NhuHKuF/0Jma8OsgKIDYkoDggKGRP1axxrKOqCPQrCrE6K
jDQmR8m8UyHUBh766/u7HErObArXXqqVWq0BuOtpmqtvB5LZBIuLRjCQD8xsX8onxf973eZSlo/e
O56HYBTCXIRwkqkRV5pEB+pFhuy0+asMNE6RPF43srhvqNVCFwbslQA5XJ6Vqe4UvajBGB/HmR2p
Ox+6h8R3W72xpWBlfuX75fzDSeAjgD+jQodX76UxU+qBV28QCDD97cT7eC/bmERkMwsYWHLRG3m0
cA+HYIFCF252JPaBLtjOvLkrbgbnjWOkfJbtb54G9ie1c6RyIEdBF0XdPP25viqLHoa3HAoPWJgf
7+VQMtUmHxDIjTD3qA8PnpIj5MTwCtkk0/ie1BUL8tfrRpduenQkuYIXB06L6YisFB364TBKG43l
EFDrb7JtZ4F6rUBOoqw87xa968yasBdVWydxZcChTYTEUv3Q1T8TXmvXP2nxDYl8AuONEMKAHws+
PFlZkqtSiNAvPWddw1Lzo2/23fAYBK9pu0tb1gHYJ0e4jW7j3MuU3WgQkH8UwIJ8xNbtxIkCOtBQ
TaVba+VLG7TbOtqWdFsOu+u/deEkIEMA64+BbBB6A0KNJNG1ORwmLH8AiWVzfNP9B0wOsmS4q+M1
wquFWQTA8QAnBziP66WJL6XEIlNhpTyEIdFHXlLtwnA7k91U6yweQ2CU2dwmToIiXc/GGf+nCkrg
R2NYOf6LcY1jA8FZpqDIJsqQBsrcVqXUU08J3NBwi2KbPXQ1VIGRKwEarTyA4P/6Oi+5+blFIRsg
mR7EccjDWoS3ejBLb0EOVn2/xYzXZ50MrwNSkv+bSSHR7/yii9MJJqckcWcdeX37OKanAlPKQTq4
umSsRLq1bxQOV4bPm5t+5AYP/iFropvE/1MFDyQynTzqVzx3KVqh44bnErADnNLzMqwanao1NSo4
Xmai+FEfFbobJGYCxQgCXfraSSs7uFjbwwQ2Z1HjQ3vfefDZZT/UQw70BHBqKiAy9DDi1RTsyjtt
A+ZA9q670Ag58J6Ewh6ht2X37LGxZ4Knr5unK1vLvUW4UiAQDI4IgDkx5SRqbyhBP0GYG/VhOLJL
gg+1bHYtoawY1riZluLDuSVhT1OpTMG1AUup/97KNeNvIYV20J1AdUxa2dLFz9KhiIrpPVz+4gpD
dzuo4j4kHppPyKDija4GrDELW5HXasPfQKcfS/g9ogH8CVqa/KY4282k7OegqiLC0SdRvMcgwEz2
ZvE5O730loxuEpZO8tRJrP2YlJuomWzwQAAO0+218XEyt2qy1pFcikoUs7umiVoSgrKIzaoSq86l
DMXjbMjQ9ITe9INO3dB8L6VsT4o7LSieNe3lepRY3OAzo8LrLUFvwYTCMvF6xFxp/AJy0WmLrw5z
IuhfrtyM/Ez+WHRciGi44sZH5fhy0WVJM/OogzE5gqBXmgJBKKXVGufHohudWRED3xylcj+XKMgp
hylDJw7doB5T8EPComkNMLH07gIvDO418GyBBlMsSw8ayABxdaMM9trKzscMqTUfpDvxDX0IntMV
hNHip2HpcEbw4oYmwOUCzkoVp3ncoKwfv9EWQVz/aJoXVVoDtSxtlImMDMAZPgv9I0EmUar12US8
kT5Gs0fbP/+913GE7Xc+TKF8ffkdNen9FtMRxAMXMzOqtxEkEFb+XOkBG4zf123xECU6HeZs+HJh
FOfHSHylDXEcY8wNE6HurNasUH+lM3ow9w3K12uReam8BujoP9ZETlT0Q1IV+Gni5Q3da8WtXIBZ
Kn6rpb2S/w5BquXbtYHIFqbHOA2dslbA8TMfxrR2LRX5T/IyNoMtN3saPpMRwpHWyR/uw8LtfVsC
2/2IInd0TKqDIu/5GPDcHMA7sQfXOe1xcB8wIgx2EJZLmBzJb0Bi3U1Myh4IJMTVNR3rhSv44luF
miWon/0I5BfEa9TwYWi31ITeRjFjkuqIkZ9h3yprLaclv6Q4aZyhBPANsaU3IHvUEnRNvYzEdpzL
t1Qq99fdZemIQbgBA3M41Sik8I8+uxgsv+sm0FQSD1KSOutT1bKJBiIAOUNFqQwCsnLpafw18MM/
IduJvium4aiIhiJymGRd6xPv9tVgDrAugGI+8wr/6/vtR+x8FCjOvuK/A4aWtM3r+jr+tTVTu3+6
/ukLI59I0DEzhccYGs/g9b789hC01Nqg4qfoo6t1LCNOZh6TcGd2e3mGzmJiD17bgOn7IAPsNod4
t2yQu4MlsV2j71gCgV88FoTfYtFICxRaUU+qdmYb7aTKNfE4mR4KsLtaW9Q78vivr9k13ldfIBOZ
1jrVS9Wli18g3COVMo6pNuG5EqbvBdk0TbfvI/DFGRtisH6457Mf81eZJiwr9uMaGmPpFcnHBzAf
ifIhHFLIUGiX9lLRtxRk2JhnrtVNl82/dOBu2vRXrJ1U/1YN3CD+bLO/hvYIZffpcwYLu4FuY/wm
R5MNRXJFa1itGmhJQotU/dO+cV37lWR06VmH3hda3mgGyUBPCyem06WgD6qGer71indskPlOj1FD
mte3xpTZVE+YFR+z1g7vNCu3S383zQ7mZxxlbc0WwoMFjgGoBeL0Yr5BeHj3gZJF5aDg4T2DiiQ/
pGt6D0u3PSzgbwYZggUGYMErw0ArSrMxqNfSbUccaye194pxy/lkqvvS1FnVHKO1gQ2+00KEuDAq
OOLQRU3l5zr1rPzRsD54o6vVNitnfyEMWbwYBiIrixP78LU9i3vwkr6khYRKgBwDpJyBeV7P9Aro
hOIpR3iy+3CEihRAx+j5jvEONI31rRx39N4kksmU0voX1VUEI8B3saEEHBjC26NRqzxTWuxmK90q
1da/k4xjihJ+9nD90xcSBNQBAWkkqAaAzkhY3qatYr1KsLwJikIy8n41OXbNDi2LANlcuFZ9WNrN
c3PCZ01KMflNraHiFd226u8yujVAx/1/+yThSFpSUnbzhE+KO1T/C0bLjVJrTK1cchP/i3wbA+bY
JkXjPEuy4DlUbdOk0wvLyzBOnCiPWocGofTaqWsOsTRPeGFJCIk66K2KJM/BjqOWLylmgKaU5bW+
bfwNGZpjAWXd6nfT4SnntGug5cUwB+UhgnCMSg4wcpcHRCm0xuqiyvLUrT5vk+QuhXiA39maekoU
C529vdE9tNah1B4lMPrGTxoGrbuVbIHHFzEU8ACHurUqc6ntyx+hT7oWNUZjeT1m+lsQeswG2uR1
YDd0pZrDvV60ZIKHAXkAKDt+8GnkhRq18SxZGEjKHSO4mTLo3sZ7Jbqnw/N1b106Ef8x9YONMIcS
wmj1AVSe5UPjg6AAI+MABlw3spDcIK6pqDpiXhOz4SKorvCjeJJiOE+U/qoMJ09to3tVGjwIottg
2KdAIkT7IXsnEOb2K9cCL2K3Bf6tlXZkBTLycxdR4uCyqfgHLhKx0JECaNf2Jk5MWspvhVK9AuQC
NRoybFKtWXt0L9QVMOGN+V8UO0F1jRmzS5+BjC4Ql4OCnVQMG+xSZc2LrgZSdBqV9pRuZKaviTT/
3FLYxKgNXpCQTFa/MZpnt8mQoNY/trHvtcgMg3bTqaE9rMCDlj/szIhw3TetOskRDX2vSf/G8YO1
yXMGwkxzX8+fkiY7+bz2Lv55VUBLAao2YI5A04KKS4lB+kn20ULxQg0QXP+tiEyvDvRtH/5J8xvg
Uq777NIq8l0D/RPghD8oWHq9DEH6EFuejDnNaT5Ue7mK15qovMR/edDxTWdGhKDaaGBBqKF36ulG
5yraTQGVBmJh9Evd5vH9aL2Y/p9JKlfO/EImBbO4L0zoK6OYKTZJctzHTTLjDAy5V6jxwYeoGzQx
WL3vOEyIbIaw39ZB5KxikBeeFpemhQvLyorWolJteTXamGPydD9Cr243OlCE8uNt7tA/VgvigH5D
ClcyHq/v6f/nw1FGBjAA3y3GIaJDBCAN+Xorecfy4SsGoulWU3f5jNtsRrHT1oLgqZn1FW9aIEZA
lUoBJFQHMyBuaqHqYhplW0c5Lg/Ixzw8gqAIWOdPYptQvZHsER1JiNy5AXufGf4nStjb+sGZjpYD
rBXUEgFx31xfiqXTdP57hPMbV5nWB/z3mE/GAPrPwFZNF1LreKq86at8OPzrRD/XQZINjnoAMpDn
XobBIAL8zKQtDhOFzkKEB1FkbCv5dfCtTV2HNq03vo5gpVC7hsruOLFRuyXjjOed0dhT5MjdH7ne
kBS1I9BdNluyRlvA/e7nLwQlMuZyIUoh82vjLGhSRUsCM5wtLzfNu1AKA1bXwcP1Nf95rcMHNERf
cPUDGiwqVBZK2jbDhMvAArV0U0n40Iem6FmFt+0q0fHiBqOzyHs0mIYkQsqEgf+CQoEGB63R7ETZ
40UYAFBLacEaNWcx5rk16SQn20gamaSONjW3RTljZCpxG0qYTh+DaW2eeOHyxdSZZoEWCcOggLFe
rrKe1qFOIh/XIWBuxtFHYU2B8kXTrhy3NTvCtdupdTNXMhIoqdNvmyjfYUzwoOPpFq/MbawZ4rtw
5jZRHYJ+toYhyGYbFmuzbRjaa1ibRd88WzUh8YyUIiutBnet2Se/aZgA4wN9luu+uXihn22NIXSj
dTxZQJKPL5l92wfKTt8G8JunTxI7QXc3kc11ews0DTgMFEMI+AdSQhE/ZJBYTpUp872ESb9kAB/D
x9Hh4IxHUKC3qLKRrQmGsBty8HoQ1Vy3vnQSwVjHp5qgbg9138ttS/VR5zg93yNGyHLkfpga1fIX
uQFWuV8ZE1tKJM5tCZEW8/OK1Gc50rFhS/T3KruvjBUTS2ed898R5HvAE4jA+ajxUx+dEN8LR4Dv
HCtWWDcefW2vaAdzbee4t4mREsMqsITOi4wxksu1M6scw1BzA1hZJt8gObExueJIofRlohBeU/VG
HT7rYeVFtGJUJGxsozYqzan0vW7KgVpGWdQ61jJefmDHbmeoPk8EGHM1XEs6F+1C+BD1YdCZYx7o
8mN9HIkiqWsfACL90JY44GyebF9xmoOx9r5cdJQzW8Il2el5mcUyFjbI/5bJI9X/VNK/STjR3/3n
e4QAnPlNIOkxvscwAes9qPvahfbSOL3HyS3IJ4vAYNdP2kLdAM++M4tCKNa0FrSgKiya/njq21sd
2BaZBuim3AbFQ4maMih2TeVmHLJNrYa7FfP8dP3wVvDdq+AB53ATwVuLzCznKYN5ik4UU0x3yj5K
5bcW3FvlLyXbWa3GZI2lySGZNCf/Fzc+pOD/1/p30D27HuaZo0DK1gcaSWEVQEbGSHZkcDJoAJsr
d97SLQG2ffwbZBXIswRXjWs9T5QAzz60tqBgEG6vr+TiScAMPJdwMUGoJ9wPEwKB0RkIYxGyOZu0
jTNGBrGL3t/2vTu+toUNmacVowuFH3gP/6sx4oElEROGZqgsWmYKvCdq7QJcosBHSbtxdlKIRunV
a0s3ZWhHwXuEybJNXNhV9dIpq5Khi2t79jMEJ5bRY07MAT8j6TRoOLHO/DWXbuBOG2M7OmC684E9
AdVfhVWRVnxoKbgTqHWgWKFTnsldhqCGRsFYRAjuU7xrkzdoWwFjzMq0Zo1iF8YaU8dC6wXMP0Ag
gqUDuTBqfpf24pCAXV7GRgO6YY9m9tTr+8qydd+0i/ymbSNbBktvLSduiV6MDGLN7l9cZ3zIXcX4
JUiXRWhzXk6xLM0I9hiatJV4Y5VbjKb4laOqN7RcuVmWou65MSFPpmrfDYbCjc1PfIKrvoVM2L8J
gudG1Ms1pek8BZmE0I50w69rJ1HfUw1k3MpL5Ge2MgS7DAPGrBvmTZk7+ZiunaOlMAjnwXrKECAB
9+blD/A7rUnDjPhejNplqtsA4DiYgQBqCQW37Nj2my79oOVtHkHGKNoQ6fm/jx5n9sX7G1yimJRM
TR9imG7a4LE5pg+VPcmb0uh/yXj8R6uzGEtnFvAGHB1gtYDZFjZ2kuNY6lUL52Ywt1niGernXL/U
/lEu0q2vDwhdxIHcntJ+VEHsgprz1rRWK9fcinj/IMdF6gBqClQAhAtXbeW2BOe1hLCJSZDpV9jt
aQXSMZAOBi2oJceeEfAFVFrsFYXy6/qqL8xm8J4ACHEgtgiiH1O4E1Q6VA1iuuTFN1xtcdyASxvl
FmwA9DC8ZEv3kStlrjpscrvarb1blt4UFKkGCtgYR8C7V9iCsBuaOlF1ibu9mSZOGG0y/aF3k5OF
ATrXV+9WvnehngaDIJfFNKAF4T0hVo4+ydIkVSWvIbLdVpILiEs3QZG+YdTfkvKvbA22tnq6Fjb5
wqzwClQyRS+xe5JXpL9G5U7tQGpMKJCRDCwXG9BYIm9tnDpcY45fXmAA14AfVsBDIhazlTAKtbns
cOeDUVeJGOakstltKdDjrD12OlhX11j8uMMKDg0JIYiuAJ7EpUeEUBbhqI20hslJAnc5tLFC6HoE
xhHsE/vru7lw8VHkbCBDAJm8Cbb2y5jVFt1gxhIu3b6ge4oqBY2OWUZ31IxsRXshYBK9bnDxuHBq
HHCTYGBAE7ueZTw21aSrCNMS2iBoLIF+DgNKo7mPaIYxsnvordsQa3CVAjx4BBTOwLXpqOAgq3Zi
9TUPfqnBk7aWASzl0CDx5IS6QLZzArnLlQgDI1K1PJa8PoVSleQaOf5zE2sIXHjzKTlrpm4bNFs1
G9yqWIOD8EMj7vi5dWEfDCUIuqYLJY/4c8aaBvAiwzNLVvUGiNLWoJiLuw4GCR39EqDVxS5/lNYq
hGNKWIMUaBjDrbNuN2kR0gxMKKQldJGU1Tr8wl2BETYQB6CzwAtmwtMrbzupw35KwHtAQU9VOyc/
We2m8E+5XzKMSYDKFnWzEAyqxVGtTnl2LMaVK3Lxw01OjmliAASKVpebrCVD2klRLnmjuaVVuyFV
5BC0jHGaa+0PxLpWvH0h8QERB2QtQcUJkR5dSAkaE/zfIyo+0G42Zccq0cCJJCV3elKsEagsxikF
iwuxcpxjlJkuv60dZT9Igga2UKuw4cs7KZTHfQ/4lUPT4jawMLOfpIVxGIpwskPFXLuIF1cXvQ48
XdDARYPs8hdIU5hOXShLng/PtVJUDUK0rI4dGGPi9i1MX1ZCydJNBGsKlIYw3Yq256W92Rqm0c+w
m0129OPEaf7qpm20xgmKD8RIGJ7f8lq3cemgntsUdjQBfVSnKbCZ1cycS1a6HWY50g/fvv5xS2sJ
qWhOKI2GsS5+21D3fSsZluTVpv+WV8WmTEGZCeqj9B3DG3obrLRsl+yhGY7OO96euOyEp2eRKGqX
Jdi7jthxG22lU7NVOtWWq8cx213/tqVIcG5L8JMkimS/4H4yjDOLOiDu18Lp0gV6bkE451Xekrwt
J8l7DlvVNe0mklwJYNHr38H3WgzaAEvgtkCBE5U64cSZtdkqmYXUy6zM25HugvGR+vuyAv+8UuEC
ccP76wYXPwsoNM7/jgbbN9TyrNRh6EXccNCCl8+QpJIsu/UhBKPJW3lN/mcpcKGhjtELlDk0KKBd
Hq2qU0o1z5DklcbzYN7k5DVcm4RcvHHPbQhHqUrhjTUKt54P/mrfbZ5nuiOJjSXMGXEi7cv6omst
uZXvIoKbj7RN/bmHTUv9m3Z/qXUq+7frm7QYiM++SwyDpiahkGLCvTXEIDk9KiBA1jzZ36FeXH8F
L3O9xqy6dKAwMgvgMPBkmCkVUnKrGtqoo3JwIukgO7NmTGzO8zVGjKW+MvJfYNoNFAygFSvc4Fnk
q0FdlgDnOBULbXQYQU9G3NJ9eyrBcynv1iwu+fu5Qf7nZ/5eNX7pKxogLVVugZ/Z7a2PvlbA7m6t
HKzFTwPfC3DBqLoDEySsIC3DltLIRKvW6pwEU1bR/Ls6YOohHwCiLw9JfRtamxmXzKSgAu/fmPFb
Nj+seM7S5XL+K4RTZxShNUshAQQr++pA03BoX2vrCc8PYN5HBjp0Gbohzlh4Y2T76g1+idTdzMka
4nVp2TkJIlR+TBUAReFgpjJ4xQd19D2wCLEyAQw0vq1mi/VJuxJBlwphKEL9Y0q8dsxgpllKZ0Bc
oC9KQUUGXMIhN+MdxlhPg9WjHPWQ5GASp8qtoT/U3QrGZunkQCCCc/1w3SbxMdvEZWPkOd4/jXw7
SSGoJFaiwcKW4mBylBnHmOGCvXTh3iQFoXMenBoLdGNRgICAOy95Dys86ZrVJHBh6yw84zDsCg54
JPaCubRUmqDT0vCU/dUPGLY+gSTjkLnJ7fiAYQr/VwDC2hiTwZvrnss94uImhMQp19kAcEgGVZbY
AQimNNaqnoQn0MGPmsNRB3oDPRBmRDcl2VTDSrayYu87BJ8HhmnOh7aAPSXKIWX5Hqopk6aT1TxD
AdGp80Md313/wh/7yEVcUdzD91kG4OrC0eyUNigGXw9OfZO6Va7v6mGbJveVpT/5knPd1o9N5LaA
GwIqirOBidNJWVX+P1tAYQEqs61AO9YSabuKGVkzJAR0OmZdECc0OHX+XTVo4LmEUnGmsmqNkGDR
EJ5bcEiOQxaJoykqVDVeDMFp7DUnxowQ1e/i2doX6sf1pfsZUPja4QjouJ8g82fwA3/mGWksg3p3
CMMTCJrqAbKT8eSgyOHoWXEYteiYpsC2gYsAozzwEbl4X/3WJd88/wXConIWgKIbk/AE/MXoJ3up
PzQmxAD1zEkaaA+mmaMEX9c/e2l9ueqkgicmuhdi44hoZZNqVhaeZDwuwSqhDyCP8vervc1lOwTk
+gDs4SzwPz9b3b7B0LUxluFJT3dy8MWJV0BeEf7X1L/YRDzP/zEjRLG4wqis2cJMH0xuGUFNLwEz
WtLYTQUeljXn/JmwcXMcbgyoAkrZ4nkrK2hC4xUGc+1kK4hhb3E0MD/0Atq7xtMkvSaxsnLGf8Lk
uFGo6HFJ0gUEaT5NVZtOiNRgC9tKu+E+vgn3YeNpW3OttcZjkxidqUlRoufCIKiQX+5aVbb9GCpD
CLZhDKncBDgIt370JKnbcM0RLf7m+WGL+wY4TjgkV9i6QDJoP7V9eDq+vhPWuKeTwk4W+7PZnPYb
zH6dNif24D5AgoE9PMTO5usRRIc20knn8cu9e3y/816+QEnIbsCoc/DsN8+9m20vdP/8vX+29vfH
yd4R1rED+G/fdr/u/4Bl/t7+dW+7h5UNWgr4vI7yvx8iBPy0wOAf4R8SePpdy+qdzua1gglf+GuL
xUPJ2XFKtDnS+mKEjSBG7mN2JhK9YC0p+E6ifprB1Yy8HQBxcYQXFIlmnYCO9KQYMTOL370esTAB
+m76hDr0rEe2mo3bvnRRl6uGXTvXNhhEbTl5rM2HHAI8g1RgIExzgPnaXg9cPBhe+2mCa2IEBngr
qUbgOkA66fcKFGNxfcHdieeyjsgolvtMaUyjWJnDUwLCviTFdP9Kxr5kAGOrEJXlCR5u7MsN7IZE
74fCwslKDYT2CqEqnOrKub5IC1GXS34iE4DoDnJU4dFqFgng7T5FUvfA7gxbXUnCl/zj4u8X6zF+
hHpey/9+TJ3OYQaaf8Ul7QkNA0Z2XyV5pIpjRs9SloLqm426U04sKfey8jdMU2QN/wIqio7Z+Ser
lwvbt51R0QkL2/eZfqKloew1f1iZNl8K/OhBoBOB7wNHgCVYCfu8j9DkwlWdhBgeAkXgDuKxsXYP
geyE4dW1Nk3/E6LMv+vMolAyGohGUsWHxfkTcGT2SJ3Hj9NdYid2Y79KmIHFM4+1h5ebN3e03T/U
PrDfO21cOXU/Zy+FnyEcOxCZtEmo+eFJS25kCq0KjGDOKGTyflOVmsCG3+pT7KSkY6SjR0ULtyOk
LJSjRP+0SmEb00epvoXB4zBiUHPbx05ngKorjGxECUSgleR74QK7WDXhmMXZMPSBKcFBK3APyk4M
KGEHtg4rfSnSCjPkhXv9xC0E/wuDQp6TZEEjZzrWBy2+u9DynUY+Wn7oSMWKCy4kizD0P5ydWW/c
yJKFfxEB7ssryarSVpQlW3LbL4RX7vvOXz8fNcCMiiKK6H7oi+5rwFGZzIyM5cQ56JHTcYIZY81q
pwyNHIVdglSc+K3qgWTmriLBJ9e4mYIUmvZNm/+5vrS3fuXK5S4RB5M5pLyMPq28iarXeVwXafSo
1P9IJp5datHDDuWTLEAU7lu30JMdLGG81aMXVRCcrv00ywCDhj1upg3nyZiXxKDX0hQCeHR5x5uo
FpsiYO2jIYXQSE5QRmblv2Z4WY76Oyurs9Pm4pS3SFs99vF39RRrpy58bfMDlNnX93XrS0IlgTXm
WKCtWcULUUdO0nZT/NjOTHl5RXDn9znEmf3PPAtti3lTh7znus2te/He5ip+8HU/EjIBmxbxI0Ov
B/UQdOci1BxEGf69KRC2zOYhCMgo9HJj3oUqejVFZIhF/Ci1Tr9ojh9AalbqJ789C7tloU03qcnU
MWDRoiurrxbW970EUUGLtUw8CEg49vHSGxy+COXJD6Rz1KO9ipKu/iSExwqMRc1klBV9GWO2fBi8
qv8zCMqv7Kf60DROPf5A4beKvnY0GkeCn7i5DfUbA96b9jaWv8fqHv3Olv8AJMh+EXWTOqz8R6TP
3SzEVfwYze2JRhhANj17yCS4Kvc6+Fu3CEodiSPHHD3Io8sP47dRkgpWGj/K0W8KzPFemX7rXOu0
bEEIvpXJVn9/U0WTZiV8CovAVOjn23g+V+kD2kM2mMShRYKi/dfak9wiykkM29OfJuBZvcux0cDu
hbzTY64zMqT0dhzfURjduT2bO/fOyuotVsmI6AkN7JweW3bWmr+p1O+J/W1u3zsjKyfHpuW6ZHXx
o1j8HbOzZrlS/iqaN6Ge2GbxLd6bvt6KFaE+foNzAPt/y8/e3VNpUCbCObZOCtwweUjF2DZUmI/y
PU7arSP+3tBqYe2oNQhNYkg2Potac5AM3v/HyGiOuepe9z2bpmhDETctJdQ1VpEp4TES5obb1Nau
3D9bHY1ewbHq11j4c93UVloOHxjgPWXRFKf8fXmdREj8UOwkV5ID7VM25TdmLdqLFpCfTIfEn11F
g9jYMYWXKNrDcW98O2wvPNzEBAtF6KVtNVWHVJCx3SvPZXmTIzSAS99TCN/YzQsrK9+kB6NgUckP
HztTKuwS5KkePygIVo+z/pyotzsbuvzoVbgBkQ2ofnrZDKetRcomOVJTKuvRYxfL4r2fpJUrpgYk
92XeHQIxTQ/aMMynUaog0y0N/95oovgc6oZ/ZLQqp81ZFK/TQObZGl20c7I2biciSRT/8dFLfrVy
NMi7ST6hMOGXFZwaiC4oq/9u1cweM0bBFd+VmvY7cuo/rm/K1p68UTXxeC8w8vUnENAzV0ce02Es
vyRJ9jmHEE5R9qLYrfwGIvSFcW6BdinrMrkmN0EbG0n6CDnPdIJav7K7OUZzNPAEQARyGxDwFTaq
Rx2RZ7mnfLuxTGQPuUP/S7W1fgV7RVayKuvTxxqu+2R09G8zgtXXt/JjF1lftBX/38jqfUpmwxBa
q0sfh8muJmjeVcGGc7Sy4x+FC3fYMTxct7hxfzDIhC2zltAzrqspsZhHvs88zGNdm8mBwyKeG1Oy
gMzl4T+G1FSfAjXb4xZdG6U8CfpwodoGfMLjuHJLoS76WQTtxeMg9+B4T0bgaYDQKt04xcpO1eRD
DX0xxvgKhE0M0y/Q0ks/pAihPrcKxgLxW9nBfS0JtlyiaA+7jfloGW4vfesQqMpE2zckJ9F3mnLr
c7PY11D+0CEFUmWKN5f2R923xrz200fFT22q2SMwkUT7L0YW9hU+I+Tua/BGRvPDSkCMP9ZaY+va
17FubWFXcHVzKe+srF7JYEbOQkyi7HGifzOwf8XC3QFx9/Uz+SGpW7aMf4CeL8kHn2+1ZerQxEMr
pY9JIh0bE7HBMH9hwEn1b6Q7QzqJWn4rZeZRFVqUQhoY75Ci3ruK63Tk7UfAegiucGEQXaPBJakW
+s5kS0Ewmm7ru7BsOa0D+t0W7j7//v03exxAdlxf+tbNWJQNCE8Xyol1B5m2apCZKYelaMNnmOYo
dHI+/aOUHgpxD/GzeTUW9RzyZor3PGeX+2wkcigq9bLEGaWO0u0Jryj6LU3ylKJEk4y3kTXaFTnJ
jMRCGf7N4Dn+DyuWSZsX5hKgWqvfgBiLX9Vo4jyKvCGOOfCsBoRHh8lg9tgvG99OizG6uW70w5QQ
Hxc1DRI/qvpMFq+bJDBBzP5gYlWDjUXwvxfzjTwW31LZsQa4PWD9H1wYPRXrp6hlrj21qGbQ4la0
nYrJh++9tNEBPy2SkCY51vLn7wJcsSv8NASr+mQqgngQfdHRUQx15mkOKFBpEGEWWXO6vvjllr6P
YSBzJiQDvcprTanmbc72nU1BC4UxUazoqWin0G1CWQJXL887D8vHw7WYgXuP91KB9mMN41HrhZBL
xQzELe3wpy0rR5mkY95GR72EpmD4WrX3YdTDjulFldem7Y5P/FAJflvou1+w9rwg2rShNaMnPYWp
JnWF6b5PHjS1/EY3rOslm/ZiOmboDf0aGWpgrveuKyE70+1WPgv+DeM1yt5vWtKwi81/Kzvw0hKf
GaCzV8e9nCGYzzo++JBJxW1UxMMpSSXpTvEZ0K6CWrHnuJEAtUotvN6afk7KonXbJpKPIsqon9TQ
XGZ123a4m1tptq3ETx2hRBRT5PF2y6x9DTX1p9ChDl9ZUXwIQ4ph1w/QOrJfCGr4/fQXcRqavP6y
iMFW6aSn7bmT/O6Qq6Lu9rxAp3iMkY1AQ/b2ur0Pt/XNIIAw3DCjSJyby1uizWEoCG3VnkPaV3n2
bLbPMtFRXz/39Wgb/fd6kG6FfDj5X5vbIbzvtJ+4rzk0dh6mt7rQ+6+3/BB4QCDjkOil4Tsuf0hg
9bk5FE17RtrjNpDu2uErsj8of1ehEwTRQa2g9PPvrR5tbgF9lf5TEB78T2n3M9D6Yxmcc1W/Kepv
zB6G/B8Bczx98zi96oJ0GvYIPz8MzL/9WrQ/+TFkKnAJXf7aMaJm16Zje6akczcWttWpUCcb9pQi
sth+CZIObd0/OkMnlIfvlHw+NK3mor2R6bdDeZfVC8m6Fzaak8Mqq1mftWlcOE134C9vGe96V5lV
eANoEdivNXDEum5hfE27c2pk5WzXg1Y+5dIiyivPYQeGKhAj1U1rPbXsLjDCe3lKI9+uRkTdxYhO
t8nILLSFai1HX6oSGLWtd6p5F1f+mB+6rJa8OOmY8az8OAcVJZjZrzkOgK+XQRf/qiptCODJrsvz
SELxPUxqkeKtXMejq+atOR9zJVFACMzZHhnbOsZYvpBKvYvXnpkcZigvv5CqRtBOaVQdG9hLSz9y
tf5vLn1vwwkykQdzb1Ji/dq8mYNLRWVGk7ncN5f9zvNL89TpgYE54Fp+xUl1jzbf+vpt/bAmOM55
CBnPA9WLo1gFibo0QkUdFsI5iPxzlvqcvvrO0Ob7RDirSUvu5Etfr5v84JAwSUdRIvqEFgKhrMtt
DOdAqenoCmc9vqPXezu055EUMVJfrttZv5y81QofZFmZAdJhLaYndUHfJ5wcL3Fsc8e3fFwD9SBm
wojHcKpk8Jdr6EarMvSJTEiYazs165u6ukMX6tCX007ws47il2f5vaVVgzQrh7xuUj3wZnN2ZGEW
bWFofwutudPn+nDaVnZW7idtqj6gU4QdtXsg0HTLPLjXgoxR4PhXWu+1D5aX88KL4OAIIheyP6I7
2KouN3Aq1cQISjawfCCYOY++C7eK9kJu0EvH6+fg4xG/NLX8+bt71CuF0oUdpsLUvxuelergd+ck
+06ER/Swc7j3jK0iBkEqDJW2JduYR3cmYiNw4dtlpjFUDRasmW1ITK8vb+PDvd/JdYVSD7oZMjYs
qtnnKKFDYvruDP0Bw7dh8Pe6rY1jf2FrdRh7vRPUpLQCTwSYEQ2O2j/kZBqTvpNYbRz6CzurwzhG
jdGrKXbm4hvoAJiv5aNU7pyLD+UbrtaFlZUjIpYe4VTAyiB8jXTza+9nr7kv38tf0qdKdYUgepZz
ZuC0uUMBcWcu/aN3ujS+crxzUVpKLfmcSuPFGv5M2b/MVd4WtwB/Ge0jcn2jbHx36vXC94dsFgIv
taBuGCUt+tzp8uAEUl0e+6osvKob96rIW98NUgFQDcAt4S1ducU+E+ZpiNrQG1JxsGOQ7XeZMeU8
yeKeqS0HQvlkCe6ooNDturzVul5HJAVN6LVqFQsHuCmIZosmA/dLMvUpbbKghl+yKsZTNVfdwReD
fo9DcOM6LNkSAs4MvqmM3l/+hizFtQRTlHjBMET/KJEFXr/zh4M0toIzlXWz0wj9UFTloyLPawHf
Y+qH3sNq0YWRWvNotYk39sjuyT7cj5Q20UcM6uGQzMkp9n2n0yNPhnTt+tXftg2ojikPIgVQR5eL
rZpJ1WZNSjz4jdPX2CrE06RUqL9ZSuKMoL/hipCEQ2UJ/7TSMLhVVQQ7b+GGcyWMpxpJ1Rwlk3Vv
rjXKWBZGJfEKq6+y4zjP2uemr8EBmVZYVMdQV8XUUfIqj1w/SsK9CZ4t+zyTaIjwM5isXH3v1vBz
Qc/n2BMnBc22uEpPWtf0L6IcMIRCfn4vhkJ7MvRM3huz2ThqDL/Q010ibgi1VjermsVJSrougyNe
Ch4LGNxOVlv7bl6Yx76u1NP1r71ljqyXywW3AQTkq4M2xZ3cGHWVe8Gcw0ZGOltknVPhipkv2tNn
/VBB5FgzQ4kWKd9nGadc9v2dr8p70ayHcC48uTVdI+jsIdVv/Si6SeRzFswOtEKDYNqdpDuZJDyq
9JqbTLnvjL0nYeMDI53BdNEicUKOtNrlpAnbUNWr0quoMJUGpAJhcbIS866sx86J4+5ZFqLD9a3+
0PZj9W8sFrC/LBTv6ypivFQGGrmrvLowb/rgh1A9VdlXw3+0kPUFMaDF7U00fQ7kPRb+DW8NHt6g
3i3zpWFBvdx2cyoYO5fyypPU/G9rBIdYG5gsjdOdh3bLDkiKpWMBVxKAm0s7Q+InvW9apZckeEg1
zXRbf/VTTd+xs/w9q5iSasPCCcIVURjNvbQT03BGa7aovKmJDlnNJDl1OW2Ijmr6RdF24uWN99uk
wsGsM5rCAAaWG/TuzAZR5wvMU1MKC7LiSRLy/BTAgLkTCG0tifKftdx8JiLXOUwByt03rKj2SsWB
gfnGnKRTFQfnvnkZxD2E4MY95AQuMts8p8szvloTB1WwBgvZPHTYu8YWGIu/mzpywPZRO2UHvfzu
zw850q+Z8T229o7jx7WSDUKCQItpuQrr8QlRHIpJV+LSS3tmqIPvohJQg7zlMXCtSLGv37qPn+/S
2Oo165JCmJIyKb28RfmlBuK/Rzz0Ya6PgaSFC5UXExJevuDKhFBHbWb0ZuIhD3cs7qR7eJb+aDeN
UwC5BHne2yhvV3vduuUbXV6CxSr9CJUJOnLfledOTH1A0AKrkpgeRiikEoa+4sZ/yIzy6foefrzX
l6ZW8XOHqOWiRJhAntfEkWsaz0m6h2bas7EKk4U6FmooRVOGIXNm6vsySuH0z0xXL9r29fp6Ng7g
xdatPhitnCErRSvxsqCy5+K2SjmA5r2oFM5s7nBg7dlaXTXK7VoeGXwm8anQj9r42v5EbNdJs72B
yo0s5/IrLb/knaPSgFaUcYYlJhuL2Rnhc7FS6ouTEn4Ow9othc9Z/DDQxA6AqA3SXtC0uVJeVSCm
gC0VZfUFrdbvQpoPHMghd/Kg/ho3w1GcQjsNSPqLl+vf8GNaQDmL14xzR3mBIdHL1bbGNOujmKRe
WqH/ee7Kk5q4rXYjJGe/eVLF39fNbe7ue3urfN9I5WLKNOxBc2qLh9x9fP5V2vMhg3Fpx9SSXK9v
9jtT6io4kecmteqEIbI2OIjFfRb+HVvkXCcHkmtmoxnpbG2L8nA59jumtz4hRUJwccsHZLrtclOT
ejKVWQGBX4+CG9mB6pkmNc/8V7I3+7/pNN+bWt2LMKkMtS4wNc5fZyYCJNR45f7oF2jD3xTJdFIM
N5gHGI1LmHkqJ/KPejPaDWrN17f7g4rh4r7f/5LVvQl9de40vcDz3FbecOhdKB5bdzh0z/kjEK1v
wXn41B7gFUfOLyltJx8dUPzXf8TmaX638avTjLxPFaDgm3pq8A/vx/wPDG/QTXVfsl9ivlOQ2LO1
Osl+SnQ2mGXqGcEpD0uGSYCzHKvKzn7DMav1e2wmH/tEywYvY0EgPZgNW7OHLdQqvmR0qTcLx/nY
MH8g/MzACmbzjTQ/C91v5a6fz5GOzm/mzvVh6o76XhlyI6vFI5FLAobSlqL0qqLVICQ/xTo7nFXw
1pzG++wfhlAz+hW/59EO9mr62/ZwTyhP4aW4TZdXqRaEJDPaNEOeolYkm2R/DOw8RkbCCeJeWgpN
RtXSJeuKvxldDxS4RBEUb1Ub1X947pg8IWxcUuoPA5VNPI6tWHHANbU5itmNzJ2e0vuseBzTcecg
bz3j722tLlMlxrQy8HYezaKgeUmFT4K105ha7sLaPVJrAB2wRB180sudTRS97LoGT2wlg4v2OOUH
NzShSoOZbfxmxnsFqC17kKWyf1DwQWO5CrT0VlTnvK9Sz5/PwSK7+UfXb4P+ftK/D9bNdT+w+cwg
92FAra4ATV8nplEYmcUkChhrXqfYztDyhr4s7kdorSVbBHYW6I5QaQd5/jXtlSq3VgrJokLPDz5v
yuKXO1sodR6FfZJ5ggj5eRaeheCYGchJdokjmAeUtK+vdsvekiwCeSBs0NZYnjpQlGiURoaoI/FO
E+7B9ji+/xyorpHDO9PB2nPd4Jbrg31ouQdsLfojlwtU016sukzNeMRLPbZb/+nPFPLvr0HzJVD2
MDRbyzMXYQ7ODvnjeiR2NLoZvhQrw+/5dgBhjx5A85E7WkSlI/9chP5OqvoBWsG3o/6J9jwclYxi
rof4jDQAH9UIuTfPwCsoUHaF4k3Vi9Ldt8qX3hqeUtM/D4pdasqBmRVHfghohoMuLOeewWfNnaNf
QnTXfb2+72+QpdWdZZ6D+SMQsAuHw+rOWkE5+4GfFp6Zx7dRr93XbfVTscrfGuBnSCUHDpzGLLva
iKdKkJ2aRDS0g5DwVVKLo1/rjljPn4T4RI1757dtBD2qAdaKQhAcWFz0y0Oh6PWg6KNQeIb+Z/Sn
x1mObRN9imJ2A+E5h46lftLnxO360B79G9XsHIHqs9Dfzj6CH9S/r/+gxd56r1BWomuqgcRkvy5/
T5zVqi8MQeb5pu9oKqOxqpGfoyGW3TL4fN3W5trf2Vq567rPRd2f1SUWcIXuRCPUqdj4JnUzY4/X
em9dq8uXBVFqUs7kaVDCg8IgsPxZENtjPuxkq1tPL8efgTfggRRR14M9MTUjs7BwY/WA/E6ilgAp
CvQu4dVJRKdLRDdMlePMqJ2R7c35b7x/2EYBFIAk7YJ1pwD2hCnO+ijzgq52isi4Tab6xdplBfsA
41puuinSlaZ+Y8GhtXLVUtILRuM3macAZK+b8SBGw0MXfO6Mn2lgua1uz7rqDn50EzTDD1V9SXel
BZc7uz6nMMeJC/absWRjlSxUXa3Ms5/j3nQ1dWSzQPHQ0v9cP6BbDyKN44VBGmyPDhzl8jYAlElC
rWahUf7XTIPbLMwO2qj/nvLxTgPrakSGowX5gzZoZ1N0m250r/+CrWPLg8ijCBxQ/UBFK5e9plZp
lTFth7UWrA4CSwEzQ00w7fjvrcPDmYWuYRkWptV0uVY5V/hYQ7uAe0TJNjtLgGPZkg+SP+2V4jdN
vb0S6EdTPlqHw0yn6AyFLqbywxigPjs1zUNE0WDHvW4bWr4gksKwzK7WRCZbtZEx8P0UFabkl2gA
m5zs9Mu2jDC0A2CTAXyoMFcZs8L0XlZYBBICnKOH3pB/D3Uh2nqr76G3tg493WSZMjcYaNDrl5/I
z4pSLH0iiFoYKBY9FdG4s2EbMYq23GoG8UW00NZSxlrfm9ZYFblXz33h32VjSx/Gp3lzKoWp9W9D
QSFXFvzJil2BDuKJh0rMDtcP/caGUommXYHQ1dIEXN06WKynOmz7HITWs2pS1exsC6ni60a2ogKI
IGlbS2D3LEpHl5uZFWlo6rQPvShzv1qH3v4DibbzyXv5emD2337tbKgkdl7Xrdr3e6Pr6opVmpka
ZxhNmtqFDx8NkhF9pKloDnV821rO2MNFdvDVmzJ5raM7AcLi6+veiAuhZJHJQoEXy+J6c/siZZJJ
SXIPRJt+NKLQP9SM6kD6zCSWqZTHWke6bVbKvcL71qsBQIohzmUgCJj16jJm0VjIIf/j8XKVPyqx
HW71YlQddBGG26g1lxMlxadyikbGpCvdGSyQBJEUZ09MGApOquTN8d9vBn1Wg1OG5+OHXZ6BEdXG
tERZxKuExLyvC0s6NMRFd3JZiXdBZQWHeignV1ND8fm65a0zztCQsigX0WeWlz9/Vy8Vw6mHhTov
PUGbj37Z3+SxM1Xi6bqVjQiLrtGCuWLDyR5Xrkm0wnls56LwOv9QVT/k/ubroP3dLYdumWFSABQh
jpYiy+rL0rUdm0Ks2cYy4SumMaHjKN4Os/JY9LPmUoTYG3rfcFT0kIhylvQGV7G6vXMWjlmeFCV6
SMqdlDNGDbFXapwLRXK19KY/iWj6XN/Mrcv73uYamZmXSgvREH3bdvhsBudI/N6bz10q3mZU5VLl
UUVEupE/zQBTs/xLHRSncq/OvvECLK2zZW4I/nSegMtjY0m+UDM3XJJXzY4wfm+KvfhV5m9YBVaI
hEAoQIOaeGP9xohAapK8GmhOJzdSfBBB5ZckjYe+fx3SV2nq7CD9kiaHPS3QjUgH6DixAFUrfP96
irKf9NH3FbLHLpWbQ6a2PxRkUpzEiEQ7K83Svf4xt84PrDbLyBmVZqKey40UhaTosmkqCKy6ubL1
SCztAM7eJ6mn/9Nbt1Wio2vUxxWCyIK4E2ttOGGCVuI6cPAwha/nzwoK20YcCTQhLcDhTeigm5Sk
x1q5GYR8ccU7IwYbx4ZJZuIgJkrQG13jOhR/SnqlrOlDdl+lrrXjPWWtjQVRXZWWKX2GOwCCXW5n
nAJG6UGbebGi1jfBBMF6oY3Tp0ZJE88qZFBTghzASB4YOy2uDUe6VKoQQjTpRH6YAxiUcWjMei49
qPKoV1ntQ99NN/H8H1q5+BqmMMGrgDlbDziApu+kYUpo+8+jEwa6HSiH60dyK9sAJgFclZbS0p1e
vUaQaWSFbAHRCHLhzsTJ9HPrVIZr+rUd9MVzaDSw9hi9O1Sm7bfpsc32hOq3DopMdocSuATyaD23
O+lqgEQ2YA0/iWijfWm6P9cXuWdglfP3jTkzg5VWXpPfj+LXsfD3vPRy1FYODMD3AvFhHwlyVsmp
Vgqhkvl8qDw95gjQ3kJuo7pFcyMfGduSKtvc659sPH8GoRThFAUwkFMri3lYZXE0BZWXLWTVoXg2
YGtXD4UCke1OwLK1fYxNLUNaHBSyjst7ls2laJZFU3mFUUuHoplFJ0ijnR7N1nqITSRABSrp/foQ
6GIiF02pVp5a1k43y66IUIXexDYEVU9kxDs5x4bnJ4UHfq7KBnC3NcodDsvRnPqiRgSa5lcw3hmd
elLw0Ha4s7AtX8HekTgtZeYPbRiKyiJZTVJ7SWxWB9WqHoekK27yaOeQb23goja2oHaW0aDljX0X
3M2IBIxNp9YEd+lxEEJPKk/MLtLmL593icw3jgSqR6QwIKwAFkirG6WXdZjEetogjVe8ztbo5HG1
0/TYMkGUBWQHTiVq5atgK8mGaaBHCHas6aErMfz40HfpXqtj4xyYhDWsgsISkcfK/Vk+/i+VAFbJ
tXnfG7EtzFA06ZnbR6frTmjDEsEqaBnG7d6aHZffR6DfmirM0HlQorhq9LstXkXoCXfJRD/uG1i0
RQkEqBhlqjVUTBayMld7QND6LJqPo2YO34OK8ub11XwMZbBCexM8DkU5/MLlasRIjgcpIJTJw/5B
HfIcBhG0JZWgtW79GAaEcTRLVIIb4WC2k3W4bv3jXuJqiUkBKOMwAGVfWmeovCx4MQuvGUokZNJY
e1J9I3X9YqRGNhrhzmo3gIyLb6e8CtKDiuY6UBxlyNFDtSw9ZQiAA89CKz00YmzaqSQYD2OTx49z
Qyhg1hkwZb3x9X/0vkTCKWeG7Hh98R8vOh8Xj88v4iDxGS4XH+nZEOo+WVwkTa/wJz4o4je0mrqm
cgxjzy1vJNBYg6kIgmG6GITJl9baJgkHdG0WhKNcZG7TlNU3PIw22Gqfyk9jUVDbFvIKCp5ciNR/
oLlS5YeB+enQGZIahkulFyrUwmaj3Hl1t07BMrEMrBUXTvn58qc1Vp8ZUSWWHqQ/U/DUxk915NTD
Tqy3td2InwE7A59NNrva7rgOtLjPfGK9ptFvpqDwT5ofSYc0iTVX8KPPMFLJOzY3V0Y9lCsM9N5c
J339JOaxGhNOtHV4FAUhW9QS74wqLp1Kb35cP08fw+il+ErHnviLQF1ZfWEpa7UilzHWFJO99EMs
CBqRip38xO4S60DFe+fx3XIehOuwp5B54XhXH64gfCYGwOk2yWdZ/F5Kh9C4UwIYGhv1d6zv+fiP
LzALfGdu9QWHrrFEmK+AusTtJ6SSbkb9G6iiPUmzrYMC6dRCbWsyNbGuZatxUFZGTr7DH5+GNDg2
43Qee/IDOQVWH++c/k1zvPcL1THTjeuaWjcKUVdOnH4zkU5RCJZ8tro/s2L+FKdfIbwi10/Jpgsk
3cILgGyhVr4KOBfCwVpVpdKrH5Lkb+fKx9p0k19Nh6qVI728XDe39c1o6i5tFpq6AKwv73aSdELT
N2oJ1pPB6gZ0PMQa1rRH4rt10SBgg1KLV4xPtzr7YeBXltFNpB4oS+aNWLqTFnwbZ/WzoOqv15e0
gQpiuJiBdUYcGKthtOdyTVJj+KGQyBijDosq1k04FMdRdhh8jBRn1kjxyqM8vRrWZzFRkSojeBse
ReM8RcfrP2Xr7OBVGMleBCY/FLvzdiyUtDIrr5oOsu410X1TfzGCG03cMbT5fLy3tDo1iZb6hR8a
FZVfWzec7lDY6S8tshl/vi1gA0c+s3HnPRa1jYYoWw2dBbVO8jJUFC63OmrnpCR8qLwZJViJoi+M
jrdpPdyKvmanlkQvdHyJy/RlLveqEhs4v4V7nGByaeBR/Vi5mzqDmy6N58rrAfiRXDCxU1fntv6W
GapdxOdUetbkHyID5q1/nxSQvGbCJxS+dvKOjW+8TKsRn1H4JlhY/Qw5Sit6ROx8xgyjdMwceeCm
Ku5OaLRxUXHiIAkWRsEFg3G50+hwzGnoC5XXyYbXAhiM5Hv0Wr9cP7DL97rMr3Fy76ys3MFUVLMc
MfbmxWl6p+sOjKE2tZdDm+8c2M3lUIZgw2hpE/BcLmcIikjToqr2zL47iGYKEYd82yrj7+vr2TRj
6KLO2D0creu0Q+iCavRn1pMKisWorgyYvUrbU0htYcdxbzy2Sx7wf6aWc/IuLxREdGqhg629sOcA
JGctDpwwFj5HLSS1lRXbSQV/kr/X1NteId1JAyooamSrjYx6w68VLa49iyA1vYl++XuA2s0zAd6Q
DgpkoAAfLhem+QVhdxUuCW9sM2FxKIh+1dg6JMXOVdqyRB8XzTgyeJzmstZ3W9hVTTNNcV17AciK
KNVdJbljCPpYtX+uH4stvyUxXgo9J0kVb+wqMrIapLjHYKg9qZC6p6SY6qNUTvPPXJPbU10WiMxI
6n0fGfNxFuW7Nir2FBS23MYC33wDOAAPWvbi3VpjOFZrZhxrD4I7V8/QWR6/BMIxEtRj1f2Hy/be
1upo6kLmd1nbc9lOvf7HfDT6n9f3c+vD0e9Ceo8slfnC1fMuFDAf+slce3nyEqQovXwHm+lLL9et
LM5n7ZzeHhnGNgmg10NgQaqVQ6NItQcrbVGeFOXb9b9/I0BnNhbElgzlDMzSK0+uW42gtwlBChRy
2WPIOr9lQnEnxvxXZUbmIW1T0UY99d/PqtOipD0CvoA5OtZ2eRaCvhFGfWAQLO0OpfVNC5/MZqcp
seWd3ptYXa26T7s81ETig5SuRw63lUg3Np+eVas9iOKnVDzI1en6fm4d8aUURy5nUMRfF6+6hoo7
f1Z53KBe691e/V5Z9tx3jloHOxQGmzcaHm6CWNId4CCr+yT2QST1pl57dSn/ECJROvaGGTi1qlUu
E03SUVJgNiiyIHebAMBblw7Wj3+/XjSPAXCQJ9N4Xv0EK+sDCJGoDLbNXRlZDyQwn4MoOkmB9Njq
O2W75YOtLwOTl9Q70Qni6KyuXEyzpO6jqEXcN0UgS4PNKvWlnTdt616/N7Jy/UGTA5yVw9ZrEV8f
4tNsfRIGu5z/g99HeJ7WJ90lECorMwKTnaHflQTs1iieZSlzssm4a2JLdcNCid3rn2lrURbIWX3R
6EHofuUN/TZn6gMZZ49jUEFNAm99K9WDm2rVja+37Y65jQ9F13Ppy73hXdZVfTE26GWnfuPVbcvZ
083KoRWUgKAL95S3trIAmvQWM9AcCpS315mP4idWWHetZ4RlyeDF3zwG2B0FquJO42x5LZNNR3MW
1Ju0E5VjI2f54xAa+THMQhMcbNnvfNmNxdNogOBm4c8BFb1yO1VkTo0xxg2vHLCzwLSVvnN1ZcfR
bF1+GjRMfy+VFTKR9XMuj1UX1mHn6SeruvPNQ1Tdt0ZDY+22KIqjbETc/Nt/fYywCUc1eTqZ15qB
szGMmEHhtPMgHjPpMXtp8ePfHx3qiiJpLKKOpFkrh5L72Yibafq3kLLTnktJseNOdP79Qt5bWd2H
Jg0qpZ7r3htmu5xeu9YtpE8DnfLrZjaOgkb8uEBLycr5SpePnDzGftrm0eDpxe8hvAslR2l/XTex
cbPf6HSh3gexZ659IlwohUhvYfCy+RxHLyWwaj+RDxZUzdcNvV2klfelHA76htL8kpCtou5mEkfo
15vB62Lg91NYPtTVVwrj8CsqQ8Z0JEM3lKkV66bIpOfagOLiWx84nYwg0c9B/z7rj0Ue2xUftFap
U3xK80e9f9Ej3YkGUGJtcqPH1dP1X721PcD+aCMhAoh4xupHRxmMGLMvDZ4RxW5uuUjU2I32EunR
zrndNsShhbl5qeSuAqlpSstUN7rBa8rsBBtOXynPQVR8moI02TG1nJoPH4J0GNpJKrgwdV+eqnEW
xzFJlMGbTkF8O+jaiSpqrA92vTvv/TE8RJOPe6jBTkJDcx3ORH06jmIMB4Heg5PhvWjvYzcKf1XS
31L4e/1TqR+WBYEE4gvLp6LzvA51FRTWZ3o/5OHaaI/48HGPfOB/ODuPHbmNdg1fEQHmsCXZYWbE
GYWRFTaEbMnMuRiv/jycf3HU7EYTsmHYBgyouooVvvCG6+OIDy74KpvSJmXU7WZol8aMumKtRuet
6lNEc0cd+1JF/1OzS/YaDD3spVByBF6xfW7TbjEJ/lLqI7kpXDnugB/bJzlBFzErvCWXn8eXIct3
4sEbC0hVyFibFnADiQsv90U4WXm3zCStit4EKAl+V5xy5xK4UakFzrHao2rrKl5puUxyZ5tZQsjZ
IyPj54tieZVVvJgizn2nQUEWp7LWz1o6VWpsd/60FF6IZMbOEbg11TdALTQYnkBnc6z7Oq/tSqaU
ggv6IZPKgx7+fX83rn/C5SGjbwsnjiI4ex8U4OVi0jgJh7ijxFXXtVskWkG/YqDQ1YZBrSvCj2z9
31AF0yk3O2/T9fEmlKcxtk6M4sbWZEcaDIM6n9U+J1F+NiismHEQreC1LHqn6Z/uT/P62gJ7h2YL
mqO0OymoXE5T1UFEQ5UdnmfAjQ+1hhOEasepHwsxP1haJe98uBuTYzmBOIJxJHQxNtEaVgmVUgwV
41XiDGbsSx0i+iPhLOTq8/CoZ/rx/gSvbzAm+NuAm53SZnMR1WozPJeOdVbhbMWNb4GuWtihWaie
YJOd7o+4WVIeezBwJLQk1EhYXGUpih5p42R3VdCkCjqk5lQ+GGNue7qSLk+5MPYa1ptb7W08KsHw
YxSef3gdl58Qm0jbCOWqDiwYfjrN04QCf2N9vz+rLZjrbRjUO+FuriVfsH6Xw1h6Z+c0DhkmhZuC
DaPxiDIuau9pXXuLNWr/iDnPPg4j2pTKPFtPoaJPvlqO4+OchMVOKrjZR+uvASwEqhKzIaKebWnY
qelXJqraBZI+d0dlST6XVvpqGoivOFGhP0gh0l73V+DGOvPcggqgI8Y6bysWZdFFmD9qXaCxgyEf
SzHSuPFImLPEO1toi+V/mx4vIFViDAR4RzaLrVeFhkqzilNTrGTWET+fEOxtD4HVyRKJID8xM7RN
u7b9ElfZYB8kBXMOt9Kk6J8Q69WvfTdIH7J+bm236JcWsVgsrTWUz/OqPbRof8HSLks5dmEY1zt1
l20z6u3X452lrW6wvLdXMenIu2E1dhe0Sl6PbhalzTmylsKvKgs3wm4YJfoTUXnserM6ZdIk/wDy
KFQ37hvpKDUp0ney1D+mCfbQeohc9VCH7c7n3CZQb79y7aOsqmhUbLbfM8uWeI5LqwssdD0Qvkjb
D50UAQ6b8sWL7Lw5Sl2fe4YZO7R5TKz+MFnc+dBvp+a3Z4YfsSbJ1DPeWLSkVpenqppD1DwphgVL
mGHZWKihEfnqtKwE4dCayLOqpPuL8x32xxiwYX9swYYKt5yn6O9xCDUAZqNoiMyUoXmxi9nwWsNI
HxFlKSP6JfZck4NOyADbcWyWfyfzNAivRJCePGGItFd0dAm1ZC1clkM+9WGHXtgkv/7p0VHADaHB
p1HBXOHJl7Nsk2U2s3EWQaUq1aFsOwVaMqnDYDi7Ze410N6uKO8K8TE3MN2PzYr2zZqkyjJjoULu
h1Gu4mjQpTgBOqHtV1EYfp6sCgilFM/nVus5COryDS/mdGeDrQNtfwi3BQIuq4A4MlSXk46qNqkl
g/1VWZODZU7yGpp5di7HhFJPinds2v3Z4/q2mShIw3VdrZHxRb4c0ep0o830RQTmUqOEbRF2iUVH
1R9F5AP7bDwBhRMP97/tJlD636DgHEkOTJQgtnWIZIhw/UwVEeDM2X6gbZgga1RWvtX084FosDv1
Sqyf4nmOvXAxy/8yPOE253jlp26RETISSkXf87nNGhdm3SjGb5gtKFhm6D+zoiseTF3qvGxoVY/a
7B7aZNuQXWdPO4VYjRdxRaNv0j5Dpt1th9IQmHKXfMrNDkskXUav1p7MU4Ki4kGbkvkw9VXvRUTv
x040kkeY81ED+OOJRm38qhyjL9Yg9rpzm9Dn7beRqYNCBbKnUp+93A5yP0HNUsY6iCIqD7aAxTHo
lkd2orgNhbsPNo2093XuaDsR7PVLyRtJQRhaLby3K+U6ekn1QGuwDQbM/Sa3jTrIno5k9vIp1Dn4
O1vgOuCCD4SwJIUwitp8ist5LlYfjyk8kqACAPEh1+F86WY3e7ZRw+7IaiP5cn/Lr3/g5mRDs+Bm
fLPXQFD0csAkSuN0SZw2kNR0OUrrxqP2vdctuzmttXhErYW67Zb8TNNmBIYWdUE/hWbhCWXQ2syj
bFVL75MwX4j0pFAbl50s8sawNMORa1+Fp1CT2aymmSxgANfJqfN3xQCGBvi7kNDxicROinVjfxJG
GevuBG54ZZJs1YrTkk12QYNJnMgNzzLFwcTEtgevVVvVqSv31ABuRLEEJVQYaMJAUqN4cvnp6rEt
s6Hvh4CbyfkSGfmXycyrQ50Xhh8bGMY5k5Z7A2Grm+Fj5lEPozGa6AY2lEO4J714YyPhhwJJmVSa
+3rLnpzSqg47ZKgD6Lz6x3iKlmM+dHvV+Bs3NKVBtDlxTAYhuSV91zQYmiRRhyDTi5feCY+ZJfuz
hDrR8lC1SIpZ2uuoxzsR+o19RNUIpjIIT1Z7ezFPylKW1tgOQRv1gxsDyFFE8V3u4nOjn++fxxvh
MtSIVbcMXyje2q0GYlGRhXehMQSyIpJPWij15rmQ0sHxUhGmL2balx+z0K4dN9a4p3257sCNirYp
fmqRnh1HubLcjGfsJaqT6T3F729N1ilnYtzuoc0k5f2gYdF6/1ffWiA8OimpYs6z0hMut2IEPqyf
6mgMBKyY0XAGUCfDD21qaq9u89P9wW6cNSqdqz8GMflazrscrDZHrWjL9Z2a2sGb28Vy8zz/KSL1
ezwIv6sBZepiL+67NSoSUdBR4ZEYZPyXo6a92Vt9nYxBaxqfuuLd0vwz5KcsJA4RBwNTi/uTvLHR
ubPWktsb42+bFNpjWkuTqMagG8zzFFlIi/5VostaZwdHK0/lzxDHuftDbttP6yNLo+LtvaMJS9nv
cor2DOMnk/MxsBYb7Ztith+G3MT2BLHck9Dl4YQYbXWOkjnzC8P+SpwpDgq1Trdw4pMx23s88Bvb
an0EuebWv6/Q8wreF1FadGOA9VP6hD6qOM1Upk8qF8ODlC97DJ5b4yHoCqiD88ebuO6B30AdSz8p
Us8zHyj64leg5F1O3o9Iq74Si4o/PzOgG4lmKMmtwLPNhiqEI0zsEKegj9JvDSUcZ/m3NubPkdns
wKTfhKg2jzy1NzCpNKHI+LcCjCmPUCo7SR/Mpjq/oqf5ue/Sb3Iz1L6cLstTpOaOH7ea9QpPpfLy
sWtfMPXKDpacJNhHJ0ZauHNd/jJ7c27gLDj1p46JHUMquG6chqqbVtl0Qj1FPY5UHXZO/LZfw87k
jaNJtzILyEK28UNXSZbddtkYpLqVojgg9fkDqYP9KYq0YzYM6TkqRPshT+zoHFsINCsqqPPRLMl0
k8I61rE2IXdpar6ga3Jqm9Q59o4hztVQzvinKQJvOjN05dz+GBep5MdOT54Dk80ruIX8rM4fk2EA
fTqIPR2MG18HD3J6LTbRF3iLLYZ3gs/ltIUYgybD0w1gUfIpHbroNaHndhjHoS3cuNM+Qy2ePbFo
47G05umgzm3qD/24HPoZeOjUDeIRCe3w0eaC8loaXCfHiMxTORuhW8oJhnRaIx/SvtJ3NvL1y8/v
X4W7V5EN7qw1hP7t1LSymvWhYYxBuNQh9FWpRqUJS9H7t9P12WQUAkgefa5FVPAvR7HhlMtZyV2g
C0n4ZaYs7yK1Go+5JQ++NfXqzqyu73vK8QBc1hoh4cyWH6SYndYtSzwFZjGoXmZb4zsErBZXj7Xh
YGVV7AthV9gcGHsyjLdGRm2KKgowcvBlm7guG9BIDmtuoW6qw1OiRp/TBcnWcTBQgJbV+Z0Q2qnu
pr169vWTQ8NFWwnC1G5UCN+XK2wWvSnZY7sEgzgRgfkoBE0fDLN7VKTTXHvdngraWjS4vJXW8dAn
eStEGvb6/3/bNxZNpblMkyUY6/GkJomrKVj2RR8aRfeWck/e4+bs6IBgo0SIwit3Odrcrwtu9EuA
ukPvt04DjsORNE664bjKbD1LACj9uVmrTqa57OymG7uXQjpEpDW7poy4metEbQYwIms7qsd5ekjj
YGi/2/9pELIsqN4ITG1hfKLW8qqcUcxsFfG9Uwo/yb+P5q8Yd7P7Z/HGl2M2DhJkCOSDa9gEChDX
LGWUuyWA7hO3L3L6bPSf5Wz2UAi7P9KNJGfFeTIZVn/F56qXny2eQsmUc2cOopbcRQNvfEhiP828
jiKE7okvQuRuqwKMNPydoddzttmfq+03kHB2zcoTvBw6DKtBqNGyBHRaB48ynRg93iD7yG4xnpwp
blzJSCjOGXHhzxYCSXEzJDupx7ZLuT596CNRCjNZA2Lrzb2X6307dRa/olR97Uv4SuXDN13Vt10P
hPL9Kd/6rr+PtYmso66P7UZnrD5ZfD13F6o6yqORxx5vzM6XvXHLkSZTJqK2yXnYSjwuyqROU6XL
AXWXdzQA7JG4zuDfGqJ/4qtatzsR9XUlh7oKd9sK8WZJt+Aqau9TlTWzEiRG/iCRNbxiPJ24dSnt
gTWvl5GRsJjBpBW4Bp/ucuOYdVx33RgqQYeUrfrBbn4O5qMs6GbN0c4q3poUlzU1Q6I6WjmbiFVt
tdZy8kQN8DkUT2Vrx5jfSNqxr4X07f7muH7mcZv531NIm+HKl1k0SmtFxqwF6VDWB7o9vTct9t6E
ri9KcGbU1gn41kO/ZYVMVlkW8iirQT/on1S8N+TWcRM879t8z+Fk/QyX55uhuFLgaZFlAQe+/Exk
FqY5J5YaoKL2XpN9RX6HycoxmuUTQgunlqoNbPedktT1B1shi6R2FBVB1dqbZwjdpzFzxKAhYR8i
aUozQ8KeYkAHc2dn3MjmGGlVw+UhIBTeQmvKdonytGB6tSmUwBjE90FA5utLsz4WVfRe0XF1bSTE
mwYL56RMaRaX6yd2l6V5aRLxhwJpXGQ0MYDf0OMksqESeLnclPqGUQtlLaiz0m2LX1r41/0NeqOA
/dYmWWNolvjKRsU2otZeOkXDnVFOU1fptQ5VkxDVcH3m/pI7tf0raZKx9MkzyGs0o81BEoOgE16X
SP10GHsxSV6sGlXs5XKM7pPTi2LnIN3o1iFtSz6z+lZB19nyJJxmiut0MrXAqjvdzbPcOvVZOzxV
kdP4M0QOz1jY9ZoWYvjZ2H/3Uj/vbMMbxwyRMbYg7aW1pbO5okYjs/qx7fUgtX9o/SqndS6d4liE
6s6te+OQoYeEpymHGvGAbTlrDrHHSvtOR4d/Btoy4KCaW5LptnVenQy5Tg91M+VHKRfxaZi0XXXv
61uLbIGyLDo0a9y1VdmKpDptlWHSAwhLT3qVuKmcvp9Fd57k5CnKEDDQHvTkR6Ik9BFQ4DYUPHnf
D/i93d+cN849sDPCMsIZqD5bcIoVGlNP5UEPuK5hiCiFi6nLE0Ty1/vj3Pqwqw/ZmjyseM1NvOTI
mWhTtTYCBwFsp1tOMyYg4xChUb8z0s0Z/TbS5vpUk9auIrsygqxtAdN9SYrksZN/3J/O9VNKPgnh
mg4MPRgi28tLo61rmshiMgIUynFbHafRwyn0M0I7aAr0MNxmpW//w6dCwgXYswE4+Arpqpdhxzti
G8E0Ut4dZwvoh53rx1o0e75IN74WvRc6jSS2kDC3Lbc81syOf+hBVNfvTQc8XSy/M9qfDdra9xfy
OtzS1xgBgRDK8yth+HIh5zqJnQrn3ADTpUfJeqy1xI9lVOWVv7X2V6ke7w93o6jBeBSd0ICkT8rQ
l+MBuRvqXsxGUBiL3PsDkYPKllfmk9IvU+tNTew8RYjxfrWLEiFzQVPyZEkl1P1Zb1AEGpXZeG4U
J5HdwcTF1csNbTV0gg6ICpch4p+6WsTg8K18rFwpWuR3s2XVpqulVvL3/dncyEKYDRE4UyIGp/i8
mU2omHiAq0aA45LaJK4Vzm4uZacaErQte6mCiYr80gOSn8fJZeY7X+9GFrDe1dQLGZ3/2BYLdY3o
ay3sBFaUenoVfhxzOG7dFy1On8UXS34s+tEV4pjH6h6G79ZzRUWU70jMzA2+bf5PTQbgDmWoQJ1+
JIvhgRv8nnXvEealVQjrXEs9U51q6Oen+8t+4+0gq6IADOCceHqLBiuylXtgNGYQDkBtwikaDnEh
pHM5OBhEqHJ1sFtbwXalntBPp9t1uD/+jRvOpGRKaLgCroG2XH71BhVj4quBWBRFYz+aqtw3ABB7
TaJ1O5nX21w2wShvA3KQSExAJtsWCMJ4MbQ5JlpLl/SAbK2fOt+aJHzJgGyGmjfHHXxNbPGi4Wi2
r5G+yoyf5/JcG8919CufT06cuAqy4x1FFNRTKaYcLYFGhfZwf1FubYe1ikGdEhg1ik3rlf1b2Sa0
qB5pZq4FuvItbBK/6ZyfdCJ9W3231hz6eji2k3busj1B0BtYrLXD+EY4xhKApdqMvFSSnRI4EdFG
Z1WLTmF45qt9tevJC3NgYe/kJj/rmXGyNOGH/TlOxDksp2NrxOc8Nj/eX4nrt2n9OUSavOr8qLdw
9LeFSGCnFnE+m3AVDqPtS8/P6vyl2rNCuDkKZ4n6B82u6+qqlS1GjBxsgDNz5dULIvxZ2uoHkldy
FVC/VELsP37aV8VkQJir5Rx3+CZJmbXUrsMwQbGzW8ZT2IW1n6pq4RbDnJ7vL+L1GV91q4jVZWTT
SGE3UUQr16bZCt0kinC8OtfQpum8saiel0k72lFP3mcSXYj394e9fngZVoMQsEa/nPDN0a5jIwbJ
ZpqBVL7O7ft4+iePqLfuvbo3Z/fbMJt3Q5XKfJYj2wy0tDpS5/+lgFfRyv4lHaGNEIkiVuiP0g5r
a29ymxPKwS2LnhAg4F3NzpMVWI/2Xkv8xrZkAVGzJ2aF5rBtKQ1x3zaWiahr066Fm9iMnuKpbh7y
vCx8W6rFwa7Rzrz/1a4v5PWr/f+gm68m4sW04gyZygE2ok+biHL8UH2NmlAc7o9045ZjKKgb5M3U
AK/KxaUIZ2PM2Jel8yPBesRyztxMnprL51J9ytrHIT7H9d5+uTnB30ZVL2+4ph4MQOyMymUOaJhY
d3CjPVTMek1ePjXr1Fa+Ml+OO3yzirViSnFUGCadDV9ZzruWVbcn8f9//mbTm7UOYmngzyfFc3Px
Gil/meGerM/eIJs9ruZtV0r9erImxW8t0w1T412t/3EqwFKBx6NHqwCB31byIic1EaRzuHydKDp0
VA+9vih/Uv0bjvc33M2PQrRBgMm2I2W9/PLRUE+NKsVWkBoAK00lbbwasMZ/GAVtxbXbSPEBEv7l
KHYjt9mqJBSMpVI92KNCA9gmfrs/l+tcAylbGvZE/iuMUdtssMxcABqHwg5KuUA7vWhkL3dyG3cv
p3tEamdxx6r5O0fuZidMvjUwkFG6qOuD7GyrGjiTzLMkT3YQjgveZWZhHuEUFhgKJ8thSq38rAi1
OxlZWR3uT3nrFUd1a2WXIUVGSEBotBUt0rQRBLo02oFRvy7yX7gIH4tkPC8FmozJ9wlEbqacdUM6
DMbjsNZ1aJBCd3dTfXadrjpDMHq0EcRK5OTR6lZQ426feX21N+ceD5u3kI3aKsp4lx8/KvK0thKJ
cy/y9BcSLvVrL8khgVvYvOiSXnl2o2U+ZRT9VJsLxVCMQhDjjD0kCyXfjrX+2Cij8UIfVPbaVLc/
p85oggU1G79XpL+nYsk+JrI07uzaG68onBD0M0l+SIO2pt91X+t2PnMrWovipbPhy6VfDV9i+WGp
/hHNe8X4dv9r3jiMRCSEQDTrIGdsccBzMjv1HJYoShlSf1By63soANXdH+QGqIFcnKO+ek1zTraS
wlYzVKjFhmaQz01QOYfCeqKQL/AxcbPFjZz4uMx/m+GvMo3dIn6JIBqF4ikynzXabko5HhN7fOpI
h1o3Gw+t/drb50Z9V3WQQw9ZTEN1MNuduOnNCGuziVgUUCRAD2EFbkXOJZ3WRsitGMiLUrG38zb8
pJit85oIUxTelGnySe2tocCATeeA62rsRGCDy/nfXk9gXjb0+ZYjcmUJsIa4qb6FrZNErqWGMlLf
Vl6Cch6Rg4qtTBW+WiCZFBuF+GdajAWTszFLNF/JFv2fFABH7KtaUspeRxzeoUUaDhD2KtHnB8lA
GdWv47QvwJmmq7VPOTvfjaazbNeQiiZY/agzAL0hKgJqbqDdIWp1yWkIz90jMWP4EStE5aseZyEl
iE6lflEZmdJzl4WS5fa5kqUesqjOKbdH/Uu0aO3oOpPRfhZxIaduO3TllxxfGOFGXRWRtBhOjxBm
VGc+2E0AHaEqRZ7kJDyOXTF3vT+P6OE9moNFftm2FGkPRl+ZyQlFJ7N+6ETXf5cHSVEPEoo2+sk0
5uZ7RS38mxkNRXlkicLIs/pyGc9YyVqamy+qUR/QUy0/yT2top379o0z+/tugLBLVY42MCh92hlb
lBpdNE2SuFiwBU0X4ZpZ1OZu2IFW9lQ1VSY366mkakgoTa4k0aLVYyd/b0m4E7vx4sxPVQPfV15s
9agNQN5cZVDGn06bR38VRdXt9FK3MSvEDUxgUFjgRV85gpvAJOksRyydRGEvketTpaDBqtRT6jvV
ED4loyoOYSz/aaD8v0EBxlI8wgHa2iQ4cqskcjUkZjBn5/4vu9L9pToo3VEkf1quWEdC0pjHnacI
HtBmeq0cw6jTanIaR3PD2PzLafoH6kJ/mF3QDedqJG+CO7vyqTcxRJHUei0XMuUgiQNr+GqIzth4
0rQ9CshV0WsdiSuG54RcFCbwJhrOyzpchkEYwZz+nLruRUub0zi8S8rCFYPxMtnaSS4/iMz5kY17
KpXbN4exgZwBMl33CjPdjG00ziItIZFfOK9yY+mRTqtblsajlbauAsVTQaiv3wmc1i90eZwuB93s
FQ28VpZDFAy0+Eecf5awvkv+NIdaJ8buZ1nRDuU/NmPkjtllgAHNoG9SNxap38IpiTCZ2XndttEG
4yDzBJyUMgg1hC1wo+/jUFFbxQ6UqrRPeWdDFAc97kFLU45qL1Q/ys3IQ/qjAw5jL187s6uP9uB8
zSy1f5qLUQnmkEgpb5EGng2hBZKJNaMksvRBH1DXD43SPIZKvKdivDVLhIWJDhYdYdTt0Flg710G
SsmCOaLepWGQ5JGrZUvpxlLxeYjkoxy+C+1Toz85reXJq0JJKL0b5/ZQ1jMgu96rC9+QPlljdGgj
xW3BhKT23u+7qkZT/qVMiC4jPw3Mkrr5faLNIpl6ehgoyq+Yj5g2R6X7kB30JvJLecEXh2KYxtum
dO+qdu/LboOjdXTAfhgBrYUbYwvBVwWGP1qXh0EB5c2tEkl249DcicBuzhHRTXoH6xm8cgqQlNiq
kRQmzhibfzULwEGqnsNfUuhpUpCE3asRjUcjUo6IDuObu4f23qaXTBL7EQ1rMipTiJFvUpi4Umn+
EMoGtl66kVwcZYjkHZyV+6dkb5jNla2ZYRzZwywFajK7wjhJ9U8F27r7g1zVMtbJrNwFXBDIZgk6
L/dzl+MckYWOFLR2dlLHwUVs1xyBHxjf2gFh8LwLPbsWXj7nOy/uFZthHXp1UiIRhBYA5/py6CIV
EgSUNHoOFXT5LF/SrTOjG+b7UBFIJ7fuohl/59rwSerFexxY/xnRNxY6Idr0qJYmBez3Se7Z88f7
a3IVfL/9MGBdFPBZHHrElz8spkSemU0RPQ/dAfkR3Ds8DRGgpjrmxoMF1x2aUFR+LDAZxydAoP+o
Vh9XEyFc2HylOCugcvv0c1odHOdj3x7VtDzU0zlNB+rQrZfUj3an75jZXb9JpAskmbyKrOWVgglw
tFQL1ZrfLB1n8NyMROurT5B0TC3Pllm62oZIBVH6/mpdv0vrwKtcDmEF7evtYsWpbsDgjp6dRH0e
rdGdEZPAlPGQFfHDnw711udFhE2lxA/w9vK75IoVKTlWw89NaNu+sNJjpyvLISq/Q/Q4/vFYzAiI
L4TLtRK86VHmVC6UQl9yrLGAJdDfO0dl+Eivb+Ve7my462+HispvY21K6paa1w2kJqzO53xlsIej
X82z7yBFcCxj+2sq6csxlrPkIZLT7vwfJuoQrIEnpj2zDXybkO1E5SJ/ltJ3cnQ0q3d5m/hOv9fF
uhGxgehdi2UKpA1QfZv7jGp2WzhFWjyTm3l9hI5v+7nW/6XwcFjo9OaDO8anppR8o7J2wtLrZ8nA
M+KNLrPm1Fudb82e8tARmOPyy8QnRH2Vp8LItA/3V3JbYSLhQUWfnAemDKLBWxZQg9SGbU04yBpD
mDxOdOg84LU1gKJJTZicrH0uqCPiZN+24c52vTX2qpfM+cP/h47k5migjlVOEoanIWKBI/ZfepN5
sYRODZJVmap9qLX6659PFzAxZS32zmogdTlko/Sq5PQaprW4KycLe1Y7WelX1vmYdQIq8l/3x7vO
0MCs0HGFwMP5R2T/cjxbnatSm4ziuRwgvlP2GONI8utqGsv37VSl6snJ7KU9gzbK7J/3x761gVa5
K6xk2b1UEC/HFnOVN1234FpbwCNcZkH3VNNL/89HWUGoUIy4EKBMXI6i4m0GJknGaFyUBXebrLw4
tTLvlCNvhE9gVwDWwlUEdM5bcTlMVIxykYmweKaz6FpG7IkR6tRwluEQxPF0lIzoIEw3LuxPUtgH
ub0X2dwIouH+AO4lSF11h7e7VbZoMTjGjL0rNA1XNlNxbKziWbaKH6rRh0dEl2I3qyyuo0mEXqkv
P6xGnNNWno8hFhKnUuSviIMVXkYy5q4YRS8San+wtEI/JrRe//zlAR1DCZ5EHbT3lsPYLHjcZ0js
PAtHOiIM9TLxwnft+3ZXkfnWW4DAPccYShvQzM0eaGQncxp9XZr2aCqP3Sk6JONjCqvvgDft/f22
3riXKaUBw8Je+cHoy4BjuNwIcKnUXpaH4lntw+wvnINDH5fR6f2YOzo7z1B3dt6tE0y2zBlGOkhF
XfFyPKvXnNIsOEVy/stxMhfsT8FjPj6W0Z5T8ZsD6NXcgO+SrpHLXuklmChfglaXWEfs+j5kAwI2
aqTIZyNyincxfH1/ENDZ5EJqD04hcUujouuDN0tPqdlWR00rnHdE+qkH4FjzrDEZ/DxqpQ9FFEG2
Vzr7PDvC8rsuNp4io8lOtG9foqaWDnpa1qcx1aJHWRuB44tm+KXb8Ux6WuUefpsNMqta+zCrHYlu
ZdlHqnoh1MlM7Lztt14FSnCw27lPCGU3H3jIwbNSUsSbUVp+Efy/xnLoKkp25Ax5ehd5swym9z9s
Klq/K48Gxc5tfbyQ7FBtp7Z8RingqVVmjH7e6XEZWOLb/YGudxM3GPcxuSbkVPbv5W7KhEgkrIGw
2CZowhK+UHJfcHlki/VSDMvr/dGuzyWPOlKvcIQo+aD6czlauJBTOmZdPmvmP4N1XhlCReu24796
lD+BVf+IW/r9Ed8w5pdbmCHRDwP8AEYWG5vLIaNJJKOsYIZixLifAVmeReVmUuL8FIghLW4FvZZE
TXPayqPmAIdgxIntRYun6oucVcZnFXGi2bWGeuldqzK13q3lTHtYRKl+q/qw/uTERvMjAkUy+HJR
RNAgjdr43uHoedQBcO5M6NYHgxoA6uYNr7J93oaobMDFjeWzJOBw1bJLPRyc2vya2aNn9OmeKumt
T0YWR6+PJeSvzXUzxVGXkXpVgCnMhxludhCV8zHHXzYO5bOjZdA897xmr08clya4UKTY8IzgzF1+
s3kw8RKfo/LZRDKsdo6l+b2xq0dgCV0cHxyS6fub5EZUzYAr6xzuygre3ETVdqEmFghtLNllSdCL
QB/gawFA/zEa6/AzfBd78Aotsz/FoM1NYrSccug0VMjDxcYE5vn+77k5f8Q8OCBQv6AXXM5/WXKH
On9T8qRkmaendAnjcsBQcchKWohO9SHSUffCDtfZGXm9y7anhZos2QqWjmscfDlyT5dEljMOqD3p
/mBKXpadtFj+4zSbZSbQpxHF0vGuXI4SKhMOgeFcPo/KGTUFN08/DrR6xmrxLHmEF5IdKGvsAPKv
o891UJQzkDsCCrUtOKlONuTyvHD3jOiU6C9kxzuR563FQ6pw5T/CbKe2eTmtpoycMHJW+3hEIipi
vyzId1v/t86/tqK1ARgADdym1LEVKhoxW/kc4YGcwbFopI9T+CkEiRQtH+/vw+vQZlVIQLNoJVGQ
wm9iXBFNjTZPGkum5Ydl0Alwe08rl4M6dHuKges33+488GCocJE+rudws3jJ3Ip4NaTPpOopjD7J
9WdZd/UIHxdCmx+z/b1z9lTdbm0J0GlsQjiA2GpsxoR23IGGxCCcTmZ47Cxj8VPEQY73V/FGdZDC
IGKIHClkD4jZL6c2D9ALNbWrnpW4xl2FrvH7uGy8cH4tz5jB+7VtuNleBHFrM8Lr5AhDPuG53Vxp
gyYya1HhT+vWU1285sZjK+9VI27dU7+PsXkbqOOUQzxgIN+lM8K1D0sNGR5NceTjNAiNO7vx1s7/
fbT11/yGBkUmt7W0NsLWzMgPfaZ6pVW7Wv1X2omzoe1ZrdzaG8BrAAuhEs/bsDnM8tinqTSQ3xkG
YJFUEOchz77XgbtxwuDHIR7sEKQAp9vMKZ+URixlVj9HZlkeusXSGqDvvXqapyI5l8hT7SzijWkx
J7JjCIZwV7aUvMVJ87rM+/oZS5L4GNH3dlH7+UO7aPo79KOAD695gw2KYXOwJttO0tnGT0Wf1PBl
6JFqsmvJ8ncO1o0dsXLpIfGjjMNIm2EkQO0ZTgWrqwpV2fG1nuJ3mfyqtyMJbv0+p/MstPlh/Tca
XAcNdZMY+xocKNyqGI6U8v0w1nfKZG9AsoubjCoj1RzqffwoqPCbb0reORgdc34erH76ls9Zknp1
CtPZH2e9OotGS2Svpy2Q+lqSSf6QGuZJ16DQ+UpfNIaLFbz1IwMb8UPMIc4gUSNUl13Ydt6czvoH
5MRaOAqtEx9C7Iasgy7icfKaFhYzwWcjIEggGvxT6lU9OkqQyU2Pxuf4K+3taTrmZjj2H6vSFOO5
rdtMcxv0izrXGp3/I+1Md+NGlm39RAQ4D3/JGlQaipIlefpDWLbFeZ759PejNu7ZKlahCJ/T3egW
YLSCmRmZGRmxYi053PpGN2cuMy/mR3/UwVMUkO6urNx85J3NESk20t04/ZlYlxxbRW8VgU4UWyoH
PS0OnpiS9a578ZCBanSMqTFGOwyCWrbrCg6SzhJnYcE+vDcRFVjhbzkPALm1524kIDcA60ibnJ4t
qDfxFgV1c2SZGjtPlEOeNhvF2kuJAn2tfwt59W6i2cuPo6ep91YCorPD+sM8yS6elyBil0THYZZI
Zmsk+rGv/V1W6hLvlNAJvDxciXTPTuzZEFmDWc+TytuSV6AsozbqpkI/5mYGGAbOmaTiBZHaVUPT
fXPfeyt7dMWgsdiiVmkpwLxy/Uinh93C52nBCVwXG0lTbSP+K1hfVzxrjkkWnsWFDgIbyDmX7bLs
FJpG0PQiuw9geLflpMrvlFB9n1r6OmgmQLwxzCf1pS7pWOgyJd8Vfa/vhVn55/qXXFpTUNssKmch
dhYuhdy22qGbBZiskjattVelLcm6lfW8bAToC4tKULsMLQjQUh1SSf3YAGysqXBSE+fcX9mua1YW
r4LUImXjexlW6tuGpKaR7VVtJQA8dxRcn0Q4hULyHfx4ugMheIXbIVeVo0fLKL2AsnTjxQe4zRwl
+SqF5opfflRkTv2EnUZ7CVWUeTcsEx+BiGJPpUXqkRAqdcABTzBTj5q4TcMnOX4c1R+i/FUkRS2q
mdOQt6q6cYeS9YOv0j6UrN2Yl4b/6XOWT6JG9wfFr/kcRblXPWg+9fvG+trIuyG667OVGst5RApM
iaADGMEsd8Fsn042vh9HhiYYSICL+v0QZ4btF8AhPaK5HWjT6iinPncBV8pTpxWjU6J6vru+P84i
Eb4BDSY4TqgCQmi3SMzIShCDDDWMY8L9SKVrE6ff/90CFQDuYLBoUIDNc/4pYDRnKitrqs1jIQqq
E7PZN2JSrKnDXFg5UhTAS8nHwNG0PFLrvG5zxG45Utt+Jyh/AQDfC+GDekD4csMz/Z+PFTIiVFAA
bgB1U5acPl2IcGsnxEybKd5qMin0DL1WNdfXFGnPNz1VPh4u/BvkLBja09lDiLmQZEQNUAzu7rK6
CanPh0+SZ63sxLMQGOz/ZzvLjS/XFCpE7MT9ZJswocThV8DI22JNP/vCJT9bAnJC8YGfPko6n/wh
xMXNbiYiyjgUdmZbK7bo+4ndgkXeeIknHLpm8m4gJYbZzBuEXdtmGsdPZm6vO+YZjwLPaRUZPd4X
mjIH4YtbUYRoUjB8D8HbUbB7ZNfS9Gsgb7NUffFoNy33xrQpi8GNtOy5GIYX6oMz4DWJy5UvOcvu
zZ1hXJZz6MEhuGyK0P0SRGwtW0feKNSTpaw+lInR34xKFm8JvDuaTz1pVza+cfBGWTpcn4hL5mkE
h/mXFVFIM5z6WKCXRWRlmBd6C0pVv94UBmFgFhloyVuHCbJxPUO7VlsZ9tnD4QNXxRFIYnNGoC3O
v7rKRS2CteTY/ipjGwSKdzeodrqScbo4Oub0/1tZXJshmz/0Zyvik+h0j+1rFznUSf6Wa3WaeSsu
7jJgYv81NB+1nxwbop9GTScMKblNqvBr8vf6Mp1PF8UBnsEkMIDYQu1z+vsjLmbaPbT2qI6uF37X
SEqG018zO3jayuPpfMpU8nNQ2wB9g4xpCbzzRiGGQawajpMFna7QoqMyOIL3jRRr2avkPgUH7uyV
8Ob8BMLojNxC7w4R+GVTy9grQa/58nCUtC/gxYg+YPl/zPRxJVi7MI28hWdbaBbB0Tj/+adlqlsR
WazAGI4l3Zew/ditmdGmDzRfepbCciWg+jhETr1CJbdFopOEJ/XpZbkd+iwvplQxHrsNp+kPs7QH
kzPcKVW7Ve1Yd+Clsfc/Xp/bb9VeuE1+gsJv9uEuGOzi7/C3eCpuM2ft5XfuqnwUjgQtCnm+s7RK
4Ytt7fXReKRB6b4H0VEICFNla1Trl6aa3CX9PCqVkrP33GBGlUBpcjzWNd3r/WMQgN3P7Abu7X+n
Dpjf+5+NLW6w1qQBA+GW8WhMAe7piHm1sUT/QUnS90z9VdX3nVDc58VNKKx41KXZJOiYOTRm+N+y
jVgURLXz4mY8BvohNIRDFts6CKR/3v1gKf5rZLH7pyynh1gsxyPZ272hhnbSj3ftvR9sJ2Ft3S5s
RdDX/EM+bO77XoRsA32NlhFX01GJAL2GP5RadkTxzVBWgo4LETC8GUQBaI6A1gImcroXK4N9l+nt
dBQq2iOMvfldbOhn2+TE+NCLb7NkJW47B4xAqP3Z4uKui3s5hiMEi0Y77Uw1/9I+TpCxOeSj0E4e
8vvBLG6ywZa7Fcsfj8DFQTCz64P1h3r3/JFIL04binI/Hb9/fwjt3cPTXW7/dEPbtezULu3Qfhg2
hPh24JSOvz3E23j+wQ52b2+lXduSTa/U9vHLt/uX/Ltj2t32h2e/BvZoy3a15wG9D7bkte1wI9tP
N2y3jbF53tpf9vf3t+9Pd4H9/uf9ukd+9DdeG9HiZq0sczDqnhFpdm67u7u7bidvxy0AYsfaIY9y
B8zFtbbevb6xftb3sG1qTug2T85Nb98CfbdvFHvlsr+8vp9meXEJR3E16Lo/f5PrZem2KvYpqawd
uX09/lU9Acurpy9rIcb8SxcTgbKROje1wiNwFr/BOt+PpYREXBSREw+FbVzEK1fyx55b2oCNgj5m
YHm0iSwGRpupGHtaLh4lO3feEBXib3T9nMT+9vorsEX7qH5ZWd8LxwCdgf81OZ97n27KNFS7qbcw
qSo/dCe+STaC09ip8/J9dtif8HDY9S79rjDFR+fdPCoH8Hq2vm2hbRR38HPouc3dIu9+9Gucqhci
lJNPWxz20hjFoSHxaWKibDWh4NmH6ntYNTVxSritx/Co1PCmqOLKMXxxToAlo/Sk0PaxRE9JVP2l
UanEo9G1j11+k6WH2nyL1fbH9ck/H+CHiCO9oPPxiA7A6dwDu6zGKvKlI6y/dXNvFZ2dFih+b0a5
czJJ2Rr1n+sWLxzG9DIrCpIwnJG0Vy22czqpSSPFunSEnU2dUjuqJUeO3vsEDq/sTm9v464/QDP9
uGJ3HsqpZ8891PTokIWeKTIXnq1orcm7WZOO2b1g3kyqREIe+ZXxN+z6dMA22XOpZ1vJ2F63ex6c
zGaJfwCMUZxbluaipOWsbk3pGNW8POK7WPjZoLEcuqGwkgE5z02cWlpEnF0hN1I0GKxlE9ntL9F/
kcWvWRlvglsPZs7rw7q8jGDhiIZALdHBduo5Ymc08JgzrnrcTq5FpABnjKchNRpJsIB6UGH98blm
r5u9NEbmiwI1pWOVZ/Wp1dCCe01TM/loGvR0WrugeTSQzvWcNvwliCsTemmMuCi191kRBI6cxclU
iWE8RWYuH1M6MPt+E9a2SlNlaW5TbtLyQehiO0FG6/oYz/f+3O8/sxaRGFW4wk/HWDSBPk5RIh9L
8QGcaRvX22x88dt+JZ68MJfYmYdHRETVeHG4lV6ihKVeycehqB0z/xWgSRiFBeg7DnxLu0V25frA
ziTNyICcWFysXpIN3aQZNauXx3acIP2R21n3HWCNoDjlUO47YaPWFvqghk2mzxYCi16RTc6PzfC7
1so7z9o3qd2X6DbhZnVo7DNf3yey4WgKTS7B7voXX/QAUJ4cFzOxJF53uhZ5lMqt3pbysRB2kUf2
IKo22Q5AulTCbFrankGb/xqX74XcFSwwhKrkSDgqgUadWg1GqQDV0uF3gfYHnTJnsMKtqGwK3sji
Hx6vaAhUdmtAUZ9aN9eHPP/uxTHJlYC3Ux6jwWHZjyppVT+1VSsTlJsaFEJ1vpu8JF6Z2Av3DpJv
BKhwoMF3Yy3unb4qJzMNPDwhyp69YTqWk+LkYbsR9AxqBJHlVMiG1yuH8aWZnRmoSckBgWQ5F+up
B1VfCWTKj3n3G2rSHgujgNa9rRAVm3aY2crfWpA31+f0otmZb+pjm4EYkhcL2pVyUVcC9Qd6tMdq
VwvjZtBT2xwOuvS9iItXXdjJ4T10kyuR6qXl/Gx5cdvmtFDERuxrx3woK/r/eyKXBhWy6wO8tJxc
AzCFoPKGNu5iWpUkVLLIC7Rj5FGBj2ncb97H8iAgjuB33bZ/KiNjf93kpa0J3GVmD7SI0UD1nM6p
OGlUidmyR7+2xW0zPsvwzpbRvs9fxcTY9VNsSysxxPlk8ngkmJvT8TPf7GIyR1gQBLRcpmMiR8q2
bUP9UAtGdbg+sktWwKIQGs1kj2c7cAzUScmDYjrKE/H9GCINB2n8vwpMEY9wjZIyobhAf8cy8qs8
5B/ispyOujClOzOErMsclHDlNDm/y06tLBw/Ty0dsAvvpA698HsDfbQtkq9E97IpHCxP7Vfm7oI9
7k1STqBE6JVcAmYHa5ITL46loxcp+s9cs8ad1JmEB5oXVDaoomhla88hwOlxSRz7wWz6n4h2cZDN
EqAVzzKCLmAyNFl4TUDDJTyOQl423co2m7fRqTEY+00kp2mpZpsty0FBNoAURbvyWKWibYy82gfe
5dEXzf87mXdKtLLFzifz1NxiVw+l0KcW2HAgjpGjJaPDhnNq7bX6d0DGqaH5ePn0ApSpPKmNLxrA
1/LfSZHcB2E02a1sy0ZgC8adIGgzdXTrqt6PHhG26/ttjjrOZnWuh0BlwVNrSeRjmIVuxcS5x5T+
+T+jf9B/FMnfGNLI63bO9zWZtbn5i/ZrerGWvpnUYVAKaLkep8p/S+mP4aLz0pUb7twfMUKrJ1gI
Xu9koE+nUkJRdDDz1DxaSRo6AHsZE7VmWoOa/n8znk+mFtGcnmamXkBERfnYzGxDLbJtOMBF/b+Y
tU9WFk7Y+1PU5SMDMr101zQTsrdrNHGXHODznC3cD5r/Out8FiY1NplQZE4KEqA1Xkw9gZcper0+
oEu76pO1ZTlwpgPKdY9pk7Sk3lmt1278qXkeLf8+rsZpxR8uFAZwCGrW8FSQFjyjm1Wnugo7pTSP
45htZPgRvaZ+qC1pK0bmZupurabdo4F6UOXWEW/jMbHDVtpLefvTirzvxZe4M/5asWcr016RePxQ
KgxiyU0V3R69jQHlGV6wH2nGyVW7iztC0i/XJ+x8eWY/lklHEVhwIy7ukKkK4ZsHTQeH5TCBneVu
lzfNsFG9Q6aaa2fshdSeaXAnUqMkLuXBvnBrdUgKS6Ppg+D7W2Td0IGe5shzCXZQQY4btqPjDc27
IjwGqWy3qfDPhBB0Fc/kwAQ1hBoUdE53cC3MkHOhUI4dbLMbauSKrUbiGjbsQvhEx4WJLWKHmT1/
Ecv4pSDQoxfqx1Ip7KxG9HjLm8/4ig5t9dK7WVCtHLPnfk8dDDY5ExYT6NQ/2s8+HfJWTseX71VA
pDqkIQSz/FakJJ3E+IdQWt1K2HtOpQQsn6cFrBNU3pnFxbGhtjGEWqEO5jCWt2U2UdmXsz3AL963
lvwGeDJC8tyEZKlLDqnHvmiaeK9RC/PCgyIXCkQpSXWrSt14O1ba23WXvgBIomsAMRwiL9CzxJOn
i2y2Ek11XmAcfVO66wX9vmq8ZxgU7Nz6KvMMQpN9o9ftjVcnO3iKU/VeU25rydxKnSuvocc/4tbT
G3D+mrlRGAT8jBI6/ZpeGHrL84CZyF8HAgsTKoQfFuTpDq2mWvsW/pZ6x3o02pvrs3C2saFOBJbF
fHO7QhGzOHdbPZZruMSs49Rl2zH4jrS9I+SPxvQC/fV1U+fufmpreeqWwDgpx2BLgVzvq/deuUO+
qTeBvC9Ne63FaHauk/mcjdG2Rbkf5Amoj9P5pIlCTbOowZiib+v8GRUMW0B0PaG2kn9fS6CfbayF
tcWVr0idX3B6W8dMf2/G2qbDE0aEH7MK8PVJPIstMITAKS29c98+fns6LKnSRyGxAu+Y6KNdcg3L
wU+rXWNBuzScOeuFBWYOM6dW9N6P0J4IvaMhb2JrAxQ/De7MYiV4uegQoGNBVX1wYC8h/xXD6xMD
MxNog6fppqlsP3UiSlpd4vjP/z5zZPQAWIEQB1Wx8HQxatWoECKPZ0kFvc5Gyt6UdOVMmWd/4XQ0
qTMeMNZzS9fiPSzT/6GLhS8cNT2tN72WC7bSy+nh+kg+OArOzMzgEBmyJHA8i+VpokSN2yARjt5r
9Si9qBJFL6f9O/n2OO5u9S9at6UhGF77Fbvz5y/sgvAl6/eBZoZgZOEWhlYJmSIKR7G6j6jwj5pm
1/FP5K+7JrNVbyMXAPCkFZc/P6J4Q5oc1DywaaRYsrOjayeEWqH4Ll3udjf9sZra7to3Q/qOVNmK
rfNTg/oLOV8ODCYXXzkdYRl1USxkU+D22d8hlF7M9kGM2w1oPOgc1U2/po38Afw8nVJskQ3j/wYI
TwfgqcG2CupqQrTLVTmf0vpX68Sii+YaTVgQq0z3jfa7h5Sybb/QLYUoLd0jQnMH19g+nMtE35Fd
MgpozC02TEUVZY2g58LkA3skwTNHY7x3F642jZPuWWEfuqZ3Hxc+CTJtJ9R/C+87gqUr58EZ4ywR
Fxle/IrOfrbPsv2t0ygxe8h4uFn3HGU/vP51Gu9HCKM9vd72Eh79pxTskPcHDenZ76xyZeg41W9d
oUA1NYm2gghNM/dX+GuI7POdTTSI389UvNwY6sIxxIaOqzFVIlcKgUvXGZnzZPCslR12ppnADODi
yNxQ6QBivsx1T6NHohcSFFeT2cxNs0nE+DC/IgvI+XzhscnLQ1uIG+ObN+Q2mRQ5AIECzjb1Kd0l
3+iHdgTeF2OxHaNd8wHmHuBT0jZpuLYv5wNz4bogx2fpDpgR4JxaxE+gNj0jGMXYbQOnzp7VvNqV
s56D/tbK/Y2XIve0cvBdcEbwtzxEKTxRj132NgSZLCWTYcZuZd0G1YvUPob+bVPfA8pfOQfOXyDU
fea/ACsiYksgcbovYRMvIXn2MjfIux2waTuMR7tipL2s2YVfuSQRcENvE49fJS97KIfunwfL3EJ+
QAkK1DZdJKdf0IaxUfReqR0FwXLCEbBFDZ0ZVQ852ZsriJXziYW2d6530Uc1vwsWS+nrY1zJZsi9
lWnNLkwFwCaDJt97uUQnl1qrrtquCoRcNgrrJhEASIozaeokmNLQjIVjWEjIgahBbzqZ5UvbKQH5
L4517TS0M329fomdn/CA4Mi1Aq1gO5/tMCnXO6mQB4EMkFlNTlaEmu7wfDcrTvi89ux69Cyqp6FY
i1vwXumaCu8F14LMlJ4nkoiggBEUOl1Y8lOpKvUTX+D5QW4PCQwwAH+D+4zSgNNlbNQuSbONAJ2v
naUxvLF6dUMoK++1Bja06/NxHlCaADCRTgCvSBly+UjrgzDLDFNM3EAcpG0myIODTSABRbsWP1ww
RdKU9lhAB+S8lz1fWU+Guwqs2K0HRdnEM7Z0qGh1K4dxjSDwnKuHMcFqBdAaPQAO1dn5Pr10cwGQ
adhGqVugH9nQU2aWNQyyldPd6cQqnBvy8Mo+vucQ6cZNVhk3TZLui3pnaLldVcNuTMu3mq5heWWv
nb/0Zk0cYgtY7wh9z2ZcUrokCJo0dUXPQgybq17ad2O68Qr6YH5KVesY2k5BubDZN8Zdkgr/vOKw
3plzOyoKUJwvi83O6ao2cm6krifeqpnKnks26Vpp6Gxz02ACWSocNuascv4R+n+af19t2QOIXxHX
qLeBKjtt/WRBS9NqLhXo3XUfPn9ILKwthqSpQtv6o5+7k9kdzLK3Re9QDJvXCL5TCGy0o6ysRYrn
QfhsE0Ko+YHEIhoLm4RjdWcNVe7WsNXYgdTl20jOnugz/VWpY73jsgrvoi6EYb5Nx40y1tEtBBAw
MotWvim8SPgVZMJa3frSvJNFh4UL/jtoSxb3lt8pYzN2Y+5SOcOLQoMm8aYz6HmIfgZ9Um4ndZ0S
U2YznUQCTAXPEUhUSZgRpC+MVmak132t527WI9Ck1ap88FV6xcs+9Ull1f6N6fvcXoIgbPQ49e5Q
sf+RS0Z56MvGfF9xhjkkPfsa0igzaAtK1+XjVTT7noZHOXe1Z+NGuYsK0kp2Zw/vClzudnjIG5ve
yzUg7Xl9eZ4EBq+TzqM0+ZEN++TxhQhRvFGquTtM+U0p6bb/VI3Fpu5q20KKMdZvWwsxsw2CddcH
fHHJ5/cRfDEiiluL+8QKR4hNJr9wxbZ5rdsx2nolLBiyNqn7KBMNiFGn7O26zbOjnMHCvsgOJxFq
nvXPagKYOWGacjckM0wTVoTEaNEKTkUH2Pa6qbPIezZFgRkYHrEfj5DTk1yfxppYSypcw/upyK+6
9Xr9958FBIvfv9jHkhBoehaphSsbG+9r1KBjYVelkyV7HOW6qXkfLDyT7ri5AYhXJuW2xUolqKVH
XmIUbvxeHIrHOLbNTdk67Uug/h8tzev3yRl7CX2wxFIKV7Ncwzzk3aaJnaH+Mj4L2kZqVs7fCx54
Mq55R36yFsqT3ifzuNTkWQu3kvYU/PLTl9UExIWlmhv/iJC40ef/ntopEZKLNXNkqZC1h3O3fy+J
mET/GSpSJx7KzfXluuB5J+bmYX8almkJI0Eg5iYUZaOXdg3KcMkdQO0Bo4G2gCBMOf39lmCaWUjq
303kyhbqF328jb13rzxIpaOjD93BxXJ9ROexB2kNnvO8MEnvQZm+MAlTY9f4Mc5O6/JUPIRI8sCr
dE+y+Y/3ApVIbh4iGAjWGn4uzSTqSTBukuqDD3NhViZpScMhDmJmd4Hgb1XE7K6PbM3C/Oef1qoO
RAjjTCzQUShs09iHc2wkiX/dyiUH/A8REKgNorfFWUG0BKxFwQpck9JLoh6Umh7Bm2jct+3Knpp9
eXlWUArXIWwnfiIldTogPUpGKw7z0vX1XQDlfPIkp5k9GCsg50vz9tnMYmU6WO/yup7N4AhNdhvI
N9en7JIBWq/oLIFDCR3reUo/LczQ6GPBg6d0TbN2pPQhW4/156lYTBU7CDSGySsStNHiWEgQW9XI
U1Wu0d4ihUKvlX7oNzEhvmLsxPBRkm+60Rm2w41Vv4aBupXtKLZ7p2o3mrSjrJKuNV1dWLyTL1qe
HFlUpvVgUOAQmhsxFmdftLPgvRP/uR5AngzaBYYPtwR9nQu/94WcQE8yanfYReZr0t8XazXDC4f7
iYXFVRKlbYOMCRaUfnTE7l0370LiWSnyka55uu4s8+9arCTNqTzLKVHCjbiUnBpEPSmLtGjcFoEV
h1xjwLshSm6SCAzFv5vCKenihGyIcugirOj1jsgxqBt36iVHlR+kiMTDuL9u5IIfQEUxR+JU/dnE
C+fH7mhORtO4KeTYcQobThz/MvLxtuyLlSjwPK0wZ0ytWcaIbBV51MXZFPU1RywqFC5CXXdSvR8N
nF99Voxng9bDVI12MTTgnqDe1IK+D5I1LufzscIvQHaeJkBAnXBcnm50FWpqxETK2uVDwOP+TeQX
T9gMCNZfn9NzH+HdDDL3g5IVl1/4IyocYYTic+1KAlIUWQ4ht7wX8rUM4PlRDzKPAZH9m5XWl2S/
DUoNctZNjZupkd1LL3l00CdnVNCHGDNaOg/XR3XBHBkw2kbB0/PXsg47NIrS9LHSEFDrX4V2B0iv
qx2xfamcqRTXSrHnexpevv9aO6vEDsB9g0hq3PLdf4LU3wh2r12SrEUb85KfbudTMwuXlCCgRjNk
bFw9+z1GdMUad1X5Q0Ls0tuEIaGGp9pN9Of6TF7wQwWZDXJZ/Ic9MY/904XT5/VgCanauOoeJqEv
7f0aeOg8bGNUnwwsNjWMnVYbRxiANMzRHcnWN8o+34S76+O44OcnZubP+DQOL06qtEIV2Q0RyVW7
uzkX5RUrm+mCI8wYbF7KELLQBb4Yi5SkRTHmXuMmBfQZkM30JEC9DHT/k2cUK6f7hZWZRVbQnASD
QvpnYazpyPOaYd+6Y5T9meBbigDFVZO00fq1N/GFQBcytA9YLQiiOTtxOnvNKOq96sutGxz8Y3Ho
fou3aEzvm9v4vnn3vncr83ghA3Vqb3EqiaknDJEotW6zaw5EHi/qodjSr3aA3/af/eJkZPMsf/IL
qRejolFELKmvll++TVb8c/D/HY9C9gicFzlyElzkahdmWk1PcsKY1u2jBy9yNcV/rrStINzq1bve
Q93jU3K0pJtoSiGVz79k/s31cX509ixOD1K3MwU09yd6bIsvmEQPDuw2b13LTCACtntRsQP/Ts53
nvY4TZspyZzKsMcAEuzHhhxcYd2v4VJnl7z2DYvDRJZzb5yGruUWIFXb3LdKcm829U1dlXTHTD8m
cU1f5sK2h4lBJ5kGKoeLYHFm5q1c96C1W1ceb4Lxb1YEdpHvVqb2wsF8YmTxuOgy+PPNeGjdpL/r
DBCWkjNokMGIX5Rhn/iHSv8WPl+3Oa/W2UwCusWnAISdBem5HKV6Cg8tbhs6CuqciPtl3zxtrbxy
0Q7kwvBIko0E6nu6PSbdCtJEV1o3jKxfPRKKZiC8pdG3UV1jkLp4xiCa8T+mFmdMOxlJD2q6dYsd
YUGzaUy7qHZ5vmt7O0g2tAdVzWb4sSZ9ciHSY2vqytyyA1AVRZfFELtImsSCIVpRfh/GD02bbUsI
OyjlbMDTbPuJcjjfIHUeZGvDq5jV7vXFnEd2tpifvmDhP0I9VHqIeKqbdNVjJDevWrC2jhf3wScT
i3VsI9PqMyBVLloL21oKbKu7V/WVcXwE4NcGsljCtC1HGCGxotyEP2sY7v+8BZIdbmWI5ks7BYh0
190kpI/Jon6nJF/fFH/zt2xwdPon0LikBjw40d9VHMraBC+uE8ULwtxvca1RzjadtDX6tfm97L3Q
ZtLiBqAX3YZTL5LgBzQQhUO4XbbVmBbzIdhUh9/ysGs7O/oVH+Qv153m4s78ZHD+808XV6jAdhTq
85huk8OwE51eWXnTnVf95kvrk4nFcd32oYgmsjVfGepLUj6EPpQvDoKDRXNL6v6gJfptFjoqfVH0
Sh1jU7v3dd/WhvogFtT11c5WhdHWEH40+5VMy4Ww8eTbFtFPUhLP9SbDL7dFU5KeeNKfpPiV/kl7
0B/HSl55UVw8JkD7knIxAKxI4sK3gzpua0XwO7dtvogjwBgrfPDCGaElP0zDl4zE/UQOMBXrfaWJ
N0NQrJF+XFpx4gdgrfR1ELQsnoQ63G+jLk+9K/SVrfj7Wu5tpfqtrimzXDorZqlW5GFoONKWOMKs
hgIotqSeKIU0C6n1t6kcV8KuS5EAYo4wv8CUNPP4nXqvgo5KJRvR4JZTuY3Ee0PeDs3jMHibYtiu
CSlf8hXagmk75ZFGSW1xvqZWK3iyng6uEHdOH0R7jf5cTvSyye66yLBLWOLFcXN9f156C3w2ujhx
K4EyfJLGA6+1v0G8MwwwVd/1/MDD7bqhjzrH4tQlqESkbEYTAv1ceGbfwaif61gyct+pwtrJzOqm
FZsX2uc3XvymZj+yxi7D2g1pfUWVe69LP4rwVy50P/XQ3E+QuOlVth2kxCkUb1cisNs+NyXCOmK6
FtlfcGIw4iQDQOIYxtlLQtKCAE0f1iIVb9p8o39HItIfttaYOGny1mzT3yE98H/hrBu830FpdyuJ
nXkylpP12f7inIYDe6gBneELkXwoDeHZHPK1UHt23jMb8I2IHJ8UqJYZVKMKpUQry8GduARQKP1p
Kkddax7S3A0m067p98rbd+DyW2PS1iZ4dualcUjh54I1cG2ycac7K2m1VlW8fnST1uod2RxvRBRU
6SRXvBch7N5EBfIqvxH2YSmX20BED7s1os0wSf3KPFzY4xqkTsDFybqT51/cUJ3Aq6dJI75EFX+U
+V/Rah9RJnZ6gc63n6K11iBx4dwC7UiVntoIaZ/l6xsCZE3tm26k9Fg4kj/cqMW2M3pnCBJ7CiBG
9W+B9o3Fr1T9VpWWW/1qfe82idaYy85bIRgycG/kDeaq5JnmiJnVZuLX0+g2mRvBBdcGtqzcGd3e
NLZjs+sMa1/AQQUD+WHu6RXDnQg3rfQ30/wVb790a9E8Cm6EGjrKVeLi6OtM2fBbcRzdOr9rC2Kr
YmN19gTw8ih3W+NhMr8b/hrjziUXpG5D9YB4HsjAYo95wjRCCplOboEs64BycNCilYPS00SpAHCl
SYJRtmN/sgvE4D3DWkvIXVgBGjBmnjZEWlmBZR5fD/OhMjRlcsvoG7ym9/UvpuiujKzSKXuYorzC
EUSnGG3aZSrhxm+hifL/dFn2J4jfrh/P5wcOrIPkj2E9ZR1omT3dj6YyonAui5PbDsBp9XI6wCyy
VhE8P1VPjSwiNSnOtAD5h8lNmtsc5qaCCtd2lQz7khWw6hBHwDXDpb240oKu15SqqURXi3wnN2Qb
gpv3pHv59wmj1Zl1AyPMfT0fK58CWzNCP1QTStHVx/Gul43QVlLz6bqNCwkm2t65NXlv0rdlLfeF
UAGhpCdSdIP21htuEFkLhYcmOiZeTSVX2SiW7wTqWlvwJV9AT48KNUC6OR9+OjS5iBDq8bCKDOZo
w0kZbw2A4itx+6VlgiQWsgu6xWa+xlMrQWxoCSeT6Ob8/ir29sD3nhH0/lUE4fb6PF4c0CdTiwFN
VpaITaKJrqRO2258QM5gZTBrFuY//+wN6B8rZaliQRyBFpa5bSnJSmx/fnGQQ/kAylO5wucWgXUQ
hbJRaak4Y2JixPzE8iGXppWBXEA0zVb+08ZMN+QyKgjzLm0Lg92TdVDVWbyJWlu5lTfZbfOQ/SxW
zJ3PGykplZQGnFQgfpY4HyOoO4lBya6PLkNT7RNUia+v/fms8auJM8hogrYAhnq6MlYtCHVUJ4or
TmD1kmrb0+GXgs+6bubcm4mkeHDNBW9usGUBYqhI0ebNpLpjAcOOeGjobpq02zBew9NeMMRZQL/R
zB/Bs2RxhhpCKnd9LKlu1pS7SA8fC898V2p6SZr02/UxXVgcHnEIwkERS6PKslrK+y1LkU0xXG5K
OxB/Fhyk1y1c8DYAbGCiKR9S+0VM4HR1mlHVsqnJTdcAp5feN+X4VHsSp3Zv2XXUZjSBCL+0sAdx
MTxY6AetfMD5bIJO4QSi3WU+i5YVuJA2yGFSQ8sN6oe2FVH3eNArUnjhCv53xc6y9jaMnV8HXWC5
QhA5XhjZHVhf2Tp0ydv1GT2PZucBof3JbFJOX0aXwyjK1djFlltYD6N8S6LA9iDcbbNfki8daEj/
ct3eeb/v7B7zA5wmDXrEjMUK5rqWxRDsCK4WNPDdyje1dCvm/WNlijRpdw5EOPCF0TP+YE1PUxLY
tfCn6BUCGdhjgNCG/x7WnX7QvBSfjmLLbGQjEU3BlZ/KxBa+a4198BrHf8luu4fqQdhdn4ALEw6a
CwYeqvBIYiwnXIFffC6OB49GLmwm4VfcKjeVUG5DD2GVHgjeKpT7zJcwREcjIQGhI/qrcx7h0wBN
rfc92S9nsY9na0RARfBJOXeG8N6jnH59dJdtzWcaTyMcSj611VRtlQZmrx9bUxtvw7p+NWvUAquy
MnaRpiQrkzkfXievwpnShSYBsPLExbwGTs1VBZq4TaXBht9tivb/cfZdS5IiwZZfFGZo8QopSzWU
aPWC9VRPowJCAIH4+nso292pJNnE+tr005RZOqE8PNz9nANJAeeopHqxnOSro8ota1cJlxkrPGNC
UJpEO6u2cKUp51bbgKXmqXO/O+43JdJ7WwatK0CNjtSV5YVWtzWh1yOETcRWOKGor2EdL0dIZcKQ
jgHlhVQTeHBFGyG2PEqVIPFMRzu0fYDMbq/h9RGdx4lDMQPMUFta+vG+rHXela33JCQooGHzxFyn
ObJU00/o7bg3u6R4yErSHktW/2BIOYSgoeOBnU3OC/MFZCGbCN1IyZfEmehOqE16sKtL2kKpD3fZ
vO7gNVy2zLg98XOw73hPBWmBBgYlWdpVoCmoXjamwrzaYDAEFnJEtnBXoJO4nP6K6AoiqCmY+B8x
3q9TewRftYKibvsGSEyQv5h/xjNyila7lfG4ukwxxJl3DQ9cIIXByHBpuZG+lamOg4S/oP1BlwAu
AvXnbcSI1wAFmMFTGuEh3g2YzkW4Y/spTyS1/CdXk87PMe1w1+iZ5X93jan5R7QVnPTYp/73CQwV
IuiSvEwDAl/DD8PYg5mkyzOXnrKJqWMlvX5Lx2NtGiCgAzlvaIUgHTj//bPzShut6mZpJzml0wO0
r1iQGWN/3FjnFTMObkDgEtA0jELHYhocBh6KxkgAMndbfj8h+PcDXZboq4GWbOBMDjuW7ujtrbK3
n3QTrdK1w9Ow7atuT7zC3fPOoBBbLre4H698Dho7ZyLsObs487UtPFwjBl5qRVl9qQyDxlae6cc0
oW2cpHoTZjmwjkAGgcPTEyNwWWDGuD0xVwftwzzUTmedSbQfL6c/A0d1xzPAkNzK39VKy/fllORI
aoq/bod04G08RI42ir8GpGEuV3oUOQUVmJdFEIfpf9MKAb7KdXkaG6oBPpN1v24P7fqxDIPz5M6w
gfnZuniRl05tdzRP88hp3q3htYfGMgg2D/kbNyDYlolDQkJibfGQXd2QkDyGy8ImAxoDHnax09IM
Qm6i9PKoNi15MoSRHuTUWvvSaXiQj/WWCsVVvLGwt7iReyjKcTzbMUr3XvTP0CUtAQKxkaMNK4iq
3Z7Tj6f+xYUMa4hq0PQMbAfYDZZeq20z2iATHfUhxOFO/p7u1A4EvjtvR3fgCQWJOQkPPYqiP4z3
Kur00K7Dfqsteray+IqZGlNDOAtULkTgL7cS0SE+2QEgHVU2knI15HkLBZoUy/4HXKr/lFnqbcQh
K4uKkM6dkT0zkHB5TIzOsojoKI3M/EGfINk9RW9js0U4tLZjL8wsnIEuGgtKQxWFcEJ6BCrMrdN7
Pc2PrNyzNAkpqt+d6Z247m08u6+8EMK5z+NbRCFQBqODW5Iy0iAubw/3Bf0iBjDpRahBBSDldwq+
v72T1pbws8XFRupJ2Vo4nDSS4xPx5Q5ioukj4QcJrfnbllbWDhltKMkjpe/i8bqYVJdABdLIjSqy
JBLqKj9W+Vez6p8mo9ndtrSyfrhkQC06EwkhxlqSVHiy8NvJKFk0MhfcZXaIecyHEBJfRVVA4Sis
gSayC4DiNgzPG/7yQKCLGX1aqFkA7Ab3c3kgeslyo3cnUPY07U8xhOMUNEjb+wcj27fVWacikNpR
z+nJ2WTTu57fS9uLlfRpCzYwTYft4SUDTSCtT1WXhuO3jTFetSsB8YMH7LxRbVQMlzzXdcFarygF
i4geNTZIapv0OCQPhX+PjDFyomBKiGzyftvqx0P8emb/szqfnE/xyTjmg1szxiIFB1e+yRf7nzIu
vqh7aweW2pAd0VX9wA7aPaC7X8YH/lTs6XGKtGfjeTy2B/u8dVSv/f3FNHzswU8fVM2pg7ZrWKS3
ZEfAy2MPVljJs65BaGWSIVRGf9yeg2vncGlxcaPJbChSbcLEqyZONbj56bFuDiLf5f0T9AkBtTje
NngVlCBKQy8KDtGcsAcNyOWctxWvFSIWFoEbKFQ62aWecarqDaWeNSu4PPAf7jRkAuenwaeJ9Bvh
+YJNPDKTAFEW+bnZv3OdzZrDTexXiEQinYUWxksTSTrUeK5nIiIJ2JNQhFC7HoKqgWk25r4V+H/N
UGo7NkB6lZpD9Q14nypsUpefb8/oyhlFRRMkFsB6fzyqLj+kHpMcUYvNo9zq8V6b1U7vgCUBRfwW
YcXKrCI7gPoxiLNRJ/cWa8c4CrVIy/GIdWNQa0Mk0YdWADhye0DzzC2OJd5O6BTGfYyUxxIj4ltV
aU+qEpFXU3UQmQai6m7a0hBf2fkAnKIoC9465ASXVppsEqXMRxGhbH2wk/4OVBVxcU/y8YdOvF8j
nY4i3Tht17VPBBmfjc4f9WlfZn06dsxrRDQSdi6Lr0IiKybvKqKCWg6Ba3doBD8PPKwJeUtlHt2e
2bUFBMgWWxY1BfS4L46FMtwhq5QuoqS1D93Qhkp1+5awjbty1cycY0FqHEWr5Y2VTMhp+dwSUUZQ
0BXosyOtdxi58/v2cFbcJTqX/7OzuJ28LLd79DuIyHbPhpAAw7/qNSjbHxj9Alz+RnvX/GvLbenN
VHMzOBV4t8XapV1XlZktZTQ0dRtbrHC+dqz0Q1QNIUfFDL4v9GKL5G7NzaBpAg+OGSl4TR/lUqRa
hVXJyC6yk9bicIvA1t+RWy3NZ7Bz4X3VTfWR0C3uypXJBd83yqpoUELl015Mro4WBY+DFSmabAYd
Re9VCY/thrqMbQBa89ZzQ5+gEnp7Sa/P/lwcMGAU7xDkUOat9emAlGhCqChpmmh0JTomdJp9bRyn
iG9bWQnmZplUBHQ2shNI5S48WS0qjeSVhcFVY3lqstG5s4Wf70xip6Di0ZpnJvrha0E64LedjhxK
vH9PGx8x362XGwofgfwQhOugAYDK2OVYndJrS6r7TWRKYQTQPkfOTfq/dNAJn6cRnY2umvlDErsK
Ge3YnqbSRza2+GsA55xCQnYSr2nUZtCydfkdrAFVPZImTdQhE7FH80h7mopKbFz8ayv72coi0lCe
RNEqR3IRFLT9Hm8WkK6NTbu/PanXh3QeCy7eWfMMRA0LKwnQ3E1eYU71TtybbVKAysl5L4zsmKap
HWZOt9Hic+3rYBCEGDCJjm2cl8vJM0RemcSHQVsboW2e6e+GnjBA1qW74VWv73k8iB28AQw0Ls3d
CJeWkOF0AWGUbdTI32r4akJos3qTyYZPXZnACyvza+TTAayR+R1MwdoIqTsolIChMMggVQyWQxDx
1lYJWEjtbhHWLPcGwhEUhVFawn0MRvllBm+UQPz5nS0j9M30IedCIkGeWRsP4StfujSzGJvR8noa
hIeGdq8BFxTIkKCL3f+bQETUaGI3+3ccmzOQLuwv98jS7uLanXo+UKSKZeQ7X/vi2I5vQ/H19r6f
fcVnX/JhYp5DRKIoNSwdWmqhMkybtInc8qfRQHwe7aTQYt8DzgIub6BrLDuAbvOGt/5QlF6ahedA
s8rMcYCU9+VuEVMlOU9GuGvrUHzJ34wfzmv+qO6Sh/qPG6Z3DBkjqNKHzZmmd8Ww4VKWe9UAMANu
CxVyJIvmss6l9RFqg0mSoKyS08B+r/vsXHjOTuj2zrH8jdDpqvN8aWzhrTnNjKxK9TbyKZJIBw1M
AZDyq0fAzhTEtoKJlOPdMMA7nax6cJ09MeomC9tOgiPUdu0kPya6r2b0OjfoKRGN64W0zIGOc3II
du+4arTpZDgUfT4mdxoaiklNf27vk6UTwSjQAIqVQlcjqiJL1iy8K1OnpZOKzFEVR4Lyz7Ecs3uA
kIpTMsp6645bWaL5YOOqRTIPHQyLI5dz1psVpX0EZKDxmFcteWvGyj07eZ/tE6IauBc+IbGoNSo0
S052nJvg8XUKFeJ5Z4RsMk4F58g1EmKcCxhD6FVtIm6WCQjMy0zI6ABljygLrvxyK6VktAZQF/dR
0SV+4Bjs3vZl84NOunygZmEGA9KEe+Gw/AzQjn4nIVCy0Rh5fYTn7q+5vI72L9yyC/9e97XJGTP6
KO+t/g5pnycCKoXvluTtPicD+9LlyZubmk86V1t87B+lyMuDPJeQ4PmRTcerdtn8To2Roo5uDlGR
GuKLpMlwsA1zRPkom0LEKNqhNAEJ7HSiHvwJYrtOpbIT2rz5vkp5/6ugRf1UtqYRFj0BPSe1eyQw
oPhmDo0blD3kG2km4Ge5dO8gkifA2qTKJ9Af9mHrW0mABxFIZllih442Pjv55B+UptITUc6LZEKF
AHzuCeLDoK9aqFDVNdt4dq5cD6jGgr4X1M1zjL9swKvTUtJMy4co8//pmLFLR4ixZl8ho3XySiMa
EnRjGQcEgi/4wtvHcuWYXJhe3BAoEkOPZoSqbm3YT3aZvEhH/z745VOj7kqClPttc1fx77zdUXqf
ce+oiIOb/nK7Nxzcd4NGh0gvCqiSWbsCpL7okA2pYQaMtKHZsjPhaFtJrcOG7evL/tL2Yp9btepc
6dZDpNwR6mICwJzJ2Cl67MivKnFDw092Yw3+Dqspj31+cDUvRMu0SbdaH9cm/eN1AzZaIEuWoZtf
aJMSg8R6F10AFKqGOEAB0zc2f9BxsRF8rI0aVxQ+FhkAFKUXM+6OfmM2asIBKwhqj4mtn2zpy7/f
R6B5nHM0Jt5PwMpcrqtnZpXvFd4QOZUdqwzKuxYAgr8tH9QvbxvruDJ9KMJZaOqEv4LvnP/+KVJk
btqiiOSMUd6KU57ZgfS+ivFsAZgz9iTQ/enObvwvNTQEM9SdMdbRzwLmnhr3vUbjdy3p8fYnLWNx
+G48VJF0QBELibnlHI+DTGwu8ilKEwuv025owJqL9uN8xEV829T1cs79ksBTYPC4vJevYx9ynmY9
VVMEHdc+yBH87xNm1rvbVlaCDlxFcEfgvkGjPJIAizlWdk3SXOpRmap2T2nenrlmsYB7Vn/sR2LE
Iwr3IIVO00MqTHcHTLy7A7uut7PVpI46TdyH0mf1Ic0q8dgyqh9drXfDTHZQj8z0zox9EPluBLwr
cSESJXAtNlK9QFksuTUUp6OnvMKMxrTaIWNh7bNd5/+xusDhBxv0a2NYBNAYBA1GvgPBYv19ms+d
DPhWMnHF1V1+yrySn7Yp6uIusSt8inPnhPUh20XyF9RlD2Ir1JlDmcsrFFofiKPRlDFr3i/pUUy/
L3vdrM0I119Q7cWdvisO7+Zdcl+H5cvtjbGy02ELLz64UlDdLuEMU8e01NFhq0V8X/OvEFSV/lb7
0nWs+CFeMrfUYvuhOehy5kCRqrKmqMxIlm/g7zsUY7OnPQQls62pm93S1dQhnLOhHT4XBRaWctMU
XuswM6I/HHJy9+I4FsdaHpBTI3cTC/uTrQfVFtn0yhlGHtQAIAk9YXM69HJ8RZ9jk+aTHUnbuRvF
aIW2Xfr7v14p+OFZ/XPu0vGWjOem0efWUEovanUld27Z0mCU8mFq8y1R+ZU9gX33oWgDyiNEspfD
sQxFjSE1vKiwSb6z3bzdWZ1V7XwGWpvbg1qZOSBONTTsg+oNcLLFZaaZTVtlhetFRFgOpEwMD2qd
w5Yy2uqAZl8OCkp00C2tuKQxWz4QL6oaU54VotAct0hXfGshaRLfHtGVLcS9szYL+g2QRkF543Ly
XJJyynPqR42hsbhMUmYeiAFN9EACnLdJJXptDs0yqOmaoC+eN8UiBsoBf/O46xLE+jTwIZfjJz9d
s4e077HvqsAsp2gUBws4bUeKIJXJEf9rrwjKkulGt/LVWmL/49zhvgQiCF3Ei7XUe9/OG0XTeGSg
vYCQ1Z9ySrdEBlaMgHUcpMR4AQJvsEzLeQKq6sT3svjLfsN3bP3yYtdrxNdx7eOXEXGEW9fYlQec
22A+ffbstz7dHW7bsQq4xiwe82/wJGfb+kK+l+DPbsApR6eDaZ3t8pVnT3U6hoZ8TA3tfnBC6fkb
QfPahwBqgO2Clwm6jxfbU9OrpingjOPWKk5ZTgGikS0HNNatgzLfQtmvWEMeDv/wEEQ5fgmqIolO
KJgZilioKcDBRFOh2mkZaNv3t0/dqiFItSAKxwWCHrXL+YXP5WUnkyL2PHI/Tf3Jr6Z/Cq8M3XST
DWGeoos7xvwQu0FdwUQXBV66l7bsiloeQLZFnBdZNPAf1XTU1EtHj2r4x0agqDlBoUP2CVCOCTkz
dIuiRBBIqMIX/zqERrdHfkXOAG+DBAzWErc4iuH+Yuh11eljo6kyHhH8HfOmqM3A93se8D678wu/
fh4GqIwbPrLWhc6APbbL7Nwru7/HVGZhajebQOiraxjXho5+5RmeOHP/zl7r83b3OUSRB6uMk56+
QtbzS+l1+1FTgfHKpBma7FijrIzoUXlaBq71KaBbz6TrcG1m0UOCSkPNCaVffRHxQpSAZi1UwWLm
3OMJ+1SUsSiPmXVm7rkxsA0J+ly0Mri9HCv+GG9AZKiAT0Yu86Nu+2nkYOJKPWRVyhjxc5DPSgH8
T5dt9UWt+Crc0Ag3UAdBMLAcm8pSTdpolYxz3RtCUWt4diqP7G6P5aoFHFvLnSnLQW0L9We0Pl8u
Iy9cK7G9nsaJUUHl+yBtpO+z9lzbR5PUIBsaQ6rAmMGGQG/znfTuFf2NbsudREOYRR6rpNw451d1
749PAucdYrs562gtVtXJbG4nLZpgaUZf/MQ7Kybf7f5g1/674CockyQg42k0/4VgZ1uOh9tTsjbx
CGNnIuu5JL1EnhHS145iWRXXA/qA9QEiSnYKDt7bVla8Gfgp5vYwqBoiibg40kVh1b1etVVcQdzK
FPl5nF6nqngh1f9qPOg9AYgdDbDI3F2usELtUmWWg+msGWSuz206bGyitQOBHCToNlBMw1gW12qu
T71p5HkVSyAHwqZ33pOhA+84qbcwe2snHs2XwLhh8nATLOPWkqL9qBO8jsejBiKX3jmU42lw4iR/
7oyIjK9C+/vTDjo8NLFgeOhGWpIVo/l1qiq0x8elMmyITSoS+MQ8a8bb7Q1xldHFKYdkNq5syJDo
xnJDcJ+lI7OKOrbM1xZMwqGGhKL/1oKxUD5LQ2wMa+WGuzC3CCoTWbgTHes61mwGdo/RVLuOt//m
I0jxqfLlneml5O/3PGwiCYIaDLRwrYVNRzV6ok+wWej/Th092BYP7SnO/7oVeo7OoYyHc4VgARJS
S6eWJBWxaFPHaR62hX/Qx/3wBrhZjSyChkfw7ZX74EZaRAswh39QrsF73lu8DZPaKyBXU7G4oFP6
YOZWvk/aUkVGUw87bfKaY59qw65NUUWU3LAOQhpG6BIHSiNpORwsJK9DZkMuTRKzOUC6ygTQ3vLD
oeDOWQyDNqtEZDujd+ygyAp2r1WNfvKTHpR3KfS+aqftDhL+6pD7w7jnfCzPsuDFQyNyO1BAD7xR
fXLDBJOC/s8eTjzN6udS6PQoK+iMqw7FRiLaXUqM7A6pbX5nIL39pZkkBFncrjvenrLZhS9nzETR
HcIvGtIF/uyDP12h0sBtgz+yeLSq6mgmen1AzD+EtosU81BR/aCkK9982m3t++vEPfaGpaGkhQAZ
8dQyOs4m32wqC++2DrQNlh4q3Th607nP48E+lrLYCW2+7vgBcOfz7VGv+HzcKAC3gPYST7mru5Z4
kyfagsW95wE+9VXlPHZnn7xxztZcyWc7iwvUsDuDQV2dxYk4mOVb/UWzSOAm372ZMlz9026xhq/5
ks/2Fvu/Bb49RfMNi2X+01PPPYjq/buSIvOI3XN7CleuGqR+0Ew5iybMLZuXG4e5ZYpuIr+OhZFb
Z+XlqLx4UFLuafvvbUurkwjGWOSYQKV9pT6XqIrRusKgLPXABjv0UCh3igz0eu9Ic39D11izlQk1
1kaHdDwQUIj5QJO+WDjiKwSeisBBZjudn9M8Czz5K7dee6MLbFrs0+rk2eXBYyFLsl2PgLsI7BNe
pUFJ7tIuRJRt5LvWfxg1eucoaL3ZaC/xXm9PzRUX5+xfkWZB+I+1QCVw4cjbzPOzwofD47sZrBui
gZTJEIF2utfOzXfgW6D8lskAQN+X26bXVuWzZeNy/d1u8vLELllct17IJ+fQ8HI3ofZDvP7AE7HX
RPYVMLiNE7W2wwFJm5ljUcQA3vXSrCcqPTMLzmIPsIhGVWFW/8n9d4e+Fv7z7RGuucZPppbhZ8dZ
LaWBubWlKXE1gJ9Op/2j56DR05wMuQc7BjTCabXFJLsxxmXaZUDNqSYNg08e6pfJ6YJRf+CC74b8
Oy1/3x7k6jKacPzzq20W/7qcz9Ksu8lRksVZkgdcfGFAgJdfNK/YG37+1NNHTW6lZ9ZMOlg7dPCh
wRnalZcm8dIyuNOVPJ7Ajw/qNHGq7aoKdFNYIc2G8d5XdhqgUk+O2TANpzbL2EH4UMHozQnspE7+
e+r9btcIqz15uqKnOuHqZOCKT/Ss2t2eoLWrAhRMKOOgSQH3pHn5tcrXEiQUcUslg68Awquqs0eB
C04ZSUHNKLcanNc8z/zcAscPAJiAwS7seROnE6l4PBzOQ/i3yPvZX3z+9cWpnSgdzDzBr5tec9D7
l7L6Qe1zkoCIB3yTx479Ul664x6QKvHtefwAZC0jDQicQM4OnfeQ0l68szpe+yMOEY/bie+T8h5k
TS+t6YdW7u2F0b105W/Q5TjD3SCfBe0CP5ro/WjTEE9lRPv9faYdSQk1uP4OlOig3L5Li6AiW5w3
V6ceFWW0Y81Jf3SEXGEQtKlwWFYQHjvuCLp+EQ7Jo6ceGk07CVa8Irleb9yka89sjAHpdtRRUExZ
8hNk1tD4vjZgZlSqjpkc8OingCZBtmwKC2nQuwz3XjAYgzi1tj0+GcVYHXOz83coBxpbe2TeYVcL
BWcAzNScXV821Vid0LuScB5bPN0L/dSIIEnPtXtXk3B6Nt0RCohP5fvG9piX/8oqYBkGKpAgNDEX
OxMZsrGdvJrHWq4f0FjPQFKR/qYZD7zU/lfyoQrF4P0s60NZDwHx0se+78OeT7j9yfcUtGyWSE+c
/GlMyDdtksesOS2A0dFzgdcuSNkWn8ehrOVoQ8fjnvc/Ean6IWlAH2F5VXs2OKhQzNJDe5gi1p50
rNnIhHzEG8vZwUqgdgPir5n7+9IrtF5XE68WHMykEyhDxVAh51h4affDx3vnoRdOMqNZJqhT4jyd
lBIgS/OV2ZzbojB4MLopv9esJv3G6w5lfmwo9TAYFu/n6hn4wyuz/HF7RVfj+48mdDhPwDWWPApO
oaWCWxr2kTHeMXs4OyIJihphb5/uqxfTuc+ScJJWCPqqjShhLTuBxwVYuRABgm5+Sf2lgzWPlYOB
+fpe3tPAw38matdbKYn/zxj/s7O4PttyKN3Chx2n+uMmj5k3K3k8U/5jkl6I/oW97wS61zz5W5H+
9TWBUzLTsM/UOJjehTcVtBG1W+G45GhHBOeOm/2uNlEMW0YWd5E3UB/5a9wWRpxOLFCvTfKY9l6g
JN8Vxamib+YP134oEW+ikWzHEISSjWhhDgYuNz5eh2jzQX8M8C9XCylskVjt2OM6tOjBrNSr0rZI
u1Y2C16C0D1ADhA9ADjcl4cLROKaGmQlYn3MwhK4F8qsAFCSc149ZCkI/twxFNpXlmyM7TrOu7Q7
//3T21vLyh79lbDrOPeTvBv0o+UfCzc0txrH1tYRWcG5idQEIHXZIlcx0yN1Wou4sX28nbIuCYlt
CuBh081u7Ws/jkHhmoc7RMoHcnqXg5ID6UCRK0VcQ8Q1b61HDll4d0bzpbiuBD/xgtwbCehr/Tra
8DhzLLbcLKDsBMkR+BHnLqZL2yKZRjEAHBb7aJcFswACDVfLHPQeFoEPTOYgRrZrHBD1Fk1D9/WQ
y9Ab++bMGgl2Yoh4b1ztV8EE7jKo3ToWyiPoqlmmOBJ4O3vsNRGbtfGC7thnR9WYf/ed2eO5tuqT
O2x5vvkiWs7BnNGDUfD44vBczoFtKHBV9EzEqin2bgYRCIefxz5GGt0Q465HaI1CTFiC0bceIQWa
TBtjXttsgJDNadoZs2YtPsDsgBdB9QmbzekQWVIHnPsOIgcIA26N9To2B43EJ1Pzp3w6QEVbsanU
oYmi2PRzGAqECn/Snv5JuX43uTKUZv+QO36oWWMwlNV9o6wwzVzEL9pxtE8D3+r8Whs7CkU6amGo
vFzRMnal8EXpUhGDOiXQqBagEqv4VsC4Nmxwws7ZW6h0401yOezSopCIQK4ndhJ1bLgRNJr/L7f4
CWwF+40jtXKckaNDC9u8oBZAuZe2LKGZ+dD5MvYSshcaDzXlxbSVwVAhOzcp8soYAVG0KB+d7HDb
+IrvR++5r+H4AKODjqlL26g6MBfEkBK9bq/MeR/djQhlZR6R4wGQy0AzIK7Q+e+ftg83tHrQpk7G
QFATAx0d06NBH9OthqWVTXFhZuERM6vruK3DjPxu7qyoe709S6s/jx54dDIgFYf69OUoZDOa3dRN
MqYA4Wh0P4KaHAJf/wsjCD2RzUeFGbyGl0Yazc0pR9dtPFkyFBkkglCC7/8W0jaDYNBe8/+sLDab
6FJPHztYkTsr2HBLq4v9328vqzparlpoHGAVikodXEpCzfwjjF9e9r/ZVJ/sLGOmVMsF7WFnas9e
AuKmVAZ+ceTllp9d6UWYZwtdfpAvgK9fpu5J3RV9wQwcTYruB5DnmAr1gyrICVqQAh9MzeDVrY+I
PrM3pbzj7R2xPp//WV9sO5rXZS8gkBpDhyc0TaQYHZAgKzADgIj6tql52RdXGiAWuNcBGULKaPn4
qQcrT1hDG2w+RzuYgtAjMRRYudFuQnudgwvS0Gbd+urRQUPb/rb1tfNlgosJHSi4TiHKdbn10e/F
dAZQUDzKZ2BtDlQVwTSyDSsrSYAZZomWrg9ZJXQEXpohet10hsObWOQ64I9CHZhpHKDbdW8b3cFP
yQOvTqBIOvtOtysm82Db5HR7pB8v+6uJBtcnFB4BlEb97PIbDBd0Vronmxj84T+492ijr18j2n70
aQB5yQ4JF16Tnd0bgeE2dSB08UAm85TJ9KDsVz3bSsaszj0eOAhZQRSGxpvLD8oSx2MDOLVjQMUm
Ow8UANTZtJHwmEd1NepPRhYzn7IRWFBdNTEh03F0ROCNT6b85aXPugaelo2F3hrSHMN+unS8rDAI
Rc9eTFoOeGZXBqMTVwbbOjRr53N+G/7fqVuGYVQjBWLxJm6TwKpffW8KWuN7vemG5tvrevYAbYU0
Flhil/G+0riVdYBex3glQd3I2KfZGZRPQaNb+9HemLz1Qf1nbLFB84rZlZ3CWO388f0fqfeGqrWJ
5PHtg7DmcOZiNfg50CvrLLfdIBiChmFsY4H3kVa/K/u7QqtgPxy18tVI70v2/bbB69M/N1jinYle
GySaveVzPjfVZNgQjUXULsK8r3eNLQIB4AUa7H3tVD4UnTjaZR7Y6LT5WzA0mIPnhpQZ7YfuMWMJ
UfbGNM1LhtwW9d8Q0BWyDRpl/O2cIq8K4nrA7BBOguhysXRpO9ra5DhIWHTPwzk9d87BTY46uTep
2mVbnatXp2xhbRFJ0JJ05ajZHH16sZ50YW/lgTC2Gqqvy2+zGbxAZswEVs9f+Ce39pMi8T0eC4I8
jNs7IqSuuBtSjQR4g1lRbxYAUeCheaq8mh0NYpC9RzvzIMf2HrelCJDi6XfZXG2/vaVWZwDdZPOr
H/14y4jNByFomamEx1lolb/l9OpsMc9dnfx58J8sLOZ4pAVU3gpYaHK8J3l9MOEvqR1AZ/bRTDeG
c51pu7S2jN86Yaeya2CNckBQQd9tFW0IMbKwZN6jxlQgkV1siyyAdxCufro9m1dPkYX1xUKTtp9o
O7k8tkkCOkxnSsLc5VvtAvMZuPClsILWLRR/4HpsEGst7gYEOZ5KMEavOk78VNgnRYCcPFco/bkb
53F1QnHNQwDKQdhxBQI3+Vh0/lCK2AaNBoDnv135Inp9z0vof+6kq++bsW/nmtse5BXx7fm8zrnN
Q4XMEG4NMN+iDeNyqPUIYrFKYkIzC5om7A8wDztmta+ZzeKhII/Kte7Au/PsTFv0nld3yIflGecE
zDASi4t4bmKs0u0yFXErtGML2izySzb+EYR059tjXDuBaKrRobAFKTdQvl4Oscgk2IgkEiEahaJ5
KjwzzDyJNglUEzdOx/X2xNkCGAZMd7NYybI6obpRWR7TRUwnOoWDKxxEFe2WFvKWlUXowmpiqzZ3
RDwYu4QEQuxuT9jKlkR68oOCEE9A1CkX+59Q6uB+c0WcvTZdEbDBC3p6BPX7mJmhkxwGcfCqJ0q+
3rZ7pTaImhPkLxFzz6xg4OpYeLKhtdxCb3K8ZaSBXpkMYa89IGDKNU6OIHsxUI12CsD+y37Xg74E
WFuoIQEYgehA0Tc07oKSMZX82bSyYS9r7XUCPfVphEpq2Gt9daiIOIhEQ1Rkac/MSrPHcnRNkCzR
Hkwxljrk0gNVp0vkxsaYv/zSo8wjwwFHwRWcaksc0zQJ5Zk0QwrFlPtCZnuAWw4MVOQR8n8dlK0D
o1P729N57cU+23SWIEtIRkGDa0plTL5Vb+VP/2sXVHgzbPivtc2IgrzvgNAVhdPlW8UGyKH0Ko60
B/QSQ6WBjaCdNLHxNrhiV523BljcgTBCvwneRfNnfArXSS0ZiI2YjA37Ps3ot2FsQnRjz9T4SB4d
W17sHOKDTq3fadCDTtPpKZsAkoQ0lZe/m06FvQIQHAs5sr0l/cJ7MBGgkM3F99uzfu3W5g8FvBWK
E4jFl/djaVYcpf1KxlX5Mg336VsCXJ6+Aba/vvJhBBHJzDQLMs0lAB3tCsPke8jIGUkk2umhyFXY
ZdYdMs47P9tgVrj2nzA2swCCOkd3INxxOfV14oP3pZRIz7lobCrFSSsShFZb+hKrZlAmBPx6Lv4s
iyNZiwNqNJqMW9Ac7Sbm5Sj4mNoJ3Apb1M6r04d3LGrr6LVEwu5yRNIEUdRg6TJujLvc10DLdcqA
JKPpt7TdmLy1g4+KD1hDAF5HIWbhSvNciLQAG1fc5eR3Nes44OXcB5pEa4eOTLnGv2liq5l01SiK
PwAhoXMaiLHL8bGJpYA4ICfkdsckAWetygOQu7HQRAxTucey+317018jlnE8cbP+H4vO8t2kTRoz
SO1gQx71MyX/w9l17cYNLMsvIsA85OswbF6JkijJfiEsyWLOmV9/i7rAObuzxBI+9oMNCFBzUk9P
d3WV+SYZsj3asdlRz8yNwYBYgFVtpGfN8Fbc3NJiXppmtqfXq02RThwWk/O4Z0Uv/wRCYxZVmVKS
9hkINiRtpcC1aBIyFsgSwRUhVLye34qUfhbN+Zky3slWAhfeCOjJ2PjpaqvjTd4fEwuOUVA6g/pm
3qzXpqC3IqBsiKTIOPwOEWwbkWyLsWoKyi7QFLvkn/RqTTfnhhl/drbQXZi5TeFfENJcGy38GhnP
MKgdRTDz36Wbu6MbPXg7ziAWGHTfRc4ka+yYS/cIwJN4/SLwhiYLY1MLxEYS8rJ2gLoA2KYxhX8l
a/0ZFVwmGGqQOkeD1PWo0srPM1kYaoS6T1H2e6i3CXoj9MBCJ7gV+JkhB2tJpqUrGBSOQDHBKiKb
eSNd3FoaF0fyWEnIm/nKnrxHebsRnhJwOoOI5hVPxpUoY83c/PMLc7WftMTz5Nrh65F6UI7pSlAt
xdmfSjoJ4qFAHuP+uV80iNIqyn9o0rhBTCV+Tri2EGpUpZTJ9rUYCt8QTt/EWZZu9X5orLxBXcyD
MuCKX126LRAhzoka1FbxuL4eqlZJEZgNVcxs3c4BaVDbPolSM/ebxLw/yKWdOTddzbQjKOWybLhd
UA5j5YWNk4x5aTW9mFHi49a4b2Upbri0Mn/FxdpJwiTEvB41jpp4NIwUSw6efN+Vy2plzRYN4ZKd
sV2goWWrbWrTKXrjtY1T8aUhcoEpdW4ovDX6mqGFeYOErT43jAELD4ax6xGFhV7FDQk6R0yjyeLj
NjsTz49XwBsLGwFBFl7rEAqd0ciMg+wSrw/8DrIQ8PMuMEDOFEB9Uwk295dnwQyScnMTHMh/0E/P
vLnSJNMrqSCN04UZRVmdYtYkYY1IauFiAQYYra0QYcNmYFtIO172Rj1MWydQIRjPtVlkFH393QFe
aadoQjwWvVqvOI3FkSFxhuhtTk+xvftxlIpCyQWwGX40wYOUnrlw5WG3sOVwiaC2C1pJsJlojBsE
dW09aAC8OTWPQljSK6LJFcCPthA2NGtA0la2+MLOkwDywHMf1VhQ3DJ7AvAhfRQDpXWyWi/tsVEn
sCSBhvX+llhaLJwh0B+jXoq6NbMlFG8inhr3LbJEIPnyqmM+KYb0JJSFrSXZ031jS29yNInBpeEg
ITXMXiV10fGBHyq9o6fCcA6aVDF1rhIddGMqWw7vWSModTCDlpxoJ3wo7jtR7ewqBhPX/S9ZGjZq
UuhwRvAzcz9dH+tSjlDnJlHvCI2abWQOuPhKGEy1yV5ENX4Ysb1XduhCVh4QO+Ti0OqNnjKQ6l6b
1OuirnWZ6xx1CnF3AqFqVkIY2noRN6h1Fvm5bTLeRGzBnXHfFIfU15Gy4NE0whNuTU19Ibq++hrm
6uGQTBq6Xu2coeELU8q9xupUnTNAHpWZQyyF+7aQ0MfX1u1e6Pw1ZNHCnQtUEYIJYJVnwk/GvF42
YZ6mae9kuGhJpf0m9alJVWNqvqdy2gYevyZTvzjgC4uMI0cjpg6RbVhMAkhhdb9KN/aq7dxJBWI/
chyDt/s7bMFdIO2K7mtkBVHpZS/cHB0HmafmgzOBzjdzen2g3ojcz5qg+4Lnk5GjQ1szmvZve+4k
0ikKdCkGJwI9egsFPFTl9pnwfn80C1ZQypXRu6Sg7Qhcn9ebVwPurkrEfnQqhRwlDr3GvpxYXFOv
ceUseD3ctpDXBYYSDcFsQpXvG38CO9zkRJ3K7aGzUZtlIZYrgdetlRnooGP34dbFv8xZLNV+LEE2
2zlcmAOgWVF5DU52O2GwADwtHq9oTUEu43rCysDnfN/DdqvH0tJLdEYQEhnQD15zK/PL8DopNxtC
DARYAWI7njEUIyzthKHpHX48cVJwLHMQM07R01zoE2kx/cqCv17/2fZrNN23GxxVqvkdokF3DBci
89aRw0SUvaQenOEz1K0OqKfWFKSVS3BpGuduIhWpbyyYwpxaye8CAW21g1ONJRS6GzQx50ajfd/f
3QvbAUB8FEkg6QT+Zla6qu446JFDGt3h/YeiiGg7fdw3cOvusBXQqYLfDokaPDOud4PQdVGlZj7v
VCTvrSLiZeRQ1OER6D4zS2fxQwiBWUOvpCs37pJhDVlNvN6AusPFc22Y1IqQxFPIA+qv0Wq01QFi
aJwx8EbYAZuQrHFvL6wX6r9YKfTDItPJdoCFmhf3chdMTjm0lO+3atzRYdzcn835dDJbHt1MyBnC
Ucy9ZszpjZGigk9IJycft2n9EUiyEUOXGy8oJV8xtbDJZ/0phH3gXgchOZOXGYts6CW9mtCpodlD
0j1NvWr2EAsk3LS7P6qFTShDCBPpZ0wguLCZkAT54EoL+Y53ujTRDdLygVlV5ZoA88ICoT6HNmmc
WTzq2Ry+RxIIs+gD7/hpb2SJM/mlQdZYu+btzCwQEPBg/MWeBwkZq1wdhxXXeJzEO2VqjdMDF2sG
pKCgXL6RJLC4pp4l8n/uz97CQoFoEPz1ICUDXxG7UMCCe3GscLzTDgrkmOoUfMJRP9FYLXdNrPMr
i7WwBVFSBZ8buMmgh8ISVnhCKculWgpOeq6ggFYSYnvCQQOeacjWmD6WbIGMR1TgApErYEExeSvq
Re2pgoNMfBgOZj2ERhgHD4V46J/vz+ItbwwIP0B2ADECWUcxl+XDk0ahjaqkFp2CkzfecAo4H3x/
FVVB1FnwH2NNwaEPghjBlrP8lHSexQeZNfXFrg2Ec+F3Nu/pb/c/asGHXX4TS+nZKmiezYdCdOIi
tKbQHDybU/eNvEk1t5WbtQv1Nlk5p9eQXUPSEKvL9mgOgTahrBvzDqduEz+lnvQSVokJLjaSnmPO
RZEXnZr2/TEuHH5cDxAVm5Vbb3Wxw7yS+4ZkgtOkY0B70g1omfWkFW+2sJOurMyH6CI9Q1K5I1Md
Cc48rlxB55bQQHRmMnxxpFK0wiq3ZA0JdcyjiJcPekWvraVIeQVx2QlOLYCMvjBE74S24KEx03pl
hywc/vldJc3PqpnUZXZ6F+MSlbjgPV8WnLAilhJ1MfQKog4s64CwZslaOnthPyJ1IsLb6DPYmy0l
lUqf9croCY7e16an+mfwdUTKi9D9Fjho3PXO/a2x8HBE/IieItASouaKiOt6dH1F4iRLgJoQkVAr
u5cp/5ayxsiEcaco1pBztuaBrDo+6rF+7Lw1hv2FssgcvyKRi8sWETN7ZUSkSVTNL3H+0q8x8t9G
UD1CPGXHNeq+IBIdAUOKK2mDyMmOBP5PPYyGr3a7MndAb+iGdnAsntBxfn9abnlx4XYxJzObFrSE
sP7X09ImkIcqCZIHeVOZUgKb8mOlOUJvJ9qvKAospP41FKriv61OfbROVIBpJ24HRuua/wuC9WOE
HjNPX/uwBTTK/GEA+QJaqIOgiVmvBMgGH5AxzBceLyPUnSJ/NKOwoIS0lt9qdJRB8JKMm3pVWW3B
jRCEKsjzokgPUAoTrghln8iN1otO20IAt+O6Esh0bq3KsXTc0JAFUiiQvcxNpNcz3/eKkAG+JDpy
+Tr0kanUE1IZku1la2xpCy5k/v0AhgMbduuL6yiUAk1KRSebJDNOfRNoF1D9+DQE+U6hWfe31LI1
RMmaiJAZj93rcaX+IIHvBAuXRhqxSwXPGh+tsPYAAlI6IGXxzfVB9u+RBNRkQeSFQtUP8v7aaKiq
cUDIKAJU8apkxAQ82mq5U9+0GzVby/osYAxxu+BJivB5fu+wVCRyFbQNFOxFR+AmK4eMZAsOGdWX
rIkfTRApGJ5abNXw7Id/9CLat/1XIWx7CRQkY79ygJd2ERIjoCbA+xvNp8xsD2ovlJM4iY427vT6
re9eIvI8rqlPLFqRkbIgaMLHjcN4CaEbdTI0IMnmo+RR6IaTVKX5RtGaD09X18Aqt5h3+KS5swmU
e6hL3LRsjWqU5jE8lpPWyHxXGz22gQi3lTreD3z97IdPWfdZ6FbTynTSeUtMGjNJCf5PTFKudWou
jB0nFGzUaFxGaoCVt5uyfsiiLJGdPN3oQw+SoJQqwwt4rO6fm9vmEeDELg0xk+x7ipQlQwxD8oHr
gVDxY3NsIe2uD0cpi59H7Qm8JpWwy0SIWU3Ja1pzK8psC+8atGgj0MC9jNcN+/CMSDcVoFOQnSnz
fCts8m7rRRVv5DLaCe4Pd8HJXppiwTGQFQ/5MhpkJ835IzckLzFYFO+bWFq5uTcFeD/AN/HuZJwC
CPSLNJRlh88a5akWUeJN+5zbDdBst+X1KsCSPSwhMkl4FaK/lLGXQW9N6XF6nG7MrEppTJW4hSKb
frNS6Fqau0tD84dcRGpCy8cR/AHmrgRDTBbSXnPuT93SRsBRB1YSHg5NBPMXXFjQ2irpBrFWHBSD
SoiRE8CmV4BLS8ccBYD/2mCmCxJRBeHTSoGBwRoLI6h3OhcfBK+2R35XiMAST8VZT8x2eNSVbt9W
D0Xr9rxdoenl/nCXVu7yU5gJ5Wf68hToCdyQiZWLtTFPaghJFn3t1l+cWFxSCOShrgCc3PXEjko9
4s2IiU0ScIFlIIJyxWglL7sU6yKRjagOleqZm4IxoqtlCQIAojhe2iQJjYUacWahILVJqs7MPck/
ikL31MkpSYB2D3eSh5aUvCXFUZODtTaDxcnFxYzOWDAU3xD0Knom5VnnKc7QbrL20NVHxV3dsGtG
mHsQzHXeWILu0MlFyGRNBy94TLzI+N/W72IwTCowbIGx4ztdcaq4oGn0WwZjYsetRDOLm+TCCJPE
QiYtDWNIcIDCYiMOkAR5gsLP/R2/5EJQgv3PojAHPG/9zA8qjANzVcufvfbPHdG4zbDiUDPTQTQi
sFeJpwNiw+uV6gT6ZyVMgIP+mqQWr9bv+wNZWHgUUn7cO4gzbyhNPJBldaGcwU4A6qoaakYW9B8r
K4/D8oTWsbVxLSV35mwpalFo9QSSj9kBpKibKuJD1en5X2INcR1yJv0hq7NzEviGCjLceFQfQ3UT
qTRVyFZrdp0rx+BLsrI1kufFwSO/NEcnUN9lU4StnE9RBs43x8PrLc2fuMozSXXWx7Vej4XtAvXe
/xpijldbtVoBgAe2i+pTVF5B5/3voQc2CpI2wBAh086W0GMU8PnJm9dRHGgRIa0OzJn39D9slgsj
zK5XZjxp4JeqU4nHkRxJegB1Sv/P3eUgEwamBhlbVMWBSGGsgCG50byiVefjizI9xfkFd/nKlbWA
AoCV+RXCo+ICSPf8Dru4oruiCZQRuQ6nTKLx2Cuey4G/zOxKgL1IkvHg0NdBM4jXUrETOk3bxFMM
snFgsmL7/qwuuCu8K0XAVXDVzEDT6y+RgNYd8y4hjqC7RIFwt2qXq4WyRSOz/B1oZwDYY4OrMeyH
viQNQcp9B74nSTx49eP9cSydJjQc/McEO47WL2IhhwldQoYtEP60xXuboPdFWIGwrxlili4QggHN
NCVxpOpXHGjm1Ll+63TtWhl4zQ4bB3CeymttCzv1buqV59Qfz0UY/u34lYB0bXGYp4uSaUlXeTnB
jkdr60DrQIO4zff95Vkxwr4Ywr5PPCEviBPxKDWj/bgL96ln3jcyT8l10QW5TxSA8QBCCQfb+Xov
k7bx1GTUkZaEvqoFvycaajxKVpVPuhGiayMI/WAbaM2/5kMBaJHxRAGPJp5daE1i1koUJ+APMjFz
7cyMXYE3vAdj8rb3R3eT7vuxglwQ2NBQSgVH6fXwej4phBh9D+6rndPoITDrUzjM+lHGPqIBBXH8
tt8+Gz1dVWr5yURczixrmtn0kLj2/YRImXsw7fZvYKKXx8rsCaCdXbYFq57xnZzyj76wfDuujZVl
vUm/staZ6VXbvo+zBgOvPmurCGmgQDPrxZBeeXOvt1ZlOz11YtM3t2uWZ29/M25gc9CwImHW2Uaw
UOKCNOzD1E2kzzyig5SbahnQaMIL40nTXutgUzSJoUCTQqRVAtX1aOWlddNMNQ8eoDSAY9Hbh659
BmRA5KQfM75K3aEDQ90GiOCmPvmWaIG3TjTGv2lsj5HJx5tJ3umb+FQ9VKUBQJetarvsCD7y1BK3
dXOIQvCC/qPT/fk2dMnhKYgg8UaQpY/8TuxjPnV1oQlMLtdEuxwzmI4Ko4sBpr9/Algn8mMOlehZ
oQIXNIuMGStBLhHHpG46jNsJWE4qV6Dr0ITNfTs/5XN22THrONKwBXZA5qRJY5zLHZBwrloY5KMD
6y/3mEK8TzD4V+GXV1L+b10MRt3TotiDkTywucqeQMn+OaCnvTBJZCaeNUFXWd774VYQ9/GbeJSf
SvGxgQDuYIjffmpNsRmslkrm58W9T2dOKtDicdMGbeZCA7ifSR57QwXApwfxrNEeuGiXlTTf9g9r
6s4/vB03hiFahtgasDr1h6/0IqQJ0YHn+QQ+0FMNctQF+hJ7ZtiZj7kBSTGaj5uGBuCn/Qo3tQtF
8rGzxIYqxieY2+sjOK9bZWUZf/p/7n0Scx8AAx4EyIRkbmObowX+hL/2Tn3cZLSjn8W3vN0WRmrz
NNi0hrgSrP40st2zzWwhlBVJUEITwI12qhP/eZe/H8InclB36TE0qoMPAWzr26hNY58+h7ayOwuG
/2CAVHHT2KIZrniRm4BzPjrwX8CtIR801xKu7w6ey8dmLNPclYMxLncRaTnAEDwpfe86gX9twnrs
TAlcb5XhiWH23E4p/zo2WvqeS3qy9iKZB89ODuB6QEzhW2aYxPXXjAF+VmtT7rZNMNl8nUMbUE4/
64ZXnruKX8slznueMQfMHuic5p5DqF0wg9cHErVKTXIXEBd5p4WCaBd8KZiE04H0LbWUQmpHXtl9
NxyjmHJ0vwGSiJgUjQ1sJUochVgo2iZ3xcRUoQsaWTiSUFKSnkAIAaqG8Uk2y1OlHiRhSwoagxN7
u0bvffPg/fkIwC/lmWdqbhS4nmlpDEZRQd+sy21V4SRWtJdpeSxjWxkpZr01QWsuW5lmgRRnguzS
J1nx2Us7D05UBNoZmAoUIZi1lgNfJIFS5u7HR2yBI/F3/tIYpR1+3PfZNxnJeaT/n7yFdhO5uRyK
TJQmPsBIvSqhGGg9vZRBSRvspjIWDdBQpiptBMWIfY62lW9Mk6W8xnproMy1hqBYuKmAWAdYHu9u
NEHdDFol0JIDPsQVK7vJ9+7+mTP38jGgCFK+XlcC+Jviw8/QkcyYWaABNmITvhV0MAZfGXM3xvOe
IgQ4VKClzAzlDA6HlpLMLji6FhqxIJEfo3AnyEMBhYauweudpXUxh1w2nyOpW0DluhwJFVtB3kLi
aKRcDnpx0kmAzgTaS6/73mbq+DVODnHhYONwYbEReoAuhIXBdUIZeTj5+AbP49+G0Oe+sgEckmYm
emD9FKo80CkCqP5F73uUn/Vcq8nZiyFmtym9Lo7NOJiylqKE4U9GObZtdMT7sY5NfozFt6yQ5Dcy
ZNC644O6r5EuCgXcGWCwOoIXEeIEutgHr14hKq9VVne1nRJOdqUuWy3MLt1laBIGRz/KO+pc3r6e
bhCNyxUq9YWbB0akWmDpQr3HBM1RU2QA1X6Iv/A53F6EcPVjX+a0FQz1o38vbdUzNMHoI4Wq/Bpl
yU2HITYBahX4HhEgdlwtjGcVhymtAHvyXV0uNsQSaCzawlklmyEwmr2/Q38/8WgyWJO0kgP9aRa4
dupodQFCGsH5zM/JYsJAbidr8ZCFrvn+e7Sy3Wkymx1Hf+f0NyaCPtRGib+5EZjQ2aKflBrP5rfj
GHuP9ubxCDdodkZCfxnG1sGf7UifnzPjGaUMmhmFsd/vjee198TtvYcDA6wwQCTzE5S991p0uJaS
7nkvQvkr631aN7s4eAzW8Cq3x+LaDJOCDrxc0dqR815aXrH85FxXEUVG1Eing5SutYfdaHvo4Bu5
HNT8hroI/Py8xMUTw5rfm6NR7AjtzPq7OJ5OJ/slN3Z/P0edgobeoMfpO35UVvIxCyfj2j7jiISu
qXp+tm+qmyakJ/ujNnzq0538+PjG2wVVEVCJWNSWtit+/tbNX5tmgjxNjDUSz6aJh5rktxA/xMpa
mvj2CXptY17sy+n1Cx+93rARJG7ZljRsVk7Sws0JC8APQbkKrfSAc11b4PrB6ycp517Srff4dzPs
u/25p/rXSaIHxRzp/Yt6dlTsucWRhSF4DAEM7NfW+FL1Owkaey/o0AMUbodGJDpyZ1J+NOpbr6wE
vosrBN80X1MASLEKbp5YyRM3goVLV2qa1JuUvEpjvjKkhRgHjX54lxKCw42KCfNGH6ceUIiMA3mr
FVvpRjtqdP/tm5rxryx081mbKaIAtyUILVngnVr2GqkHj3sZ/NQein1US7SuT2Xz7yHztSEmapNq
OVfCAob0rMfbDS3IMk8lCAGH/GeSrHJvLnmsy3ExHqsGDqwGmQP3clBo/NRbIoRs4R57+ikYVmYZ
e/WwUiRfOlYISVGxQLwEUgcmMK6kUkomEM28JHpnqVxAFbzb7+/0hb03p7vn3CCa3lRWTKhIavD3
hanvJmr1VoXVseRkqAeFqXXfzsKJQqEYsEgMB0+On4ryhYfQ0MQXdVPtA5eb70VfeICO0LuehR9S
OdIS9Kxgz1g5VgtZKRDPXdhkFmyQhyCQtNx3T/YD4H2mT/HPQP/+3dHNjuKyNfZb75zgTfu8Eu3+
gJ0ZB3JlmnFXQqWoNRi5fff9nTdeVeu1N8ZNvlWoads73cInfLzM/h/5hsqn2UE2VdqaRrNBlrDe
HgrT/N7eX4CF3Xv1RfNGuFgAwkl6pDSl74ahvgWXmdUp/LEcBDOtGqOuxZXJXzQHJzO/qoBpukGj
CoUGlTk0lceoEIlW2CqGqm3j5lDka8yNS5crkukC+vg0CenPn8v/YmhiF9fNIGu+2+5LzaiBfIdC
bwYs4C56aB4zU/GMGjxxCS5YPwf7OZXBLU3lPz363fNfXr3maWe/wy7+5fcwt0dTTUKJ1ljfNVtL
eD9FINKwpdPwHQGWb3grN+Mcvd4zxly9g18pcVfrvltPm/KpO/LC4Y+CRJJyGouVKOYGlgjPjsQ+
uDpQiQV7Bkttz6EJNS3jJHAPKT1NVBCs8evr8JogN/XVbyVuZSKXorYre8x7IvICpeND2OujXdcc
BOLGhwBMziGNeBp6W+QHQmAj28RMAsmU5EMXPgj8e6rvxObQWzxPC25PMosoc8PHMQbH1/1D9fOA
vJn9ixlh3hZjkEwe30WBa8pGSXUbRY+cKhTh5Ze/N87CbzEyG9DR/H15eLCfjtwmORvPjvl+Omyf
5Y/wITQzY+tZX8QE5x/dlm/3v2/5aPz3+xTm0s8kUkyA9wcuqKwikTZvdWTqNQ1VIyL7SNnl+zGI
kInYiWbijOqpfKkFOvxpniB/OhKnCFaS8QsJp6stxDYAAdgWhn2NJVW0U+P9EjjBUvSt5BVo19Jd
JbfzGvVy5J74yqzifY2mZ5PofysNgkw+TUCufX+GFl6H+KC5CQ5vdNBbsa13/KgOkHdOA5c3tL1s
1ZvpTXwMDf69N1PT84zE4FdO7NJVeGmRuZZGoCvTJsgDl1RbkIeOtZ1AluE3UvOAd6yMbtEWChFo
8JjTW2xzR4sML9QoMN2lDCUVQ0xN+bk6g8s9BcLzjC5kkwQPNY9iwAZAY/RtTob+svINi+4QuCx0
YAFoj5Dw+uZpR7VK9bzFkjebSa0sjpf2kf+n941SRH43i3YpustFj9CErw1lrSS5FPhCmgRM28Aq
APbBdvQrHQQ4kgz2x41Cy+8cQpI0z6lgGLG9cu8vekhMNnI9M1boRpuxmwIf22kM3JRLbb9+jScr
hVZkxztieIhUGbe9EUpUEX+VBfU5UAZAdfV1ZcKXYrrLj5gX5OI+nAqdD4Z0CtyWPLeaoWtbITpq
A9Vyc3TiwAEw0hTy0JRRlduJeOKr1Rokb6EYC1o6IFTRvaiC0Y0tSsbFJCRTg29AKdROExMdTL8k
IztnZ9d1U5B15XZAv+HyVkLm5RWYM8kigLLI9jAeb6gBGvd5FR7PSC1iRyZneNtNZ1l/FOMr/1BW
UseLdxSCnP/YY2L0sAbOYlBgr92bw7F6yR5jqzmSbX5SzeBPtZXO057bnMGcXhgQdaPth28mxtqS
L50xcBIDlIn3KjBqzE1ZgSdXTJM6dLnuOeHN0CGVJeRU9PdEP6fx0f/i9lKx4jsXo9xLq8ztFwZK
NFQdrIKq037/fQo+201t1NSe78F3vMyz3WgQOlpqaD2qFASlILM2zu5Z2wLgRd3n8e2wplG75PHA
8joLomPjAR11vflnmg49JV7ghsUmaF6q9pCJv4h0CIacrs367KnZ2392KjM3BigXWJGCOPOLKZF4
pPd6K6T+fjyFVGsM4yxSohjC/3J3wrGAKA3lMaSMGUeqQ66qkmIudAGutBT50ydUEq1iqKmu2636
CIrZsLa4/Lsp/5bHNDIDLjJU2UirDUS9VhZ/NsaMHbOLfgV5JhvE3XI9zyiDlWXoi5GrNxs12Qq8
03ubaI2OZeEZAVkdZGJgAI28bKPrIEUSesakyO2aPScZDdqLrDF41Kav+z5z/lpmNICrELSEAOY4
C1ldj0aUW01rFC5x4xaaq0NIkfCR2114qqRtKPpUkqOVh/fC/IHvbqa3mMF1eJpdWwyFTg3iQU/g
px6a/WiPT/dHtFBwQQb3wsDsMi5ugaqORmBXYSA/T4fMFP8WB2A/EO9R3dRf+g/Ovm9weUAzAxJ0
M5BsZzZEmSEEaGTYg/BSV78p5JxN+yj7c9/KQjkFwwKNNHw7OELRTno9LCFNK7Euo9R9rS0wgjQm
hL1emmN3BK36EW/qiT51tLAeM5rvssxqXgWkyZ+3979iNsJul8uPYB7TAQBOftfiI+RWsuRpoLn/
cd/CwmwCTIMGbx6xKbgomGddL7ZE6OsSQK0BF/e0CwFH60vHX9mFCwPBpYG2XxiaiUPnz7jcJJmX
FGOOgVRd+kr4RrOFqlprD1yKwK6sMIPpdEEO5GZGKOkPXbeXjl6YGFH6nginMX+Xpk09BLRei8Xm
m55ZpCurzJ3YVmijm4ogRWQfk2dl+gZzSFSeM/9FqPEe2kX97v6aLTgRRLhzXxkPFBSAdsxk5qHe
ZXGcur1C2yamUfw0Dr+qxh7EFlyFztp7/GaPwCHC0MxoDpoIdENe2+uImJS5mmduOEaGMCQFysYb
tA2FYK3+VyYu8I9e2WKWUNaqdBCiOHOFmphRp9OAt9O624TeYLb85/2JvNmVMIYgek5LgtIPg7se
WJ6RsSYh8EEdnJXffXRV/XXfwu2zbzYxAx/QlozKAluqLIQk6gShA04RwIoANaHu/V3w0CBu+4/i
4bAmaXkbloK/Fcdr5ncBJShKgtdDkooyCuNELlD+hsPadSZHkQ2if1VKNpMBNQj6fX+Et09/xiKz
YjM5+BBzUuEeiuHwgV7cTWeExt/I7iBlZBlOS7+2RvxprqoaLazenPTDpYYGPx6IwOuh5qEXxpEf
li5eN+Zv/QCidM+mvmj+aTZ6ZH6t1Rtujh0GCjAFmn9wkaJlgrHnh7mqecBuu/ImR7HbCmwFKnUx
Lf4OK0nNm9iSscS83KMUTM4agaU2/EpU87nl6fO4xhS2Npx5ei9cshJxYtbNRlIqj0Ymb1Wduppn
rjyU1sywV5jKxWIFghS3tMAy4UdIROtWHFDhl/ICurv7m/E2GJlnDsqgKDJAFVP7udUvBoU4UZkb
MMDmRtXf2m87/a3X53b3p9s89yCLsv4Hc2gzBehi7igB88v1HKpNUDcFcJcucK+EHsI/ZW7Xsvmm
ZvTZN9WUrqE8bvNaGCAswZ+AjgR0OszW4D25qEO/r1xU10Y64bWX2DxkMB8IslY0suUXxchyk3hG
lzw3kAv+O61FlDddeTNH9OU3MDsHHYYTnoBN5Z5w//intjWLlDaBYRQACgyKeX+S5zm8ul4Za8wc
F4R0XqkPlVvZ/jY5rNEZL3noq9EwHpMHxF/K1bpyy3CHc03Nk62VUHr5NcTmVnokL2vkLrdhCjMi
xmOi/TsWc7+t3Ew/Keqme+dE7J4odUpvr9eAzdK1VODqtmFilIgUStxI2DZSfhI4c0oBP32TrSK1
o89CpHL3kKeQUhCBlgYwkAogmJR+ASqjrB6Zm2gJgweYGJ0BSNogsmbuXMhCAIHIpbUr+E/pYCbo
1yNQVPWMpt+CgHOy1mrst4h53ILgFQDOU5+vxp8r88InIIYf2zD2aneo3mPA4dzkTUFKMp1h6tFZ
o+SUHfqeTnvNlpAour9757Vkdi+4MeCP0OMkz01O1x6C5zspSnS9dov2PWqNzlS75xS68/KKnYUr
A4o3M5QAQgMo7zMLDLBfqgl52rhR9ATVPOL61QkbqafBsFKd+dFWZ4eE1yTqMiAzQUM6cw8iJ1K2
HHLnLtpKkIP5AM6I2P4+dF9OUQUx9D97EdmXH0X0bOM/ZIZhPT1Xfw/vJTVj2q8MfCn+QPcnclGg
Fxbh8ZnzO5WjrsyE+W4CWorU5uy0tLJjeCDDN1Z2m9B2M+mHuNkp01YEmRLy7Zwpn7Xv5L2KVy6E
23Qk9trlxzBH25/CqOsrrcGl2n3Fh4/e6gBzpZOtIwxDxYPSGLi0wCK0P/jmYS11M+8mdmnAEgCI
B+IDCbnC690m1IXaccXYupXKgWBUlyYjLeTVUd7kozBKIB3xKp6Rhgjwrs1UfSp5LTebmSoqbDnx
Nal24UbvaJ1akWCQbdCB3gY0O5bcb0qAqWuqoGWk+6P1b4F2iORD2xr5mjzqD4jgevhQmcOtDxgD
JItAbn79XXjMRy1JxcGtBKo+QVR43HSVJX3GJtkmHJ38TSBTNOj35XESzT63BOkhiWjKb0lm9vEB
YPB2MwpmUX95psBZMsRXcsubvuJVebcb8Rdw0l19KzOHaRLn8f+R9mXLjSPLkl8EM+zLa2IjuIqk
QFJ6gUmqEvZ9x9dfh86dKRLCEGZnrLrbyrq6FcgtMjLCw51x6c4uyQ67EgmGd1QNRuTAQJBf01+T
TbYX1HOkIpL489wp/eRInk3UZJsiy+jLaT50eLK+R+qu15GzDEmnfY7J09edQt6vPnn7EExGtdX9
9WPB/m8kNgYP/p6RhQTnFlSejwtFKXyXyLnQIUyDRkmoD6sY8MOw0BLiGq4GnTfVwa8Fs+OUTkd9
b3VyOmJOqcC1rnR21e17AfFZVGqpsoqZpZcC9/scPo5vEqWxwsDzfonxGTExDtp7r3ZGrQ9oFasA
v9DVLbLUnywy2GBiUQvCagVR6Y0Kb02W8tS/e1Emcz1+6931pyRxB2ZCp7PjS7LlrjzES4bVKYIp
D/4oVytsOPePEhDtiLKBpucLDvoXAda40++nfXIqBxDuskyND3DzP0y1STxS8dsQlDds8hYG2Qj8
jNylW3/2fIHQCI4Q2HNwdU6SJJTvpqAcpzBswnwZ3vnl3aK+KiswRJJ9fHAS0LDOwdlzJDJpKCkD
n7Zwxn7fyBg29NqRjhwZlqZ7XHB9hR1kt7dhvo/I7uCjC2jtktNf/o95sqKziV5BQWU/+f2f1bcK
6evr8y/43bk1TjygSWOTP5y1PFl5iooC3onj3r5sboedv/nkjHx/QKnKJ6dsY5rmXj/3ZL3+KK29
vY50jwD0e1xdnn/GuLy/Tt3dV0yWn4kqNnXYCPPAqk1xlcA0kNY+eW5k7sCNDPJ4+aHFBLjwx00O
6EEmFWXW2/6gO6WkR8xSC/Lcct5bmBzponRS0Svy3i7BlNoJEeE4HNzQdBlJE0I8N/slFTLhd+w4
lu//DWqyfkwfdAorpb2daZfdDsWClGz64+22e/fUw2u+e8UVryWMeuqINRDLsVzyym2sWDUJ0XU7
ZYjtrXHbEeVldQ7IWk/2aI61vxP1j/Z8+uc8KwfOCoS4o57ZNEPIU2OBNsZhayEH1QogH3/PeN2P
5YVlnrUD2CfeDoDLgkb9cZkDZxiCeDxTGXLhY+pTRnBFiwBQVN/PRzS3a8fCOviPAPSChMSjpczh
sqZXwt7Gf9QScKqrtci2pEEG9P/L0LQZvGwxd9F4SJX4zWE3FW1zS2zts7P2byy/lGTbvMxqPuht
CfTLnruN8TBgwqubLdXqFiZtCjBuasGFkgMmreY7PLASnMMkHdBy5FnPJ23uuN+tjjI5jEKV9lQv
wZDT4k2loM6fLhG/zo0FvIkjqTQYRJHiedwANfimU4hr9nYTgsg8AnjU3QvBQu3gBww9dY73ViaB
UCt1LZsnsIJU0TYeHye33YHWD8ZLtmrIqducTo361uhvHzxLPmiioT/j+VTOxoL3nzBxncBONA5f
YANm2m2TEvB7pOgbMA4nXFXmsH/hjgnZfuipdl4BRxGpC65jbil/GmfA1SYD3zA50j1oRv+z/+sO
IPE0gRzm+/MRzq8k+kz+18Lo2e8CoDILRDfoMMAyBGbB00T3kjFLCL3/x0r+szJ1GEIM2foIVvxg
FZPLLh3RCQfrJCAjbp/aly+etIg9Gr3V9oj2xrlED8aCf1wY6k8odjdUqQ3AZCzjI6rRPyp/BTta
orubM4EiHt5+aKCEesvkXIAzMa8lt8e5QPd2mQiGk8tWvkibOvOSRrEQmB4eDW0gDZ5W5COojHE1
2wzAu1TaiHbsLDSfa1a4I/oWQrdqsZY+MnW1xPo5k918MDytrnkKl4hCBcMcKTxT/PDDTflOv+RQ
/UOjHL9SXtLP5xt0LrRAkEiD5R0VbQCKHjcozRRBxaXlYMcAMYFxjwcoIKhPeCe/h8FC9mbchlOH
Azvo5UcLKrQ7JraSPk/ysmUHW+4TUkfnmsm0jCP0jQrAFpOt43ypZ2f2sXdvcnIygiqBLHLJDXjs
bXq1xluTVd3VO6e9Gq5N4lpNgHtYwgzNvjqQdQPtLg2R5F+5ACiahYHcyIM9hIYSGXlHky5MtZi7
+tBPp7d1raNbdeFemqk/QDf2zup4Fd8dQBeq14mSO4Pd1GovkqTRASKWeLWpvxlViV/8FyhW8vHN
YVfP99Dsut4ZnrhRsBzmNJvBMKu8+GuGJVH4RqdvHmcW63iJOmwuML0f5WQTpZID3tNkNOYeW8ol
wt8sNaPuuIQt4cZ7/NduBbKPhhcAhc202hGisdaNOWGwd7tS3RjIIq2a19ymdBNdjCo00TSbUb96
Q/84gsGc1KvM/A70enNcuKRmByyx+AxUV0FAMpldJnc4v1WUwUamnpONasV5aqIuVlZmF/HOzHRe
y7TmlR5mkmzXHPqctHAECVFUWblU7NIRmX0iQ+QYwr4joSHYAB43a1kzPpBlHm0zxLIo/eTqr4fP
dwFNo4dPyzpZIFcxXLBkL+CSf9/4IMVFRh5JAaQGAJ98NJvXdVLXFdXY9MDalABVKW7Jy3G/b6nR
BtpKwaqAQHFKwpYWrpcXddDaiGhwE4uq8slscBOT5GD9TVZf14SAqGe/LityXtkO8VYf6xWIcyTN
vT4/mDP5l8dPmcwyEAaZFLlha184wh1A/kEYAw84QIhiE0hpi7bM6xt65Pbl4XzMl3Cqv3FMIwXx
3UyMM3XnkWRKipMe4uK2bN/6b/T+qweGGKNxxHfi9uvKH0Tytt9Xak+8929U65+Pf361/63ExCMO
IV+KYYWVyPprXB1yaaFWPrOLHwc4OZsV2LQkl8cAM63QGuNm8Oowdl9VLnnRE5R5tmt1tfoj68qC
y51x9o+WJ8dVrulWgoR3i8CyBPUUjRepprharIRqBCIXqVwpkekxh0J4iZIN9MQXor3FoU9u1qGS
6aENMbccuYX7dxRjPO2VW1kW4TVTp411tj7DIy5FmTOx2cPApzGg5EE7mxntbkDCSsDzFRmvf0/B
VXfIWvX0FfWyQrPs8300k9x/NDp5KkEuEqqOKYy2qlATrdPed5/N+TU8vqZryzIF/RoheZ0Q2nhD
cEhqZizBt0Rb6mScuZQeP2TyYOoh+JD6P74l18fj3Orv79Ur+PXHBM1OVF8D7WQmGxJvt2+poO/h
w8l5bLuJzD8LW3DpdP9s0bvTzSo1BL4SbH5qdbmB7yJHbCWqhuVo1cbTTn8lfatL6PJnCWOvj4p2
XDjdix8wHv+7D6i7po9jD6vC7qDkQcboDvcHJsEnVkfMbPVCSepV19eYgWh39MyFF/Tvm/lxMSbu
re9lIW4g7WN7aC902o2c2QyoTRxocOQL78jfnHOPrvSnd/xurIGs1J0yutJcj1HS2/H6wdJZ60Vn
1nuVxUWiLW36xemdODeuzLK6zmASqATBYDTLO7ukGeMCvCtPgDttt7EGx71GR//1z5H7I56W+vpn
0siPUzxxc1LoUL7PjqcdpAabEagAtAK9hjYoeQ838LWbUJXUl+u11mRQSOhcT3SQNSfEOWQEEHUs
/Wq1sOw/DFqPkeHjR01cX5jEuVs040ftWv2AXCPudqQ/T+YXgePzX+DzXez2JUbUnxLiE7s/e+Ru
DwyKR8XhaBd8ubuYaNV2Z0jotXW006k7bQl1xFYAyg7v0oWjtrDTf5zynWUHzDpOSMMyl+cW8lVG
n6Ubv3LVIByMtFlSgp2BTTzM8BTuVhRl6sUZ7BXaLf/YcVvEg8RsDZToXjDEs2toC4s682Z7NDmJ
DFPFY6kwgkkIsewcUzD8tbPiD86mX/KbC/HhlKAtiv/PDTb2au12zXZIyeGQaLHqEmdrviDllohk
z+lnbKPNkozh0lJOnFaldGWqjCcKvLpVaTrouI8LNRosKly6rX43pz86rWlqPgSBb1YosNWbUJ0h
N1xROTFQfsJArdOLpH7J57cUfkyzv4+gN9gsbNsfWYlfJ0YCIZFCM2D35SeLKvdRGUB2orX53eZW
I7WZq8Yp3J3kV79VTQ8ZnaPlGdWGO6FqkeLo+IaaHMfLaiUPI2ZvEcg5AxnBPrv7pMmllbu+XFQB
Pqk/8iGIUHZw5cSSBuBHHeOL7JGiO6t4CyxMxeyy35mdLDtaA+M85rAUoKfSRDWT32I/U53cjBn1
ebD0g6J6NumTqDuFJkbUKLg3BNIfm6/xcUwj+GfVzwRdoFh6/M1sXgvsAguner9nNRR/U1QA0aVr
FJftlQOMlwZZUEP+FhU5sda1Nt6CvbDWQRKkHdEmwO6ordgvTdI498++fHLjsRFos3k+bu3aYfd1
SNsUwy3V5+ffZNiKI6B9VHydxJK5k+S+Io9hEzJS0hixIBvl4PRL+rAHIg1dHTp6WFYJimcb93OV
L7aP/d4LYNSmoZcEWnn0WU3rS0POlo1UoWBZ05EWVJVVO1Sh0k68B1U7SWgp0p5vCWYc0+PEPlic
FprypGHawEt6W6NYqGAFgRro/OZIadiMC6Z+e9dHU5Pp7cFTFQ4eBteqtCkcNhtZ3ezAhYWYxdPy
hVP1u7oFYyiSwsOM+a8pwo5pIPjVQGbRdjzVzwn6XbWF0zSDnhxNiKgDjSIAEJV7DHL9Et1+/YBC
LOg1xqb793d3BVqCgVz7g1yTvQqZGeP5HM74KCDnQSJGg9t1lAef2FRQs+sCqB9jDmu9BWDs83Aa
VqJWGsD5phZR7UBvyXegLsV7M7cw0PTQLBo1qNC2MO1jdkK8KKha6O2gXveQp5VEUBPtywqQLvC+
StUXCBtIki0lFccwcro/781OwsyGZT3Wz2EWmVMdP51CkLkNXHVRk2Jud94bmoSOQV5IjYdudfuC
JFuiHZAPCTev4MlDz5+yKdXP0jz4eqkyyDZG4JU+WFud3ax9zQbdsGmnhrhqzPW6Mfe5ca5U/LVO
jTNNaNKj93YJyDK3vUFxhHTZ2GUM8pHHvSdWwRBlgjfYTH9ONnluK74Rtt7CFp95aGDR78yMbvku
umT4MleKFtuNXdfHnEcXx1dETF3fj4Wq73Okq6vKWJ1XH6EWmc+3+pwrRD4QrpiH5CX2+6NpNs/i
LOaSwXYdV62Ug8MBjxZsKC5GO6S8YGzm4SCDnAo0/zLko5Hhn7zeFSdAFTJFXSDZUpsMJHnYAhQe
DydJ/USN7go9PuIQaofsSWEuYaF+J3gfjU8Wk3XKoqgjJHjdaCVeMhHBjoQsL/tdwm0VOQKQapF4
Ys7v3w94srKN4imNG2PAzLZDC2+2kiTVp8B/XECrEdXQK+j7ny/onAdBAxJU6EdSMzxFJoEO0yZR
w0VMY0tXuHxQGqdGzmu8smtsJ7Zwpz+3NzOrD+YmwU5dxFTudjTESdaBhp44cG4ysUqVL65nOtVC
9npmtz4YG//87qDw0SBUUYmx8apEGX2i5cUtP1TuQp1udg4RGYxIXpRs0Zj8aEdpKjGQ06q1OzqK
XkQh3MltmhPP6QW9zgvKaoOYITwYrOPaU0yB76mla3zcGROPjIMCHn/wq42I2sk1DoSqyKMw29hQ
GaYDU8hGJktqHV/ZU/qZf3ItiT+fr6Q445sfTE5GHfsikzUOTPK0mRVv9SfFfPK+mvkbOiFMrvmQ
n2Esr3ujscydJmS7PDlm4LFNzE7ZRc4l7g8V4JQCOG//hkoFvte13Kldv0udE4//G3KKIqISLJ5w
7N9BXSB2hjdAckYtc9WXzSgx64y052HNoSpZ/YF+S7VOaDWvrl70JQpfSXuCLiLXWkJZqrGzFTO9
kyx/DYVZcJxUKohdxX5BUuY3K6EAqgEWzgpNTejtEyZ+o+lq1EgKlEz4bDOcS0aljJo/hP3YUpV6
67oDkbPOyeBmf0nQgn2Fut/zhZm5nB8+YOJEkHjoIy7xkfZoNb4n8XfvfaNEHTdmLS7s/Jn+AgwW
CpBjcwiCrp89cnfCODqr2AqXkc3mhkCybaNlW04zgkNjFEZiRtZG9lTPGDax7RhDhLQipzpGjCfs
WXrvIKVKwINBLdwbczHgw1dNnEyUdVTD9Pgq0FveBIfsAJsd4bOUfqNA1Ff6m9oz1cxe8KUz7gac
OrQsgq4cstc/WZq7yYjFTASdcNTZySBii9JqUiM4Qko5R9tecHu+yjMHnmMkdMOiKDeSBUxCMBRg
5Sht886WKsq/NHidEl7snIXdPFM+kKGjBY4+EF6CRWTaqyIoqcc6MmD6UpQS6BgYkaMpnaeBqilr
SCHZA8qrqNI7iHBjzYeGTd+qUSupfH8Wi3VZgruuoFaZp0Nl9vkMzJ009NVBcnCMfNHhMnFAgewy
fThInR2gC6ozinjLCxmBst9fFlwYKFaCURhvaSg9U2qemy69cNBmnqbywwdMj3oc+HDIgI7HFzB8
Ge+tftPcz5Acv1eorKzA65q7KvvWQAKy3+DfLOXgZk46WABGwDSwWGBymtxvbN7gsVXgOVUAu45s
kdNqu3BlHAZCH8RDu/VfSitYr55P+wwIDaO+szrZeVU7gM+JBXBpUxkREBMk3OeEMw7G6yk2/1Zk
2xrbL0kFrLW11t3OVhc+YO51/PABk0cB5gLhKT++jnEPMAYofRqt+2BdQLTOC/fq3Ayj8M2DNADt
9CDFfLzZ+5SmRLenEYGi/0xAoaK7JMPrEK96xZLkpcM2c6Ny6LUDkBgiHtjTE88tIlRIyo4ZbC9W
uVv9EQJGgeTbCxG1r+t13+hojwV14t9zEWKkS9O6ZH388zv3JXlULrcSrFf5Dhyc8JscGn+I4gyk
59QcoQyIXcKV5Knsq5fvPf35vpop0Y6ynEg8jodqFDx4tB+FoRhmVQ9oFRScdx5DZPcbQICNh5ds
5Gxd4TA0K7ciPb1geWaRHwxPB160EviaOrynghXLrF2RsPJW4huSsqqXLrzeZt6I6KSB1ghAqehM
VyZ3k5JnNSUXeFZU3Lb55JXvontVpIURzcDR8TIa0wJQnwRlyPSdluOFyFQKbgeOXHq11YVb8Ef8
7raMAbZ7VTBy8j4YjUarw1Y22w/G2L2agDYMavaBWzrfNvr2DW0Oa93cbvWP3mJ0HrJN1nVQt2/r
9fdxwZPNrQAvgYyfBbkDXNnEkUpJQ7dByvZ2lB1BV6nkmhKi06aC4AyC5uf7bKYsBCmRO2OTfVag
qZWWfBjb7A7iR6SBbt0m0qlafZmmjq5oEEhS4Fxnr+2iw555/TyYnuy0RuFqQDCZ3mbNHGGRTz6N
zZ/LrkQXWXRRzPUHZQkLHmzOWz7YnGy4tswSpxJgMyb5RSK3wNox++wSLLiPucc6DwQ2xBRBmQSg
0sQO1OtLamgwrdDCBIdgqop4c4BSGiqwKnpP0f9gVLp8i7X8QFnSyx/hFbQXr0tyPjOlMKzu3WdM
7sTGCZzea/EZIIxnwOO7rzC57Hq46fyBsptP9Fp2aN4D56t1ZtBPKCxsr3H3TB5igKDjl4gWC9AN
TJaYd8oUs4CT16d/y2Bfyqfn2/cHTPvbAB4XLLqzfyNQh2BAMbUrOxtwjvfG4rRhy1/kNbD7IuAE
kYZygVnooZUXmmTaZ5RGFO17FAkAuRr10qCBsYJ6UI/UydIpnh/6vy+b3Mt4Aud03FWd7Ut0uQld
Qd4LcnR+Pv5x/p4M/wfbfXdLVa1ScUxWwIjDvrGsW1/yBNElupaSBUXj2eGg3Q1Qd9Cw/8qtuj0a
F+ocE+0F3jmX0WvPLV34SyZGv3g3GE4ohSZw6s6+1L0aQwACS3rIjB9M0Da20H4ocurb+owa9fNZ
nD2twt3gpmvFdtTA/Fi+seudwaHPLDVPvonAXcs1/Y3F/lh9K1aEqspSZm12Cf/ZnqbLxYSTm7xu
OrsRhVVLX2jlkxYH/fkI5+7ZuwFKk8iNrqgO/ETYjG76t4JAbXdlfCPwYu2/MDOKXoNaBB2EU/rj
rgSBT8N1nZ1lripXny5nNNm5xNP7uZ25xw7ihX+GJlslHkLwqLB9Z8tMqccJurUFpyDYQSlJ0Ljt
ATgc+kimBew3F0hqBua9pkF5yhF4I5c6y2X5i9LFCzt4tPrrNN591WQbcQLA8AqNpRxQxHxlSzk0
vKgAULIC/sTz8vDYN/xnQcncApRw5q2N6UDVAz2E6NsUxpN1d3JiSIM4AoWu6DKrji3r63l+7IeL
kLAbWlnKuM/A4lHdQasBixcw2kOnieguofDqz5GXdUqAZXxNLEiiADFOSojoDX/4Cq196+hagckF
dB3dtxirAwfmw4V85uxdPhJjjPUz3LHTkyMIjQLhGqCA8+/YvTkMr0Wcnja7gPuQeCPoIKIDVZ1B
uS1svjGtP13mkcRsLKrJPOp3j7PteWxDO41LA+xBqynSxDtqDyXyF+fqLeRQ5nKpoLFE3mwUZQYG
YRJGJH3XuAkbD7bGXBmQmnyaNYrdCSmv9YIPnAnGcINCiAdFQgFx8sQSF4pD4SSoZQRWVaudVgIB
1/UkOi29bEAc/Xv+gJ5Gx6sAFgYeifbH+avDkq/CDEG/AsWSndINjqiXFZLBBuiNGZlEecV6aj44
fGdErER95h3v3Pq0ayiTlpNOJO74MCShhyOhppwngEa2Ean0b8d5VfhaJxA2RI+EzLuEdgF+V1Oe
DZMThLNLgI6KHHkIP0qzaCtXki/qYsYrqZ7GyN7+CaPQoQ2oyVEyEqxy6qsyL9C9VvANnRw6LxZG
yTF0LOtjS2liJDWQrITlKpAuKBCF4Igb9r2vda0biFY7tMqRi5uIO6RS2kUbvk9Zd1d4fkFpokc5
HIkZNqPNIUUdZQNiBTY4xEklFDcplZr0pQn8QrG6CmhJsygjLsPVLvrAiA5txBtKF3HMJs36vliz
seiMNQTWEXcsQ+doTmkdjjGSqHRf4QO97hz3flTuPEHwJLUA5zfU7IQchLNp4UMoHe4cpOeKyPvV
Sxi3WWAMQIzVZpwqcqHxQ9ajNaOPoX7nO1QIJh42omtdcFjOWzGF3Pmgdcrp0E75qEm+BCEGkp14
A7JknzGbsdAyC52U8vaoD/AZVIpbhV9JHYj5j1Jee+gp6wuOImzF5qkelVLUY+qLzh9UuY3T+D0B
Y5Wo+0gYlF+VzLrFF1/WsQv2qqGkklWd8kq7dilKCC5gtPEC3UMXbPSahgEb5qQo0UkHRYM4EPdN
Iwm+DfkFF21sqAGhiV4Juwz1nqJRkJR33Vry1aYUE+bkpm09aBF+n1ckF2r8M1OSxA4VaPjqbeY2
7qYskBj5jlzGj9p12USCt6fqWhTe8GMywCNiqW3eK66qKsjXJcprNER9TzqIGbJ6XsdRqjk5CJl1
FjONL1ICqdtXBeV5et0HrGi6aeQH2xpS4tAJY3knFLZI0FD+xikcOtlRERJiJhyIjB+KDvMNN/A1
ReKmSTu999PE1enUKfNYLYtUCFU5Rz8w6K/KpC9eXagbcgGUU5Q2OWdZJg3bRMohOBKxXUSpPIX2
qBWXhCynixImiSEZkhWthm+pXKuCvmoCtu4kYfSaKrh4k6d0gsnz2kqAWiqiGgatb1UodwTNkgpF
mrKNcyuOWyZ/AQNBJAHe2+d9v3J8qqTPgtwBMjMoYiG/u60kBZ9DWmSC6faUWKLwIfqN3jiR0qss
6zeewYhuyGGpuI7fDyJYknA26nzNeL0I0oqMrWkzKosoAWNLzihfVBJDEIF2a1fQBui9/VWQ4vEM
qFi63sErMo/aM0XChHoUu3mlU7LfpQbjs3RWkIamokFz0Ywif7dJQumgaxmuHah9XKgetd3fhUtm
5koHXTKKruBKQy/IlPuJH5oQt3A62H7lo6isbJrApmlL8m3UKIki7LrkvZFf8/ATeBySe/5312Wa
4vz1Y/C8Kt8LnzNz5/2H+YoDgxsK3pProYiHBECTsdTtGlRFIFrHmEgny4QRNDk3n1sbf9jkgkVV
Hck/1Iww+mmTdKIwDgXeVdpORDk2OEq+CLJvJHQdaAHdx8ZzazPPDlx5kLFC1AJGj6ngAleMAXiD
JsY+EHItqXxXB27m7bkRZtYKukEhogC4Ahh6Hy89rqrlgPbQvhhRaDDHc7zO9kyN6auQnBdehQGN
GBXBw6vSIxeUGkqhpbKsiYv9qTP9vtB5Hgls0CDO4qaapJei3I/TrkIPHFKINXEcXV4DQxqdo22z
Gm5UbpYX2RI1ZhPLqrgroc5idp0moWzpmnK5rsBdkOkXz0CyIDguhSEzITSgUKCBghyhJDNTDXY3
7QAg8xvadnKxUNsmR92CCcF8gsNJ2M6BwuoAUkm/o/KFJ9JcnQzSo2ASFsBCCsJ69nGFlCEPk5Zp
abxwCXsc5FNXonO9/5TWRWgqjOHzavfdmW2moshT7f1Xz1+IaOcCo1GCEelQcJf/Yqfi2bwIQ6QL
7EiIWm1o4p6wORq+M6dZ4iGY248QH0KtDLGlwKLZ7HG0tIBLF2Be+idxggQoAK7v5S0j62zhMM/g
eEeJ4H+WxlHfPU7KGvyyHB3TSLk1IEgCiQoZf1frneauRBPSniqq1ASFUr8ha0AYBRMsK/Vrry05
sbnNdf8lEyfmR1IiVgK+BNWh8SN2aB80X9BPV2rbdYC+yIVE7lz67WHoo5O/G3pW4RpJuP8YHHm4
taYhyLCO42t0V1VVKGsuZNx+LoaJ83ywOXE0QemynFtjYQFc/PxU9uba1VTQsC6mb0c/8czQ5LXr
t1Jdd7jw0UtlaMMmM3hLjbVmpy09gmZcp4AKssLiXIJBZdpLKwRxJjdARdspcX313Sv04jqcQiAg
HDL2/tXan2Dh+p3bKSIDCBCP4h0KaJOFiwInZYuyo21DoFTmRA3q+sgu6eUtGZmslIhnpJBHMBJZ
kNbcKjgVKsAiirZw9YwfO12o+8FMFiqSqLJjGfhUSNyk1+gN4tmXQDl6B2BOQXSygdQLYrYo0CtZ
9yTCL52CuY0iSrhtUOgBA6s8cQBtqiA07FvGRptV5ZAQoq0gs4sM+ba31XCp0WVut8hIu4NmFk9L
YUp/L+a5LLcO39tUylhpuWFieiFgmKuZgODhn4nJgHJJjIWB4np7ODsh+Oc+3g10plrFBsTRJ0gE
EWUHicCE7FH2PuJ58ef5gs4hbB/sT/xYGlIy5AIxRNkWCnR0ae+viBFNWfPNsF2PrYRwLisKvsXR
hT9LTZRLEzw5GzTTtXEkA4WaRd1eFtNVTSEP9HyI4wimW/Z+hidHo8xwLNtCQmnINcBUrCPylbPc
KJ389b8whOIjWCFRa+Om0sdC4Qn8wAXAGHojcEKpvtPB4HnruRVujB2m40HKCDUQYINGogX8+d1F
4Ed+F6eyA+QuR3APMLdevRU37QYEL7iwYpVBT1z75qu6nhFIF/ebs12+qEsue9yXz75isnJ5KMVB
EVCgU8qOnrCjxE27RAo1t3D3A50sXOQz6BQBOz1gcCkJpR54s54UNVgrOfX5nM6l//BCAns6g+wf
WLombq3yOTaFcvSYsRJu8YrZoNsj+IwtkNRGgAF/Pjc3GzbfmfuVbcxb2YNKMOhj8EhHVwBgP52G
DmIrVVEn2IIdR7ffnMP1CwEbtJTOx5osCoXNvsL+DXmaxm9j3435wUNtvt/lEiixsiMtay6qXS26
hoXyw691KvSXZnpmUVHCxPULdwrx3WkXAYCybhgySPjGe/HijiiTei0Vm9QIBgsMBOgTplpV2YYF
6ZdAwHOlmZFKB2uMCr6IEt/jyZGiKBKDvKbtxv3o2HMaXf2Kxzkl/PAR+9BLa1+8Mlx7IX+u/MYK
KMfMR2bmWw1oW1ypsr/K0R9TfeReqgnutzAAD7TUXztzvBEmABPGMUidoqHj8SOHQYzYkAdmgt/t
boBmvm9wL3RfnYH3SoRYJQU/6B7gJ6iXo7fz8nxnziWJ761P86m9C/k+ZHMGuyvX9amVSCxdacro
uKNfosW2WFKdnCEagrQLlkRAbhqvyF9Z6VRumoYRUQDoSC8FaucquuM7eh/uaeR4eG8HVOCafo1Z
nQUWfmG4M14MDBzAiiAiHMmcJr40EGm/9ipq5Fcq9VtnaGlvRpQO2mbgFBo0AurPDc5dtw8GJ25z
6JOhkwWXtrscqE6ga6tWTRskP0Kt+6zDgciRWgDZmDVfrmtm2Z5iDhSniXjfiGbLm4WvI7HHd4rq
LtViZkI7EZ09SEGDqXtU/X7ceJA2oSoqBvUe0uHvMmgEPspwoag1awIYAkQcQCJBNuzRRFE5gVI0
OIAxoRQyrBS7u0T2whTPhMLIG/4zMllTKKbWlYh0Hbr+Co0Fw6m/jk04VlHVjMHItoklbI1WVKGR
gQ1VmXAB+dlb05tk5xtLOYj5/Q3lbHTYQasAbGGPQ0ZFvWFdKaNtV+K/gtrX2dIq2lCnom8I44qt
EVB/a9+A/hBJFhEqM9GyCH/HggUapbVfkAkpTbqAG3LabjuKdPXNJ3RNq7RIwghw6YEgNUC8hDFS
byBUdomCl+drMVfeE3nQkaJ7C0VUJMYeR19HQywnHtbCCc61eMuQrDfri+yqngeRBv7MoSzElzRk
Oc3Sg5CDVtUHDlxKzz9jdJmTWAVITjwZoJMCfbMpIThSo5noRyJtsyLh6Jf8Uiiab5WexkP2tF9A
bo97+Lcx5Js4fqTam/KYSXI58C0y+DYjA6aPc8TxSJAvvIPmblGc0/9rZHJJ9HnOdkEDI0ppduIF
jPMMMoHN7fm8zd4Gd2amF2bY5CXLUxT2Ty+pkvJWNZc42HjeURZ2Uac3yNoy1nObs9M3ZoU5qIei
9D8ZWdpJDJLjHmNDbE/ZN+7Cj/8RI/m1PP9+/nRIVZijj4BOWZtzXbEnJc37R5qWMtZwaTFKiO8O
SU+SIBk+mLaIzxSkFHiC2kySawHecag+KMjfE96FtLfR9lmkB4IDos9WwftbT+pQ2XbgscMNFjDI
pjtVjRfNAKVWgdByDq3szAHbpB63VPini6P63UMtviVdMeBGQEppcIncxfJH1fcD4F5uHwbEL1sm
MRmhaSs1wyPjf0j7ruXGsSzbX+mod/TAHZiJ6Y64B5ZOIkVSUuoFIQvvPb7+Lqi6J0kIl7hT0/XS
WarUxvHbrL0WuPQZBMJaksXknm3gmxixEImPKZcoot6DNBak2sSvUivrB88MpAFUvQ7JmeeiLbrO
vL1k89vkYk4nd1zZpLGKkiuC8qpE+kG2wemErNSg9R5NrNvG5gJmJBn/e4N8h0cX4Q/bCn3ONAF3
LracbpYQk4hWg+nbyqfJa9X98ADh5bt+q4AWzdvUpwCdEQtfMOM5X33BeOtefEHNiujtzcctyu4V
Bgq7KEXdE2GbR0Y27FF96zJbSRQ9Kkw2fxYlVW+kRBedQ++ZYQVOBWWvRkvd3HOv3uW0jJH2xUd5
KUGxU8KNEJUGLh520CLniV9EGM294JdmJi94X1Yo3mYwA67yQNjKntGoloBMU1wunNRZbx2wVXFs
uQEd3LRyow6jkjCHhSaUQEwLWd0N2jGgTRDjQg0ApWW3ou1R3o7WwaF9g+BrPmacF5Og4+79eWP8
/o7JzIaZl6RoSefOcaNX+wqKlRtlmwzUQE356fbWmku4juhGJLhHYsofeousF3V1nybcmYWMq4X+
SK5BzUJXD+7z2nkv7zNIWRztBaNzEcel0cmaOkMe972UcmdvBa+spIk0TnEBMIqu3DfnIjOjJfGM
2fdLgDqHPAKpf2C1eddzoByccch68es00evS4L2FV3/2RFzYmPgerpuVccbBBqRM2YOUGGxyTlEI
o/1SZ9rsmwU5H7xWiNfQqHR99rBmCSnRBXpWIsuJ3oi0YdMFr2J89n5sQkUYBWDhPP/AAFfp0Aod
wsVzmho5ZAvQ++RuM4mye9Kt/CUGzyVrk6nrPbeOhBTWCsfqgGu/d8Y0SIg272whHzB7n1yMa1zE
i2uLHarQ5RtYUiK9ggvs7fPAaJo3dBze3uVzuwEwPhnu8AgUmvbz80XvehXcprP/FbrgQqx8IPp+
pSxIwKW/8h5e2poMKkVmrE3qgj8P9yycCdWnDPcuoHVLTbX0vlhnS1mVuQ14aXBcz4tZlGqfyL0K
gyF6K4LEFshz9Hl7/ua2xIWJacpKGUAxITgwUYO51Ri2L80meVQ43VvIf8wGTJeGJs5E1oJMjbgw
RHJQAbmK5g2PDkjni9cBawb+8U481sfcq2nnS6vbg5z1ZC6Nj1flxUQqXeo2UZrwZ0+FGpeOxYOU
OIcs+AHYlCVF0cWhThwJBwxIZcNjqGVhRpWWRis32zPlOtv66cPAdlpUmX5tl4sSsfP7ZWS2AKkG
dCLGn18MUyzFPOajkj/H0G4cszu6As5P0S6y++4UmSQBTMw1lEwHCkkyh0XI7UzaH5wvoBOBdvq3
ANC1fb5MGQdnFIm4SiuqYwLCCL3TiCGkay6wWGlbiqtO1NW96i8ETnPZ8yvTk6PC8H1RVQhYz+Td
DG1iDiscz2ILXSTwN5qQr0+0XAtBSLSSD6INLqBozW94lvL4h7EYS9wOGnCTlXV75809iL9nBDjU
6xkJCAQ1kJyG7gHE95B+RXPBbQNz5xcdJMBRA2s6wgKuDbhMnnVOW3DnFplVK/P0NqNoZHdPSLou
OMhz/WZoNUOz4JiFQZvU5P7rU5ADuGIHX1Tn3hwdrKprVJAOo5jR/3xQeDxQnQNrhgQm9utBdX0R
hW7LcWcgT9qwsR011Tu+NNom1Isip4AfgjZkwegc3EFCKwwRUBljuR86H5kjs02fKQi+wXE/AIXY
G+WePDqA7RrhcZNulnz7ufIE+J/RlAyPCdjdacmnEYRm6IETHMnDi+2utSKZ5qbm6uLD7QmddUBR
LANZMGJZFmih6xnNuyIEuNzhoHL80jKfjLxq3Q+pXCVGZhWBxns6yxpFofm/gnaTcwuP9NwmvbQ+
npKLe4kRy1510tG6tKlTS3zN3adQWRXuPUFWeLHLeOYaQmcc0kLo8kb2d0py3/klftT7PFjhwkHj
oYmm0nx4FhIDDRxAoCNPZBS7JLTj9zI3jmJkgOcWQHCbrCAf2blfiTsSYP+6vQYzXzWKFqMxBsUQ
IH8nD2A5gOYpHVvZVETxQ+6DuH2p7Dp3Qq9sTN65uo8biU9ggylFs2ViU2TErVSe29ruil3g7jpG
9wpFy9LWTPN7rvhff8Hk6ELtg6+HEHXvtAdErrGKAZF6KRodvDOO2VSOu2lyoO6dipZtZ4pqvMrL
BYzU7EyDYgGsArKIWGSy3cDDU3Z1x/bnXmheOkfWmCBYWMwZdmJIUF/YmLjSipxmcj5gpnurt4Kt
t/JWpfECgTv8Y1W0e0ByafXNPr0+1nQpAzxXb4B5AB8BXvg+WdcnCsBgSJV3KLBDL+nNRcMeo4Ft
0Q41C4X980jUBBoB27MOS8pfMw/apeFpna+vgNOQVOAKagjOS3dy/domz5G0UFBYsjI5K0o6pG1T
YBdVsR9ral7vy1ixhwApN7ZmzNsH8/8xmYCtQ/aTx0U8OTWZ9+/JrLVK3+3uE7O0fGOgDxSzCfby
egUurMPHEnvl3DZF4AdUErrvR0XnyRp2LOnB1AVcgbQO3Qceusq3B/Z90U2iS8RE/21h6txzQhcU
yGqhKEvbXlN2kONFD+T9CZsTcsqP6k7ddVpF32Otw74Ff7zOG90K9O0oq3w+UWZdWUTjNGTXNUag
7VL+fo4Y4er7JsvMRBVxEx/fB7Ad8ovI+kVmYKZWunP2zij1ZdyBCC40Cys2IwPpW/TWMWaiwem4
PVNzL/HVl0y2QKy0KmAPA5poXFvUQMrxgobc3XDXB39ls12uyeSClOSCQ6856sAxhlyOk44hKytP
byhAOWD3Bp82vMR2AzKYBQ/n2xm8tR/GHXnxDoe4TWJV+rb9chpgG/xK1FvFFG4HxaJ3dP9em5nR
0Mr+3D6BtYuikzLRop2rl5tFlNDsc4UCDseNhXuQD06+RxRLQXC8Yey0LtCGYacHRW+LO1E4xhyn
A85dKzQEh+VqYbVnMr3QWPttd+INQQKnVqoIdnkLAorP5aejUrT42vr/0s54zV3Md+O3QuuGsBPS
ymTXOhnAbNjSjwUzc7elDM4CEBrKqONPGcka6HfwudSyMEPe7yGeZ0Esjw304RFtYBB9du4Woq3Z
43JpcTKwAR1TAtfCYp7tE4K2F1FrI6QT0YzfbL2dSu6cJdTQXAyvwKMDHJ1HvzrKjteTybCilIsd
oJC7Rkfq78WHPOFKlWiNfhVjYUbnNsilrUmk4yMvrPBhj7CtprvnVkFzvjzsdGNRMXyG+B/RBkbE
KzgFHLyV61EpXu+oecsBY80qWm3l8lbFKeTW8cqiD6Ncrlma2leyU0DpYR02wulRvHtU9bTEVbi0
quNxm14PEKIBjQo42dBGMA1Wy2FIOBGj3gXP7kHWuLVWWaN87xcO/8KmFWYyhBj4b2OTu7+VI6d1
i3E5N4P59mK+1FZrKWsTW/fhQdUaGm32p0/jyXjNtafC6s6RZkeGqrvH5XhzDoSt4FvYUd1aIWSK
kWg7JYxUBrWAqhGTTR/GeqFGCtZ8QNshkPVrwteerg5des8y7kjx0subMJHSR19K2BVBac4K2EG+
a1J/bDfLWgstVvJ9if9Rv3bVhRts1mVRFBD3oMeWwG+Z3GDM4HvZwDhjXkF3LJmlIkSFWT2wdbyN
6uqQvn0xOnQqVjVVtCW0y9zSKSpgD6jgAO0xBVuDPkDx2hQZ+HIwBu5N4E49Y3o0I/3Cg7VkaNyw
F/enEsSC5yDZf27k84tYZ5rfHDJMaLZEKT3rzl8OaTKfgSSkGBLSKHJCoRQIf6RG6dcofnkKJWji
g0gmDffKJtMYhn7Yjwv3zdzJG7l3x5oJeFCnyxmjq9CNYpjPCleL5B0RPsUA5N2+j/66r2/yZHTa
NTkqjrTM1pxrhOJwuv0Rs3sK+YGx7RbIaLSJX892lWROpIQVd05ca5Q+UF+fStOqoDQDqlT31916
fZB/4dbhlrSauJkHDPzpoI1CFxuuw6knrMSMIA8FwIP1OqQQ7C5bY+gx3+DTsQ/CvqYL7t7cckMX
SkbaZZx0tOdeD7ULlUj0x/neCOiV7uhT8TVqJkHRgaIUkmiqnm8STVg92vbtSR59+skVqyJJh0Bj
JL1DU8214bzD/SMUPNrWWlNNXnL3vWq3EcR1gK8XAh08KAsxwDiSWwYnR4jwCRomkWg7B+9cupO5
QpeUJbDfzDFFoM2xIMxEQzMupOtBxTw4v9IcNuJm1zfGoPkDeuQW+AvmMEdXVibbU5TSMvN8WBlK
zV3f+4fQZg3w2L3zqgtJIMnGm2jH7SObGQvbZS4zOGYSkKJDpyWPZ+J6gL7kib7a4LZVEghxKEeV
26axEaMJNKF5V+sFk9PuE1TSPaNF5XlJQnFm6LgcwPU09rfAa51yN/iZyMXNUPHAjvIH+X2EYoSG
xcl37LPjUxsohNJwjGF/e6/OSMJcm52s6yB6TAKWVv6cFAepd3U+Aahup5pKaxcNVcCSn8mmquMT
Yu+VPLDIcxBd3DaPagji2AXv5OcdgY/h0ZaO8aOQPhVWa9y2DBHL8nD/Vj71NguF2JlY5Pr3Tw4K
UuhCG9UQbQNckkrySvQ9DalFjQybpDiKEqTiyp0a6Hm/Sodd1SztsZ8H9dr+ZLKRhOiaeBwf39P0
qduX5OSEuhM/hM7r8BpK93KryR8pWGaAX7290DOu9bXtydHK5L4RcoKxRxE6wM2mzCiT7runvLQL
4KQNsVwqJYwO9PW1BIsiEHqoXADDOG2eqvmqDwmIvc5CWEVAa7JNLFO5jtBAKbeSeAwdnj3Wpd/o
eTMMRGsTj0DNvgCnCxVzFtDCJiZCb3a54m+GOMwy0D233Vs4tP1rysbDRyq7eWzcnqifF931V0/C
ggHkCLwqASFUiB5oMiVbAG479DakK7VAiRaszewINC2MuN0R6/mDQ4TjqkxJ0Sx19smTmK+U4BTX
5u0B/XyOIJ8HdURgpUfmkGkjVB0prZD0zYiBgbxVGWl9Xq4YL9Tl7FGI9DaKtTRdSoH8dHaQ7gJ4
dSQpR1vGVKVVVmu1rkURIJGwCMDDE712jccsuI4zPgWs8KipgBkFdH7f8ceF75i0Yuw6vsefpRLw
/mhdFtQXd7UHeYjIMZsmD2hZDLpSm378XERWHR9iUOeR4H2JvWmm+IJPEQQCikZkpNFFdP18uGVY
S2ET82dnl51AnqcTA5zK2abUDYUORiJSYcGXmylBw+SI+EbXEh6NaUqA8ZS+ZglKdf0hpaByhhij
qHN3nXYX6uQv+G/IQqMhe+TY58D7MzkXCJpk2W8jgAggKWAAxph9sK+8Fmvg5+CgLEzrZwn/8qF9
CqzbG3gmckM1EjMLxBHo3dAmfD23fi8xDgPn4+ylFHUsUBHazqrayGCxg0xdZaw/8xVg92eEjqvb
pmeusEvLU7EstGXGkctnwplrQo3JLBbsfS2gm8YASrklRpylcfITF4ThhzZlGIyT/cr0/E7QV+46
1tAN6twXhoj2MAcJxMoKPZov1dNmj9LFHH8HDhdHqVIGMXZC2M72XUVrK9HdjYCeO431DI0BLcsG
86vFT38h5XO1uFNvuYIHX4cyDMuZHr6KWnRPui3R2BMcjGhJrn7uFUReCbI5SA2iWUyebKWkQnJN
UTsgVLpN12iNSj9cYmaqDmx0670O5RIkZu6CvzA45RzlB06FPn2DZxcAfjCz8KBu0aUtWtzJut2+
Ok/rCDHIUvS+ZHWyk5Do7qq8g1Vwm7GJVtZgOf9LIwNthIRwDgLn0yueafm6CgMBeBv+sWLElcAN
egXySMKfc4EqzCpmlRcu+SodsDeZfGAzjt2WC0/AuF4TH4OAFAVQU7yiHBi5r6+GyAvTjPUT4dxq
3Sp6q1euiflc8p3GysANK9NFzEDZhP5DWBkV88SXTq8t7iV/Tlco4y8l8GfiVrz3CFzHNnfwK09D
9L7CMxOBDhBD0mMbLGp8onUQG3tv35X3M09Vjkobfjfco+HXMwUwnD8kS9HezL139Q2jk3RxG3Tl
QMKU4BtCtN+omu/vhbUDodC3RebfmbjreriTd8WP2ECux+GCoFv6sFyLPlFh/ZVC7bZcKkbNHIuR
FVz8ntoxHXs9LKbonaAbbe2I8bG4S+Z/O2I4SRqBit+g6ItJq3nJTVUhFUA8npx4zYxtUEeWOmsa
6S9sE/320zQXzGAwv82Nn3NhrghlBUDccY1oYZZfrQVgNZ5D9r7eHmu7Cf7SIRBHPDfwMywAs9f2
iMLlWZjUAhRQAtquG8HglV3w5h9A4ULFfVM8sMO2TBa1uGb3IlSk0FYJGiTQjl7brSF3w7Vhy591
kHIOCFUC7c6j3bk9InF0WMLrzIDMxhwVXgFIpYPaXJzEiJUS1r1XZQCWxEbG6qGqObWvR2yEHsbQ
cCNFByUR5mCbZT5ts5R6woGT4YB5rdH0Zy7aeMM6Akl2mdoVQCDZNuShq3FsOU0sNOlFgIBYr7PN
R4Q6ypIS0Qx5Db4eVQZ1LHMjyz2ZLC8DarolNX9+BDEbbexVqDU2i8sRER64b5MHfqOXMvLFINS5
vR9n+F2uTU8OctDmJIxdvDn9gYeYfaFXunNodJUSnwpPbGEYv5B700Sf/vpl3TU7aNMtNbbPucRj
IMCjQoa+OYQG13ulc9HUpfJ43gUKqUg31RwOxL7oBz20fyGWvzI1mWnJ8YETHmDqUdefxXXu0pCh
3I6Fg2bb4gLaZUaDEpOLrKI6KqkhnppYQ/ZNdosQTyt5Ll/ZR3nT6c1JuAuNk6xZWw4UMiDZOxTn
41E4nwvoUD4l9haq6OvjATKnt1d6Jktz9S2ThZa7XkhAxgU4NhpNQclkEhHLLS5lLObOPWhM0eYO
7BzUwyaVqobkctgrg3CuyEOg0jixXKODa5gYfni+PaI5zxuEl79tTR6Gnul4B+x9uLp1NMeoRyiw
v/lnxujNbfIKafu1nWlf2oLVudzbldXJjdqg2lEGLS+cxxIAWGq3zlpaNycIG+yN7baAjuXrMGie
TbTy4/aA554q8NkgKyCBigVo3utz4jtVMtShhEhD0ZrGpe0xaH/dNjG3S0ARh4QmD+gL+Q6YL5+n
wQdjXonBRT1AuSpYeettEK+9hZThTE/ZGLaATAN56THLNNmNfOUqcsxgKC3ayfpH9wmtw/sShAyN
TaFg/o4NipD4HSqgjPEmlNTrLW5hNqW56bz8hokXWhLRA+2jIpxTAmpLyodlRKxEGNQnNffycxWm
PSgWifwpOapU62ntoFtcZDx517kDegHVvKlio2p7ECjmUd4LlIRwMaiUhewbH4sA5qQNiko0z5mS
aIILVkj0kTgJ+m65IEKeyiXJeySJcWRKTiwbBVO/DWg5ueu9OoPadjHUv4DHr1cD19W5HqsMOct8
KZ3AjBvt+bRokLKo+CzXQDWbp5qQSIJrlEA0ufj/Xv8rSOUCuVIuy2xGjOGYVbIKwLkXKLuQCJGd
RfJge5nkfvAENV+tFgnY+5Mq4egQN9VaSXhmFWUghaQRl8mNlvFRnaBdPmJbIynQhklBJQDodOIV
r2zUFiyV2rZ2NDTqhm8xpqqko1Zb81e8mt9LBzGT65PQ+g0aO6G8cQ5OuQKQMzmqYOXkU8qsvI1j
qK7pegsJuVmX99Lm9LZRpLJPUHI9e1tJ8473ge4eOIsDL0RkRBZZOIgzNT+cEFSQ0UCN0/6jY0Bp
o0QNEge70/C2emPuIIeTA5iU0mdyDwa01zQDI6kuRZrGpJa+8FrMj1ZCbhM1lZG+Y3I4iOg7vdTF
4lls9IY5DOkhfBTRKFRQdoU9JQsgLCp3dXfXL2Hjxt88DduE35anL4ib8nE2EF88q898poVUKCw+
3aaNVTb7BXdg9gaAbwEmaNypZArxQE8oeG67RETA/az2u7oBaGChejF/013YEK+3apz1vE9Y2CjM
3QbkIuAM8vSHT8d0tw2Ehdb28cuWV4/KYvw7OzhAJkUOmGrETuPPL65yRhiYnnMH8bzxYeb2MzE6
Lj/W6OJ3Tzy2GqljWRh/d3821mcPAMDbv3/WJRzxnv/++InnJJMuAHkmDCiB7VgegIXPaYOSnohy
npzRQTiktUTVdNtWC07bt7d5a2yTpykHNWyc5TCdGrvdy70JtBZtc+B9wDa43earu7s1T/WjHFBI
tN8e9qw3fjnsyanr3CALXI8Vx7aDXf/1gniEigYahFYP0cbKvp5+xae79RkIkoONHMJfOvS/Z32K
SmW4jBXaAENvnrnt/RgAODoESvv7YwX0oxUs7KLZSwYBG/x+hKcA2U+mugNxNsf5uFJDoB13kI0g
emX0pzV4dj6cJT7HOc/00thkbtWuDdyhJ0gjiEa4lrXoweZ+3V6/GfQdvFFgNFQBJLHI7U/ORdKE
buXUkYhUhZltWFOzDx/2klLybK4JIT3yFZDzIjw79UBxLhQi44b0C835Mt9ymjh4F97Uzf3qV2N4
D6D8vtPAxXxuzqF+vD3GOQ8RQL+RchdKtviC62slkutYgFibeA6kt7x/7dNTzLz2vHHbygwgFjN5
YWYyRkYQkkgqBdxez+Ot6WnNPgBiKqdvJ6h54zyIlG6Zg0LbrVZpUgjySh9KMAwUYsDdVaPicPuD
ZncPsCFAp3JAVEzfw8zjc5bvZfHMvjD3UWtJ9SrldXRQSAu1/XlDEoTTVISNWN7r+ZV5cF2nikfO
la5IpvDGOnaSGE1oZ0u00IIwc4uD1gHM26PuHjThrk0xrstkcQxTqVFC6Ig5DuYgaNHqZQc5p+yI
pt1Pd0xORZQ7RF8GVDlOoNKM9+hK9nVQ+51vT/FcNQP1ZvAgyQJSw+CVvf4eJ2ZUzvWwtfRdq+2K
bUpR1teKp2gTb8nak6A5vnRiZwSosYsvbE6eZ4U4HlNFsAlHA9kP0G/RF7wxRxPbjFrvdGtUuWbY
IwXrQX9cGPDcAqDpCPAVoJ0An51cF2UljkwHuG+ZYxapphA9K96DAJqgLjHAexZ0GQjfLbhfDHb3
UhJ+9o29tD55Y0W/GVJR6ceh7/Rirz7JLFp/qRJoX2C/sxfGOm6m6bMKr0AaccLIj08zdIPidBzj
S+I5RjtMtYKGZaElnqyHQYO+cEXvAr3y3m8bnX3LL41OfKDa75Myg3sLn/3x2dkBykV39yVdfbb7
/f4p3W4F7U6zbe1x6bqYcZDAGQB8APx38KxJk1Mc5oETSGVMzvwXSEpapHl1cNV0S/Kw4/dPJvXK
zOTEpKIbhRXUD5BtGTJrCBTMKeMHWu+gAnF7LueyLYB2w5MFjSDIdachuwtFQzI0OTkjF0lHxtQH
a29pBfVG/cbNwtEYj93VwPC4wRrOBQRU8MhMXplwYPM2Im57TpTI1b0aA6tbr154ZX4mXkczkMiD
qMT4nE770Vpk4knhKs25uw/vOF2w4x3S4p+g67J8jeyeKkPUS11tDgvDU3+chonhydkjPgkSMNq0
Z1e6c4oNc6xWQrzyPROo1qZ6lfmPuNc8Tdqi6SY1Q898U18j0YBedKT+4kvQzevxA3Spd/m5r1eh
/wR+iojXoq1nFQ4tG3RnlHoJt9lwT+l9GmnNVj1zwZMSa54OEcoiuu8yi+Ra6YMOzM6OUr4vuIoW
aFBjaGAnr9AtPJSq6fKIc0U7Q5vv2gcINNjGnN7yeqyFqFFCOsilRDFaAXAUvoJ8ajd27+9yElM0
BqHYXjFPYDNBXkA0vJ34FpSLre3jUfqxVS7WcHxQL+Ic1fFRjFbk5kzQ0P8IGVWhAh3ylgOZHz5G
PhDGKD1jSbvuxzP9vYCoSXEohEMQYPpuhF7fyOMCcqZ3LyNX5UCzdeHOXLIxub2aFMV96Fq0541o
ofst2/BLZ3p+G/4exeQBguhEr+QujhnI6vXkHuJizWOILULzjfO6cH/8uKsmMzbZ8m2fJ6ThRlsU
zYIktYXIIIc7h2aU03Kz3XDaUf0fi3qNRgGBQQwM5w3U6tebI+6lvKzYEEarsjZrJ4poz4Wdkbar
IgbiqKugguuxS4xVP3Gh33bhv6LHFdBUcTKxcRrEUALF0gXBCzugX41HN8xd4nMjnrhkqQDGyc6S
Pnx+m32y94WiQ1aAivX+9qT/yKVMPmMy58BN9gmbBO1Y7U9MBmXwAkN2DB/1nPw+lpd0rL+rpT8O
I4o4/x735DAGJB3ErsJ8i7lZeZSoUAzwg1Uh6tV7Sqg8QEAgBeWbJu0hHR+vQtlO37nPBgprCLEN
9oMDijB9uj0Li6sxCf1Kz69TGQI/2HppZIf1A+E0783NTqoWQ1doVT+3/jbElECbS9JDZuP3D7c/
4Wdkj5WQwc4AVw/CHSiuXm9EyIBB8Cgj7bmUNr6EHPE+2auCVkGJPPtFnIR2NklotMoJtBXQMhJQ
9YHznzrB7KGpheZPNL8Q5HJbKgSW0O4kcUUWcTZzV+n4Do4ElnDCp9n/HtUxkU8kfGRBpXXQYQGl
QyKupMpyOyvy1yF5KdU9EY63Z+dnIgBGQYEwMmUIMiThJgskIKosGQkKhx4ubv+hHDpt6EA/nfv7
QHjpJBaUPuuCNzloszNQ0JLUl6JeQL5OQwE0OUKfQEGvHrROWYS3k70bMo5ckhpNVs+i9YwdogRU
+YXA0kqt2PJrDUi13g5NtIHsnAcgq3RplwBKQr7/uT0h4/VwcYx+fMpkPhhAyoDmH9gzC1i7ELY0
ZO8A5nbihTFPY4CpIW5yPwqgYGhCBoYKMBz63Efn7JU8o+C2M0hBzCrW4o1QQxy9eunrxLw9ysnt
9MP4xMlz/aER05Jlz1V6Sl+d+Diwa7+xfU7nKlNiFpJrk9f0h7WJS86xjFIxPZY3RDFHOvltC9mc
Wo+L+xgaY7dHtjivk+MOlSu2SwnaMJMVa7ilmbN2AmE+EO4EWoXb3yZGt0iv8b1a020DvAWIFTgJ
XCnfAf+FK8T5RS8PPFYT5dBGsSDPYgag04ZaBNCX3NsSw83sKEdKI1wVEN4BzPP6UqsDFqSogOKf
A9EgkUYqO1ipgp33eziRXvRVqlaBF5dz3hemd24tkWNmkTYEGw3wu9eGhzCXoY2M9jOh9pxHqe5b
q+NRUYNeGk+F2Otfer+JH6HVGaw4Vu7tmOnRhhelv+Kh+Aq5uLVKWUwPEbBw90PKA7fEktesD1L7
9pfOHWQUwtHJJPCSqE6xzl3Memnk4EP90qzxGnqcleqCkmi3zUzTZd+be/Q0gCCRRqzUxB1tGqds
Uc4AIWiho06kBXuwdO7jg2QEH61VgeaeMYixlU1/RaxWj1esmaNUBnLTQ6irK4gWwF/3TWbJwRyP
8HRHXn7XdIekHO8IAr5L5j+lOLIbsyp9o0Nax3Vf5BZhjJBo5E+r//He/af7me7//P3lP/8Lf36H
PmLhg0hu8sd//p+6rIrXyH9N/kbr4vO1/lv69bdj9Vr5ZeW/l/81/rL//sv/vP4jfte/bOmv1evV
HwwoiFX9of4s+ofPso6q76/AV43/5f/vD//2+f1bTn32+Y8/Xj9iP0H2pir89+qPf/1o9fGPP6Bl
NmKJ/+PSwr9+fPca428+4i9A3RF++J+/7+Ivfb6W1T/+AKDo79+o9hGSiBwEJr/9/PMH7N/BRYZt
iWY3vHYjpC5Ji8r7xx9IrP4dBwuNxgBmflOG42yVaf3nz9S/Q/YTeE20Q5I//v1hVwvye4H+ltTx
PvWTqvzHH+N2vNgW6OtTUFoc/UT0AYz1t+vz60EocED/fXtUGC+4r4O21PlcZhd23+jdXlsZc3vf
5w620Mc4sQLh5Lz1EvSsQNmIGOS9zDZVuh/Ew8W0/2t0l6OZRjaQ8gOCAdffWMUAym7i7Iukj6KA
qcWjHG45UObVjOYrv27bmB0L8LKozgA4C2aq67G0BJCBPuLEY/4Y90aagY5S3ALYb7JLEjzfgPUf
03ZhauIHQSoQG4AbIMlgduGL+AJtYK4+qcJ77OxDEAlkHY3CTRtrEnoiuQOEy2nxWBYrFWzKIHHa
RkvtNj92C3LuuNVGflYE2gCJXY9dRIoLfCmidPTkkHLZkxstkNpMnhMk9eF1QhgdsnosdCqmBgo/
JbEvcO6pFCXuVKSoaRdtB6opTwYDSFE0GkFG86FRvSX46eR9+NMyzgIqtNBYQnPv9dA8wXchs9y5
JzldKbXN5jt139Yft/fO1C/4lxVgPXmeoDV9itZ3HNfLggDjQ8rJFHyjUHxalXBwLbEcVtAG1SOL
q1zrttm5WUW38tg6jQYU3CbXYxPQtlyhadM9xQQa0qOwraBliHtTz+KCdyFaUuT6cQxRMAJAQwRA
CqAi4KOu7TE8bm6k1INTQrZlsO/Jh9MvAU1/jglZenT2j9Q90NCevrNRHQR5wBfRqQHlc5/dgWxf
a3rItlCheRAQzd2ewp87/9rc5Pns1coVIPsbnSQQY3ZCQ8NwwXP4kQIF8gENQpAdB2UAEtXq5JIM
eDmoAYUKT6Vw6ECzxICQzXDbB0bYigA2EalE2MGu0pq3EBAEJbh+RIChikOXbSW09mTpQlQwt4w4
EUgw47sIyDKvl7Hg47rlAx5jdrIakQBaluMIfMhhU7zent0fYOxx7EDZoCYxOsuAaF6b8qWgd928
ik9huumSfqs6cFsHceWyvs5HHylnokCXQBcn1wH76VIqLAJSf14A158wWeEsDKqs8vP4NID1htf6
1M0+AyXjGU3yk+Qjqg25qlJZ9+Rq2LJdVj0nhO8krW3c+BiJio9bOA5ABRImvmAUJRO9l0SC4PTt
qZrbiGiIAZZVAZ4bAp/XM0VYn2njIYpPmULWatccQWO3RB89YwM5Ogi5gnBIAWHO5BlFKRLSvpwU
nxQ2yyyoJ7ug723Uhe31ncS4et5wQ4BHATwqqGKAV2liRnU6GeLJWXJyyrq9V5mCf1adAGDYdCjj
RANaTVKoq2buYJYjCSS0ihhwMTtS0+iFBCVqKy8f1F7uAq3MoorXHE8tl9BmPx9hAtA8ojjoqEJM
RJl+ZeXIvZshq31iUQN0UWUp/Baq6ofc/awCs01NXn1ooZjE+0fGA4kiSFD68uTWntY3luvoAhTN
hZpm+bboFvYCmWaNgVAHG6cA7+2b5u775xdhJoviTCQxRXticjt3OTNz3iDwQLPgwfUQZQ02qm4G
moghZWT6jL9ygJjPOJpA25hJtfi5U58rZktEJONMiRhebEfeF1Q1W+VeqUUD/3UNSkSogDU+VYeM
/l/OvmspcmWJ9osqQqbkXmXa0nQDPQzwomCYQd6UTBl9/V09+95zQPRFsc+O/UZMp8plZWWuXCuV
ga0G0EBGxAH5P2LF9onQVW8dWItOjfit1gCSu83+VGA1LH7Z+RPSZD1W9Psz8NX3Y7MACeeCEhz6
Rc7MU44ZGXKgHcW5YgKVD5vbkTaW2orm2Tv4faHOYbi/+UiWqNv/Jos/71gYRusGwmZ0CaBt6vPh
07PYzgbNFWdL/ozBPi61VZNsm/peNfcamnwcP4sfPfmYgXwJSdfW06P2aP6ytwbZoZPsIXfC3HWD
/BYptTYJLP2YooA0bemeuisLYsEHlTmhLu8cFbVRBm3vlZNDKx254kMDZrosQKOf98dY0rY0vzq/
S3wOP++5gDq6fwEBHzaS7KgsVBqLM89QNloJtirYCb0bfYKHqVetlX0DcgPkqpsbe2unr/wRHasd
OVlaUA1PhIcOegXcDZb+oNJockKjOqBn1yWhDjRsvCkgUFDbgRr2CYrLC7n1L0BwHINPXz8LycFA
L5y4I+KsFYCngL+0o0ePbno7cOg6nQ4jEml2FqICFdh7K3mwnQPr0NKRr93bCkhgdB58v0Hn+RgX
cBzEPyCKAVGUZYF6/fNGKSpeOuZkinM7dX5cmitveuxRGexQWkjqoOXdA5dhT4PYQkVgybHO3cLc
+vwqG9goGdcxHzycavAxDOYqboAkodt2oIHtbLrC2E+LubbLPH88Hn/tujgW6DYAFHguiY0ax+gq
t5HnQa1KviMAHU/NtNHzNqLFbareO6TBknyjyb1l9SHznPuagjADe4f/HsZwYREubuDL50BpC5hd
NCeg+v95ETTGAU82mDxPLFT13il04BQjG7VY6y7RT4Ap503oyqW1n3unv7PwwezMO2WApSEshlmi
DZGr9xEYZLm8YY7nd/lGqScyPBJz6zbiVxOq/Ch0xx9IBgmoV0UPQ/1jYRqMhWm4/P3D2aZJYjho
IJBn562nd1N3x6ZNQ174u82DYnrAIxLMt//2SP4zCVD+Qg5MAw/27KWI1pOUKAgbn5PusYgfnBJy
ScYQeG9FuyL22YFIjgpNAPWbQ1vtOhYY8YH097l+15UPOh7TycKz/WtB7HIkL1pk/3zRfDdMpWiY
zoU8azvEMw69d3q5Tgxr3bcvuftsOitmV7c5CFvIg5dBdxBf1m+LaWvyg4nWbXaSOtJk6dlUa5se
3YwtPADm4fZsyuZ4Pp7ivus1TFkuzKfWIylKHeme1Ma05B/m3v5iCTLC4FhCgQlIoJm/tLKpdc1E
l+dKxHUXcRC3gEk2hTOy9NAxiFynMi5DD+1DK4Aj/gx4qR+7HPyoyVgfEH4B2ADIKDJF6bhJy26h
FjIPP//5PKjXIxVw4VCfHaDcI7LOUXk6l0WN6bZQ93ITu1xyD9fmG71g/zEzOxd2Dppe0mMWCnJD
qme3+jPFL/aLUd9kZpAMkAUtNvltIx8MdTuRRX7ia27io/lZIF8XaZmZJcxbT7lY83gvdF8z7wv6
SsTT9y7ga1PmZcHR7QriS7Tv6/OCGrgn8HrEawUB/XPpHgeNIUHPoybf9IUv8j2owH2hZ8exGMKu
ebYHoEmjdELJxLYCF6zu6Z+GRTa4suUeryQE6PdTvS5669ZFV3rviqAlp35g28HWdwJFU7VQMrp2
s6AeCoit56BM8Ldi+MGHtcqz0L1H5FmCrIWGbQOpFDdRCEhEO+QhYnTc8pPqFvbI196Py8R9sDsL
+CRLBpsWtjz3aGmJeZiBk8xqzYDGJ6cMClqsBPmpt+uEH0YPfPGV73p+ZqD5xgpT+6mCunpiiSCD
c6v3i6291y44CPshrwqmNHRvXc75h1mBenRPJ+7Ic0dzBDi/y/bWKsPSxcW2RUbQEcTvdnG55Ki+
PIn+HlBgOfD+hPoAGFtmdgkVVp5gNayUQ2Gt95F62tux8lu3DmNP+UlShgCVkHjftb6mH9r2nPeh
jthywuuimsy9k6xq+6SaXQviwO93+1fst45X0YXxEdhVsOfMwxBuixoZC3c8d/K2EpXfZvdGGkia
BQUHYx16yVpfqJsl5SAggzHuWcCB/uoL9ypy6ZB9nDkuifIVMzvMC3j3U3Sb6Vp9C0VE/TDGmXFH
x0R/TSgHe47bUCBehFWEyLrwQ0zI8Ecp10byr2LTHzK2G3NQ2b4TWIIw6yr9pauZfjtZtHujKTcg
dD86yX40CHFDiwy/3MZ0fgiviY+TGJzHrhYtOmphwQAJU4KSvSq1vZHYU7+pq16dkaU3VJBRPEv1
carP6WjmVpDbKAj4LC474IK0YlxDh8/Ei1s2RN+WFi9/IqbCGpdmB0hCLujwG5mb7MytNKyJVMZ2
GGwCcPDAszw0nHJ6nGKDpFFZ6UYODBirGtXe5B1wOgkE/tpxl5r4J6FSBu2iFvmA36Q0Y/ud0JpM
B8kbxW4ksGrTqkECqNlmo1epVQ7F0fi2NAfSr9JxzH+pkVhFUJhmN4S5xSfLV5kiQ2D0xGx3gDbC
P6jCBGCBtwUFatJObRaWfZZbt7Rxm2rbe7UFprw2awtg6SgVYTmabRyoKZeFX/De1CJughAWWIjC
rdYIbpWz7jo35VWotS4YaiHlybNM+UAuDNmzZ6Yil0GVZCMbbvOCjXZQaxO6jNumgrJBU7rtinZx
mwdQ3kmTQI7owFg3Y0oeJS7id8FG888oHfZclzlHxpETpMPzZHAwC2mqgnx0U+kbo22nvlNJpvuZ
pZCexIK2YAfTPLw3tFp3saCG8QjZ9qz1h5aIB/j+jvnUFvS+cwwovrS0sT10VCZNt0kdV4v3pp1p
NzweTD1o6Li2W3sCCxNrBcT1yhYP3ThjUGjOLF4bAYQrDMOvtSye/MuAZMAn+9KW045wgMzWUOE3
BUGiGwRu2bNIkOkMxlZvRr+xiY22fuYSLTRbHUzWtZOzX7Fkg4xa2dolFH+Z0QVWX2D0CbesMYyL
In1DSzdtg37g+jYrPKkiJtoLIEU4OTIcRVpUvqy63ox4bevbQRZa7Btdyk5OX0K7D3WO9HGsRwNZ
DUBAT57Bay3U7AmRKjJT8bGtVPfCB6+FDk7JRtA0DXj9+0IAS+w2MRRBcLDQMFOglhCmsQFB3Y4O
F9FTe+Q9GiH07pUmOpqjiCOzew+7ASdSdyUShcJK8MbmphEQHVSXEHDpp8EfAFZYNwxJnD5pybCB
RFLxlsQu3XlVAYiSyNJcREk9JWUw1ZV257aUndqCQxgNcRwEACwLS1wwD5zWDXpC4xubgqggNpXk
UZ7IRvgQ1KAH2uR4kzh10t8oTUdOFWVg75U65fCDoBH12FzoYgKlGihNVamr7VEMUxe+O626a/W0
k6FRZF4SaHG/Mvoh7Ve8bN0NH6euCJCHqk+ARkDGzBLZ8NNrTWTohbAYxExiiu4G107+jNpUPI1Z
XL3YlIBZwbNU86qsjpo3RTm1xik1HPc1LhznhweUAAC4kNmsAp7irz53eC/QJuyMmyHlAw/KqSmP
YOezXgha7/swKc18jMasAFubVhux71aG0MIkM5I8YMSVya6s+sbFlDK04VZTcmalZ3p+bglv3Zct
wLgebwTgYaqV9JiKSvzCxYY3dA88w3vCPdBaqrjXbg2dWMpXZQ/s7lR7JmgMBlOD9ilPQlcMQ+ln
mUV+wg0AUjOQMsyHqRuizozxDCNJr99yYCYBd3NN9Xt0rXQIdBRszpNNyBN2PlAjDbLSdzUbtSKw
hCqBVySN96SY1B57M5Eo+hFb3tG8kkhMyoI/GsqrdpqVjh2cWKz/6RySn7vWjd80q/F+FFAOOhj9
aL7qINo4jRyp96hJKUL+vvamat+MboVWZ+G+x9UIT5FJScHmOQrQiBv29FSMml4FvTeB7bGAdoLv
jsgZ+2bbJo+1xyEX3+SQzM27VP4wvcqe/KJpxC1PdUANeNmD5AENWndq8Fgf1bHjML+cJo36ucq5
5lsjQwrBzsjRSNvsabJFA6hGDGmeAKjGposSSUyEY17W/TbIiGyZUYGQkiZIz/sadGpi3550G4Ty
Y6FjId2xNvyceUMbiCFN7oSeolLKk1ZBbxaXyORPdMjtDTELzYaLye17HuethYbXpF6Njer+oHDX
PjMWt/cjSjhPk8ymm5jCLdWN6tdxkUKKsxtRzOtKO8dMcGEdZCbaXxZr5SugN9YdmMl6pEVw0QF5
mTkuNo0BlFvQxbjXgnoq7N3Ue/Qt7Qb70cycwli1qevsRM0g6WRmerUFDq2BQBZx6y7wrAb713Mw
/z41ZXwQ8eSZ6z5xsEq20eZInVfayIKpM/C0K+JE1QHosoetRiv20jG4dMx3hjRUnU5OsaXj5GR1
UGS8KLWdFI4YIUfjKQtodmdQqf6e05RVZsCrwi0eLXSjU3A+Q0oHfDYsI9w+jRUCB+QFlSUbEPY1
o1m/aBzF+sg0x4ZEcK6q3btjU+dHaCxKZMD61lFwtbE7rHWCtfMngWCxrEnd+aOpurMDaJoKRmFL
JFOsuMfLRTH70CUsg2crDRDKSH3S4i1nKTmiY9MyQ12Lu37tCSnEMR6NBrpmFWPjVuHJdxyF48VB
eZFgXmcZGlPWdWV7vV/KLh8hyFkN3jHFc/jgdL3nrCzcUGntj3qHW0ToUr6OLUhuIgqRlWOdSR1C
szH4u0LDG+IhSlWZxWFq5Kzf1Z5W2oFEjnqrGy5b0Qq7EsQqnp0F1VgWGhQ5VbKxK0VXejOluAFa
KGcjNBgbXM9KULk1E8V/aEYdI53Pq/zAS7iwB16J5tY2ByFDZygIoJEps96trvYg9ak6/b10pKlt
hmqAa5WeykvIV7Emh6qeN/2SiGy9oEh1q9xUakxPjVHk5DYdClqFRpywO+6o4g03kV1Eml0lG+KA
9dqv9axRUCpKlBZNmpEApluI4g5hQwKeGjL5ehIzlOZyCdRbXFhZlMbaGAEll+RbC7hfN5rcaXyq
Rju2IdlNi6MEv2TgdQNVYeW46QuwwRLCMnUznvQEResw6Qbt3jJz9QtXsRmlQ+o2fonotgqVJgXU
uLjd6WHCB2SgqyyVDPg3I5EAZTQJmg+L1HrsOgvcTqnNm43loYInsrr7raeoGPgeoyC0lKmb/nQZ
CrOB1JJ4Exet8WbA4ZRgHkJXWGB4KkUK2fTaLtBj035JHA1dU0KY4K1pUe9jyPDl0xiRqYlfQeqG
mHDSG9taUdo7J+xGS/ju0ORx4LR1r4dWYgx3+liJFCjbQk4rvAh0GukiEWBpmUZ26LWOWscsa6Hr
lvJyALVDTyF03iHi8oesSoudiwC89vF2YG+FKuKXdtCbZ5kbCBhdzn+b+tgMfs3H9uhMmTwh1ixe
86mznplDx8q3+iEG2r3quQS1HggqgEn3bCfI+qz8AQcOrqikJsWRpJp3a0nc1UHaavInyRztd15Z
Lg/qvPEOVspSC0Gv6b3kWkF+9gjv28BpJNmBA7bQ/HqoymlVtg0lUWZl6J9zOzY0IXoCSIuTpRmA
yeUm5tYB6vkHUOuThuiDa7qvm3b9YLRWczuMNskjaek8Wxcg5Cjv0Rg7qgNTrHuiVS6PrtdDsdLQ
hJnjiVkWd8CagyC+rkucwmGy0dPcanxMNh11xG1qe4KvTbsZfoi2G/sgHpQ8SY80vxhSuIB/FwO9
iHDWiIFibm6GTlriIPp6+l1bE81Cu3XzX98/Xa+kOVAJB5wBFRjAJuZtiKXD6tLtCT9PuNr1Zj3Z
675hK1lXkSkW0o2XR/r8sQquhYukk3kRKpjlnzwPgj4JdfmZymOLEjIXjwVZ2cYNd/d4OSzK610p
SrhgjATT4aWmDLqZz0kDTgmmTTf5WRVj8yDBNRW1sLuClGKgdVhbYM/ZXYZ8wIORCGdX1rgWv5/e
Kyk3YNtRywVwDnLFc0r7lpal0YGl/HzvouMEBLuIFtYN+V1OHRqV1t8bmyNBLzUgPAfRPIva1IU5
ZFaFKSdvJLhaxLmw1SUPYJH70hkILssiAWwAGJWdHJE0wcZXIbrVQUMjUfaumtQqfDK57A9oeVTA
DfIbmDe6K9qmXY1ODg0UFHj2Y+b+KIzURMJW2QFucHvD4xZXnYeEmON4Q2R27iuUlNo1gUD9iogy
i6gaoCCOMGBFNYW6MIJA5Kwsk03/PmGHwQPNZaHpB/Cc2eBlqrEkqwoUFMv6pwVnR8kvR9xxdtub
P76f6GvFNhfwJQv/2chEu7NEbumC+adMG3GmIJyh27yJtx7KjjVcdiveIWob9lX1U/UiqBziq6lc
SjhdyafjAy7dmBgweJtnW7uFU5kcIBzPjK5i6a5HgLsM5FjRq2eKad9N2zrbgYTHt+mbNj40wO+7
zPaleqrzZKHycm2PA8gJVgL0agKiOMsJWvVkcWq1gATEL2x8U96xgEaV7TvNLV6F/8vMoxxuoycK
FFXazIcknTTaxuDibMbkzXTXebxuWuREk11T9msyqVCNcpXp0o/rKTSAyPz+A675MAQr/7F/qSR8
SIAqx8INWo/ibAw5CJtKv4DAgD5lR/uNkzYoQaRkLGksXCkbwB6mGPsafcXzxZ7aYRhLfQD4AFX7
fMvGG6s8FONRO+hDlMmgAadh1+71HD4UGg+HaQmpeDW/+fELZvudiBrvvxxfoEi/0QsWagxJTnub
EenXjhnolxcZT1e55VfWgldbGv1sxpEStvPcxoznClTZer9llXdjjfYC98vVXfxhkmfuoxsrRtXl
RJkp4PJgv5dWvYpPlMVrvOpvnZo+fb+TrhsEqgrXr+Ga9mxcJO5cwgFDQmXyGS0iQ/FQI1Oh7k3g
ORaKCl/Wb45SvkQBH3ZtVU2UMSHpw1PxCkH77D5dlT/rR+zZ1+Ln98O6bgt+CTKvly3713d+sFU2
kzdpuQnk9aMJUlUaZJF+5xzIQQvtaMHW3A3+HdcHWzNv4IAbrRhiIKPBX4mIDlmxk6rCcQoSsGf2
wC5Xobmz3yYVoW7zve0vhZq57dn6me009lph0Ye9CJ48P9m80GiC5mcaZoEMnvvz6+u78h9GcEt8
b/kriu2COf8w6tlWdShNMz2FZd5ttCbgR+feBFmHP+yyG2QTTvzWjkMw0H1vdr5f5+OdufmE2XUx
pFhXBAG274b5a7JNN9/b+HKxzo3MNqpG68lBGxOMHNqHdvsr3hZrb0e23jqPstX3xpY2z2XAHzaq
17JSzwHrfwjZ3ZY/kn8LLEfdE6EnGNQgBK6jWfzzz7PUS4qii+mD5U8rZPI3aIjyi6WTfdnhH2Nq
TNgnKzPPzJk0Fa08+tClUbKPTyd/WpMXaz29o6Kc+v0SIfNXzPDM4OzIoZ92oniPoeHhoTuvTGQQ
9tozPdXQTRhDF5qkHTjBPKRuT4u2L4v/3VhnJw69Rl0d4+X34K4b/0ZGS97ksiLf/f7sXLUmAfAf
kiYPF4V6Zx/fDFF8xM5b93u1/n7vffGSOL7uhR0EmAj4/y/iWlmaSCPTgKMU9R+RHezUQdIcEPmw
Km7KHkrMq/dmeF8wetkMHwf4j1ET5VPcOEDJz6qovBlqbeAInkYVKFdEJohg12Xr8zEgns+tjTsO
23HYpH++Nzxvr/3nYQLSz/9rmM5wUS3z3BItkYhgpq2e3mex/DFpyJa2CBQRLKZ4vSNV4WvZY0OS
fVlvhTgg57XxUEUVQx5MWbvN6RmlFKY9GIDbSWOtAzATA0lkoE5FNy5//P6b595hNldzSEjPxCDH
BnNlo5tuiySSn4gNqn/B92auTQ36Cw38j14oPIpnmy6VohknswcGB3mNVRqhVdTsW796jK01KpZl
GpZI+NjVXfmr/+F1ZwJGKHMC55cXnwxyAFjEbg6abu66W3s8yWktzI0ElOT7z5w7f8wG6KnRF4Z2
nIukx8wvg2cn1VtymY11Ne1kfGeZW5aVoaIogizKlc8P+j/WQMyIRoC/5NjYxx88M23Noag5RZCd
P8RaHxlOvy6RG6lROELFK+yHI7LvzrB1sR6xRNaGAfHrdMcu7nZoBTkgOfU/TcB/P2m2TDnqo+3E
NMAryz5gmh2p+jXZJWsLOatS8NX/Mt3/tXbZnB8mIM4mWZDKQmwIsHG9SUzh6+BRKd60SiC/tsRY
dM0bYXkBxwWjMsrwcxiBVXMD8HtMeE3pVp9QzWzy6UYvcb/5fDCcwBWqeAYA+o/VCOeMHI7+ao31
Eqz26roDI4Zv0EDJPydW4bQd0WaFYbfsLjXutUDEKMMlSUCN7fcT/CXQ+LvFPpiaryeTjdeZNmaY
OUdWb4YnxsdQZf2NRnbZW2eF+SFGGT6ul27syy/PnPAl+XWRiMfTBVDFz2vby7rNlQvgs6Y2bqZW
vN9D4xmA6/E5GdfdeBz37oTagA9sa9jVr/rC0C+35Hf2Z5eAWcRx1+mALjtj4/rEE9T3ZD4s+bWr
ZigFLgWNpjqaoD8Pk6H+NlUZkLnWkYO3FiPS7/tqMziHSV9XrV+XGOM9pAHQzOIb4mYq7vVuNUwB
dJnCga0mKyyOKN8F9SI89eo2+/BpsxlIYlWNyink2ShvJQiDegvZaJ+gdNk95fkaz010ENyzp6FH
u/6EpoZbb7wfgjF+/n4TXt0JQHshgXPByNmzU97jWeu5WQbwDm+eMo/9Blg9rV6/N3J1sOj8u2DY
0CGnz4ImF6geS88x2BocbMDgAVUQo8UJoVTUxMMNdGcWVv7qwiO0QV0WqYovDJU1ysGiGnN5RhUq
35n9VLyqNK8X+EOvzt0HK7MwVHpmXDo6qrZmMdKbWNBk35ppumqswXv4fgave0cH4ZIGZk9kV2eR
vEmlSe02xRVtgGYAzXioqaH8maB/HiAUl23i5H44/C/pa/Tl/dfsLLSPWW5m9oDtQdpDpr008QMH
hrs+WqXPq1Orr5fO7NU5/WBwtlWawtWL1C0B2+aZ2jVSdlEz8m5ru5m1cJ1e3ZWg5jJsaK+go3k2
Nk4kOvLMGkeQiHifQys9aLuG3nQ9Cjtpg+dsUXBnweh1p//B6myAVVP3LujKYVU0EUh3UIcn8tht
0FLV1QcLgiEgNRcRqZbOxP9nC/13vJep/3Chs5JY5Ti0gMN6gCCizwUs/kBnAB/k/E6eOWjhHf2B
8IWjeH1B/2t15mD0EVFLbMIHa9ZwNBBHAmPrErHgYb7kI/7epaiwICGNLmqkJj4PTu8IrwsT+6aK
I7TI9ePdkJ9dGiqxrSJnDFBgbkKr2AM95g/CV96/z/wDePn/7ONK/WyfZF4tBoJhtnWCbFPV3BRO
NFyKe+1S/vkaEPWTrZkvqGKj0McEC5lpm6TygFOgqI2uDZaFcKtbS07BEK9GDTd5nYQAwodUP/X1
s9e/MmdLXhPybsg9bdDjSRfj5st6frna8dgy6SW2+PK+k3HjcP2C5ydFs8pBa+XdMpY/t97JA61f
0u4n7RnimJW2y4dNPI5hTvodcW+Yt9SOtPAl8wdfRihzDT7IM8cLjqJHqo5XFmnuRoRU33vn/8+K
/GfQ84dabAOeptHLA4qsKP3pobBI3YehOvaWFrE8tHCJGwAUuWGJA2ZhzVya+A2ijspB+uwoUREu
s71e8MAAR9v3X7c0DzM/R8yac9rhmorpk6E29vhsk9JP199bufY6A+gYrht6pCh4zg5AP3g0BxwD
rS+3vX0yNZAxAu2YrbJmVxlLtadrQ/pobHYCMjcdpNUoOBWHyVcwyV62EJUhkJP6Da8qa2kOr90V
/7S2GaguOc4sknTVYBqyieFeXpPmV59uNeH6I3PW4tf303jNEKi/8AqHXiz4Wy9//+CkY2IJ12iF
OkvGwqnFwSbjj7YTm6nJji5dcpuXVZmf1ovYOUhDPJQA5t03qsCTFmV+dZ4aZ12MP4SsVtXEA3fc
md7ea/Wdmb17aKf9fpTXLoWPZmdbMtEHs7BSR50BEHf6XcaeimL1vYlr+/GjiVlwNllSNTWx1Zn3
T4IfO8A39XSVoZPaLc5dsXS7Xls3pLOgqor+RxQFZ+tGspiZpCHqDFxowIohkM6dMW5cgVYhFLq/
H9vX8BZ0JCYiQXDWIzybk4EPvLRK9KfLM9oj0ENGY21HGqUtzODXQ/bJypy7sneLvMwSDZ7c2w3O
y+Q8tU2wREz4dd4+G5md5MTtZJ6mMELVRkFg2ng1XxrDd4qF+/nrdvjL4GKgdImiOYqYn89VhX6U
XjB0V3XONnW36A6PiuQnmAADLdfQlLGQeP/Kt/gPY8x/7F0m98M5BnpXaTw38fSUeiDdX4h6pOEL
GU0kTHoAHfi2eTKy30Q9VtbeUb8VXtptSoCRapFJyjfp8JZmfyh6SdSudtuNQbdGEya4ScQIwOvS
OizNz2z/NgJ4XUdgfqrmpKa7YdOH3PZBMW8nC0XOL0UrQFFA4WOBCgZ0lFBgmp1MWIGOtPRgqigP
Jk83fRt1/AEcOz4T40OtrWt3JQCXFdA7QltNDq31JAGPZ7wetO3IA71+zevXFAmpytoa6UKp++u2
v9Awahf2f2in6fO7XLnoO5kcKz472rSKjS3r9N30Tgbxr48XEkxgegQ7MI4wSFo/75DOZn0/tj05
a167AzfQG5sSZ1PVFY9aQy5xUf19Y3/09PMizcxc1TaqYpLQB3B7busTOyTMj8MOJRNgW3+ku/Fn
v/neS315cMxNzvZU7jUVsy1Un7S1vMlD/+1kBXjO3Sy13X55U11EEfDQx7nGMwD8VLPYI/NKSL6D
yuKhfdLenRVyJ+Bp6H3gjhNfRkWYLgV8c68FwiY0WV36AcBphDThbDIH00w7UxnpWe1Ar7hLtnok
FhzWlUHBBk4KeFvBV2/Ma/PMACaziK30TDbu2lklu/g3OMR2eqRt0gNZ2IxXB/TB2Mw9iso107K2
03N2e9R/1q/NaomJcHE8szkrtDwbxYTxiF16yjY0qE/63XN+C/36FdkubL3Lj33a7ZcF+jCe2daL
TYbkGoWxbkU2ZJPfuDt26DZF0EbxRr/Ltvou33WLaqfzcOrvvvhg9uJlP3j9isjMyzhNz+mW7uSN
3Nvb/oauchC3LgxwydLsvVun40RIgwUrbs/wjfRhCmDnwDZL63b5oa8zqYO9DgRlHrqgPg+pNr3S
KjQzPSMTHtm7ZCM35jo+1ktH6mtRF0sGCKhn6EjIoNd1FhOi6bKxC7vLzk00rYxgCsvQ2vM9+JC3
U2CCkLiBwgokxTeP/3oqqauZHjChLtR9NXc2lWMD+G/cGugVwV5J7q1Nti7fnTXdL5Y4vi7aJ0t/
Wfk/bA8q9S4pOSwNId9Ofrxqo59mhNz7Qnj91dnj9vowpDmpVioaNKVdhoTmnuT2hZ/eVmiYPKhV
ep88o4tiIdq5QvD22d5s7UBcOpF2gD2FXU8CJwLXebirVkt1gy9qZsAJ42pG5yL6k6FCac0MNRng
bsj052cWdTfligVl+MJXeEZvwOq5QVOtOhlH98i20IKHrJm6l2+/waodLyS1Fr9jFsOAXV1z2YDv
ELtyC5quYLhx7wCBA4I7qldJlKyzrViNT8W2fMxvvTWIcYJi5WwXV/rqlvowIbN0YlZWlFmgmT3X
N+Pkp6F+6x71CAT6D4u54K8+9fPcz+6I1GUuggiMuQ1R/vSnPiD3w8+3Z/RbHrp1toqjOMoXSBG+
eh9w6oGJ9JL2Rsw4dwqyTTMXytyXjUUggfbLDuOHavXvb7/PVmarWZU1rl8PVpJXutP3hh52gXa/
4Ga+XrGfjcxWqqiMhltgljvzlQ1d05s0mPZTHLihdmQ3w+suyO/aA0Nbvf+94S9yXZczg6rLf3gJ
Z3dhG+tA+ivwEmpruovX2k7s8m2y68HFC1Lgdbzu190GMW7krG0kSZuV2Cxxen4NBfENUGy/RGiQ
7aLzqqqYXLex0b5yHt/7W31fBTfJlr3pP/KDfvp+uNd8H7TPsFegxg2KJGt2B4NKAYwoU1WfuxA8
QKGOC8vd2iENQUS9A3H6Zgm1eY3GDwUZFPNAQ20jOzTbPmgFo8TQ6/rc+wy53yTyglP02q43zmnp
Cpm//LGWMIW8BjBdF/K42VpaDmftEDf1uQhOi0jGy3d+vOoRPP8f8s6sOW4lydK/CG3Yl9dMZCaT
CyiKErW8wKQrCfu+49fPF6zqKSaISZjqddq6b3Ubra9nBDw8PNyPnwMlxn/4MhYZGket0uacEp5b
q+CJXV4iO6feGef4gWk7+7hx8a48BC/tLRaTmwi78pN4+4OseDZmxHen6Vie/uSnfJ+fhpvpJ/9z
g64a/0QI9rQN3hQx6/2SCdZChwxMyWLJfmuaXRfCJUGJWN77HAb/VJ/hjeI/IU+oj4B8wlt3w0XF
LbWwegGmXjiMP6rWMOnd8KlNjw+mSVLqhHv762H+/NzcbBhbesxrY4TBk//FsSxsVVI56M0ErOLO
2G31dpY3wvLfvfiApoLrFx3/bjie7v3T0drS4VwpoxD33wAVFoe5LZW4Tg3anul5PPafOqoAu+TQ
nZp9++HROGrH71wL7kMsw6vk9ekNdTdakowcFDdP1z/aK3/G4qNdtEIXG2l3cl5HLU1swFjQiB+n
W/WknuST/1k6hqfyK8CB4/iPG5/l2+YwTY/FKbj/kpyno/O9OwbnkpxIOQ3H/E/4w7D2TXfmn/3h
OTqm+60o8Tru8P63/qfptvittcrwWRDRZCwOw217VE+8tVzpH/NZ/JL8D3R2x/z07/f+/2e057DQ
2kSJ/zftOeTrv/Mm/ZH/ekt8/u//t38Tnxva/xi8JbgUqO8gsc2h/DfzuWb9DyMUpg63JoMjVID+
w3wOublO8YK/UnfiuFocp/9lPlf5IwpCFAMc0FECqfE39Ofi1LxxD+oJ0ExrhmlzQ8LLJi8yOVMZ
5xZhAOkhgKInS/0HQ65vLWO+S6QH2K4RWvSVL2/26MO//uVvOcoXoeLVpM7yHNitNAUUCD/pzdMn
nAOt7gdNejDjWzOYzkP7MBrTKdI/X7cjQs7l0hS41kW2KEOiZS77J2lT9YEuGwGTZ919KGsu/VjI
DyFeq+N/0nrrIbC4P8RA3YW5RXzKyiGvm5QaKSO+exUhk500tL+k1t7Iat5v36Wd5Rt1dCrYqqzA
k2BWTO36pq5ujcw+9OVmZWFxOYklsXdwODLdRPlaWzhHE6qjnidO4MHxFJn2l97PXnJfvVM/pU+V
7koBvEK5UeyMuXOHLbnqxW31zrjYhzduMhelo9WKH3ghDBjD7yn7/tfucbG45Y0VwPoz93bg6dlz
RJemt313Dp4cmidh8Oe6rfen7HIjF74hKQXtvQ5bM3Nw9ly6/QyKNuNlqrlF18y7qtmoGW5YXHa8
e61AjwSGJC9M/dvho1Yd/O4hyb5TtoI6+K9P9MXylnXy3uwkPSnxExiCB8iB9f4+T2/KyXSvb+PK
EXv7yXThr29cYowaq9dT7MzFN6W190mBDlN5vG5kJWyIOq7uKKBHmGVc+J1Z+D780lLgpQ68nKNi
RM+dqQ77QKnLIzl34VUAWTZeZmsrU1UodXkXQer+jp8uY1QQrpjQG1J52MVl2N5m1pQfc1p/G6YW
7+jXcwW4lhlknic2UOzLTWRqIep6pQm9Vq9i6QBGL3Czosla1BMV40PaZAz2I1dRjKdqrrqDLwe9
tL++x2IPF6EZZm3VQu1W1tG6WuxxluKewcQcWzAM0VeNSukOnpbhoIyttJ/KutloNC2rUmLRNLZp
o4MZ59m0rIIVVurMo9MiCgkBmqoCiVFhcq7HfVAPh2ROGNz0950ZeRAkbax13TZdHVsWUsJc5pcb
DukJj1BDSTxSAUpATiGfJq3K7/idyX5MS2XHj5YOoF6+tsowuFVVBDfX93slGqBMxHMOTBTj5Mtn
aWuVMdyBWuIVTl9lx3GejeemF4JIthMyXx/Syk73Wl7l4IYiUHcbZ2rNPtcjArH8DKE/dLkFreXT
f8/n2JMnSEeGuEpPRtcIXo+g3Cdwq9zJaB+fLDNTt1BIK65mCP0aePw50e/QYNUso7LYdZnXNkrw
WDS2dXLa2nfzwj5CAqafru/0mjmdD016Q2r1Tmliiju1seoq9wKQ+GMLjyu0QfuKYAVxtrLlWit3
JFodjMLyfThNS6hb3st2PYRz4amt7VrQfQypefaj6CZRH7Jg3vftwyCBTlHMfaZIj3o33jWZdtdZ
W0Fz5QPbDPjzXyB7bdq5lx84aeAl0c2q9OB0UktrZ/thcXIS+7asUXKI4+6jKkWH61u9rCSJQ40u
g9DUhG2ZaW/xo95cB/HcKnOjdpVXF3BvBT+k6qnKvlgMSSn7hglLA1hZND0H6pZSxUq0plVLkQD8
gOjYLlZrQ4OFplBeeYqe/2mt4ABrFsRrcbpxbNbsQGxg6TostQAVFgscEj/pfdspvSQhQuppBh3X
i58a5oadlSuPByJKSNSSqFy96i2/3chUjsdKKypvasAr1uHOnuFmH6KjnsI+u5G/rvisjcYFJXvm
Rs3Xp83brwYboC9FklJ5bZAVTwoDRKfAbrdmjNeWBMOFI06+SdVgEXSLNmt8C34sD65Segc39qSc
qjh46JvPgzz9/TnEA8mQaT6r4hpffCgclcEFJ849xz53QDqcnX2LSOEuaR+NU3Ywy+/+fJ9DzpdZ
32Nnyx3f7yjPKIBidL7FUVh2QqAYlKakTEovb41dVBtQwm7A29/v5qUF7fKkyfJAtV+LSy/tYVUN
vstasNemM9eN60Rbk73vQyi4QUjEAFCJd6kjlvvGGxPbHLRatVHBltPD2Ch7wXgXN/59ZpUblZz3
B+zSlPj7G1OdZKIQbxmJV7pNHLm29TFJh418a2XvLpYjlvvGRmanQ1bKTuJlwCzm4lxByqDZd7JW
7Gd7o0eyZWvh9TVV8BxmtcSTnwrzaIwv7c8AkrQ0sw4bsVek2pcZ3OXOLTweYLFZxhmWzPimmPdj
mMKsiCzNpIXPYVi7cIhnMapgj0PgQzarbGUUW19uEYKlOpZgMYpSL4frtoHUNEofjCizXfiM2pfr
i13dVa43OIYFe5q28H5ozbqQojEOOVCMDuov0LEe5QlaTNRN2uLzdWsr1xomuFdE5UeIDi1wcOrc
pE6dpCkB8iAXd1n4Z2xPnSPoTo8BdMIac0BoxezKcauI+/5pcGlZfPQ3rtpCIm2OcpJ6afUQ5w9d
edITtzVupOTBb550+df1la6aIzcTBDmseInVsfWkCjQ7Sz09+Krc6fNXy/ekcd99yv6RtwZ0llMB
JAus7Y2xxa6G6HTqdYGxcf4yM8KrMOyg9qhC3EV4cDKdNMsN5mEnwYeqFzRv/KPZjLtG3gIsb616
scl+ymU+2GXqWcFJMPQgiKpLxwqJml8mbHvQP17f5TXvfbvwhfcm9WQjxMHC61Fyo12gezbUi3X+
T7KlFLSsNf9rj8VkrkINlArmwhT3ouorVpfCFn9EsgjElfQzy2fIyG6U+aPU/dJu+/khMl9gMnXn
+jB1R3OrDLfy3ILXn9MDyxWHCK2aSyeuJSnJrDbNvLSsNcgiZQeC0DxWonYfIJojKlVWxbhu3xV/
sjjIIT6UZchMq9qqNgLHWpCCmZz8Qry9eOpe/pRKjs3AIqx6RvkUNJ9T6YO0hbdY+7pvTYif8ObI
NvE4tnIlTOjNUc5uVEGrmd5lDBIws3ndk0RMX8Z8HqWqCtM6eZuz+LyJZpZd1xAenGRw42zPO9UN
bXs3NW49frNh2/l7e/A8s3809gG+CcDDm7WZrazPeV+lnj8/BJYnR79N8xz0d5P5fXBurttaYtJe
fZfXoaUBfrdhdV/Eh4iWJ7hpCWPNywR/XrbrFehwoQbUcmUnS5B1m3upMg7q/M+0Vetc21mTCCWG
FGGHW2ZwhVbnUdgnmSfJ4T7LAPUFx8wKwPcme8k+TOXh+mrX7IlXBX0HrjUqA5c7WweaBnHnmHk1
pLyGdMfM1N73Pwa6a+XOvu26LWWctaBnoc8stEfoOCwJ8/W0l6su0zMvgTwghuj56fcEFLN8CVAK
g7Xj75cHhRGPcFTLELhYHIrR6mZbDpyMOOTvgMQpgrkAZjh0P/Z9/lyE/sabZinAJLyHQhnSndDf
C8jBIuhYaaAoKN7BcjdHTyaVrK7QvKn6rHV3rfapd4an1IahVtuVhgZBKTWo+6D/AD/tQ8mIRVMZ
7hz9I0VAb6/vxOvTbXFmYZ8TKGZUEsAwL7bCCcrZD1Cb9uw8Pke9cVe31U9oPH8Z+Q1cy7sBh2Mo
76g38qmS1H3NiyXcBUJhUNGLo1+bcBPOH6RYiBRt/LaV2EUpShNyHOiYMSlx6YWaWQ+aCZWzZ5m/
R396nFVk7qVdX8xuIH3M48Stn8w5cbs+ZMD1RrfhBaFMKQGYg2ljplB6/QetPDzAklFQAfGtqfz3
5e+Js1r3JSQsPN/294belXvdyh+iASKnMni+bmt17W9sLWJp3eey6c+6yAJcqTvRxtpXbHyTQgNr
bmz01roW1xDtXzg1bYs7QgsPWnmY1GeUmY75sPGaWrt6cX8wNQC1qLaZIuy8CdgxxQW7cAhj9UCf
OYEdWc6gyHcSd0rkfQffb4gS2OyHrpUln65vqHCWpaNT1KZMwvFDOEdEoDe20aGf4qyPMi/o6j30
0udkqj870J9eN7NE+LyedFvmMuKhDzXFsifGXB7CB36TeVoUP9TNeJCj4b4LnjvrZxo4bmvuZvRZ
Bj+6CZrhh65/Tp0t+RHxvZZLBdnISJhC9QvCxculVl2tzbOfE95MHV5ju6hcEK2/NxYqvP2dFdZI
DxphFXlJV9qmI9TBNQuN8j92GpyzMDsYo/lrysdbw8n3VmTtjSC/N2D6tmW36Ub3+i9Yc1suRC5F
eFdgblh4k1r2hl6lVeYVCMYx2HpOEWFEBgkWqWkjfq85Dz4rBoZZLpfU5Y6qucbHGtrMCxvYW+zO
kQ5p46gHxZ+2ararpl5vCQhuKW8srt6G2QQzCqlHh01+GAONdK1p7iMe0Bunft0Qc8hCIBI6H/H3
NweCN2TVRtbA90PAJGg/R4Pl0gC5/o3WjADI1FHBcaDWeMdFIOlhVjgkEpI60IK21F9DXUAN05p/
Oej2eu5oR0PeIdB1tOcul+NnRSmXPhkEMocUTp4KmCavr2UlRxGwRMYtOVoMLS8yQKPvbWesityr
577wb7OxpWDvU+U/ldLU+udQ0ng0Sv7kxK5Eq+nERSVnh+s/YmVDKVlS1wbaIbpFy7MN0Xcdtn2O
XspHcJRHFEKceZPXbiWCAKSlv6mgIcrhWizVKe0MtYSq8JKmditnX4U344QnFmj1xefW2Y/wmccH
X78pk5c6upUg1ry+zpUMlLEvhIJUcIwo5C3W2Rcp6Bctyb2kls2jFYX+oS71cZcN5oEiZ3mszdo6
zlq5VSxdC+BII2mUAyjuoUy5OBdZhEpRyD88LpHyRyW3w9ksRiiY5WI4R60tPq4Sn8opGncGU0v7
waH7GykxEhSmIkGcnzfHv98MemNCmpwgRMp66dujFGtpaTl0lqXEvqsLVFMbUpRbtazk26BygkM9
lJNr6KH88brlNXdDq1KjWYXuu7FszMnhxIi0nZeeZDDhVvY3ebyfKvl03cpKskOlX+Bj2HD+c3F2
ZSecx3YuCq/zD1X1Q+1vvgzGn83K2ZoZC1gR722OH8nG5TbSaRubQq7ZRrSsXSmFbN4Y5fMwa48F
ikgu9YBmw41XYgZ1fxIO8dIAQrUwOWchjNVJUXrtoN0q+SMgyF2bWg+FBsV9etOfZGeL82GJahaR
8MLmwlvyUmvLFiACNp/tQHCx9PZHuPzPWT7inY963Owb9cMc6a6APgfFqdwq/67ED9HuMGFqZ0rm
HVmso/hSXcx9yRNn3kvj96bYSiXFjbvIPsBPwxJEU1G84MTf39xeMjCIJK8GGooJ8qkH2XGHkvfb
oe9fhvRFmeC/S5FHPAx/N/L5urlC/5fAKMLwslnfT+bo+xoPuS5Vm0Omtz9g9NH2iRXJu6y0S/f6
yVjzH4vereIQDalVCZd+u0yYMboMnSFynA45WjSnyl3gF+GT0lPU7p1zlZjque7REkqQB9lIe1aC
MPkjKRaD6jKpzyLDKigEWnEk0dZB/sNoEEl5iJP0WGs3g5SLULyxuStuY8kwMZFncbuBdblcreZP
Sa+VNY2q7ovSteinbfSpVhZE4RHqKjr9CA8vn+FxCoCgBznmQfhb3wQT0lWorEwfGi1NPKdQQbpI
anCyq8Da6LysBFLeHDLEYnD8849FWjdo49DY9Vx6AKUpHTntfd9NN/Em9/XaFrI+htPIhMSQweUW
AgrtFMjvaNXO4z4M4NfVDtddcq0SRmsb2B/NB9FRXHgF5DlZoTq01RG/uIVa/rmf231lubZfow1U
fAwtNDMTq3eHykbmKT22Wb2BXltbJfyTyLOyRMSjxd/fHIu+sRm7NlK48vO7Uf4C3cZG3N4ysEgC
JlMPnC6ig+8nES2dT033+/ourtxF6FKSGQuWM6AnC1fPEQqKoymoPKQzvDSUH6zsztcPheaOxUb2
sLYWaPc1k4c31+ySwS+bS5lprKbyUDBRDkWDdkiQRhsna209JAo4HORwjEAtApUpJ2rRlHrl6RAZ
dbPqykWwM5t4p/nDEy/FjVx85e3H0xY8LTT+4IWW4b9GONCe+qL2mlRSdsF4a3X6SZOlZBduLGzt
4LJ3EHWI8itPzUtXo9gqk+0ntZfEdnXQnepxQJ7jJo/+C4fgMmPOnxK6ri4HPhF+6sam02syrRTN
1NBTytNkDbSCy4/yVidmxSXQTBMSlghCKO8xjGUdJrGZNjBvFy+zM6JTU20Meq6ZIOUB86CLR4S5
CHhJNkwD/TvAN02fwrrvx4e+S7daACt+YJNjsAoKLqQBi3Pq+ASjVAGZotb2XY+iojSPZ9PMXERw
rh/YFUtkjir3sMVZQt/y0g8ks0hTrSxaLwNKpUe/2uJFjpEwlf46tAHm4bKlBq5QvlEWB0mVMmTD
elCk5izbj6NhD9+DirLf9dW8zyuwQhtO8BPxNjfEat8EUDlS40EJyCvysL/Xhzx31d5XXC1onbMf
t2htjna5i8dGOtjt5ByuW3+/l6Q0JIggPAkYcEBdWh/rFlEMWym8ZoDyrElj40n3rdT1IfG7NUYr
3FjtSstc4N8oO9Khp9K3xMGNaqs4oV6WnjYE4ClnqVXuGxkFuFSRrPuxQW5tbriXIfQA52k2vvnV
7Eul3+WDsQWFex8p+bhEfH4RjqQv6d8iE0UO0+dJFSnTC3SD9xqS0+axa6q9ZW2F5ZXXLNZMjh8j
+Sz8dWfefOi2ScKhVsmTEwJ05jZNWX0jwqC2paOU9jQWBTVfKUfaC33aSP9qc9mq94M9CCrrpC52
vdZL1b4YZ2tr2nRtI5htAchDg4mC6SJCxHVgxH3mkxI1jXkzBYV/MvxIOaRJbLiSHz1LcaVupGFr
nicqeBwuLkJ7WbTsEbuMdaRmvbYOj7IkZfvCyG6tKi73ldn8uO7m77NNUS4UVE9Q14jB2ks3V7LW
KHIVYw0snKKC78TTfobL3E92XeIcqNFuXItrx1pA0m02lTrVMoEuyDK5nQmHTfKsyt9LxrutW9gp
29tG/xWbW9H3/d3IAt+YW7xuh65x5M7H3BC3H6xauhnNbyBQtrQr1hyFQSe45yHu1uTlqvQ4KCsr
51nAn09DGhybcUL5mDQaRlyZZuz1z7ZqTkwgc3Mx8bRUQuhGKerKSS49O1FOMN/Pe4Sqfs+a/VOe
/gnLLbzH2ibSFxSVeogrmKq99JIk6aSmb/QSONu4sxqQuPD9OZO+sao1z4e6F/QfAV/s5aWZEOVB
x+omMtoUPpVGLt3JCL6Ns/4s6ebL9R1cAXrorIgYL0ofRDmxxW+ijtJYfiglKsaoH6pWfgPNBPOx
e4aeIm0P4RpCeUd1erGcZznRdwMK8NrwKFsP05ZqxtrHFOSSr31zAJ+LSmbejoWWVnblVdNBNb0m
umuQzAxujC0KtJXmFmu2iefImZH3LKWeonZGFFF2Km+WTfS9qRVK2Tmth7PsG7vUUehrjZ/jMv08
l1vP2hXwEqVgFNUt0Yzh+bx4TdSZnptpPFdeD2qJhBiYfl09tPW3zNIROn6AzNpQf8jlTGf9Lili
t8ukDwhb/nWuzIkRAG/YoRlYWgq6WYU1p6EvVV6nWl4rR7tIvUvD7NN171rx5Asr4u9vnGsqqlmN
GELx4jS9ZSQa2vIdr+pDmx+vG1o5ma8PTK5q+obWErU7BEWEXnRVe3bfHWQ7ve1K9Nu18dd/YcYy
ZXI9HtO80i7XI3VBNfoz60klzWH4SgXRWqXtKaQ0vhEEVu4HkVT+X1OLWCPJpdEHCajnsEduM3kw
4mAfxtJzBB/trkLUMKnyPdyVG9fS6hcDckVJHfmXd/Vrwy/IsKpQvG1QzYDMGKnTWz12Dkmx4YFr
lsAfvYpD8rZZMqV1EKVNiNjWXkBzOUpNV0tumak7Vu3v6x9t7bjDPqQwXkv+zIjFIrA4jcLETDDU
nlIo3VOCBjKjZtP8M0fL74SCfbwrFf2uj6z5iBTsbRsVinv9J6yENjG2Yrz2eAUC6tJvYnPuauaB
as9KUtfMEE2GUVU6QmZ7rLqNo7C2r7QBBIUkBV2GFy5tSUVp+X4y116efA7Sk158B6nmK5+vr2gl
YWIMC8wHJATk6suMEJFhyWwT7ihNCrPHkN/xLZOKWznm/6ps1HHTFknaqqi2BgfXzgXPSBInSuf0
EBepaN2nqEMYcuUlKZXUHJ08mQ5PPn3UUYmU5Q+pfFCr0/XFrkWXtzYXWxr0DaziA3MOaXconW9G
+GQ3H66bWPMQUbR4JYbj0Iuv+iZSdg2FQv5WeThgb8BFoH+vnN2Mfo5eBxvv1tUDYeAdFkVOS3A2
XhqT+yBSetusvbpUf0iRrBx7yw72tW5ULph95ahoTNEWWZC7TQBkpksH58ffrxemU1rAPPXoly0i
qZP1wRgH1FDa5raMnHsSyucgik5KoDy2W7yda9+PIR8qQ4ABBdzicr0xEzN1H0WtFyrpgVCagff2
t8iE187dWyNLJ2lyoHdq2HptlO+G+DQ7H6RhV87/RdgUJHisRidte6VfeeMoEkNEod+V5GvOKD+o
aNdnk3XbxI7uwm4fbwSutUXB3QYegD46PNCLArLf5gCoRwqSuEHFsH2PKpdSD25qoE1gtu2GuZUP
RbOGdgINDNKkZbVBji1acKnfeHXb4numXe2pYCdgcOBQve6Aa89teotIBss4hUmt6NIpFM1PnLDu
Ws8KyxLQ9p88BhoaBbrmTuPseKgsj0d7lvSbtJO1Y6Nm+eMQWvkxzEIbJF3Zb3zZlcVTkoXgAMSA
2OrFkagie2qsMW64JACuBCieoRtjahuxbO3wU8pm0FC8dKHHWdxFjjpWXViHnWeenOrWtw9Rddda
Df2Ac1EUR9WKOPnn65u94kaURyB4I6ExaKssDmCTBpVWz3XvDfOunF661i2UDwN9setmVnbwwszi
COZ+NhJqmv41Z+qMj6Wi7eJO3kiR1qyQGwnkGC8mwDKXjqOOsZ+2eTR4ZvFrCG9DZa+1/1xfyMp+
Uf2i2yBcQeTolybgSihkSqSDl80PcfS5BDXpJ+rBybvDdUNLKh6apLxDGNt4JWjkKbA4BY0Qng+l
ZvC6GHQtyvD3dfWF+t4UIvebMQgEpp5qm+bcFJnysbYYdf7WCynaj3n3czC/z+ZjkSMDzU7XOm/I
D2n+aPafzcjcRwPIkza5MePq6fqvXtsegeoR5UGQV0tGhChjMnr2lcGzotjNHbcCKd8YnyMz2ggS
64ZwWotIQdlrcVamKS1T0+oGrymzE2wZfaV9DCK4lIN0S29xJQGg1UmxS0hUWRTjLz/5OMvjmCTa
4E2nID4PpnGi5BSbw67enMp7n7sZBjRjlOIhrEFue+HAUZ+Ooxwzi2r2QnvOTdu72I3CfyrlTyn9
uf6pRNC6bP4LsjYgKXwqGmjL6rXWWyCrIpUXoDHuRgLsuDWE+v44Gq866IKJjpqTtrii6rkygyYT
pbu0Vl14EnaDHqVAnoeNNsn7zBNDqgn0Glyq+q4vHDezSWYW0wdMzXYnhw3oQvskRyYzR9l+TmVv
eOyTdCNZW9lACgWGw9AaoziMalz6hT9aaTNPPMgUvXpIa/O74uQbQWCl5k6LmKcRIwTsIrM2lzZG
ubHNJCIf7KATcNNZsfaFlT2abZi6ToVKYq9HtYvkqL9XQ7txxznb+4xOb5y2taW+4uVAuXM/OYuf
0ZVpaRcyj/giUQ6JlB90/+d1b1z5hDTtwIpR74KsYjmFTZXZ78PGqrwSfcgs0jKKu322V2v/odSV
1g1s/Y+vghOTt4C+7483eTb1fbEwQAWm8OK3aVtvGJR+rNqLgvTG4ElvhnB1A4hJgntNf76+zPdh
CzwPs/uvAu7UuBYHXNUBPDKN13sTgKlzqeW6q9ph7IZtO50trdiiIV9ZHNsJbArcFHnFsiyidmGh
ZH2BvaK9AYfypfQhf5AapqT1qb/VE/14fYHvIxgLfGNwsZt1MmVBqVa9lzvWjcpIRli5FoiNGQ9N
fPXEsMjpusVXHOWbQAaMiOgspgkI0QSzZbqIhHdvND3i4LLsJy9dOCfVviQfVl1I/4qbttIieS8H
deMmaofQXhbpP+LOCFx/nhrmEKUmPaZdaR11rdAnV0EV3GAUwrd+JEwQ/mgnn4dfULXqzsx8o6ar
50if4jmqY16ATgh3y1BYB70Nh3Ff1Y017yajake0VVX9l9SpenCUaAeaALnN4TeCSON4TBlf6T4W
udkON3VZJ9quqpKm2VngIGG0tPo6cp3cT/hfg8mkw1ZucnYsISj/2jeasRQ/6OLAdnbp+GrilINT
hqYnsUVnMyvPvpCanJpBPudlWuytmWHVXRSGjbprGGc69o4s6vhDdA8cPt3oKi1jnfg9zOIKtXuV
QRWQqZe/h9qW0th+bHp8unZXpNq5yFpXc05KqrmWGtwS/o5zM5+CJH6aB//vUNb/Ng9sgNk7wd+4
COdRnip2Z6WmNzTBMa9MZad00T70i2gjS10ckX8ZAi4u2meUDpYBx6nQscutwmSMyYE1pEA5+cFq
SpfTiw7Hb8l5uX5AtuwtYg5qUF3cz6XpFXaOPlfG6GLNZZ/t6vaoTO394G/cFqtfkjxJjBMAb3rX
5o9Qjm0HmROZp1N/4FFZ3GmR/mfuArijw5TWTFTM+icmssKbPteKYzkM5kkStaPrS19kIK9bTTrK
R4W9GjuL1A3cid5TVTQ9rVbczjnpysGYso3vuW7EZi6Nbjyvj4XfZk5QS4Gfm6Jg0jKaYuUn3fj+
3yzkPzYWYTUYq8ykC4MN6xQ1064NcM/NVuR7T8H1eXSA/bfFMVhY0a00rPpC1wBsZW6qH1Xlxk/O
ZQ1rEXDQyN7yE+F5l5Gbk4ZkGSA4cRoED+TbqzeUKcjURqx7DMJme4nTXZb7CQmvLHpSkw+T/k1W
X+S23aMRv2+j3q376Qik4yHQ44OWbnFirC3/7c9ZHJTWDEZGVPg5mnav+5VbmPet8wK90BjfDfnG
S2n52sc3BXSBFyToOyDp6sJt8P0ktgzJAgsjm/djklu7oHTCox/2zjGAQcxTGSo7BFwpT71RTqAD
/fh43a2EjcUHoEjMFUD+A37gHU5GCxP4oy3LS6N4byJcl2Rf/94C7zPuZXpZ5HWLqGrHuhU7c2N7
pSzp+4TD7sppufXwX/lyPGGoRNIcofq2nGJqiqYr6C0T4rrhKGm/rUi6l6IHJHzQq9az7K/DCtPZ
TGvxDQ3xrlk4Sh/Rlu2lhG2zmexVx2wHi/NeL8y/7DcLH2EMh3azLogxkFm8PCC6ysDXLDeWlwzz
zk7BDkcvdjodymHj8n0fwy4MLeuwACxKRSX/BgnQ3+VNG+3UInpSfGfryIv6yMLjWBHqD0CIMLmE
0kS4OELSk+XlBIWj3TXaTg6CdNc5zF74qS+d+3ZGMkSJDGqLo3Tsutwg/OT24bpjLtu9r3tLlwQ0
D9RlxL3F3spx60tW4NPOniSkj1pGwl9C9ZBn+ic/9trqZM1uVY6PsZE/lyOis5mXyfEuTaqNXyIM
LbaEGiePHlIPgqC2+CFmUE3D0KiOZzJ0se+UvIG+xoKJW8uTA52HfmdpvkL3LbDO/qRuaTysmQfU
KkjjUAvmHXTpYyGEYrGTY14aHMMNg8YtLaE4HluAqpzzTGXAzGmIGxvLXjxN2H8G2qijCQAvRd6l
3k7MTTPMk9F5+vToR1+NJNlH8287P/vGRvn2/QoBqRPGDGheGP1Zzt/4k5QY3VyP3uwUe0XqeFqO
e8n/UkS7atD3doUwp7xV8Xx/t2HUoIxDfV6AiETIevOsnAYtHIxAHT3F+GgyjJvqD1b6ITe3aLFW
thE1K2GLMg6IpUUsajqZSiGM6l6VFXitsuvsfD9WgRCXVaLqr/MQsDUCL8zpJB9dYiTKQO4af4gn
byiq+0GNdkztnYJ8C4K1tiiGJWyAcpAB4ZuXmzfaMfqybTF5DSh4afiAyPMI1V9b78uy2yhNr2Sr
tJ7fGFtcxJ0dOoE55pNnzSjP81QsateRgwctzf7k+o+6ue+l8r4ob6Iths7VZXKtigyVoLg8+XNe
1HIpV5NHbeJkQaaXDtNddx+EqNZtben7CM8q/2NrWZmVJVnvfVggvdA8R5Z0RlDIlOKNQtyK09vI
+lCSJZdg1m0RS0azmRwrqWdPi+VdGH3TGpWRv5+WtnWNiLfpZcxkLpMLRFCWKFTIFqcrGdRkKqNu
9mChONp68bH7wGSPvW9PARCBEc0zJPzycaf2G1f/Stp2aXkRrWuLs5WbWJbqfC9bJ/ur3O50ExkP
c3bb9JCnWxZX1wquTbDPwda2BLXHST2aZjDMnvHIPDoTnKeM9/kRXIuZ/KifhvDUoO/7d8VNEZ3F
yLEtmvlAX5e12ySWhqlSqJzGcXroIukA993fh2V6fOBMBKEA9dPFN4RKIIkspZA9OdUOBgNSRQey
JapbhG786NBMkac1iFfr8t97KXPUXHUkb8AUllBIJZVQi9Rq2bP67kPPGEJ2buyfid59u55ivL93
Xov5KJ0LT+UGuoxiRu/XUx0Hiif3btPeO2XPdBuwDHdS+32uaAer+XXd4op3wo4optth4GWcf8k0
n0F20SqJqXhO5epzBqOfslfjP0Oa8Sy9M7vbpB/OQZR92LD7Pq3DLp0qOCBBShPRLpeqGR16M5C3
ePm9ZN/MOij4aDqM0z/9zpFzt82fKzM/KFsjku/zfmGWq0j0x0QSdWm2L8Gkx6PFDrfxrvshB59U
+SWvUCC89bu/RNByJC6NiQj75kaP044z2tmKF1M19BPI+7+3dN2jx0j6urGdIk5ehjdhyhGqWxDe
kCddmqLD2EZGjKlmOsyPDjeDn+588OZ1rOzK3Ker9ysg7lw3u7abLAFEFiR8EAAsDmTkDH1g6Lnq
2Vazr51jCB6ZFiqczdEPSf4v1oiLUnYEIwyD2OsE7pvtrOUomWO7UL3MgNB8cKNmB9xMqexDVu2i
/8PZee04zlxb+IkIMIdbUqmTqJmefENMZM6ZT++PY+CcFimIGPvC/mHDvVXFqtpp7bXKF6GL7WTc
wsuvPRSPGns6s8rysC0zqqIJ9HGKEvlcii9Nf2zjep+NH3wkXu/v5d+gcvEJMTSvj+4kMhOLo5lk
A9PQRs1m5gzyof+d53bWfaEcLihOOZTHTtiptUXbxrBJn20hsA4QtOb8YzP8rLXyybOOTWr3Ze3E
fPU6NI6wYx0TGUYQxdaErXGmG1//6gcvjnfpJUpY6pV8HoraMfPvgWTYUVjYckML0tIeE21ji249
VrhvcAFIiXJ79Tk8enMC8ggiar0t5XMhHCLg/HJU7bKD5HMIDv6IXKqRO+bWUOKNcA9NJ6IGgHg8
lURe11aDUSoAu3acu0D75fmJM1jhfhauIDEQfxGx2zDa2q3RPFbpFgHa/NEXhwKXwGmnyA2V8tKV
S1rVgzdsZeIjU3OKpM4BNCdbUtw3/M7MOaYywEqLCTPXK+yrcjLTwOPoRdmrN0zwRSuw9bQ76MF3
ZiByfhRqWlsi47d2FkwEZXyZ0av5Ebm2qwdVXwnUu85593MQnB4LowAgyVaG3WjagK+U37Ug7+7f
tJtmmaClc0hSwoThwmzQlXJRVwJVxPFpRpDWwrgbdOaQGGKTvkDZ+1EXDnL4LMbNPwdJzIK+sbw8
wOidxEbsa+d8KIHopz2RSyNOG8/yrc/538lJSHPokS6sKEmoZJEXaOfIGx+SuLet5s9YPgi56vhd
t+/flZFx3NjTGw6IgQPw/uBPaFjqc0z65mqKk0avhyt79mtb3Dfjq+wznhwd+/yjmBiHfoLvbSOG
WN8N8gWCudnPgshd+oNR0GJhMuPpnMiRsm/bEC1Xwage7q/slhUoMgmNTCo/JJjXCxsDdVLyoJjO
8kRAO4aSTPqgb3F9r70MAHMgQmSwM0vn0n/nqaX7ekbI3oHoeDZCH0Xa0GvsVDaFB8tT+/9lVf9v
7+9L++ZzVZ4YZ3FZTmddmNKDGQ4+p18JT/f37saq8Jtk/1Tqmb5bdlMGa5ITL46lsxcp+rdcs8YD
YFXCA80LKhsQxhbGcZ2zEseS/lNj/RvRzqf0zbI0PbAgIhoJ7xjcOGaN1wR200AZI+Rl021cs/Xq
SFj/Sj0RquMXFsaGUuhTK56McxVHjpaMDjfAAbtUbZRa13722s4cSr9ZVJANMQ2jDjupaBujbwfD
iOt7r/m/J/NJibau8jo0v7a3uMoyZV218UXjrBr5T1BTz0EYTXYr27IR2ILxJDBP4Fht66re117Z
Isia79O1x8P6XNUE0UmqtcwjDbPQrZg4F2JuR/41+g/61yL5HQvqhhdY32uqGwyaGGArZn72edff
7GpSh0EpeLF5nir/RzpVs6PztnijbhoBv8/kF+kqA+3XRnp/ijpk3c2z6aWHpplgGvc3TuGWicX7
pKeZqRdWYtL8MTPbUItsHw6CvmHl1ldh2uL/FrLYrawy64wZFvOcGkysQtqZ0mRrjQ+mnjhVFH38
13eDb/PG2iIegeCG1ojHmiQtqQ9W67WQQDevo+U/Q5w87e9bWz8aV9aWhS5UoBi7zvlIqNSHjjmo
HDzaenacN/3GoftbG1+ebkoYJE0wLjF0sXgz1Kmuwk4pzfM4Mvzto5bb1C81zFKMRe+m7tFq2mPc
VQ+q3DriYzwmdthKRylvv1mR96V4H3fGbyv2bGU6KgjRShT8g1hyU0W3R29nSMWO03AcvZOfq3YX
d4Sk7+/v1vokILHBu0d7jn+DC+j6SE9VqI4jOJnzNAyTHQf4dnnXDDvVe8hUc+uNvYE5QdMDThVK
IjMbz3JOU0WJB7BgrBB8f46sU0RFJH+taTEElYTWZDs63tD8UYRLkMo283VbjGjr6zXLb/C1CNuo
jmiLx7cWJAJIoVDOnRUpOzpqiq1G4hbC40ZmA+gBtT+g4mCr8SrXu+qXglCytfq5VAo7q3eqsCeD
Mj7Jh7r60LtZUG3kUmvnRfHfmqk5Rfq49NauDVq5VsY+PLJnpZNESjDl5yKl6CTGX4XS6jbC3r9t
4etjP8vBUO7BMxMGLpNotY0nKQ91kENAn8sMufhEzo7AN8gWLfkHEKjINkKzsfUueUg97kXTxEet
gIA2fFBk1EKSKqkeVakbH8dK+3H/SP9teSx/3nwb58iL7/z3EL7xBWYrQUvsBcbZN6WnXtCfq8Z7
jfXSzq1PMmmQbk47vW5PHsAvqP9S9VlTHmvJ3EudKwcbT+1ymoFwFtpGuuy4QTTiqTxcf5peGHqL
sS/jLH8acPhmaOtfLYdWg4ymX/sj/Cn1jnUx2o1gbXWxiaABV7DfeFcDAZ1rs60ey3UVxdZ56rL9
GHzJU8UR8osxfRi2aiqriGY2RcBEf5qOLsnjtakBFGOaRY0FbkLf1/lrMwi2kMEGPdl+/kXdeLFW
R31hbXG3FKnzC95T65zpf5qxtpEks3Xz60R17P45WjkSDDFbxjy8hL4lLZjrZUmVPgoJIz3nRB+Z
l/NtOfhmtcb/YIV6FE1+i1FU4EPXVsSoVaNCiDyC6gru/J2U/VDSH/dXsnr1ZplTJiKYjSc0UpeS
fvKEfI9Y+MJZ09N612u5YCu9vDVKsn71GEeCnsuAFIcsnJT1eikwy1QCWnrCWayeI1p2o6bZdfxN
T5HIymzV28kFYIyt6a71QaeyDn8NaDMIbIDwXlutrFIItULxXeRJ7W76ZTWQurU/DOmLFv5zhXTW
HaJyOJNtyDQNFwFgGXUR6OcpcPvs9xBKH8z2RYzbHYAJmxbArlc3LvFKshtXRemQZtosB0AneWGw
rYK6mvI2dFXuVFp/b51YdEsoesMeAYjpudF+9jnoifZ9bWh2alV2KDRPbSMfw7nZ8KVTXowi5X9I
EOGjFq9uNKdubD4QGMoEs08na1ps/oSWiWeFfeia3nNc+JRZtINQ/y68L0K7RbcjrzIZUBp8RI0T
RvcGz3r9pUH59r1XKKGbda9R9tXrP07j86h1tqfX+146TtqvkjkxwvLEybOfWeUyGaeqn7tCsRsN
2gRFSu1mxtr6WzPh6xtGTMG5xwUDQ1oxd4lNHY1jqkSuFAKdqxmVs5PBsza8/F9M2JVn+0ucy2Wm
Xg7cUF8ch2n0KBeqZexqsm+PDPklYvwwh7mFBG2ccGny8qEtxJ3x2YNbnnxchv9fB3OV+jSAks9i
CsyOKBWtgzE6NH+BfYPdgrVJw617uSpbzShaVePxNGf+wyW+BgSPZwSjGLtt4NTZq5pXhxJv2+s/
Wrk/eallKxtVkBuHEVUJEg3aFyKseovDGGSylEwIM7mV9RhUH6T2EvqPTf0MeHLj0V7HsXQP5n+h
qWOyuOXYXOCnZVqKXuYGeXcAQmeHMXIvrLSXNbvwK5dUlGPo7eLxk+RlL+XQ/fNi2VsgmjQyQPBR
Mru+DG0YG0XvldpZECwnHMc9hKQJ1QRJTo7mP9/yefRk7kRxx4kuFxfP18cYrbAQ/5FpzSFMhcAe
B01+9nKJ0QW1VhE9VOqNw77+mrNRk4YiDAQE6wujkGBMaWjGwjlkWNAZ1aA3nczypf2UgAIVIfR2
GqDtn+67yvmMXN8wUC3QW9KS5jozUnS9rVKud1IhDwJ1BJgmnawINd0h4TQrXvi89ux69Cx6cKFY
i3tAFam8sewbR4sZMPDvlKJAhK3mUahypKrUT/wCzw9ye0hkeDOkLnjOKDCjrMFF7ZI0g9zJtOws
jT+lqV6dCL/ko9YU5sZJXwdBkGASAsHQwKgdoMfr/eiDMMuYV0/cQBykfSag6IpNGstFu9UPumEK
tlJkBGldUzld4v+znrplFVixWw+KwrQ7sKyhYuyhHEZjY5OXUiLkBCiyQDTDmC3MevKykoOWX6+E
bZS6hUlJkfkCs6xtqphO96QTq/BuyMNH7vEzj0g37rLKOKF2dCzqg4EUd1UNhzEtf9RZ6cgbd22d
L8zkzcQWUMvRRwfWdb3jktIlQdCkqSt61h7lXjuUjt2Y7rwCTPQ3qWodQzsoE/Tvx8Z4SlLhn784
I6cz3xaPG2zVy4eF11Vt5HnIzBMf1QyaI2uWyzjev2brWHFGG1Nx4DsAwYBs4HqVmiq0rQ9dmTuZ
3YNZ9rboPRTD7mP0EiajLWhnWdkK3lYPysLkIhHz1XYeUxQyYin1MVBlp63fWUNE+dqlWXvYWOAq
IpitMRwIuJQJG1zg9QIJx+rOGqrcrXtSoUDq8n0kZ+/arvheqWN9wFmFT1EXtvCMpONOGevoEZBM
wziRle8KLxK+BxnKOvd/1q09oBZLR0KcU7Ulk5PfKWMzdmPuoqTFKQqN4GFqOgP8a/Qt6JNyP6lj
sgG3Wb9obAVdA4VhZrDZaE1cb0VlRnrd13ruZr3ROFqtyg++ChNe2afQkFW1fzJ9H+8lCMJOj1Pv
Sc+Er7lklA992Zh/7u/Aul04/xp+BQQbSG3Ty7j+NYU4xIpRqmh3TfmplCD3fVeNSFN2NQRIoR3r
j611SIJdqW0U/m/u/Zyo8KZD8LEUbrPCkWMy+YUrts3Huh2h/i+VyJG1ST1GmWjYej9lP+6vdvWm
sliLl3v23hSHlkO+mgAESpim3A0p9IGMjwRIw1oBQhEj2t83devA0yyk8DKXxhkSvd5XnWE6gh6p
cA3vmyJ/1K2P9//+je2j5QRWxCAHo6kgX//9UJ70PkmMwlWTVzjKJe1d8N1PP0xbbmj+nVcRAKnd
WzvKtZ1eqrQgsZTC1SzXMB/yDkEPZ6jfj6+CtpOajXfixq7Ngwt4dbzQnDlcWzMtYSSSGAvewe9K
9KHd6qqu4hlW8/bvLx69MpqiWDP5+7K+Q4bA7v+URBGi/yoniIIP5e7+R7q1eeCVqAExikngsCgB
WIJpZiFFTzeRK8ZMP+jjY+z98coHqXR0DWEwfwuVdWsDIR0SiU7Rxob94XoD60As4szkWDA3IOzT
2M/teKTId39dW1b0aysypSDGMLBiZk+B4O9VZYtg5ZYFOmSzTCf+cAWd7Ty5yus6L10f6scmewzk
0/0lzD9xea7fGlh8GoSzRysOZwP6ITBfpOQdvCn2YGy89rfWMcPQafnNydESbD80+lgQwZauadaO
lL5km8HbjYVwuujRQm9FD2F1ZWBBS+vBqNxBaE5iLM7f286CP92mVtm6/ALg4q2pxeFKMpoYlDgq
12gfDSTeVVt/6Hcx0aFiHMTwIsmnbnSG/XCy6o9hoO5lGzGs3qnanSYdqOumW2j1G68gYdkcO6E0
BzB+8cpGadv0UWHUrtKPjtj90c2nkPBBipDf7N/dPzHz6hYnhrkQsiD6ChKtjEXsP4h6UhZp0bit
0ggOpZ2AkClKTklET+3fTXFkYJwy5zrXsnTY6x2l/KBu3KmXHFV+kSLyvPF438iNg8No2Bz4MOvC
FZv39k1fALsjlPdN46YeHzGFHDCOvxv5+IgExoavvxXzqNxlQkAq4/O3urYV9TXvhdw2btAET1IN
CzkHRn1VjFcjntlJo0Ms6Y4HhxF0bccg8Q7/ulbGC0HWMdcAEose1LV9NdXiLNPK2uWHAKL7ncgf
PGE3KPXGnq7PCGkKcDooREiZOS3XdtoWNEGi6bUrCYkTZbmdV/JRyLcKLms3NrP0EbOREiMBsURT
NtAcy1k3NW6mRnYvfcijB31yRsWyc3QeS/Xh/u7dSE8QLyI/JEMk6CYNu16W1Ix55TMc7erZzzHq
dqPxVJVfJeOl83ZhaD5Enmo30a/7Vm8s8sro/LS+OZ8wQyhNHysNwZr+SUCHGrb32hHbD5UzlWiW
3Ld248uhSDTP/fMflFMXcY4XJ1Va+SrW/NxRu6c5mfWKjeMxf/7rJ4Qpr7m/TMxNcVRbHA8pSYti
zL3GTQpmMZmP7qmgeLCwle+8TaH59f3GGL0u2pLzsNcSf9hANq6YYd+6Y5T9mhjej2j7VxMiQajn
/fPmgSCbwV30sQmxF85U6sWoaBSxdRv1o+WXPyYr/jb4/947BBYNnJJKFGkk12uxfa2mJ3A4la3b
Ry9e5GqK/1ppe0F41Ks/es+wtE9h35KQQEkdS8nfZ/5G0LCekpx/AUUIFDbQMWNTr8/kJHpI17R5
61pmYhs5UqaKHfhPMqql2gVKminJnMqAngolpktDpltYz1sYohv34uo3LN5SWc49hFi6lstPQaR5
bpXk2WzqU12VQKenr5O4lbLeuBuMCuqkrHRQDcYir1edt3Ldg99rXXk8BePvDImbYktR5NYbc2Vk
cd27zNACMx5aN+lRXQB4IzmDxpiv+F4ZjmhBVvrn8PX+sb11Q+hdzWeK5v0acS1HqZ5KmGzU0FFK
V80OQ/bZ07aKmDft6AAf/ub8RIPX+zfpVgAVk9K6YWR975GuNgNEyqPPo7o1s3/D0XJA9VmPgG4t
o8WLmzh1kTSJBaasKH8O45emzfYlk50ULnd9Yuzh2bGbtrelzoNmYvgoZvW/CS7NCkFXv2DhK4R6
qBCb5BckXXWJ5OajFmzt583z+GaRi6PSRqbVZzS9XV/O97UU2BaCE/8oHLVax/wj3rgfxQtCBLJU
nk8523XS3ui3lrEuu85bBVcP6HuwRvzztYm2D8UhMqz5NVE/JOVL6DOu6oSBUzSQUCsPWqI/ZqGj
Am8G8nyOTe3ZR1ZaG+oHWJftQu2g6xltTeFE/SOJ2H+X/+a3LfY4KfGHvcnyy33RwLbqv9PfSfFH
5i7sQb+MlbwVY8znYukbAe1Q/wRJCKfmYr+DOm5rRfA7t23eiyOdSSt88cK5RS6/TMP7jILNNBUv
qVgfK008DUGxNUZ565riWkCnAM/Eny1Org4Rw6jLU+8KfWUr/rGWe1upfqpbcpC3ju8s+jbTsymU
lBcrzWrGl2NL6nFgZGrFQ/FjKseNcOaWk0BdlllapryppiychBIjRSwb0eCWU7mPxGdD3g/NZRi8
XTHstd39d/RWWMNwDyhhYkTq5AuvWAm0JJI0HggPfwfxwTDoL3/R8wcixfuG5l+9PCNvDS1WlVqt
AOtZOrhC3Dl9EB01Boh4zcome+oiwy7j+CiOG0bXbeYZxcNQFm1Uepc0gK6vad+VVp7rLM/I4R4O
ayczq1MrNh+Yt9t58Q81+5o1dhnWbsgES6SaR136WoTfc6H7pofmcYJRQa9Q3pUSp1C8Q9n/strX
pkxBL6TH+zs0X8vFDoH0IjugE0owtjzDsLEONU13diiSH0pDeDWH/HTfxBpQxn68tbEIByQtCGI6
IoObiqc23+lfNAu5rL01Jk6a/Gj26c+QabnfcFQM3s+gtLuNaPNGzZofwKAsepuQGK38tlGFEry+
5eBOQ7DzvPabqZx1rXlJczeYTLsGtp23f0C97Y1J29jgWx5W02hlkCKA8VpVdJJWa1UEyEY3aa3e
kc3xJA50yzRB8T4IYfdDVKAD8BvhGJZyuQ9E+AhbI4KKUOo3PsSNO45I1dy4oEqm0SS8PpedQEDc
pBG/RBW/lvlv0WovyFk5vQCA/ZtobeEcb7xb80TRTEcIxdwqe4GNTFP7phtd2SgcyR9OaoH8cu+g
I21PASxF/iPYirH4nqqfq9Jyq++t7z3Cfr7BunDzAAINg4SYwve89OuFm1mNOHg9jW6TuRE8Fm1g
y8qT0R1NYz82cIRbxwLqAMTeEGKNbTE8iFBFSb8zzd86ije8FjMg9O3onUAEuewgdSAN/VYcR7fO
n9rCiX4XO6uzJ5AvZ7nbGy+T+cXwNybFbx7Bv4phdCVpnSxlQTxhQgetSSe3MIr9gIJx0J7K0hbR
yLMj0C0mJQfZjn04jBXx6BnWVrJ84wuAo5yZLxTeGgqbiydRD/OhMjRlcsvoMyRDz/V3tuipjNCd
L/vSDrzCEUSnQKKosdHw8dvalvxfXZb9CuIf95+j9YsHYwr4aSiI+A6ruMFUxnZqZXFy2wE8k15O
DwwI/zN9yTzfQx96bkLPWk8Ll420haZUTSW6s7pFbsg2E+R/ku7Dvy+FWSJ2FHwQnnSR35pRb/Sa
UIquPo5PPQTXtpKaG1XMG3kWc2X4M/IRZtN5Q68vj1BBb8B8g+gG7aM3nHTpMRRemugMm7k9EVMp
Fvod6taYz62vBIMzjZCZyhv9gGurchHJoeFh1der0YbpJt6j47YFZLhpBawAR28WjFwCwkwv8JWy
VEVXEkeACmVuW0qyEahu2Vh8pMnKErFJNGyo074bX+J8i4J1HYcC4XyzisXzFsSGlvDyiW7OLlWx
dwSf8cr/43sRhPv7J279pM8ywHMDliqzTKHo+rMEUSgblZaKc5cy9pAvK19yaXLuG1nvGIm9SkIK
CwPFIWNx4oyg7iSsyK4Pn2hTHZNuizpvvQz+NC6ZuhBdNopd18tA40OooxodanECV5BU+x5Me0oL
+/5C1h+GoIPcZO7l8Nirizx+qCh05c2kumPBELv40EyhPWmPYbzVdL1hiMsJRnmemCSCXxgyBCSF
+1hS3awpD5EeXgrP/KPU4F6b9PP9Nd34OOQ7Ci0ANG7kFcsBqU6WTllsuDgVO0DfjZftvoUb4Ro9
fvBb1N5pnAA0uP46zahq2dTkpmsozpA+N+X4rvYkntHesuuozQCsCt+1sIfBfXixUmqi93/Aejfp
hvIkAM2dr9Wy0REC/EeTLLTcoH5pYdkvqxe9quAr38AqbdlZ3Nth7Pw66ALLFYLI8cLI7sAlydZD
l/y4v6B14DcvCMp9dpNe1BLGMIyiXI1dbLmF9TLKj+TUtgevVpt9R5XkgRGs9/ftrSdc5uMx56oA
SsGzL7Vscl3LYkbKBVcLGtWO5VMtPYp5f6lMkbGkzsmZoq8spqRerOkdUEW7Fn4VvYLPZ14auM+W
BOWNDaCrjnouLSUNl784UQo8dXOnJ7gYubCbhO9xq5wqodyHHgS9sPk3mzCw1bfFEFMJ+EyinlkK
8foMm1rve7Jfziy1r9YIEa/gV82uM4Q/fb819Hjb1vzGENrygRf5VVO1FcodvX5uTW18DOv6o1m3
iV2VlXGINCU53P+682ZdpYzzUDEAQ3B2hHTWXwTem0JXVShIzlcaZIfdrmihptSPXdW9qrr3SYcm
fsPaKoWfZ2NmPCnOZhbYWHgcvyjUpmZO+twaX3Tjc1f6T1plNwYSSRFVF9V01HZrQ9crxCbBBzeG
rgGxz/XHSyovp6rAfGfVTVBTlc2Ft/1YdV5pp8moOZoFQP3+pq6vzLxObs0MTgeis1TS6uNMKtq4
Mc9lBR8cNk+5odfH3BelE43KJ6X1oucgFppjnGdfc9J1B1qRwtaCSX/NrfJbiXQTjW/P9fQp2ZXd
JkHFymmqNDCYhpq/O8w6y2fR6AUrRDTEPEdCY/sppBh+mzIol25U2dcQztnQrHxJfYjhiOVWpILU
qX7iw+j4wno/Tc0R8rqu2GnNR+C0dviq/BkfKIepzVayvnJuWJ6ZP8jNmPbhCFx/+Lqy1KBrC8gc
o6Q/SBVDD0wMmBsR4V905vUNmoHnEMdyoOkeLm+QZvmFVyWqdTZEdA9Gv+XtlwLV+mLIU/2jbFIe
zbH3rS8TM5Kl3Xph7NsCb01xGMae2dg2DIzkFEx5d0wrs9/ig721DZpJxgYlFIC0ZfBt+rWYtjNF
eDX50zMc6rkdyGN/3DjyN8ygNziH3YC3mJ1dXG09ZxKylj3vDKqgeJoIki1bqmLata1X2Pqk58fY
GM29GvfaWVKAkmV64TtNn7Z7wYyMfdHKyd5K4y32odWbA4YICBEEbuA46cwv3EVdDkUsRnHqprKc
vFPDQDr6SOO883ypdoKQOQlQxbBImQh6ZgKzmfc3ZnXR/ppHlwW1NLZltf1BG4ptgd6caKRIIndi
uI8nL6RYVm7hYVauAylEphtJyWlpyRBgXh/4sQwTyCjM4ALJcP8rSQm4u1CqTmOdiEBvg/b7/aWt
s0kMzps7Ix3J65azELGeaW0S+uFFr3+qw4deSnYQJh2QApIh/g/Kgyc4grrFhLHy/yha8mRxyACQ
Uv1afNAepYCCPBOrxlPZvy+F9zE4Uo1yn5NCln9/jTf29MrYIqzzA9QHytgML5miVie5lP1DNTXq
PtZr9CDHTNpIl+Yff/Wa4PbnQAOBHWiweVGuv6EgRXXTMtV0STUKOVmMuk7HhKyq/YCU6kcc+OaG
S771EQmmjBkGTGcZrcJri1JZq5A4pwnEov4RkLWR+U+SHx7zeJ/7npPQXmsV81RI5v+w1LeGFy9G
L8SNyulJLtV4Fqxq15yo0AnFoQq2+iGrJ4BNfWNpeU6hd08GIxbii5jFO214ihK3HCBSudBSsCGp
1KNi/8/H5sri4irKraoKZZskFyV8libPFqfLx7HemuC/cTipgqJBRxnYIItb7KAhIO0hh3J6USuK
sF14TMNPStqfJ7ne3V/PjVPC6w6r1DxDTnCzhJaaVWQ1kxwjKpUbMGRoDnsYDg4c7VEanSTJyfLG
1iKQ7PcNr5cIFA7Ux9+hXeKV2e28iU+tpIGLQZQY1h5eA0hakuyUtr4zfr5vZl1VBXX81s4iSuyr
PJR7Y8JO3XwrB2ec7JqKsnWQg32TPkgJuoLiUQqTk77J17I+nrNtWoFUY2gyiYs1VgEak+JU5peu
fueLyU6aXrL6UIa7sD8jpgDUcsMn3fyaby3Ou/5mV7Mob0xE6/OLIF1qDUK02j8O3nNkPSGAQXmQ
ecqLJvy8v8frd/t6mYt3O51T5Kat84vUCDshtriJqpNWD5IIm/FUOajAfL1vceV7CUborHNk58It
PM3Xy2zSIutwzPmlQkG7kwSUk+RTmm11JObLfP1mE/Pw8VC8oMYBxPzajOcPGTi9oLwIXu07lIq7
XY86jK0otbJvSv67eojFXT6gI5MoQ/oZ+HHq1L5RPNxf743LQkdoVscioCcUXX7W0QtxnVpxCdWe
pGGWbnkEjzkrYm5YurGzpKj03+APpNG4VKvICxpd1GqKS96OdiYOlwpoSQQU9/6CVkHl7JSouFNz
IzheU3moaaxNXVpezCzpDmUgwtfXTuXhvpVbl59JDbpa8HdQKVIWFzDo/bHNzbq8jEL+EEefyoqy
RfWYCp2dVYNtaOjbdg9D4WSC8NGvwst9+zfu/5X5xTGtg6mMq3AsL7QdD5rXPzLr+S56EsLxqySY
38dkOpb+v1+NeThlFmmhfQXX/vWZ7WRjCNJOKi9eox3aoXE6JMkR7d7dX9qNOw9Yb64wE7Eh2SJf
mzGDUOvp45YXzXiQy4opqw9SBqPkc564DHxt4O1vncq31pYXcaKMYxVqeQkE2m+lWtpCYx7GQv91
f1XrII1ywszvMU+qgOhavGR+26ZxoFXVZaiz5p2aR/qnNo8th94OBOm5XOwjKfI2wqV1JZXLQMeG
28ZkxJr/wEiov5VqWl20KDiJDZe7tDXpJwW3WHkPvQRBfjtlRyHZovC58RFn2kMdtiJK+EAhrj+i
RIvXLBjrv0xajiiE+aErzXw3ZPE7jemWsDENxxLoV93f5PXdnyvGyIOzXOq3y7HUmCZumgh1fRmN
io6zlASfal2P3t23csMVzpovBDcaKTL1xMXdz8pUFMJUZXHpGJ/qYNQftdIKd4qg+cySi/X7vOyH
T5HQmrtSb4VDTBJ22vgRaw/Cj6BIQc4GFeqKOkKPzSZOJKu+KFUp24i7UfiprO8ShF0P0wgyzOjm
AVhPS508afN94lcWJcFoay7m1p5TssJtAmInI1hc17yGsZPMvb60pMN7mu/NaYrSLaHyLSuLa9qZ
FZ2MkAoXTFz9ntgd1pCxbvb3N3V9SdlTxtetmYWfvsPCisckWR2m7KnUlk9K40VwEeg/Izk4+r6v
OYHebkAk1q8PBrmimASECTbh+prIZZgqgoVBTRwRaguknzIKubPanrG7v7S1nyc5ROGTCcCZVms5
aECZzWAopGoudfWrGz4p7fcy/Vh5v+5bubGBV1bmZ+FtkEj5cVDKvLlQP4L2GO5qO0B3Cboc+Mgy
NQZxnRlbE9erV454hFbh3HFHXYOJo+UuNkU2DaUJetREAlBmzh75rf631zEdWr8zgt/jWD8A7843
vt78d98GcUu7Cyc8VgxvWK1WXQA89E5RlBXl4UDdeMSXZ2RpZfGUTn0xJNQrq4ulf0J9vRk/DtGn
+59tGU38NTFvIZEo9e5l0OurtAuT2q8vRvxNrlG2AyWHsNwepDgcjQDXVc1GhGrjtf6rh3a9fzQS
AckRSnAoGZu/Pi1FEshB6kvNxUooMhzETBVLu85G8bHqIOK3JyGG4ExEldoOhD6HND6UmLXIBkPf
C3JWB07TVpAxwSej/bFqqMKc3k/RMw5y4UerFnJy8sraoEOA603A5IrSuCu6WpxOsp4AW1AKvQY4
nrXT7zTbCHeXV4GqyNXiFm/JiMiF53m0DpDs1X5mffAQmfqulLSdrlob0eDycmMLYNssXEBxa4bD
Xm8kyZGvN8nUXZSxi44CvYFjPAZP4O6jkzdW2ZbvubG2+b7hAik4zYDRa3thkfdKmiT9hYkR+SVM
G+FjPabGgx726HkKHYKXcATHQHrqzlHiQtgVhQKpmR51Dt0y2ckn+RQVheRogiA/RBgjJErrrd85
t/EXB2xm+tGZ9iP6oYt0/Tt9YVQHVE76S9R6lq3L+ZNmVfVXhDCr50SJFHug6LIv9Tx8AB8vPVbw
J28AvtZXa8bOzL1QwDN4v8UZz/pMKfJc7i9hr/aP1AzOAiOdX9SqaPahMORuG3ofDV85S0W3RRf5
97uv1g+/DtD3Odtcoq4SeUwSVFGGS+TLpVsl3nDQZGWktxBMDrGDeIgVpmBaSeierQkBJD3tkJQs
rWKPDG3/PUqi7Bw3iuxEvQDvU6L1ZOEIUihDbdhxj5wKkoe8skVlPKLhUT5FRRef4dXpncZSPZvk
CPay3NMcXRzf6+FkHTqx809Cp79Wedk5zSjuBeI2u08bWPmzLN9IB284B1p18LPBYzfH3stKSebH
VRKI4XAJrB9tLu/8EW2g4BOyAiczli+DB5ZFPhCgvfIL7z+rN67JlemFf6CDCF32iP5SJmtnLfZe
K136Mljxue4eY6GPNt7TVVzKMzD3ZecJP9qltIOvj3tdQKoyiMlwkaIICQJ1F8EWB/LPSWTFzoXG
UZr8QSjAGPhbusWrltbS9rwXbzy/mnWtURnZcOmMEbWFkoGDSd51ybEVvqee4ciWtxszpnvVOj72
4cEQTQcoqJJsAcdubfp/ODuvHbmRpVs/EQF6c0uWbadmq1vuhtBII3rv+fTnYwP/2V0soggNMMAM
RoCiMpkZGWbFWu9ZBzRnIOaXXUorEqeuHCq+d9TaDF6JRAEdigRj/Yd2/MbbfB0BQLCEx2VYbgZ8
Lx2hMVq1UncTFywSaEx5mnTSKqv6+3MEf9BcO0Fl2yDkv9xbUwlSy4zM4VlPNbcLUEpSmcX5rVpM
ur/dPrJXbWi+Ix0a6KIondAvWTLm5Ybf0LTRx+ewKU9hoNmV+aUczyoDB2Mv2JI13Wm19SlD4iSg
KclaRyuwc+NUG78yAK1ZlRxv/6Tr+AfGWUAUECKgVIXe0eXqx6HytKIMp2ffU8ka26GGji1p7sKR
AOC2qevPiSmMzIvXeEsXF8hCbUjJpnR6jmexmJCgfO/lSra7beVqjIfXCHHZeQhdZDiAKtXlivJO
ywQ/rKTn2O+afZKEzbkQ1dwuTLU/9qMguyNdXdgGff/gl4qx03vV2EHbZu60buoQdPaMh9jKs4Mf
pOVjkyfS0RB7wwmqFnGbQGoV14IhbiPcla7fMgoYuBaNAimUVss5lK5IRrMzI+V59NMdlQR1H6AK
/Edtbb04aIZdjU5ko7nC6G24g7kn+zbN966yi60i38qZoMVGzoLDg21sSSQ5tbno61KmPDdEqFnx
BWWkytpCgVxHVe8sxDNSkA91xRYIS1UX1FGqPFfxG8wth2is90lPLBpsxSlzLHj5Ts+WZiWMGXZC
cfTyQIQKHNiNnivPyXddOBn78jhGx6w6UBUS7qbc6U+aZKdbfH8rp51KHiyDM44TTMfiYkV9yOcM
J+250vS7sRxVR9Nia3/7sK98KTzWrOIzgx1gDbhcmiL3oTrElfncSF21M+ImsceqepiacEs8b9US
V4t2EzQIVO8vLalyl8iDL5vPkSaEO80Im53aqunOyhl1v72olZ0jyIZOlFE8/vV+UT48dqJSN2kQ
GeazUKoIVlOUQnZn2JIeWF3Q7PUgHwKItLRiCLXSFINgPqe1Up074rUQf9tGXxu4id3bK7qyRYQ4
kyyblHaBxi9FYAzBL5IiTKznWhZzN/b8XDkIsjlwqZkP2hJTvBqLng8dgwCUzefhEMKyy28VMgBj
FoYhEBUntgXvteX9MJQeja5j36a2Ek/PY3lQ2445qNL2K+/I/9p3Aio4/gYI8+pb8lNmZVOOKB+S
LOHyp0iotoZ1l/jumDMTPdXVn3jyt3her+YfWDDMjxDDganRgLItAMdG0+YpM0KBO4ZfuZNnTf0k
fENGNathOUmmg6Ketfi1CJ4yf3Tk6tGXxftBdyrTOtz+0FdOjR8CFpmNJxoGDrl44kQpresIt+Y2
anQKwgTAeNUUjJkZmR2HysZFWbFG7s0/JB/0KZddEsGThITB28gtu8kGcQTKqduJ6HMm+79elspj
MNebccVwpl5+RbxXEbeVF7mmKdxPU3+y0umfyIwdw9+awr0OkRQT6PiM0VHgB4Fk89KWliaqycRc
5IZR8DwU39PpKHaf2+TYDf9oBCeibkcSTOhgvSfqJ8DXKBfbFUKJ0b+6kGzk/ldoOY4WST/fcobK
QZq/OMBZ2kpjLXaxOxJwoG4fZYptWX1hF31wZ6FN/DLMEn+yRQUzknKG7LQ4OPed1t+zlYHja/XW
UOHab9IlAJTzqM/Mn7Y4ZQwQoRM2qLHr9ckrSjefYrPdj2Jny695pThKfsxoMRKxdKYYQBw52clW
aH6dDc0cNRRFRPoP89zd4srBsJoEDUT5bq7fkzY9RbFbxsdAPefGuZY5hgKNeTHeSMKuHSlg37kq
wqwfGMb3X/XhaYAVxDfJ5GOXmM0OZ9rT4k8bbGFFVpzWrL1JyR00FT57sbYu8MVKA7vlhpI5OGUm
kup0prC7fanWTjqa2XhG+gz0iJcSo0VkqJ5m9onrySlKe4dKo5QbNOdMOypCBqfD6CQd0+f5YEtN
uKvM+y75DfxrVwGSUYXH1Is37vlV35XTziQbr/zsrPlxi5XrgVZoXgMqLwmSz5Znnru8+qX1By2z
fpVF54yeZwsj4t//omHTxOPh9pasbTwB4UwGOLcnl7xEgtBnepcHqZsNABOlYRwPmg85220rK26T
We8ZNoPQB0/S4nmMIjXrpbRJ3bRLHKUMz+P0OqXRZyH9T+sBh0C1AEQe0fSlL+voY3WBqrOdWY7y
27nxh41DtHYhqHsxuk5jhbXMse+HCxFKU6/IYZi6FVBmp+71X97Qwt0oZFtDPWs3HkwaQzBsHi/B
8pGNEwAxbVlk7ngUIUXo9UM8ngbd9cKXVn4WxtdS/PvbzggngAaWB25kyZ5hKOaUpuB13biDuDps
O8G2BOUsym+3D8RV5sUtF6EtIzedqQ7NRaheWLk/5mqUuary2pzhihYpYllvTfsQVS+VXG4s66qG
sjC3OH9eFRlTMmaZK2o54/mj0u3aovk3HAc0RTurulNMf0vMe+XMz11b/AzYAiijFs+Y3tWSJ03Y
jKR/pzY5aGrhaJMbbsIl5+f5ItliceDruVcEC/DhL57vwvNSQU3qzPVDp4msg4TQ7hvzKBmZq0g6
efvLqSvnH3P8Aw03fNrLZN/LzAju7TR3o2TyH5RQDfdeE3fPcp0NO3Ey62Pvi8Ou8elbVYWsHspK
lh1D0KFN9uPhoFIwdXIN7YdKUOoDPPwKQ6uq5QxRoZ/LYRBnyttgJ/e6ZkdBlN+LaS2dLK+HWchH
vCDTm/ZQ4a8OoTWM+6IY43MVFdFDXYaa3QFnfkukyXA8NgXAWo8T94PsJUa++lilSOF1LY0noWx2
viAHd5RTizuZkuqneqpglzbadqPgs/aBFBqwDKiDaoWy7NJjVDKvDX+Yu6NKM0fxpOwgzL0dzaCs
OaSJdOgqo3qzknbr3F8XizkbKpghOD1okTJNd2k6mCylTlUyoJYRaFVyOkk+mtO5D91BO8ZVtCvF
+bkrDl3anm8flLU7x2wFLxp2SYoWq24YQ/UBLORuFf4wu5cepk/rLk6oCrHLt02teZOPphZOX9Za
OUdzMHe98qDEb9knURVsw/tmzoSW3T/NFqfl2tX+aG++Ih+egEIwJ7NsotztTZNRlS9dWLjG/Nxs
PJtrV41SP71CmrxzOeXSTo6WKMgSK3NLOVTPnRlS7TcRF+uT5t//sIOwvpE/QSOJUuylJa9L8yRL
2UG1e8gHzTFpmupRAHvSL0qrX0Eq1VvVt+tuKWeTeJKRDGI+BsoWqxOsjsCzE3CQwU4qUCEPbLP6
GaqvvdzaWhLt/fRkavHBzJ3cC3Y9AXdkayeyUjsW7vzWIcqWw11jPYxicqd3CFdoQA3M17/fGuoV
RP98CuUq5TPayQw9Lc7drDGdYtIPdRHvJor+gtkfCq/ci2XwBa+88e3XnAZckfDkETjBQ774Im2R
Z1Ul42a1SqlwmrAgSUn/aOpA8JRJrvbMSCMol6T9xmVau7cfDS/u7UAHIBPqHG81ZJ8nvbVH6aEo
i90Qfkvi37f3dsvW4uKaZSoFSlTkrgkove5SJ8j+hNYvPXmNrJfbptZ8BMPRaCwrzOAygXd5wmOF
prjeVbkbeKFdlJ9y5jTjT6IZ7WUrfOqTR7H66/IyBxyxXFrZM+KUQODS5EwCUOhtXLiTZNRQ9JSn
TEtTW1JK1UlQ+by3Og1h1ngSjsEwDacmCPJDaWXQAygTTGx6+HvqrXZXl2pzMqUuOWVe0Z1k3llP
CtLd7Q1ac2pwilC/pzvNY7XYINRNPepjPBXeYHWM5qTp2UyYFvRzwbeHoPprxCmZD9d+rvJDFkpR
ZZH5TEmCJK2XFq5i1gep/xyn3xPt7HlQTHyi4d/mPzvT3xUmEPSN4uAVodG76XkUaUYro8J2dbky
a+RKFW4zFXsvvie//9wolqOG5r6U289t/BsiCH24G6qXMmlt63lK7kctcRjvIyru7wPxKMRIQPR3
XZJAk3nnR3YqbLE5rCWH/I2UW6mjU0xfDjcE6lBbljjwOzu/OwbVQKqaMGiAcsDkRJWc3AV4a3uQ
h/LUaNr4JEdjegyV1trROJG3aFfmI7CMNA1uDxMQc3V1WdZX21JqY6EoXLXw96V0qtFk98+ZcZcJ
zvSiGCMiJE/xr9vn8rq7NJ8TgOUyvRrm9JXlwdT6sZnMrHDFUDoAR86ZvfZ/J0Fhm772b1UMqVMO
5o84O8QZUsCm/9j3vdMXE2+W8M2HmEct/VMh/KmV2DY3ORHWHAukachPkaMxir74eQWc+ro4tIXb
F/0P4ivLEWqmsFUzbc5ywYS/EpvgdjpB3QttXh9u7877ni+/Cdh+SlJQv8wSNZdOpjHbTDCzsoCb
boI0rhxSKmWR6bffLaL0h77UvRmPPyEQw+k+dV0JXY7VKfW5iSK5sEfDL+5Ftfa/FllLQ5QD1T0M
slr0c/cEctFUib9v/Oa1c/QOo8XbgDdftrT1SPTLQhU5R/J4l2vospeeHWVEar2/Tz8r+n3gOVOl
OtCkbDyrqxExTyo67aIIY+uSLbyJh9iILLlw9fSP4T0G5sy6/JIU36fKdOjA7i3dlsz6ydoKGq+D
OU7vzFs6MzGw7IXPKZO6zIyUYxyaTgLFgxH8Tjfx0VtGFk+OOSQW1VB8quz6U253r7X36Pem3VXF
LopOafKmfDe0h5gyIVCYXV6QA208e/ObfXkgiZEAKlC0BllP+eLyQJZa6anN2BfuoCYHJe1eO3GL
gWalMEJeAfksFSUEKzj9lzYgGhW7oUpLVxoDJwbjnqCHC0j9HKYPgQ/1kjE6pfgl9zbWtra9lH5m
dJpCwLrknUpzxUTIMivdWrMIkIPWcwRNKRkG87dQkutr5I3Ce5DX8+Mv11gNQgvVX1W6GbJDYaM+
FggZGkzqCj7evSxORSTcyx4kg1b2vHFB52Oy/IY06GYyYxIPZCIvbZfeNJYD0xiuBQ6PeVZeSUMM
dEBNkW0xsTSUY76rdQgHo7pO9tkQVo459vU5ryvoHJGd2whKr6NhPvh8W6mB065fVkk9nIM29mLp
Kpn8Gdjdi95l7L/xK9dGhImzkzFsOYr5Pi73gMwVbRiAR7Ni3eUeaHLHhHSfl25XR3sjgFBZL85j
71IrlcsR1UzfptruxFAgZiPiNd60sea1wwayea7FzUMqy86W0gIQp8XAYdNbwqJEt4NE56FFtmNr
rdexH8PLH0wtvnfUpPkUS5Bwd/n0YxgiXtY/fp/88QvpbjIqp1L6h1C3HFEd7SFO7+tOdfzA4LkX
j6N2GootSMna2ukGoK1JuA4R6eJRbePSKmMjKV0G9m0xERHyhDAh29jhtWVDojeX6IA9XfHyxGoC
3TKFClf3umNdyHYtWv8WanFiIHi/caVml7Q4ThRiGFyZPyiSq4tKjFqKSji0VuWanrAvxcIRO9NN
msoeUkowUye85rkAs2YZP+rB4bbxFZcMqBXJWsrIgDaXFUJKy7kBbVcFiOY113+NxsaDvrKPJPJM
biAwzADZsuVcyGI2iFNbuQxuCjIN8OlRTh79LXzHyqEAqQNO570gwrm4vJFVPSrt1E6Vm4BOF5P9
CAcqIga392p1LYRS1FTp810BB8Swa3S1ZS1R2h2MRHBE5U8p/zSD/7JnH+wsrpzpi2GZ9NiZmrPp
wYbhV7YVHYv4P7gRuBD+t6DFwatFI0wKAITupFZOGcCCT2e335qaWd82gEXwOeMvl2FoEmZxXyLy
48LM7ihKZQO5I9hm3BT+ydtfaKUZyxNAJ/b/bC22TsjaqI9ybJkJLWkoFpSOom6K1C0IC9uCihJ6
wuxIEBe8dZ15vG3+Ot6nRzk/jsD8yeuXgyfZoIZeXic1+6mLB6UUkqMgd3CB0phPeqmAVksWZ7nC
9FEHRLPhR9buAKTmSA1DXTg3ZC/vABiTXMoZFXDH6gUk/CHpInsa8w0rK4nnPAIFjOSd5x+Oy0sz
gpTVrawXtVuGEkNDZXfIFfmA2sK9JrcHyxceivQEu8XZ0ttdNCkHTRNOt/d5BWIy/wa6ku+s8cBS
L3+DbMBEIplV7cJa+r0wHzVQtyhs7kcrsZG5aUm5i0xAzEG2ZaPO7FIqH4RJOQWVf+i0VynYSsdX
957gHS4fnChPxuUPMoNIFhJANa7QFEwAtbE96m4q51sHfO0uzUnC/9mZ//xDeVlJRCEi+qvdxrPV
7NUyJ7uRv2WbnmElqHpPRv7PzsIz+DkKxVATsR5hOo56aZvjk1L9NP0XSWTaf+NMzbdy8QBijZ47
MgrMay3LvZ1YqEHLLKFLcA4Dv7z3gzN8HnYtqftR2zC2voX/M7bYwjDNtVTzMYYovGV99803Wm8K
xbfbZ3TNF9Bxoz1LFEGNd+GJhjLnURzGxi2J/8XsV6d968A79cNRjF9l/z7Ov902eH0xZ7gV6Q2A
gbnnZy0uRah0k6z5Qk5UWjphn+1qrbRLEMsgUy3xFD9EbXnU4tDWgAv87XQf/IhzV30ek2HqnYrM
5cE0R98P45xSR2K9EbBEVWPXnfy3ewqPLUy2zKcQLjHqsXjl/WbUxEnXyZPbl+Hsn1v9YHhHSbhX
kg5x4Q203NWdXlhbOLokFtp4FLUCsJErea3Tq6Fdylv4ymt84GxmHlMEbMzXW2KajMzyIs8yCxdx
+nlOQC+dxCjvBl8UbHIM9blXItDHJFKn1MzyoyzIwt5MWuVQjc0972hpU1nod8HcMtw4UlfVmPm3
gYmZ09oZbrX4qm2p+VVbIyebFAw7weqpRo2DwoQT5+ajmHd2RXWmiQKb61Qa0oabv3ILC+tz7PrB
2Y1JJElKhPU6JJkqsoOC80k0u6/FR8XfWOtVILwwtvDgQtNPSTMZhasJHhRg+uQ5oVFste2u/CpW
QIdQ2cYxkKwulmQSHZidx5LM9DgVp0g7dQIDQeeUHoqxcVtWbQGgmHkSJfh9FrbEKdLzIBIoZxkj
umKlM3iPZvdQi+KpzKNXEL9bSdN1BW1eHpnZ3CucuxoL36oUY9RaQ1y6GnPiTFb+NqrPZS/tixiB
pV1lSPt67Ju5h7FnOtvdOK1XedRsHR0CXhH4Ba+QeNkIjUxa8QkDFdLz/A+Q6F2uNq+BlrtDJDx2
BmK+vf+iT1skaldvyrvleWCA4buZS+XypE55nkpa7JduU4rHBnYa4WdVW0fYh86317jmk0AKSEhw
wCF3JY8RBRV0FxWJv5ggHOiXpuIEZkXvl+7MX18IrhNYecqRM5v50tl27dipZi6VbjIlkzMYpU5M
02zKp127GMpl7+xT5FU0fRZHRkgSnffIKN3gtW4jOx9Mu0+OENKOgeLo3mEoD2b6lAhfbm/ke1J9
EXPAT8EIMPnizN3AdMXlJxsaZG2lOiQrqWSABwERpDYQToViIRxhG5DpvumRk8Rxv+t53hkqQ87A
Mpl5FrvkDbQg3Fh+VbwoajDsq0x8nSDpPI0oYDm92KeHVCgPpScSxajiS676wWM8Ggq8G0kPVYHa
HcLKlGzBEKqND3cVebyvjAtI90pHon4RB0xT2ZlKEpDSK9U+qoI92PRDDiHrM/WoFtk4W267jaDq
2nuym6QdOpSedKSWAbkG5jk204L8e7JAuooMxDaTWG50md7FtJYfDZZZoPt0vgn+lcuPJmRVDudF
Xrmydu8HyddhrB3AmTOVLmWGY1NEO12wYNrpdyJSdb4/PQUTczqoPpjhL0VP+YpMl+ROQV0wTj4V
PcOw9OuK8tvt43XtEBSQuExYwVBNVHvdUk4LOphp5abx52m49988Bl6kjXnP6/cRI7zt1LnNmXNs
8aHpmw6TZVK7kb3nspkeorBz2kC9oza5s4KN4d5rz4MxBiYApGqSrquLUCDzLIgH4opCjiE6clye
mFUnSNnio141Q/+FCUCq91dl9KDh6si1WLkNDBi7KTdDKvaKeGK8d4t6cnX7SNZoWgK9Yhj48jBV
ChwigypVbi3fhZYIY8sJXXM78b/6zcbmrV1JegMMroPUpGS/cHJhWJZ+BFGL24bC73TmfQ7sACH7
ig62RE1VLL6K5Ra2bG19zPURZADepSwwb/WH8Mnr9aZIJ4H1CZ7wWbPKn4HU7IqqTG0j7TPGnhXz
+faxX13nB5OLdzCfch8cM+UXoz16HkyCXWhDaZQ7CiFOahzj9vdtg6trhOqacgTuABD+5Roro/Sz
aC4ElPFZ3Sc4uEYCJn300805nuvogshGmvVR4U3hwCyOCxzpEk0eUuJx+BESCTuRepBjfSdp58DU
DqX4YlVbXPdrbhVsEWkVMSN8H4sbbgZyo0h5Wbt0d2nqNztpiwNu7Ysx3chg71zSFN8jug+HBFnP
PFOloSZmeomyH0N9SkAOW8GeicN94GeOGmxl+9dxKRsJQ8v7OPE1H1ztJ63heWrtivVoezChdyWE
GHH2s1IeJfm+IGO9fUi2DC4CYVOII3WslNoNfe3O+Bbl7VF6SaDUhIvgC7nPxvu7ao6eFH0TIMxA
mS/PZOLnhtAWUk05X5sOvhmbhBdmfERlNz1Z/dDs84aGgocGzYabWXOehDJzBYBGK8iZS8tmpURw
QOkstG7nyCmoD74Rpbvcb5Ld7T1de+AQUGOeDLJ5/s7FyVSkSYpFK2pcPfHsMNL2avDi+28qvDC3
Da1dgQ+GlkD3LiiHsfLCxk3GvNw3vZzZho+3vm1ldTm8OWBIGI0DLn25c3rTaVbjtY1biaUjC8FO
6d5C6Wtj/YflwBBmGbPc8kzyvigqhIVVxY0RdCiqR9NejNvsyfD8+G+b0YxqzUM5GpJUM0xw8d50
idcHfgeLMz7+DUyDOwXoPGnB8faurZw3qj3ziAij9MxtLhaTJplVKYXRuF2Y2fQjbXZNkbaoPVZ8
POA8Br/QMOEkLPPYTlS90QrT1g101DKFNoucoq//dICqDikjOg9Fr9cbd3h1ZVRkCGboy0GRdXke
4iiVpVIIsBn+0wSflPRJCL/c3ryVI0eCRVOMv30mil6YgHavHkyANW4t0pFIek3eCQWosRaJm10N
9OXvL5JCWXCeIIe+4Yo6GTiENcqB1rpZbZWHsdEneCsgrLu9qrWPxR2CJxJ6JRp+iwdZ8ybD0+O+
pcAB7YpXPeST5igvUlkczCR7uW1spd4wj1Dgft5RYFfSU3XRiYEfar1rIVX7FDSptrOESnaZVdJO
AomXE5QWHGqlIB8SMZTvOlnvDlUMN8rtX7K2bNjUZnbaedjivTb74Rkt1Yj+oxH1rtTo2VEVwMZW
0rDTm+xV1uNPI8d744SuPNyMtdKFZAScJGDpgAXKAEPX6507NGKxUxDO3ne6JTjwZ2S7IVbCu7ZQ
GCtp6/ZO6vy/x0CQgX2wv/TLVl3UtaUKnatPIS8pQLxdJYXhwSrihu5ekT+1TSbuCG2EJ5674j71
LVJ7EUS3aAhbsqErby5wDIIJMJEzM9riMlllE+ZpmvZuxkNrVOYPo35sUt2Zmj9TOZ0CT9wSRF3d
/w8W5xPx4YszpmShJ4nFJEC5ovtevsVedZqHDKBaMh7G4OvtE7biLqgYMptIeYnu3hL0nQMFzjw9
H9wJ4sPM7a3B9kaKFFuKniueTwXkz9NENE01ev7zD+tSjE7TYLMe3Agi2baEciKe7jLp2+3VrFih
fYe4NNBVikxXNC8AlqpE7kcXbZUHlG2Hna8me6GptzgZVsIHXltwDWDCZknE+eB8WI7YN/4EX8/k
Rp0u3MHOXe/KQi43Aq9rK3PHGXFcPIDCvxebVur9WMKO17lCmAM4q2x1C4dzvWFYoElGLgdm/OqA
l4Ev+L7HcavHcm+V4KENI3LQw9twKysudTZEDEQrmdhu6cBjwtJOGpreFcdHQQkeyhyqrCl6mTtI
sl1M37PgX6//hT7zxvu0tsIZga9T3mQvr3WLukBiHmxwq7FEprFh+i53GvPP7YO38qXA4lJ6hxoA
EsrlNao7AVFK9DFd0f9UFJHdTv/cNnDtifhKQMf52+Gch/bm8sBJXRdVeuaLbmXk/b6IRJVsXx+e
QSztsnSWEUJSYz/0WrrxGK4Zhs8INNo8rwsvyKVho9akJJ5CEbSvaVfjQR+QFRGcQXTCjv5tskUg
uvK96PnxpRjkoia3bHCGphf3ahdMbjm0ttif9Lizh/F4ezev31XKJkDcwFKQBnM6LhcVU0zhuqaT
m4+ntP4nUFR0gT/NZWEt3zB17WCZjCexp5oGVPqKvW4ssqFXrGoCrG0ehqR7mXp91yO7YwjT+faq
Vg6hiqQUhVI2ED7PhbugclmZodiJbpcmlmO0YrCrqrLYuMorH4j6GfN9UBuQb+uLA+EZCdzv1iC6
fto7WeJOfukYW8Qt18/gDLaFHpEzD/fgsoweh5XQeIIiumW6Hye0p9Fo9xNEMo+KAuVd6u1l8eft
3Vv5UGC9YN+Fl4aSyJJmEHyrF8eaILrtoKGvUKeQL0b9ZMd6eW5iS9z4WCtHcEaV0teh64xnXG6j
VKpqqZeSmz5VWuaUhnHwpHsTeMmQbY2or9mCRULW5gY+fnBxMPJWtora0yWXmnEYDrt6CJ0wDj4V
8n3/+fYuXhMeMKnOlO7M6Yz+LG/x5dVSRqmNqqSW3UJQj97wGAg+lE+VrcNqVoj/jLUNETDMBtJB
zfLHpPP2YpDtp744t4H0VPjdQfSsr7d/1IoPu/hN8uVvajVm2/KhkN24CPdTuBu8g6DfNeoxNd9a
tdm4INc4arZgjtlxMNRqqAFfmhsCc6J1F4uuoJ8SP7U95TWskh10PEb6FAtvNPKYbjrcXuPKN+Z5
QCVk1kC7RpYaqdoZUx1J7mwx1xirkBp49CfHl0dbiTZADCuu5sLawoGGeaX2jZFJbpOOgd0b3cBQ
m6cc/35Ns4QkjoCs4CqXTalGBXHZSW6NzDB05LL3yCjd0OzSeuOErFz+OecBdkZNlABlcRtlLS5E
z1clN6yMvRZ1MaTLUYcGCDC/LNkq+q6cx3kiA2+DMK/CU3R5QEqtz3pt9CTX6uudp/tPDJpH4Me6
H5KAGE/v3t7GFQgPoR3jCzBTMSRxNbHTV0acZAmdcZmKWtm9TvkfJWucTBrPmrYfcuFgejB7xg9W
bD103rDxGa9Z7/Bvc58CaaU5mF12lCKjSXTTL7l/6e8x8r+OsH3BAH8WGv2uMBR7BHoSV8qRyOkQ
SeLPehgdX+/OZe7CcPUWHoKH4oWB0Nvbcj3mNf8sZoEIbZAoIAa+/AxtgsZFaZDX5021UxJsqs+V
6Ur9ITG/R1GwDyi20lKJ/20t2wcOXoHNTd466D9r8V/YaB8ixlk8a+uHrTmQmTqRcjZVHJhF5tfx
Q3aRZLDgAxNiv8grRmQxIn/cRWFhG0a791vTHlWYCZLxWG+K1KxcbFTmGRsi5jMptSxMS2WfqI3Z
y27bIiXXCV0JHFnYEjJZu24MmcBmAkuBASXH5QL7XpMyQDGyq5Zfhj7aafVEmq8cvGyL5mf+hpet
XZwhzx4IbgZLxGVhtI5CJUB8W3azSdnFqb8D0QBHhW+HsEYU5v72kVq3RpRsyoTM6rKxkvqDAgEB
Hy6NTONQaqG195mGOwxw0NkD1YQ/Qh/8NU02xxjuVJoC8GDy34vUINT1ODCMUaYx/0XLjB1o1X0r
PPZNe9SzrYrICq4Ma2SLxGRzvrMEVqhV0DZowcquJEz7HMGmFuYD3Vf2kwgzuN46nl6c9PDJD39a
RXTX9r8L6dQrzM6P/cYFXjtF1CyY5qUnQtK/OEWD3kvlJE+ya45nq/7ad6+R8XncoupetcKnnJky
cV/LQSCpGy1jaGAUFaPkWeqGR6VK86NmNv94lr4FeLiGIPMB52kNuKJoGVyNoYx6lOYxHstNa4rS
1dGKD6BmD1od3w1i/dkPX7LuV2Htm1a1J0vcy0mzS1KD/zZ2RrnFh7yydm6oOmcTIln7knxuyvoh
i7JEdfP0aA091BaprQ2vELDcvjfXAHuwQB8NLUIm39OULBliDKn3Qg+Wwo93Y4tIqjU8KFn8eTRf
oB2opHMmo8gxJV/SWvhLGZt3OBLlZZV3mSdqGbVFRjcVgNdUd8o8fx82eXfyokp0chV09+3lrjhZ
BkL/Z2re9g/+HYHOUCyjQXXTXHwQhuQ1hv7rtom1L0caRsQ/gwL1ZeUyhG24SENVdcWs0V5qme5r
2ufCeUD99KBuF+jX7PEJKfKQFTIzt3hLM0RjtJ54ze3GbF9pzU433gpN3fnNRg9qbe8+GlpEnlIr
xhH+gL0rYVXIQrs3N8KltaVw1cHD4eEAji+WIs6UrilNd56MZJ/LtTNbCSF0t7aewflULx4nKvT/
s7RYi9lWSTfItebSESoREDUA5W6AedYcyoWNhZNEt6MwxJTVlODJxsIJ6rMlxPeSVx9G8VzIAG+n
4slKdu3wbGndXVt9Ktq3XjxUTDvcPpOry+WRYroeKmprGQaOWj2SM7LcJIGcJ0Ps602ONkqma7Eu
NWaiOprI7+Ppl3fL0suSWWNDc720SRI7lmrizEKj6mhU3S73FP9BlrqXTk2NBIRzeFY8hh7y1ige
TDXYgpavniUeZtwJ1Jp0gC9/DWxI3lgSEbu5rNrGdO8Fz4kXOf/tJH2ws8i6wxaglthZmlvFhZ1G
P1RYuDrhfPv7rV09uor/fzGLtCVv/cwPKoywkFr91ZtbQN+13WKnkJ2CHJSC92K3PAvUiGhVuhtY
vyppAvD3fVJasr0/txeyYsdioga3qMGUBlf75VfxIGbpQjXDTgBNSo1kwh7xp2qfx2H5yFjK1rrW
iiJUGcFoETHhVZZT3EZRN1Ukhrrbi9/lGgZ/48no77M6e0oC39FhP4xH/TnUj5Fup5pxMptz96bG
EH/ssy1Wz9XFgymeX3WU95bEoq2aT1EGv5DrkfWk+YtQeTujerLGv4e+w/H6wdDCj7ZVaxZgFjgu
um/TzYO/9e+fbA4KxQ7CMmZUlnlSTE9anLz5O8qDXUSUo2tX815uH5YVr8UhIUekngMEZol3g6yy
Mb2i1aFvONITtsPgBRrZDde41h+h40xcLdJD0MlLL49kVzSBNpK9u2USjQ+95r0JkNjsurJXbCPJ
ROiMrQAqVFUrzlJnmsd4iuF9BQAUH/5+vZRBwEZIRLxQxF/+EgWk5Jh3ieFK1puhoaepH8r/0pUB
3MFYD5wNkMsugaxj2A99aTQGReQzJCaKfO/Vz/9hHR9MLLyVlplJV3m5wXdjqG2w68D8f6R9aW+k
uvP1J0JiX95C78kkaeYms7xBmQ0MZjEYDHz65ziP9LvdbtRo7l8azYwUKYXtcrmWU6fAO79iSZaU
43IdSt6ICEETo268c66jOoc5RQM5lcnm/kqWbuylEMVcBVri6n7fe2dQqMzC+Vym01NDyO9BX/Gt
1gQpSmj1aVMYNU4lsJBmy4z3vvnaUzQ5GCuI6zVB8ucXDnBmZCO6JhhW1H4rMn8zD69pfx76tTLt
baIN2TxZbUQvAKYdqGAYr+eJS6cAiTagILewSGbkFpO1bes5iAiw7BlJs0Pm87UM361eyB5/8AeB
9QXOqMpuN1uc9pguYZ0xdC/K8mcPRU7MM7yvF0urs0GeCrQcJAFleb2LVj5aXmK31tkX7x7AWAK5
dfJYJEcutkO9hmWT9/7aWUXwg7cLHcgoP0LqtTS9a9ngmaN1RjUQLWQ52Zo97bY28TYNiLBnPqzk
mG+VBALxguCPjA7Vmmowji0KMIZ1FuM2788tYPYVPaXB2qDNW7dGykF5BCVwZKNs5XpZKUgja1S6
zi3QNhFCQD+0UmMNNr28mn+lKHerIcIBkN60wOYxhE63l+n5MQWPzLRyt5ZUD3VNVKFBXiVbqq/P
iXYly3MQA51tTY/Kug9J7YSJ+3+UotxgLUN8W6OX+wylCPsqztib732/r9/LW/bvSpSXKB0Zc0oO
Gai37ETx1FoYZmC0IXNXgoYlDcDkSHlTUTkFGPB6y+ZpJg63cJEwMdp+yEsyPEumjpW60NJ1hcuJ
BnOEyRKfdy2lDnpBzZnb5z747KfPDhod4wB0Jo05fE41i4XEHMcVl31pC8FkJmMP2CK0JF3L9JOx
o3mjYQvNTw35ZjfHDCO/nZX9WzINl1KUV9BiTZ8P4K0+g0By67e/QW81lyBfHaYNpmnu7mvFkjBw
9csIEkQ5NxlqbeB8xrg5+2yK/M0Zt3OA6WmPhpsdOMoIfy9LJuBRpEUBA9OHr7fPooz0sEE2usjI
8N2tyzC1fpV82ObNyqoWVBCqB5wA/EwdZPHKFpp2Otn+mLvnNJnbo6AYG5LTov379Ugrh4YRoJZg
6hQpLVrD2j4t4HZVPUBeg3MejDaqXRBAakn+wyHp1/sbuKB/AD6DoEVWg5Htlz+/eOid2S5coF69
c4PbB6aW0ok85jxQlNojZ9IP/0EaQGwf9K7I4ymmjxcCLKIdpE3cAX3SkKIeusEQg7GPRnP2f7iA
RKzN51i41ZJKEoOUQJiEyV9KzNr3xJrsGa+UxtA9bEVzGWrVMa/8pzrJn9t0rc4r16A8wyasCCC+
aNFCX6gij2E2e1B2jnVODLFx6/cyG6N5/HugMnAQF1IU1yLXx8LJgf04G/bc70qjfncFRf0pYWsD
wxY15EKSYqEqi8+M1bAd5nywBiOs+hT96QMoRlZerIUgHGvCUYFKADYetaBrXWSWyOo+T23Q6o57
ez5rE3lh6fBQIVdC+VNgReZUh6yoDq0/gHvz2cKoxjTCrKq5pJHDmLUS9EnrcXOUaFdBRx/YT+Eu
Xn9QZZatnjSJBezlJx4kfyZqRuQpc/dzcm465LsLkf6HGwJ4gCwWoYXkBl0F+gj0FpUNUnCWGXp6
tRuKz+X0OwOZyf2ruKCmoJ6yMV8brgaSLYqaYgStp3MNqZxJe/K1MyoGg7sS/S9ozpUIVUfnqck7
iyP6n2ey9yv3iMTfsEly9PLD2tQrK1qw0BK5KrE6IBhHMuf6tNJBgI3FT/Du1CR9CJBeD60qWePB
Wdo3GC4TpFMBts9XlNTHzBfCh8I5pzyHN5+j6Ax6iFVO/YVHFPUHeNVAH6A4qqJ0OhdO/DRUyDzb
2xz987QCn4dWo5j3qo/t/r4uLOg5hMG/BokSPB/1FS0BlKU2RQo6CYY9moYiMWx4+6OaXjua7XSM
Xi/e/oNEiYPBEwd4rgquagKRDnYNiVNqvlpZVpz60nrtWu5F6I7AG0RJdhwmTUMrKDhk7wtf0kuw
liDrjg1GUkq51gzOS6JrHHcMA19L8/vYZyFNuqgIzvcFLR4ien58A/0kwOQpz52Lpi/XnpHJ0zjd
cv03t969Nua92AmxsqELkAQX9xiZe6gMkJkqFQH3vZwaBVJt/jDtcsFeU7fDKLXfdVVGyF1FnTbu
uzR5Qb195d7dzkXFFCRUd1HnxXhyVHnlfl/4EBxzHtEDD+IjF9yTBHNJXF3flg5tHr3BCH4aAFQe
iEXcl6AYTkM5N5+0ri++T5h1tssMf+7DBO5kGnWFuQYsWzrqy0+TJ3TxaT2wnWkdzOBkcivM98ac
SVMkkcODZ98gf+6f9qIsXFUT9WFASlX7k2fCEKNPMYuF1T8n/t1MezAFlN/LZLUaKy2n8jDJnIWk
AQUJPXTrell5wtj/t6z1hKkG80YzNknlHTgHF6QRZhULQSv8m4/lzjTe769yyf7B+ulAu7sA8N+Q
5fpzNwFz4539+inNQANunlbjyiVLDkIhQPRQqkQKXLGx1KEcGVVkBpPyoQYYsV/ry168LaAy9XFQ
Eier9pZNRlX644C5ObqW7oE1PtIAM0t8LSpA/s7SqB31I2lFlIPt8v7+yW9Xjw6xJXxuUKPh6BSN
DOigFQOI1M5uBvKCITKcR81AQkMDPx5GGQfW3ydpMGrmX3nKXiL9iYhW3oA62aK/Y2N0XsjtE6gg
VqzqkmJIPASKQ1DKwFJee4PPlsjnAK996/nPZWeIwyjGn+DwWXmt1gQp5ru32sk3GghqGifUgxqt
tklYtGsZwiUlBIm3j7gBFhym9fqOaWCMYcgSemfupWHJ80i0dHdfF5YsBgYCAXuOUFmSjl6LmGYL
Pa5zirukATspughQmdIEb0WlrdjoBUlQN1QvMD8Dh6M+eVMzZhrcPffs6W8CjtHcPiRGOFdro4AW
zuZKjrKiQPSYySPPRseoc3M8aD6mdNuH+9u28KxeCZEnd2HUEz7OfZlj22h79PzYBw9V75UbzzxP
Xh/dl7W4cXi/fdmzKTssrmXNU4YpCHnyYSjAKmRVYFLP5jYyWgClW9NbYzVe0DpAmQx0N6L+Kdk9
ruUF3PAT30SEzPjP2nABAf18f0GLJ3QhQLE/eTrPeoLaOsbqfSvoU2dleKT+PqmFRaC+j7wCXgi1
JaUA93XXTJV3dvjRcP408yPmKnRFsGJxFtzWKzGKHtiDZWhtj6VQlyRbp62LfVAieVvVBom6bnrv
6945MrcOPme0WbGrCwVBwGjQe4iEIVaJBPj1SVlBnyVzNfpnJ+8ic5gO1RDa8ytCg9C32kOWfTbL
994BkGFtttEChOJatNyYiwtgMo3NxINoCzINi5/adt4bWbFBa5j4Wdk0SpNxm1r2oQowpiehK+nE
5bVj3Bcqg+CgQV/i9QeIItdNNhQ+0OX1rh/T00SzE6LVLUdp1E4eTDd7yGWbVe7XcV18va/CS3cE
jwx8H+RMESQrLw2jdoGJiJN/NgeMC6bULCKi62tOljw/5aFGzSZAKyRUGCGlcr7oEKB1yQA3lkwH
Y/str+lOgCwjB88T2Yn+z/1FLXnRyACDTBG+FXoE1JYnJ3cLbUx0wJuBgR0/F/6mrjFC8ADc+wHs
qhvutpvZ/0cbxteGhS3GoQ3BWgZ8ybIC1wHoD4Iy8HEqT2vhYBxsOiHJqQl3K4LhkMKT79Nt47rH
dK13esm0AkuJAAwSJZb6Wom8nrlFJ1BRp2Mjdn6Fig7tLOdYmo27M/3yv7xNiPcA8UC6HRlIxbRO
k5ZqGP+LWCAA1kF3GitEVhSD53Lz7+sisAcA8iMDCPyruo3+QDEPdsDKpoEfeOcBCy5qI2TpY0bc
w329WQDJQz0vhCl30eEANnVwNc+jQZw8FBN1D41T+0UI4Ei9mfV5ANOK3W2slNRbYyy3jpnXocUx
pzap9bCaAV8VFigWROIZL37XsO1ImXWCm18dtCnPMdGvW/GCl66w3BoUoXSwh6lRRIaSl96WLtAU
9fSqW+YRu7VioJdFwOMJgOqCR6qkg4qMVROCNPdMqPu7Mdj3SZ/WWD2W7ousIwNmLZkyfeUFMtOi
Gzl3sPeOiAA02AMF8DD6SZQa7Z6b2V+X/0EyjMIAvHmUIECUdX1jQIVVkhokMOe5FMYnx6Iod0yB
2NtmNv2g4zic7+vW0g1FHAakPLIX6NeWvsTFOxP0U+cOAbzGzHJDZ5p3pKvDrv7UBdXuvqSlw8J9
gQgsDL6WYnhKDVRPQL/CPx08sgPOZohcl63xni+uB962JcHimEOiPBxN50y120jfpxL7wqyPfDCj
uUEcRoMVF2hxQReilAX5DiHG6KKQA4LRYUNAZBP6pbtGkbLkzMFLBIeyA7QcyofXB2TKgnWaEeBB
EjALaS7vwsybh50fJGuxypooxW8EjmZAXUp69rW7F6Xrhz3BOBk6zisO6lJsjr59NEOiCoD2xEC5
VEnDx8K1c0RF1Us+/NE8YJXpno474hUhhrVuA/KS/j2EB1cLGVBULOG3Akx2vZOTEbA8yCHUaepT
2cs+o/rFzuwHx+3i/6DreOYlva4ch6N4bxlLxDRQYGt0mz5ZGao3er3yKCzZJYStGBACrBqaPZWL
S4VfsNkfvXNhdyfH/U2sL2bPdgG6QfLyx/3lLF2qS1mKDnKaum1QQtbA+FEE7S5P0rcm0x8x/+4/
iJLMWgGGIKJEogJB0KxrNEYJK2H25SMhJzNFa9rIIg2IkL9eFFLhsqUE7p/0/67VIcU0TxDew8Nu
mrmKEEF8NdCZ6nPQhfsBWwsyF44LXhcyUUhJyTFQivIBVmtNVpsF57Ej+2oO8GqDAzaatDoai/53
aSV0RUEWzBMmOksyKkmnbasPVwUMEevHOjg7Lv3NSEmictSC6P4mLpgMtDTibcSYHjnQWdnE0sDj
6JM+OBtAsId6bqZh55J/GtvZ3xe0tH9I1Ej+F1k3U1+PJMjYnFltIOcqd9UpaLWdC2G0xpBh68t9
WYuLCpDwhjAAUVTAODzLZgraKTinfQxYTWV8KvoVz2XhRsk44H8ilGeqyDOC1v4B+xbYEdK/O8wq
BplEtSFijSJvaefg00s3HHm7m3KjOZKSCYbVDN6PIbdO9WtL23Bu3lFm+A9XCrEaCk0GkuNoK7y+
UgLTvUHCqgdnjzy23YPJHscvrv7r/uksrgeTOOBHBMBRqPwygyMcPzXnAHAGjNF06VY3vhbzC7p4
Btat3KGF9AN41v6Vpag3Ahqt89EwcRbie0feDPu1DDaiw7iR9Nm0C5AxrejFkuqBMgwOIAB3t2RT
9aAbk5M4wdm1z534Z6hfBFvrjV/SPbhh0Gw5zATh7/UpzS6odUvwyJ0HU0TgG3JqTBa1/5jm+/2D
WloLWqsB+YSVBb2sog0VoR03OiM4JxkvNoBeNaDR1MtPlVnt70taXBFa1OFWgqAFSnG9opQjNTzb
CfTOetNtI6xJXAbwaFcOZ6GHGqhwVESQ8zIBIfvooLtwlsuSYxqvrifgKHbyHZbeHX2Dd1Frg7iO
s6x6NGj+BYR67RbZhjkSntBOVe1V+740tOd8MoaNPWfzvswsfWsNBWAGFsh4TMz4DLljuNv7+7Lk
Z32UP+WcL8nnaF5vjK7hFxtOkpwzx/wVJIYXSs7IFrEeCqchKQw4Wwl4NoqwtdciGfmiKcmVK9lK
JMNsbxo5WjrO6Ir5lLTpS6U9VslnOgx7Bwn9Kfh2f7FL6gaQgwQ5IXF0o27+TIupAHzsTMQ7GJ1C
jf/wm7VocEnTwFUowcxwI2FSrzfUE9S3CM+Tczl5VBL8F3ujsL5xzOoNkXtvVgzqgq1Df4hkrgS7
MJi75M8vFM4QIHTgGa6q48Qm+cN6zEElsZuBbyhf0ZUFU4dXVRY1HRR3ALi7FhU0M5BnDdXOaHrf
2HW+z8opMobHaUDTSB7ZBWZz1msPxsKZwXXFElGkA8O+WqNjrQby/snWzrkw9wPAxUll7oJiZWm3
nhDwq8gkohkcm3lDDNXYiRGgOJ2c3UpEiV1vsrWW4dt1XEtQdD01mDOODdTCDDpMuLFDKxhC0/7r
nJOUgmoSmNiRUrOVI0p0CUsRVYIBcujm/goi0I3GP5XDy99epCsxau61F3qZWKSGjlda+0ACez4Z
SXWoK7Q335d0q95ILaPugjgQ0HLw+13rXEk6PHaDGUjwfJn4ka7vPIAE8i4PC2vlKV9IaMMjQdc2
2MeRKrJVNFRrjbw0mgZawHdl/6xPQ+TYj5MoI43u3OKFmv+kQtvRoF5JhC08G1KyZLL8oLpQOyDg
SjZd4+Dc6u6Hkb+2Vlh5c9iUu8bdm1Y8Z7uOAchB/OfkpWp3urbVPDRdP+tZ8dVO/H/acq2P4Pay
44uwGcCroCqJruvrjc+SwbEIcoeA23+vhjEkbjTUJzwR46vZZ1G6cs4LFxBVHMlCLak0cNuvxSFp
0XJ4c8k5pTAl7QASXrB2rM1OXbiE0iVEEIKOIzD+KP6G0PR0FqLDNmMiclJs4X5gMPLbfZVd2DkA
hGGR4Uc4EiFxvZTaI4XQNJjJmY27oIvo8JYBP4X3ppk20/Sz9H7dF7jwhmPoEvJmgFFJlirVqTYs
YfOKt9rZq7ux3TLNkNNgAWLGWOuZjz/coc3NEEjc8h8NCe8+YgBWYURTx4O/r1xKBQaUQqb0MdVI
WbzTDQxTpx3tbJQOqnGMvY+Ypx6tLFj+lmvHAVKkqUZWGyBptaMQmZMxmGoLC/ZpaJrl0faqDRpW
Q2vyo4DvaLXt+CffKp4BJt31GjDuYuXFWFIlkJ8BXAtsPBgTFVVq2qlwksDTzlrztfNfrKkCPeL+
/jpvXQmEl+gQcVEaAY3zTdlZ9IaYjTKN8xT84e6maD4Fcx71xbf7chaM7JUc5dUgM+tSxy0gJ5+R
PzxJTgXHDSsMyhvW1rS0bxdrUkMLDzNrO+7SNM5y4F0mdmKyGaFZM+VLGuJJFmzkDpFeU0EVbESz
A6Z1p/Fcf6PWltqb3PAPmGr34tjHrKGbvH1xKAvHM0gXjv3I1oAjS2cH5lE4m8h5oIKv6IfQHLNO
ZjuNZfiuWWBWs548mu1Xu2IWbz/GcwGIBbg0ZCmhTTU7rd3qPIsr18U43N9My7eVFJhgfKz+WBsY
h0Tihubdiuu5ZOguBSueblBWvpeRNov5y0ROHfk9tg+8wfS59B30BIlOVgrOS1sqW2Qw1gaRr6nG
VjUvYbC8LouD3gi76TwXSYgxr9MaivI2LEGd90KO8hbJAoHXz9jQom12he/g3f0iUO+YbCSfP/mY
U3T/+i1A3sFkgqHzljTfoMlR7h/DdJKxq0QWm8XBmb403UPm/hR+HbbeI8AE8Hnq9JPZyQYuY/4+
Vp87DcRcw56wFYOzdDn/9yH4jxL3eyTTgVY1s7gdHmj6vTPfsnHlEJdFYGIWYmRYTnXuCg3ycc5M
K4sb6CVPzEgv6pAPf5+6xZaCyAyT9QBHRefZ9SPMSgNF3s7LYkKKTTP9NsAOZ3cGIrA1zvMlrbyU
pFx0jIRqC8H9DE6aD2fCfiiMF7SAm90a5eqSWl4KUlzhsTetPHBBLcSzjVF/Hxv2ZpSHPOYefy/8
f+7rpNTxyxfWwwHJrgBQQSPsQobrev9ytNnBf8qSsyjMU0n5DqnV7X0RqvlQRagbVzZ11wCZeJ4x
LR3E04+VNb/pWn1Cb2eEMSEvFku2nK1NqVlbmbKNE/FSdyogFqmvP0FWRIHevd1fmarjshACsBhS
PEDooLFKuUaUlIk5cLzbVg8UfQrkRA3WZmOlDny7f9dSFLuPQhbBJHpI0UfwdGMCXGUFUWl8prQ4
ZggjePAJydzP/7elKTa/bdKs6T2SxkFa7mYvANGrcSDtl/tS1Dv1sYGSdxGIEGyf2lM8FfbcjA6W
ZlddaLVgru1EJPoTzdcqtItHBR5yMLMhWYPCwbWeC6fqx66p0tgB8VwVoE+WbVZt3s0TjfUgHkce
Q2Y5waigSGFao/v2aKWxGD2A0lIt7Dz0WNCXblcV2UdrR2G4dIPWuPP9nbzVdkjGGcAzQGgJAOv1
+kCKaXdVH2AnM7PEAwIC/jG3vd19KQu7CJcfL7MJnQcXhXKn3MpOQVyb4GU2qyN60kJupMfCXSFJ
WtCKKynSQF6kulItM4sMZZ7Y8H2MRH1t3FPGm53GVjqWbmjO5HEhxwXnEXEcYjhlOaPV5JZdwtJa
yXvRlzsf3AdOdW7GP6x9KrvvvW6Ek3MUI0CNw74r/7b/80M+MiyAW2BTb2ILQNGAVkkrEiM1u8kc
sqnG1+kz8G1rnsfSuUn83AeyDQUg6UVf7KiZln4XZPAO82TeV4P3SR+0g2evZIuWzg0Yex9RPYqN
KP1cSxlR4PdpNpLYcAgaWD0QxD53OkBKzUoaZVEQmBbAKyXBOCoQAsM3Wq/3JxI7/r6j7nHUt5ne
RN6YRPf1felWYVwlUlJgdUDxQl1RytKiGnQSJ1b2PUnLIjR0UOHdF3KTjkK+SzKrQxWxew7AN9f7
hl6sSquqpojL/rWczuC+2swGP1J75xf1zm/TaAaVINzENUjtDQpRSoZnjwS2jpIgMr7Xks1+0v3U
svJYjuR2wAE2+3vdRSPR86jNB+aRvddEPXmwvW6nc7Zp6dc2t9fWf3ucgFzLCAqlFKk5yltT2aLR
ci+lcVoCE3gM6mORxGPfP5KhOIBUsUBNnjx5RbP3s31Qjc9BdqjBVgqjsHLet/dETlmxZFCAc7hN
DNoEbb7DVMYT/Wk1v4Jhy8SK0ZE25drhgr8AGw1mYzxHyChcb3mWUac227qME8cJNfbQhAbmozmf
cuSN7uvV0mJAqIX6KzxkVMPkzy8u/ZQnvOwFK2PRj0eRHNwa/Fb2GgvZwuHJlSDUR8kNZkx5eNqZ
t6C9Nco4wzBgG+k2k/7QE/ZSTr/uL2fhcQWNK7RUxk9w9VWAgUcaPZ0Ss4zBZx4RzCzpv/IKHZnF
qe67yJjyyLXhICVrVfMbzj7ckivBcgsuNnJOXX/Scgh2mzgTLBzqV2KfmtHe07KJikHbNPiniMCa
a8F099MfuGVut+dBfH8L1Mjg40PQRylZdCQtsHJR0L0OrNLsljEb+jDN0zAV/9Ti6OLy2h6Y0tam
2y/K+/BtAdUDCkfxPL2M+h5CN1wHY3q1G263IW2qNirZ6B6FZeToP6voLq/t4XB/pUu3BHnOQJIV
4JFWUVO0HrQRLbcgMrH7k0vh5XobX98Q3/4yauOKsCUzCNKAAE+JDMyRh7s+YEadlrWYIIObUuK5
R+3w2c4bsumbZJNroolKTvjOKW1MPwoybV/7Hn1MmGiPRl1mB0ysLzb+WNGVIvPS9qNWIKln8aiC
EOX6swSA99XEmipug+rRTpzX0qVHiybHqUmeWPXc5tpafWxR10HMhNwEgOnoVFK2wjG6bOyJW8We
8TR+zcR+sGB9R7ZHHYKl+4FlYT28uN7JNLpQVjqLN3pq1khF5MpUI4mOEtQIAH5FwVpR9Bq0136a
VHXcpsBtzxbzt8aQT//B2mMGCMYaojsPl0oxxZaDodCzDikZnlhi/sKUE3vlCD+GMSorAeJZDsGU
yCvUWK7PsBPcFEC3VfGsByEyk7b2FcMyxE97708YCNBs7ORgZnqISa2te6L0HVQH4iEBS1X5Z6q/
Vk/oEpzHreB7gYjCMXe9Hv5t6RVmBRuAERGAU6G/Q9UzrvV5NRro3XDzaT/x7ldjg9Yna/82V/Mh
54OFC/8D74PiTWG08CyqDMktHX3f/tMsnjTjVJD3+6bjpl9GFaNcm7l0eqOyhwpRuY0huI2/Ibke
ATW27Z2T/qMhbw0KNo0TFclGW62nLby6wLHCm8eAeoB11W4A4gbFBHAHLm2iwZEvQs6KTZ6tefQf
NklRLKS7EGTCA/5oW7lWLL0KEk3LcFHT+dA1WailzwPyh10A7uliK/JPbbPPZ4EIrY4CP67Irkvf
wWaAqc5lSPxT/krIczru+BgZTR/SYNxX/iNm+Z00seKuL9xmeP6ot6OJGO6VSuVMuPAKcIFUMa3R
mu74AOb3TTFu7p/7giOCwAZJQHCiwolUK1JNMM7j4NpVzMR7ijHhBMRr9QxKxj/35cgbq2685FxH
qh8jgm+SPjrmL/kFp3XMvM8BwD6k+4MhSdGEan/wQ9CzSNwVR27hMcRr/69E5RnOR07zDOnT2Act
BKs2LK82TfHHZOVm0NYGdC1eH9hCwM6ACAPWRL5KF96OkVmlNduijqcpymuBo3qrvZeg6zC9iEcp
cd+K/tgONmJy+8zISuy/FAzJ914HIBIZcsC0r8XPFPAMpBngadVNCMLzUCfZp8QfdszTXkQzfa9q
zKvph3/KsQuTuZtXHoUlZcWtQtcseA7ggCjys4kkQzbRJq70RNt1nFVfpk7TV0LlBSmSWAokpgg2
ZP71epWBm9GcsqKJR9Z5W+HP47HMW2PFsVlQVUT9cG2AU/XhwikPXKe5LPAGu4l7+ytNn0il7RPd
OBjEwABHL/IEKnPDCjJlaWVo1JN9CnJ4i1oPa1nttr1Rs7gsuA8u3dqKhsFeoylauBIQAKQ2+qiR
jFLTeXTOqlTTOhajffYfnW5JOhy8VETE/V2yFfO1YNEvZalokcbOfVYj+o2dCSWM2X7IuunkBGJF
828PC0qPFCgq3mAqQTLgWiUcjI0jHavaWLd3fT9aB9tk9q4d81OeN08mab9zrps7z8/W+gdu/UxI
9kGWBUcImEaVLJ7iIkwg4W/jqTzVOQKY4AmZDi0vNlYQ68laQ+vtfkpxKGLKrg/YT2Wh7WACpuC5
bVy6m2540OonlKVXTObCZuKLgXRANI/BsSoApIVsI6AVjw3BHoCWePa77wV5IDnyKa7/vSZba9W9
udX84GNcEVaEeBHtLNcHKFphMq/LObascXaTyOUYY6B57j8/C7tnAEqLFw6JIiQSFPs0uG1FDer2
cev91ECK79QgGP96X8bS7gETDNJ2SaMGxoLrlQSiYMRrnD7OLWOjE8x9QPb6NHQ0OmEM1Z+iwQwx
u9vfF7qQjZUZczlqQyJc0Kt3LbUWldsVBeexU1rPNQ8AbbGOwZCGqKiwzHmcCQmLIv/aF9nGTchm
yJ9y2q0Y5oUsg/wKOV9WonpvsiYlHqA86Wseg+B0445bPJRhT7fd9M22ngxND+t6iBhglyurXzjX
K7nK6jFSjwmBmTRx/0f4G98OCy1u0NI9b5yn7M3bTtl2RF3ECoMq8tbClIVX93rViu6W6ezg0YV0
nejv7fBLiH2a2uFodFtY8ak7gNYBHdIbG4/u/YXfWnK4sOiBRgYQzSPo07s+dXsq0DmSDjw2s+GI
GUeYO7Knzntp+o+TTdZOd8HUXUmTmn/h3IAGqCgQgkDHZM/+vkmeuf1WCXTTgc0WFG8T08LmxzdL
PFddiozDYxn8RG2vFdtx5VNW1q3yB41Ak3j50GLHq1+OczTFsWhQaOvDueu297d4IVaQe4xUL8yS
7MxRThdcqh4ocEoeNy41f/mW0E/I5gRTONd6+6efe9FGZEr4vC3QYdiHfpLrxrFo26re2YPot3OS
l80L4yjBpKVj/+iqvKEhGan3uS4rs0F3YCGc7eya5GznrdltwDRZaHtDp025z2qn149j5+bWg69V
2TOxRLVG/LhoPpAoQaYOhMhoKlUuEAGqE5MbZx7zr5hbZofp2dyWxcM4/pz1Q8760Du2bFMYK/6i
/LXX4YBMrgKkIpsXAeyUr8KlRjUiL/pswr0lPY0aN0nC3qzKw+glwxevTNL4/mEuGqhLgcrzaRdV
3QZoNY/zkYUlYQcToCfPPBZeveFIyZXjW2nPkbYGQF943pCeRxYKfyP9qF5UXBLqN4bJY1KaVlSk
hQidYV6bxbNoiQBvhAEGJSIIeZQkQWWKOe1F0cN/PGVp/6ntMCis/Z0VaCPa8gff4g+t6P/hxVpb
3kLqC27/hWTlJL0k9fQUROGx63zVh5jR09BuxbZmjwKded0DUAvdqxv2D2b3qWXvKaH7+0e79ARc
foBysprDW657+ABWPnDyLTF/m2vzZ5YOEVkoqKtsOAs+EEoX2tpknRloLetjbfb1z3UO7wEozuT1
/kIWpSCiR5oabQRgTry+E+hTTjHPt+1jx6n1IzVbdnTQYbSCMPqoJ6pXD/wZaOEFJwvyC4qbklkD
7xti9rEgaL9xyFiA82rsv9vCzTZzk/ePTavNz+he8KLMMqoHy02QFzF8TD8jHkaPzinfIMbXn9Bn
laNiWfpHOlYYeZrNYtdp6MmxzYS9sSKgT7U+9weRkjX89e19BuhTYheR60Yl+KYZfkIoYHfEH+JS
a7JfFqNZVInWeKlFajzOHcbggoiIok8PFKToim5mfjJAifXz/pHd6B6+AmEH0pQAMmMMiaL8veUN
3ZRTEduFdSRofG2z9Mj5Wgv7jWZIMdAL5KwwUAZFtmvN0LIJuBKzF7hjDv2a+twdo6YWwL3+h+WA
+wNVVTmRxFNSJmbuO1WKBz12gyqJApdq25mCG7FFKL+7L+rmAfhY0r+izOslWVpVpGJqRcxAvbqh
VvmnGkDVYtMJPO+k3tyXtnhOHooisrHJRcb2WlpVsHZMWCdiJMhDZiYnWg4bj8wrVcrlc/qfGDUC
YAB55BbIDOLMd/5Bm1tyMocgW4l4F9eCTj1YeXTiYL749Vq8Ym4czcFafHQTeUiH510funxt6NOa
GOVFIXovGpIN0IW83VfGuHVZexK+sb1/Mot6cLEa9QYFduEPaMqJufmbDycRTNGQf2bmuCLnxoWF
icAdQnoOaA7JbHG9a01QmKRIRhHrOcu+1V4C/qesTYZQ6Jh/aAN3uUmIOW3AmL8WVS/sJDgMUItC
zyjgKmqESxswjXolHeNe6yKfIjBy2y1m5K6EBEsrBN0ULIUuG4jVFWYGgRIY9YjkzraxY7ObQkJH
I2ozLK33gb4s/xbFDUQ1IKoArchmETiRyrXyW8wxz10xxkKIXeDNXcjRQxg2STlunMRfebkWVOVS
mqVYQbPpQCNjziMAD1YZsravQ0/Pf5OsBpp75NPhvmYuHpvs8AXsAA1PunLPqrb3mDCtMS7oF1Dh
bo0CA66CaeU2Ly7qQopyzezeFODxMMfYpV/sTmw67VNhvyfJ3xI/fxzVhRzlnnFutpWV6WNc0fJg
68MepasVxOXShqHzEa06yLvbhspX1PTZKKpaG+Oxm6KMFVHfIouZvP39sVxKkV9x4YsFfe57Hfeg
5uBgtvgvo3tN5vi+jJsoE3oNdsEPWA2S6moyv9IaIGDbbIoR3OmfMw6KZbhk+YE1RrnVWmI+uckk
VlLAS/cXLZxIy6IEhu5m5YT+H2dX2ts4z2t/kQHvy1d5ydqkSdqZtl+M6eZN3nf/+nvUF++dRMmN
MRcDPHiAAqFFURRFHh6WVtO26OkZUFdV9d5BoSrFmQ3LcfSmSK0+NCNSf7MJ8F4fCn69ur/kWwEV
wypAMpiHEYByei2FaRJSAbvXI29qTktB2WoUeZtu1XUT6eX42GpLq7fvi72laZRL4Dp+cu2809I1
9J3HfTwe1faoChj5i47M9q3X1334dF/SrYOGdD6emsjVAi3FHbQoQdUktMLhaFiIFU2/8vw80YmR
p6Kt+OpcdfjWbhpobIEZgWIBhbxLMzXSZOwzQRmPY6DUR6vuh4hocaV3nhWOE0ZsVaYykDEYwUPs
63kwV5C5pVjcOHBboJNgkL9L+SqdEinr5Ok4FdW2LyPHTK0lGji/qDC8wm3P+ZcreXjIqxo4YFVA
IDBYman/7Fh2ooqWCwBsjiGm2I2YMAcuJLvq3oXwI8tmatVXW8lkIdUI6CkqGUh/XcqSlAlYJsHE
kzPqvQwwinDA+IguWMnyjHlenwqIQrMrMmwSCqR4/V2KypO+M2ql6o663rp6/wBzXaj+4LX+JzUK
ErRI4oTRU6vPkdGyq/PilaYiDc9yBsCxIJ/M07UYKS7XpDcRsRaBPUTvZrhG+4lNcYe/dr62aP85
EEPXEO4HdEoB3AEEC2cwFNROU55F4rGStgU4l/2wOMhD7OW0m8nh3dg+SFKAJmdzFdDXeqlTE01R
VZLHIhryf4ORqxwXcSCTYjYguqFCMMGh6x+T+QCJ4TtNAykaBswuFdGoZOwKuXH1NEYijpRGRRow
9hVD/J6n/xqkQIvnQjmDkQIAktFaJx6DGlD2cCUGnzj/o/L+j96MiQHADsEJCg1oDb7UYZw1YQtK
GvEYfopiS+T4ly6X9qjM3ApXXgwODCAfzHrC2EgWQF+KKcBR20tJLR2LMHyVR5U0uZOq0k4Nu20i
2204S7jBnpiXdg/6Efb+REqHxRHc2Q46KRCVQVWPOI3e1Iy2kmsLk1p2JlMSCzKYAwdbbItTKSJL
GX3cV+t1Ngvkz2xKIbTKCP14gm7MWhRyTZ/MY1O3iybcZeDLzSqgQ1I3F09W9F0Mr/F0yBalsoyj
xNX1N+HR/Nf5GajjoK5owr+hCwjfwqndGjMM5aC6f6RCBephPRM2PfIQ0IU0l9q69tusiRb6Rhst
Ih6ZExWZI6uLyeEpFUG6sLWEPWpvY1DYfvI8o1t2w15uLbQKS4LB4gK+eoT36FBIjbGNTkpNtXUQ
lC99H0m7ZARlhZYJ6W+LypIzigq1aypOq1LS9zWmIa2TrEESSphjIGVLu/gegGKRDQBeA29CwCW5
K0srFJTrJHxPZ+7r7qnPehdD672ZVbOTyEtBUQKwQCRvmKbx97OLsZAlH4+ILjoNYBttpycjPWFQ
Nji/3ET+zovKleWOYJrjfbHMzVxJxSynn64T3F6cf1A1IcmFtolO4AchvvIZhXPDXuckcPeFKAdG
LlNoLykDVxtVu9Ey5/4irmzzB7WMSx4RIurR/IMvwhBPPZGxiBiem+GtnNAAnWfZmEcw5r+lcjCT
v7m6mTiBXP6L0hDwtABrwoxoklrBOpbfK/1FL7oZQbdMD/c6IGjIs7Hr/dIo6qiiiawN0SmS1Njp
dF8gFBGG3ZviP8M1f9b0VxS3T0Ajy0KaQ9RIT6NgYhiATxCdkvtbdV1HYmIQagIDy1zWz9/PzJz6
SiWDrCg6qYY9UTsyncKTWrvy30vhocSYpmQVdGTQCELRGdFXVwYnmlnqmWg9DZJhkn2cY/EryKWF
HjaHOlUeIlR+abFS/vToYQfjxC4x5sqwNwwGbGxoqGI4IZTPOOUGlRbpUofDLRpovyjHo6UOFqGZ
dEBv4xx48YbRAJgBWCwoX/Cg4GNRwACFpI+wk5VCAxuvi6Og0WzRmcqMRm+cOyTXGZIBqUxGL3Op
0Kw3KT4ECpX2WnsqVRfjcKLKTacZOTcXBMAAuiBQtoILvpRDNSNUskiITojgloL1DKr92JRmEixX
USCCWZCwIyYDagZz2bnFtEFbhW1F4xMmkU/xNsK8cEE6xhLg6AkZisZR5no7mL1xvhcSGccH8vVA
tXLLUmlXimlVxCfwMmUuLbrJjfIym/Hw1yW/n4X9FcO9MDutilsap/Ep8AE3VJ9KkQxo5lZAsqwM
buJ/Bb1X4empzfXi3NboX8HcjZZVo9DEaAI8xaHlFj5C98BEF5ljCKfUQtufibhwbgz7jEy+AlLH
WgnKPyy2a9fW74IeAP6O0LNeurK2ED5nPAo7tnd2kCdwojpVxGGEzUgfGLa36oBAF57LYDzFzbYb
Ajhswza70LbiXVt3qxnpNyIGhL5wK2gIRFGJZzuq0gKjy+MsPoENT9WJbCxovopkzP52K8wsnjb9
jPO+qdwzgZwlFWGjpYkAgZX/wECH2qlHqC/hUQ3ShfwpjqOZoOjmwQcdD+hpkTxGW9LlwS+VIB6D
vI5PfimnXjvp76FcSQBToDZ/X5m3HDQQbf8riVuaIHU5FVTYTV/sht6Tsm/6VuUzy/nhELmyF5Yl
ZlzMYCzmrnOjlrVMKZr4ZA57n37V+kZp7LpEx09ARnFTy05VfuhP7Z+4tdX6V6CGxP+gxUjq8qBZ
v1XTi4u52YW3bmSY0d+P4u6mDG0wdQkncWpQpZWM9ej5K2Xb1s+avg7ij7Jajk9VgvETg2jfV/pN
B3gmmf397ELWkJ3V9DyHg9AqtAKPVeTUKsqI96XMap1Z2ZkY5GbA9G4wMXXoVWoP/047QPLfA617
bJoIPglNUHZRrIfvMJZWvbkcJC9OlhgGWuSA9E9wIQdFWbU0dO5/222z+6t79vezT0tTkI5igAJ8
cyz4jlYmILBGXdIRLPUkTHNkSz9Ty6/sD9w2LF8ERnAeTSOErdAEDepmeuqK1s4f6SLvnnKlIqPs
ldYzXcXVM0YnbYpPs96MrUeFFdg+pNf7q755rM8+g9sQqoyAHpsyynd+MHljbQ5ELf3Kbox+bnrO
D93zvSVzLiTupkKhOpbcdeErZuRl9XIMl7TcI+isaX5Q29Ke9GJdFcvE+pDjV8y8iaQjkk2jAgKg
ViWhvyxGLysdqkVAWzwEKSilK2Oj9ISao5tiPvx99dw22DP9cM4IPS5DK6pwe5m+zCdb89oMI1wf
qD7ifO5TfafHTlPURNYcTEwgQ45hV13gqsY2qQ+Cv2yFP2hWVI/3P+vWaQWCh1Un4b2ACbm0Vb2o
rLjBv1OF8RuqGJFhbuFX/H0AZ8Mt/hXB+UeaVqhMGhCRKQGJ89SO0mAFsJBiOYW4bMIJGZ0nZfL0
xp7Mjvjp0xiwBl81tWvc80ZD0mDGVm+d0PNP4ryjqsbo2WvL+JTK45KO8ioF9/EEMmzRCGeQ8NdJ
ZG75XAgKsI0mFA1kqaawqKdXVYAG4sjJhclTmo+EmqTo3pDHm7mXbl4B54vkHHGvyJNaNjC4MNjk
2UnJY6JEe6PEPJN9HnnI0PvrvnAKYxvNcQCw88efz3PRnC8o+lIx4gmiC1H4jV0X4mCbFpi7+GLK
s1QAbLOuhIHHAxy9AK0D+nNpwiG6a7M8ZO423+iTnYoPkohWvBRsVEQYtl0f2UG1B4hdnDnS1z2w
bGvPJHNHWtBRi6hRBD/JXUrGAlMzl5VsV0+YnTmu8yAieGgAOFXmB0P4VadzG3wrVPwrHoW7y4VP
k9FUZdfHpxpsyBQcME5nFJvC9eWKJO1SmF5GfW7m061o8Vwmd5ilwRimZISyQ2M5KN8lYnDLHkjS
+IvI+DSe7nunW3fKuTTunGZDTQ25HlioaOaLAK9SxxpU3GCYxjMTULC9+r+t6IoULxEsrSoQeZ+i
bFdhTlfc9nagvPldYYfBhJBuJki4rUjg5fGWh+vl6+XdIMgCmqDhFVdauQJ2rlPtol+kjWOelGou
VSHf9PN4aiP3ivZgEENe2koQdpFAWwleSERGdR08dxnRzOcWTdjpoiw8NVk2yTHpt+Yh/w3WCEtY
RxQEGmAI6OR4kRoRqeXHqHztzWOcjov7+zz3dZxVATTdppVvxid0iltE6aOJTBpePPel/BQsrvb4
TAm8OdG2LX0LSkjFBY29rt2FzaJt3qfEAylCZXqYWi4k20bsVqIwOTHmQpnlHPj5usrAvMbZV3AX
wlBYdNJiBEo9ZgAvlI0kERFDiO2i/l19Ko+Foyc7Kj2ZxboWMtRc5hgKZtXAduMsPpWjDLWeCB8Q
032oEGnyjHLftmv4M6IOpNe+VN9TBFfPSD6GRMGMiLnB5zfzF+BdQj8obBLEDOx4nH0DlTFtRQzk
6GRtkhgZQ3l01egzNbZZ8xZXLTooJacyXa37f9z8CgBZYF8FKBvlrUu5RTOGaZnVSIhqMfq292L6
DH5PG6RGM5fDLX9yLogzab8rNaOpISjRMLkUyOup3yZ038fvZeZp3T+DRGFU5+I4047o1ADLVCJb
PvSkiHpbM3/dPz03FwQiDQyFwqMdqchLzaVSpApaP0anRiptMCw4fkJJWo+Ob2ixnYPPxFHiauaO
0/Gj/IlV0aAMuSBWQB/0pVApSrNe75GMjKlv690G46mb4KBbT/fXditewTxBAHlZLQhkZ5dirNpU
hLSN45MhOWrVkLBdddlIMnMjqDN2cTMePJfFLQlFMLUbFSQl9KQVEYgJgxPJUf5cRdVWBkvTAey5
I0nL0toqEm0e1USLV/eXe8vdAmGAahygGrjqOAfQis2QiSXezoFZmuu0qDSCJ7Lg/LsUA1EZ9g1F
TJPHFOSjBMhjjSAwCER9oecYYZiJdA74ePP5ey6Gc6dG3eVwaIivjfHUBeu+/IXDpUzf5VcG4IZ6
kNqERJ+T5sXvvuj01tIv3H5vvt9f7I/585bKOPJENq0RvLbcZzTT0BuVxV7hwz7D5CW/EdZtnq5S
cIKL607U7SKJ0RLxKhcfUUftUfISjAcQkFtfdfX7qKE3b6lJqzoHm3rrBP4foYhXiRQv1Si1g1RY
xcDqR93MzXvdug7Hcf7dnC1Mrd75dYwQi4auYgj20MmuJqDD9NHHC14z7dJ8wGyY5nMQZ+Nn5pSu
dYYAGugaEEXzOtN1mlXNiBioT92gec/Fh2nSlgKIeXwy/QqTVdSBV6vwjBlXdiusRDMOQESWCv4a
nlO2mSyrFhHWnOpQrUlBLfRYKWG5GAVFn3Fgt47aX1Gg5b70LDrtkZbqp/g0AOHngn1rWhaS9HTf
+Jjrvdbjf9cDHN+lkA4DkQ2rEfEOKaQlWoCq0daDhISBf/KDP35vukZgzgVT7EfvCeVunA54d1lM
sXkm+AwDX7M1EDsYCoLzNnICBWMigF7Qpy26H8V4nPEtt3bQVNEyjzgKBUA+eqY64G19j4BRHYbW
lXMt84QkFJwk1rMZZ3nrbkCEAjIhBYAlTNO9VK4AvHVuNRZ7Rqcg423XUeeAsdIVO90NssP9nVRv
HQkwD6CABIIZEOxwWym2ieDLsU5PYlGBmxvT1U0dLM6xptpV1E3lg2BagIGSqgWjdeMIGtIYdoL/
PvQggGiJKnQqYFs5hhY4BVoLlaUS+4m0ysFGPa4rNhxQUCc8+9NYTNsHhca5QLQWQyUdbRqS3A2G
sRNsaoZ+ufTNGj00Yo06NukwT/xxRM8P5luiONCDTTunG21MxcA1exkcKoE+1OWyEou6smWzSzUn
mGj70Tea+ZXVdfgJujq0IasYXmjrsQAApBUU47MwDeJcTuCmeZxpkbNNJPNKfYzD5KT4YU1QEh7t
qK9BTpUBpX5/x+ZEcX5fzUbUYdM0OZUN1RcJ3opukgSRJ6bmOCPq1lWHWAgIf4C+AJPieePKKaE4
yA09VeanpFdrcKa7vgrytiERT0L+VWOedCggs0anbTtmD33kqslT1vuYXvs1CCdf+7Si+vO+Am7E
hQAOsYYeECFhYi0XF2ZWT5uhCNKTypid0eydiZmn09G1Cg+TIEjRv94XeEPjKIwhJgT8E5OI+BA+
DzHQXO6i9NSATNgOTeMrLMI/mpTOnfyb+j6XxB1Grfd9hKSQNK77ZNnmC+Qj/fFZyXMHY6dz4SFz
BbxbNNcHPdAvU/yt9cu4c+Li+f6Kb7ggVgpE/wi41jDRgXNBlVFOcSnk6Qn9yMQaHancoHwxDXYw
R2vxfyz5ryg+OjWzwijSMj0N1cMgu8lgU3FwLczzfpZfqmNZutkBc/ZitNGKI6HRMZNJOGAk1fH+
km+lyxlajLX4ocEO233pdhuqoldRb6B7/7Fa6eauaO3BETHopSXVa9XZUv/R/AqGdYYuP8XN28cS
k94XRuVNb9kcFunWkxlf88MWzOZQWpwlpNnUUbnE17TrgRb25L92wiY1kUAdi2UjbFBXCrVXVd8P
LcbjdDWhQrTWwhlmtFspXTTNgXYcoHJGiMmdtWZKBkFSuvSEWXp/pgyNqGZFjM6lGggtHBmjKaST
Kryih6RXjBnvcyOSwXkzcOHiygGSgnsjiWFXZYU6pafCTFDbqzcp2Nnub/qtYBT3OdqJRPacRXH4
ctM1OtaYECNi06e1Xthgc62Rv92Guq39qp4tkOIbbqXZ96VeOzDAQ3DDM7gLUsh8iCbXpRGr6lid
KEg7FDEhVughZ93CztKI+MhC3Jd34wUIjiRkqxVGswK0KbeLWq+aKeCjzcmMViGKHC2oobd9rxJj
KBwhWaHvftRmgDDMRVxGa5AJfib2kGa04fKlZmtwgpR5njcnNdY2Ugw4uxV+Vp3idXLxfX9914YC
MipwUeExjfgaeNpLUdmY6K0Wlc1paNQjrnxP8edAKHMiODsRCz3OpRYiDPCiaYFG4uD3/UVcu9zL
RbAvOMtPmXGfFfrIJKCBmNYFErPLsgSZpoQy4cyxnlsNu/DOZPlDqkamVjSnoBa34BRFwBIt7i/n
2sax+YiT0RqI/4Jo/VJEWPt52WkUIorRJ7LUOjV4uye02mo0d+Oy/7bEagYMPyOTB3Ci5qeiCTZt
Tqkf24perka032bpYwO8f9uh3qcu7y/y1p6hkwhdPiBMRK2ZuyalvtJBRgAb12rVFaaTZnXw1Ke0
s9u5YVm3jtO5KLb2sy3rkwKV3glbZtYfBcjja+o9C7PUyrcM41wKt2uxEhuZmsEItWnU3dGINYIl
vtzX2u2lGEAOYJ4Fzix3tUlqGdZRhKVMg+CkxSKSFK9S4vem/WcuS9Z7i962/0riHINlhfGQy01z
yjMrI74cHCMQDKAW+0so839tR/zp8wW8EK2IGNbGJ5+0Bq+MWBub01gGThYCiyC9T7hA7uvuxoXF
2omx16BtYAgMZpLndtBrUyFNEBNWDwHm7kly5QpWtirMiBihKxvBLvQVOw+UF62Y3CEYXu9/wXUw
jA9gXW2A1aNZkU+hREGKdqxMbE40ec0tLJNug3AO0DInhHOGegt+ujSUsEpL8MI+3FChf0yFuRlG
N5ACIPjD3Y+OEyBQMSXkUpt+YAmtofowkPTLx1sGmGMbhU0RcOwqBm1uSuj0Jfc58nspEGpu3KVu
myOrlsd7LcltORrtMnoqpnDGs/xEm5fX5+WXcScRBaoyaisD/hMhpyNUjn+sgOb69ic33RnLXgKu
xjGejZ3WefqneTL9mmjqqZ2x6msPh89A6QIRMVi/gLm+VFDbqJnpDx1guYllh/LjIEsbmq7BIK7p
c+nbG7bNch6IvQErYrlxzrYFQdDGWi1aBliZIjKmqyr5k1uu9haUfxARE+AZhPQLfaMzq7x2e6iK
onvyZxY2CIK4VZrFgHYwA+Dj0HjT9E2VvN8/M9zv48BgOAG61oHcRnfBFbWT1AZdl0xxsEtsYs4E
k8wQzgwFvw1fgLQNyksmeFX51/BYqIkRFDj2xVae3IfBd5p0oT2bDekk7/4y+EcJZGF4CVrpWDyO
Flq+ExKtyE1qdGayG23Ly9fSRl2VX9qytnM7sQM07xIpXJdz7wDeLn7EKug+A90iVopWrUsjNKiM
CZEa4NrgOySimzn740dBcBC8OYYB/hH4H1FwBjqMHfxNfFd06KtTCzAh3WWrcte7HcDbpHF6tz1m
+3AvvwYP/WMDlhIQnpKkIHY22OVsuZS9NC+3FHVCA9TaGPfJ+jK5l2gtVtGIHhS6S0tbVhbDJn1J
ZZL6pPycBhLMsZXwXpAtGtBxFdNVcCHDt3PXZJrT0NTLMt9FqfPbcjvy1RHDftw9/3ZHkpBfLYnJ
HF0uX49lQpFcwDQJgAPQWsh3DGuFAA5bPyl34KbPukW1snxHdfJ6ie6sFAkHYs7plYs7IFEV0f4J
9AP8PWCz3CnHiwSgglIsdnqClrNDEx+qCKRxM0HojYVhEDwaW8GdieQUanuX1gpeSLEC8q3YVdsk
+W4d2atMJ/kAa4op2dLz88yZZMZ/aSxoVwKvEl512Dxkay7FJRr1cz80yl0CWgrDbt2c0A+MdgEL
8QrEwCAGjUD0Ns3EIdy9wHQpYaYLHpXI60KvnMnIES1VtNeVu3TUHclLbbnH8hTHub86Lg74jxic
BLxe0SWJx/Ll4qLO8CsFfew7a/yl0WX04YczPu2WBLgWJH6wVyaSnJcSdCH127Tpqp2JedZf5t7o
/tn3A+WIbUGNF3zqpsYJCKhW9LUiVbupWeTFQlFm4rEbVo0ZKHhqMyIlxh54uYDaMGIlL2m7izAX
hmAEC83//NsuMHZiJAPZcUWZAfxT7BPOYk5pkBs1nTRrp+REdcJf9Ov+LnPGdPX73L1fV7moxThM
u/ZPmRAQFfqbQSXpzCXPXZRXUriNiNQ0jQImRTyIdvfYPncYbexaX7N4m5935tmRhCTgSyQwBCNE
hhPnq33WEPpJISbjrnNGt3g1MdjUJHJulyoaZ0ii24LdkcXr86n9XS2ENX3zRdIsIvAKkOJr+CoO
xTqz5wh9Fc7S2VeBq1sR8VGKipwXt/7KMgej7vtpp5Gc7L3NpvNkd3Rjp8ZlXj9Mm2YZ7y3X3+qO
9VZvm4Wm2dG+OdjLnqzbzUiWCpnZkh/j5DR18U1clKsBAxGJIBPcvbw8RMR7OGxy8raPyN4iaLwk
EXkYHETYJLRLO3BXiZuw/yGh9/5ekppg6gIJ3Mfj7+1T/mKbpHNfffIckpHIpFrkXrEIXQx9IZEj
k8MS0YNjOCeXHBfb7fr7sAnJ9+f3fVO+SmdDy2D2QJXAwusITQncivzGFBMf7C07ieT2e0os/Iud
yKbk9/OfkIhkNweoVjgPwDb2XKTJ3QBppHZTb0GkqrzqdrKkjmADwmw/vTAdvkVQU+2lL8oiXe3s
b3OnrELSE91FH78jehhOreeYSUtk77VvZq6Jq8wjmvgZ7EPGaxH5TtBXX7qOcgKUpp0SuI7SaX/5
35hZlTu1E8qL0iRzIOArRUDYTzaXtdKzfvpLYXofxCC0i/ydITuJ5dSBnYYbs5jxhjfXhJwWksXI
OprIHV+KqeDqe2pADN4o5WFaNhUJUjuGfQFlEZxmDIqFCxdHBNA4FpMhUAKiHbq8lNbEVAV1KdpJ
/efqUXpSJQ9v1PZrQqvP6K31o9a5UryY5nLUV6BBQPOBlmOEb2j/NDAL/lKuaPa9URdyvtdOxlLZ
xIWDHgG01H4r9oATtcoxVgYNTjOvGWYPF6uFVJSbEJACNYp0NWcvkhBqeharxV42HP9X3NiSQTBx
MkOHyZxtXt0HzBUCBAJWO4YX+nkKnN1qdKqm2Aeryj75LlbFY4Lx7E7Z2u1TOIvA4mI0BD7gxQFX
Kp61IDwCk8alLpMc1MlBglWBJG0qHqLSLtD3sI2I/uk/AfaVm6tYJ3SuUnxDmcC44OmOPWTMDpwv
UjNVpAAyFXstcKUnqq4UlImSJebHtHPY/6vLBVPF8DRDcItRtQh7uX0LhBxsppJR7wcvNp9pD1LP
Gcu4ChIwNhM+Fd1GbKTlVaWmHHyMKo6lZl9+B4da3Rmh99xROuOwro2CoXN+dMbuSj43Cc5Nq01i
tdnLC0BabInojrLInbmOxCtPxRZzJoYziD6vB0vApKq9ulAc49hu4+cZt3FtcnhbmcgTYoidhTPF
XQrNKOrAZ8jtPlwhNbDqPsR19RQsmjXQxt/+yyyqi/3e5cG9lMetSEx9UD+IUrtvvGYVrOUndVW4
iqutmn5mi65qkjAk5FhROwPRFGPX5DxiOxm0D2u13ReeYuF13qCfpQICxWt7ElInqkjVOMNrvbyv
0qsesP/IxZRJcGwpuGiYys8cRgoGnCgRoFJlGb3VJSk+30OJRK6sozGYgOOg23RLCidpEP1FDki9
LL7yd2QIdNzGMalNggI6CATnHNkNYwJjlIgpgmjiRTDAqT5SMEkp0qGPcU1Xgyfa/T/Tdv8s/UwE
t3RpmiwjVyAilgka2y0yhE61+pDBTNWR+E+yko/3lX29JiS1kBoAXJSBZEV2K57pWkoyLTS0adrT
Zo1XU1o8SNTt/bmrnJUaLq0WTLqYz6QqiNSAkecuuSjv0rYwKnGfdYgxrdpBB4+ylp1s3Txkb3OD
K/lEFu4BNvuIgVdQSkezLOeQLbORDSqawl4+YDKi8KI1ZIUpYsFTtu4eqgfBu6/EK+5lELGp6LwA
PwbmEIJ/mWn5TIsgsAxpXUvRY2+j7rq0XOp0DlDTjulQRyICwmnB9nrY5qv8kT62EiB16OqZ+Yzr
95CO9CR7D0HX4I7i47JxjAYjQy34sYPY5Lk6ae/JId53G9UxSWTnC91Ot7knblLH34/bYhe7dDE9
ikf5OC4w0m81lzO9uq1QBcc4evyDgvB25ipQVl2aVplPxaPiE8S/wtvsmeRzauBVRPMp6Elw8bOB
zzywoJxAyVD4Y/04ql68j57lV/0peujW/jb7NuxgnUPzqL/b9YqC92VY3N/5qxiVZetxXbJpiQy3
xceoKMcbgpbGyqO+1u3MC53H6k9MIq+ccYpXJs0EYWQw1MhGXYo8ElTBGJJeUjLlUcFbI3XLteTE
3oey9jeZnZzur4oPhUE/hn5RCwEppCFK5IIMUbCkAU074UEgkj3zFJ37be5omiVGSAoWfnvvzqmI
tzZ8NiDp8GVgGgP9E28KTWiiDmml+aFwAkBTbVkneWUD9hG44qp+qQuStxjkh7dhO6OwW5IZCwl8
KNhVMNrt8vx35lRQ0GwWh8FbDfa/9pmydZngOtABMkaowdOGSTSo82SQi4P0kmwoMfFPsVFDm7nv
+cAPFSFg0VgmhXkxMA5fLkIMk76QlLQ86PpmqtaDtFCtRWzYyr8S3kAQnCXeqXhksRcPZ14YYtoW
mtSiH+JFcdTH9ulfrRc/j6vMRJkGhDp8VqhsA1Ma2wE/76hkRkfXGw2kGDZYA68ao/Ln7rHQ1818
CNr6EFH0sUV4iIYknGY2/EoILmM85FnmHHtxRXBolWadhJ1fHEJbTT6r6QlxzT+qiNVgUdACMApo
CpCJXW51ngla10R6eRhk4B0J4C/3f5/t4Pl1jw5h5DJR5kNlhXXucvchYEHWSKegOgi/0+fkzUJl
I3VAHnpfyrXvhxiNTafGAA6dkQFdLkOcxFwWMr06yAtpRQXnt2Kr3uglDnrNHUypsEEI6VYL5WTa
vjsj+8qPQTabD4oLV/mZ7nYpuwhqWGEU1gdNcvK38jl/Hp/jvb8SbMMd7PFFRg5sjkKGredSrSCj
YugllFbA5smzGKoRlVWf1sNh+IhQPkL+qXWkufa2G0KQUUO/C1LoP+XOy4VpVqbkGahID0O7yNpN
V2+159483FfftYkjL3omhGn3LGBCQjeNkgpC9HQhD8soPHbJDPbqxjqQmUKHBvNqeGJyDzOticw6
DEr9UMnb0dga6QYD/vp/ZdJkVMCIPNAqAOQmHDS3EEDiAh9z1LAQ1dP8PwpSgiImY7TruPHuq+zK
PUMSPDSuAjTEg3KQrfdMZVYNWGWip/pBIskDslJ47lgzx/ZaZTrDZyCrzsB9yOxdisDcD0HSqa8f
Apb0WiQ2nRb0+f4yrs/NhYwrBsMoG/Uigow+cRd0jjLl1gowbRZBISgZkR7mlASmocCQytI4VKGr
dfYYoCfnIWpnTOvaevHrhoQaDZs5i4LQpZ5GHRTT9TjAtPRFiFjvNHs+bmw2wkrcNOieQjMMH8kX
ddupbZNah4eg8Xxx2VW2KTiU/vuGs7oJHguoO7FH4OVCJknsYxTojYMEtq/pWAxO72MCiXd/y29s
yoUUTl10KDp/akzj0KMJRdy0qW0B2Cws7kthxnnpHFm/ENBarE8P1XXuvNdppaV931gHwHfAKVut
sCC/difkD97yYs79sxuSl/aDYkGOBAlUi5nI2WkcE7MKxkq0DhK10/X0LgG+f4xYW5uLMeTor/v3
xZ2L4+IOWuW61XWSdegi8KaAhd/dxWtAT/pTMFe/umHcSL7huY50NBKNfEKrUJu8B2TUP1S+kyAD
jgrRHPnDDesGXxBODmP2YCikS+X5cRjkXS74hx4NCLXrwxNgHHMwV0C4sRJEBXiU/8RSCBU4MZlJ
MbrW8A/NNBIFXXOgop6Tcb0UwHRQDgY7CYovOEmXMqKhVlF3yfyDAdYF1FscbWEthuGfzymbg4pY
Cm6HTQnlVqJlhh7ggSAcenkdV7/9dmHWtjb3mL2O2iAFmUxgpxQMnOSjNpBNVVIVJMExaI8Y57Uw
+uc4d8ZTrs8EuFc1Dwyl0zDjBv3JbNYTUoyXWtPTMEAA1QTHX5FOipIoBJMR0kO7iQwSJkjaw8LB
MWpvQbU2I/vGhrEH9M/IDMQgP0nPs4NbYm5b6HddgNFO6Phx43rRiDYUOswxX1xbH9aIEgS8KnSK
vr/LNU6CLJngXQiOtNoXhWu2i3CuX4p3rBiPKyIRqVt4rAH5z99DPgilBdAsB0d0JOMQDaI75ItE
W9z3PfyNDTgF8p3sOkJEwGYsXC6kiny/ECI/OeYHzHGfuRt4LeHHWekE7NyIpDWZt7lInqTOUmh6
rF7Kdi89qHNff60jeBrYMqb5gvFc5x+bjaSmMvSEceGL2G5/UcMRZ6IBHsuGkg+r/Gj/O2uRO511
CwIwGYjkowbQXL4YUN5XlsbSX4tusUIbuEz6dqFvTvm7HhBt5RgzrMNXuSH2AWej31QubvOrLvaL
RGmPoy156h8TeT5AZlfFL8VudtlslY33E/ASgFji7Q7IHGtn5e7zRAJVfPhD+B046bex/x/Svms5
chxa8oeWEfTmlWRZuZaqJXX3C6MtSIAgaAECX7/JjrszJapCFXP3aSZGEwXCHRyTJ1PmPzDnP1Wm
vgq6mVsABOpNlCc0nT8V1wBR7zJuf0dHlft/KLDXTqpV1Y0rbbBHTxulNtTKwhxN9RkaHyKaX+3o
Wb/zq9HWkTIovhupy4VM/AuUPtyM5glYX1P5p03b56sb+e42LCu7pHv+ShLiRry9al6R8Iko8A6j
d/3AbsgjorzjRIG3sPP+Tu2tz2MeXJOyvEh2dU6lu7LGzCtd6JWU9CT+KHAiifRLk8dff7u/nCgD
T2mShvvhGkbw/ZlFlvqcTXe5t2d22GkMqPJLkGUYL+N/xD3/5m/UzhwWNoUDGjviK3nHtXuIjUT1
+V/21ZUV4/CBh8ReyDkys6clQCNhyppUv/762FpentjZQKvLONj+TPUIklmhU/Kk59S7U1t7q/Lu
87iLDlc8g79P/7kjuprX2l1r0Kdg5Izh5rz0s2/u70/+AwqCZTbvbpNPOf0dXBnxvbl7u5Lrjknw
LPlwH7GS1Yv+056im/g3/z6RVG3qB4enP2tUdr7euhCHn7PmaYFi/q9WGCiX/6FlXdkf4Sdl3CrQ
DibJsxtt2K0EK5qHDFP8So/l749Hu3xu/h1sdW4Gv497dHDRk81vXOT4Z34AdcUz+XSdNGP57ndb
CV/h/9F9rq6EqiFS10Cb5eQ/i2/1iT12d3w3b9Rn/7V8ZCfrWqZnjaCFn/eW5W51VEkV6ta1Mbeh
2YA0dWN9j7J212bznby72uJ+wZIC3vgvLdrqlSQeg2RnDBqVpL6FP0TunKcoC3QK6svEz0HbdK32
f+GZOmfjslezM8UMtWY3BF/3LilzXmfy8VRfAyEvtnG9Z2dsV+t0hlEMcM6FO6lgL1P5h3++t8L0
aI8p0b8smk4/Hj8+jpeeP/hi//ImrQ4Jm1tjmw6E/BP4wNP+gXzznmx0RtuvlnUl6Hznpi/n43ys
1dkHcVDUWg7GQu3/p3USi/pf/gmts3IP7ehf3iZzZbY3n65M8Z3DGSChBtccqa6lrXUtmJtoXled
6zFMsdv8MGmX/x6yKv1JkM+l2TVGiUu3AN7bX3Gkhc10zTIJFqp20NbCOrAdnbTJQZKR/va+m+fp
xK+2lV24BW8oDlZvLQXDAcJrDAZuoBPfTV0qX+pjxh/osbvy4r1Lj2P73pALrG5cRCqtmwId/2ie
ghw29D4p+0zrVN80v7sfokzlbwOe6Mx+1fvmOb5X4EAgV87Qpb1EUPkPwcHqCIVtEypgJvmp2VaP
4hoZ9qW36E3r+uo2zF3R9XE8gz/hCUJzm4N/MD+6XQUEZvQoN8/JbszsHwlcfrEfbq71bL2rty8L
jBrHP03tq80MoCDW9/bSOI9yv0K/TMXSeguwUVbodE6nnH2yjt7m62F8CG7nz7vmSd7P9+U++IOw
GoS/1Y+Pb86FZra3H7TsxplTNYoOLbgSH1TDVwWH22MVZvVpzKzcfd04T8Fm2hf39ut0GLP9x0P7
y2FaGcI3a7E6bCXKZUMsMHSQusfhe7v9UWZDRn/dIf92kPm0CU7JXmXF727/KG4AbEn7G+vp55BH
G7JLnmPUbKrDuCd3dfoV7Dg7NKa0Jo1202ea1tnHH/v+TYcqEPYN5fTFhVhXCFuPNbLr0RgbP2OV
5OEnQrT+hefXHtj3a4LGirO25dV28KQHp23RoF9+W34uX65BR98/cG9/frXk1dgINAvg53WmIQr7
Pfk26jTIXj5erAsO7dthVldYkd6vOwerBST4s0nLnN0iA5WaYxZU+XzN+C8Js7fnCC2Ci5YUpOQi
NPGtJtVPPtiHfCpP46BkmCYts507yUC6eMunOKl2+Pfkh2PFE2rHPDbAgLEu2rsWAsb845m/3z5U
kJEA/UsdgTh35UDYzBAWF+V8UpVyqhyKaTYwnaHd5ijcXtMGWyzVat6AHiOLsJxJKASu5j1Z3CFu
18wnq64PPtdD1jro+p3pDFPSXGNyuDg1PHUIo/HAA5f11lAA4immeGjnE+g57SMKGuH9jL61AxJO
9MqOXhwKfh8QDHhe0VK9GqoKbdb4EhPTkBmFLky9dwPh3XgFtEU+3rCLa4gcKfrcFojsum2yjyvZ
lYU7n6iohpS4+5K1ASpZ82YKtNl8PNiFsBlZMRiPBcCN+GBdkENeRIGrotUne7aSTwkJB5mKgECF
FBXjxGQk0i37hE7cOmOE9NuIj1F/rLqo/tFOEiYnEkU9p03kyM+j4jW/cnGXPXx7ovB9CyQFEjzI
5q5T0/00CdNAdORUgBL9hkd+s6iAuFeW4f2aowXfR9EFOFFkO9caBZEhkdV5lj51kOS4gQKWPoaW
VR5GMVSfbV9115Jdi7lZTQvbi2Io2EqRhlo3Ly9gq4l5vgaj8G093tTDznml4be5380IJWL/aYam
85jah5aWGbjWUjWjGvir86srp+2C44ipn33J6mRDXY8UVoUvccuMfWM35emQDCmkN9pnXi///PjA
vb9Ib4dbmSOQ57gFygD6FD56P9ghfP345y8cl/PZrEg9Pv6tC1HKm29dIxUS17cMYHv6NCVf2i7v
2X4wW15swR/4Sn7WuyvDvY+c3w63csRMGwaknTEcJRtvugm/h+2dC66h7jvddk1mN0Fa75Lp4fvH
4146+6jNLszbaOtFPv+tafNQkHP50JhTxVwwMYpKg5y+eEiqrkilC+zZx8NdPHAe2ub/JrIWhbm3
41XDWGs8j+Y0eW4eVr8Z+mI+F4evxtlPMs7qTRVvPx7yvYsBPc4lJQlcwEIOvLzWZw5lVydlMStp
TnEvst4pls7K6Q4ZQ7QOxgm9Ek1fOoLnoy3B09loOnGGylO2AY1IOGypTdutjsZrXtnFURwg0Jbq
/fsCp3R6pWAwzSmx0ZnYgZRgxzsR7z9euUtmCsikf0ZZzaUe64Y6bYJRYsLvbaVwBMeoOzjW4O0G
X5wkpeLw8ZiXZwaSSfAzoacoWizI2fqFYMsYo7ECY6Drj3d1bL4o8L9emdilQw9kBSA1eM0BgVsd
wpkBFTfZoCV0x5ncESfauoX3BDbLJtdV4F+Z0iWjBxOLmv4CSMEz+3ZKYNOyRNFy+2TwxKUqnsaf
WPTmPmim7spLdtFohSC2QqEdrzrelrdjEekbfyhic0J+xTvMc1ODfnEQmZ/EOmuYTV7kaOs0Uq24
7/paHyOVhFe8pYurC75FdD8A2eatv2FRnXAiBYojAxqvI2Wo8aPvQOcMoURWmvjX/+LEAKS3gLFQ
9F37gYa5fI4KSOBGch62hjt2GvetdcVwXTqXQJdA3BBoT/hFqyPTJZMVVTXOJeOgeajQo5XJ5L9n
GkA1fDbI6vAH3HK7QJX2SUTqsWGsS6dkevp4ud51nYLOHpqGC4sCmCOSYN3pFbGoiT0+YyYIII8g
sBhuolgnh2JG+W+yERCxeEg2PYkgF+n3IAAnOkydgugNWjTZJqisZKsG1adOp00+WWH1mbR+nZW1
rq5Uui9dHeAiQX2HfkYQoiwW6swagO2xaxLu2uACLwDlwPN0kiPEVidaXwOMXx4qAVYJtW64mqsN
tqjbkIEl9mmwJg30TSmfxRD7aaDBHvrxFlw8SzHw/qB3AUvQuvw3B0FV1YOHbbYncm8oNRvfHe0r
G31llHVad+y5F1V4JU5uPPnbcmrFIawn/4rfcnHZFhQEeF9BaLXWsIzdepYsJM4J1RSopUvwSLfG
pfcglQqvXMELdSKc3LOxVlvU+iBupVZsnziaJ9EQEfeNvHVmLdSeeMaebqWuPJ1ag5F97iUd13uv
SsDK6URmAEVnHUwguar9EIwswUDSsQ+gbyV8ilz3xzt8eVXQLLp0jaKzY2XyJ1sAieIUNqRhWHt0
xij4om01PBaTSK6U7heXeR1LoMkBmHfELyCBWazx2RUBr2/UjglzwHTtPs8m+NF37lMZnAhQXRUC
i4X+9BqO89L0AK1a3higOQG1eTtmX/qmmweMqfq2TK0ArbCgaCm3IEslV7y3Sz5IDKA3bkkI4ND6
MdFwB6QjWudU0iatbsYwn4uNHLa9uuITXLou5wOt/O+iKJhLY7Ec5OYTL9GFT66xSlx4GIF6BVEr
errQVPRXBudsq5S/hNrLqSADOTbjsKOQm0wDxZHafv74AF7ys5EghMmEVieQUPGyhWdjadmXySwx
HXsq58wlMg/H0t9Wcz/fx36Prv9KqNsR7DNZEcR34RTrV2557ZVVvXA6wTYCWr0Fq48i0/L3s89o
e5FYyl1OZ5mFfrV1a3FTYMxJq5QpnXb61tf5lblfXOd/B13Xk9saumJkpg6IYENQINV3sw/9PPel
j+sUZd+sOwIgeKiIm6sWWQUd3g/1tJlq+cCFOFgN+a/QRzy5C8GpA98BuF7AEt+uwoyAKBn7AfS3
fVlsa7AlJvNpUtVzL3ukGqrHdi5uu+QavdCFI/1m2NXix3Pr22WFYeG+5z79ZDfXWBQuJZDOhoAB
ejszgwastu5H56SbXyF7te5JggyS0Z+p7e8ErVIx5q2ussTrNs4c3TORVsm3j/f74nbHgC6hBxuU
zMHqqIcqbpzKgomIoMxgxT/hvWV+9MPU15Kply/V2UjLl5yd5q7vKImg431yTnWRUppa90je0pfu
s3rwf1wr21/IWuPQnA238n4a0yBWWCYGdmkP5ZjWUhmLgqxRDojLG46kanGkIdDVzhymDfVuvdnZ
fLy4y9FcPS9vvmF1dKMBL2Wi8b73ik3fbctG3NxIOb3OEh6g8Yv5VjHp5oY3w/bjoZd9ez80kBio
n3pwllbT74uqKiXtnVM43vreyRq2vr6SibvwumB2/w6xmp2Ubl1r1cFShD+xo1D4dvl3omI8Z4eP
J3PREJ6NtLqLDoIThwcYKXa+llVuF23qm6NCc7j10DgPXnnFx7x8Kf6Z2TpzOnIVKGgwOCduMlTT
9gEo0kQoHupriNtL8cT5Gq4VqeHj6pbYsDIT8sEdO/R8Gw5+5vm/XZAUWaXKHSez0F5qGN/O8a6V
uCxV3vt6q2X46nPvd1DZvz5e7kuBMEo+yLCCnQ/5rb9/P7uqzUQrirwI/AaZ9rirHiQQv4e/wI0X
o1DWPg1XyekXB+HdcT0bcRV6c2FsPS/rMJTFpu26NDLJrmWPlSY73/ou2K2a3F0rbGhUyJdg/O+J
pzcTXvkvE+90GRYT3hgr6Xdl7KBTm3T0ijm45INjGADrXSB2bUTcb01gJGag0BoME8aZ+3zwYf0W
eplbN0W2Boib7FoYc/GKng24srmjpSpUynCQwVyUaih+TLG7sZyvvC3z0Xz5+NhcvKVng61Mjop0
pPSMPTTBuOHBI4s3vbcfwttEZ21rMqSIrgU1l4/Nvwu6MkGuVWqqlhfUfhy+N3m3eyp+9fuf9L5j
WfH08fQuWtSz6a2MEJnGtjLowjq1ov02THWTxdRxUl7X7Mq0Lpqff0eKVn5BwhWnKsJIkWx2cbHX
8svAoRQlr7wRy+q8v3T/rN66O9/vXacO/p6OnqflSdGdPfop8UnKqi53+H/tLPnryZ3Na3XLuCOq
QlfYLVclGxB3s8Skhf38/7VN7zDxs0/ZGGDx5vAwRH3qF01q7CvQmgs7BLpez13yZojc18EIV4k3
FbHtnETfB7cJxESeChHYP8q5pzlRSfDfs4ILSzHA1n+Zotad7T714rHsMJ6Mdjq4maHobLnNVlvR
/uPVu2T634y0uMVnph+dP6JH+tGB5O4mrA9dAkRUc0dzv/s61A+gKUfuPP14zAt2AxlIHA407S/x
8MpIoc3amYWncbEaow5239ZPEKRotuATCTfjZJsnEFPWEM7z/XlPZv9aC+fFzVx4JNB0jVTzGv9F
WYVqgwgQkNfTdgzJtoAYLYCY21Hqay/AEtyvrtxCHfnPWCuDJSVVMQgEYLD4Hx59kX19nBzw1TgC
qHJ4ALW1L3EHUZ3YCggUIqWahew/N68ta33+FStT5pKSjsivwb95ob+6IZ0/B/fqC/9k36Jd4Fr8
dsFung2GBPDbEzVbgiaRwmCjU6XKN1+i4d74EKv++BRdG2blQViyHkOBSZ2GqoWASb+pRwZYzHhl
By8e1n82EP3zb2cTDGhcQ6HAOYHtIa1UcIzn/t6n4U0wyhy5nENd95vRu3Zwrg27nKuza8lLzyGl
wrkZiPlM/KMjzF3FOmgNejdV7WdDY28sOlyZ7CWH5c3erawBBxlR6wnMFlCcPCjJw9TFOYnNsfOO
7ehkDDSbAQ+sFHp/D61KDjFjRxBJ7BjyA46+Sn61bOL76wPEBdhwgctZI3I6KsMOVxhnqYz3LUBP
bQWBIHQLzG2bYfMzY0TKgyibPTsbkmuI4ktBJdbjn/FXNfL/Qzrmo5JhwVR9nccUKAOZmuwod81j
y0D1eE3S9uKug6Yd2COAkBDLvd31fnbG2aHYda/eKptmg586eYSmtVSBEnFmV16Zy9t9Nt5yx85O
WZKwYOxk7JwaMHxFmt4piETbnrw3Q4iKjdoBRYPsU3gzmFt/YCdN/dRU+9Ay6eT9Z1kb2CgAk7Cb
aIIGFvjtt9jE6uohxFLr+WvnZcpsHT9tpiuO/1/Jmncn6myYlSkcnHhoVCTcU1MPEJjiYOaWbT+W
qW9TaUGsOISvThVE8KB3WmQ8mNt0GFu18WIB5svYsCNkzItdOVnzRrr6axXN3U2UDMWRT9zfGNeM
acSEyavBl/eEQ/rzY8O3HIL1DJAgBFQOjD0LC8bbhVJIGoU+GOhOrOgexl6gIzi+hgS/ZFzRrbPA
qv7C8lbmp4rpJCOHYpVCrfeVR6JDPDgiQ+kwvmLH37HOLY8TcPsJyA4WJmdvFUYIpX0wabXuKWLe
N6g+QnFup9x7FzQ0QXJilZvX9veyQ46ZDZtgFiRrIF3w8ZouVfr1sv5VwgKtCOS4UGhaeyUmCitS
FJ461R2ksrOob53iQHkL3AOLJM2ZVuHexn80GcqbqswAwgpORQXAROaV8xDvfN00HrAn1L8FKM0C
nWfHkeCTgCTsfWqcNtWTH34vSV/NWWAmqLIgX6+/+brj4BFrqRvnKEOCCW4aXAM9a5eaXdMPskhb
HYN4JoiBKMjMXGG/WdmA2ahSZdKnOkrmJrWEkZB559X0Cd6T+IQ8QYvWZLfq74mm3N8VyrFACOY2
frtvezbt6WTDYWYq0BZ6iZIxhgSfI74CvBY+eINjkCAkgQbg0gY4P/VQ91SpKSB6vOkV5WpXg7Ng
QGVJ0u80nGm9oTwmXVa3oHFNu0KXt0XAY5qDlAa+TTl6Id9EzVR+j+3OB6DFTgowNTE1VZks0BWa
WdwuDuAurqqsm+eozVCQgkKH3dl1mFZTTW+wNy5GQKc3kNda1t5N4usoglyAI+t9ADLQJreUcKc6
bSPLBgWcVzbebiKdHiFpCJ6Lue/L8ej3vv1ghVQXN0PnSYb/25Hd41zgcu1ExUMnh7w8rCJqAzRK
Qc4z2Nsu5Ky7IVUFUd2CtL8aGtRPOpB6zsEHR1kaQrez2iRkVPHW74Q/HBLj+6Bgs7B/W580UQL3
Dr2jqfBcqEgQfPVj7Y+SnITHuv4hbkFh8hmSN+4zH0UMI0SMM9yEo6sR0AMPW/J9U0PhLPUrVct9
G/ie2JSMeNDt9mvewOEqsG7+qJIoHedOqxxrD9iLHg1oZm3Ug1+Fcuw/UMFrm0yDfkztIfxcQWTC
pYmzLcYOws5wzEeZCe5JJDBLEcrtxJzqOAZ2k2xEhFxROjajCvbEdTvyZJrELfMY9ecqb9jk1Kdi
LhyS27qgz6ONDoic2EXt30YyMjQ3w9SSnSl7ERzQxNskgNFBLPXGmZlsvlskicipqAvDU8tigZer
KVaoOjZsoANaYGKkHU6CCeneN/gqkcto9l5H0GZ9A2DOabcF7tpWlSPhj6KSiU4Te7S/eI41l5k3
ueJpsIj5GYx2XG6cIuaPANpFRyHjechkhWI5kjawPhB18MD10xBAC2zXsvbeHLvYBaus2syq3fhX
RZPy21QyrZ+guBCTbcNJJ9MOOkLlFlGkh+7KyUF5LGgFoVkFFDoaEa3BvkuIPf/0axmDoqYauiRn
YwXyCivsIy8DzYT2UmX1Pv7qEv6rLHA4t1xM/R9ei+K5i6QzbLom6uvMqxDS43KyKtrxqScVJCwj
5J2Rx5S3rm4k3wa9Z6OhhkLLhFbu4GSe3bmfzNiGQC3GuvkqtNYyhY6DJHtdqbndzMyAQ4FDCGkp
CDNtbwJRDi+VMcbes1rq36jT0keHFeYgzch/Jm3VFptukBQCmhRCVKlCgfPVbQL0QCsrbCBoC8De
HVRLSxc20TN841Lf27VjmTxOc8Rf2hl4M8Rh9V1iJcGOGTt+JRbjt9Jq5KPdQ4IMOoKF42882Tvf
ktKuG+i7d/TJm8fYz21I67I95J8jbLOYwnIXEbsbN2U3zc3RnexWbioogdrwpJpwG4RT1e2dMnG6
zahR24O+ixe2kCKaijnD6jGS6cQ2qerGimSjIKN/SLrWOhJEBRaeIta9FO4UQak1ppDzNDVoGpHD
ndUMl8GN5w2UqxL0K/aiBDF4x6WbjUGBdG4wIbGZt8w3Tc4mI7s0cAoLmkgR9E+R/o2S7rdWEfbE
G0g5ZT2tON1JmgxgAPF4Hd9JcBD1u54G/BDgPWF7D2rBbg6FjHZ4rKmG1HbHrErndkI4OPIrQEbS
Zh7A9+wTC8+Zr2e5HaIaokyNPdEHIX1Z39mkhd1wvTrpNvaMGB7vIDBaqXBidEPLxIRfpqYJXr2R
doC9+srtUESiEBdoRqnuralPeKpCxoJN09rSSRETzH2mBUE1URDoZgUEkXfm9hrRb1gGjZ0x1QFe
gILVdEOCqD7wgGOaia/ErTtVPEkNnLYjRJtmVMbCRcbYxBZaRZidzHdjXEVfCKaHPHEDEri0nTUH
26bfJA8zIpk2rTsSlng8Aham/sAZy+K6cucUvK76Z0FAG5p6MqlpXo6hFFnMit8NbMSxL4Tzijfo
0Y6nCPLXEDnRuRx75AGnMG4SnOG6AdmkFQY5t2exnYPefxxqNcYbf+ijIe0sMhMoT7rRnVUmQZVp
vyV4S0rLKdKas/i1BUnqrRqI+tOHpkKHuS/9mw5/N5kNjb8Hj6gWilke47+lq9i9A1HiZhO3PS41
5LFj+ESQeiNZXaErMSdINIispQ0+LvClRsdqSfst8Ogu7MjURZ9xNsuTVGUsUvyNWLmT1GgLQ4M9
6OPhWSGINmU357PAiuA3BLTBCBzjDQKhCiKaMqZHz7gMQl5o9FJZqKbmfgrplBKELQo/GhuSCTXL
IC2lsuGy8Gl8HaFN/dR1Pv+NxnPnGaUq9tkWzBY7DnQRVGdbu4OyAO4MRDp9B4vG3Zb9prx37K0P
UchyW8o4gQ5xaMqfCIySbaVdmo+VQj3cK1qczQoARlgwV+dY656kIHNDj3kAZAn2IbJO2q39747w
hL2xexpCnMFhXgh/KwlI6khiXvASzDxnBOnEfRGVkF+JfZl8jevCtzcKskEPXcj6lxjrBO0Bqy6/
alPCQkMicwzSrrWnMa3LOn4wemjwYDpV4GVSdW3ypILJEzu/YmBRBqzRBpPBFEDR2YVd33OwWJgt
jETtpOBWJV8B9pTNEZ6dAKOsmBQ5wOGLprSBV+im6CHoxCbSDnE2gA2xfauojkCNUJc/u1ryTyJR
pNy7HfO6fceHrj21CanhDUw2sI2Qj4xe8R0QzdBVaz30Q+fshdP01TYuzQjiWMG4PIwO779ARByF
MGsIkhfCOTL6y2MdoRRnQ9FttltWZoT7EKo39dyxnSiC0ds6UK/5EVczEDVInEwGTxOYerLBcpyH
kFC8BnNjDw/IRQuzqUH7DCPB8ZqnhbDcErfB52ALTmIKMfN+GuoMwJrBTv0ySOitEwl28LtC6mzo
nWmxtq6c8rb0G5KVsN9tGuKQcpg6WmD1XL+V0Mec/Ria68MU5WEcvuDn5h1hZmBZSYLpderYWGbw
Y7A7EMZ1x0PRRQEAHvYgceM5+vqhPGLaIzDTc7Wljoj7rE2cYQ8u8mhOK5wTN3N6n0APAnDAOYV0
zCDgqDRhcqwnk0xQSXcLOxe2qu+9hCdtyrsIptLYje9loJyC9J0ygsKqDUREm0JA2iEdedOhTbvQ
kwO7icyHqysDdbAq9j758SwfYjJPsFbePKTaK6wuG+rQQq2UaN8C47LxfttGWF9NF4zONuwnOW7C
1vhjGhvrpcC1EGkyTrLLwr7zp21bkqRACMyih7ZHVhuM3zOECGTBMDPhlVWSip648b72Av4N76Z5
kbHwAS5Tg9iG0pr/uNzM4HaPRnLveGOLb/HnOIsLXTwlnYV7AnwLHmAboGKW9kJFzxaNZZs5AYip
04SyBJokbaO3bQzjnybhtJhQY6puK2z4GFlY+0N4NzmBLHaTriOQDEMzCTHG7MZsa3kQuktLHU1D
hoJqBJM0TOGRFqE9Z+Ucjl+9oZnhMVM0uaWhLvsGam4UB1ZN3q9GQ9s09WoRv0yhZ/q0HOCrZVDu
hDEQUSlQFw0FIgyWePwnkHxJk4WcBlGOXALHuzAQT22sXkxNNo4QxFR1UuMTVEXarODasjLHkhEk
F1wmHgqlY7OJbSiu58aBsduHFE9W6oCQf8wY7MnvUrQKvoEs0IlXJtWt8ntQykRI2caVGF5dJ6i9
XWOb8S6OO1HlWhQ2AqVysJu7hLGw3IeRHJytq5XnbqmFTEdWMt7gljqFJ7cO75TIgMAa51vm9jbJ
Lel4dC/xcHxKAgqKTbcKweHsWVFUZXMwatCfOqUDvRi4Kp+KtkOkh5yhROraDPqkPNqAn90BxGTD
oUQapniwiMmCetJImCH6AAVAa/N4k7hiVNlYd7W96X2r/gN2SvC5QNKkk1kFd8zdGI8MfSZ7V73G
MpJQxBLQAbHdVoDwjXT9N2uyAKFrhimYctnUAbyQktYVdr59DRE4PqrAY0U+d0N0ALRKqAMKyiCa
Aq4MUZPVTMEe7ZpUgytAw/g2hDv7aBpBq5QkNa92jebwnYCjSWCwiRXfd6MFzXJOufH3DHdU38kZ
VicH3ZF3a5gWGbW0GvKJ9PVTxxkqhUyJMNoplKgKtB7QOEylRgo5dZjw0CXqBEKkHvXjInM4sccc
8zfxBgFkN+FNGewyr0nSP7AusFg+RJyj9xOQwpvB76J+T8gSJdGqJvd90aj7Ag9SkZu2RELLzOFg
IBCsqNxMoJn4RnEwRQZpBwZvHbKm8BZlZaXY/G6rpEuP1hRy0Bf5lgfGCywrOw4MbzC8P7+9EZIx
J5tLH+lvtHn1IHUnZt+DLXPI/aRyIIfGx/7OYTDIKeTn6o1mHmIIP3DVHy4D94sh2n4hbs8gey+0
Bz+uqZWBZ9UJmibasdC3rD1vSlVUxb+cKgl7JDXkYO9cUMmTlOrSljnK6T7ar+aYYCldxUVGEBgu
LHkkhppZUhx67ZfRLtIeLb9MXl98h8+IjE4oqB8cGTX219CxfPc2Qvp+Z0aSQ862lbjJ+JxUzE5V
7aPO5taROk2ntkbiH2kDezSksTd17nah+ko2YzHEgEvoSUe5hxC13wbNEJ5Y57CjInU4ZwjhxyHt
wVeK4H0aYS6JnFn7aNWSAHivjA0QSEwTViAimSD5ZgbhHfwefvIOSr4eGB/0VNwgdSTDTJWlB76p
WkiD9qoC+uJRKYGUrWD4UiGoeiIhL74EpQl+JmJm1daaTWQfWQPP+dMggEX47MLH0AdTMKf8hK+H
1oCxhwAPcJG07k1oeSS4DUMk+TMlenPTIpIq90YrsJF084kBY1VlTVITkeHySrFBla9jOZk98rWH
6A0OF1RNP3cqdsC1Zkse5hQnDHHYWCs/C4gT0h16JBWsLOfDjFh4lrA60JCOW/+mHgVn/5ez82py
G9uy9F+pqHfcgTcdfTtiQJBMQ6aURlJJL4iUKXh/YH/9fMi+M50EGcToRtWLKkt5cNw+26y19p66
akKuy8/aZGvqoiq8ylBsse31oSluA1UUCMuTkqjy53SUFGuPQQ2zu7TKcJGiycCHN/D1OVd1ET2l
aRHpH4YwDQDZNPWoMftusvdD6rQEB40xBakXFnUK0IR8VGYejKHj+PO8998zQtijH05yRokwlJwN
b3tfFXyuEbR3SS1UQtEaUIAn4b33d52YlE+mWotjZREI7xM8p3AboNZlHMepr79Dak5eUupiX0SU
6+KBFF3cuyhy+oE39h0pQy0cs3arEI+T6HAKGx17fnN2myVdV90IcxhSb+JUBff4emLwUklJI3xZ
pT1G4xS1O9nOtGzXjCaKALIozNAr9KTWPasp9Zt0aOXspi6svPliFuQD7w17EP4eikyibKvYtxUX
Rm8W3pXJxLmo8qCi4anBIxTbiVxvaHdv9J5aoJBPblDmOPQlhnaT8ZJvmjYzrXuLPEGzxYE3Oo9m
H0HmWmk6mDeOPeUUkERnlk818eVMXisVOPgBeeydESuBv1dNX/ukW7hrXmghtswpGTr6eqTjtxD/
Hge7LX2/206OZqIY0HdpfCucRs/vB8VuTS+MrTj20FU0go2j4+DfF21IGzpcX1N264CYxBtn+qqq
fqpVgOBOfDOYTl1p+Y7wpBj9fGcOjlIO4WOXhEM1FdvaqLMvud+06lZtA4tbjQv1caiYyGboFcPx
xrb1c08HJnKr1kbSc51CykP6UFs/dQNzgytufyaV6sMSVPzii8QY1cZK6NseWbaWuqmsR/E+Dgci
sBj9vdytU9P+GEjIn26szi+IjzVJAwxb9t87C+b1PfVPX3d9yxzu5LTpnE3QTMSA45Dl8cbEedBu
AzunKlZKZfXZQdBIQj2a0MCzfHozA6TWml+lL6Rk00tGsk8tYaUbsxHmzwacukpG0zQKt2ymzN/o
MSHcJglje5+ludl6Ix7Z33Yh1fJHfC3z1dF4PF1hZ9KzNDUNbUCNvrY2xCj6z8mXjBtbcYTsWhIv
7UbGRZzRSQMg+Ga0jduyFY2/l/Qoeh38aOYatFX3bOXg2V3ZN+S/C569h0DpCYiMunQ+KkUt/iVQ
9r9+DP8R/Co+/ncFpfmv/+TPP4pyrKMgFIs//tf/bhtRv6bRa/6H29a/Xts/ir//eBavAqZl9KP5
z/mX/b+//F+nf+R3/Wss71W8nvxhm4tIjI/tr3p8+gVSSLx9BV81/5//vz/849fbb3kZy1///PP1
ZxahLsLXRj/En//60e3Pf/6pamhcvKt9zCP868cPrxl/84GlCX/V+R8vv2q6Chf1eOGv/3ptxD//
RF/6H6DXaPkGTBhG0Vwd7X+9/UR1/iHTbgQiC4LbEO+pouXzL/7nn5Ii/8ORTW4jwA5r1kyn0NIU
7dvPVINfiCOHgoqKkOX89/7vUpxs0P9s2B95S8Qage//559zqe5dIQxkAYrPM9mJpkE2UeSicDQF
Ph2ajU49JJitSN4G0R0JzWlTKA91dS/pxkqlaoEbeRuPfLoKpG/umHwGz9f12JCqUTnIiu7F6Tc1
+1HTIW4OC97tyL8m+n5ii+rbfw8Elnlu7EIVzlhMLLMoEI1doB7yxr6tSDbbEAKSNSXbC6NYGpVC
2qfxD/qvp3XElBysUWSFfghAJ7+I0S83qRxZXgLbagVltKitzRNiKDD9KMZAn3YWQ1mgpPIgrfVD
1av2xrLSyRv00F+p7V7Yn1lJA0Vbmh3MPcdPJ9QVaklPK00/5H0VeVpnvKCtGG6n0i6PY0ct/fou
qZcWkLuBlKlGX0qO+mI8m5I1jRn1AzLxrUrxyso+FdgociPREJCbg4aZupFRo+Fs9x2uWBLUr22d
DXjyhdMY26A3/N6V9Ik8fmeV1msbk/DbKYaQ8N/DOH4pBjFtSN7Gf4dV3UdehBbm1yCy1PZjN/bO
TVzOudZk4Icr01vi9982DVUNuESzUjjMmNPptU0v68HU6gctksOtUKoHPYkCL5Rs/UaegFz40odM
b7/xiEx3KZGyW9W2toI5X+LT5q+AmYO2O08dxdkl8s4s/coUHYusapLiqQOZIEccY3uM3GaMd5Jc
bY2S2pAj34b0Hfw3FoHqNFcEzRRYSEsyil5Ysi+0yTjoSVlstKAcH3PlqakbWIhCpIcopu5AOdNz
zPg2kWrtg2ENq/LJCxgMiwBGD+ShjNCig9O0OGnCVqkvkMI+qEpS/WW2uX+Dvf4Kuiy5iVS1346p
nBzbcWr3UiVKilqRctMM6Rouf3mPFcRx6ObFFcbsM8LiHst6GhmjEZmH0tKTnVOOX6n7Jrvr9+ri
ICpEQKjZWNllL68iqrOxHAIG0ZtW9mifjipbbxOw/jsDwcyjOzVtNmCRnx5w+hGWRW5U4JW1kX7w
eYZceDDl4uf1+SzNBIumQM7HJeWVolK+wGvIU60ToI/mwW6aTN42joUn341xSiCRV0r89PvDQaLk
UQRwPncqOZ1VK/y6od5kHVKrbl3yJs862CnTWOERXdglcuP0fEfACKu7pHhPbdULX0TWIZSqwzwK
0dUKWfPCwsEvBnLL26QjGz1/wnt0UpqZRSoF1oHWNZ/wKHzXnKyfVUrUfX3Jlg8HO8RAiIRrWGSe
iAX0SI+tdPRBeRwi+RuF6Jci/9Zk0P8UZ3N9oPnhfu+xzAMZSDWAcaJhOS3MTmcUisoZKFZZB80/
4sM+VPldKTUPSkAVLf49yLK1HGtxDnqgNnLLe37oKOeq4ptGv16qDiQyxpVZXVq+97Na7FPdtxB0
CL0OZkEY0usEWrVbyZW7euguj4RRgCtMJ+glRqevuMZTxUhqHIWbPFDDXV1GH/Fi8vvcblYu7tlu
oc7FhbWgJdNcz5IXKyj1ih8TnIpDm5GD9vWnJjG9Rks2+ODPWrEGvjybHMMBKCA6xdCjNLjw+oxi
EsPoi/aQyJJLKXnj5M4mAzWytl9nVxc4Ms8q5D9Np5v68ur6Q4NIqqK2B1L/nwN7zHaOQ+rh+lEH
kbY87PMw9EtSVcIA/LLFfFp1BPTQghykx4Adbyi3+jXInU7/nvppKbzQlIryWJYAaQ9xHLdPjhba
zj7pzNQ6goYwiNiLCAQ6ugxh6zX6YP6kpGCUW9+wom82KYMX8t3oBjqDIyZ3aFr9Qeth3nmVpFRP
WZ0D3BBl4XwuhlD7uxiLCtAHyKqUZAYFyMjaWbU67vxIrb4k5SfZ2Kqh1pKytLTyWRt640En//ZA
7S6lWj+1/VM8ttkH2Bpg/FSSVkehADLZdFpf/VDzIvmejX70EvshwAQjL4tHNaWN32Yye/mBXFZQ
bklT+/2mqqPwrzBRuSM+ZVLL1VqYMxNB7bCn13xq7DRhlsmGSx63t3oBBIeyhDMea8jIyBNEqnQH
ikj7bvozHT8shCYflSpKH7Wg6/RNMcutekivKdkGolUwYyCoYlJ07qWXQI6SvyarK77BObFuY2qv
f3ENktSV45aKdqrIheVOoBnCbZMVHdktv0ijbdq17XOukpna+r5T3Q22FiteZihVTLUjLyKqnwLd
8KpVzU8kI4Z22+RxQSNICL2vySi0B1v1m3sYhCDN2mGMHfowTNJjJ8dV5gLGEIXnNKEitkkVU4ia
OqP/GuVBMd1ydmgcYXS9Jm5p+UOF//ppNWbLe2KZOaUmzRXgXGBceAROLXOkxmGj9kN/QIuJxrLA
ForG1QuzD3fy5PSp58eW/NTWBUriWTor5BbCilgfDbn9zEhaKurDNMgbeA3Zq1+mgwMKNFYPahWz
CSjY1DF1rNCimyMN6x7U0rS7LUlF47Yz5PpHaUaZRVHAopSTWDIYmlFWlY2v4SxsZjGDI9TXbFuX
U/Wj9acah1OZxC+pJPnt5Z0Nfsvu4dNvyb+H933p+M9hn079tory6aPSplm7w5Gyb8UoiY/oIySG
K5waoRmN7Fzu4gBbTwMuv+xJI5p224zylP43xRGy+W2FOMYmr2t7XHniL9g8vEhEEBVVwSAtQzZ+
exkCMe0PvVluRL83tXDXVb+kNPeub/ASZUqQxnunIrwBoRx7tKT420CISH4Gw8GOA+VpIgXnOk5j
7sa4lLd5VgHubwcRk/K0qfhJGJzWt6RdYY2VS4fggPxzFa8pX1ywxKgek1wBmWHRcnnheAzakJhC
z4YDDujIsyKlm9Q0/74+9fNnjK4rLC/9atAYkpeM76FtSc9E+nRAP2pnkx4PLXHXNmjnFeMvxw9X
rtKl4WjL9EaZQCBmmSWZJrPTiymQDwWA2w+tr8c7q+QoZ/XY8VITOGoRFbbrczw/RzxlKA0hzUZb
HNqknF7f1G6svhmk6RCVsbM12ja7aah23RkIb3kFaZYVj/HMNSXkJyUGXZbsFz2i541955p2zQD7
Sw3lQxjTnSkI9PLodBKEkLGTVlR95jNwapnmV5r4D3s+h4Dzp7wbyurBTddqLB9kwx9vDTN/VYXd
74fI4U31p+khNxWB0Zaq3fU1vXBlkDzC+yaQQDmNBoGnI8tSHgWFqk2HYag2TqVuZbuj053z2MYF
WKaYaPylg3QzabdUo8FBTE7oln78eP073nq4LVYASjLJMJ04gITkwjajcQMyUeTKAYFBedMV8PRA
HJj0xx7yahuSZ9y2ZW0C3SI7TxGk3DgxoicAoRP+yowm6rtfVQS1qlVEfp+1snSU5Wn6JBBm2qlh
VntE/ultXg/OTV6F5XM+VsId89EH0BlXD3ZQiOfrkzq/+YBFeHPYPHwj1FoWa1tGatkASUSEYHwo
8T9Eqa0lqC4cUpOz47BsKhdy2XULJYm6xTEaDlMgxFFVB9/jPEffSR45Kwm+86EQi6U7HvqoJGm0
N9nud4cUnHBUhFqpHoqk0l0HnAAdRKZsow9iWLkP524l8+GN1hxg50BwFzaT/q/h3KRPO9RyVN2r
ohm3YOXMpzzTmntecRNAlilolmVSA5pGAMzXd27JCeIlmT8A/3z+Fw7j4kLWTlobmq9piCntqPaM
ru/EXp98R5DYA6PW2OUeLIRbyv2uo1Kaj7f/zgc4ZNG5nkx3qfNlZ3QLzcg3HGo988DHbJN2INlY
3Vk6KDb5U6VUt7mlHVB/+iD3jdtFa6HKhe3GXdI5vNZbU9/FElQt44+dgk2Ci/WpBr50Rwxt65sQ
Zmy9suAXNnx+uuk/NJ9l1PBOr0qvWbGIdSEfMlmrCze2psm1O13fWUnTf+7pVLVt1C7Z5VacbbTJ
+U2h5nm/YaUgizArEuKiLMygHQ6Sz2mSD12jOPfGGHVboAQNfqiZfstzqVgxDecGn/EMXHuS2Dyj
yySBr0jyVNF47hDlsXljKXl+F/jQB+xA7T6miZ89SH6vf7CB4a9Y2rNkK1PV5nVW54YuJrWd06VW
U9+mYwdTTVG49QvncYzHz1T53LjtN0bsPIZF+NLExmbS1+icF2bN0LPyNr3VeVtnB/2dBYkCPRxs
iVlXcj6/2Bu/o7nUgcK0i7DdLM61covmtNvpqzLP9X8G1E4H1CKfFEPLgE5FCr76mgAfa7QMCobk
6nFzF4XRXV5VMCosZWXsC9cHuce5gReOEr774kGbklQj+K3Ug5nZmaeCrtuAuUTLuKMQe32ayw4B
8+klPzeLQqNyqZDfOp1mVLYmsPtUPQwAjUQJMLK9A5d4nPz0pxw1D2KEMJNUt2UVPfVTuFW/9333
BaQ5nTslOjXKbggEfor/VquReoW5QkE8d9z4PBw2lsIiXbBMjtqjaZXxINSDQQejziw2UfUtBlmc
1GtmZG2kxaIT7psyepFUC5POk7ujmKWAqD071kqocXEgyiXYR5Ii9Kc/XXGzrBwIgvVcvXMe+vpb
LMqdjRqsofxuho+tRfSVCo2lUWxVF4bJiAdQD2SAD2mcern5WpTmjTYDEBNrxac/91YYCXAvRp8U
trasPzi+ZXWGHmgHIxb5TUCdi1e4u7l+VC88rHM/QEuhFz2dL9WlE6EkkqkEaaIctMYPNki/9rdN
qgSTW5tq6xaRMW1Nc2huIACVt2PZttsRD+vY2474BLWwW1ne80kbKOVjBzUDhDIJ/NN9FCG8qbBO
5EMD7trtmqnZq1W31o3m3BbMJURw3RQJacS5PC1JAgBEYyMPWRffTqZ/FKK9DdYqSOfWFd+Mp0Sj
ek3Abcxn9p11FWMmJXI4KaA8my2I5l1VGprbTvejPLz6lfqorSkdnd8Cw+C9JHChgkMxdl7ddyNm
utM70OZx2vN8elRKoNRJ7pt3ttlOB6kHHXf99FzYLYN9wi3C/ZxneTqeRCqDbiQ1TpFQ83vwYc2h
MwF2rTgj58PAiNUJM3mecUGXsUhcW4UeyYN+KDLd8ISeNPu+CH7/vlmkcwAAzHeOMsFiMqlUJ13Y
MEqoZ4aXDCQrijZbU9M5P3qM4jAGCHqC5qUw5WRlOUhj6uX24FcHoiLlO3ffeayaRtte3535g08f
W44xoyGtyOHDszjdnSZTpihOY+MgAUTaG2XGWyLn8k2Wqtp+jLvxcyi1a2/fpfkBRKNwhB9FH7LF
Cz/4lp/lhTAOUa13mRe2cTy6MvlWwMpNEazBQ86PBg3qTPAynEHYVMvOkQX0o3LqaVsyZZWxsbup
3QE3knbXV/LSpMjjOURZs57osgRCe5RuqugZfLCCHO3AD04S3EDU9q6Pcmm/CExhQXOVALMubB+k
DmGoAjRkZEdwIjs9vTVTrb+x/SK8cUQ2y6h3wcohuTA1yiyz50uRbG6ufHpICt0cOlCZxiExYW3Y
YTjcE1/BmgY7tjLUBU8XbVwAKYQvOPfErKdjaaMBKNJ3jENlz3h8sPn3aZ6YN6ZSt4cWtPFtnobt
zUhD3w0st/g+G0YgztdX+cKLR+NtqPwKZU4E3JfS6tHQBXLn51Sg5RyfergTerDV869mejBzBdw1
beVMcveulj1bqy73pfXmPbfnDOxcbV/cj7J2ZODjsnEIEytyY2gynh4C8MdzXVOguTiUQxJZJZWF
huDCoAUDXJO2tamBm6Et3xsaQNqP8RilKkyqblhDjZxfRQSGyPWiV0+/Djyk091Foius9EYzD2jJ
+y91agF1HHx5f337zic1j4J3YFBOw2dZTKqZTGiq1K4PKi0jX1UI7LtUo/jjRknTrlzIizPCz1MR
KZxb1y32qrAkI02l1Do4Iuxrl5RYX+z6An2j335HmRSAMGqY4PPAbJ0unVLZoNg7dorHOv+c+lZ2
g45luQLVevPlTh+E+XWbU97E9HNq/nQYpDU0qzAj/2AETvGXU0LztGPUHeu+pgFub8j3wTApd/kg
oX5iWtouieVsjypa+1Qp9EuKY5ggiU/b4bjy9zbk12+ySMSXuBzLD1bYm15Xi+QnSLq1/M+FXdds
3GHaQ+lgkpzF2bL6muctavyDlQU+FDcyhWZmPBvpuLLlF2wUl5PTxduFf0+F/XSNWmvIE0on/kHw
fAHSl8PwL5O3Ot2SdYh+VGDgX3T4z+CszS7MdzZck89dYihrU367L4vdwkHFHeZEzLjORRBZpKpp
yHFoH3wbfHUZy8NLDc1SeHaQ7KjH+zedIiE5n+HW1fDWt6AJH6Du1h/6sE+OaWJ/1utYu08x/CsB
5IXtwH3BHzNNUkOKvcgbyErbQWEL7AP47/HFDKiUFllQPk6kKlauxvmjSDRHHDAL5pBpXsrniXbO
EeVlcuydDLbID00AC2gTtygd1y9/27jQaYOIfdbxllUu5Onmj3CfWqOwsmNhP4BQd0FMm9YKhud8
7WZ4L7k1EsTYqWUqlalQOErU5DjlRrLJBuWnrnTTxgzI+Fw3lWfRAJ1kKL2h78O9gdK7MJVagqBC
OItL+zymH9IE1Z12CK1N6hvxHVdnTelwtlInB5YolWLQHH5T+IKnfrp6oWwhlkA9+Zhnsv48kgDx
Or2lqh32vyZfGJteF5OnhJrzpMpDvuKjnUVbjI7jTpp47jZj64vr0lZABmvRFbSxC/RjnE/TtlSH
Yd+E4leCesSHIoRLEc469NeX+eyEzgPTTo9eFUTR4C5Op621mRZMmVMchwquvquBV9Sp3vvQN0eV
Usgum0T9K4Yj/7u3kIFnaDQrTqMuPMfTgSOkyLpcCctjO+UgMVRV3nKcgL1Ch1+5GOdmcR7LAJhK
bRH8+RK2Fxt5rKZaVh6Nqve9HD7AQQy4aUqhKB+nUA7/RpBGv/MFijQuPVHVj/TVy2+ur/RSyBdC
H1+BQrlJfWw2O4sT1ttBSM2+LI+TUpvPugSIQzaGuUxPiX9Q2+kY92O+k2lu8AwNHXI8wiLj41gI
IOpOYt4JybB2wne+q2AOd5Mz7gYTpXk/EeXr9W89u+Zvn0q+nrIFybal9S6jzoA5W5fHxI/1LWIA
Dzle9r6ks8n36yPN27y8dthhCnVk8ignL7xqiiaJYkpGcZwc+idWZkfvWXnIVuzwuTGZb5dGHwfa
slDhWh42u/GryKw0inu+SLyqy1Vyp7WZPYoGPtXGzIUx3F6f2fkaAt+ELj47sHNaYzEzYvEx5Vab
h0qfguk5rxLYazkIm+pDSRemNfm/8+F0Kp7Q5wBWIjm6xOYbrdZPok3tA+JIYI+gwlT2UUZAzYDo
EAbNbwMRZoAWN2qWYOMVW5YjS71uKjSKrEOgJhoiDLIddzvY62Gwguc+PyEzVpQxcJfR/FrGXSTV
0PzoeK5b0CQuQQ60uyFe62J2afnej7JwCiwD0C28R/swgLXbgDEOIxd4VvLc+yE6HNePxrm1n3tv
oWDGU6Pz1Gints8GbYtYjAR6tOrUPbTxDmNrKLS31UOE+3oLZ8EQOnoAqDWs4GfODT5uKJkNyhgz
SOCtdP4uy9aAz6l7I3QOkz14ZeffRwgUZFHzMnXKvpJers/0wubNXQNMMgI6uOllrjIQNI+J8RAP
bZUiCzYackprDNtEquD6QMsbTkRsccN16CK4WgSnp0sa5jkDmKmA5++32xzD5nWZPexpbhZ4mW6u
NR1bNj633gakTkJNdQYH2Ys9NKYwlCRRiWMYPOh59mSLJ+odblc/dTVyDt23ulfoddHv/S/NbR/e
t8Z31AmAc62cpTdH6L0FnT8ENgnkn7kWZyyFf9H2y+2+aCjXm/JtoNyJ/ouWb2qvrdDaQNtJrxrX
8O+dzkLWRGym7mMQbv2Pafs9MLpdGRxz3bwp6q9w9kP+Q9DQ7rj5MH5GWHHfr0Uob1jys6/FWvAx
YBig95zu0xD5XS7SQRwN2bwbEJNo9dtU5WSk7cYWL0HSbpTml4k7KWf6nZZP20YYHjpFmXnbl3dZ
XW+M7CFs6NIwPRApPhsjMJJhzei8VZGW3znXUsk9ks7CPzn9TrmuBUnWtD2mFjImLlemhMbRoO2g
TiFScTaYSN1LazN1XDie4b06ppHvVoPd0v1IDj/YYw+j09FrNXqpynEAit7q9h2x55BvWzjyD3HS
KvWm8uMchQTJzn5McZDnbhm08Y+KuhMiMzRaOw7tFH8LE7SsXEOtYzIuubCnXa4l2o2M79Z512/S
0jjN54kbSxSBdYDqtXBFdT0C3sMzeWyQ6SjROTa6v3PlmwhHt64PdrEy3OLi8nrg80J54grNGddl
1l+hRtQPWMQjqEeOgTnkt0af2htdiSf43caabuPC0L+Nhy215umZXJnFxoZKbxu+DIzYaitXn52s
RHertThpmad7G0ZHBc9Q3iAIS2fP0hs7jfWYYeKi8qjmGHcYptQVMTK0ExCtH2JMk6euD8ZbuNvW
PSJlg6fmfX83Rn628oYujP78NZAyqehCySSxvcxAOGUVAx9Sm6Okj82OzPonoA8vpiEhS4Qez63k
1/32+jG6sM6kSwn/scus89I+5hlaD5GmNUdNyTqap0ghlins73VnCtf8+0Xs9jY9XGuShEDT6Ugx
T//dm6ajOkgiXRWIZoGH3Y2G4+9Lq80y10kiWGZBRANw12jq+ktYJJ1Nf4MSdblCk4IfvpEYf7VN
Jz0m7YiDkbUT/SxMqOeaS0fCot7WNXhXl6uJOBViROVKILR8Sd6+Hjd7xvHDmaPUcfr1dT/Xpiq7
OdZKWtK2KYgrCqZT5hWFJRKaWfSSK/wg36FLU+wTaZBfG5ua1SxkJ+2kKs53uSy1d3HkNJ91v5y8
rvTrle1cxlBvX4ldIBJnoUm/zfv9bo2TZCLRm1vN0UqH4iGt4voRTUQVFZ2UPtZ2Wu0keMwbwwyd
jSJMyYVLvoaCWOL6+AhFniEQDrwbchzLcwzbvrSCoGvAIsDg9RBhNAJPHSbJ3o70Cud9pav3Z+63
36L/1djtrq6nEq4fCPDvfedrihv0ouq9VOmqD3Y2GpvaIJ9A0IkITaTaY4llH7DC1BLM/HuE5J3Y
5GlOitbvAu3FQHNaIpcKinKLNILfuK0yyCtO0/nVUXB2NZx5QD1QeheRQx1NowlKTBwLFK+2yLkq
T4FukY8wHPHr+i1dUjbfVhT6kk7FlaZpZ90q2wrhKTIxjIXMkOcHVNc2tPcKPcnxba9A3/bTQBNy
JEHD8abWkMsL1OlrqjlrnU/OTZTCg4pNhrw8x2iLZycoarTFDM5XYQ3gcfvoxTfT5Cbvo002xm5k
xs3Ky3NpxLkzGH4jCCIehNMTbTW6UaOnKI7mVOKIWGPhiUmPN6gTBFvOWb/HvxArUeG5qWJnqWzC
EIWhBhjxdNCIQGZ0YkUc8y6qH6kYI8UR58RrVTtuOx3QEuqf+j4ckZ/xJzP/d4aHm8891ijMLglK
coMsZNuy3WZpos1hZP3X3K8UN3T0n0nWZLemLjWbBAWlTWOa+YqvuswKz6eNjB6BPoHxTJVazN6Q
xVDYvtQdTbmJnlOzKd1aByxU2YO5j9CC3WpDNG6HFr2mgABq14hK2uiJ/qR1iEqISq1QV+2DL1aH
MNj1q7Dwe96+jYgMVh8gOjKBiwhQbmkLkil9eQyCUMEX1b2s061N3EyompDcf0RRyv9YpogOXx/4
wnXH4+J1pqSOC79E29eogHRyadTHLs6TASpcE+QbRzJbee/rXPyVI3DucEFomBX05hAQ9srCkE9W
G/axL9XHIlErpIS1cqebzbixjXJs3aQ0oi/X56dzpN+50m8Ly5EjhAf/SglkYc6iIA7jKXLqo4Q6
9U6aD14ZOcrKbb44LZMELvlvE+z78mjpwPmdLmiO7eCb2UYonVbDu8P8Sx8jP53w9CS0uqcVyM+F
YVUWkTFBeUDaXZwaM5qyHpW7+qiO34BdeZKV3WfA+qVAfL++jBfOJ24UCURSZcS31mIkq1ScmsC5
OVai9kSKzqqJNt+IAJoWAHgs9qjUu9eHvODF4pSguUH2lbIRdJtTa1X2EOLgcHVHLJPzJTDSLyBY
i22ZgjEJjQR5zQGVlw631U1iqdgQ6SPAEulG6Q6db+6uf86Fg4TJANxEQQl7rS9WYIiL0m/yqTtG
ZPiekL6ZdmnXiJWDNM9pcVzJRsIvImNhUbVbHNfSGeQqitTumOjZh9bxd5CrPNro7IzpFm2U0LW0
l14PVzz0C+cI+B+kAUplrPYS7oK8TZ5TKOyOddB20POQBBLZN7kJbyr95voyvrEwljPkqZ8b6li8
tcv0E8pLctX4RneUFRE9owLZmjeZFKMIFAs//oA4a/6U+DY1qlDDTnty2SAUaSMT8MPSknhndI3l
JjxjH4IyGj5S7kavqFFu8HGb2zqRlI+dFhorVvLSAgGen8tb9DA4g3ogW1e16B72RzGJTW+gku8o
3as2VOWmrNP99SW6cNcMRCQQLsAnp1g/f8w7Z7c0ew0u6PxODXWHeh5dKNM0/SkC9VvYCa8ppxHB
9DW/79Koc5sjasXsCnf9dNS4NVurLaP+WJvGc5MdIO516T6hWE23NIOcwvVJXjjoMzINT5r4jGd5
vm7vJmn3cSkNouiPTWfeDIG1D+zPeZzuymSLONM+/wmfb82gzNH14uhR657TnhQVKCwsYh17HAoA
wml/tCbUPAF12bddilZ8wMuxF7rc7Rs9Km6CaEzgidp/4WeKrdJZtGxxQnqL2OHKZbhwrOZHEDM3
/wsd6HQRlMDygzhrejChYXyv2oiEjbR83gO/VG+ldCp21xf90niwMAAycP+oSS0WYGoHRWp55o+K
PnmFXwyIw8evgVb8hS8qfv/OUGrCm9GBgFD5WuxwJhxhTnE9HNsg/lqhhe5Mf5fG+CkwqzV0xmx7
FxtLQnlG6sAagvi+WMeYRyiWnag9jqY6vsRS/alt4q9y1ZWIrE/TfQCv2QtrzXox/QLGcN/UHwJp
SraWTBtS14kMJHjHMv8FFQdpjWFwyueGiQG4RjgujH3VjYtk2IcpsqTg61dDy/PLxxsH9BQknkkU
Is8/f3cbkGen33mT9MdYt1CnRvAsvSV0sJ+DACgJuik3AWKVj2lkBzehJUVbRY0NrzdzIl2IuCjh
agOSuqbmicoe97SydXYttKabostpQpQoYqdLpo8co/0UZkirhU5LnKPoMv01DNlLyvQu6jqNBK1I
V86Ber47wOUBr9nAAIF3LzveDUVTOnUm+mOVtKVnTm30DN8teEHVPN6C3q9p7tdon2gHMm7EpPUw
Y8YB7WBa1XVtP20hU7ew5TtxV/ehf0fljMBZHvo9UtjmPh8N383lKN0WWiVv47b4TYgRLiTfD94M
t44AG5t1ujk1XPPWN4z+6E8lzUZ7qdzUwpJXrNP53WQUHMgZqqNrIP1OR4G2k8lJji3QhSToSqFM
FLeKfpdaiIhaA4JN123BpSNHwxxMPfYA8NT8Pe+OnGI2WjNN4XA0Z53/xLb6AwWwCeFqrdvSEIgG
nMIuHvrUyFcYcZdGtgk2iOxpmg3V43TkpAP57ZdYoWYo/X2kBp/iKUzdvkN/nPdiPAhBm4VmkH/b
t5oFK2Z8HXJoc279dFwza03J7uvp2Ik9HpgX0azv0TCbO0VC5XOzWqQ8D/Hn8UCsvCUi4b+djkcT
nmrM42g69mW/V6MIjffU1YLHStE3U26unJ/zB3XWsIN3BryIyf0f0s5rx3FkWddPRIDe3JKUKSNV
dXW1vSGqp3uY9N4+/f5Y6+DsEiVI6LUHGAMM0KlMZkZGRvxm3exCc5sFN+jjCyjwfu1UFf6VksZJ
R2hemayjBDjXh7fN4THN+cZuurB7KaTzAAKaCspgHYHbEhXqHM8XyojtzwaZzCj9OZh/BH2f69v2
wqIy0KJ/gx6Nra87v0HcWsogN/MhKI+ifpLjo9F9kZPJM26iyC7ELUjEy2QIykvF5PT7CQTDTHlR
sQjRQohQg8COQ/hxgnCohzwrPgFgI2p11+OocH2SF+qdpEULLoGy1EKCWj0DgqDoW3AW88EMm56G
sI72NNeDveVDGg+ouyPAY0TUzQyRoRAqUk9UfXTjVXBpqYnWC9sXHgYwidP5A+gSNvCB+dBFs68D
A6EGooB+Eh4R+cZnvRATkLOgqEIlkPestnyLD9FoVkYAR4UuH6hSPFIuRxxipxr8G2eYof2ulvWN
/PO87rEoMNIFXwYlDC6T/zAgleoR7u+kHCIjvZPIsV9BYEVumUvNjRL7+TIyEnJdQEdBLWjvjLcP
I5mlKJtmCJRDgxeP+smufvfmvdzS+5nCG6t4aVKENipsC6DrDLam1lptObiFHGjKtg95bS8eXOiw
dmUr/bi+RZfNf5pyAUV4vzgWPQxeq6fr11ZKbWG2pR3iPi839EY6b5ztWxM6DysgFNj/3MDLOdRX
V8Vo5QDiBlk9dL3+WRXFTq4dFApnr0713fUJncdPhuKUa4vOFc/g1WknDzfNKbLUgxJMz5rswxau
ZnmLBvgudLodRJqd1ek3CjjnH4xBkaajlc+TjxzpdBVtQx8Sp+21gxEFXhBQ+scRe9s7YXljZ6zF
EUhiGMmh8Lng7MBQrvZ7XiMcHWdMrzRb5WD07c8ev2gU3cwSo6bwGcl0x0eHSPJ6CyesBLMElyou
so5z9VQhF3sjxJ3vH0r+gIXpCL5jLVfBhcIY4jiBrB3KBPXg7I8WfL3+PS+Ue9+bCkvGyRJzoa/X
NqztuVE0WslyjDtWpzU7m4b3vtAn4pfcqPXXqIqG3Ccr5xWgGXWq+jh4hC0i1lI3boauHSVPqFhJ
wVcXCBUj6ZzdOEgXYj18H7J/JE/AaUFZPP2dTjUKKKWmdrDKRnfTJLV2XVL3D9i2VP4EpQbvPXa9
pgWgEyr7Vyd1041teOGYweFmC9KMWRogq8M8GInVDXUH9tN+07r7sEJXwsm2WaDeiLoXDhkoEcqH
HGqoOutq8xRoWPt1jX7oyinf6D1wj9SSTBdP5WJnYNOyKasx3UppK3bQLIIbWcp7En0atcitKWJS
TETp90wiJJTKuFb6UT/AznzQkYCK5fh5apv9KEcPYYK3Jnr20VsEFLTiQRwail9mz1Cjbuz+C+ce
WT0yJWr+AKbXeF8rMMZu0ac4EK63VacgOu5EDwgzvl4/BJc+LG8WMBNUGNACWO8tOWnrGGnzg4PW
gNPMu0lON0MfghK5MdLFGX0YaRVfcG20Mc0qjANMaD9tv0VZdN/Ib9enc36VUpyCx0i/go7FWRCr
y5KWazsaB0OnMmigf+WNVBTwu7TdtDNN7Ia7+r/4VAZHA+SuA9RpDTrXkVLnYrSNA1L6+n6YLIAS
dqpvS4wHt9end+Fr0alAOYJnIIjU9UMzFZrZ8A/9EJblswloH3Two1H/rqxb9+p5ukUJDOE+ICL0
4aiFncacqYxwawLmc0gN816y7kst8oWcu5XyS6v/YC1+fWIXSgBLyQ3xZryJEaxca1JoGp45XTsZ
hwx9ecxPyBzQxHGUaad0M4ZrYyWch7Bwku92lis4CdHC21lSHpcI91RFsx+UyThWihPJbm/2yeyl
hlYL1w5maIWZ0YrfupqJxB+sdCiQ+p/lx8myShOvEiv6dX02FxoTzIasmCmRF1PYOF09LVDMTotU
4yBP2DBFrhVMbioluzL8MaLGFSu1X8pPOFC6E9Z6zPzWZb5cXaswRqymusbo/MdafELXyL6WMsjB
wqVRL4KXIcXdrvmmifjYfsNEI+sGt223qcB89Mbklxrh2dg82heBMiL4uouKcRYaK7NlHNTxDfsK
T62Dn0nzDM6exhrYQ5w9TRUTYuuWAsaFu4OHDuVStLnJp9fYqSxprDE2KvMQIOLkBmPYb0TWSvsc
6sCekkKxsevFyENCjNdN6Q1trs/8QoSDcgJMjPI/dJo1jLvSZmwc1J5cFPFDTESK1EdipPSqSGtu
LPJ7srlaZO4G6NooYSBwsobA4+FhaJMgW4vneKNJyLc7P6ooeErK0g00bxLNJikwngn7rVnjt966
Ur+fcvxVj2X4J512DghiJcDXkZJDKmxKD1urRWdKu7u+KJeyF95t9K25z4iPa9WBwKLWosG1PejK
D2DuftU4v+nb+cg8LGWAruy39ajtm6S5EVMuIJeWfhzCkAvwiqtxFcMCnMJgd40mGW24V7VwF6Ay
rRvf7XL0ghQQ1aNcpXuEA3eW1vpBtxcRRnn5uK0NsU+F+XJ9Jc7vJn7OwiZZdJMhvy3B/cMzr7Zw
IBG1bB5kLCO9cpYivHtqfcOzklcEEjaUDey/vnQpEdCMVGgNLHj/5ch8GBPHIBt/kcg6FM0M1rcJ
Sj9WIRdkyDXvr0/v/PQtigx4RNOzRx51HXJquTTNutVN7nfHK1PtE/50Hm5Gx3nUkPrB8zM1uffb
G4/ni8MurYolL+XsrUKtKuXpJIe2edDiYksh+Y8CIELLu6d40I8ByZsITX+4pWF3fhEz2f8d1Vn1
SUphoNlFqesg5a9T/SzGf9KQauWtW/g8oizDwAoi0wP4uoaNt2I2LbyQLRrcpoy9tEX1tS++h/Cx
bsSuC5vzZKRVdtaLrq6sRacW3X0KK8IMH8RYVndpmmc+7qQtJp3NLf7hhdjA/BZFbBray2quRs3b
YDKGhD2TO29RELxYzp7z7KmpvM/Vh6S+78VeYBh6fadeXFUyRNC8yH3RFDo9FGapAyjpDeICiuUp
qG7lK7Kz/7dB1roaalo3uQRB/KCNil9bphsgFgF57b+YCnApWmiw7Xkhnk4ldGJTQqSamOKE4aah
XOV1Wf6bctMtAqLOn3R64fCpuN7IaPhivNFWI/XlWKmSsA5YhCd7U4lxnaOXfiNmXxoFnZylGcRr
116Xc+xKrrEilNHAgUhzZw8K/TlUeW/cnufJrUEEBuHPS2FBmWmnc8FLCxxo0NqHXM6aTZ1Vsoev
oe2OktPcY5aCQ3JR/UqF9ZeaYNRYOMcOVRYQQFxL65piZpnTJMmjfQiGxUjOzMwt9knY7YXRvBlR
nNsrrdrssI68pfm25qcvQ9POxQGHK3G5i1cRCxklAMLSYB+M8nWWv+KnB61m2M9Z6ubRzxHAZKLs
dUPa9MZ9vxQS6F/Z+NXFOmahTbEXdnOPtOYukqN7q1kwZzfbgOdJK2BS4NGghyjmIYd++lnCLI1L
K5LMg9mm8Z8hLMrXTpIDMoWgesL0HS/jSkv8xaFnV5oz1TeTvMeGSNKjMYe+hoYksDIYT7SpZCym
dftL7AwmUD2z8jtF+jVmc/ISydJwY9deuINop8DWJtteemWrH152pW6nE2HMmhUvngx/UXzrvwn5
bi7+aatnxfhx/dhfOCZctNzsy5VO93F16U3RhFVFkFuHyZAwV0utn0EL5un6IO9/yurIw5DnqINu
4JzYq+hsVX1RNFVgHtKpOhTOJrMeqBy3mcjcZHZDR2znCcHuP/kiIS2ewv6I2vtDaB4xMD4q+bCN
7OGhIf+u3WTY1PZrZ+/RiCsaP3c2iaDf1Zv1jXTgHdG2+tEsCk1+bhMVnsgqy5J0aukBUfEgz0rB
3k7r4LNi1s5rhD5a5o2JhvtiZyGfE2c6B1xXhYMXepVPCMKVA/QYqYvDXV7WAXapoip+BLWDGLWF
3S0GAFaaA0IdJDCpVqK2vppJ1VEYWfvPOBuz5OZDEmm+ksz6P0MnJoVH1gxeU9UijMEbkU6N30My
qv2kgA65wagsG3D7jTuUHus4kX2RT85PA4NP2zWkrDoENgo5oC4DtXLVFNvRTVuqMxZ/ztTckxAF
L3aZKt91sbjQ9o3Ksxm/QQWnRSeQLLdLlST28iRzdqk96N/CWcNYx8Ha+wuVxnivlYr9UPdN/g2/
NF4JITpC5MtY06HYH5aJD8iOznugYsptSl3zQBM/fuuDkrb7hEVzeG/2Fs+bGgpSssEG3ox2WVib
5d0c98UjzsA4k8u9pKgbqY0KfWcaU/WzoCD7wwz7LN+ybGijWV0+D/sQe0DNTWcVSfxUK/PPcke/
4sbFvM50AK8jHagutS5wPkC6T6NM1FhIyDYS5ZpILnco0jh32OPFvlMsbMNBbRExl2/h5y4PCjiQ
kgAOBdZyoD/k4XKtRHLRR+ZhSvbdVyyG8TzcKM22xQP5+qldJzfL9KCrc4MS7+FCrO7pWhYLq6gk
M3U0NxCYQ1fdHa/9Gy36dQJMSYH4Q86tLKIh1NpOJ4QVro7rrcwjX1psMXw1QK542GnaLRj8GQVg
GYljTMzmHWODezgdKc3LYO7BUx+m+PfYNE9aXO2GHi1R7Pl642m0tZ2cf2oTFPmH6MZeWQd2xgZ2
A9Bu2SvMdDW2UTmzNAekV8HU7oQab+mfQZI27q0YAYuIv2t4czeyk/MvSAa0cNzeRUtJUFcTdswG
bRgG7arYFW3s12DeQ328MbezjIDJLZYpoAGQ3jLhzpyO03UiUNRasTFuye1d2tjycQDd6kGbwWC5
a1Ufz9fQU3EbvkMqZf7emA3Cj73zPUFw+WHCTPQwBaQKyAeXsJpa7SCZZuxKbRLf6X1WPwRGbm4D
RYhbN9OSrHwM8stPX/TkNAdIHBnDavdFc1doOpI7B3yCXS2ZcxiK2Re0p7ZygKTLrtIfHNwaZQty
VSA9DlO9ycsJEFDnlZlvSJ+tIdzUiEjUNMZj+9bvO6v/0ZGnMIMQFlsWTMWaRtHWSShTwcQTR/kD
ZVrE1VZpPiUbvQp93K03NSbTpkZYV5rHAj7u9RCwzg6W0QEjWbQxeJDzzjn9sGqLgLrWpMEBk2IM
ziMJydPAvJGCXJwj6idUa5fzQZ/udBRJERae6gYX7VD9q1m0eGN1H/yRAk+TDlHQvBrhsMUhdxv3
mQf67vX6JM9PCaLcgGfozNMbA6JyOrxmBiK0+0k6qNHktsZOKjFYvsVevjHIGg8qCpWaPgnjwdZz
N8Q1FxtxvwG4f30uZ+9gvtg7tlqmLETxe931wuRex5fHkQ61nezUoXfRzjUHGr7Gj7ovczdtAs8u
EcWf0hsQjjO09TI0chpQnem30fdarWMWtxIA+Tg8BsquLi1f0q09oxvmc4AKPw437qwZv1Kt/yx1
7XOXkddgZ9rqZCfjvZqblAyfo9Szp5fra3KWfb7/MLAtlExZHH1dTRUUJROzysJj32y04Wg10CXM
6FgV29S4s+DiQmMI8xd8eV0j3bZO7KrFCzrHiPvZvpLtFVCDXfwlLvA+f+nqrRrnm3Lcx3FP5a/2
ovLebvQb6gXLYp3GJfJlXlncWKwlkI7TTQkmJ9YCteQ3S9sJvCkj0WzoomJTxJZnyyxdic9wAJHz
+mqdX8fLwP9Rclrc/VaHUQicwGGYhkcnUo+DNbiTVR1V3dwkmbj726HeO2uI8qAaQnxbzTFVrFBJ
RZ8cqwBLntaKt42uzJsw/wkQ/cbD6h2Tdrqgy2BAuUgCwD+sL39gN5ok8TA81uNiUWTiN5m6GH0b
paeqsTK6SUfrVWslkMqSRB6iCyd9tiQV+LZAguahqIIcf15b3Wo9iHJX6ZXht1On4dcsK5obh+n8
KyCpjkgs2QLyYWcySdhjGkqmz+mxKulb0wDah3lwTzNoobLdOB/nW+10rNW5tdS0rOCIpMcZHRf2
WTD4xTThh9DY21zY32NMOLdCTqK7UI6b/V/vAXwbyfuAZ1K/X+/zKmD3U2lIj1L8KIdbs3hM68h3
ulttjgvJHwDJpbilgIEH9rXabNRu68zJ4uwIVtnrQt0t6i+l/i+Fgs1MKzDt3UHsqlzyURa7keGe
36KgJZfsj3yZN/Cai6jZYxo4mGEd+WXt57TSlQdskbRP11dyXYpCFGcxPuAeRXECA8rVwa3mILCt
McmORh9E9yMtHA9IZAniZFQjJidrXzLbVkJ3rOvgxum6NDZ5NW8tDdQZkz2NVmlQyMgRNtkxWPwo
442sV4knpNjrB174qvap1Mrvfz9dUBWUodg7/Mdygj68gyqlUyWn07Jj2KKMPrNntZ0Vf2edt0nT
wuz8en2883cXoAZacvAhFkXSNf/NVqci10YkOfIeHjFlikGEkl8W45A/18gcqTsnsed6DxwlsX9f
H/vSBjLBpQHWZ/cSvE7nirZMWjW4jR/nDFrWPLW01zT9lg/UpVEWlCKMDQICe+h0FFVKCkArcnZM
2jwjFMvKk1Mqt+SbLmR7gBtAXsJvXxy512lCmA1ylrRYNdDgci1DeHhbTWm/x1LbQ9d2KxnhpjVd
kdmfpQBZEvtWjrTW/UcZAioF6E9yalrrZ7Rz2QozjtKUHSNQ765sxu22srKjbGVvqtEF226chZsU
FuFobAMv1+c3q2r3cS1jiNc08ADa9HXkqHkJ7zp8RJXQC1u121jauzXmf3NRAp+gZL4QiRaQ4umX
qeY6j5KEH9w60tZMoqeRhKSpn+tA3DjIy6lZ3ZKL7OFih4WEBj3G05Ggi2C8I/fZUe2C5KsNK9Av
UmN8HlJHZzcY6ub6zr50qhA55VyhjqLCRDsdz+o0JzdxwznK6R/HSVwAGxn5wHCfY/xwfaj3FtfZ
3MBc8uJbvILXq2gKKwdiLPHZI6n8hIr48KCGirxHZjXDrIpGct/C2JEzRDqdTCJypl3uAxKKd7FZ
F1tNy5xH8vjYAyWqedYQ9X4a1tKnLAzhEyuNvZ+c1vKbRhgPoVElOxqIT2FVShs9zsvdEGvhvawN
pqu2Vf9HtxGakdoi9Qq5rtySctrdpDa8lQvL3lILC2CHJe3f3bdLOZyeMThIKpv0btbqA9AvQ5kU
XH1srSfY6JDS/GC81bFaXQdng6ziVZih5+EI/CSsJ2CmqP5Eozd8L0qoJjf2zyp3IVwhi2rh32Ys
4lS8Vk/3jy4agZlZ3T6m6dao9j+nZBfsG80b9A1PiesbaMkQPuwfxiIvptG3YLMo+q37HnKOtc2I
eeOjY2xMMPLBjsvt+hCrELwMceJIshyXD5faBEOs06pcfdzObnnj56+O2n/+7A92Iqs7upvDLMgH
7EQssSklP7Zc6VmkD1+uz2A9yruoEp4bCLwgZAdY+3QGyjwhKmEhqlSRXSNFE/hbF0Wr64OsoxR9
CgIRtwdokAVbuXypD8s0os4RWTPsmkHdTiMlpUNf/7xlAXCWMS6jfOQkrGJTqnf12OCodMhVX/sW
vKKT4HN2fdv14vDvPs7SU1vaIijjc3jIwrTTGUUU1jJK+uYhjjaD7UvHozp9K25JjZ+v2wnWYF1q
pZeXZx00qQOwt2Q/Wgfr3r5Vn16dkvfG5MdG/BIbPnybquyNbFzAG6CC0GoCNNnjHH4DRLw6J/9v
kP/fdz8DTaCkKbjE6e9lvjLvsUj9uw22rtauUiENsl+SojJ10MSbSL9IwjMwVb4+xip0/ScLWfhL
kOKAfK57YpXsJE6lL1lIvTWV+2YXbqLhPoaPvCluEf5WAfl9LB6/yDaQ2VEDWW3lPgV6TgsmP3bS
/Iei0atAZE1RcHVqeFE2oTfJwO+vz2+92ZYsiwRCXwhiqIKvK5eZZAdqPdb5EQmMh1qZ3Fl61EV+
sNof1wdahRwmRy5JZkyREtkVqA2nOy5p2wj5QTLzguer3G4zJfVb0rhktp6yfn69Ptr5Z+N5hQsu
5Dfq+BSOT0cLZoqRjlnmR838p7f2C/Utq916+FcP0wdNM150/UZIXUsJvk9QwS4GNBRwdqZ4OmQ4
ttEgK3V5NES/eAZ3U1u4iRQ5v1tUvma8EEgW8MN16sKjWA3dZ2hS6UkTY/FNTgrji4rq1oRUIz7N
LtLyWueWcqLdzW2u/ii6oPzsCKN6C4GVYf+UZSH8XqM0fjbmGGx1sNY3JnTpg+E/AEDuHcC2ZiD3
IRKWUjLkx0WlMS9llx4ikNLpNbGxUuvi5sZOvPTJKP+BkmAJl79O129EFDahZlcA4jLvMIo2D2E+
bVOHWn8g7x0tgb+c3xjz/MRxQwHhBpwHv4f61umYU2+qgz2F+dFEC690EIz9WdnFPQCsRoiNQxX2
+rY8u62WU4CmDkWjBWxNCn86oJ2pkQWZAslIWWrp3yJ88T2DS3MfDmXwBWqa3XuZltifMQVVTV7L
KT2usS9EhcDJCD3h+u+5OH9UatB703m6rkVcsMjGfaWuch4SSeLpMfgKkfeaP/ZJDvjCKT6FOrJ1
SoAy3/WRl4l+SNPeTwuNNjJcHa946ManC9E12STLCQfUHnW/NyUvSXaakP+6PssyE+Kgay6Wm+ur
NFDGbmyCKT8Oyn6QAX/FLz3t8aGYPUseoHAlG+rhf3ntLd+YAgu0O1hVbOXV1FQn6VN5mok9AwI8
+hPbzv/7xcPDbCH2Qj84UwOt8tAJcJ3Ij3WChQavcBwKboKmLp1/CHZoC3MZnUthCytQcHfO8mNY
zV4CHaqSXsbgc0BWEs4v1yd0fgst0h+ofix8J6pE6uluaMOx0qZRY8m0dDP3OqWGzlvUVtW+uWEZ
cKH3guQH9Xqk3Wi9QBo+HauKproVVVUcE6l4CMLPcvll8VMKI5eLPX+b7J+Nc0uucPnk690OXHXZ
GYgX0aU7HRM+fQNwuWDMbAi2jWXMfozqzfb6Kl6eGhAAjhR6HtQYT4eZejJhTW2KI0L2XgIPoX8W
eeUF02u+t+TSL23DTW5lEJf2CbwpiorwxLhuV1ctJjK1pdVheXSMdNMlqpdbpauVX+Om3RtacaNK
eylifRxtdbioree96J3i2CxWWOJuLtF7cMMehUQNFvKNfXkpSn0cbRWue61NrFlF9EC3HsrsNTXu
a/lWzfvS3gCYCMwSmt1yN5x+NHnA1UvqqbQZBjC7uCXPs0P7FqziwgmDymqBLQYTCHB4lZ2ko1K1
c56Ux9DM800zW1oFS6VTd9OYRfsc3bUbS3dhWsyJOiVcYLiWa8XZ2YnTMk+78igVpdiGYIRcZKw0
9/qWvzAKFxf4UapFNkMt2+XDO2a07Sie7L4+6qMaPPUdGmTYn94yxLzQlnoXiUCdAsmn82qoBP8k
KaqxPuYJ7bzhtRzFYyK/6vVAqbF8ToETtdp0t/wbcbmNhmyPUNtdqNcu/sJbesB+IPRbR+Edzf8x
rCwsC74m0mO0S3lor857JdQ5V6nBHVutrkUXfKFJlQkNaVa15d0S72dLqnhofLHtuLB3dSaM4THu
bRF5tZMYzV0w6rl6l+Vaa/xBJlGeHkDRmXct/BHTdQrN/jGqvfI9qGstfS20wYpdGc/ywRvUIX9v
0ATDRk4ssG6qng/prudPhKA15TJ+f3VGe0Eo1X1UW6Pkt8k0z56TR0A0rWio7xtdL2pfqkXxqMQg
btykT/AIm0YCSI0w776B9ip7s5MX0791X8zZg51qSr4NC0V7ajRgXYdMmjXS4apsM2J4x/8sRa2m
XjhO2BtSg8/FNglV+6sUq33nTaaZvoIkLECLEP8n6d6JnN7+VqbqvEurGUT/rM74MxWAklVcdSPd
8sNGLqydmQ2F8eQMoA58xEqaX0qkoSs7TEOKdBRb1NzbXdo+6XHi4HU0qcHWjHVkKdQoVzdlgE7e
Riuy+WGkkmiCU3Fiw9XzOv6dJYmK01dHIrqZJ60ct04RSJ/GBAT+vab1df1iUNFMXbqesbwNImmK
NnBT9V9NN9qZl9stvP5KUknS+zyb79TKjl+rOAz0je509FG7Pm1fqq6YXvo5HaM7InmH+0MhC9Mt
y4LOEzm2+lWUlv0spdN4SNrB/Nk7Opa7hS76nRXNge1aZtb8mFEh1WDYpVG1FZWJ2p+DkbPqlWXU
9i7wQfOTAl03c7XGtPAWr1DTBEDQ82BA6lr/gk1xikhRMQahG+dBXLlDEiLkCsLVwuMQHXNwmEGh
JJ4x9t3yVhTNzmoBmAwIMr3V7WA8x32rfu4lmacUchTGXZQOKiKpU2YrnpK0/KZUygSIxa4tnoMq
E72r0z79ngqpeMMhQuJt1Y/Zi46Em+53GCuMG9jf9SeMkbTArYGJf0HFPfRLtBP6Dej1DXrD1egV
hQzBq8YH4asw5zT3MlNImmuqIviapI1xiPJEb7x20svNmBc5LT21igdfjH00+H2Smg7HQ68/O4ED
hzNpo8n0GsyKc8CipfPdaFo0N6dcGLZnldO/81xWv2faQJ/DqAecFSgVWvTB0E9PeGxGPftM9G8h
pKvJFVGaj66iTvl9k8eJuR2UPL4LmmFKeE8m8wgeagr4qnbJQ06RdGcfl43RuRVKB89D1Qa/+rTr
vkVKVi7fCr8JF2Vh/VWKA8QcDKUrv2p6SkNeztQaWl2dSZNv5JH6ZnaNfWzSqjRcLhq6ipLd9pbX
aDDqW0cOPim6mB/tdnZeJxvFtV2cAOVZEHVkr2mXAo4fI6X+FASlEW/shOq+S73e+NapyFnuKmsU
u4WAE/Fp6uSRbt6cuDqeMPeWwTVDNLPa9q3Q4772zD5P70ZHzwp3Bvr5O7Q0SpwaB+WLGSp5684J
4JVJzPmwQfy3cbykoLDiCwXNKc9Idd4JjompoYfGvHZvpVkYI6Qf9f/Ah211L4/Ad/gTJAzMedSs
g3ynaD3i+0OcS56cz9kiW6qP8bZsAvm5CiqcdYZx5BPbxchH73QZTyF0VnvDbaO2Aa3ZWGiDW7Hz
kvRB/O9QOlXuhXkLOFaNW/M1l/JCe2wyrfhKtg76zRlA33l5k9rFbnRa9RgKPaIYLSPtoXZY5bpL
dXfbZFH0MsYBNm8YVYASqZKW/aYjZ4eCXRWlSwyYij167CkCd1OQfBYVHUx8pTAcAt2bm5jUaZP9
T5+gbb0x08nYsbCK6nZZMIDFkZPnrE/Hpy6E18OJ17rCazOt/V7QM3kc4in8PWEEW3mNWlpvLZTJ
Q5aow3OGb/Z9psRF6ELwDL5NSmjfG5VhH4Ch0v3Ox1l1Nj0ahPnnwXIKlQ1rK4eabuU3NcLozR96
S01cqhTFw5CXbeOOcS19UwtZvaNEG1ibRjOmdGuZiXhzcHj4lJQjs+YXy6+aisif14QI+njjoI1v
Eh6/+Xbq6vJ7G5lQRrkCKhrW+iDfjanS9Nus7pr7QZ0U7NQhWVYeAmNVdZdk+CpsY8TlPxcWbkEP
swhy4QsxdRIGBUbRZDtNigBTx0rmHM0sKcV91zht4pnatGzGuOrnva2Vcr8NkPrezW2Ldb1sD/xP
ORqt1DWUZPgGbRIzJnx0NQ1hxETMXmwCwZVzboE4dbJvMQdWd+fBkKqNOvdZ8hBK0aTCT9dBdddI
GnUbkx0s7emmhX9GBZsDtymy+JMjWr32VCkuFI87Qvmhp31u7tqxieRNWgyUsYoiKk0vqhXrvq/4
wVvZmJ0/bR4gMtd1yly7HU47P+K0GUc3wFKu94XaxS+akJzD1AC+V1oAAm41qNYO8Qo8Doy51Ctf
7cr4h5lPYe3HOc17j+u9OeZpgrpQaMx4zgD44XnWV3atu1kE7MWT0MJG0LUwLcVNarN5MsZRvIRq
mEZuA7z/D6cpV71UN6nQlqJHscMx+gk7m0jND401FH9sJ8QcRfRx+5VyDOisTjf5pr0wo8SLuJ7f
Kmi4x2jMcMgbragk79H7XGwoolRPMTfiz2rCAm2LrdZQPoxSWTQuOhbA47K4yr9QHRgqb2qmtn6y
nW7g9QCqkKyrBJi3MSPdRjCqrSERhGr2L8q15p8gXTZxRvP2JQ4zxLmGgTZ7jmrFoa9qNAiVtpNU
t1GXMxPJekpZJjJpTgptQpZ9BtP+KgXj/K+epPEh7QLr2bGkAIuFVPzUY0N9VGiPE/iXqFlBoSzB
/uvaNu/TfC8Q09sMtRA/FMTmvCFo1A3hgbshbysVm4gmmSPXEZP8D6IhzedYBBHOJ8KhM1+nDWL1
gxpY3wS1jx2yIndCDDa8j7S0vCmnQeCCn8YpNW0a56VuCzY13VflRx8jmuqi2sDtxZ0nsddBOf2q
80bdDQ06FT6nF7HNLs6hKrTzlFt+10sEwHySsud4rCMFx4iw6N14tIbXaerGL41RGIVnVkYbuxY6
y1x7U14/BXUrPXcFEsKuZPfZL6DS5UMaFVCi+0ifuFTJgzJvCCUVprzWxPAz1An9wco2PoPBn3sv
z+iyu2rWPwdOgAN5q9l3qACb8T7NrGphWWTh/TAVjQf6f8GeZSk6AJk1y+RIos1+Iatjvkx62uAr
J1l5ApbcVr6EU51qfiKXXegWlsOXIFZPL+M0BJZb2L2pcOEi3eilaDQS58gT/pSWVr5KFvWswZHK
yNNDyf5l1HOKrYDe7TuYzcLV0bOKXfo8TejPuj58ittp0Pmk2nTfmZNh+WpSk9bZ2dBKG5RHy/i+
5pcjcIn5JOlKyeCb3gTd5nFFWt1WG3toYn2YyM9dai1HPUl/dFOcFVhnqtr4lOGiV37J47mqIaHE
luN1RdD8CEcdB3pJbXgcWbEhfyr7PAy+ts3Q1c+GljuFcCVrqFTfaLpMbEDtGIPfLeufxP2AamVJ
RHuqTVnIu3Gu9JDEa1TQJa8HrXuwGjOSHzAr6V56zBs/RXhDtJvElkLDi7tSegPJrrzIwdgAj7b6
5lNVW8qwycKpADSett0xc1LFdCO0MWHD2WQnviqXdfEyIE4xPxpaRkz+H87OqzdyLNvSf6VQ7+yh
N4PbFxiaMAp5haRUvRDKTCW99/z181HdM51iCIqpQT0U0umQh8fuvde3kgGX4W1CgVy4NSOjEl0j
LVDw6CmycrvEOSZE+MlRm6qjtnS7VNA0pDBJfhvPJrHzSZ6sQxs1YgRcRqlSN+6q5h7XT3NnkOm5
t2ZxOCoI/QnoSfWU22MaNilqACtEnNPOHCMYdgbFrrGQ8kXAGvxM0HFhxIOsHORll+N8ZoVVJGyL
oFeKjSVRCW8P5BwesyELBdufkuoA7Wj43itC123KsQwTO/Er+T4voOE6Am4jIXn5QpvtCS8SVNy+
7N8qWBw/zYh7Kng4olXYsSTWs1Ohl0AAN/j9daCQRFZnoCFKp96Gkp49EHNmqQq1PqZ8J0SBYwvZ
kDMiFBCQjA6V0HZKQFy0s3bucRpCCrWEuWfZYDIG/s8gC3PgXmGT30VxZIYc7bUQ26jIshpHV9vi
RzdyBCHSZbYvhR4Gd8YYNIEtG1GDYUCbJhVJi6EruaThEGK3SQ7QmqrZeQMPCDOHMZsau2+NeQO7
o5icKh631Th0HD7lwnrTtab+EfdLqkaNStPftDhvvM7x3L3maUE5P7t50KKYKgvrUhDl2dqImOtV
bjskhImsOIw4pZoKpXYRtWeYubTKGDiIBaQf1HfU2bYvpfBeKGvqhCtOpa+pYQDyUwYVMWzMET1y
ZxxeirvGtzCc77RMCe/7rlTzb4EpJCqD26fWWEP4pu86HNPqrZ/5o2jXGHOhqiw5dPPqvcqtYAZ9
W4R6xXLXc/J0QDMooxtITdI6OOcFOeoPQ1P3Yqvn8oU/lXH00ER+fRGm0vTiq8KQOk3ddOAt5nD2
r2pN3BGHHCcPgSRBxZybQmtLRZv5LhDRUb3IG02gTrhLS8vhtFxelx3Dxe5BmksbXyn6C6lWmOz1
yHchhp3M/n6KgvpGINIIdNnI4LtPUqxccgviUC1E1HG7aoWyxZmFMDQ2ljx3tzmnsvCnNqnR6CZj
wdVaQpopc4QcCsExU30Ioa4k+qVEvUu4HYZWPbJJc5DL0euJWy2Xi5c8Qq69zYCt6zsIbHPPrt8M
niGPmnDRzazgLp5Y82zLgMglp66n7nWGmZN5+GYqzaWUJdiGCkAtmJjoYb4PtRyGmyGz1HKnlkrM
1FKDQb4om4IYg16W5g8uw9iH1XQsgmBCq1u1tdLaoSYIjU3e9eGhT0zF94rI1C5r2B3c25XMsLbd
aNXCLk2J8Yx2mKO/wa9DNCs3R/T7hKtBOnEQmuufWRT2Mof5Vuu8iuvTUyv2yFPMtjUELniNGl7A
BWRiFnM5Ums7NtPAjKm7gt7LwIL2eT/tFPy0GUGVOEfO7CuU2fOC6WDHQI92xFf6J7QMxUvSt1zy
gG4SmZAM4d+4if/xY/yfwVtx+6+wVvPf/8WvfxTlVEdB2K5++d//q2va+jWNXvM/7K5+e+3+KH79
8dC+smi20Y/mv5Yf9n//8X9//CU/699tua/t64dfeDnXrOmue6un+zdcgdr3p+Cplr/5//qHf7y9
/5TjVL79889XujZ3eao6+tH++e8/2v/855/kepbE5v/4vYV///H1a8a/vH4b/ngoujb84/k1fWs+
+bdvr037zz+Bd/0DrQSFpqyWlKUsKYXh7f1PVPEfpPSJvKIGRA/05x85pVXhP/+kCP4fxOcJYpL5
oKySzOeffzRLW/yZYvwD+SC/Tf2BIhLmVP/8P8/44dv851v9kXfZbRHlbfPPP9c5AcMk87VkBBaw
GgrpVdzcGMsZCEnTHEWtZAtMuXL6rq/8AsziBvKZSPM6JUBjpBAJfwIDWiLNqwQEt6tJlYS+OfZJ
+SBU8h2L7SYo2yV/Pu8F7hkEPgZx+9tn+fcr//6K7zXvvwdf35vFsoTUB+WxpzDUShjmTBmbYzNP
G8Id2zK9rJO7AU+RZt6007c6vSzFY9B6vdRznN0DZFG1c/YQ7+yC9WMs0hmL4iPSL2uCQoI50jCZ
FoaZ0eN8kysOtlMpAbvO9gkvetM24GiXX3a/2Iun8hDpVF543V1ZeqF20U47kajAZShtI8Xukku/
4NSKs/UBSlAn3DQPyZmA/Scjg4TAIphAiks11ZKn+C1gj51ZFVi52B5xGhr1wunkZxZ79g3BZqCe
aeyEcck3or4NXTglBcQH1iXZFeuZ33KRPcZ9uTPy+pgnL1ZdbpOw3bZBcFkkkjtLrFn68KsV3jrz
eUjPJWvfk3urL0Sam9ZJ/JkSVVEfXzn2W7kXSr05JlbvFHq9V6r4LrjTCjdWZWdq3UJg+7d6z68G
jCxE6duZkfrJBEGUCAADgpxIDc5qNvpRHolmHrVHNX72hxbYxVscyHsly+2O47xR3pRJuB+fmhpP
SyApwa4OIV4qrhZ8i4jDlrJ6hvp4gl1cPgyqKQVPwkXlYayqgYSBEu6KONFRIedVK4gikaFuiUjM
lLkWluaO3a9o3OrxbSWOXFBKL1Hkv5mnX54Bo3F4ypTaLgySj99FH/I69824OwZFReLNmhQgw/Lo
nOn9JQmz/vyLahV9DKWvxjq33dfcmkWp745qSMjJyRIuJk/Ao41qkw5Hv3DFwu26n2daZflftcoC
jxCVz77o0rTVPOutuEvEONQezBnmx2a65nCvjly2tYM12UCkbN0exx2Efe/rlk8mOCXiGJWyGrHR
EKxbNZzLVSsTLLUewuJoylcVl/oYN9fyKo3PVa+sk3/vfFxwp6g9SINRlfnxA85SOCudVqHulUl/
xN+zc4C503dh0oJdoyKJL0cd2ccGtGpUpLruo6PSktLWCIqjh7YshxXOkSBc/d2eQ9+6yAckbkbs
4MvT/LY0qkLQxIMp0xrZHLiodvEiP6sNwuszy+Jnr/U+GjkfMPLXtMJUnfqCIEB0lM3KnjMvO5am
G1S7KjozzdclXfAaF1oAhd9UI1D7vZph3VhgkylE8dHAXI1brYolg9+SqXIAMUWi7I3nYISfvRox
OMDaikmN7rpoTccyLQDRTov2JN0oBjVNdlhClnr4+ludLKm8GfU9cEckhOnSugsblURinrTxUcuw
aKR2vnHIUduGdDfsSQf+fzQG5AFeOLgZxsfHgTEOLeM8UuNj31mcundtN7vgtnc6d+aYVJx4/3V7
y7D+sGLxcib5SnTWVJyhQPjYXlhbpSLkZXIsutmOw9tuvO4BObZnTFrONbPaF5Fsot/oK5pp9H0+
o7Dw9zou5EJ3pqGTqrtlHP72QtpqHNZdxcYMp/IoTrayCSoAuxvfOKTVVnUFzkXfxGL/dReesAgp
moJtyrKBGg3401qmFXEflIpEiI+y4dbdIUuPweByHA0JGyg9mG1Vtqf50Au7YZs8SMA63xrL/foh
TjuYZ2AdAYtLqeFJpZM4DwRZhSg56nhlGjd+dPCrK1n6/nUrp1OO5ZeBuZyHuZGsbdDSNCABLo/J
MRQ2/pV63SS7yedAI52p5VtOKR9HJXgfrhKc9CmUgUTwcVSCBzdGVCb5UfSvZQQxSnWI1HP1JKcr
1m+NIHhdjZSyxAYzKmgEM3V7Nu+U9EqbbtSOQOOjMjhpfOYTnW5haBc0Cg4w9lpKh1dzINKDSTFg
uByb+rsoPQOq/PrjfNJp4LVYhZGKU2H37iv+257SE1nt4QuHR834Oba3Qr6N/LPw2U9egsUWpyVo
PayIazkah7lcIHoeH6XgvqBMwYxvpRQU7rbQfiLELo5qcFAvtVcLMIR6TjC2bnyZXAwJDEBAuiMc
lz8OCzCXUaMXQXEMSCgn2rXJMevv9eG/WqCQidejFWvVQlJg6jZOcXEswDCNiJjCxX336e83whJF
TSfyQVQ5q4FQ4Qyts3MVR0OLbNX/Wen7ONn+7TYokSKShCCH2/n6wBvkQlIVglAfRemKnCFZBScI
zmlk1iOO3loOuiYCfrBuCAY/fo9ESTOpL8PmGEl7jGWpN9yaXEa/fpPTj77UT3Pu41gNK2jNitBS
q67KKie+YJQc3VPqh4suTc8cZc+1srzqb5NH7BAsIJluOLk/CGS6inE68x4nQQS6iReBHG1xaF6s
2T82oRXUrzU+TXTSxay+ioK10WUHNx47uAVgM21ap0cuEFxQZFLl+zw/QzD49BVRZ3FDMFlX14Bx
KdETTQmy5jj2rUWqqsqcrp6kc6/5eTOs2YB5uZWsVSYatWnTFBCiqSVX1GxzcqjAzntHbux5U8jf
xOSvfv6ra9ywd6VzVo2nIxKFGAOSCjkZYeB6K5aMQp7iwWiObc71S10i0Lfaubm13muXD/l7I6tF
AsEqVXo+YRhCmztNfPb12Jvkpwbvtr8/9KmmxK9Y4lhN2ePHERPOhZZlUtkeGyMK73ErslxMu84B
H07CSu/vA3Weul64QmCXPjYzD9k4iIoALNUkoP3deB6bC9/4BkXSeI5VR8Key2w2JFgaaZsL8xZz
P0+Bg/hzUijoKi47kptGcRklgluQS6VQSxfcDO2wPt93wbYY3zQy8oNMfnBniZu/30cAycEr6KwP
BAc/PnzZkZ2qBLE7it1rrya2NETu1y189rkJqKD2JoJAFHbVPaSjVNjjSXcMmzi9KEpl2AcqfH6x
syzbGKTqXHvLsvn76Wf5HpwkKdNZQFPAJz++kjz2oiD7RXccsi3yWbLxhfidcEJQO9ZOsO4a7cLK
7rLhpipnEkiHtNxH4veS+p3UgJhlZ/AGhW+z6SRXRu1a+H5Z9326GWBUkelTKW3ZZJRWDL/KPbxA
kiNYoNXJTZF4o+lYiSd112F5Pfq3lPEN5IP9CY+OgYy+3b8l2ba7NCF06BtlH/2Ig+hgBjYoqmA8
5wqlLPPoq35YPszva3LdUH/YZR1nWjsxDzFgoOReDDcWR3vBFlRvvsse560O9FTbdN/IsRdckuzB
cKvdFLpq47WPSnyQfrXSvpG/W66s2fWlP1G3e+aTndw6+GQGs3TRg8GshSzy8VG7us6y0ZhYW419
Koo/Ir27Up/jV0PY6UiN6vZodk9xXJ8Z/J8MTViq2PoQeEe5oa0Gv1JEVB0UcXsctH62m7mi+sP6
JsbBlRXN5xz0TiQHy0siUEcdiXkP94x1a3Ed5Z3Ouicr6SGbjo3WuKWougaHZf1brKDts5vq3KHv
JLC7NMuZliPtctg4Cb4PlOSoAuVhR1m8IOdtQnsK3PZxeqhCe1S4+3ucb27U8swJ6vN26V7SG7Ae
Tk6bQliZ8jz67bGStiWvGOZ2TzlAD85EuCidorRh8H/vt8Hw9PWCsyzrq3HPFes/Da8WnIwaC7UW
g+4IyLKQA+qAzkWFTuLU7326HD6JyCJSWZNUwSb3UaaG3bFUPCN1/G2TXme7RDxksY3fqX8jVp44
/Pz6vU54ZP9qFa959maSKeZqQpsAf3OlYUJLP8a9rhNzttW/RI/KpCjYJw4VlNJ0aXZ296CmR8pf
BFd22uRv3i3XD7EaxUOj4eaE0fTRTLvBCyVG7xAphdPr5fPX7/vpdwRnohAjREC+XhSsYKRmqtTI
f8xvcnEl1udMdk8wj7zLctZhdHKxpJnlCX5bIeNcA26LQemxra7Yj0O93mrxY60+1tW8a0evKI5l
ZVspYTiqbkniq06dK3h8sxVf1BkklSTfFTls/TP3qM8mz4cnW43hDrIsVmopkfB4J1cHjYA/AiX5
BaaHOl/7wqZ6aa/mizT+/nWfn4yx99CEzD6NbQ8np7V5hlCoiWBGyyK1JRHuNU7nBbbgxC4Fk45v
/3ib3Nj+Fbi7r9t9P9b+PmnX7a4udfDElSapqFwv98b37C3yeqdyMm/e+W57EG/RA1zgML2rN+1m
2HWXtZc9DIfWnW/E62kXe18/zUn3EwQiHWwSG0WJhtJ71f1CPGoyhfrmgyvsNvvvkZd4FGw4jn44
894nh8d1S6s5ncpaq0k1LU3b8rLe5+5ov+W26eJm4GCT6U7OBp7ypt31TrjDQ3Nruro7OpJH+dAF
0MVDsJlvz+GtlfXUWz/VapIXGskCahHNB2QgzujGP80LblSX/aaycZA4SLt0k7qF82a3du017sB/
FHdthK28wSHBxtFnm2zKbXpGxvMOIP4wSlbfZRXYkprCKiBTmQ+DUzyJDt6sdu4eA/vH8ytViXZz
iQbCPrPsnsa5Po6F1cicU0VsKBBY2pR4Z8MjlMzSek44dQJxeu9zonYg8gBFkyv/uBhZojBkGhWg
D/MGZy5X2Wm7eRc50kV8PQHqqJ3YuRHs3r2gX8/s1Z+8Igyu/2SHVsevQen1sI5L4QFeaIGFt2gH
cEGWqkxby1zUkF9PL3l9Ml2CzEToUV2iZEWZuzqhm0lSlHESxMd2Q6nW1Xf1YnJ+CXZ8kznUMm8T
p/deRLfdlvyHtvxc88vs/TiKaP63zMeqp7lyxHWMk/cxs/2tZmv25FV26HynZGlfe8FWtcNrXIDd
yE0dxX55LJ3APTfFTk6D733wn4dYX7VNtRXbUSH9oj9Wzuz6m3LXbJzuzB76DsL44l3fT96/bXGp
BA6+iXjX8luw49Rvy05vd4zj2SZ45o7eLcaqDpx1u9yaNrModbQb0c7PbGjveYP1c/yeBVr1edWh
BKFWOj42r4mXOv3Gsnlpx/RkR3aMTebxVJvSk+zRnd3v9+2Oi4ndO9G2uKS4ymnc1m5edLvbU7G3
BVO/7ZxfODDs4P44iW25o9u6wt4889gniK3lK4ENI8GzgBaYmB8nZQgStU7kJZ+0Udz+sCfYtIMc
fzdvZE/2CntyxAvKGvfVNt4Ed/fdZtjodrEXNwq0IPs1c/MLyvwfIhc00ZlJ+2neZDHSYStCe07+
+OOzYfpLhYSYJEdEcDfKS+Vlv8rb2JX3iWds213toT4q7Or268l7ttnV3jhwuwmKiWbby26r3lFx
6XYbRF8X3UbclBeGy7e9kc+cS06Qt8SSSYxyfSGGCeVOXy0ZSN00paQS9DhfNnffDLuyWfYjL4Yr
Ndr329vLy+ft2+3bm/9tuEluhNLuzzHAlj3v4wgm30FcbFHdA8xaGw5lmRVzz6ryo/9XvhFeJS85
vyicLsS0AVMFoiv+dCQwP37SqZQqDBBGjJMu1KfuL4wj/gofhq22E+6nn603PPjPDKmrBMkoblXn
cn9LH5684W9po9VZBChvLJSWnh9xlvHKje5U23CjeYMru8XGv87PDOD3jMpX7S09/tvaJE3QHxJt
aW+f7bK7UXKICu2t6/qg71M32Slu9ahd4wTgWdt2Gz3kj9bR98Rd94y41rwWXtLHs8vyuT5YrVPU
yLdZhS6YPhgvCZEcgu2z5Jg2JbBOejWdOf59cqAhVfJbPmi188IpyWS0PPFR/SuonOEpedM28wFp
ghtc2cpuij11H5X78hHh5Dmrn08G9Ie2V1MK9Kc1IvyJjzeKq3r3CGbO1DQs42X1fckDvcNwYRSS
V/34fRGKKZ1SV+yzmT2ww+7qO721v16Olp/xexv8VPwkCd1AvVw6cpXwR4XpF2ksd0eoNPKQXZSD
eBXGlpOH7V087bNE2Hzd4LKqnjZIaSilUJDz1lEc1BPoDGuT6IKsP+S9cezVcwCCT5tYyLMw3Cn8
WxfrqCJq2cSK+mOKMBO9LOFj5+uXWJ+A3nuNXDe3XhIplHZ9/DK6FQp5FtU9V2tO7dYt3kF2QDX+
162cpGyWZizwsoTXKLBlBf/YjDSbzUwxZn+0ZCfaQcyhiMawMwE/pUMo7sRLudh334tD450tZ/zk
DZdtm0AJJ8zTQr6OwhYT4f541I3GibzpqhCdIr7u7hP1QSNN1e0xo9TlWy334us6PTcs13OLN+cM
T7sYuJHsX0cWOqsMqxgMwhEAIpqB1unMxzFExr9vjJeve/nkCvmvtuBnLyFviP+rDRnrGmEA2Elb
VCjWvm3Fd2p/pZa2JQA7nYHUl5t3Ux/UabqxJW7l9O1Pv/F0BaVN/Rw2F0n5NDSHhVmrHBJpW+Qe
pm9A9cG4yQftQWovdDxZAJaYlXomrXYS+10//mqQaLU/CLVBV7XGHnEbSkUUvsF9Yv2iOsjC88Zy
0nNgm09HB+YMZPGw9zgxaIhC1U9C5I4AulwMrKHod4fy0F/Iqlc+F9LDlDqdtQfkrr10qGS+/mCf
TYt3301oUrihnlROxPXYGuLcjseuvldHdEPNIcRUHQY2yfLnQZG4e+1ys0biuBdiTyqcYniSzPHM
c6yXZ8anxNwn50N5+2lVdlXIwjRqpniESGxTvTFNm4EQ4rlgyskK/d4MkFbqrnGpWVu090YPn7iw
xKN2GYxX0eCV0UsvKbYmlXY0z96Zzv30rRana1YePu96fYbWOQKnoDmpJPK8M6pdk3uZkjlabGNw
5LRzuQvV2Wmy8iruuteoal7JDuBNtq3O3TQ/fRYuukSJl5PjegNUZszqpOVZxloiw5Nu5/iqFm4T
5exbnwxoOnkhNS31nexL4moSzVqlKsispaPWeOp0lx9VJPTCfXYvl5v6MqRSuJ7coLsZcefyWRaS
JDtzevzsM5OxXjwrYW0TVP241kPZL40Bu61jOvyacdSSH7sWoRSW6QSjtepc3vKzrqVbidC9F4+t
Y+GZ0shWEC6Dd7zumqf6UJFfaOczR9STQOAyR5aqVonST47+63rCfJi7aUwa6Wg0XvOYgalO9dpZ
KrHjHNOxDOoAm+hdP79kRn5hnbtrffZZSSkv2yhaQTBVHzs1m/oAF/JaQuvoWel9W9fUm6cu+lSr
/2uE1hs3j6Osea2W2CP2f8Oxyjbg6b6eU+tbyXsncAPmQsJ6Qerh41MYuCUnoTpKR1nfFKlXDY+S
+lo+ycmmHx4jFOtfN3eSuFzaI5/OvHnPraxz0nWnmU2ZSNJRhwIm7caY4DeKwx5igNsOO/l61nYK
9UX+Bpp3Uz7GTxwRMcDYjvpRwR0muNQ1ZwQogoRW7J0gcbL6u6a5oGrGq7nJ7SnzyuJMJ50c2uAx
gv1G4cL/6KXVkQo9Qq2UFQgQqexLVPTUPpPHKc+s2SdhI/oG+88lJUK8kE8hf/wWdRNHHKuM+Vg2
wIin57h9mOItirXt85hGDlRNQDnnBgCFSfzYD6deDhfKEgznXkoV3poOGCh+y22hFo7JGGXhtpsx
Zr7oUpEJEOdKpXiFCXXbhWwAxS9tMq18yMX3dF8pNXdyIUF6qNVFgYqsHGc0wD+tnfez+VABCK22
IkQZjKksyEF2nrFqvIzIuiRXAz+UupSNokkNArGVf4ZC2ReHuQ1H6joCdW4um05ogy2V1dnRR6ta
OqmYFsZh5vbR7KNZjzKPKS5eDUKrWpuybaX4UgnVcnbnSW3Gv9A2mDs/SzXVKZCmTuwZVnsIWxN1
R2/qKPZTDRMZFwKL9oBVSiF4keoPl7mCAt0Lx6Czdl3dUblVV40ouZaahD/MqhI1NxaatrLrGraO
HVVqVSHkmVEFBkHbiZhvyjXIShMEhZeWIaXKutqj1yUHUz92gDHig5A1eCbWFoaASKWrUfYMo24E
d6zbunTKGPYlxQpG8SQ0IhA7M9Ji0lFShnFqhxZStpUZuurFENWdcBV08URdTwssQnYIsvSv44D7
4whF9G4Aqnk3W1pTenncjz/7YGqwDQK/oDuSOM9snkWrPHWzkT7OXVA8BotPrC2PVo8cqQ8ItxQ+
UCrAJkXXuQMEhTf+hhJuo1lOAo+COjNyQqvQ0YtWJTm1roms9lESsimyQR+Hh9wIrcpDSB9YzuJ4
shsLa8SljDwV37RMaU4y1OgHCzKG5OAgkgYuW+zP7jRkyS/T7+mBFINYDJEqRNJxLzSPZall3WVv
Yjq8aZNoqQ2z5OxnI8Zd5AiVCAeqq3ENolcyid8pIzlwVNBFk90Pc/0462YpU2UImg18h4b8KIsj
uEZGFZcvUJUbCexB0tzkA4QHu9Z1TGMHv5YeDSUqJres0/F1mKY2tecGsJADtInIWRm3v8yO/AqW
6GPjQfYwyl0WLh8pTkfhVmspdLPJoE+oSbFhfAgDsbifLbmtL7BImsHm5Drely22l7lXaZHW3Nba
DAqnG0sLEHrgi5qH60PXX7IsDLdpbGj5vtX0QLEpVkokR1UnPkJq4CvrzR0nILdsJ1RFRjfoCG38
TPmmS21BxlPpgEZA6xVywP6yif8wQCBUr4G8cOoa844v2PyIxEl9SPu+A7cCpGqf62H8FGaVIWxx
sMyerVwR6n2PxLtHaazyMGrRjm6mVQWbqT8Lyaae/Ck7VIURbsKQYNSdih287GLDInfobuPhMHZB
nNsy9p2DrUywl6nZKPTtPArtQ6Hi+2qXotK0V2Zc6/LlYMnBd2qbCmJ1nI+2FGeA1kuxiP1GjG+g
wF2aW8BgoI88DgDR61jMw0NkFr3MZPPL+64z2srRsW697Xr/fkYmH9tAxzTNsUpVydzWyMR+a/a9
NVNF0c1LJn7ssv1U1Cb1cxMCw9EMynwrRGB07DioimOdiIq4k/RO0LcNRng3o7RwsIpC144LKXUf
Jab6HQZSldxwrutbJ0tZnB9ErQYhg+K5Kq/GpjSxIi3jjDXHKELM4yX5hRh7ejmYVdu58qAF00Fo
BwwGQyRVut1MCjTDPGgtyUl9XsWRGOylo7chzIQijlMf9YJvHIlLDJKdsnrMhyysJrA1E6J3u5pB
86QgAUpHkgewEkyh4qVJOvGhiIbwJc6GIQa9IkFW0KxorC+bwa+6XZIJI+YUXRRv8IuLTKYoq4A9
zpPgiWLXkihcWnTr0JRbTjGmtpeDlooRRY5F62kOFLxjzUDuScLkdQe+UmjnvwJciYBq0PUGtrSD
+qr0pQDniYDUVdiXmbwJ8xDhgFVHAyt6xl2yLRPYXD1GQuyTDQi5h7IMLGBOXRMOAG0ox7QNYurp
RTBhLH/XR8Rg7DITDSpLS7FnKUI/YLpjUGi+U4sGJ85ACzIq3qdf8Kvkv0zKkqGJNqMwb6Q0aGN0
6hAIPDABmaNXjXQ3asmIQC81XmCbGHtyDgD8BsUYEqBYoODstuiV3huZl8pBy2oeG4STVIEvSCnF
qsRUR6Gv+LVbj6PBshgA/XL8TPT3Rsse7rADtBHEXqi3niVWKtOHRes1ahU98+DECKrdjZWBc6Y/
hZean2G3mGQmwcdEH+PUM80+fs0Ao1CtJuvJsBX9Se09QwJiZbONEiiqs3gy7DkQmG5pEOg3gSkV
L9YYtaaTDtokuIocGrXdima76zqTy6wwSILO7qol6taq1eq6ZSZYWwWG9a2VRd2t0UbsIKMBS8sO
WUpJ7fD9CE+MkSkAhkhbA66KCYXLEKSFdBe30bxtG3m+8VkpZDtWYsl0C2rqBydp++mvCtbNnuKn
8CWFeTQ6rHH664BBW2nXBKV2U5VZcI5w71WcZtSUywEQn+LEUV6b2wxjTt9pOzb8cioG1IgNMDHu
iIO+S/D1jF14htah7zVADGVLA46MshwymShaID2GQnLLLJuuTYquf5k5EV4GvNw/TH5EPCHOx+i1
6locN9qJ8Q5oEAKCNGNmYvc18EeHtFQr2qIvaLuxS7SfwHnAMAZi0yR2Z2bCg6/kAUfdLIC/FGr5
cFsBrgSY1pRa56ZhbG7lwM8pTaqyTnBYu1EOq/hSA1+byvRnZrTULQVBmG4rvxVAbA1K82bis9hB
iLWGgOp9KPRuCwHvKTRzRXT0IG2VPanTJHRms5AqzLWb3kKlOY0wuVNfteEVKcoh08vhu6bAVzN7
f8GaCOgSHEGqhqMpRpwkBKmHvBUmYxhvox5eJmu5YbhzrZnEwHF9fzamyF+c20rzaVBT8QUiiP5z
tAYwexTPJYNdpEG51+fRyl3qJ1TLlVpu/tTRlfMtJ1Q/c+d0TrgdNPL4RGYbUnzhVfCB8jG8E5Qw
SML0Gv/cjDMENJ5mtttRb5+7USaJaADldKZaVkJHSMUOOpUogCSpA6YpfuqzxVaijP6VFmg4wJta
UZiOKph5DWFRXHYzfNn2fV71CRgR07ioi5D1yBp1/SmfGu2H0bX6hWy2YgrlSpxHbM0Udoeptrqc
2zlS7E2uDtpdasFbG6Kh/D7PunaVw/PDfKzuzIi/Vcg7UynGO8iTE943hvRNH6fynnlfvrTFVL+p
dZBv6NMSmEwX6/fQ8UQWD7WNoW+aUYteLdVY13sppEhuiGXhNuLgWzqjEgORAygqRfbUUfZuJxbb
n61gTGYsuDl0iX6vj3fyPFc/hUFQGFrFXNQeZvS+tPRQXoDSKKNvJVAOJEFLHHSKe7xWK9AnduYb
BriZ1qq4VOd9cif4WiPaQygFf6VFMVzXpUFZf1SH42OBx/FLgRymdWSW6yerY16BI2sAjLTW3Fwl
ELAyh9jz/G1gHoFRBahy6WtGBR5VGsxfKsyUfZ1bIFGLWRSwUugJdXtlM8u3UtMpr2KtC5ci0fjH
CnLNjzxvkmPS+dKbGQtd7UqTlV3o4tg/KTGV3o7SZ9NdrQQjkIA0EZ8GobC+SWzF8KOqTkygHlbZ
ndUlJhdNXRC+aYQmjq2pIRRPhmL6GYdQYG0/aKTrit2cIo92rlsvMHXjWxhpwnPFcRX1otAqop0S
7VHAGzXNztdnKnlHv8GMWK1TDrhGBKugiWDds+v237UJNAkCdX+g4DgtQWdF2mABWyDPADMxC454
Y5c3SdYwYEvBHNFK8O1jx8jkQfzf5H3XkuvWkuWvKPQ8UMObidaNaHjQG7DcC4Ll4L3H189CSboi
QTbRmnmcqBshHdU9TG6XO3dmrrXU3AN/EWgWw0ghQiaoNQetG2hR5QbuLRzSaFt6TdWAWUgAa5bQ
lK1ce2GElmjKgUS7xyYu6JCGhjhRbiWeg2jI6B0YUlhmJXJ9euZYIi/UynfiN/D+RS+oorhfiThw
YO4qutzimhQ971VIlc9jwiGXIWqV7OoaFHgKiHHwRGsQZ+rwZwwCUcorOhUqffEefEVDBoIakVwO
fYpYJhu5L6BoE5Nbluyrk5N6zjnNHClTxcQtkYWki1pG+yK7JvBcxDBIsm80js0zBU+ShFiVDMjc
IfaCnhhZQsyxk0IQF2llGRS7PonJvcvkUEf2g6FEY1wgRWYoggdVIQCtXLTw0R9eLfWV3rUBz8pd
C9nlJixBLgue+ILWWirDA0xAiKaTzND7iui18N1BL/kHxqVqXoZKfXEGr1VbKjmLhyhC3h7Umj1u
L0H12NQ5+QjofcANBu4EwlcerLRgl/GVukLlQfbcvofyryeF0cIpfUw7iuveE19GkEpqcgGk7YLY
AXQEcTRq2YOti5JBzQTRbi+UQFNUVA1lhRkJKVHcDTkP0jZQpYIYNKcLJe3QKi8D/ifki8Cpo17x
CjaRVrHYioQO4Lz/GqSIH3ClQEtQHiRIYmq5k4HXB7GcM8iik9L0SHYF5sE4ROwgx1HGoC6UZ+2A
2LSX0D+AOtuqLb0CHj9lU16CamvjBnrK42EtC0zP4W3l0PRTM3SkiPcDCZFbkena0MT88eBYIlOv
A79OwTdAlAZNI0t0x1ZqBE6ib5cGW9sKnH6AdIG5EapkMhVIoCOBRrdIDu+BKMQMvQHboYfs1v+K
wyKt0jpHC3Xf+KUBYcEMLkBI0SvFCQOIx5Ia7G6Kz6DFe0HDi37HaB3G2MHz/BLShfDl+yz7Ejdp
VllMFgUR6GR7sK4wBZ61issI4DMsQE1bdFoXNkNgxnjBvYPDigw0qRa8DQId3ntOhMD5EEDybJcB
B57DeJBSdAK3ePUrLU0FwUaMC7FVfcpLCpXLENPi3URJhAJu6l5ahUXG95oLmjBf6XKnS2fylbeJ
QpSgIPs0SlZAEX7asevhAUmBuY63Bwqtx+laOhaNkaMdpdYr5uVxlvCmB1sa613QQkAr1yhkNoVe
d1Kdpz4ouOw0lodVI53aQXb4XeeunWfBV4KDtwz7pxmjd/JgyIEC7Y2aqTimwq7Tb27FeOngBpIt
gXkPrI6uUsNbqGF95HGslTnejekgkeIDNQXmc0z5jarlk3SfE0lkl3IteUosUnPh/UgzqZWO05hA
qWQmMfHKd+bElSa59Rujk0ESA4QyGG4gTyRyqAyirZDcOIg55koGs6Mbc6oXDSAM3WdNSMBQAQJi
n/oEZkbMMzmFKiNXcHoVK/GSqSs9qt76OtEfr+WkYHEzyjH3fmGcIkG8TPQ9eQr5WuVtvwVE5wi1
xmIb4/J5bGtyMG5sTTpdXH9o2LQkyVMFaOzZiY8DsBiN6VOIW3V+TlVlmiT+MQcgjQAiDoh3IBs9
GZpf9NBiwLy6yGKJBm9IeoBoRNqDA9Wn3udaV++u40iphNTAmCOe1vlr3CNdAHqLU8BqHBoIIS1q
SYyZ9zsAjb3ou5SMIoqgjfPxeFqn7TN/DBRyIOiVwijRN3U90CHESxb8e9SJqcEqztd9a3Q0Holp
4iL1GXv9W4/6xBMhMoGF8moPv9q3ihOlr/FQfIdU3BqlwKb7CDRt2yGlIYhOcucMCGbz8Te9d6RA
VgJc2g+wcto81sWkBzEvfFFEMDXgXmCRSlVGnGuznBbTfyYE3XE/zaXIaU8ZBpDqoh0G6b2TQH8h
FWk2elX6WicFeOu9CWBrVRE8zTZNTbY30u/XwPJJgSgBgy7UoAEsT1btN/GBhp+n/Ik+xwvv6KO3
lFuEjjx8AyKza21yZmanm+9P439jzifeqinaAnycwJwnNrPMnj3FO/KrSCN2APB78myT3PQGGMd6
iT6fHOW8reIYdZ7UZkARqrjL9BQtqUW2gVbqzMgmDupnYJeWxt9fOKgAScUcBOjAoKgir+cnyPN2
iLaX7Qy509RdTA1Nwe78QGaAasEQsXTWmRVtXcNdeYdAjmZqxHfXCtg3wIsBf4N3mmwUqBwyoUNR
qd0uWA3cAM179iydQAp8Enaoz8dzIxs/77JshcUCvRJkP9DcDmYidty4F1NYgAI+Gxv6bGaL5pf2
UO7FLdg3lsy3v/2n7XQTW1PmFI8XO/Q/RLntWdGOMcktvfq/2BGXw+Em01cNRO2C+jm3w6W/wGvC
zPX6ec5V3dl2tCSQ6KeDMh9Utyf3ou+AwD7M8twePtozs/He0SVEPzvnxw7xDvaKBOiKosF/gOcY
CtzXS0NzYQRqhzS3oxdP6ZYHQ9e7pYw+y40jPyt7M5DrmfM07cnCAsEiYlMQU4yMepNbMZbasEYG
Lbfjg4va/bYysO1muplukDOAlF2B2ydLRHAU2HVTvrSRS5bf9XLdveOVi8eQlZggVwQ8xVczw4Qr
7vRC3dPywpNrmVNHGIILxMER8L2Z4OMGbvHznS4A6pNbUhj6wRORNQfeQVxQy/ig6qSS6NRSQKP4
oCwik18CsUOrimTNnMCRQ3NyAjEfF7Yn3jlqkNyv0Z1mIyOui0a25dC6TRqZ5UQyuv51zuhMQWl1
IBAO9KrbJIs50BA9rcxPhz9Z9zpvSJqVMPxUJp7XQDMpmVpY/KLZljq69PXUOqd6rD6RqqhH2vHz
8Ua/413R0y3SI8cHKEhh6Xqjc8gBeH4NUjsUTvxsVboaAj7CLJ+TtbSa2+PTAAC+nL4Cv0/WuuxD
ISIiYESh9i2vgyO3No9A630/HtQNrGRqZjKnRVxWYDsFPpEOl2WzZjLF7AEL1EEzriqQ61ziT+Db
lwMt0ApDoQ/qPqJmAvifYObau1+PdeKpUIoWEiLAWHsjWNEL7sh9UEtdX1MqvytMZ2Vwb7Ihy4dG
PliSFpw1wtrvkYR829eAqB0zBV9SfTwxPyxEk+8k0GDzQ6wHNrCbB1sJTnpv4OvSfnnbvgOvRciV
lcvJjpDfIbkAzM2IuwFigdCQndACdfxJFfw7/iMBaNlms9AWpLw4R+aJ0UgZagry0dM84P16tKD/
8dOaiYKxPP7q987JFT59Em/kTE4W9Aj9lLZPkpzt2BwPonDhnni1BayP0fC+lQmLVCnEdIRVLhMj
N72ZEOEGBoeddYXenjjQVnAKEHYDNl5qyBaqnoL+AwDhwhUHICq6e5A5lVM92YeqBOY6egbdfINu
mZqf+CuadZMBrRcA3q7ZRXPMUOLT3IWHVQIGlX5BzR285zrqX48n/4blc2p3cqCk2HGbFF02iMGy
FbERNtKhexY2wroz6neUlNZzsdGdC/h6oscny0VshOIxLcUePDN4ZPQC6QXoJchfjfzxAZgV1hjU
3TglrirhZ46m778x/jeAfnJ0C5RzebcLahuaEvFTeMiOnj6YID//8LDiHuRLZOKVsY+lBkGIWHU2
ojYz4bdxPIZ/gS4ff38xfAixJALTUpUdfjMfxEv4JZ3EFXvMt8lcZ9htQHVtabKjJSarhUAgK7tb
oRhgolWPXw4nfm7njp596nkuBzTZuVD8yAafwYDQHUK/DZjDNXKLOSCjS3LVrSU8/l5n5nD8yKlJ
boyn0GQPgNwUx8mWJAE0mAS2XFzoxQp5hhdpma8p8It8x7q/C2e864244HhKLg1OTgm6pqk4j3FK
MshbvYID8TVecNyiVbsndGaUS8GOn91E5ucEl28u8bEFE5RpaNtDH7MIMtDr3TJ0KTtkUd7YaWC9
AASoVe/ONk/ldpUeH0/qzdU6muLR/IhxomsYrZDXpmq+ppphxGYUKm8UK9EQF+KifRIXrkmpiQqK
as23cvxQimSkVrapLc+kceXOdS/fHFL0GqJBnAM50NggDr3u62+Cznwn9PFru9tKx7SQy0VnoSCh
sLazQlW+QO1wEa9Wr63VL72FP8dccoP5G+1f9vhOntrQ4EtCdKSQiFshRiI/LV9S+W27tWyrkeWP
1XOtDkqG21FuZXP/9HgZfh69l3v7xzjeqqN4MLLL9NR4EPttJSSUvYbVFygmGi+0IQBwrqeKYVSy
AZjywbJsCCtpg2ysXnFd439nxBdwm9/mnMu8Qcv98YWwN9AHjD5raRLZQRE9iHLeIW21sXIlVey3
9dvLyzpUBgWwUyNXo01hLM3jcbPZ783w+fF83FxQo3kAWbA70eMNIqeJe+k7FH/FAvMBXIL3Mix9
o9uwJqUNyvF7v5856NOnGowJAvdTSgDJPj8ViJdq8H43fcnabwAKqb06B4uevkqmnz/Z2bHQu3lO
4PMp1VGlNTXjGKcef/rxk5A/gGQsCI1G8Qx5ySvE2RQPn4+XY7ycJ7vzcoJ+oqiL20ti2kzIJAzA
WYOdglsH+8efPzNBP67h4vMz3+GYfvx8+tsDj/NsnDXOwKPvP9nMkGrJocCDGfI+xUDmjHZtNUuR
M8zHw7h5Dk1Wgp7s2grMaSTfYBwxHAgKzXK7QVhnQQBSSWcW/YY6ZWprcjkNjpe0pABb6GrQag2k
ShSifVwW8kckP2u93m3M7zm3MLdQ4+8vFgp08ZAIhTyJzbyArQHKRl8zMzhnYBImQv8Qba/jSoXI
UKDtayW2MhDfKzxS8MLDU0+e8bx3zj5czIjqBBSaZ8np4fGh5McmPWsnryEyFKwv00txLliaRi5Y
q0sjP/f9xbSFBF+GHdex9ppcJ0dKSRfgH9gFi0SZTa/OjOdni16YkhogIz0G4yEh7aiM1BIzvuDe
JhdRJUQUxkHDgfzJwVxYgAJVkZUhxdp23KkHOVRYndHQEnGY22yzliabIQSajCWAE7HdDbinzpZr
MUa4A/XKhtce77vxsEwcxNWYxlm9GBMq7E6R+BjTOseufvzZd1fkYr4m3h+gMy4NA3x2XMoGqbar
OfTpHe989eWnW7imoXTnYJr8Q21ET2DOm/Nr09fLz/79ewg/wcLF9HgR3hMEyD1wKiHUqbhgTcnk
RS/PbK07bvpyIMwkFoX+OVUMHsws3YP+HioMyACUx4tx5668MjG5CVzO7/KAIFmbX6zdpaNCXNGa
qxHdXQ/ETeDWQeCEqPp6Mwl9mjQdkMK2ygHjWCup/XgMc58/uWWGKs5SNsbnl9/BLjUg0dsY/28W
xuNysd4CREgcElzFqDpRqmsUMx9/L7obefr+PUOTa0R0KLpy4GBsdbwk4UUOyAUsJONoRjPrPa3Z
jrDoEXkuQYcdGutw8NdDkXi/ctC7jMNhWmvhoJyOrbxcvmzU1en78aTdd1cXpibblxRyLu9rmIJM
MU6JrsdrbqF4c9HqTVlrOqTJ/nIDH+1diYPZi+Wn/VNicTplUkiS6Y8HdPesXIxnss8gPVa0figh
KttHOmutBg1whBnneOe+v1qeyU6rICzYRC3mzFMzTZopj9z1JxcDmGyzdmBa3Fb48DGYiOUtb2eG
+niObnIE08UYD+vFUcHXJ1M/wGI8PaGnTB5ZwrZ6rFQQO1zt9/u5+bp7mVwMafz9hTnWC9GcXGFI
gYX07mrxPROJz27iyW0VhZBkrykYWL6sgSKTv0qVlme38HgUbu7bi2FMrqwemCKiyjFr66W7SSzb
PlRo6pVnBnN//SUGsRcIQVEWuZ4syImDy5XjWLt5SZDG/ao99ZQezZkdcG8soBUDtwVItKFZNLHi
QIe570gCERcEdXalzOxTi99SC1ctzblq6b0RXdqazFuTIrcnph5n94po9BrQf2sXafJi5lTeu2Eu
zEzfewF6yQW+w5Bog1o5JpANM4W6cU6m639pYJzTi23slK4AWA0MtIv+Oz/RLx/Bop85mnODmLjJ
Nqt7uGPYEA3fBHjXcP8h4cx49KEKwILNGnVlMNpdDwJk6nUN7UfOHsAuBnozKxgQsszsrnsrjmIe
h7QQAMpgY702UvFNAClghsGT8gXQzOdkCbCxggLY/gnOZbms5x5ENzXUcVhoAETDIRJR6LSZ7Oc+
BcgRAATGfnpROZSEjtA7R1c/qX7vff37+xvE1fgpTVH7qSTPZuvvvWyvvsBkk0PSs69SNHTYoNJe
y+4i7Yxu0WwUk4zlPad+Ejp6ErdzR+s2E3o9bnESKZB05TVCinFjpgcdV+vTU6WClFuTd7vDgdoc
v8fC2Lf5ObPC4z6cngUaKS4oQ0KTEU+q6xVuao+q+DJAcmXfmOJnsjD3exCCzBzpu/vowsrkxHWg
ZSbdAlZIXt0igEf1Be8pak6Sg713QV2OZnLqwiqsCC6CHXY9JkGA92JMZycd3vW3t7dWg86dimAP
P+ZYhUS3NL8DhgXl3LFcrX5DBA+tVF+ECtLX4/fidD4huzlzLdx0KPzs8Iu5mBzcpHHamMzwHcG+
Lr8E6Ps88YFsZkYvLzYKCo+d4tgB2FjQrC/PvWp/nOej9Z6EPFxD+0FFw/rTE6wvdej4obRgucbr
4uTJI0+2rybG3Prf45aAm/p7m00ciVBCpT5qYLZcqOAzldftoV5zkZp18v5zxvVy4wzejJEXR+g+
ODO4qXpOBUwIF4rtH5HXy0tkCUjmCLJokIqApR/3n21Z7K6HSvwJOtGxhkIgYGGqDOCTmYH+FkL0
aqCJWIyF+fk9Jn7Gcv93Znx/f876vFuOnPHsowiC9tWRiVic7Iigi4GWjpCgYbbRivlIN9ExXocn
aZ2rlObq3jLfEdbjc3/fz17YnOwDhnajtI9hs9TofbbqXgTdTkGB5z0Xll4awH9azkdiMMrC3zog
zwTISeNmvsS9exhdtOjiAHUVKmoTX9+ACLtkhoy1ixX6NuVO4eVgMbv17kVIl1YmDj1rxVQkm5y1
pZdSSazBgtZ9X4BattVmjvbd596FqelzjwY8jI+FlLVfem2wuOfEgjh5bkhv3yOJH0IltK9/i7qr
zhVEmdstj2Zb1CoQE0AIGk1f12686MMoDgWWs5coGxFoO9ryyvv7O6u871bPz8+vr6+bzXlxIsdy
DXq/lZlr5M71Bfscqhc8UnIonUy2U+bxfCtRA2d7K/DoyrzR6ZxeKvHaNXyjWjKGozOH2BhM3qK0
dMtrpIEpiRbBqTYf7+zb8iWwEgxkx0BChDZsEDFdT4UvAVwWSRGPrrQslfUq1wAPTjTitTTnEnd3
bYEhkx71hUWBnZIeUR5gaWDD4G1y4b1KqOojWNkAA20Wysyoxm997dOAAAFSH42kYF3BNF+PqieZ
gOlrCQgQedvjfm6VF1ykX6ycq7vVKxrrZnPTdy7TEeGCJCswJ2CFoCdrKtTgOMqQ3bPV5brY2Vv9
TV+DJRiAXR/dftYWkDvZ1uXk7B3KnWmairnQNAM8tYWi7pczMfsdJ3n9bSY3CDYXJXVArNu1Ij4p
b/17HmnMM0TgNyAtaZ4qJAeP7nFm1scPvZn1iymYvK+9oU0IMs14dN/4Wtqo5QnCkb4dmIqSr7pF
tHazRTCTn/phz3lkdPLKJgHxzn0vx7yra/VtvdW320TVtwDoym/52FplI7mjiIA7WcVGxbwfA1k5
03K6NffcrpbNp8ezcCdmGKf+b6jTJHorkgh6dB2gTs66PqzBsRX5+uoZKF/NGJAjpb4QMYbf/UKY
ZQC6M/+gNqOhQwUlKjxyJzfjQIY1E7mEYHdqg7gBrM4gTA1P1GFkacVYzWTtzJy02xBy5HH82+R0
13cB0fqdK9oZJpnTTpkxF+vf28pXJiZbOfGB/G8d0E+QBruQfph9fY1QGvn5GXwsJmvOdTfcHRMC
C1S0oWkMEsxr58HHRewTQiHYagbm5lO6nUt0/ggbTfYsK11YmMwaT+U9IooSQ0IKqll6iqTlyjv4
OFSIuoJDPtbRxyYfciNf5Ea5bteZPg44NlyZ1A+R6psB1AB2nAEyBC3Yo5kSoe+45DX+LTPATg5h
hmfQuintkrOiNWFViqs7imflWisfCX2WDfvO1oOQEwDHIj3u/Z8s8kWSQKASqoobQbArlVWYpbMj
Dpke6BgQhBrCN08dTHdRGtRzqReyuEwRpnky5MMhBsDtnAOoJC3SqE1n085fO+NsTmb7J50MJCuk
LSGYfb2erlN6bMH4os2jYaay0s3YZtlAnuA5txqj2TjaYw9wJ3xHdwjy138ZnHiAQGz8RARNClLy
ILHX3gpL0IcVrcmuDSIu5/mxuTvNONfmJs84mIujIQlEu9aaVWl4ii5o2XKQJe2cqr4egCi/x76Y
w3bduWPHGByAIgEqKSieXE/rUPgiZLs60XYMkF6Y1RILq5NmPhOhzJmZhL2MmFNZ4sIMoiSzs9y9
ZAQmWJZeH8/ineQwXj8Xwxm/x8UOjkT0muRtK9ovCZqIPD3cO5Z0cNf8ajBqNQGyWE6Bq3yd6wi5
UyKAYajQoaSNvAIYGq8N80Lup6BbEMGani/4M7+I1EKD9pPRH8MPbvd4mONsTc/CJUp14nnIwMmp
tvEkm8lBVSbDgYBEGH1xQzuTw7hvCPpxmNQRijs5A+CZoHonTiSbXxMmpRMHd0Xq7MzeuE0b4gkI
ceC/jEx2fgnUYTWMRpJVcOSPtDrMTNe9kJUD9QFavdDthiM9GQbvupLQ8LmEFAl5zhf0Z/EdHBKN
Psy1F9+5dMY7W4LkmIgnyVQLL6gJ0aGpGvDhbbUNjuwn9VXPoXfv1PLG5sG/jUwCtCrkG59zYKTy
ZIqU6VxO9+6eWhdLYQN6iuKNAbEbqCO/Hm+6e0f40uzEU0hpJlB+2ICiHQRMcnuGvuy2+E71aqZD
/O5qXRqa+Io6dljwcrWSXUDd4BB8CEBC6RzgXZ48nIW5vXFv9wGB/ZNSHlWqJ4EJ5TtIEMaJY6ug
iol27cmid72qcEq5ojQkAqLT42m8k2zF8oH3G0SqgPCifHHtKZKqckHkAoOFmsruXhY0T2feS4O3
njc0hGAk0N6D8XHmLXEnBXdtdnLKIrJJAIiGWXIBdQVkPQaTW9a41TzdtZBnlaF6aPU6o8TbTKmX
7ftccfOno/LCa/1gVy+x7pN9GxKOUHI1ANkv6LXkQLqP/MAruDuN1IgNv1ZOkdaboQ4SsrVzAF+z
yq+TH2UWoKfUx4swhXHd4Ggn0WHTOGUrRcDRQgYmNEG/tWvUaBfveS34bA2EFwqhcdpK0H0LzWtq
DMWP3PKWlZKNwARrbAFFA7RO/PG9/uOj+9/uV7r7YzbKf/0n/vyRQv7Ud71q8sd//VddVsU58s/J
L3JdfJ3rX9LvX47VufLLyv8o/3P8sH//5X9d/xGf9act9Vydr/6gJZVf9fv6q+gPX2UdVT/fAt9q
/H/+T3/5y9fPp9h99vX7r+fP2E9UfKvC/6h+/fNX1ufvv0JtDfP5H5cG/vzt5hzjL16MUDlnfnWO
frG/isKv0qK//Zyvc1n9/ivYj38DyRF0k8aeaQkw9F9/ab9+fsOKv6HlA63jI00EYhjchgnIuLzf
fyUY7jcKEEQR1z7y/GBnwe/AT/nX70BkDEJ1pE1QBhBI5te/vvHVQv29cL8kdbxLfQCffv8VtaHp
pTy2c48tD6CHhc7l9JL5m0Sk5yo9JSpOISOkequsj0Fq1WttObzXUfvWSiQY/ykeLEj+OXKFbeOp
MeuqGc4DHAbolD/RCNYc0NoAYsq2MgQXClwtsyITlpWdqgWBAtEZbgIRDRrMaKTkmXg0JqBlLJ4a
Z1v764GCdli6rMtBGTqknNxcr/wENFH8c04OL2LJKUxAa1VHPTc8u4odDy/8DgAlt7NBSoMG+9RD
21H+JoFuh6m8LRmIu1xK3ysqNUGCBLbBhLQgw7oFC4EW+MUmAX+cLObhHo23JplRBqjH18TA70WQ
VyoClTKgevcSmKQtgEIVNOcpHAQJ6ohXvVoP+kGJAboJI3ZD08yuJBIW7Bes1tQ0uBQGEFZGjSdL
mRCCtp4C51hdNrIjgI+USuKzkEQLHJ5PqQWmScxB1Bq/dWn+StFQIkpJVwGJ1ZHr4h3ZuhojDGBa
44ZzRmXHriaZbVUPqwiMDXFAdRrLSkuGAUVnx8lhj68HQXdxzwp8bUpx/cYnIM5SWgFMplIpsksB
gAY1bYLEAGWVNUj8vqaczzBgSdCqguMsECQjLhNRKatwDZrwTZFX3wkyHWqSMiXkCBmoc/qcJ3Jy
TeUEZIPpSKUawbOykvYgaYDN0pf+gR8SMw85SElRLTCVZdpqAnh3Er+V5LbvVlKWdu8EC4bUIi4C
XWhBTtgWTT3ScJFPqdBDV6boPTlqQeoa+Wi6i6Q108avRFOTighW+DTpOgVVV0yul3ayxFdmn5Gg
pYyslsYerejh5DvodXPxiuUYuxeqr6H0lwzr6EQEwjdOjGmZYsNSkSLxDTAvvFYISqPjchW3EDoD
3kB2fMoHRUEZy8AG1zIBZ+XyePtW8UeTBirnMN9SDY4yCJZxcsd2b5VbqZBlXgekMJgJNRhCFvtK
FEhfbZc9M15uZQX9Vg6QqqRpYIqb6BUUf5Gc8vwuz1tXLqQeYlhEiljJIT6ZgWcUMofaStIehTrX
+IIZdM9vOjlo/UUaJnpcdYfAxYZtc3CuEQGpEORQK2WdklrDIQ4RfQ4ifSWj9IQHXt9yydEgFPG8
fE/m3lst4r2RM09cSr74oPfx6wKKa4S7zZPeosisxhzQRyGL9IaOTceNVRD+vqAW8lrSYAljc3Q0
dEbgVq8BXZ0ayijDrAKfhK8hZohUpos2HeMxH+BQhNpryVcMoXA5Vy0rplYb2j3lVZYa+KxAa7vw
iLy1SqbD3ktwzdFA30JwnHNrJXTIVc0Ha2eg5JxPzkLeLBLSM3mWkRnBHcd2HoJQAcWong+7ATRI
0AGNn3owhDks8U57lKOEOYV2YfKdcnzUSyhhzUllKzcNfYKvRhmgjVcN2ORlX4yXfhyuEo+Gihcb
Phe8+0y7iO8aqcJ3JQalgR9XY1H49JgULfVsfRSDZE+AF0wDcx0EjgWoXNDhthE6aiEyvl1JIdAa
Lae4pR9qYKkMy0gX8MpzQEPsfpYsa3pBXspkhCaUJAE5V0kmB6of5CKDVnUk996ZqxK5LI+N44nL
nBH2RF9tHdCrC6JngqVWkQKfkEM3Ax1sVBlS1lhS7xx4ItrH1Rm0Y0rEuS9iFcK10vUb1fQLv33z
oUoAbmVKKxtao7ORcbd/p/k4lwmPBNiRKSwcSQ/OpYlMV8q4TUDFqgjZzzL3nhkacWfKvtBDgT3V
95Eq5EO7EEts7oihVyjrQPZryFY+XT0BJPDKdzRQ50l+FmloYxXUMgv4BZkGcBts3oCgkByUrgKh
KNH2DRgbwTnHpmAdrpsNaJVhNyxVRhA3NBBzCkRpX3OKC7SMBw2RAzYipoQuERw7KoYt1EeyBnyj
KB6mBS2BUpU6+C6EeSjQW8pg5fyUeixSFC5zbO0k7Q5RQi9xcnkZjeBqEsQLNDl+EnwQYbfkWBWw
b+5pMPwzIchyEsHIaUp3hkHhnE/OC7U6ZhZCT1bK0Iuyk/CNDZjKOvcTtKj30YanQaha8xmzTVlO
zdtSjYrCGpO6GkWLYFECpVKDlgbIMTgRGJpLcJ8pVJDsaLbSnTTf4RGNu4FKzxfRzJ+xwVUscBMJ
jKROKMYiIEC8wk4CXZQ0JPDNdKRNZiG4OWkWqgJhn/wRK16FipdWblOqUAxAdhPqcGi2hPYGYpvL
XEeKm6oOnZ60wWAXuEocsO2J7YpOT/0w+SAHjj2WnkeKMjjNHbAJeqkDmWaOrdah0HV6E3TSm08F
kav2Kcl9BikYz2byB3fecojVRmkMQOvwT3EyFRFbZQ2Njj074L7dMwF6XtEQBj3qPqF35pSKAK3d
x5N/m7K4tjh5piYdCybKChaXEqeVhvMBZqt0+4dQ6f9ncTrSIaPixH8fqB/HUPmXf4frl7H5n3/3
z+CcpX77YWIBJRGUz0Fn9u/gnJbwGxDq8PgLCJLGqPmv4JzmfgPhP5hiwFOPsiWSJhfBufgb9CjQ
3wfEOon6H1Ai/yA4n765UciDzg0PBAUqtXhA8JOjEpYpWyRN0u/oLjHJSlLKNdr31SxoDnxrU1Co
Qs4dN2MtGCL93uXRLtpK6GCMwY7tZybnI8HdxDM7dZIsuvlSk8xD5fs9pGzSflcjOOlBoeqyqiSB
hp4APXCqXyzcvE/6w9gIuaMptD2BLufaWWSJUHCxgxkQ3IPrI0osvv65ASwv0JQIxwT0zl0bSGmx
QD4s63egj5cZBq1IxFxyd8yhXiQQfsZwaWLiTIgGakZ+ggnLGgnkwSuP/UReZ8OGWgv2/sATLJI3
m1yaWaepE/vTLhwsIHmglZm2HYpe2tZJ0vQ7SA802SufAaXr1EoubQnxpWbeO+juMHOUcuNgpoPF
NAroIEJRH+p61/NZskyfU4U/7AhQwVcgH80ITk5rcc3+QzTLz/Ck8abC0xmki9MMmCglXci6Ebmr
3STddA5FaH3agdJGFCKr6iVx5uK6N7JLe5NlFHPHKVo3J3csSNzqulCcwGoRqPn1TCbxriHU8NFb
KeD0T0HdPbJ+Lht15I4Gq3ZUHSVnx0H0Io+tx1t/cuVgAsH/wqFSRPPY+uhMvV4qDqynSRdgQFwv
bCHVY1S57eaFIpYgYxfoHZ6gx8cWp7m0P0xCpBDqsAJ46/nJLRdzVVCybU/uhDSDNAEC8tLhxVM8
BIUZR+2wRMY9XZSB0C3YcqA+6abrdR5s30rjB+UmDmIgFymQ3oKnOIiXHeIVmcp4bkGBfhUPsLeq
KXsIwIDqD3SljFyJpTi+ojexyAVWGpLea90Hc72M9yYSwQyHCwPKyeggv57IVpLSEnoxJAKzY/KK
1we0DIZGrYpNNrM17pxpXC28iDtmPFzUtA8LDNREWmYSjhdY/sOM0jOe1/xhwYjo9a3AyFwScjvk
Ojf02uO1u3X7oxsBqSHqqyi63YRtZUhD7aYbdgJP6BKdKiRD6A249CBcVDJzSnhjNvnajcAauEyh
RzTWwqcw9zAV8jKmhGHnlh2K0jkqtjxnskEMOCmkfFuHVIuweocSixEPuVoxw8vj4U7xDdiq+Aaj
IDhWFmeDmhz3jgYRcF4Rw64sCWyv4klwSsvp1DbgrDAc3v4Pade13DiSbL8IEfDmFY5GlERQrqUX
RLe6BVswBVMAvn4PtBE7ZBFB3J4b+7CxqxkmymVVZp48pzDcvIY7B/E9Ujy3jS/NNe58GWxgWGLc
fZcbKkbOqaWd/j3XIDGXxE3YDXsy5TuBqVvwM77+/+xxG7hLoiltCGYbKY5ncw85OgtBDpm+zGpz
29K1bzMMsE1poDpDthWv68uRFUqVFVYWiUdY3Hd66MuJsrGgaWL2K2P6XiB+C+kgSsCuVbGXLO7x
xEqqILlJxKNgoO7fb5KWOoJe3edp+ByGSPmEXhw1gAVRz6xcY8QDhu0TK/OqXt3StZLk4sk9/xxu
5HJO4kkV8TnSY60jS5l/ps0zEphpKThCWNl1Lnp1aaw4jPlX+UmAv7XmKcAT1+B8/CCXfQkFAfEI
yudkY/XDVwLm3O2QQVLn9sp+N13yppDn1oBB+64TzV7yrIY90aGqVTDPH5nWdXZflhrSYXSrCsWL
kUUPTEbGJ1WHw1TTIFHiOzKpT8AOHNIxhuyhlKVeQ7rS1noJ+klW52iFpEBaQnyMit6PpzaIkISD
qAqdXID+ZaeexFMZSr+Rg9yAsRecMnLo6T1jtiw3K/5o6UCej20uMp6NjciFJoYaFk/NIzub3s18
G6Kowl60fK2lhq+TfjseXCMoLEO1aH5DXdqCglOSRgXFtSxrAyr/7UOXdW+iNqVQ3ClQ5FKKX5o0
7Mpa/RAKep+Y8T6npezoibIlA5Lntxd2PidX6wpoNnTO4RCBSbr8Hjy+8P+FnXhscZvaTJNTp4FU
14qVa8dg4oYEDaKpIN4BH+2lFapDikVRIvlo0lpC8uFAjIdJ6vBIGP6y7RYTDFNAPYD7Dk8s1NQu
TYm5NSWdaEjYqIhaUh2c7z/GmDhIM9+euevDNxtCnsPALSZfIW3FWMwhjQBDU9fQR0GuIQ0DPbMN
srTRyltu0ZQuglAUvOMIQblFEqSRVB2eyUfaq+MXJBQSJ0pY8akn+uftQV0fBQxqfjRagN6BdoU7
5oo6Ah8ewVKRiF6hIZnY7/VjC2assVzjSOTBTP9dKgTapqUjOse2uFwq1FWyJm6xK6q4cjTICUjG
C+TGtiqwXsYH2Oih9PUqWlCVa7aZ6DdKvNIZer35QVet460KpwaizrkQd37wi5iZU81qbMsxKgEQ
p6hHiET/FxsFb32AviXQGSFeu7QCCSApTQYmH/H0E+2oBSNnKBegJ7y9dEtn7NwMN5sqJaCIzzr5
WOZwFHshCZQXFbW+21YWXk4zxTeueYwI+54fDRRMKiEUIGOSKn9GCD0L2XNLmF+QbZb/yQWIhZG3
toC+SXDb8NIZOLfLDW+sQoifGaN8jKCbpRIUudhWqlr/thUeMvW9J8/NcEdNQeKWTUSSj0gYAQoQ
Km6pq5PX0AqAYylHmcdq+x3eyvRhysZkLxIBLSJGlhxGRR9WvmZhSSHkjaZ1+Gf4Tn3++9nFpLZF
hI0TGcexhGCHbiI+qiXZjqiheMbQd97twc9ju7wLoCRqomcBPhorq3NjD+cKcqa22rFPPxQxRolL
ciIo7lTYsa0BJafuLq6blTN4bRTyVKgdA+aCJBBA7pdjnBLWmxC/MaADJG0FwMWecuXIRumQpSdT
31v6ir2FFUbWFwoHBljqRcBKuUOvhOmgVCazjsBEeXWOHsYkqLOdlROIfVG77kuXdi+qIjkGBIPg
PFZmmUdxY4uBDeK74weeD2837jK0srQ1U3WMA9L91KxHA/eumm6kCBJtg9P123g4ij2mXMpcgQRi
gULDvdH68iBDDk9CbYFAk/a3pdXu7eVfmpkZIYYGIOTEVZRVLpeihCLkJEdSeMzK0mnDndjgObdX
qNsXjhhLuxzpg6InP3Q/qf6bu/4/1w3mScFqwCjw5fObg9sG/aS0cg/O3oB18mtFd1UGJTQfaShb
QvNlN3hWCE1TIXVNa9qUoFRIjpKwjcBsf3sS5jFengFAjPHMRfwize6NOwNVobW9mhRRkBWmX4/E
D2NI7akfOgmdqkD5MCzXpn1e7xsm+aGLQ4auHSmLgl6VXEV7ncW5KvpUfso1Gk9ZZ4tlBMQAQNjV
uxGtXPjXbhWnHYINCu4n0VL5nE0yivFANCUKjDDrHDkpa1uyJms7QMx0ZeMvnPT5cYFjpwOTgiNw
ub0UM5tGYzSiQL/XWkdNdsXwYAApkOuZB1yEsMa2eZ2PgjdRwKOHHAPCRJE/6W2B3BiwTmkwjQ/R
Nld3Y3Svpl89VjRLnzv10UhAxVz5ox495AxJRkcaPlMwULSCIwsbS7iDsJ0dokBVV4JTs80Inr0R
TYlp4tzedbPPudgC3JfOq3Tm6Bmq9xBpZGnQsHcluu+6P7d//+oi4X6fu0gmdTAaPcTvq33oQqzT
GRToYv7su/e/twOYPlJlEJ838Pq+HIfZU1B5TGMatOxNpc2DWeHEEn0MkogJK3N29VTFmFDCAeMx
ElfQwOTSKEWtMehEhRiTQYoNFGvyZymsEUZNVbltxq7fRVGy8gjhbaIjZWbKhCY67isEGZx3gKpr
mMejkgSmIoieGEKgsIsgMTVOkZNJGlAIJWk2t+eU3xuzTQDFZp+ka8CSyZdzKmixMGSKlQRlO8Zu
E8uSBw2qaeVwXt1K32bg+UAhjeAJ3bqXZgaqt5hQMwkgRdoA0yGMdz34j9XqPQR7WC8B0+TmA3Ea
+XPwBAKxq30HNWuq2618L4Rb0e6UFWaFqwCB/yZu26rUxGZTMXSt+9GyP21VO8oo+YAD+nplAX/2
VkMzO+kfrPQhgb5n3q58wTdV3/nBRPsDeu4A00a52AC3NrfJqknoDWi/JQEjUrlLypRtICEg7UGa
3LzUEVVs5NakPaQ3Wztjmn6fVWXrQv5E9kWakqMamymu7LZl+6mF0KaVhRC6q5r0KLYqgVxn+xpr
6i8BAoN2DU1R6FPE8soG4q40U0cHwNzZKwIvP4d18wY7cy5Gq4cxXj0sqAvPShFHQSa09oGpceMJ
1+r29nblA4Qrc9xG6iQ1nUDgxwI1V12IFssFZBl/TcZnpJ/QV+ma4+8x8bVkBUvMHU2Y1dF0i2cy
/AEyGRpnVq6gRw2klhgAo+LnAl7rqslOdBDwrGuyXZuIX7cHumQQHmDmW8ftApaMy2klEqW9nhEp
0FrLrgvo1YmvBrofQ2AL+yRaibuWrMHvILOK8jScHj88hpw5UyqI+WYJxHQa41dYiH5IUevrZ/cK
jOHt4XG3NQpTEuoB6GmCaJyMfmJu10CFjrUd6NmDRPctyCXrDmjKT914rEPqSSx0Rkio3zZ5BR6B
TQNISjTgy4h6rh5fCcTxwJhWNUEsPEZjAGFYF9qSc+xR0/34FuuOoh9KPAsZAKZuOm7EtYvyCpE+
f4KqYg9pGDKepJzLKSszjqHH2ASd4XSglG6hw/oBAWovLkVf0gRHBw4tekhGvIZ3RuzW5CgLX9M4
Pqd9/WhtCvo7EmzFdDrh1+3Z4Y/x95dpQBtb81vmWnZKazuqNlITKE3s9uqhFr7a5pmNP1rd2iqg
NL9tbnkm4DXmsvmMY+aea2IXa1qUMswEkOhxsQFVj5dC7N0Qxl0D8CuE69Wsgv+zSfb+PtQHNfto
25dWa7wwhkrmXjUa20qBa3qUomLFy8zb/cwvz7vTAJz5fx/HXcRtSQQge/BxegTmyfgOQtCO3hxv
TwF///BW+Pa+EuDRfNSHBt7/y2h7u20N1+prtxEhpyGessxP5W0REgeK48X0MkDj+/YXLA4TutnY
kCJYVfnaYykXYqKnUxNMaux00RY6rMjI7f7eCDoslfmtDK4fPiXdQZeXtqh/Bb2Jim2T0G1mTPkm
7a01n/IN6OCXDb4LLnM+XChtXfrMBoppbVdJbdCL7YeehF403E9J47YqlKMbZ1INW7mTlG1B3EY5
9d1JGfZat02O9R0k1za4Lg9T/hRDZx153Q/oLXoshJJn+NjXu7LfQCmYSQCAOnW9VgVePA5AzYEI
CZtO0QHMv7hFyyHTzcky2iATpDtc9Z7AoJ4cjwAb6jN40SHmUWi+QixU3EA+wPhliKrdJEcGkHtF
IHie+/KPDtIGbeXmqgi0xhp2Z8FlG5Y4Z9gBTYJ2I+eyWymNNJ2yNoidntx3wAYJw0kZgx4Az+In
W6WAnVeLX02wFSHxjEgZeQzucZTAWYWInbqg+2pbTxt02zqR8AS0zUDtXq+2ibaSJlg4D7hxEdKh
aqyic47bP4MCye9CY0Og6uLkkorFnhXJmdOIRrxiint2z2d/9rSIjee2L5A9XK632TS4IZppCFj2
FqW/qvD1r0/dxe9z7lUCKppWrTgEPZop8spuUTFFb8VtI/Ntxa3QhRHOTYqlRWOgi5HDE0W3kkfE
9pFT1tsuWimhXRualUJxtPFQ1vHglC9nS5W7PDPCeAjKMgF7jVZldy0TR9eEOjLSaXLk3h7Y9WWI
PjVAFVTsgzlFyj2HplBLoRhGB5QNjW37mKsR4vTGIyPo+TPsviiVVixe7we0+GgS6EWw01HGmv9+
9oruAX2SelEegty0oKGToDqRFcaalate4Vl19VvcAvgE3HHfObozM2OudfGcDQhKSCbvaE5M3zQ6
2WGA7bodJdV2EIRsm1O9Ady4+OrNbvRAXt3bERkiT4wzkHDQrPejUYg8MxvyjRKhx+H29POv0e+v
xBt7rq8hcctXbpJeS6xaicfAqphtWYkjQh8duueuyfzUWqu0LU09XMz/rHG7uLGsRpNHPAj7unSj
BkiRplgJ9JYGhKIXeKoMkNYYCrd/R/CidUzNxkApnw0IXWvYRve68ipKp9szx0eU8CtwlTgoaMoC
r57Gp0iyPEw0lXRjEFegKsg/ROqbAoCCLcjsKICQg2+ZbzH0lOtBcqAlmqQnEm1S6y5D2CZt8/5T
ey8SkGhNbKMOv25/3bV/lSW4cgSM6AaVUbK93OTMMIg11mxEQjw6JABO2lY92pCSX+OpWFpSTUb4
jgAbqs0m5111MFiCpAmtgZPZPkQq3cokfrk9lkUTqM5imlG3QMn9ciwG2jUalWEssRTjLV9IGgaD
voPbVvik+fd6QqRFA6QPuRkkpC7NjCUoN6iujUEZFtCChl/YRIbUulQrWyfuzPFNS5p+WwgxRTfZ
2Hj6oJF9SylImdpUdm9/ztICInABvAn4ZRxMbgHzHKBTmkpjgAjxUcPGyTvymDdr1M0L7h4hIfoB
Z1IOBAhXZgzsDV1E4MniU2H1TjYVHqU/x8q7PZ6lcwn4Lqo1CAxRJuJmd9IaXa6VbAqaPv1DMwv9
YpkFnDBx5cl6rttGXJnA6zcUgt0zg9zGbFs5UkwWwWDXbpiUOlL1qRbPubhLKls2P5V+ZYSLG2iu
uEsAayL0/Q5Czjw+gIwmIV04BiTdS53iytI+1HN0LLV2hHgzUn+Pneojw/hoiKD7LaKVUGrpnMzH
Hf9BfuiK6JOlUq2UlE4BdEQnhypRtRFkJV4ZJp9f/D4nhgHtK1zZaGvl31MjjQVSJwaieiND4dbt
Rxe9Ymi9ClFwT58UYwN4ij+RTSVYm6qrXWWS7xIF6MPMTrIPpm9TUu9pqzzd3mE8dOu/H4bEGFCX
EEC60twhctPSQsOHDcKjDj1IWXFiwZPrRwg8V36ifbDq7bbJpUOKiUDWGnAAXPfc009WoWGYqcqE
0xN5Qqj4xpDuivxvmW/nmwZQKfjXGXeA2s6lZ5LlwhpycZqCYUB7VqwiEQnKE2rrceXFLP59e1AL
LzI8IoEbQeoGG5mnu2/jKrOGNhIDqWzFDbp9XkxohDhipLQHgi6rDaGS4fUq+jlvG16YTRieGTTQ
SY1E+fz3s/NDRKJIVQrDFil2taaj77Pz49E43jazND4km4FTQQUAecr5GJ2ZGQsQ5YZlOQY08y39
jzymDhWDjFToj35uev+2tQU3NLN0YoMAaD8nNC+tRXElstSiY2CIuWfEkaMLqA2a7miCXFw8FejY
ZOHzbZtLI8QDHiyQADOJQDNe2pTpFDGLyBghBKbVYBR2ZuNpaI9W0Ja1kq1dtAX8O+gmAGkCFu7S
VmhiycQOsWkkq+iBK6AeJ0e/JSjUWpjRlMH0GvRu4c6CAvQ/JrkAfhAkJggJLuohmtBX0+/klLlM
L1EL1OzbM7nk7C5scZtFhWwVMWt1DEYLcrdd+ViywtWG1A9TfZflh1TwKNB27KglbIM20FcBIXr4
29IfRM1JVIcGo/m7mz5vf9bCZSqjYIaqCjobETtxkz4WUZbmUwK/04pBCPGOUPSseNfnv7Q1Qsal
Q6kCJwQIngQPpHOTHUpT1lMFLb5tWXRbFpqjjz5wY5cqU727PaqFrPGMvoNUHCo0sxPg0hDlqDfo
J62mIMufqPxKsj+58dk+mqmbTA8tfc2Ft6K6a4nbWh67Qwv6bftLQ8X1CQFmtD3MbWOXW1k0hYbF
+YhZVYdsQ4rm00ymyJuaLF/ZVktOAbkz+Lg56EJXzKUlOTZqa5Rwb7DBISflqRwflbtJTty29iO0
pv+LcZ1Zm7/mzOHRYaoiodSnQKuh4thDtNlMvLqLViIveelcziAnAzsSnWB8ia0d8cyMVGFCbdol
kyMiaVwFlvVeULDVNdCurbxU2/YCdVj6mzZuiBg/O4aKnWb7utnV6EFOD1FeOfL0oKFhDc3NGTPu
9bXW1iWXhewaEuHQokN5m5uPcKjVwdRCdK1PpWgrVDl2adY6fUahiYgipNsQkTql2f6LXAca2DAx
SLUBb8p3S9RjUzUG8JiB8SOjtio3rhm507Qj9eCSv3+azBhFS4c+lD4jwS4XPYPW+4gQRgxiU7I8
KSaSXbVl4tEur7a39xcPKZ8fXkDZoA8ET3ukjnjoSZpajOkGkwLTiJ71XCRuGeL9lw+SjIo6FT1N
6HN3AOjHnyadeJM2SX5HRbKN4MhONBmKQ6Yn1J46Pbsz8Ybzjb5nvpKg+kZzq7tPZbVwzVyihyor
TQ8tyVVuT3oo/VD6ofOQwFQ8ExHSMQcM5jTEkYnOfOC/cije/wsvBVTTHJchsQiWZc4jkhjQmqnP
lYCAsQ8qUzaEVWyRenFRbqXkwcghG9EnThbbpRr56ccY3nXFaBvDWsfiwnm7+BDubqq6tk7jroA+
RXcgLb0n49EESwGCdff2As8/dJl8xL8DtPI3NQ5yK5xj7FA8oZaFEYuADjQqcrZr/Sb8PYugcE6T
/dO2xD2TyBhLaKHtpyP9tAq7fZ9+S0/i3gI9ZOiqO3nXg9UST4qf5BA9d8/Vnq480xZ6ePEBwAbg
OgVwTeel/uC24lE10TfF9tFJdaQ7MN8JD9pJd6dN9fqQHIkv7Kxds03vyZqD5iMXjB54qjNUPTfB
VWcNREQ54liCo7Pesw34V9JHcAqkcwV85TpYtjanhpDlUPDQ51wD0p+xUk2hdJQonk1+6hof8cOY
++KhfxnWrHFX3Tcc8BwrxjlbNR1oPBVWFFTdhoD8xa2LQ+cSYOEqV13j4udfEGi6uwSKcWdTs5JQ
NLMuDcrX+B0IOPAK/alfBq/b5Xtz276EXqquTee8OJenQ7oo1nBbVx3HtCZA3AQ1c2MJfF9lcQCH
TOj1wKA+Gb+tR3ktILyCZvA1jdk1nF3pYyjp6D5BOUADnMfY9h0SjL7soE476W49PfSv/YrmIbeO
s4+/CM44ZwPQvamOeJ4F0pO8p89sIzNnKvbtl7QGPVuydB6fcWuootnIatGHHZj3uYPMQv16Qo+S
AraiNa7DpYfAeZzEvTfzyDTBU4Qcm+iID2CL+WWCp+6uXImQ+A63eeou3Cc3oFYg02AVmRJk2p1e
PhggphEQSQAfuzGGw9A8GKIL0qkwHw+tPjoyBS7RU3I0Lp/+jR9HwgLBEx70PLJGypqsafVaCTRR
OChC7wDt/nTbxMLOnAf7jw1uZ6a0E6W2rZRgdArFzfUNUDu5Y2zoPqNeHbr5j9sGl++mf+zNodLZ
SZB7M0lzgjElOAQa2ltaaXfbAu8vsX7wKhL6yhATGGiJ5sJpZaDVZBaCGjTDbtC/GvUN4lbjny70
yWcte2tMhtdhCMyhLD2TAeBFxTfMN2DCorFWaAFuXT8pHgeyFfM1dPT1tAFxLQIIB5wVOqL5Rwyo
6xo9s0YlYLHe2mPRUn9CEda9PXXXR1mBgoKGVzaaO9FNzs2cgGbVqBR0LWh9vW7tfjqgiTIJqPbj
RUrXnP/CvM3MzbCCRNzc/HC5E/Ksj5osibRAr8mhBmOX4BZKv9KouYAkAdEI0rsoHKLrD+O6tEIH
Q2SK0WBIYUWBwGvpSUvbaEvFEQxUQ5x46DIB4Dxj0hYESsTJOyN+MJS2BP1QVG6ZlqUrb5frbAA+
6Tvli4AGz31u4HRKC6nsKy1oPNP4IYh2rX4ybasJK/HxfHQvLzoVQu6IjkE6pKIYww1dbsFuFhmN
FEyxC4yrXX6iT0Yb05VNc72OQDbiAkDGAYoTiF0uZzieIcIj0SXkrep8o4s5unCpYnnIeNOVyIV/
duJoz7bmc60ABICGgUtbFsIDUWs0KZCmt6Sx3pQh9WSgQjLoujZebyTgbGnsGCQBJjp2hE2iy9tM
tUsgSIXfsf5MVTfDk6b/ffvcfCcA+KlGI/BM7wQgDzDYl99V641UJqguB0zxoza0m44dq/pHU0+/
+lZyalQV8n7aTpEIqsXHtExQmn+k9VspsucaWC69kEFGZ37e/qzr46yiLoaJgjdELY53GhKadila
4eVAEvYGgRjUWNpF45g09svpFU/Halzx7vyD7nuBEMWKwOtgR+B/Xk4EeqYKKcVfAnIae2I3uEHS
Mk/tCFTEQovgC9yRdv9Qg7ElUx5j5ola6oS9sYtot3LMFq420HnO8G0D0GqomXLfYtZl1rMxVgNG
Q8uTjYz4dSgN236sm6BUKxHqKEIIoKMK8kiz1LeCGhXeKLP+62/XAR+CrJGkIQhVsBKXkyK2oKtr
VHxIZlXOBH4twW4JcmUOsfZCdmzilczOQmXr0uDsGc4u2Yw2RI+ERA0MabC12DOE99bo7AacolLm
tflD64h3depXhnd7pIuWkTxHWRbkpDgQnOXQFCTAFKkexIcyfu5G5pbCRghSvEMFhma2wtbA1mYp
vrjWyLTgG0DeAXcHsC44ULDxuUErJBSivtMDxYAuCwHFqPrBQrzp4RxEKMAniMxkn1aeAmmnT7iJ
knpVvgVLwnZU75MUXQu5Z5nDCpzp2tvPn4X6HmLGmcSEW3zZTNoCXGx6IGgy+PN2VVS63SSB8FPz
w2YtuJnfppeOCO1T4GZHy8LcJ8ELf4GDT2UKiGcC8PCF9YHKHpIrjp6Ofpo+oRObPFJ2X6q7OB3v
DGnlMXl9E6C/D4cfSeFZK4F/CSmmNBWCMBnBzADmsCpXHaMaEeOY5d+n5i5NcftMjEudDgkzAr1y
JAFUkK9AR6Myc2+2d+nQr03r/HP8tJ6PjPPvHStQnYW2e9BCExuMVnr41KeHtHvK+995fTJeB0im
gfVnM6G4UL0BTQkS1ttHa/ET5g5BoGSQvruCQZI+bcUWtJSWsUmqYxmeovzA1jzH0v5Bnfh/VrhD
xIp2AvuqagQDOsPH6jVGBV6/Q/9Ef6eW7Q7p3RT4K3C0hPdZt1bou76v5nYx0EvKwNqjr4ibZYCM
tKLJFbSfGlmMor9SVoAdGSH4vZDdT2vXSiVAPdpaAeoqabOsvK8baXhLqqiq7SkWhGhnJB37qElC
3oaxNo3dOOh0l5Khk/Z9OY7A1eAfjtBtnoOrpE/iItyC7Ug0nWrKJ9PuMsDQ3T5ixp+e6Bpxpkal
R8jylMRJBom+mBojP9R4FH6W05zuxFmYjE2qgGYJrm0y9H3WRULnqyoYnN1KGFLDaYV0wi9Dwt1h
WZv/bKcGDMeCQIt9z0TyBy2/YKtkYhcyt0jAa8lQWSWOqikz4bLSi6Gd6aT8Af6mDhGZVgpHIjBZ
thtAGDQHqWNTs1mUD9ZuQPsVWojiDjS7UgNCBNtgAzK14ZiPvyhhYBVCG/WQ3meJ9THB9711YAef
bLXR8kMm5XmNDsiQuDoabjJX68x8APNtKxwmUYkym6Ga0Lg65ipzmTaxX7oeN2hNIj0Cf3Ciaaga
CBoB4ya0uihYqeOEOAqBHdx1FXyS2Gll7SelCibOkZS98jI2an4YQ6AlV+L4BW9k4u1jwBkBUAry
zcv7AHcUWrZImpykSD+mKKFE2U/BGFaefvOB4DzDzLsJZAWyZgCLc1aIRmoQ71jpSdC0NyFsH0yW
rPEYLBx9lL5nElFNB9c5/8IOFamP1EFA5p2koFm9I2CAtQaX9s+3XcziWGAJfe8WOl54LN4w4PEW
Vml2Els0ubxM9OX27y+O4+z3Z+dz9iwR0LtVVFmendoU5YUo9s3kTg3RzbHWkrSw9BjAPwOZB3pm
KNKFXse2yk6D2fhijligTTp/sMS1Xg2eVQYPXAAJzyzNX3JmqdLGUoHiYXbKbPOe9g4w6MhFx77O
HBHJB1tzanVbOLfncW2d5nk+M9onla4D3pudLCP7ZYkC2Lm7FVjxQhLlcmCcLw5rLRcUATb0j8Ef
/4RHdZcdukP4Nr3fHszyWgFTjpgB0TAPSIwSFS9uoc5OnVodxqneVgQaJlkX7m7bWQhN5hH9Y2jO
Lp7PGnI0KQjxslNlPpKf7AH3WFO7OZBttrYHCPS+gP6suybGuHCnXVid/35mFbGZ2obABZ/S3JFn
kQuZgZPdVg/FBg08t4c4j4D3RRJAHaiUguXoirUirCsgjELDDHC3HScZHXHoou4UfT+2QUveE2kt
hbO0EZFlnmNMTYGr5SKsBNzqIUp2VqCwJ8ncj2ytb2XRAMJpOCTA6UEOezl7stg3uhz1VtBYB9V8
nEAi//dTZsqouEIUAt3qfK6w09ohp0YYosdXdkLpUZhGO2mIj85Te3hRa3EtH7UQDiB9IaJuBa1p
hINcig26V5Mi17EwP9DJaOto1eySV8peq37cocwyQAWhe7JK3xxfRdQqwRYdWr5WV05arrjj65OH
1Ntc2Mb6IWL/jp/PtmZZ9llZV4MQAKToKHQAiB8c8ulKIWIhAzdrRaFeOMNWZeA1LtcQWgBGHRZp
dLr7NZ7SH5q+nzba4CEl86mGTjOrPt9e0+sjB6Kmb6wABEmR++C8v6GOhRprOVQSWqR7cNhAEFUc
8684kfyo8JO1ssSCrzRwYQLf851rQ4nucoSGIA5DkeGlUSoQCorJRrXerE8NWTfJ6aR8Pxnx/fTX
dUHcPXMhEtEuHsugjOKhaqmhlKXe9cmpQbXHRZMU8QliFC9UKDsBs1nsDItBugF54l0GkpcXa6bW
uD3X13to/gbkvQFiRfuJwV/pPUFasJmSU5WMpqMI4PuDsIuwq7RwjSXlellnzl08s2RwWKAxn5tl
pdPCvIC0xsmQbFPw2s5GWtcuzGCa8rs82pqK5N0e3PVZvbTIDc7oR9ZL4mzxKWpsf9inp78k4cEa
gv0NTW1oMpy1YnhKyj5KiJmIeXGiMsAl9mTZhXKILLcENzr0XXRj5Wws3IKXBrlZDPNqSrIEBgVI
LrU/dWprIBcCiLyttqR0+hAt1Lu2LuEQVCcO2sQha9DypYU8HzM3rcrMQJhp+ATVdIk42UDFypo3
ZXvcT2b+LJ9ur+JCYggYYyReZrJo5CR5UUPSQO0KPVLFaa5paAc6PvTCzzC6l7rnWRan+myqXxax
za9BAmoOaJVSAjVRbitDcgdCHgjmkP1ExZWTs9BwNH8Wlh75GpQcRe6F1dE8S5BKxWcRV4gOYLAm
79JPYKANW/wVPUEUhW60e7ZrfPkw/WWZf953MI7XkAFuQHSNcRdr2uZSbehpeZI6y24nt4Pz3wwV
ngzZoc7vjb9OXsAcQpc5qAAE/XtXnl01RQc+QKoIxSkGpD87ySZeeuQlqrLN7bVenFSw9SELj9AP
Q5v91ZmhpqHtmMp5eWLtT1UFAiW8Yy7OFfHev6DR85WE9zlQw9rBSEp0/t2tCqvNt9nFGwzkqyjY
opUMq6pcHWhaRdAcQAPqSYbSeuVnewLx72LbblN/uBu2ySbaAcKxjR61nRwoxwyqsPJW3uSbyl2Z
ivnxdetLuJOumcNQoyyjngp0rPXNU1IndtSjlcnAfx2NRLb19NEaIe/Ur6mlfrutW7a5Iz52Ctqn
G8xC7VWH8iHfqYEeyHvkWPfmbgqsj/jEnjVIoqsudazdGgj2+kaeVwEJSMC9kEzCFXm5DRjajWIh
wth16V6tfqryHrGMrYg7FNmU8tRqPrIia651nlB+0EBUo9QG+TA8iLkzVetVNdRJrZ00W/4Cl3bh
Qvz9AATUMYTmRL621a/WVxFxCc4PnBnAiT11OUZxNPWmkwX99CN/jD7UwulSW3+s7hHtTqkrrjzj
ru5CdKnjnYi88izBjv7cS2sZOp+yKM+sk2x5YPjJhbtadUDToKyBqxYNzappuBkxOD7ZAZEtNAIA
5nEa468wENjXEFGoChvxGoTsKlqaR3RmiIsHWzDpowEFI2KyaKdaj/7wV4YmckXcdsQ29LVY5to3
cQa5/dH0dUO7EiPrt/1d/1Y81ffye+izg7nNHtNN48WH4o+6VhJYGCZK+dLMJQHVU5knGA8rMTVG
ZYCGomYnW+Uuc6Jo86C/3PY2V+9AhO/nVji/K+VhRdjEwhOx/Tfn9m9fn2bux7kIwuxKQRRH/Hj3
MGq28fjMjmFnI0GMfbFianYMF2d4NoVO1LmtECVmPste56k8CEwJT2IgUlv4tPziKXwXd9jm4B4L
36zjtJL1voYbKajQg4EUJDroc0Zv/eXJgmRPpHaaFD2BVe8OaObhzrI80JL7T91W/EXvzYfybV3z
cmlSUaxGzlJWEbegPHlpVmO1NsVqHD8RdcYsQs8rBbbaaRSIaNd+s5KMXdiFoJqErstcmppLVJfW
ampaNSuS+Alowo1BbIb+sscQLTUreaur6xcrh0cVOtYQHIG0l3OKOiTbkknIMjzYM3v4XfZPowC8
DLRxb2+UKy8FBMcsRwNoCcIR1Csux6OyoY7EKM6fUAJAifWEcqKsbG/buJqzSxt8qmCQwwjdZVH+
9B/yvqM5chzd9r/cPSfoSSzuBqBJo0ylJMpUbRiy9J4Aza+/hzXvvqlk6iljZvs6uju6u7oEEgCB
zxyjvJc1Fc/zBBfaEqbwV0XUL3b9aqTVXmir0GyiDm8Twc/ONz9byO09x8+wGFFvEi/+ND7GK42m
i/NiNeIqOJlUYeVQXswfxIm4CDt/nrnLmsPqx6/u/7HX7SbV8OPjoDp2DJDZY2Zu+ItTOAaa72iD
91cOqWXBzw6O1YirogORxWyBwpk/NJhC9F5PKfcQYs0HctIt78rrXZTFVoOtTlsRamHUzRhscN+G
xxwa5Y5x59r9LmQfd6F25VD87tUgCoWoFv1rgG5Wr6aonDRKp2KtKlpFVEJB5X3izN6go2+VV5YO
9IPLmVzQdID5LLgwnI3nn9akJJOKlgrWLjbbmaWz0F/izAbxDg1lC6qVQ6LCMNLWo4lJUzQ/a21D
dOghTyOs8qgADC+PaQNhJvNkqrAihceLlGet6WR63BQa0l6g178MjtqlCr+3iMw2dO5mC/Je2DMk
2yYTHCCdArLO+6Ksi6yjEFazwog/KAN0zTqZJVDORQsvkysTpigPUpRwte0fBE5caVoML5W8lFkM
cQat6TZVbkJVNZGGajiZbSSlfhbaHUxGaitdAGeqmW2kttaTkz43k+mZna3WrIU7ZrOzRTKXjwqX
0eGEkCiM7DqZ9zY1SrmGZVU8GjUEcYbIZHCSFqUjiwJ+gXbZpPDP7BQFl1htJujLFVM7IpetawHj
oAGxqpP2Zj+wTuKjjP+16eGC2EI+f3rFRk6sF7Dj5v6YliFUf9pGsWtPn+XcvCGJOkkPVTzNHWQU
ku5LMqGAvUmUMXHDDi/ODH2o9wlcDdEor80Z0tuoBrW0i7WvqTP5MUtEDZl/GEqCaITiI+7xuIO2
R89lsCzHqZMyV+ItuHpNlpqCGZNQQIgc4lY9FLzUe0ZqVdyjj2tB7iYmqe6MRGkjoL7gvenA/uMr
riywPDItGlvWCLn8UlIQW+gg4HvChGmEkzvrStGyxBytBqLujc5Zacktp8lcw8CTzwYyxHgiGSwU
U9srrTw5pmE73ibTAMEIHre/E6nL7+1ET0BvI+2YQzqJi6eh5Ao0zfO4qUC9m+1TmxpSRrUKUk+o
xivTJ2xvB6CeIPpwaEMOu5M5nBKZgTM8qj4sjfPS0fW+z28sCP9yuOLa5e9el6V9UUEXx6lUpXlU
pCj7pci9/YzniQQoLJ1I4E5rhpZjpNUMqxqw9hy4R8gNnYAKsagaF0bttVqZR3s7RNnebYZWTRDY
kPKgt7n5WtuVMe2KJuN+qtsdp0WSY4rRbahrOqGB82BoZZk4TVVOb3WqBWZUiUMmwePENwZFzp2k
VfgezVgBTeUG+5+ZfWd9zDkYRLQWmuqPpZW9923Yga4RdVFMh5yPwmkjzcIpDXiWL1s8SWg+9rnl
lWmNkv+QdPnkGVY4/4aR0oS7UK5r6KjGfTew0NIimaKH1NxPg0lA3w9Fn1DBi2EzA9oFkp6pTDBv
62I7czQ5lT8EbwkWqy36HLY7NmSgY11vPavDjm4nHr72eYTnhTbAIo1P1AgOtONghDT/I0EDvK/B
aZ+F2UklvAC8ps84qGhRDCynJdlDxioCKWM2G+B+H2DUCsAdeN81Uu1JrzUGU9LuvTaFKt82OHgG
GFz2qM7GJb7rGlkt0wcuAUCJzEe6L6MY7rNj1op0Z0RhC7NaCcQ0nIsFNN+zIZ8mFvVkErDiHVQB
25xwgA1u3WUGG4qyf6lwzp74ZGco7vARUI5BghEO69s6fSR2mcLqPC+bN6MeyL1Sz2UHvSKpeOvH
THxJ0G35neVFCnOgzmxKaCySEE7IVjidJKhyvecz7jwQWecCh/HY6o8dRBVmGo2xhiqbEIJWU9Vr
TFgp0A/J1EsfY9xEb7naqiN+bVY0VxnTyBda2EyONCs5YRwaO+8FMBFBOugJrmyIoww01AYMkoQz
bHxHXZ1/LYTBfMN5/qRXmmRvSihY3YnSgiY+dJA7v+/CURzLsZVRVySS/SCIpE+AQmjdIuhWI2az
5QYOyBxGKvDnSqGTjV5BxxM/xsFcsaZr8t/cmmH7J/Kwf56LuW/cCtXR+2nqK5ShzUjpKQp8U860
DBbccoO3xaJUpQkxsnC0WDwQZXTgTJspAGRxfdyEVRY/h0XUtxSfs/7SRUMWlIOeV3DuAoQQTtcT
rFrTSZ7gw20UUkdx2vFqo9c1gSqyQvibohTGq5wO8i8laSEJa7STAZC7Ba8vWloaV90uD/WHDKba
b8PQi33b8863U006ZnkswG5DVNuzCvAImCPj5ohPoAQCqUq6dCpANuWNcLtW60+yOc4NheVhaRyj
sIZUc0gqhW9Hy6z29tyjPjpWZbvok8M3l8Vx1wl4qdS2SeuowxEiq3xuWFmEfeGCrFkK8BoVK5Cr
TpIgdJvhP/AJ/EsANI1xovqYgqmCrabBcEYocwLdIUCPT3CANmFOlRocsJ0SN5sDPEZ8I4wJrG1V
VFHrRJLEdcBXRlzecpEbNlML1NZP9ZROmlPoahZE0ty+V7EivUcd4EUOahrDpxEXuBTCUioJhWIN
1/0afAw/GbNoV/QZYC+1Mqsv8DSEH4GsC+M+bsoeFPawERApS4CMz2qjslwTvWzu5lWWPBY1QXmk
qOeHmXQdWnyKktIq5oLZsdzeKWRIYliuVWW65XNvbi300J5qAgtKVpmVrrgVBAqeAawG5avOybSx
pso23EnjpUznpKoHJlWQFKBSKUPKAwgUFDGatgVUqgkhIN5IcQ0JFWxQ1ZE6nVcuyZJkI0W9OdNc
FzZOmhYUchT/WuO5jmPSOKFhNRHeyqyLLQKq8LGVLWivtF1iPPTGOD7EMBVeaqmqHAFMY/YfElw0
Bc2EQBuBpLmEV2orRXYts5dv03AGSKULk8IjUjgfzSFr+0OISvAAkQ9kG3D80fkp11PElRJpBwDq
Oo7Si1q0+XNWDHm4t3MYW7AuzWWnSKH5esPjiCQeKVrxhUpVN7EBoKtDA8Hi90ouQDKtpCG9z+MK
WqB2IayHdgjDGI7IPQRekqIJGy9FiKux2ZSrwGgK0W3qRioQZGR1YjkTacv7Wo+gNlPKZfdVKqJ+
SyJ4I1NbGArcsse0Q/Q1dPYDMWC1TpUJwrCuMIrWcpHkjrdAO00Dre0E3kExr6XIscqGQ5ADhfGZ
mbKEYTSi136kZKRgBoSsP+Sq714zqS04zvK6LKgJ2s9u1FuYNqXzoP9WhqZbHDE6e3bIqMOyICxi
6AyaXB32ODNhGjNVsbjFbSEyV9QKupwKDjHJn5QCiHxjCDMbG0fAgYunCIP2dSmhRglbAhOzjPqi
l4j0w0RDsfB6ueveoCgyIHPGS84OWtmT5aiD3sLNUM6wtZVWE07DsancopOnz9nAd4DtScqPPJQm
2+smyOVuoqYzIVyqcZO7llqXCxGnRnqUlSnZAhWml9Q2CnQ3ClOGR7WFeGJymrbqf8fRaHYHjY89
8BJqGO7GZrCfgBNLOlahS4M6XWEQWFhj0QEsrgtb3JixGOAWrUekY9pUm5U3J01217eFiLaamLqe
lanVj6zM5OgDask8SISivRIYAcAKJ2oGiIlGwjqiXAIqAf5ZrQ7W0JrS1jA6oWK2QJCywR4UrJnC
rjpEqLrl+3kgcniYLW04ZQMCazgmQHxPbiuopoXcBvs1F7rmm8IIY4SasNNhTZLia6mtvhs3itoZ
AVJWyOomaJKoQPg1cLjO4hF3GmQXYOMVjnBAMDSpm6k1TWCCgXo78JOouyZ6r8lkWxuCGKB4HASX
+rcc4mHFqRV5nh+iTirBbQaqj5u3XdIX4gCMZG1GNI/13tqCBqQWwJJWswRuhIpABud1NjiyXCQj
IxDH75xp0Ljm4T+X+n4aygqRELfUgxwiznOgXTLHQFcr/QePlDTQtDq/L7poUQyuE13CtROWLZNV
BO5uo3ZmcQSHr0QYEhqozsjkdyZMJfYHLN8bjp3kY5rCUd2WSk+aTVfn2E1yY5BqF+exobFmKLKQ
aZGdv7e5sh8RS9ZO3Fdt7ivC0rFT0DR/R228uenK8P/Alf5/83rGXYXS2P/b6zl47YrXMnk9M3n+
52/6X5Nn+x+Lkix8XCBWgDI60vThs+v/+7+g0vgP9BSBSFgKwv/Ulfhfk2eN/AP9P3Q1LciXAqKx
aDl0i630f/+XhN+GBBa/BHMW5c9v/HdMni8KTAAlLIqOwN6DZYYC63kVIVOtRK9LRFZpKBnbEdoA
rJ1H2xnAW7lSsrioxixDgXABfBIIQKgJng/V2TzN0ebNgoygbW/1M+w87D69UmC6lPDFMFAGxFvB
/gmN1HUZhqh1YaldFdQ5TI+7lBgVq+UkzHwFzocG6/NYAaZIwIVqzjmMdHM9T2wgjieIV4gGNDgq
zYldsxLagGB7htOY0jC2Bqh/9JIV+1qRVIRKA9imbiJJyN5HoIOgXaWF6kNTa6RioYFeOoOvRAf3
UD5Piz1NNgA1BIZN4oFf1L32aTGEnjTb4LcgkIWcSMWTGKfhZEnuX1vy9M/q2pnn/bKIZ0U3G4rh
C+gWailgX64tjPjUZrWGKmxghsfeGzoPTT4YFXKvE25fPun77gPED/BCrqz4H4fw1cBo8QHzgw6S
gRLWandFBgpXo4ledgGjto/WSZyudpHFxn7hRvqGt/uqYQJci51w0H3tRkdoDFc0Q/1s/FWhvVTS
ZD93TP8qdpYLrx8Pl7Td0uJgH9QdKGvRZ5NRGGEVb8j4kLWkL8NNGTlRCAlZQKoPeYFgdSO/hrYv
5VR/tjMWj68czJc26GcfIWAKu2aTiugKn+Wytrp8vmg9LpVAADbXciyGpKty3PSQ6wSa0RiEp8GP
TL8jEPwoEaHX27Z1TLEZep/w16YWV6AEF9VIDG+D/wAxBBWL/4eB9FeHH9twrGShVIFm+133VPOT
3fvGo5w/ytwrrmG7vh1NX0TcgF8DcG+p0f812oRmQklKvQq6iUL+BFY1SKJvh24TDcdrekZ/ZKLP
dxWOEKDVAQoFac1Y873LrOgTEhk8iJl534GyVj3e5fe9l1PJufm44RubTfsb7ak3mHWI3+IR+jvp
1b39zQKfPcYadDmoZLYGyOEGDd06hG5HR3rL6Ae8gli3kei29YTjwdG9oTrwdceDg/xzK7nb2Ntv
UYtAHYJqb7fG8aVHT1rdB6NDhVdtCvdgUDmijYvodTNvuP/S+be27Grv5p2iovGgR7vQJzcaeHk0
tmnCbGfcNf5hwVYr9zEraAR89SnfAjvZn8wvhQpni48J/8PsJPuRyqyjjZ/fPH9pKR0d+9g6ykNX
OulJhNvmeF/e1L1bPVkeXLbwuNK7/Wqgac5QPkM84mvedA+n8+om3Fm08BU/9g6nyvZj9nmQt73n
194noYZT0S12OZN3jXuAIQJLss3opBzUPhYy40125/1421DxcGu7MXNKzyUM9QCn9kB+fNnC3niL
0gOrIDyLCrqHBtXWM3wUHZEO6BR0UTpp9PXG3+DLvkci6rqWa2yyA7mLELbTiN7Zu8LN6O/BQy2M
QUVMQtBGJwfCteTT2qtbHUCngtb+8RQ71Ui3qGNZsHDfqxW9A/fvfgidD5SHKOodA7t5ld8Kf/fc
7I+NYzzdqsIV9CFy8UUXQcm0reTchbv60Qpg7OkO9GPwdGq70l3o+gNslKlMzaMYnGkju1u+e6ze
4E9v+LHDbL5NtolnHXPK3B5kMIYYH9MH+cmIpovlqwPnnq1bbx4Gqm1lWn59DI56u/l4HJ4NjdJ4
5wC9vLXvRzfa6TTe0PbTHKi/M9H8RdrQHxg8HVnE9JRp75y2gaVRr/VCP/2E2/I2Peo0vKXuAzQa
XJh6OTeVJ5jGnhFBm8zaZc4XV9yUblq63WkHNt8dEw+Z0337GNOcBgXWV2HieNziN3vI6kZMGi2B
zYMySsQw+xvz42igF81s/FDMhMReYqd8m33PpMcS/6q4e/TEkT09S7m7+Qjd6m3wRvxwgMDp4CS1
S3L3uHlm+afu31b7I2d40wYaDCx3/KRzraD2yUlR9jmF/tbj5xbq99j5N+EN63f14cPfIKuq6Ye8
ASFoM1vezs93Fb0nH1FJ46/EmV5C79E6vVZe/cgrp9yhRJU6+NBkOrojmzZU83dbqXSQ3KOC46IQ
fjiq1GfGx2vG7qHrdF+yjO6403WMbnKKqX33wOfdHnNkiLfdPnfbjNLN1oUBgEMc12KRq56gHeBk
tzXdTGicC/r1GdPM72i/f/x4KW6fCm+8iw/pq1OO3rxB+fuW54edife/EiWoF1ECsDhAWUJsAJVn
dPVXZzhUeBWUJUWgACA7OSjUqCH7FcFlzyXIKB1r2Xs/j3nRugX3Erx3OBYsZuPwjzgfMoeSghrq
YHKhZfvI+ROigKh2zNgV4dfPI/3Bw6wuDXDmYGgMaToIRKy7c2Us1DqPoyGwRydJnhPUzXBG4AT3
Kjgamj4H8R+lj9afAWFQ0L2gs8FgDd3KLC/cMMUqzxWFfnAaO+m8a+u7rvHl+uHnx7wEvwBcD7km
ZAtQMgH1f92YT0uh2VE7BNqDdNvs8g5bFFgDHHRS+GKa2yM6pSWDe4TA0/Wo310J2dRvdsHZA6za
iiIDTLjNKsDOoFOnda4GRxVoYxW1hnbC62h7pkSYjs4NmdCrOYb5r0LaTNZrGqPgWO8qKL5oULyi
JlTD4six5Wvb9KLvucwQKLv4E9ZaIDyc7xkzyTP0d9QhCP3+Azoz8VG1tl0FgGDVuPEmP4yPhj+7
E0Xif2Vxvp0bVBhVqCDjr3WUo2UmpO0tCVoEo4Yv2eaSmCGRls23ZmHoyB54RXp4ZgFIBIQwMG60
q1KtpaVezJbLRzv8BPRbef/5sf4A5tZbG/saLAnQyYmqrfaMPGdSpQzZGOQqlVBz4i+TusvRDOEA
dsagSEC2CTruGTp+CIXs+3R+59Dj0u7yhdn9YryiyzNtjOYtV+7UkqrTM5krlLUPlfYFkhGDdGGi
vqEJmUEKAL2UkpmtP3XbFP7g19xPvzkRAH9ZEN5/4OtrWFtlpLI1aOmI7I2l5qd4KKuYaq/Zg/b4
86z9CYAvZ+1fI61C1sZSolZVMVKKKi7rEUpFb9O4y1QmY/V+J7Gfzqwerpx4f7Lc9bBAJC7YV0gC
A31zvn3hy1dlCBvHwIIoGsSV0etyJ7ctEQYlu/lmJFRsy9taZ8aLGm/z2AdiDI1hmieUjxukEh1T
NQcsUzoOB3kxisQiz+Agb+3Il3ZIMoV5zG2H1xtyjQV0WSzApl+EMhRtwVOuz1C4GdbFJPQhgEtj
7sQWToIx6eEXNyOj+Xl5LhOK86FWN8MwhXB84vYQyL72Av5CYzkWYiCAKoTqzfqV0f5ITa9XBRKt
0JmBxxDqKqu7r22GTpM0vBlMdqW5Z4oeQ+SJodzGZzCVnbrM3fxjLA6wD2GcO707zC8pIKRDdkrL
naYfyNLoyGE6mHRbI0LVsGGQ6gjhzfqbkyCv9qHpivy9j1+6+kDijznbaOVmyrw4O+mRWxWo34bG
zaDfyt0xRfsrv0KpUjXsrIt3NFBPQq0JmKy1+47IjbaR7XAIpkctpr20NeHBTTObQQfAlF+q09iw
5Ff/1H81E5q1SJE9Esz6c3o0c1ayNn37eYkvCQc4yfEH3HkWRWdId51/Cq1pFiSFSmZQO5LhhpaM
LFxQlDQVCxHuwxhvyobWu6JgMExpEIObW4AL212Uelbl/fww32Vzy7PgXoE4DxR6VoeoOXMY0DZ4
mLF17NeR79sTmB0wFO5dM6juDK+PPV0VVzbe98MuQqYowskQ5VhdtzBt0kSXYZ9n2aaL7qz+If0o
Ig1FJhdOxlS+MeJ3aKbpRr0d7n5+5e+OWogl/t+hV9Nv12XS6hP2w0COEnBKSAUnhxj7qXaUa+JH
lzDKZa1RIkect9iTrtltGQcHa25xdeLi1lI2wj35Vp/8vthN041VPYLU8/PbXSAP/wwIK0LUHGFK
uDaamGI5C0WMt+uND9MaHuvf5czEI+mbKyHbd4ciRHMW+/NF93hd5xmUvtP0KZuCXhaam8kh7KgT
eAwJAAWuvJOy1C7Xn/CCD8UhDA0pTOb5F2OYE9Sc6mIMeLXX5985GgzIW6AC6dqhk8knE+5r2bZz
YMws6/7PE/rd2PAqQXgB/wl8rKuxZbRBOdYQX2t8ry1eL7gpfx7hu8gOPla4WqBijNlcjRBVWQ1d
zWJClx+aOxx4D2TdkbmBLO6VifymhGRqMElCfxp7EqS81deuDGjah5DdCUzfkGm4g6ARKGUPs4Nv
jVDylp6azEGT/KYkSElo/xq9l9DshRF6cxBP6TXxm28W9vx5VseABAiZnM8IRqqMAGIPL02yVbgx
fNWAr9U014yugjjUMEEGy7SPpVlAvEeugaVD239k8IXPPIFdeI/ulalcma1vPl5QzqHeoCwztSz/
atsBYlHqop0CEo7jrqy17LeeNTqtG6gstCl6gKFdxJ6Qi9YH+kLfhEN2zcfmm9vi/CGW/flXiRH2
S4mIGntEZoSmKOBz8DsUOhMeN9AJ9MJf1sQgTJKz+qlwCHqnnmE7MgpN4koId6liZp8/ySo2gQP7
0GQKwZOoWBmqKjUAc26y7Sw2oV5RZFSfTwp55uQjFZ6Z3Cd9AOZp098VBr8CEF4L/MJb7PxhVmEs
h8w/uhgW4snGkW6WvaD5FkAwGcCu8rg7pDGMUI9WtE36Paj1vsymNwDefv5y//Dgzg8mPAVYcsiw
EZfhLj9fHGmYMg4hOjwFCoUWyp9kYz1YgOMRXx9hC+YZuSeEL3lFBpU3aGF7mo1+9aOm7CTg6Ytn
hBtx5wG+JM97q0Z5sj/02bZuWXTluL4MLCFuKKOvBqojJm9dF2+6CDlaOk6BhieVbIvq5R0cJlmq
VKgrPoeEszp5+nl6Lm/a8zFX30+maBOQRxiTq3clcEo5OQKyANflTRlN1KivgPsvT+rz4VZfCpD8
BckznBVx1AZZFTvtFG9+fqNrQ6w+AZ1P6qTmGKLgAAC0b2ii/AcDIM9AYAhuk7Wm4xCr6iK+TJmd
oSaLXKmrruzZb1/hrxFWIX+XG6XZ5PIU4G5HehWh2miqbz+/xbLtV58FOqb/eovVxwnMMLC3yzQZ
eerYHLl1iMCnJIA+vxvdlaPgMhDBsv812LLz/zogQ0kdqzRRpkCeBWpG7wMQzH0TXrmkr4yyFk3P
NZtro4aFSdTfkpo5KBXQBNXknyfu28VZqG0wrUGmvC5pAM3I0dnCu4TIjG3tI+bX+sTfvsdfI6xu
XLRjGyO1sPykfTGa57IEQMf/+SW+/ezx+CpKGXBEXtfyxik1xgS49EBVp3c1TRzoobNo7D54I/eu
kiGXD4fpP1kfMJZxzUPbDjnL+S7gVa8kVZfPQWq/VVxQou6kq3Ig307eX4Msv/7XVtNJHuYySecg
h5aPpm0BpHIb7Vot8tooqy9Ub2BoARb+HLTNIcyObX9SpGumO9+uEYJA+LHKSzK0ehN7lqSRy+0c
iPpOjx6GsrmR68cQbAGgKikPr2klfLux0ZeFtjpMxI0/ZiN/zVyUDLpUiwrLU/zO7EdTukIgu/bz
Vxdxrw9RXEwl3kf9rKT7Vg9+3tPf/Xxw8CGwZSEZIGR1lbWpCiU5gCMD4FpftLh9IdW/7ZcFiRnQ
38FMBnAAZYrVkgyZmGdg4ucAFVRKpi03noB2+/k1lOXzXp/MKGLh44QmCUrtq5NZBuZPrTgOmCGF
YhgbCJwPwfgkqAPqg96EgG92ScgKbebK3pwIgfKlYqG+Y4y1yho1rK6pVV3eFZDvQbcefW0ZJlAL
7ujvbwp0nB4UlxI+7Rwq+7962k63qHUBIH7l1ZclOn/1ZSC8tGZAgheSPucDTTVJtFquEI0Ujgxl
EBjXGZt8vMnJg9Y4OlCiftnfQwMXbawrQ19+0Rga5GgNYiwKzChWu3NI80HKcAoGaQ6JGQhLCXhB
GL4qtjq6icoucTRzH/Yvj9J8gqvXYF+JKr5pr5w9gLGa5LmA1yzcT8ZAT7a2XELmlXFffW+fOHAn
OkXFfvR36se4n10jfoGE+JUJ+Hbu/zUB1mrukdTmTb0kMa3DgaKFncq9pfstTBVQ6Xoihy6mfFNd
O3QuDzm8tQVa2qItBI8X9XzF83HQi0HNp0DqWW64TeWCS5Sn27TeF9cIft9tYziOIF2UwXdBrfh8
LCy8VIWDjkRV85Pel0J32srPpL9SzfwmY4ZU4QJbA3sVbkDr1qGVgosA5QY5CO8mJGDF0pQNvwoH
xcG4egVbIZodpBbwNie7Sb8SYX/zkti90KMBf3ahQK8mVOIS7wYLg4NvszDtjmb4Ku+tazLBl7kK
+rBw/QXWZaHPGsth/NdlgV5B0Ta5JQctElvFhZX7eNerr5HE5NYn18RHvslrMRwKWJhQWKaD8nw+
XFPLajsA5BxwNsDlfgOwb8HqBsQ54sTFfpxdUGpbj2QOPlG1xrJqqVtd67J9s1lN+HACGIkMDUu7
+kStXpGnEds1aDkcYxIVMGs03u3sxrburnyNyzKtTkL4BKAUDpkdjLWu+VZS0VVFOKuB0bty+5Sl
vjXSWII7B2uAg3St3FGderxyhV6WuaC3gjo8sIlLk2u9cyO9nCCC1WoBUWA86YLFQAf5oSHXrrjL
t4PVHGrZMMtC7KmsS65w8SVRKGY5AAR7dsGJmVwZOkKbKOvrmKa1TOgwJ+oNFJYLt4rNUwIKF7Dz
inrsuqm9cu1cHv14GkSlEHBaBOTWm6vN4W8sSaoc1N1dmi9NYteunn9e0OV7OF9PAG1RiAALBK0c
yOGdb2ArgUhA1TVqMGYBhNdpAp7LfzACcLKoJ0Om+UIPKKvUxCh5rQZ6bFKO69LorsFkv5kodHEB
3kNFEMz59f6PbBU6B62qBZoOSAI0MAC1upr9fNP9RKCxIGWXTiTqyatkMTXkfp7kQg80yP6SDR9M
Jt9koIDfA0Vj3vCJcTAhr0X0lwfaglnGyAA2yOi2rM7NtNeLiCs6Qc+Vzy7hgBTAU+0VVAPU6a58
Zpdn9PlYq82ggEMm51D0C0D5K2MnyffjXt8mxpXazjelLyh5w7ASptaAJOhkFa5KXSfl1RCSQHM0
WvrlTTHCW2tm0aN022/Fs+F3jymc1KDIYRwilOVKL4O4CGd8O9/Xv0EmBhMuDyLI/Hz+vFkvT1LY
Acp/fBYQUeJCPv8c5H6MiiqOw2BugK696a1iW+mAw0K8jOe5Z5nOz+MtM3r++WE8QHrRvofMHY7V
8/EKoEOzuSVhoAM9nZpIq6+cIZfbB3p2OMoA4QGIGQXp8wH0EK54opP1IKOAKpbogjDDojDiy8xb
M7vyqV8e0xgMcoGmDMFCUBpX2SexJ1F2iBWD5Ouly58qacftaxfQZRZyNsa6DVGAFqiK0NCDHp7h
9a39JYpHiMPTsXS7YNpzewd+0s+LdPlZnA+5is/aSYPGL3A1QRbfqcWN4M4kMYg9XPksvtkLCwAf
2iJAH6OlsxomkpsaJuiaEegmfE7Aqx+Hzc8v8s3uhsASREyWPEZD3et8M8gwsgRjqTYC8Ajs5liE
u/k1zn3iXDMu+tP8X+1r3Fw4LXFxARy3TkjtFLIBoNQYQf0On4A20NWtiRuMw+KzBAzzl/2LECaH
e9CHCCCFD1d1R76bzL8fYJmKv+JAoYeGGuK5AnCYw9ei9tRAbGRwpIpXHYBAk1YpfZgaX0v8n+f4
m5AQihZoyRETGqFL2/F85AZ+3DAVraXAQNLbeaHNFJUS/in2bybMvD6bdsvfQ/puGXTWaeY08PC+
8gjLqbGa/bNHWH2HU11NfW22UgCI8pfWb1UCe4YtJwfUZuo7aYsKp+DBlUGXo/GnQZev6K8Zz+PC
inOCQUuOA/shA7EyOpnaPXrjFSQaauleLa8QBrTLi/98rlenW1dZ9kiGTgrsyMtGwF6twH5rJb9N
TkYFPnO9G7Rf1WxRtAWLysv4HfyhEzLSRK5BfQaH4GCkLU0XhYRdp2+y9AZooKK8FTZ4+Vu4joNv
E7TSMZ7dBrDdT6ikX5m2i/MM+wTBJjYKaD5Ic1c3gCFXo2mGahg0TyShNrSFxJvM+remcFryIMkc
QhfXtujFUi17E6QWxEoQGQeI9HypoNnVSiHHtHX5xuifRxkEwP3wECkU+LThRtr+/I4X5yeyI5CL
kKKYaCJdlDAKGQ5BxJRC5Azo9j3V5V6ycZsfybUt+M1cEhQIEVrgb0jGVvu+shv4cpeZFDQm1Y8p
2Zmhq7LRvuMwj2aQQK6HfzunXt5tyQEhr4VbYj2kolQZF40hBXnk8vqpMvdydFv3NCYeJ76dM/N/
OLuy3laRrfuLkIBifGX0mDixcZLzgnJyEqCYZ4pf/y0iXV0bW0b36+6jbvWDi5p27WHttYan6ANJ
7L5za915vLA3Rm4aHH+ALtNEtFTPTE1GQUeVtyp3yoXnDh1a/GKG7baEjJ+HBgH0zTQ8TTcxiFD4
AYQf2tATtSe87GZK1yR+Kbh3RYI+YeZwZmorcLf94JyRD21LRhOTZcVGFrcytaEDsXB4b53HacJw
lYBHRpx2gzoCt0+VR74aeiP3EjbroXyRem8Y3mrY9MLUclMszyJrAMR970TgjlUbiNPxTPtPVTU7
YAIhRGeREZQ/31xvRnpkjrnTK3tUeLsecexiAms6dVeGcfpg1NqROwWVIeAg17ctUAsf7XJd4BFH
9S3BSd4l1VQNCBaNrSHlpkagYuyWgcnwPEC3OPh5fEqUm2cfw4O0HdjfCe2KK3j9AWrTg6i2lEMP
UidGcdBSo7HCzMjW/SdorPvPsUGTS30ei71QfjQFsBOKCdf7b55D1xPCs6D7cVLJyBytAf8CSMl4
yc65z/G19FLdBHqZV17hJKNVHeGybEMMGXBQwfV3umbqzhCvlbdiNMenaN2CrjIE74mFjlvF8RMn
+ufD3p7QvG+CsIWCfIkz2sgKP/vAov6/xwtxW/iHfhTAGCLgyJBxuuF/SsVQUgMm4TCPeyTAIoBV
Dy0wdHIVrEqgVPaQFEFjTH7U0MvArWT/WIGf47VRTDA3PP6WWzjN9C2A7ADKp8NJmosTMNSDs5HR
yGsQVhRrJljJJ5ay/Japw+LBKOJTFZiiAJzfZrLK0LaiaM9Au3UQ2WIySRDL6Da3he6tX6qI3Ln1
6HrEXzi0MNkgd7w+MWlBS+DZ08gL19w7JN18NIWu+J86MIInH2lXRESA4nJf43ca/6H8HrBZ7gVd
IgvBy60biUWawKWAH0C0Bx9z/R35AImdpq8iL2EH/YhzKu9SD15cy144NCT2o4OmHbiVo8VrbnlU
lzQeb6InjK/Af0VbAY9mUH7mX1RDWI8k5KiHGgcaCCgARDmMCRoK8lcf2MvGWjgVt0/l1YC/sKIL
JyqCQGwlTAOWzBg6sx7NXDXz79p/y22ObXvw5NS7zqjaJzzWXPU65E4Z2L1m5H+D51je+xxeWKeG
EOBrU5ny4fHn3dYC0OUiT5qXEL1DSuKGw7IaWwYZp9Sj4q4ILeWT9+2WWiW/zfe+7+AuRye+WgnE
CL2cmqB3CZaCsds3b5JYRkwr4/5CtHH25qVK0Qw+jTMv4390mHnEYQuTnMzhtb2eRkACGfObCJdn
my74oF1RgirzOm3dvgxb4jRbfQM3MahWuSVtuXbBibjxYtGzTnTofoMJDxBFdRaWKX7RcISEuedX
P4DMDs25yxdaW2+fAAA6kbGd5IpQXp9Hzb6eBmLTNbmHJ6dltgguH3qSals4c0s4hNs8GaZzOdYs
ji26koKUq8499auvcIoNfhuGu5ieueZZea9bs+7Qkmw/3rXfWt9811CrQfobigXI3M4eOdqWJNMj
tfBCNOCNeGfU9zhbd5xTQDqH7LraSmObP5CfEppUCLkaUPa0K+4l0Hec/CcCh44oGCW4/nMDbYAy
tUTw52UrVX1vuHNbr0dIqtbrLkIz5YbhAdMMnsGdoGbeHv0lD/32RCBZCtM7HcKJtWDmoBdQqw2j
vi+9MLJk+U8OErUlDctb04YhoNCBvC9q+Nixa9OaZLXP+fpYekHdGGDgqdD1GL3yUItl6+xFeX28
PbdRMWQzcKsUZIXw6t2wtKI1gjCer0uP+Oj5MVS0Pq7Dyg3bJ3SsWtWr8CrbhaGDSSxb/1NKl1u4
APemq08OGO4AymxzH6iowWwp9E3pyaNV+EY/aG48QJVah0jPZ9SYMqgXH0/5N1d4fSIn9WtU5ZFt
QclkrpGa6KQBLRcrvc4ig5Mj4swyaLSLtvZTnlvkb9GVa2ec6fNWktlC5LSgGJDM8TURY7TwM8XM
BFv+LKnR2NCNxxsLhKZZaWYcmlVijoFZH4bvrDCH0gBtVlH8RddSO+7RBFClK+WvWJsdt0ItqoA7
d8hXj6d325WDQh6wrQgkEUAiJz6zWsIgRtrYyWhnJQaPjpakegPlZFA6VcxM0v8Bnpv3z3roxB9M
fh0kS+qP5FtFLC5b4CgEI1Y9AtJo6+mKQh0T1EdStUZNdxQtHt67aFIwzwxomdm2gpXrDv6njLrW
41lot4bxehaz50QokwJpYKXyQDYQ6ZY6Hom6h0KPPu7qn/EvstAIwn03+84TI/gYtTWljqC6PjNV
bVVTMx43Iu8yiykgvVz1mauPh4TfSZydgxDRN8NXmTznB/VP9EoKOyJvQR/i4TYos4Nn6avxbTXf
JVDRexu4beVCUUnRX1T4wd8ldSvIN0TnWHfr+DkWnJFb+bEjymb1lCNMKZ4YBRdiV5oS2LFcZD5D
/Eq4AbcuVUyC4Xd1iSKdI3Qm6w/h3xb6xLqISBT/HHrkGMMlhvU7DhuUeBSwkU+dGVOh99qqkIxX
UpyLyhNf4nOw7eTX8UPa96AWrQ2l/RjZGnY2t2i8yWX4++Lx8XbeYlRwKC/HnzmMrMpJXHNq5fFo
SgfJFhSBDeWYvcou1giNQwtevHybcZjGAxQKERbwUPOcrZyIWZ+mGE/flp/KS20O28yqRkdU4KNt
09JAtylYFtbom21/+LcCDUMWaHz5p+YfT039S12laQqRsNLNOxtsb74BrKtemmja0qH0iG+On/sT
J7j9uPPNBiTD3VMgGu1f+tLhQKDL3F/UcbnNDmFOKgHYH8k1eCPzi92zRAdWvvYgsRsOeBR/lFw3
tQyEiOKO50uTltxTpS74lncMtIDXAS09qIZMilzXJ0cDu6wcyX7lCZKNprD2PAzo6P8TboPuqCwh
Mm+hENM50UAuhrcIWak5WLKURCRJOVp7IWKu+jtsREdp9lX+hvSfVKxG+iV3kdEAjxFs0DGYgc73
8Um9Z3cuP2DmJNGwDXs+j2tPiteJMHFSgAYiXmv1dlg6o1i42TN0NdXZwqJgQlgqYap8vBagxEOh
/TMsPO93Aka8cAir4Uqg9nNzD5RMAWNXE/yeGVp/lPIpkVfycxqjIqp6CtuWrcsVjsoMIDEQfZcN
EgF2M3wMKOYxl48WgL13IpXpg1R4g/gclIVnTnypBQnrFKyvCoPXhk+DAwU5AW8MWiASaI4WJifz
pgYkCmiM/UOCXvVkk8n/j12GU4pSojJh/PmZOWr9RilKucEuS6hIl44fnsf8y683SHgsqfjeO1Gg
+QfwG/EywEuzE1UWcQyizbDxKGR3vmD2QQ9IESQjwYXUyuPTe/f+gJ8LIF1RUTV1DlnqJEjd8kLd
eD6oSnorFvclKGMLivzSS9OvtdaE4hIvmGq3Uk96t7Csd0IMgLIuhhevjUWo1t2Qj2XjkX6rCe/a
DzdR6KmOgIJK4KLzx9QCu6zjjRgvxGr3HNmroWfXSQCFZRFlReNVX8LfmBDQAVqSDOJAcCC+RGZt
tJKVHxXZHZ5qCUD/KIYa+FZbihDuvnS6ABFeZEgmkznz33Uy+jnXtI3XpsigFdtCsqXS9Id90ch2
pVOzFgwWl4avnBb2fjq0c4NyOfLsjWcZ2lZqVBI9WoMQa5KsVlMzHe2AR+r3O66tsfnMyq+UHet2
K+rrgL0BMjd8LHzGbapkUjjTBQl5AKIiJTE7A3HUkjKHXeviP2zfgcjAGbQpsGD9JrPHTy7fxtJa
BX/gu/CsQS2+WPCA7124qW6PkAI3QJ3joAu/FHUq4wMqkFygDxiNN+m2LJBmDsxFkglyz9O4HG1m
SkDkHhGxTmtPeAcW8dAjeG9E0HPxNh9tqZ1Jrl+7qHTV0FTd+hD48hNQ4tDvBt7gpqoM3oreOXfY
Q7NdHkw1clFg6pb6Y+8eDR1NQkCs4ojM0UStCj5IGfAOD8LXZg6/M/SfMmpR9biw+dMFvzmDAGkh
lYtwHxHW9eYHhAqdBGCDhzDO4/4qP7RcZb0jkp2SGXy+Dve1bz0e8+52Xww5u3BJlnRq0U5DboRn
SGKD9M8GrX/7nCyhCqdfejS52QUTxr7QQaWMVcyAMeozTnaCunx7PJ3pR2aDgC8RKAP0mMki8CHX
K9j2USCpnQygTRPaFBc0Lj5ksrBPdwdB7zKaxiCPB4jE9SBgIk7KkfNrr8y+2xxIOe1vEUfm45nc
2Rgcg/8OMlsuvZLTPqVc7SX9W6SC4Kh76QBqiByCoKMHY/Pj4e7PCXDwae1A4T67iPCBKGiVMVyr
mzHgsyAGSOL/GdCPqw6JCpg1aHAhAz8bpBCGlmOUtl7gg/VPNoYGGKklbop7b9lEnIMU0ISXBfDp
envUeNSheZC1niq8RoqZJ1uu30DD0UJjeyCBRAvNMFztpBoUaPrN+C66ihk5Z4UtJGfuHHhAg3U0
ywJcr9y4ST4ptQ6CF603IF08CvsGchKPN+3OYzFxFEyVOLRHoXh4PVM2SnWRjm3rERCI4ZFsiq3f
rpL6IPnO45HmxwMgfTxIUzUfBI6Y0mxNe/Bfox4qolWACb6tVUjkxwXaJbqYfj8e6bfx5fIKY6jp
8ZuyLyDhgOd3PSkCIu8aEBQgK6vXlB9MYXCC3FYZ6KNfR8UuyudOQQTJHasApaLIkHMUboGGNpTo
h8pbGtKvVPunii9S9qG07woxuTZw8mahijN/FOafOd3fi5pGIBRhxXxJPHVSLDqCMtqNWkYbVMXi
Q8ia6H+8n4jDUa6BHBQoWuF6q7Orw0A5BHRHLJ4S9E0c477KgJeUK1sE0fCC5fk1klc7ICH0R3kM
+A0NuTB5Zt8ge9FSNgKyxY1PXIUwBp0gYCjpQDw/QMBuHwvgDfyURU9LIlMl7vCPDz7bleofwdUz
egJQJvj3d/WZ5ytdO/Zg/itfomDLICHYop4SWG1tNQOcOIpOejtJjfYtBkNhZyslZ3apNRTeEG9J
sACsmZtUrOHESikqPK4MkX6zZhdbBjBtk2ZirZyyUPPhSAMPWqo4YbRoOTuJ8NiGYgEPu2VL1+fe
yCAGn5C2U8/UnNBAkgci+1ylnBTww7riEKMrgQA4Xw8oOkaynrpqHWcvMlQpljZznoHApFHXAtgB
jWbTzZoFUD1XlQENNOVEQcvVo7zm+wYfb+QMLddGsUe3fptvJjQq3Y/BhmrPmY7ObGHP9yYvrICB
H8FW+Vdn23F0alSLlIPQgm6z+CMGq1izCRIKE43sOfmJyn3a+BCccNvkA5yr6DptY1Pbiu/ZRpZe
eG10IhDo9k6l7Qj+a8FuzF3JaaKID9G5N/VJgOz0+kIqUiQLzahionxeWH0V5KbKEmK1ZRGsirph
Fvi9Rehbk25dyvVLAw5iK2blMVDS1hIFQNqSMbY0XwSsbJqjFAAq0JCJYEEkKTFKlJQhpaAO68df
fhP0gLEL7GWoyIIED5OYl7FIKPbKGGiJR2otWUOtPn2CTOU6TKB0EwF31g2+lRN/cPQCtw0GunDk
FEHpwmfMM2T4DCS9AdTUgKFEBnx27buc1AWtRv9UQMvDaIT8heLSSiDAz4GeKLGXkDA4hOo5EhYO
6U3kOw0NxP4E5pWm2sLskEq+Qkq+4gMvzV2/N8mqF0Ai4faNFXl9s0EtR/a/JXEpnTK9j9eGDsNi
zihH6Yg554wtSpwTPq6zwKOtrtk81ylG76P4y/IudOtIgHBXV4MiMvSljRhyoHAIVagBjIWlkdC3
9b5sVgubMJ3S2Scp6MlDSVMRkXqdczNJXZNFCq0Dr4qlapdQkJDyEKZB8VN2KpIzpy1IaMVNqbl6
wEPti9aZ00SUrjUmLhWNb5CI2BeoEOM7pvzL9Cxf36mA8lHRVlgg4QgBgTTesx++BgupyecuVXag
3+p7O4ts4j8jwVkHjtqauVQiP/yc5F/iTiQm8o4ptRO09wEa+491rkyRJbdVYSsTS9fPqhdIpsot
rePc+fr98qkyhvZGUFjOgSipLHcBqLRwos6+AkY3i6zILgVk7qkEqKeGyk//zbZ0dFPoeyzs4a3J
/c3QTe4LiN1uwjipLWUVYlYB8FuO/szV7kBsom6CvYwKWPMs2NI2fRvfSbBSX1A0gRKLYPLywgrc
hNa/K4Dx//MVs+vMSC92wVgEE8YNJsy3glfGIfMO+XAA2CEBs4qlA4R9eR+9TdVn8gKW27NkswFy
WFvkuGxJNMhBPqXggPetjrN10KAtmL5fj3923AESxS3U0YEPn31mtElGg76VtcCre9Alv7DynJX2
ELh+bir+d8PtusIt249sBDeItAvZV8VbiuCqA8QqZUPIXMUdOhtKKCUIjPnCTjoLAgoj28j0KUls
6h/y2JQqm4tXLeA9iS2/kH8grPSP+mtD1xWAqVBsp9y3pLyEcY7mun27GZsPyOYNAaQn1tExZtDk
yTaNvFRWuiFFxw5dTX4yT5f+CFRUpDSSAk/Z14rDOLBEDq9RsEdmMd5E9K0sjWyVxm993uLZNoro
IzvQfBXL1hjugsZR5DdxsNg/JVgH3KsEMrp8ozKrhcXW62cF9QZSvcLaGNngBaLNUPSQzKg/qIpD
JFQhfCSSOg88UWX2jIRXCHPHdooK2bp9VmyTfjPJgnHrQAP7oZHm56yyCnCvD6joRepL8R6U1uOb
I96+4VgRBdxZcNJQe5p7nkytoaLCKQEyLY4CQnjgkwLU1vTOinOweouRC7Ae2+eNK8R2f0LUk1lJ
sFE0U2F7qV74nHvP0tXnzGLwJNPzoK/9wGN7IAVj1aljqye9EfLI858bZkpIT4JOUxOrhaHvmJCr
kWeGt03EYUwlDq1DGXiEEih8FZCaQpVZcerMqCB400H07vHq36S/f8+jBu8UGD4gaub+cRuMRKqq
IPQa/glVJCimTYk1zaiLA5t6UVDqjUHrjp6fjQC3udNwHUO21hcp225C+OlLADxGXxgoQBFtzsLN
lBZiKbUEcCtNhqxVFulP0LEa3LJDJrRndbarVcjSg+z0EDR8s5W4PDMacAg6eQqJISUUID+lIJXR
juDNHoIB8Fkh/1dw/lKX801tePpUtHsBBQIQLGgKZuFqD0GICFJ5kYcukFUVUUtXIY0GHRbVLaD3
2EIWjFtPonFh/kq5c1Lt9MqJ1b2c/F3YvpsYXQJJCvINKDbitQaU7dqcKIVEmJLmsae4aE80hDfV
YXtYrRh6X/5alMHZLX7Ez/Kaeo9H/iUKmFlxDW4jSJVRkwIX/+yedIjYxVoPE08pnzLdqYKtqqzy
+KD6HlG+qLpPa8OnG4ICsWLXWm1lPv9eiKehyAHZRYMtQf9W+t6D7J4lvqkV0QZDgQy8MYn8L9Tc
oAsXYsF56gTbdvXJswsmSInEwQGLPVFJiTfAHjm0r+t1qCWinVY0M6UhDxeeu2kH5uuEbt8J+wS4
IZDe1zsUiX0loxiceAKIuNi5/6eSTfGEroxy4fG/YZOceA4nnBUok9AwIP1ihi+eFrVK/ZyEceKx
ZARN5l5iG6FSISa2K71ylOw+/yjYCsJzpWxxkn96fCB+00HXE0Wci1o0IO0Tte2N9yVyUuuHfuhV
ggUIFu2NmKE73umSfTZpdCCpsNRycruh10POTj9Ejzhf6HQA6MPCjMUWhGyC1ZQf4yh/c5WwcHxu
7xr4gnHxwYaHpUYEcb2TQ4r+FkTcEQhUexDgtmNt8Dlvcr261H14U4TG709WECwZ4AJHcX92UnMQ
lQ1QJqNengE99RJ0ozlIEH0Tv5F9kT+7zgbOqnQA9et3ivasNw7AUngg2trIxC2Unxb29vZpAuMk
YMuTYRbAXTz7HrWBvKvIJUAPc/seLHNgQUm5V/ll0rABk/o6fdZCa2RGfSCerhyqYRUU6xKQc3WJ
KOWmHD4tDUEKnqADFJsxD5wLfkirvGioV0n/iuLUVS81d4DMmclCO4gMxW/WLfXkwQI9AZU2oHQz
4AiKUEQUl5Ca944fbjQPYlNgL9B0fn0g4rwceoHvqdcSAscFGWi3IrSxhDAfV1QtE+gpYn0e78W9
QQFbBkIHewHTP/Oe5bgOhTSMYi8JNW0loSN23bcfAuQreUJHBGMomj8e8U6uArVBtOEhPwtYC/iL
rufJSkix+gyrOkpfElszVQBBDsIXqTbS4wC3uY5sobW1JZ6eexdu4kpAqwdqB/qvx3Bh0MS+LSjC
ZepBKhdtDsk+jlMIBTYgbHo8w3trCp4xOB9wRfHv6fhfDKQERMeLXsaeVsjqk5oNnEkTQUQOREXQ
pObIEtE0dR8POp2Oub3876DIglwPStqeZ6oWxsh/hAYPoB5dohu/9yKA9eU/87rJA/p4ELhUprEX
ooQuaDHaC+DW/yPQyjnz2QcjBsjB6niHroxhIVV+d0kRi0/Ac+iezaHnYxgKI6/XsdcwamTJCZUR
KySBSYcC93GJWuCuVQBSBM+7TFB3mZey/LyLwzHHDoJ8q3eSpAK1Uc2H+yBRU6uJ4vopTAXOFdoC
IAY6cXqzEHpbwNIalTZmdjzKg9PWyj+VMrJtIy7apqMoLvgCd28Skio8EtLo6kOwc73nDYAgKN4I
OGjptpWRHt1S39DIE/hdybhppR1fu/EijP025QVwGOBvYCpAig8W63pUHnrVRGJy7OlpbQWsXunl
kRvNNDshJ00qp52EgLRtzVsCB/GhJa7Fe48HxO9EyGRC7g756OvhG94XixH6Gx6fd9GeyyFtmUCz
9EDRvhT7Ef+cjTmksTU/Rbdd//H4lt05h8gyCJNeFDrFkYu/HlwmQVwMRZN4bRTbjG0JILulDUnN
Zol4c3oDZ/cZxMUwIGivQTX6N869MCKdD7qwOEpSD8nbetIfN9gYG8kSLdC9CV0OM7P/pZZDabqP
Uy8dgYxpN9JoheJ2bI1hKRN4x0ChpIrWKfggYEH4vXMXE5IZpHp1KUshcQuIM1MgwRPELHMeb9Cd
gBuc9BfDzHYokHJU/oo89aD94h/a3kJXFpDlGdRhHU5c1Sex2ijZgrM8/ejNZgHIT8CtBK983m/K
B2Kg06FJPS6G2z9AbDvPosz12y42wdrIuW0vDqaU5ez8eLq/XT3zkXFO0EX5i3W6Mft1ESCt3yZe
iH7UFhwCKnI24MSRWpNX4hJcIXyD3I9Ya2gADeRy1I5T2uScpVE7mFyNBt20kgtA6LVG+RuB0j42
ixxqrxAOj9Mzn1RksCBWrbV2rOLqOQN0bgnIzoKmgfpWpaqlEaoVhF1ELsB/D1Sg0IjStQolELmU
kDUMfSoCmj8qkalLFZc7gTwGreuDt0iB5kNYRA7NEjRwlcWAgxfVXBSbQjKEfwmJfEi3R4m2RZ20
A5M/CN/AaN3HSCVnYZu/QfQb1kaSAQixHq/sTTstPMOJNIdHoAXjiqrp9VUHqV5GE4pIi9FVC2Lv
wm0jxUjjDZr9gG4Dgkz90rAeDjABEEEGVVhtyOiBcgq3+anQHXjG5JPmtQmwEEAbpsdS2S+qTfwe
rZsDcPGZs4BQzDtZBg1c4iHSbbjO0mrsjSu6/ouqm/1ORm0VjRH4krA3s8DkigV37u46QUNURtkJ
DiTSPtfr1JclZQUdE2/kv6NPfkV3XAj2O7FyohZAKkeBlo1mwPk2SxDVVPI75z+lopl3po5mjQFO
X7z2fRuFKpDAV/Ea9ALgzEpxHFSDp6eFXb1n70DCi6dLAg3LDd6hRYqUGwch8XK2KpVtC8XHOHSQ
ISLAlFPyDfiPDVVfo0MnVBe/QzM39jeRCKUaoANQwirXGjnrzFR6tM+/MfrKdAM+QVVyQNQsxEn3
rAp8cwSIiBM1os1cOi6sop5RPfFQ2e2soFUKq0yZDxh8Ca60olCMJEnzVVVxbGFT77jKYITSwJkp
4qm7KT8kVe6DG17CKil8sKoHUqPYzMYnOUXXzOMduffOofSkomIIfC566a+PTwH9c7kaI9hrIkgQ
50ATHtXzMxL9Gz4ulxLm99IK6OxCYlSbIC+o4V8P52th5NOyTT0wISjlATRKLb/VHFxVLt4Wg8sq
9/H87j5IlyPO/BUO3lLUdj3ac9NtjhZvh7ZGA6xNc1KYgxx09AZJPhYuvIO/tIFzuwC9CqQU4SFO
NGnXEx3kshbCcEw91iG2tQvR8Ou/YuoGAOKKb7Ci2iHEi0/RPWt1tYnWdDyUNmfqdC2OPwLb+Eud
3Xcct4lBDlwJ4EGCDzAzqHwpcFHLcSkSHnq3QTMF4AONfBTxCO0Jr4dbIUevP8+laNYCAmwhgrjn
LP/2ecKhR3EUaIbrBYlVP4xlEf2xXA01SPquMtR3pBWnbghxs6Fxk+Cl0mp7kefgpqN9ekkwqAi6
0qlfe55Jk4QUSJIOI/fAq5UvNZ+B6RplYooepRSicND4VN66ZqeFjRGkjgzlDdDFGG1hy8NpBFgU
FirRn8vsaYjOWjIJEUDL9vExvXMNJRyXKQsAz16ek4lyrJGpkAqZ1wAey5F1UHdG00/964/HuZeL
AoYGvGxT2gv8HLNtQKdfrY1URBPxF9i+Y2mbhZ+Z6sp5YUha5Eqgp/TlfYZWoOFYc1s/3sHsJbE9
QHS03eaFnS+JGd05l5df9PvFF44pN0qKD1c/81A+fAK5VGFBfAKnYTCE8Lsellqj7rxA01OpgUMN
UQTuwvU55KQe/kyI4TR126EZgDYHn52H4Hu5inzH5b4aavqUi5lBOgpmMMRaM2EF6VhQnPF7/syj
O+obdVwgVbjBGnK7PIrKn8fbfPc4XUxytsukFPo+GTFJnrwoAuAf1BlQQVl6zu+lJC5nqM2SqKkW
SzkjBEik53SctFwZcf1uW/fbAKTHoLr50wOztPeX0mb3rAkGRjYJ8FoE3r/9bxdLm7VCghYwDEyL
fRfaA9w+zow5Bxi+BHXlLRoUlyLC+1fnYszZ21X1CicpAWBXMredUEkgHxEcaSU60prLK0OdUrqx
U32Kb7wM919zdPrUWlKK2oBeLQBf7p/i/85/9qpNMUcL2TssvLwTqNMwCJW8A4YnVEtpuzs1ReDe
UO+QgVD9JUe8PsUR4cI06uEhJOQL5GQDyS0FnFN0BKnCq6ad69BFRG7K4Rp7XaFtqaULk71TndLg
hUH2HNAi1ELmZIGqBN2FjK9SD037FBrYDC/4HnqrNsOSmwxkHw6jFh+7o7TW3XhfPVelmbmSo2jr
bCd8j6mN0LPZ0miVLXFP3Ltq6pRLnaCBE175enl6GnRiH/OppwtNaCEfIjolJHYchRbA1jaLeAv8
3MyvmMh6sPMS+hlQrbwejlWCVILUBwmDga3GNMnQnVy9AOfuPrYgN23UeDXxN3pIphM/ca1cD0RY
nEud0mSeUpjq364wcu6QBoaOTPFZ+ECPOP9dF4NZQ3u12MTrCtrSlTNGZvM1DBBTtVRqJb49plYi
bYJoJUDi/U3cSa+leGgi14c1+glSG0Yw7F8ef/pdq3T56bMt8XsSN23YwsQrVj/g/vUmmAsTaCxW
Zrvl6BpadPmqh/Lw44Fvgc/Tmk2HQUXKCC7HzEJEMVP9QIXB96G0vNMFAyk5K+qsQ25CBNLIIZIG
aRyj/BeBSNSnButsEcA48yupQZ8SSeDHX9jGu4YSjKYTzxL8H5R9rreR50C5x8oUBBt8FpTrQFIQ
iDY+Sd+7TuDPTTRhaEnEoI7ni1F2bMeUPzOScW9SJkI78PEK3bssaLqQCQJWlBfnWTWGIocM/yP3
2iYcHb4GL1gspV91w8vHruKHBW/njpVEsQG5SjBy4c8c864PKm3lGpJ0KlqC1lokiE4BP9hSOXAU
kRKEU0mVLPnZd6APQGCgji7CvUBpax43ikyIhaIFp4mYWIpsVNTGOazyFXkFPazvCuxVssp9pWyJ
sFKhxFrhEdEWFvpeCl0GEhOd0jxOo6jOvH3CQibKRZt73EoR9mIFBgej3JVQ0mIGVr21+HUt2Zlm
i60zgnPwS10/3uo7sAqI2IJtcgIDgbR6bqmKTCQjjyQR2GOA+6nAqnAqw9JosMslUg3AGKYKMKqy
GQdwtsEpNYKoH6QCrVnKS604N9cAwFQwdAsTybwEJqPfKPHCX4h75I1HoLZPsmH5UGlFecCyjxBs
OoQLjZhzd/Z3JAk8mxObDVplZjag9LUOvUVjDGJbS2WQXgftQcUM6XVheefO5TQOTjQCGqQeBYDv
ZhdbqtDhrwvJaXCadflErNoNHUhq2vTpU4IGhLEktHdjVucjzo6U0rXd2AVicmqcYrePyCYFTd0a
/Oqj00D33H8trIU5Tsbp8rHDiHiBQJo4wcIxx5khFwrNZ0KUpidIwhvSZg/U+rqx2WlhnLmZmA8z
CwkSNWRp0yYpyPJT7+P4s0j6ujSP6QMuTh90HsMkKDCA76rbxtg9EZsaprwwjXsbdLVcs9y7HI1+
rYO3ARs0OBjKcQIDZs8ITHWDx2bBuN7kcubLNgsyeLUbi6Kels0ukX/tINn3FBrHRTH76STfnAIU
usD8MKUO5vgsvAtaFZFpWlZvgzT2u7aM7lwZytu/x+dtnvD7ndDFQLP1C4eRsr6I0tM72F62gJ3Z
qbO0R9MluZkMkD28DHuExi/p+iig04OpMcsxhvOM7Vnv4t3xZclJvH8SLkaZXRyqlSUweRglRMrL
cIQV4upNtPO8wvxZ8LbuLdrUQQknEdAWaEpeT2hAIToRoiA7caHxDgEh1aWBsVo93pm7Zw2wODBO
gaZVhzLh9Sh8z4PWpwJPOMxcc0TubGvaprZEMTJ3T6YDcDnKzKaCFon2DSuyE1pipHW95o2Fedxb
rMsBZiaU9ugeqsYmw1Eejh3WqjIjK1g4Y3deoKtZzI5YXumklEiLerDh/yHPIBsDD5Jr1gsAqpvM
6ny1ZoeMtQknqjX2JDXAOLYrDfavdzZwZbj1v4Xtn35qfmsu121mofNkYJClLLNT+UMRbn/r27UO
eho7PrKVuBW3gXV+POLSSZhZbKkM27ZA9HPa+vDbDeiFZ+7jERaP9HRWLh4FfeC7Lu+qafnwsDki
BQ9Q5HDWQlByz/W5Og4zM83B/wWYqc5O78l60gzlbO4PMY9Lw9x74y626JcH72I6Gfqzek7A3eF/
DPSTjSa6/JmxcLSXJiPNbqhaKUFXhTgIELUAV2264czSSncgVzCEw/+Rdl47kiNJun6hQ4Ba3JKM
iNSiMpmibohSSa01n34/1h5MZzADQfQsBuge9PSUhQu6m5v94l8uEC9giGhossHAQG9z/QKmZCxI
nSgW3iCWgytUE5oxOF5clJo/2cCVJ9volWAHcut5wJ7lMPebkMhTlY+lSCmSyBuotimrTdJLVezz
xOE3+L74Wky98Fvulai3I6rpj7St2DYKpi+WTY1keLaGIUIZrIB/e9c1lREeMqspRSfvETCrm3xo
bGFMA9yzGy1IbtSijhIcwhXpddIE7dUYcxjjeuantKzHsiyczCikG2WSJgNNV19AXCBvepjXhqB6
Sp+X5u78pJ/qmyw3MB3NRbqNZ9vxV5Gmo1r7Vll6BbKm+g41XNIMt4DkUeaOUP2U30XLFq5k/FQe
hmqhezj6z+Gt2qPFZIIsjzVbR5Ht/K86VQODX8bvoRNIqUddLcMC5a87JJk8Sy0Pxk6iHbmX7nTj
MIZOexVcDi6Nfzsdd/OWxdv6IMI9RgQHtbDbUMgEoX08H11bZpVi+f6zVL3nA5pQ7WUSPoRbYkzL
nfD5gF2HWR2wQVAGyIUhhQ4EvOogLW6RrZd1Oxdgta6hX2gm3V//uUOJOUjvGkDEqAygz3KtZFtO
kOvrYj2a1XKZcmIaSUIww9+r5YeESp2mb7ywlz/jy4CADVM6wMaElubxwogVJ5FSd8IzDAhkEC4r
lRRbuDOqn63+OmgbJdCTI/oroQQYm9NotT6+XKuzwNf/bGl4DjeHzHhRsPU7v81PrRG/drE5pUOL
o/rxkJRGLbSo9AmS0zIAT9ir+HWNBq4Ev1LUSc9HO7WzP0db7Qi9GkyjGYmGtQ2wlqu4UbApRIFr
qwp0am8jv/9XlwnUwdpVoFYqJZ1VAqUW/HTSVI3y5PmxnFieRcCb8p+OOCov1uOZK9Om7eQoC7xU
r1/rqL6pgM/bYZTtzsc5sUI8+cFfMhze/WsQlyEoKPu0VeBFkXWhz3gNauJNNUpuVrdIGW7Ra0/s
8aNw6+/IiIe4n6Gy5k1xJQfSva8lb1Ye/VRQj6iyfo+k+cZGPzlC6oPghA2Qd2vLrHh588tZEHgJ
HRV5F3Wao5sXSXsNpmxjA564awCqoeMNuXR5Wq7LtXKfNO2oQl3sriqUIIPAzrGBMe3xMr5vH3JX
853Gt1uc4+wAHptvQ7PAU/THgG1I8e5v0bfXeTun1tHPWfbxpwxqDGot6RsLJuV8qL71N6J0/QOj
N1W7xbbg/D76q3e5Or0ohsHsgDKN6Oy6oxL7odaLURp6Q3zZt9eS4SXXYb+HZRqLduRfUCWMZrvr
UjcNMcNSr/voXhLfMutSbq+HnQgeS7gy8p2hCe6Y3yS+sXG8nl6cf37heiPkilHOapigiY8iiGy3
rw3ErMZGDiammqFdFldTiGZnfSm76eOk31bPoKLHH+03IXcmuI3hVjp46mP4NGVr6AqVzigaGqZM
M29b/10SEMG1LhQfpYLW8rRiX6Dqo1DhFWu3BqZWuoprWH9q89bsAzvF1PL8Gp78PeBLQAih0I0y
xfF2mXLZytqwCD2jvoBpOTX71M2n77RgkNI6H+pESZutySsCKw++S3bMcaxOapFkmhh7pe6VzJEz
V32q70JwYtZuuMNK1zXCexDHRnyYd0Vrp7htPG/8BpkYX7aspi+C9wtKQl7dF92k15lVdMx/e5h1
CMGichUHGDI4ldzjxB5f0o4+yOiOpmLjaP7FRvxTZ/ziFrN8prAF1/H7OQzGKp9wqxAydK9eknmX
+SFghUcZoTNdtSlhR4qtye/APgPBFQ04/y//xx+xOpHn0hLDMZtDrzOeoIBb5oUU35ijjTHE9IgN
GNbHrlRErkpH9FImX9Qhb238hlMLAfobvSASH5RJlv/90zlVB3UnZ2kTeUL/hJlS9GjUO2wX5ODK
sO6y5Cb4LVwpWzjHU7sd2KCGPxjVe5C+x0GtMmkRf4WPFpWHsMVQ9DqX3w3lOkSSaWuST8VilU2J
hjPAXnE1yVadVbWSCJFXdMFOU38FBrLPuxKspGXtO/0BxFDU7ITio63+VDdZ7GKM4Oh40NSHFA+n
89N9Ik2SRQrgCMrRV4R8cTxwWmNVFQXQZqz2oKcXkvg4+Id4SxD0xLXLpJLO8nWjB7p+Z45KrCjp
pMRe314JitMqLvj68MGcf58fzYk7btG1RZkI9WrA6KtDS1aBlrWakHpJV7ojakJkzWp3Gd3WykUk
g+xV443U7MT8KRCeEAlBAIsS8qpyWOUcKS0u954KqrR5hRGUz1dx/uP8uJa7eXU4oRQBwI38ksWy
VodTWKp50Hdx5sF53qnzaBfBz/MRToxjYdUvcmisFEXQ430wyJ0hDQ2cGGnkc58voyi1h+pxq3h4
YiCLigsnHMxTlWDHYercT8upYCB1n70YYmvupbreAp1+qX3xdR1FWX7FpyOkq9U6nEv8OkQnMZ60
+aOZH2OYx8Gz1HDhX26Tp5bPZLVARxFXG69HrzNU2wXFYt33/ZVy40epE2dvqXQ7FW/KfABpZjcb
RbETu527SmW3U7ZGDWZ9UhaR1efQ3BbkYdeCNUu+TeN7TXsGdmsZPm6ldV/2yOLTRrMfbjJqRJAq
j6e1N+S0KvQi96IpRnUthUYbHAAaR06ayBvf1ZcTYxVrdS6pZp2N0uJ3IjWGG/cWkgr7rOkPkT+6
nfjr/Ob/sisJxtW7vLB4+3I0Hw+syI2pMSIQHT2+jEH/s6+b3+cjfFkquuV0qTE8WuC6qCcdRwh1
IZFrX4JbvQsyiHTA16wdLpDSu/YcRfvzwb6UMS2iLc5s8MYWJO5aolVrkkQugq72cutW0w/9myBT
zYyzx8q/shoQNCixb4T8cqmtQi5759MnFxullrTKUHtKcSsJ7pyBRHkFmJzt41+gk9X+vsCILpMB
TgGXsCUhcfBNkxyt3/0ff8lqMUVfLZso4JcUOzjlyFKU6V5E4efeIE2mkag+owpYuAZmkOlTK3xL
/8xbl8LXA4jZANsEdBBcG8WO1XK3QwI2BM9wTwq+YfKbQlAypKsZKfvhIh4e591Wt/TE57IQBWEz
ctKAOl2dq6LYKzGmHo1Xdm8xnDJX75+y0jbVi/Oze2KZkc1c6lJ4KFI6XscJu8yUigwR5PjbrFyg
zVTfsp1QPBm33pDL6XV0pC5ORwtDU0ShaWEkHu+ouZoszR/01sONMsz2wj6rdvlNdG2MH8ZtfoFW
/mG2rpP2UpsvUGQbBjcTXPXO/Ejf6mRjU504ILB9Z9ALAGsxSj7+LVJT6r1QTp1X6+h9+6hQO1mp
bkX5WxFYD5luwHLBU40HRX8cph4yxUcAlTBzbUsXgowayGV0sHq7yXYxkksXYW8bhh3MO3VA68RV
ICUBmux/mMNrCD9Uve7Q1wrfzy/6V6Wo5cRCmnURPufv69OLvCTujEweUWuw9W++sJsOfb1TfiWu
cZECNQ4OcIKm0hmqG2xMhmInKfcpKg7ihZG7Q3KdVJfdAau3svmNE6CwQ2ArLnb+/DuRZ+f8bz3x
6eEIyUFLdYetgxjz8RzO4DxkqfMRNKp+Sy34c7tVb5JORSTmPYnLpcKdBluf39eb8Tjo6szJFKtF
G9oavXa8m7TA1VNIndZFBgD8/PCWPOJ4hxBo0bvhMmGfrBV4pLSVC19OJ0+Snb5+hTpkF4jdnw/y
dbcvxBICISnBg3iNOaUsUhp1U05eNO/8xtilkrXxPX09Ro4jrBapbvxCD9GI9RpAPqOGDpVSg24+
BJLhaiiQ6dMWSObUCimopXM6ikCN1w4tqsBBrWfC6GEKaQ/aYzx/Rzo+QuP3/NydjENThYOfsv2X
Infsz3OcmcHklWTpS1JmIpOOO4zrtx/nI51aJQoFcE/QuqX8vMrYtbaYhAXs4fkDB76V7ZNiS7vo
1G77J8QX8EUzMGtplk1wwd99+boV4fS8nR/Fyfn6zyiAtB1/rsZQNWWnxpNnJD0qfMg9Q8xIXoNy
66G7NZbluvmUoPSdFlh8j5PXqZhvZDnbOsfUsEq2NHy2Aq3urdJXyn6yCMTM4qimAQrW5cHuyZnP
T92pQCqii4u1HXhXfZnaTyPqTFktYPBOOAF0rpRSMg/uUOb7b4LQH1xkVGiaLj/iUxAEP/UgHtkC
TUI1Bu/D4KWUtqqxp7Yyqfd/gqxGMsm0yv/us24MXBOlLjPZYKycnqt/IqwOHGOI2d0mw2iXz9L6
o3lpsP/3M8Wrlsv7f2U0VjtZ6seqw2aV5QCA3uTa3q/My8ra6gV9wcUg/UlHgTSBrj1MrvUFF1pK
rmttP3uKXYcH/UeUXDffxYeqh4t9qNQL66H4eX5kp05r+oLiArXlSPvLEf60B0SpjlulaGYPCxB7
yncqVZW4+0a+8T2JN9K+rw8lCQoGdTHONK65tehFPlV51Qzy7JmQc7v0qZNKt8Rp7U2IHy2lvMqq
rU7rFzTbMqEkzrgFwVn7ihoPOmvMrcqfvb5zJt3O+x19CkPFK/5DcqzsIXqQANhnb758cX5el023
vsw/B14dSYXhA/LNCSwHj4MQ2Nqfsjik4+P07Xyck3P6aYCrE6lO+0qUyyWO9RBdSTLC/e9i8R4q
h/oKJvb5YCcTsM+jWuXKg5wnsdmbszcneyvdV6Noj0nhZsprBItavOk6tE61y/NRTw4R4sqiD8xO
VVZBi6boVGuyZi+HsHU/VfbAFs1t/Lusl1beqhZ/Pa8wjkTvnkSTzYM+w/GhWHVd3nXQ8T1xlj1B
Kx1N2foOvu6NJQRK4HAZ+NzXTgi+Jhl+IsaDp0BKx31qj3HXddSiiZPM+6KXd+fnbyvc6nxsrbEp
LJlwenZom4NPGzurkbu+FJKtA+z05P1nZOu38ZyojZ60hCoXg5z7yvi3LV4+mk8zt+7HT5OpZb3A
nx/StPYxSio9CSaAj2lJtXGrnDg6jmOtLi6zEwejLtKB27Gx20wk43OtwM1QSE8h3Rio56SHULqv
tYc0v87KLSTKyWUDFquQOC0OxcvJ/elkzrswqzKFsWoTtDmnNN+zqMRh84Di1vkNcnLV/on01/Xz
UyQ5DeVRVbMBFUv5rktET5CUrcfN19GAv8U7FO89emCkNsejmSu56VGPI0UTU2wl0WZDEt8RfdTO
weLmopG65wd14qwyqZRR+wOEhy7bOoXyk6LIhU6b0Pe+moZdaehgbe4azNIMyGhG+wtYsp3jYng+
7jKQ44OfsNiHguQA7SWtkTB6i6BGqYUzMo9P+XVVebi2JEO4sWSnppNTilqtig8NF9vxdMoVll2Z
ks+YqQROa937yrQr4mtBwWZTNQ/nh/T1AIbyLIPQRKwGCaAvnRe/qesu5QAO0gv9pcSAI0IvZpA/
GtqVdTXbPkop50OeKHMex1ztF7QcrT7IuGmkm5HuWYlrsRMJcPBqBcd4V3+tjMeNkEvhbrVyUK7g
CSygrEWU63hOpQE7JCWVes941UDL2Q1G5Fi8Wre952eXfBbn451Ywk/hjDX6XU1nrU0bwi0K6Psp
d6v6rbpvt3wvTizeUZhV6trVmVAFAIY99Sp2aSYAQJUy5IMegvDgb0H1Tn10SDghVYkEKf2sv4fq
p6PE6ls9Not28EAipQ+qltyaA/z10J+0XVfVwuUQZ5KtwqIc4s4/KD7q4uenVf/6HKDZu7C7QaKd
aENlkS6VvW8xYPFQ1u/dT0H6iWtdGV2LiB9VLu51kXQZju8ik4HeeXlb5Y8lXLL8MFq3qf+STfct
ougavLM/idUiXXlljs6I8rT/TeX/jfwVGjIiy6Y9Tt9pX+vjPpzdDDEILNPMQ5ofutIenuYrha5k
+zuGuXaVi07VvobpL137lQ/f9A4/4UutaZzMRyZhNxqX0VWFULARtg5Y4E0/oq+cOm2ZFvwxTLRT
sHZZtuOnlenHjkSmJq9Ry+v5qZEcYd+p9wmevRl61lfdCMlxp5iQdR/y3JVfx60qzdeXxvEPWN1n
ZDwYcuTR4CWDS0M1+5jCD14aWX/o9I2HxolPC7gJKkGLsp7+RbAs00sdzHU6evmssyiAmLtdmZM1
Vhld47fzG+7r7Yn3t0F7CUFMGkBrYB3pnZkWQzV6Rouzcc8lbav66G/4Sf3lt65OJ0Va9BNFNFgW
Nsvx+mlWEcq+SZ3WSAsbKvc+9V1rDF0gRWVv14Y3K/gCCkgt74bMjZCRnAYnHQxHnZ70+qqBbd3U
wkUZUsDdn5+BU3uLXhReEcs9C3Fz+SQ/7a3YDKQpmY3Ri+n+jPs6u1G10n6swj8yKAhyaADXVMoa
1wdzXx2CTctr/vz13JCsI/tIoUGngHocfyoW2fhJ5IWA3LBGMji+5PPznF1M1qVhbqzE37LI12go
GnC/071Ys1ONUKjMwZBmr61uwTNqSCdSmLctpComBQbqDoFUK7nAplF+Dqu7cCOdP/EdIWlGTrjY
/IJyX31HRj0YajWOvPjiC1m6CnRbNm8MtbcL2QmLjTzjRBaMru2naKtLMU0SPSnbifqAsa9uQ8k2
gw/pOrgOyaFS/ybQ7uf+AsWOSdwY5ok8ijI/bHhKXXRV17AIq8KXyaxJOlrlpv+pWh/1+GxtaSie
msvFFYpTkVsf1OjxxjHyHtXeQp68tHwENWlVrpXYMvZUjswVdf4rOXFOUMnjPxD1qJCv0Tiq3xRz
L3NOTMWfJr5rzG//zZ/P6Y5KLqiBNZCYa7cSs7EdvcgQm+sk0Mw7zUyfzgc5tSp/r5D/H2SVlrWD
1SpSWRPEl98FoTce2qL4aAJ52NO6yDcI0SeuclrdMq9wtjnQhFWWq+eK2VddP3q9rl0M4oto/RTx
Wjs/pJPr8inI6vAIJmrtXdWMXhiHT5VJB1vZODFOTtqnCKtJE1thBPLAygTFn9Z3jfFVQjgxzLYy
n6+n4FJbWxBSTBk4gePNPDZJqvbKOHplGThm+zNQ9n351HDdnp+wU8f9UaBVSpnNCVB2eRo9U2p2
WU7DEl17G4viws7pXYbUnZKINDOWP5TYQGjYP/Q9rzxfU/cVDlqBrL5YY7Yxy6e+5c/DX20WRaOO
aYlsllmz0mdkM5N9mNbypdgGmL6HVfI49erPWjCVf12UMJkOXpl01EDArV17M/govoY0odeU7eMg
R7uqepzmFw0BdrTRtg7kE7nNXxQp5XrkUPk8VqucC+Q9FQ8jvwE8G7l6bSPKmtNGRkll/q22bi5d
pa94sfUANcYPPXNmBdTfFihkWeTVLQgSaynjUtOlXra6hrBYsmA2haJXfWTBmy+pbqrsiv42Vn4Y
6j4eYVlBu5qtt/Ob73+ncxWYuhwNTGTfl7tp+Z4/JRtd0qhtUnIxWP4w304Vl/8u6NPvxTRrD3JT
Za8+ylk/kW+mTggoGd/oNpql67GTg1+plKQk31Rb8PGdB80ZsqyODllc6A+JTovyYiGpBe5cCPmd
4k+LAmfI2jsYKmjhD/RCWpT1pyJ4aPpEsx6USG/195Yluav0cVSwg7WkHygOtT90Myu+w/6pf3dK
YN0GYeB7+WB1mBNYFsYqYqbgRYokcvNh6EHDJzsmUu7mso/RsJYJ9YIZFU1wRIJAnzHqR8AlEucy
8K8q0lFWM/OPELhr7AZKXTZ47wUIw6SxOrH9JOV3pWcyUB1hAhypJ3KDtZCJ0JThm82zVmdG68ai
GqHWGbbWwZfkOd4tQo/3Eu3by7HvrNtED2fFLjGTEp1YLrSbyagFnJGGDuh6PPF3O5uauLHVMDew
x6Ni9TvvTHG2i7RXQXHUBo8fCzKLAsbXSiPGUpqTI5ajQbIkNCa47yYW7rugm7DRbbI/tTbSiKja
ovkeqaCEtUHsP1IFxAjGLlaE7pzc1BR/taXuUEVhgaCT0CXMHm8XAa3vRr+NYiP/oUncg25i9uK9
Hgq+Ygt61GZQE5o22/Nm0GvXMuopsEWlC00bGSaEiUCI0CXQaxq8uIvK9YQNTqu31xNXuuCEDfI0
u2Hopzu/S+ySV7UIeF4QnmQ/o08zZ+XvUK+01kWxIbpXizh4kMw5u00GtcKWRTP34aj5mMorr+Ns
+lek0osKU693kl1UtENojwbRR2nezqnWdq41xCaqkxokHQwOCxvYF45MvRUbTKrlR7ZYRMplLksB
qXUWlu9DKsqIVxVV8YP/qgyOllYTDY8iNim2JbE07Iwy0t+jrOt5DHfmXDmhpoWGU4PiR21EW/51
qJ0xWaWlwpgII8RXhrprDXucDaG39UJAp3hsYyrv1gQUEzOKvsbsYaiv2kQAlpUVaAjjvjHwb+iD
+LOnalvb0SiIF0NXfIe5DHwkNkfYgtOcuuagTYkzFOGDkIXqwZSG9EMJeCMUXW4qjlSbY7Sjd+UL
e0HR/W99JOaSPQQhHCbU+pVnPeO3lT0a2+3UNTdFYElPc6mimGMWRv5LUzK9cuNYg2ART5FlOI2W
8rqNZ2SPbSOGIAGapc5QdBHDCM2dBq+6oPZZBu0unxqcfbKq6sS9MYmBagt52e0ol/GOSgYldcqm
UUFMDmH0E2sMDI3HUI+BL/mdehmUSdLZRYOVHm6Yden6tSIlTlEZ6WAv3Bp1l9azOwpGpdrdVCuC
LbdyBbgtFuYLBjupD42ZZV5fBiJqWWKsKg445ycp6spDEUuVzMeo1Zd5YAqZE9TZIsU5AbBIp4El
EI0LuA+FajfxlP4JIkN9jbNQ2pW6lk/wcUe/d/QhKJG+E6extctGCXPUcBtlskcknAy3E2qASVIu
Ycym9pN/EAPfH6/KUBssR+98808FSPElwwr4I5bqSLTzSihomtAEUG1sv6tgB64tjHei3kAN7jn0
0OJV58l3KqlWXmokhydXG9NCdRY5pksakIPmJpEU/4niOkhcXn31fZYLls+S9SPiCk02/Yl6QXxD
Ad18KyMhvCnHnhsvNqhk2/DAgg7USR78EosRrpVEf4WFKsPpDqOOeXAEXww+4lIfGrfUrfE9mkru
yCKeaNRRj0/FmyDoDKCveT9xrwl6/8cau+EjCcTgAY/f/oGvD92+ICmgccR6buqOLA8qtlhNF3+r
5RFlrMkfSsmJ6twYbGHuo9huzVireKZNaM/VU9OgliqBzHJGMegetWgIhv1YVb10rfuhjpRn36r2
mI/AnMpkDHJbEdr4QRV7Q3Mw2DGXKp5eXMC5tlCxl/GP/zZYGgWqRDeKAwLfle6qlTJNONjBW3Ti
oZtKOGkFNhNWHwb1LmrUrrksh6SYHPp4JuRk3fefclqpDRdHqIQ7RW84j+d65LRplbZtUV/KrWdp
HBrRHtqKd1MjaR18L2oPObyI3B1Dc+AGa4T5pvZpXcscCB3Xjqb9GOflT27SpBOclqUPd3JpFe+T
LhVcqCWRoroUfk2+3JVOZ+XZdSTiTyc2ZeUJYgo7aUpyTT6UxiQ75iQILobf3OL5OAySHbRqxckw
dBQ/yqQbn1SJrwmgJIhxGxXsbF+bgfEtnIew5h0ryH8CU4w0t5jE6DEfKe64FHPMyY57IfrRDuZ8
F2KDG9V0nK4LysMIXTciWtKDboajI47h8MvXTKzzEFk3eltt6C5cqkJCItwkAQryvjY2KAOZvmTc
AE0erAN1OHBJYTPrh3q2QsnpVNSZ6yGJcifqBvUeIv0skr4nvWhLBbrzF4mQRze890Jpj+t01x10
wRryp4LEB5EoDv8ClJ4xXuVGxS2JeVwqAILVS75hZUCW3W+n9L3Uk6h1264Y3DlvKvTm57gId4Pf
mXjljHN0H3V1/EcqEWVx8ixGS3YWpf53UiXJgxUWLTaDqRC/wGLCuKONClTf5k4lbWHO8fzBglj2
WsP0f2dNKTWukOT5xRDGDY6GY5pdc19F30cDsRfuwf41HFpNvhIkX5NtTaj96wC8k2xH6ihAk9SV
UMfFUAues2qOLXfWc5FxGEOES4cccavyoscMr5eUb8BLLIE0JGVvG8qg/FDJEO/NdlJfREEtXiyO
QlCVYQpktkar8mZO53G4CjW8Bi8HpedI50lltDuxruQXKdUl4aLqmkKnyJaVnRN0puVl8qy+mFqV
p1d5UfW3oIKLdxh9WroHxGPmnKhTO7j6CExf8ge0MmY/Q3ByEsJXVJWjftf7Kdrj/hznqjN0kXqj
h9wItjHMyiX95jpysy5SnqRZ7Vs+tCn4Pk2B3DljKAQl+7v0r2VBAmLNsRZ+KxCNQG+/9UFrZF06
wuFDMi2zLfgjwEanNL0KMk0voGAKEsUM5ChehDyDmikYoeQJVluB4/ZL+Y8cU7K45wMF+5rOcd/Y
k1+mvxqpLSAcoIRaqZP0mFmt8ZRHUXwQdLn+afLX3NZmtb4j29R+mhVpi91IefFHtWb9GxhtPGZG
Q8ZsKYhG/2ePpGyF75LpB1hHFIAxJKENf+BJg70hIssxchFlW0Xc2AG4OiEbTMxppCK49f2QCctz
YQdIdX7t2qxfMtJA7SgjJsWvLFbrrUrNX8zrlyfGgjK1licWXbzjJ0ZaRVh8tYAqqG6x7/C8v0Lx
OH1Kb/qL+U2oDs2Leam70nWG9+Rtcxurh3F0DfoJwcFsSINss9y9hPtMs+PH7uL8C+jEOxc8yyIr
jzYehhWrQn5QjDRLo170/EqvnaGvKK9KiY6WZkj6MPrIAs4dTNxRqDYqJV+5nIAVcMmgBbhYXTE1
x/NizVWSD9IgUiqx5cfZ/DY2sv1j+mlc1cnBkvYRMvAf42EoHWrR7V30HEYbz84TFSEqHADUl/4S
Sd9q8Kpc1UlCYu/x6XGS9WRtcgVmrfT7Lazf38L9ehcgc73wyWmYiOLyWz49NFNDaEZZYqJhrhav
6Tt6aC+x9RjeV3YFwvC6KOwlR4h3rbkLEZnbQOctk7kOb+oUvRbDNca6KufoVWWag69OnlBIl0Vz
LWXi/vxO2oqw2uYil3iWmnTIy3S8M0klOoGawvkYJ2pfANr+GcWqKtOUzO1QGxM4KGw2OGXFS7Os
9o1fPf8XgagV6xALAAmtq19aHWrqjPGZJ4VLG8JqP4p5r6qX56Oc2n+wsijgwtVb0GzHe6JKjCyu
YwFIa/kYareCfk2qcz7EqRn7HGK97XAer4CwTvQvee0aE43Cya470PfKRqRT3VoNed7ltYsktr6u
4QxZFGTqDFZBnm4rEpiwfBRNNwA6O/Ai1ZofUYd58qai5okSFmHp7/M0AAP1t7746cNS5z5BFq6Y
vaiNQC1Y133ssS8wVCTH4mmPg+H33nyukp+ARihPRB8j0u6W/yfKKmwYPv71fAOkwC+MvuhiP79a
0tySfAHqoujlVGz2imC+aGa0J+GIqY9M2b//5gCpo/tCSWiRpVyV75R6KWn34C0n3gJu3kYBWbj1
fn5IX0WH+OZwj4DGs1AJeLIcb1Ol7cxYDEFapgJ4aERyuvJO6qiGtbTjtGdtBtHU2papt7s0qJ3K
qilcma6+jWg9sZsh+cicXzCmvqpF4I8SJAlFEC+701+CypH23ZVRXxf7eL707fAutoXBsW5IhSjF
nJ+Fv9fR6gRdoLSLlK7Cp7rGthppmuo4hoheH/wY5acifY14UdHRV+cfWYQUwPAQNslVmKhPbdRf
xoJ/qBY211unQcppHTO6qHw3a39UYeFqwYc2z7a4BTNbjvH1j+RG4y6TTANe82pDTAH/qMlpsI3N
VfeNVDUzXkVhPyqPUePy4W+ZeZ3AGMM2ZlI0TVwSnHX/MC/Mvu8lnQLyaE9G7IyBtfMjfzcld6KA
bk94S1/9SnzO5J0MnGhjTZbzfj1cardAEJbyhrWmG81TPo8mubc3VtqSx2FVgaFQASrcHX92yWyb
i1AYvkz9ryA4lOWdIN0LCpm1G+iHQT3U0Y7HpDpaTrBZWj/52yzcrxcqLCoRqxuXxlYvB0YpeoGh
/oq7aCc3l7zMdkL6gXyLPuyxiu+iPWRqO//XCqwciFhV0bdZ+p0UOlb7wCjyMabMKXrDKNhj90Zx
rxNxArOTFHAG71dKRtgl7wveskL5ksYP51fmVLqDuwdMWRoZgFPX+6JL58zEmYu8Mn7q9LeyfNQP
3YsZOGEIr1J9UkakiJul4HloQriXPCbvFQom53/GcjKt98fSvzTQQlpu8dU0MEulHqW6iDWzrYgP
1UttudFlE7oq0ijTBk7k1OGE4/mi1rBQIP4KyXy6iKaqomDXB5JnNYdRf4kh5nFc9lsti5ND+ifK
akiG2czqkBJlMd6MMD1UKPZt8cVP3eVICPwTZXWNJX3VyKogsH8Q3DOs97Z/yeLrMHw0tVvU5XoA
GFtasfKps2sR6l5UVZnCtfRDJ6qTrlU8KFkpE3FI0e6be025qdJdOT8E4m4sL8zcdNN6L1ZvSI67
vZ67qv+IaVLS9rvcfLDSLaSpduoz/vSr1k39NqkosoiF7FFF1if8NOXwEU+/Sd4Hok69XejlnN4B
knI/pKHOngSkE1Q76IOcMjGp7GirVs9RqAZIZe31YEDMF3eLFHe2aBx3eZdYN1hZNByZsUSC4rcd
aXNdK/2vZtJkVIQAydhdMBfRLhuE5PeYpd33kAbiYI/1zLmnt/jo2U1lNI5axsEf9MviFo+3KYkx
0Ruk/CBp/dA6JSktxR3BqhUnLzPtXuy5l3aZkqovhZSbqjvBU8OHTYva4lBOc7jvqft9jztmNa3F
4F2Ppnna/z/suCQxmSP2YKzqe2oqWUG1V9X6jc/3RGoHmfY/O2ItWzA17VxOJXsdGmas3BjhrrcO
CsC7rNnIxE88gwFSwNjFhRqg4TptQ3awyUrKVR6aI+Kjnu/E3CvIYuxp2mgsn8j5wV8TDGSjCAV7
lUylY5drDZhRz/wf0r5sOW4d2faLGMF5eAVI1qyxSpb1wpAti/M88+vvos7tNgtiF6J3O2JvPzii
kgkkEokc1ko2XvJL0w9iznFEq8v2BV0JFAHES8zNI05N7MudNouwG9wuwQN44rruF6pn/8C9LgQx
T74mn3qg8kFQDvKghOAdH/lH0NGJD9qwC3mTG6uxBloB0FiDyqGKBhu4xoWD9TB6UHdyJV/qyk0a
micoiTwI9b44hvnTJA40acA1uK15KCFrxrGUy7yhULjzgwbe/RIiZ09cvUHlMfqZgz9A0jkB/Zp1
LEXNd8xCRb0NNWO0oGKMFqwo2yraa/Ln9qZxl5HJehT90GHyGDLAAroTfNSupxcPc4fV+wTNMBo4
qM/tM4CHyRDqnHO2erEsFZzXeqFgjgdvn7UQPt2LAK61wLcn/VbQWGjlNL+v9gX3fbi+pPCHaGPB
04yFy1JrtUzlpJYvaUCnORS2TcP21W1V3A/nxNWy3dD4jglysX4PZ8btb5mtko1BgCQrAg8FoQEa
HK41lmuUODGhh3dDQ6vmOSvoaA9Uc5R8L0UbUT/W6m5QbevBCjk5n7XoB6cTGR/09evoS7uWPIxV
Evu9JF2Qc+zjbutZuT3ItdN3sV0hzxk2DxguoLfNa1UoQODAGQmcKHSyXAsV1HpENcuTLiFYNfON
+l76P2JzV/n3Gl4GvF7NtfZJHRmhf4ljZ4TKoYrRjTOLG9964Y9g7Hr/Q693SKJvqojKYOMWnQro
5j9RdUE957aya49CrCviS7Tqzg8QRtshrPFPYyhfxk08URnIBhYpp1clcySk1OsYAadTnbJ4C26Z
0nlWE9DWAdK02Go7YJ8M/ieoWNHX8vP2Z631Wc4pRnS54UmM9BJzytox7ZBTl5Dtq1W3B0ycKqBG
UF/6djtUp8g/DYIdVCYYfns3L++lisfRsWL0Vx/ArEuNjhEJFUDMgyOgmMoQ8308ETwl2cgsq0a5
nWJlBIUrsh4dKmDoVwGXzAAnLQmHxvMPXYnGIa8hdT+4qpXuypqTQV7VE1hlaA1HWQcZ9GtrxzRN
PbSDOF5GpXsbAD4pRBFnM1eeFSYe2MBXnE/xt8kjM5/yvqugZpOGKbXK9qFOze0UIUoUW4Fz//CE
MXfD2FTob7CQJm4BRKXfGe17n70mOicGWls14MipmBKb4cSVOeZeXALRIGojYByRXdX3sf8k67yx
qVXbwMMPWJFI1mDmjZGgqrWieME0XlAbP+fxNn807b66U5XnVJJsJORaNOmMlMs1tNLHZho6Ouvx
5kaqhX1wTj5eN6A8RJa/eMi0Br0JtE/cJN5pdncMTpZ25/EyvF9MmcwFAwxe2AggcIAupzAxQz+A
+MISUunS5lV6CDCUUlmJSY1p0p0alYy9JrcoqU5Dfi8KKO9a3mgc4kzPX0JUQncaov5NJE7GXZcD
isyYin6jTKpxX+MPCVvf2t32TivhKTrrZ/qM+dxguO1690uAtQd9jli7npxJ+qVI51Fw0ZWgjZyr
iCeICU/NKFUCD2H9pTMubyp6AMLusYBKaKS4rdFahhQkySATnp8PKvJR1yqlVWf5SVpJlwLYm4lx
0pQ/ahSTNgypKnx+zSYKVO1KvFhJXewl34nV6Xz7I1biHGumewMbHyZV0ON+/Q2anGnmgFjgEv2W
8pMhVbZuctN9K2/0pZCvN/zi5OoxcLnVQhYvKFP+1Kqfpf+76Y8JGpJQvlIiuwt+39ZqbWln14q+
UOT3UThjTnKoByrA6zzxYmYhOiOeLemYp04aA5SDlENrVwLI5v9gHHMUaFJfeIgGK1kJbCwaAJBh
nP3JV35goTGgf/ECzxv5klWP+ujb6Ihr1JPlmv226ogJ8MPCcC0bDS1p8K49obNA02z12L1YMWbw
OBHdSviMr5HlGQxbk+ZK2PUmo1OlU0oNs+RJQvEK6uoCBBAPw4+y3qKP0XDUmtM0v+JJryUyZtVX
ktInLSRmQkN0dFSFAUVHD9WmQ1Y9q7pARfSCRnY57vLp1HSPnP3/btZX8tnHLHrDhi5VRxlVJZL/
GB5q7ezF6E98ir336T3W742eGh85KD463ozZ+t5jAAnuam6OZieRWhl0plppIiMVN+A0bcQOzYFG
m6AybfS6+hx7svjc1iBWNEcR0KutonSkzwIN6N16rCikqbFYedFPtAbuwOT6bRccpjQuCoyd9sMv
tBuN77mYTh+54Zf/NUg7omJkT/79+YxXmsYwAX06EmoVOO3FWt8q01MeBwe0EdHITJzbO7WyUSj7
qcgazolnhQWrlaSmMHPMEVxC7Yda7szonLbubRGzrV3fdJjXB2DXjDeFHIrF+II2MXslGzvpknYg
ga4TOpb1TggALla8KIndJynNwTB8W+j3YGVm6kO2BvPKKGyyg7yG1aLLGrRwQKmoIowjJO9DFwi8
G2TeC1Y1wP+hZjjTt4psxJ71aup7YSBf9Bp1omRfo8dVPbWBjIy954I1JSI1mjvN1g3T1yrZtOlj
iqEiLfpdbm/rO4es7JcgkkDSfG7/Nln8K61M0sSXC+UioeVMKDZiTwC9lRUOums93vjZmkODhf6V
xgTQjWmYbWyUCkrgdvyu0uReG44aFc9wnwkPomhdGhpdYKVziZoti2QNgjbTGpD6GA5DByws8uFr
bmHZSG73wftUc+pxa2fCWsibbWtxefRWNDTl0MkXzKeIGa1bTKdyRKy8gGeI6BnHGG5KM1j7FADI
28SRIl8C+aUR1J0iTXYjRcD/vpQKMYVdKppvUvZZe24ig91pK3jbvubY74rRAMUMjRlo5ZnhmZiY
bqgnDZ14mXKJ001u0TB8UPZeTvpf/BnC+ZAz9ondQ5ETzMPazF53vaaaKZVFnLUKxugj0u87xZHN
U/QrfESHE1EfuupJnI41cDtvH4uvRwkrd753kXnEH6DDXcttzLgdg6bAUz91CswCWNRrQzsRExQ2
YzDJmDbq/vio49x42hc5CZRHyUDvZtA7HWD4kkMw7ROMVdb5FmMfU3EEFK4RPPcSVSuqvykB7lBb
7D4SvBWSze2vX3Ev89Qj0DJkHbUw9iYzBjDpohkBKcyE6OjucjXMblQq78ZcMwOMLaEJxIATQ1X2
eo06rQTMnDkpl0Z7iixgp218Z8B5zpwwvtzWaOVooXfLwm0A8kJkYBhRoddkUxvrykU0aQdeg/45
6n/eFrG2aACyROw3s7ViIvhamwoVjlCuZeWSjCWNLQyltcco3Qe8oG7NohX8voJ0AVqO2BC3Dzuz
zDCde4nOoP/wqPZsoc1azomwCw4YS/BdP3Bvq2asLd9SpnKtW62pgS+FpnLJtRwQPnKM9tONqTZo
a9XK8s4CQ+6lQSf3GZNDyh8hmtEE8taLJ6IKgXEa/AlVpBx5+tQJ9XaSkP8vR5AOxMjdE72IxV9V
MZOzAOIJrfZlKdQgOvbRo42RCN0H1KaJghgB0HHwGzB7UuJ2rVa5ZYGYMgzM16zQJoRS1dT+RIa6
3RVVi6qamuYo3krKJzJxIHiUa/2MsbDkQc6rrqQl4JtKWgxjnVHMMKFbfZR1u0YCwkefazD+jHKj
wlR7nGRbxPqomQ19IdxpXnfXj5K1q9Qkejcwf2Ql/XQICt3/kIEr61MpV8tTrDXTfRpFg0fGKhxk
TBV1AJNVOlmjc+vw5ziVVYYkskelugYvfVwLBWbq1IesijDVjS4J8KRlQfUudiEyA61pNKKNSnL8
K8WKAgIIfXu8AtpKwIR8AMbbkB1A4wrrK/1cTotJC9WL9SoDg5so1UbOj3m3qbsHXqC+EiddyWKC
M00NvVEfUvWidnYnPE75Y/yiou5UERGk7NRQNqZdn1rAnvKyPau2DDgIlIzhDb71GqDom1b+kKm4
ZV+t8dR2SGxwSmorRRM4GQDCAjNs7jMzmFvH0IYI/UyTejGjrbcJQAH3mmPoqQR79GAUZFIe8xZd
5vmx56GgrHkhjK3PXV4AzAEQxfVJTYw2VcpOVi+R/qsc38f8nArvIw/Wa81zA4/w/8icgLrPSCkC
uRTl0VAv4ptwn/Qbvd3lso2Eqv5w2/OsCwIpOXJ/Epwr43gMuZRACxhol8Y2dVf5JXrbLHO6eFvw
WvHWnq4aMuBfNK1oMDYZi6wbDBLmIvZMeC4Sy1WSVzN4UtD9MmQOWrGioaBmuYGtCoC44EVEa7Em
pBsAuJsr2PDr1/uGibxBEkJdvaQASgMt2watcVlg2HHUoXxo2kNkN7xsycpJmOu9GNrGOUBLMyMz
V/0kboYCi6tNxWaa5/QyIYzo6GGS9/Y+fk+uARtjIYrJRMTgg4z0OtUu8icaNPp+09poDBkETuDy
zasAngQNRGgJEec0zNe5XETQ8SSWfaL5/SUzE98OWmjU9kHr3FbmK4twFdzNYoDZgOmxGRCFjSa0
UIsy9J70F1+/86qD8NzslHQXBi6GObvm3ZA/0pGC9fsYuXnuxoH7y3pPVAcoPYn1U67RAGmnT0AD
OpWXsd3F4Q/UwhOZJsdgU3mk7pBtrm3cSxguPuf3mB/rjha6J35g7CqwAX5RJfdDsdFKWoOJpN4W
z3r5UEnA/ke1UCDRNnsHmMRjbbkgYJmLlwUqefuw3cfRMZXsXrZTGuOFgeFtgEOaTg9upFxuSHw3
YDATnFRaSlJgvAROI/woXOTrdNUJTuqvqObWO79FM9dLySJTYJAUbzrT6C4aSvQvADFSGrS1HyX0
3+FjjEdNcOrA4eFVfHMrs9QZvsxAWhmDs4x/Tke9rBsx7i9pU7du6yUJGaV4cPJ+hznGmRgRKC6B
mPDSY9+OwZdcuGfApyBDyXKzpmAoAe4HDCeKMLKbnyb06sR3WSjNGVEMtSnoPhw2+kcoH4s/4n1l
2hhGANMMx6t+L0Qy3zF7hsU5ibR8UocG+qul24BZ0CLoDosQ09jN71wjBuZZMWEQ+lR/ADITAMiM
bf5b+tMBzAAc4474IelEzX9wjhWEfjtVaEH81+Iw7giJQ8yuZzPAovySuQLgkipshOeEKvoM7lOD
Cx3E24353xerUAdhmxshUBaBQpVs4/ZJk2jwyy/OFkWLkrprX/vwGEN4RmrdjoVDyENQ/U6Ui40A
68l86WDcB4D315+QyWndpoUGoEf9EGL6G3WgBwtERoBZKn5qXkaGrZaRZFdqdgtsfhoR60kKfwyK
O5pwGc6QYT4cWcOeKNFG6U+6uuNCNX+PZuaPxH9zh6g28zNcf+Tohb0qZzo+Euz1+2iAweiPmbrT
m40/bJJwH2tvtfWgKc+3DeJ7Nh9CUazHBQWbmOVfC1YQzdSCDvCSAB4hfKoxGT8NGEoow4dIeRt0
ER0h+wqctgCeEkJ8nPVWtZwzy7oKhi6c7SrLE2VQLHC4nL1HPMapfq/QyOHcjjwZTJTTR4LmF0Ao
Ptvh05/0uN/6HAFsZM8qMd+bC0sPVH9K8CTJzj2VabmpnH1AAvLfxvSsFMaY0UmmaKEEKdFO37vV
UcNQ7s6ontSMPAcXXq/lt4CNFceYpQ9mT88vvpjINYKkOq3cyda21QE0EA2lCb1tjay3YMUx3qIv
SqGdRBCSm6fD5IKto4XTvC1iXqClB2RFzHay2KZEzQANoYOMvNmpdrTnGAFPASYHIkmdZGHye2Zu
j9/h1ugnR8A34Ezm+9nHh1+boOZWZjuOyZtyiGzdPl7ie54183ZeY/xCkQGMzVSwTvoeI4eao5O7
im4/4BlI+eP2lnBlMc+Cyp/UtFJgZTaYva3Ho4NxIfDSqD/QiI4cLS+7M7+cbpgA++Bpu1YQhAzu
5nXyiHUi/rlJyP7Z5NEWfHtwsHvFuIRWqX1JFGZbc4HjR3JavKd2si8oxytwrE5jnEKO6SZPwSD9
+VWl0lb9nVBlx9mi2yIwIHp9bLpMkbJRx5r1VN17Jh1T+x6ZGwpUmHeAvbvGZ3sUNpnDy1/+hzVE
KhtTbBJGF+YPW5xXCzMj/Tgm2fnUY4CJTncOWrn2lDtN9B8O1l9BjGOICvS/AM8mO3euuUnJ5Aok
3tR2dJdsOWd4fS3/SmKcROxXgy8IQXYunco+ob07JC+3t2v9Lvq3BLahA0tpqmUDCZi9Ihj6+TE4
++K0vS1k9v3fj9FfIYyHkJBu6yMtzM71HtMs+jNnlXg6ME4BPe+9KObYeOk5fwKcxF7Z6G60ua3D
elTwVwcmKvCCDn4ui7NzS8WXyDbvL4nDWSbObrM90lKp9ZXoQQ/4a+upd7cK56XBE8CcflEfQlQN
ISCdQJIGAo7f0eX2Kn1VGG9tNRMGZFYdoiMR9iTVe4NIsi1pRLoT7mpbxCu2Ig5aze2np/hPSDFe
ISO24hj0t/j4/1zp342aF2HhBhIMcihpA3iJ6HhoHc01QUFPf06njG65bYyzW/6mLTK0pgkMMuSd
Gcsz0ixJwy7PzqNOfJ/2x3fqJNv954uCS4lHJLF++S2kMSaI6fQWPb9pdpb/lD6t9hGiRss+DKeC
bv/RzbeQxVxIstZpRdBCM6Bg0mEnEWMLwAY0mlNOILcaZS0EMTZZFHU/ZQIEBbvgmZbubXtctfjF
rzPmaJZW7uHQZueXtykgT+nv53/w+0DynCkpkKr/KvAujE0ew0KOatyn8ku/0fagQNxyJKw6t4UE
RgMAuRhInCNOtAfbBo7tJUoJ4oLbasw/8s2OF0KYM2Oo/RTFJdQo73wSnzOUG24LWL8zFxKYO9PM
C6FM5ueBunmpbOVgBrMWoc3tqFwN2RaCmCsTUwT9iJIM/LSTPv3K6UNvi8eKcs4HZ8HYXrpxbNJc
U6EO5lgugNhwOVfa6m3zV4svDOiFXRVFWRUSmMLP5gax0+ZyCRzOlvMkMK6rEqxJDHw8D4NX1AXh
SZqNuOVEmzwZCuOKMa2G/cBejI+vSLrSgHzcNqvV471YJsZLFU1hAW0a21DT6dA4z94TZ595Ahjv
hHyoaGLoDvv80NHedgSbI4C3RMzxDiyhkVoZSxScp228OeZutbm9RqsOdrFGzNlWivb/P5meNo//
/ccDgAZty6D/FcErzpy1tPSaXgDYKgJhJDJyOroEMxEcIStbsBTCVrekvMwGcRYy0m43e6eRZ0Vr
zulKBBOfFhVgOfG//Fw7ivtLIrt4NzgR2hJfbm/Fii8HKrwGhrV57P5bpaKSzR5ED3p+fnVLOhDl
jnp3vDiVI8Nknl9WkUtTU8wyvBNmbamqoISBa7v68z/pwpYKcPEJmt5p87boG++xwfUU2FJFyvNt
OSvmu1wzthAYN0YP0kDIsdGym3dke/vnVxz51c8zLipW0V2AMmCOh7crJwT1xZLjaL81eSEgvRLB
OKlpLAABLkCE99Y6/ct94YLA1xFt6YXGHwHhHJfV/QeiiIZeY0wPsTdTHSltHE3Yf41YrkA7ehe7
nxy3u35gFkKYAzNqjWUEIoSUjro5xYeS+hfp8zL+4FwgPGWYS2ooJvSkzHJAff4ubfVnJ3v7vG0A
XF0YC5BVf2jbATJArb47jM50N1F64SiyFrvPTd//3hbGCDyh1wEvP2tyjGwDGQM3oCmaT0gAlmjx
By89ytWKubisBrODwmwG4Uvv1MTchTui4MXAD+2+dVrDvg1Rx8yggg4EHS0r17d83mN2vjfUOYXg
neK7Yjfu0ztvc/ZQUg1Pyj49/hxexmNuC7bn3N68lbsBw6GoLIP/aG7xZe62MjJLxQddz3ncyPRU
b8zfHPewllS6kjDf34tALE9Tte4BewrlFPcNLMhEJ6h38K6glTDgSsx8EBZiEqkelFLssnNOTiGJ
7Kcv3vjbi7Vmg0shbK6nbdTc1DHCi2su2hUJfTV3EyB/EjqXOIxd+t97oitxjJPwVCPQPIBl4vC6
rvhMP3KHI4Gz/SwrgBprVaTo01wEEOkv/aF64qzY/InMu+hKBcY3ABAwaaYSKkz3aLQzwJUX0Ixs
X/KtzBG1cs1dSWL8A3DKJbBcQdJB/NNjRv0nR5OVZ9HV7zP+QBFkfZQbEQZWkdfSkdHQB+gaJM4f
FXJbFG9TmIi2ir1Kzw1Iaj9PmCG2ixePM7i5citc6cKc+kGq8yyLcCaRFd2pTpWQ9+0nx7Q4B5Id
Di37UO5BgJedw4kE7tg6o7Llpap4MphDLyKdONUGDn0JaFpCAWlLyu3/uB1sPAhoyE4ySyhy6JBB
vvQcygOODmwYCN8MWP0EOoid7U4k/ROempKXI+IJYW6YzkAiSgHSLWplMnX14/szb3aWJ4E56F2G
ptWxgklhwhSsWBq5hLb9P50LkznhrVpk/lCPSOSIKPsmNgYKOcXxlVh2eS5M5owDvE7vpWT2IeHe
orUr8zC7eLchy91Y5IaGcSro8IpYWaaiY9DyaLzsOdES54Czk3KxMjWmJ8Kve5ecdOfeIjS36cft
/VgLka6Wa7aJxZ07xGEtex6WSziI+9NcYclJPrgX37Y4M9Mc584yyWIYKlcyFYfkvAPy/Oa2Ht+G
GxB/AURNmvsU0bv/rZu+zpQp9C0ZemwNYtfJFvNGo9uQzDaP6JzxUH7vNpjyJDmu/fhO32wbdK60
Pz6dd/F+z8v5rNvI389hHU7U+okGLOH5sJ78rb9Xn03ybNjmP7kEFmKY6EJtzTosGwWhH32rJtei
1UQd7XJ7bVfvsoUQxvGEXQ8wdHAdn417tztEW55jWz2xi99n3E4NeHarBFryGS1Gg91oJHy+rQB3
NxivE3qhkY8GlsluMpJH5B2OLXS39T9zDQtVGOejohEpBmvDvO3VziKvaF8kqP0AftrlqLTqHRaS
mACjFtpWbyVsSuk0tuRinBW5S7RnorwTbodtV1Hj0anI80dLOZLnxfoWDi4kM4EHDmEzdgJ0tAdr
07Z4XO+ac/kau+qvg7rlFbRX76SFNMY/VYMZ1noGPQ/V0QXotF29VByNeCKYCASDJK0q6bCOlEh2
HZEf+55oHD/LkcEOAedynvulBxkzzigVHg49ohzOxqxGt3+XymKcwRQYWVF62JgBC4Uu3I93j2Yb
jiIcu2MnWFXQ7mTBrMiruDmMX+VyzJTzhtZ5J5bFHALt45Bqg4Y2hnTrutFHVrs0eb29YBy/xkKm
4T0fKoIIVdBZ+lbaP0O358TPvMVi3EHSBqUMJob58ReAkcrpbOvejQw7P9/WhLtcjDcI+qgc1RBb
j3dzegk3P94zajzw4kOeOszJVzyQiGLUCWexfIEqd+lOooBc5zyd1lKFy6vcms/SIiRBy2c2grkE
Yia3d7TA9kwbaRQk1gP5BChUuDmP4wI4VxA7ghp3VQEfA1N4QfSDKRiaexytZOWm20Sl9FqrCEAm
YJKBVq/dUdKd8Hg6j07xgA5vTBjulRdKgZmP5ZRi51PIKTe4v715mHC/lj+YrVVk8x0IFiRAXTi2
RH9Wd/ZtQ7zt5sBGdi0kEQXPSCUcW3RWDcTfdY74dFvC7Z0CJ8G1BCub0N2EQPI8Pb9qT607cvbp
tlMAxs/177eDUjThfLtlv3NyD28dfnD8NG+NGKcQoTlEUBucoqSyXVA8HAOMs1LORvB2m3EIGOUD
7mSJZYp2vWO+/JY2xmb68z8KYfyBpZtR2HYQcjAIzg1AeR9J/8ERsu7bZnI7tJeYYKJjVAH3RJ/m
tTG7abC1kdfO9vfT5+dts1rdlIUQRpUq7ZLQFyEkyEn5cgCYIHYFDZy3pazuykLK/BULz6aWYHZt
ARaFcD36qTweJTr3bRqcFePpMn/FQooZWgCVy03E6y01f+Y7ydG3IUfG6jH8qwkbz4xZGowl0GvP
YNpQbTHkpYK/cWt8vecWAhh31Q06MPh8bAgo+x5G2pLg8aV1DCLcBw/FrhI3HSoGNjK259tbxFOM
8WCh3KBdvIdiwFvb3WW8Oi7PmtnAZgq8YhBGbM7hJFdoEZfAk0QCefN4Ww2OpbGxTRGHuiAlEFPJ
dkwHKu3V1/HAy+asJ9MXu8T4sjywfB0EengLyPnBf2wt9DXiDfAjIMImtbmRwbz4354eC3GMK5BB
YwQ8GxjFVznH/QWygB19jxyLY9281WO8gWD22VynmuM261m4787AXnP1wOa4g/Xky0Ifxh/oZp9O
Bp43ZxuzeQ8WUWlDpH1zx5PDWzfGIwS9jHyVADlz94BM7yeCvsfsqeI1Vt8+PJjfvPY84WAFXjZh
f2SQbRFAbGe8XMG36aRrv4AGx2sR4Pwz/SaHKnGxMRzjDSx4JLcJdapDvdvf1edDtBNcc49xdCR7
ig3AqrlTJasO1kS3G6I49FkrbAwy1hU2zcK2tS/NId5dgN/DscB1P7GQoV7rOfZhLPQ9ZBz0TXYU
95INegKFvv+jeAdkoArwHzXweTJy9C5t61KMMJNNAL/dYyyG1x+6epgWEhgfgbnFsSiGEP0xMQW/
BZow0PFmcV3R6ut3IYbxDdZkToURQczrZE/HB/2+PT7mnPfcWlstopq/q8U4Bj+TJimZ4rnXB9QD
ZHRq+megcK02gBQ4keh/MIG/whjvIBtRHAJzfd6al+Q8ueKLT0LNCRAy3L4s1v0QRqFBRIF2CUxe
Xxsb6DBNXRCLHG+DyR1fADNMHibqvUrO521J8/p8c+ALQcwmDUPWCkpToo/ldW60H4jw38IcfPmH
hQRmh+puGpNIyOZGhs4F7es7HsQUzCEYnnRlEIjc1md9jxbimD0qrczqIg0rJ2K4+h60DKQgKcRw
jWHNtX7NGwIpCYAfLCqxUStWoQdNfi5QOZnsxK6pcK/SEGvY0caJQlTOwH7NyS+vGvxCrM569E4B
PUlV5+cKYjF6QYvDLqQ/51c4jz7h22jlvHVLWYxrV9JElxMVKqKRbj8ch6MrHXWaag4Zn/+Je13K
mm/MRYwsCuAKnECWfVbI9AoaZNKQadMhYcox+G80IqxSzF0RJ2j9jBsohRGZnLQvo2O4gFt87d8D
Ch5qYphU1Jz0gTtHIXEshuXmQp+xZDQWti7GcE61q+8kW31XHTQDg+XobniTXvRtRjnnYV439oAv
15XxJEkk+llTVnMnGR5qoyPNp88Fryz8fuhyhK25/KWweQUWm2hNceH3eZvDNwJ3DRdkggpyhlai
f3KFLQUxTkUbW3gufbZMu9tNW0xS5Hbg+Dyj5C0e40wGqROGMYU+IHC2QbCHA/eUYba9uiv2z//b
2rFtMHgfRKCchKzOTj5kxye/e7vdeQfOO2T1alksHQs70/dF3+gJ5ADt+VfqBO6fxsnuAAqIEICj
Esfg2UaYDEzMIP/9OmrxXfiUkg6cz8dfAylt+TcugPpYnhv6yZHKMUIWka/t1S7uU1h8Z9dEp/Nz
bi42ckd61q5OsJepGvDhTNA9MicLgagm+O04dwHWb70rOdmG2y+3rstfGcyBSowwrIL6S4aBUouC
68wpEF7z3MRaSGjKQB0HirIJTCLmVhFMVWgSY5jXDENY87kVTtq7zSWRmm8M1huBP8pA+4UI/Ev2
se33llD7Ciyiwe3lgoqZPGibS+x+3LaBNcNbilGv/ZAHGDdDmCBGIyNFQqR9bd5vS5B5IpjdN+RR
bLQaIipb1pBsm+wMvZMG0XYpeT35jyDeJL37oPr2cHHs931GP3lOcPWxv1STsY6yzhpQ13+paZCa
nsFO7Xh2hzL7RTxYD7c1XntjLYUxLrcVDGvytfkiwfx8jPyFTD5z57aMtSO1lMH6W3UcYDa4If13
dM51WM/d/yaAeXfL4ySHAxA9EFfDpWPXAnr3eVvEagT6VwmZfXMPoaqmnoxdKY45+TUcfk8ve95B
+gbOMkcxSyFMaDZ5fVUGc2jW7z2aEuU3kiI2yKR8JP/unybbRUrhwd+p4C74jLZ7a1dvb6t52xxk
trAQJKKUpwY+QLl3Z6sbwEHCjSfW7t+llkyspkn1GHSzkOAs/K5JR8Ld6FobCY0ivs0bBlv3gf/y
TejdvXYamTrUpiBAmA2MdUx00InGaKkNyO2F44lhHEfj5149guf8jOyp/K6SdGdtKsq7e3nbw7gG
I0xNAKtCmfZlVziN8+7bXPczL8h/duZAsLtesCQU5bQTIWPq9lp+uBwe/buWiOSu3+G2NTmR7KrD
VVBxAFwzOEPZJ7EVFVKed2J+flPcaRc/qByDXn0YgJH03wKYJSvACC+F5YT9zwLH1fc6uM3JCCJp
4Ozgyr3LKjpubtsCVyazhHKZF1WcQik8RVQqEH8LHHY3pvq5o++BI+zEeQKu29gcuatbt9B1Np9F
oB4piR8ZJe77GBdkDsAe3B94GOh2R0WXlve8tV09yGBLBNz+zM8tMmuLKCYrokSeHwbduSZRAMwK
hdb3jyHa77lP87WoyVxIY1a1N/R8kAJIQ4t3ZMen4x6oodwS9bqjX4hhFlFQcchGkNKcNRm3SeNq
5DTk9rQBqTxv/Wan8O2oLUQx91bda1kKwHBMtgAeQ3HSI6BjK9ps5qAdHXSHfIsUKw145snZtq8V
WJiJZcihmSowzzreoswjkBqIqb8lh/aTy1ORs2lf75aFrK4vFKnUoSIqSXb0s6aBSPIzkKQI7wW0
7kkw/mQC7HceeLs2/sAzVEEPlPycPdjuAMys+lLuxOfhvScRreyWk6NcdfjKX3GMmYBLtACxpjon
HCzSqkQ6FG/6L96JXo2sF1IYC6msovXLGErZyfGU2SWgTUZbcTi7NH/rdzv8ty7f3glJkxu5h5P1
OmWkuCtQJ8+4IEqrT1TkdP+1QeyYcdxYkiT50AU9OiUJXuf5yqNHjJdmw7lUuKLmE7CwurgwREGc
l82437ko/ven44B+Nl51lmMDX70oCzGt2AhTbeEdJzqp8ychxzkpwrshVzdHBdq8asykMSyKToEm
jEirYWgH74TBNwqvxzHlr/39tv8LEYwfl4SxL4ISIlp4PMl9DW360oY03irbwJWBiVfvuqfE8Xjm
vbp+C7nMkUUBXdWLBHIrJPnfystDyQMb5klgzo+WVf5YipCguIktPYkk2zzy5sK+e3FA1GHqUpdE
cFpoGrN6suRNlSYr7dl9+Lh9oX93ade/zKxP24EtZDTxywP5w/tq5XuwcP3jjAMbCjQwxLrannFt
xyWJH/PN3rk/juSJ2o8tOW7f6cdze6Abe0ZR2YOzp+T5Hd7KMbujD02qtwY+IaWE12rG+W02o+7H
dSmlE9YOARDvt78Y464PzNXa6cw7Te+DbCgnfLh99slpZ0/AZKLOrzNeZwFBkTSzW9v+CCkAdW2P
ohGRaDb93SIPjZXlnF7OPrITkd3UKpY3K7oDJzDHkfIWkXmpAW7c1Dtfa88YhX65bdtf7v7WGs56
LZxnGEjo4Z7X8PDWEtQGIts9ebuKyMT5E5Dn29JWkirXOzZrupAm+pbQgpixPSv2U20DYcY5+oit
nj+eOXrxtoPxBqMBlFdBhKCB0I/bSqjfr4JrJRh/oBR6IsTyvGSRbe9en374j+rudXOydyU1Hxri
bDeUPONv9NPg2a47DkyRbrbP0cbEOMaWl8hcmQa5/iDGhxQIuIROxQfFZHcAtQI54MZ41m3i0uen
bHN4s3FbObaDkU+HUzLjmSbjO0ZBTMN+hGiNEMIZoVkpx13pxWbtzf9H2nftOI4s2/7QEKDo+Zq0
MpRKpuwL0dVVRU/RSHRffxbr3jNNZXErz56ZAQYNNEbByAyXYVZcZbkORrl/SixumznFe0oMzowf
Ta5gJA6+t73f0YMfmfsFtuxpFfQXEK9AMUzcyLI3Y662Jrlb2i+PPXFc64shS4zjo5P4kY4SUjNS
tQ+o5jDMxjeI8j2eKLvhY/wzqRr8ume/tY/Ro2ZlxmdJYs9sdofQ5Az0E7nR0TKu5tHdZrCRga0v
GSx+D7nd+4pRVSc670tCWl46fMWLaXqHj93OLcnrqST2+kwyC3Uf2way49lYN2vfXGoolNsBGW25
YXw5+86wjtZKWh9Tb0UeIvPwFRN3ufp0P7c8cYxnkXgetmUZrmbdV/OfMcut8FGmKgzqRaVG35IN
cGZL3sqAbMUuWPc+mW/AlHvHQ1kqQAScuToFnRcbYBeEeDvOePNOgSWhvOduQ/K0tnhyfHJZsEnj
ud8jTJkxLLEX4qYAYfPA4mn8X+/9NGWQOL2pMZ8GxV3YO9/0lp7Z4pbfbNmtEcZguCGzRbIxreN5
x0qcMbiiR9GwuMT3oxJcMcNA1i/fRhv3b531W7cvo3/3W7da/u9+a/zuP7p6/7cYQkCPpsoD9i8F
Y0QULms781rbYHWvMqwn3SvdFhrWvYx+7/3wwBo5YwXm9ECqqnVFy42e7Wnd2HZonmIU1HLyfFrW
xD4Q11rKzuopJIZhGR+9sQpMll9nCQmlRfGwwNqfkb3MsFjKzzo6ym9LUnBJzzp+21yy8mlzhlPH
G1mURQHtXBL103KIKgDfKQ1Cgshq3N8+OY7B933hYhChEWevdYyUZ/pNhLeCNxXW+ai2TDzo2YB1
wgwNdCyEfZBdMrVBfsmrFuSybl80F/OUnFmvWXcyky/Bzpo/J0fvLgXMe5Z0iozpZ8NLDu+Zkf5C
CyETwpJ1drcG468w1vshKkDGTH0iZsT/nYGfFHHP/Tv6sekY2DA3/Nxak7+w1bjGhkkQUtH63Vpv
4jtWIsrAAMwBX8mhbwzbpYj1+FXZ9wnPBnNo8BxXImI/iEgna+RQTc5+pzWnF2+B1l9ob+VioS8e
0IDFci/oWQvs1lWX6ec4RVoynoJzhm9KnXKsi0Is+qgcqV8Ph3G1/QeDvfGCaPc6TogAfg3b7AHE
c2Ol/7qKGhD7NRCQ9m1oYIYDsMuOh8C/gG/Fnjs7ApqI0/jG6yr1uGWwq11mceVnRnm82z/fQDHp
xxyHtnsoRg/IZ/Q94RPsR23LGoCaqQPc0qGMYCJ1Q5AtwGv6Orjy1jEEpEXDVXBknOmcsZ3yQ1mt
hR/W/ri5+BSsi7MrmWJjc1axRiFAWGfH3k09HwGnUZBVjOyisi1VwhJbFq90RSAWhFJvevDaf6NF
ZJgBbLFpO3RYQRKT0m0s81cI7OQ6jL8pDWZiXVxts7CO5TuT0Hg9d0T1+4n3J6D4K1I0qU87iMkF
BkAHPkGDnn80RW/Hpmgfbi02sPgEDeVMyj/LKzeC823ZJ5T5wU+4XgdlTwcWEbZm4L1zsQbLyB/v
iw7zMCkzl/Nchd1ZIyUbcFQPisk5AXhbMHpE5s323xr3PUg6YSjGdiwuDIIWruj6lDgpsL1+Rez6
HuvcKOPCYbfTVRxFw/Sf4sGszVViJubV5WEvOdYLn2HJ6GoRUDbzqhmtSGHKpLVKsiD+kkfbPCCV
VQBWMF75cx4JyGGKJGDHjaDDP91aTnRV9Hnug7nG9rCIsjR0ZNrf/c3DZ7F+LlA7JYrbY49j7yMH
cF9MZq7vhjR1rlnbF9WZ+yb9gp2FRoVesyPL5X7vHab07YYKZZaxm6sMAgAModdMX+evuR2tLq5k
lXv9MOxTbZyoQFHTKOAAz+5XtRfcDYxcTlaPhYMpBbSRmxhzN3lXZ/YYzMVSN99GmXIpS0Upk8Zv
s79jKbxvFxYxNHv1D1BoMVs4uWfKmte+EAXlaHYywmNqQbYE88jqAplpOb4hQk8FKld9GIJRmJ50
EhpJRzoAeQWkNgXUBlMrsoNj/8664Tlrg9WjkF4JbZGAfqGsDZqThLjiYQZKq7bO1tVCYwNMaMZe
ijMXRt2QorQl7jA8cblwDdr9/ZX8HKy7C8FmMsfi1wCucmNiDKhGfZSYSIvsp/vqMuM4bmhT6iJc
S76UerBZPPibypLsPfL3jECNeZaUtmScWlyVGkRM3xmLLwB6ezzqr6zHCpMOJfm5zAdJHINOb6BL
3N9sfhXMaHvWvkzkghJ5Hu0SqRyChvcerB40mLKWKNb9S2HQoJMribKIA/7iw9PFD5H1m3MqhPBM
I/2z2g69+sMJjS+mJ3JX1io4qWxPsHiJOJ3VbC8ohrNGgb5n136Yywmp0RlOfGrWxi26TECqtLKt
vpV218dgpWD5o2xF+wSTNGOwt80td93ZLfm6oofhK99zJv7UozeQVeiZKy3csD76y8n36AN6ayQO
B7zYLV54+CdvqRLNWZg2WsnfpFXvBavUVOCmzNfr0sh/ye7Z4IyNJUoERtsnRrlchZ6IjhwBrfS+
vV25zet9IZhLy998JGUW0mDRyYhEWgBXYu5wLa4DS7W2Z/vyWHgsYZiZgByFARhXaEuTRszp2xPp
FKWXzyFOpDfaXy/hCmO2F3MMJKNV66VYzUcGoxiIFZ2kHZzbFX+bkHatm4V5n+25ShmQ7dB5jvBB
E34sueEFDguRsXcEoWzcoNtkQUonN7PPcvnQuRF6dl9RwT3GRFqjU9Rkde/Oexs056nYMYxwkj4I
ng9UwJLCGL+YkeV5wkrcli/QCNkE+BEzfJ7pgcW5T8hRL4TFUItVKuE99PS2yIzFOjqdEEtwxtWG
XD2clwVqBeKDjknA3GOY/rk8yA1tSitzsfL1sAFt8Wokn+HayJbwbsypqPFnfij/hEVK2YYq07LL
KFqw/s3u8zV1z+YXQ2hmnpU3rFDeWgljleMi0Ohs0bbPgAl5i7bjVFRqXjKi7RQ7wli/vjQW1iqC
bH/cpz/veSY8UroqyphyqPJv9Uk/Fm6xblb1hxE7LOBX5p1R/lrJwpjPNdxZ2ZO3kw4w28jwCZoQ
3fsczcYFE4Yolx2EDeT2Wzaggt2SOyh2gxzOfSLjj9yTDMpfX/mSr6QCpwakj4NwFPE0ZrDBPC/K
XQfaJR2UCiSKgjy/Lp5isl7YLrO5cdZj/zkuOkYNkkJZ5AHI8Eb1wRnJKwpK/wD+78ZW0FBcKVAR
BC0GETwenhS0d0fIk7QnnuzvX8sMVtJISNQXPFLLiihShyYUTSg0PjyPTjBJk/N2aWIHr3F+AHZJ
DKTr8oGJ3/8fNOhvmt9NKBOXjMXJ1yzQQBNFyjwEa4/YYWJ/tQyBEOZlThUlBTlLCb3St44ukvgo
vxZJi7Q5hpL9Jz0xxPXZuOCVpNmpa7yO732BcKaEPJT8VDkfDAc379exXvR/v4Ayu70uSlyXhO2p
u2IcapkTf2ORxrKOjFucl8k/dCi7K4VpcBlE0HnBgmFAFAarZq1b5feUQ0z4de5pW0BGYRde7rCe
T3O9EugRGzf/Ys2ZrtPViSgOr2IoVy1kVVoBaTSCGcHoodHlWMXhRa60Kok8mJfna0zqExakrIsS
7pyPAS6nPCdH/NctWC0lsyfy56PoagZKpeqgpA0eO1ipkCaGdHpMQlI/Mw5+JmcLQPqFiMbchYQt
stTBB7KWRynQwE/9akAl9tV4ZLUTzWuohvAI28wBT0oDVvhAHe5Cvxs5yV+Ut7W0T3fKsjt0Gcmx
fuxtz2py+O7upG01hutEXCfS0ejOvNWbs6ALMuen7Sn6Sp7GvXxjsj8yNvbz7y2acQKieov9YIjG
MXSKmDCOdM6/A4QQ1S5NUGSRBseIzosi0pKyPYmo3Xvl1u4A9+qT3jQ4RzZY9m+8oJ+8/qFGRRP9
mT93MZ+18Es9ekSrU2IBd2zDY8la5xxZ81xzUikICq/IKlYj/5wn7EX/zF0hLqFPPHGTEjklvH0x
GEc4hiA/mJqQoZi6+IN/jpq6/X+4Wr4Tb8Z0ChbFfQi2QEokwBnHOBvJTxmjgqIgr9oy18BYZXZ2
fLpkRqAaCi4tdS1j8/o64BV1fuUxWPjxT3hF7kZU1VFq6H6fWjhHYjEKKyRVtZNVQALv08fg6Wtg
8G5aMtGx5tUDGs/rioJtCfQuFa2t+uEyXuITwGbR3/uSEMnS7fy4ANjbSsICVXP7S1gXxjUn8Up/
uHisPNlsGkmYfAJldsRGaBK+xCesR+zWZtl+ll7xnK8HJ1v+wrAKNoS6Vmy5seNvWVnX2ThrSpyS
rjDiRLWPQVwGltrmoKPXqTO2HPPBNBeXCpKifM88CPL3IUzChCH1hTQtemQSyjGdGlpXZsPOrHGd
0qAO0l+URdu3Q4v6sLzO8BB2E0+3HgDgGnqcuViW7/9gs6ssT0lSxydpqS4szmDLuzzkiTFmyFbw
0M4j8rYEbUmcycoxzaaJpyQp7fT9pOj9GC7EHKHf6z12EAKrAnMxEE/20PSsSZVRIhZlRdJ/gDjp
17RX2kzAq95WyS4WLIAgomUh3V9Q5ZdjZlPebDyJ6sPfBKk4L8vLLAH85pg9iRdIOUIaAa9AODwA
GMaGxRoVz/FD2gCzUIIvXtoRb+QmYA+UXbu5vMWrnkVs/OwfVnzCFi2b1wxDszWIPalIRaPOvgB+
uwB8ipQZP846DFkZt7+ImioolMdP8KTtM10eYwyMS6NZcAwfO+O3YLqh9X9oY5gLm1AsEhBlYLpe
/55Wn6j2aMwDVYs7tNcu0MKG2o1orC7MZOTcA2DcESaP8yUYnKJe0HEnDjyHYukpwtqjYVs/sFJI
s74AVyTyorRA34VEKXNeXLNoGFqIHqAFMfuzwyiTCEACqYUbksxRoXm3RX9yuT6vKzP2zhYKRSZD
LOcs5fQrKP0ecqmtOAlfcbHHIMY75ZjjVq3nMWGtWV9HZPFYUf/s02ZKkzpbXWz5JCtgOSsz+/Ia
zlCWBSDELaP4bDyeCYw+d5VTcpSE9r7c1UjWtdh8iXf3DhPjZ4BtK8sMY5mbxDybcLeu/N8PP8u4
VAHb5pAvxbo56mDP8tXPtJofC8Tvqalag/ErdZiA6HNR4ZQKdZR5jJAwKMUW2lCS9x1HkPM1sMPk
Qi7HZBOv1ZKZxJpT+ClJ6jjPFyHFWDcY6y3pcziZ9pvZbCQzeGgcyU1+hxZDQucM55TeKMEThe+4
nEfLF+h5BWDto8L4HLYJNt0hpz6GaB/M5Nk8gzqSu8Aj03S6V+Ha9NwC27LH+tC4ebcviW+ibItM
a26Z9ZFbohrLYnLOYMtACvlfmpQx4MuhizDFMAZGvHHdBtbvqzmgTpozK1Pz2jchNbI/Oc/gokR+
KIGUCU9UH84r30TS/qCsY1Zr1KxwImDRREHTEGNTlJBtDZO65kYVEHPi8LaGx3rBgjWd6w2Fqv0h
Q+nAhR/4XCn9MRDDfHdHPCUlGbpaLNFYPPEbS3jdVoC9r4ixUQ3rcUwXYRN2YqJkdF9Uv0027Xan
X0KpRo0VbXVTgeHGTAYjX/Ir9UqCLdKJvxprRDeUdy3KEYdRrAaiGupb5GSe8LLlbedV/4VBZwdF
I6P54u3W3L7ytmjsWXgaM+i2OK3JcVH6pKfXS5MV+EgzONgZqd0ROUawwpw0X0SMDaHBQGDoqf+g
u+SG7igtE7mT66t21mNc0xqltIBctyFa7AU7MEKr2nfO1/27YLFJby09n8+53PZg09NU8037TPa6
3fnkoBZr4/Hr8qvfGP+HaulcdAIukRQQFEHGA+SWSbGvr4WcBt1JwSK+6/bqDVvdQSsLTD8r2cEi
RZ1n5AOauuhBarDNDv3QKUkeLkZi/5NYcsISPfejSliD4cdRd7pW5K1ZFmuJ1BFBH5LLgiWZjcan
pKho3E+zJMl5sDR2vqCX0gisBq//gAmOM5t0wDUh8B9T19p3a9JEGPVcWQAiCtJRbDxtABxFfVig
YOg9qD0521+ai2aKehmvK691WSHXrH9RFAHtoprEY2vQrYz4hVhLqQhF0BxZQFd2n+O5b7wKaGa8
mtfnMe5i5eXmT3ZCk3oQXAZdqNILaMrELA9orYK4dFbnJPZ9tZsNJyd0KD8mBwjauwbnerGvK0BF
Xki5zMyPf0eE8iuS7gPXtQIzwsp39HVKULHJGLc0Oo0fpnzCCGXKB70CbMIVNEqr+BBXC0O07jPx
H64EiSCAk6gYZKfcFkrsZ+kyCjv/lTyG2BYFTPHrOjA5xmktxjP/ycofQhQrGdA0EgDUjf4RqOz+
lxyR8DWxHtJfebHOTPaTcDZiU/4QpIxgqEtikjdhd3p5DzoC0EfJRDm3dWu3e7h/iOOn32ONsoF6
jgqCFuvwZfJzhE1bB9+oWaius6HZH27oBpgsroTL0IOb6Osls3J7WQJ8F4/pNUPi5gVCBRbygoc8
aDolED3agP3cP3d4SSfbwN2pxnN2wsTB/SObDcomVChpkCOskFVHKoLHXVFuCQh/VD0NsD//jg4l
BMM5jeNrVXQn8RieFCQhSpO3mbsTWNxQAsAnfLu4BqCiuwlQTTsiWxvphWf42vtUdH50xRNv0QyV
EFQyzixGgAkitb1wNAKgqftHNpsehS34/xLwo16DprTiopXgpoD3i23/QTOl5Wu6b11W+/JsXm9K
inJC56yoAyUDqWbMtJ29ixs44mqLhtTl+h+g68KrT/iivA8f+jEWSYOY/ynugETrZJ+6hcU6NrdP
rcJDyvT+Qc679wnB0SROL0wMpEus4cKuMtFCQ05RiTo7yuk5+bhY2UvNEWWzwZbXxuFWX3pIyvV/
vyL1lmXKRwEGJxb9GiyfrWAbGgffTTDHz3pxzPYhKZIsyECQQdXtu3FowmjPY/UnWnm7sXgSWC+R
xRn8Ut7n69THAwh1jK+zb7CmZGc9ypQqxdzFV/NUr0H1/OV7a1MxWgeVPcBAdtYF7YH6/v51zsby
U3qUZczloUn5MOtQaQvWzUOx0wszRp1GdRYWtiX5REFdaq35Rvj2j2LSKW3KjgEOG1N/KWjb6S7c
+eFDY12f+TEF4LNSgnNmRpGR2ETtkuexTfJWavMgWPRFD6kNnoISkLGcySyMzDqZKQ3q6iIxSxbA
8uxOqdlvCzRVOgHenKuhZ7lNFjPUnfV1mEZpC0JPrfGyTrZvItomzegRgNMFMY54DD8xpGQu7Jiy
Rnm2RInCdjGytgY8afOsrqPl5c3FHP2VXTeYCwqmtCipqMpKrK4DpKI3XgBXu1NMhYxYjSobWpjF
FuXiqnMQJ4qSdydTHMzKEgjaktwv31KAQHj/BBlXRj+ZZT+98GUJphJiRluk9DD//8GqAX63ztAx
2+To6NaaIdCAydyAynpXG4n1/l6SJSARxNA6SWbcW9eNwa+PgekanWcAJXwvLz/+UQp6+hGU+8Mq
j2oR1ZCVl3yjkmQr/RIzpNwbi2W6Rn26xy3l+vwwS0R/MQqlV9hJYATLrieG6wb2h9uwOuVma5JT
tigLUmp+dI1TULsePBuLsyXjoJCoMTBwcfziWOHKLG8qiiOYK8bo2HemceJ8Ll21OKvhAipuetUm
fFjY9vVXSZrl4TlDFZ+FLDYbs6Av52961Fkm56aq1Rj0CvMJCO+lUf7eGsb+g5HxmO1yntKhTlFr
izQtK9ABaP1llwrW9bV5V4iwwdP8IKKP3zWP9e5otGukDOwelRLcJuMjZnOJWPcB+CwMl8g/S6EX
ver4SMbz8O1NJcIqCVBbOxwOAymNYJU5u+UpNMvALFbl8cvdn9/3qLcZjwZQcBsrQDORcdzDfbDU
d+7FNf2s0TBO7jxNtFJJSwmKozjdul/et0Cj2fyhLROmKbXM+r4WCyzfxH7Xk2q1Swz0qwypnTVy
ExKUEGWNuigrDQyYWWlIZgUQG8jQfTZmc+zTU6IkKA3PspoVICJUJHCk4wpbnvd7Bifz2j5hhfLl
RRJH/TkdTyv7lamY7tctxdwsHlfA0/LOscF6bc+abkw5qwtVlyXsuaZ8us+L57oRfRB86TEeqCP0
ekLfv7k8LA+q8WA9vyJ9ZshG6q4uTk+ynLjBDlgwH4zjnRPC6XdQnh5dg5qWYmHB6WX9xivGuSWi
Zex186sw0k+TOV797fhosVQx4YWRZEGU0fN/K/TnxC+VXGv708sLenYGgNMDgnxwMaTUAUmNbIj1
K8aIT+McUd9wvgKUaQH7xBAq5ldQQtUI5bVWkNPGTJGoOBFRMTr/eciM0NYt6cEB2NqRf/6q3pLf
RoXdU1/tuiVDY7E6U2d7Y6enQYnd9RI217LpcBqmh42FZJesAMcuEXwKxxuAAcLqZ8AJ49+v1GtJ
11iso5h59qDfGBKA/WVwOwjPby+kjZWwkfxLe+JCkm6EVbPJLAmLYdbR5mLpeIJcHAGjo6w06k/b
cUuWln+laoZWBlmZ+LgAbbnRSMrcAPfTCIKKpsg8MtOKwtOJQV4UG8VXF0hvOuVjbfu7I6JK979W
oVsilAplaiz4vIqq6tgqyQFTaVXxRNwKO3SgfeXGY+Md0XHwfJ/q3PlJgiToaF7WNE2hzg8LGVpO
KdXx/HorsUJTdjC6iBnY+2TmDnBKhuKt4gc5RVV+JDMqq4eFxKxn4filtxZBEackxk+YuEHYgzNa
VFAjLr2Fg/IEs0o3erp7BMajnBKIr4POSTiqix2NGwdRCrm4qsF5HBA7WGmEb325Q42u8SySXo31
M6i1q3xz0jOyK1FLVc0wscTlC7R7BSQ77JI3rmvNuJjKSsCiKet8WDpBaMa/BkyEDgb2CutW7Jvq
vgVipgwYAZhEz2Qd/Uz24ebsaXC4a5dIaX/F2YskXZaWhw2JqiUsFbIqHN9gyNJMTu6WGhWSpNkl
qssCR3M1xqvAOqPnBbZPF9izwkpbMdSDXudSqn0Ztu03Y+P+37VvY89PzQgsZzIAI0OqOiICCehM
oZwZNmaGvJ+iRAPkAgsLDfqPsQHTZU3ozUTrt3Qod9VfFbXigAl1ku3dS2rAc9raa/OU2ayI7j8I
xB+OKG9Q83ws6iU4qq0YUHaIkFsiHRXgg2C2KjDLNYu3+Yv6Q5CyY9caa1STDgTR+W3FZuFqI4iN
yYq1Z8LI2yOkDFkcSkmjKygRyVij9R6a/KuPvb3oYFDN5B+Z5j8sUQYtDdpL22ffUrELPq1fX/X6
6b5VZgoeZdL6MivkWIdAPNX7El08xjbbBabBoDI+QH6asr8ZkahcfeBjnqQbxRtp7ciJzQxNssgi
tMwG4FkhwMN3xP3hgWFB6ZF8FirVL5CXWafjXi6SLJE9ZzUGzQASQgQmVCgt0rvL9ZJJqD49NTnx
3nwjhY3DlKnpaQ++hO5pnoTWdnUgGPFzeCx0+EwdlrjPAHXcfgSlYEBe9NNE/5ZDnfAeMFwAclC4
r9ly+2icl0BVPbBChZnHzS1NSsfavFPLZIG2g8JEhg3DmuGzb8Y2tw0wae1kNbrc7kvODFrHLUVK
2xbiIF+5K7La+UuFZsi38OjVBjp54AcBXLHijQUWHlXALS7QvCN8SK/jmIJka7b1qlzxB2x6fEiW
K3nZBuT+p807oYkUUNpZK4EQFDmkIF525nvidasB3SuBDeTk+5RGHn9oz4QQraNcU0WxnnSoFb+k
MKHpinHKDK2hc4yqX+e1lOCQS+ulUwl2saUGs0/+Z2vMzU3SKUaF54JaxvojyM5bsEdUW2BujzMT
nrC6msaDv3Ne3wNukzDtulDCc1niYjxpNeCpj81ATOTBmSNDAgjgaZqKTtIfdWE97WqsNrxiQm8A
9KFxwbDY+ciKCkYVphgZS0j4RxYxzv5tvCeMqF2QRv7YlJKhrXphFnazhoXG3FRqheTLZ83YzZR0
8GrDMNiIJCBihp6ya4LcVHI2Fq5GXIUFYsuEcFvZagEzZB+1rbX1t/KSVYiUZpzDDVXKkHFCHsm5
BMEovxqTQyat22ixGRHPfgk9CAt2SeAzSuDuG6GpGq0tPEjHzviVHLuttMZs6wb7pUb7G9ipoz6w
POTsTU8OhbJ5ZZJLXJ/jUNY1lo/ihemhVbkxEeAGEVadLYzMzB3tkF0If7iv9zMV0/E+ZDRtIDYE
bD8V5uZyXZV5BG8m4i7GZffJFlPxgYWGQBVYferq2JJ8xZkyAN96Zk/xeNs/pG9Cnfal2ULtKh81
Ad4RHMCMLFw8dqxuVRD1LXfOz0ysmZEdmqDCj4X2sWgKyvj7ibgnftFcfQnsyqRaLsyrg+cVkVcc
UIUDm/W8+p5J+EFtMW43FnRYJnrUs0qvXZOoSMvjtaKubYAPCFhDFO+qNeDwt5xTWJa7R9MlsYxX
4DA+MgPJOe1WJh9AaRvi43N4GasQFzzbFnCjgO9eJx4SZ9tVXhIR4DRbZm/6jC+RVB69kEjTjMvK
qUisugjJFWOpsI29JZpYuGSRzbizrzGUNQKYPSs9Oac9U3qj8k/uNM8qKdZydWTyDGP8/NogB2ky
9ITFFKUnCY+CcJprSIFij5WHxbpXAxgS8dLLl/Gy+hjBVwrVjJaqczVz8io7gmlpmcEelZqT4Cm3
lK3oBoA8FOL4IcIK5ztudFG3DyjlBr8ZLM/4uJt7pOKiGpiXcTRmfRO3Q+9GighosEskPsURWyA4
5Wg8HQxAEFncW4x1aEJAsLnAcNXTgjk1841BR6sSErAqIIl4YfFjN1rhx5gFiIP+xO9lEFkcxylx
C7ipDyGa9FvMBKDZ22d2zQszIcUI9vI3Xeq4Of/C+3IEuk/dy5vmvaGWrWOgY2sSBIFjIDjihdw/
+Fl5lnlZQ7M2Bp7oDaJ+zJ+FSx/2EDXsGC52F/Jq+O/3acyK84QGZRiGokYavQWNzI1N3Ui3hv5x
n8J4MD8ubEKBcrkL/trrfBX1cCziu9E5rFNicUBdTM0rSEaX4+/jkDhDX22Z+YUZElhigyF6QVUw
qU8PhAzSBfMpnNCf9OOYBEJurEY/m7IMnBYrGlUMNvCok5/un9tcVuOGKnU1aTlCFGigWq8ER7Jk
sHdINrrxqaDhpdkzfcSMQZHHzkN0n2BcA5Ozt+YzwEqyEGXPHkHz+enqXL0MoebveiNi9JL1rJ3x
RzIWW4nokcehqiolFBoXYd2v3/enAG1ZodkypHou1XDz+5TJUrlL0nQZShT8Pnzoltmh2S3c7CPA
O+DM0NKZ8RNlSouGgkoXmIAcskV/Wq+973oIMlCn9PfpbJAl+b1prE2yIa+Y5zBya3WsvByAyx9I
4LC+Y/b+/pwp3aca6xE2NGM3EjoNPLs9REANCYi+7Uh8PBzEGqZ6g3Fhcoxyku2OX9rha62fPtYs
LOKZ6jnOQ1ygViZKmJ78zmhM3LAca5GS9TiPyh63BXu7YXnK7VO3RsbAcaxNaxZoYbkg2jnqy6+P
p3+gNgtFB0gCL2PH8/d1TcgPajFcF8N5+M6ZrTWHAzQYBxTmnHDOGSjXrBezOCvLKuJmhedlBcHz
rd7I1+SaCXo54P5fNOct/niTHgeI9RLQjI3Vmq+rX8dV636tAFj8CgCXx5iwXm9zAaaMGdW/v2GU
jQnTbTL0I0T+ACPrNQgIdNJsqpPw9L47723sIN+oFXmtDtlDRfrlMTdYoEPzlz75ACqAl+TuUmZp
jUN46SISYODlobe898K2M+MQGaVpXc2iBESetRIAkQbknh0ScqwGuu+JMsrZ3JwDZTNraQgUscZd
PD15xeatJu/92QiIwxkO+uuDByx/b7BJclwdEsMTMWSPeQ2UCe143ceu7FEUUHnqrbedbr/XXkeW
n5HhWDFetZVxPh4BWbhnqf9cYISEPg9UCUyZqRjZvxWBQdLrOJYHsC7bisGnaFSujqfnTMBk5sVq
AUpyvGZEZXipGTgJlCglARYQhVhMElBkI6WtcmSoF1A3TjBClGTs0ss8bP2Kd9wj0iExWekrTLat
XPfqPjGySXOZSUCiiJjVwbQVD7W/5dqX07DPWpDnXJgab/feYcLLGBwLR02Oe5clYXOZuBuCY7A8
0bRSSypNHkAQGJUENY3srbKCV2ZyeS71f0OHeqCKWpRlAZZOoNXCk4xoVZrwHl97hsTOBRlIYCPD
PKqNrtL5KzEIyr4p5cVJzWGrw93SgaQCwsZaGfft8s9HhArpQJ8ypqHR2E4PPelYQTEM5wTRDDxS
TrDQ9fjvCFAWyO8v5+JagYBZ7/uXo3Iw7//+TExxywFlW3ytz7u2ShFTrIY1sTar7bFn+PCZW7+l
QcVFfBFUtTzSWLy8PTTY4WVZMXn8l1dBqayWKkIZXceTsmvSv26MgQnE9NMn3vJBqWUYc9llQFUZ
sQgwUR3c9wqFip7smcN0PzN6t5QofQzKaOBKFZRGOJ3SWJJNb1qMA2NePaWMHI9K/LnGtTx5ItoO
8wNr9ue+dgj0gElQDFnZyCCQ/NJ/YUCZ2So2Sv+tY5wek0AjgUVig8xig2OSgeYU25ERuq77wXRC
P2PQWzJUHCJEiALCC/hYc0R63eLOv/dmsujM4KHe0qGUXY7PeFVKYGfYeS9X4+XlLTTc3dl433l2
gT7JDs28Ozja/X0bMJMFGOmi60jHIwnZQ0p1Ck5Q9Yo/QxC0xycsGCD2kjyoBiCxn62twRTuebH4
Q45So0UoFti4l0NTPXsxLmIbi3wOFhi6OkAImB30LHKULp2BcC6jVxmR+5nwS2Vnui0rfzbjP29P
kFKlnq+lLOdAIwsM+W2F1ksNif7aZdUzxpv4KfB/H933TU78dIKCSiycQcf0OsyKxDaaRAxiHSNk
0HWTpV8swRCoR0CnhqraFyCHx9dg78bbWjqVm7sbPNaxYge7JlnNaDMAMjdHSYNcYav9oPNAuTo9
YR3S27cwnj7JbzyxEPsYWC/Jmrudt+p/zpTSuoZPq7aQkSEY1lfb0Bmh5ExJ6JYfysHKfdgmfVn2
J+VRRvRqL7EfUTId9NgBG9FgSsjPjN4tOcrX1lqtB2GOKyuxARFrsNv13mTEDDPV+1salL0IAbXm
VwIUONxcD6jibGoA/diRgxUvcO+Lw4Y8W+clZjoe0aKgvn4FA7RaM0S2ZWbdHWVK5CYX8z6rIaAv
ydbD5MUJWUsSusUWCygYVnLe2fyRE8qODHopcPViNFt2/XjYjbva3MMh8K4X87DZJ4OpFwDxDEZA
r/uU/4Oj/kOZsi46cE0iJYBKJARbDr3axsXuGJc68+a4uVS6hB37yDpcC8jpi4mk+4kskddAEzl6
vNeaxXJ1LINJ17JFZXFRz6MPyAFRZgZe/bLCcMx+zzCYM129t1xRrvscS7XPS6CzXmcE/mZnL5cP
jeF8XtwDnlMrDDbpaOlj8jdeyR1DTbej6RdAebYX0PVM27Y/hQfnYWONLfmx8cSC9mE4ODo31EkK
ZirGFKeJ9RJn4xlLDGKJIYPfpv4eQ5Rd6bM+qvRwdAXmi10b6BVBAgLrf7F4+Fg4mAN4ui/0rAOk
bEweK5fIr0DPQ+0aj1+keMjwep/GTGbjVjoo81EntdAuNCjWGkL/BqkP7QP2r9uOlaNoCTf+tf/4
4BnrjOfVWRA0YAQDwRZPx9vHdiVLapGcIRtRR/jXC7I2PjY+GILKurPRtfy4swkhij1eiwdB9jMI
Bp70np1ZyN4usRPbeV1Z2NZ8dBEJrT/un+n8Y29ClDKT/0Pale22bizbLyLAeXhtDqJEDZblbct+
IbYtm6NISuIkfv1drZMT070Z9UVONoIkCMBSdVfXXKs0q1CNwgRRYAG6hi3NXu3Fdlvzrm7Szo3I
UPkZeUJnaRCymh4i5NGcQfNv4LPWSE52jr24+txc5GRE9k3v1oMxotcnUikdT5TekTyfSL30tCWU
pIG8AgY/3Wy/4PnJnNtTGdWVa7KotQ0oalgV171wrmnSmo34YbyezjrVeUNteOCIruaHi81p/6t9
Q5sPTxdO2ugRJcrn6OTQ8H1BkgSUgBpV7oEExeFkUv2Nvs9opqiJhNJIoSnQUrfaQDF90mgCeQwM
WfLMCY8W83Sji9g2OfWunrFYmpaL3zLfezrN5jPkQpeD3WH5OZZcHz0fURrPA+EdJPOc6/y/AqHs
kpk24xwj50Hd1saMrqlVroBzDHFNlpduKh/lFIAiH3g8TCR0oXJHt8W820o/Hw0hxwkqxDF/Y8Bn
KS0AdelbD1hMwRO9iTzuD2os6LlhXutatqiUo0NlmOcShmnOmOEBwrR9eQesin/wd7/EgNtxOO1O
ffOpMaHT5SQ3Ry2FaYHbQb2OTwylw664tv8VbHlzLxyxZJe6WoVQZBFgs56MjTnXkJPmyP1E1/vP
c2S0RY/xVUlKcGsU4BUILjQVbXumy9v7M+1mjI6NURbAHi5Crb2JxzMaZN/eNnNUnLCeqcEcs40J
Y46bwTs5Rnk0xvWitwKsVZQjaYhKIi9DzBN4jVEZ5xbQX8D/oqk8AJF63n8YclzNXjicRA7P9mqM
hrgCCwuQP+AGCUriXLAs7ryzVmJLLtze3WnrZGHSQlMx1WUy7zhpGiOXz/UVLbX1Mn16W81Jb2NE
92m95s1//4NQ/E2LXTCSKlkdaQNoBc+A96bl6ATrsWc10tUw9y4iFI4u5DDHLhuRCivVogs86v3q
uBbtN1KBEoZ2Z8KcQ2la636zxhj5c6FIgHFF1BUkv5HtM2x5j/Sic5/KdMCOzN5fl8X23FQCqmvn
C6iU7h428unNcwJ1JZ2czh4qN2y25sa+vjhb/2uXr9LShlvIOVIqDn+6ot+/gHnX19gwEzHDiZ4d
bNUyZj63Vjvt0HxTYF6yIoiVmV+RCuhstP45GyA/RuRzNlsSNClgxTVNHV0AQ8cbaZ/WIN90mfdd
tJkkthK9we5Lfj2vvziPmndyzJvONLOTrIKasBgbwQClHz1tOSQmphKoev/mgfI4sv2NotaN3uJ2
OhuIO8uIZLPH2cP6/Ii8zX1R/Ad1+E2K0Rtxn3cIuHBc6Ld7e4I5xqbCm2IPju888z+de/ubL0Rb
P/nSqqMSnWj+0kHRfE6BBmjFGkkpmmvgWBIOZzpbjJBj43g8Uhv5Zm1CrLxXUeiybzlLXjfItCP4
3zPURUZp9HmlDWaPM0wWnycust59gdZFxtZrSRoBt+FmgnUssFmZFRlyR+TopOkM0OhuGI3QCga2
Jpwh188YA0N7euEj3DbXB468UT/rnxWPzgJWX5VkyE8FzkrwvSomoY+ZeopswXtC958pitw/RS29
ID4sUtA5O8H+beM9PbRHFDoRB2AFvM3Rpgp99Pe4YpRCXCtdIVGues95C9CnC6U+f0xWn0/55hHN
AleFfH4SYl/QjoTZVmsZ7DIsGPd5qWDuLTKaQ9DDSxrSPJcD6JJqjhkqAZ4H53AnGmDG+gkd7j8P
txXkKNEE+LdogFlJZIMcek9mWBTh44h3tq9gnSpPPu9bZv2WxRnpxATN9H1Iw9YS4xO28CZ69tbn
og7wqFDxHVEprz0CSio2wduJTmhQJfUA4Hgik68FsFN36ez+g/iHkOhv5XHzIUcUM/OSpT3NeQHe
hqaEkMSYtRTswT1DLXrcaoHOeYFsn6mpREp37nCQZkasGE3U+6utfByxRDNP8F90FASBNPRzYUIR
zD9gsl8XC0TvO9cl89gLnY+PF/Qj79FxaG3LpX0IEQcsFi4igqbkphM4yvXWWzI6H6TMjOPZwM8N
4Gl6TwmBsJFhgbpT49+/itsquTuv+GaWR6TqpMNUZ4yrCBzP2dDUxeNx5iXBG1LGyK0uL84SGkSy
7Z3vAA/IT5xt/otX5OOoe7b4a0hFaUY0IB/mJyckFIPrPpvTWdZvTX8znCM220iu5UuPE80IKmDb
PRq5KMrPI2YnSA0juXbt5AEoY7tt8C8w/X5ojpuHMKJd17HaWjQ5BL8Ty25Xhr9Bu/HF6We825wu
lo7YZJSUEV/+qopd3NoJYnQqmksyw/BkY9sHbb6NnMMzF/GLmpU7IsQWhFuzTdOexstIcJCjGxG0
Rc5+n2dcFOvpuuw3e7cgbXSSytG66LoBSs/ibI+ZvRUNzUPvZeauf7uIzV2H8zz+IYXyt6ZiK8Gn
SMWKTFpUpyUHEANuqO7M0JCw1dccg8rTiuzY8+koXqpKgIw+1x8GUSzYmFnhD8g8vABef7BVD8BT
HAY5L48FRoSiScueOoyn0q58nZRP1yvPinGU782yjm4typqs60SoGMfpdDKgY5H8tn075lgVnh9w
0wEjOnWT6oOJWixN6wHHCxYT/QE5/nAY4oSyaEz+aTCbJsnTglqT4+8VOlAzezb3VurMQ+b3MZqh
v4OsXfSCY5E2+rI4xHkuPtsE3taoblx0EL/OHCRzNvPUq4MPmE7a982LaDkeJVuQHSJcW/2f3CUK
e+EDQEfuK2ZeeMQWYdMm/KsRx8PKIfT8WPYjsX8vaHz0/1hxxFFVbFNmBOTkGgtyaEk0wZLg8+a4
/zq9AKcbVSg+FCLHjLMF2FTsM1PpqboKKsCBWGvxNQFXW9Hnt5veTz1gFPKnTKaVFloirQqsYNou
tuWKH/YiqjmhM08D31r2R29Mbnu9riRkOBQAXG+q3ROcxZk8Jy4KUD6gIL6+ulszIkdKOCqELVfW
8X/lsJyFr1D0gDz3dzxDzXPxbxHPiLkqVoTKlG/M7fcboJ9hYwfMmWVra9oaZn9ZHakw+Xi7P4Gj
/nnq6waiMKLeVH0sDrfeDn0RdkTaIhbVOmgRzpPjqHx2uXAunJo6GZBoQZBUAp0KgqJyysuTgq8A
fd/CgkAZ+0p/CmOpWxfDqOgzAxz0PNlwpIH3ecbLaZLuKtcGPo/6F3n8pO02LjJr7vbs3ac0bZK/
GWEnkIZMAeR+A0re5uhCO7XkA11gJlkj4Nv6ytN9ctNV+RE5JhLrm1AUE8rYbd4ld6w34YFDgnN2
7J5Mg/JzoqFXs8iXAAv7UgLtSCJsAlwD2fKLm2ubtCAjlphMTiLXVpeqoOesaHMDcK0ye4lpra0P
9EIOb5OSPaLF6ED1qBw1Mb7lP/aNC097PkeCHrh1mFlA+HKfGlc26EmP3muNzac5xvqQoMdIivf2
jiAW9deckNc1ql/bgHeU0yWIEXtMegdY5chZ0h4bNBtgHgOnOdPQ3bCEPCLHY807TGA932eSJy2M
p1Ol2E9uUnsZ6Jjjv8zvf50nG4yaAIxdYSoh/TqQLqV1QfRHXvp1WqePDo3VFUOvnywLNJ5XCG9x
ZoC7cR4xKo8/iBvo8CDgDBuC5Xics+O9ZrZkhAnrUKgxOAh8sxV2a7vSDDCyPKvBOUO2THQtI7xo
GqA4aB96j1BvmD8ieYEaL9aBcUM9+oL+CPW+T5OdNVESq2otmi0o5smqDyy7R0PZF/WxU/zN4Y3H
GqM6BDQDFGUNYo56JkKG+QNekW06Xh7xw2gMOZJCI6J5Zst/9jL3SXc+kTJ30XpFEx4NoFPuS/wt
k3HvABmlcYq661Uxb9e1Py+PJOhsFU3MnvoqmpvT3L80HBPGpchojSZvL8dEAcXceQMi/WcPMAPi
JnN0lkUVTwNP+mmj82T0Ra5nlpXcskmqLT2+wEgiKcqTQu6tMXoDWOp/ZZ73AZBU6GjKJ7KHS/ts
+zsk5jhiyH3HjAqJozyPrROVQ32bzHJyc3U51oTewj/LxR97UMJeiC9pARoaCXrf+pW9cwSP1mPu
EWBcCy07le2RTiAEb8fPi6chfbk13WferPv0/MjfEmCxdaFMzoT0aoEONpAis4o9fUi4dba1qzYR
uT58dF67GBbKKspQAvF9Dpf39ZPF1o3qUyEDhQjU6dLOckaQwCRQ8L4259zXfd2E7ZI/jb8mWoUs
U7UbL51V7okfvsMTu8mIbnSSjKroBsWMu/+QeCfzuYG9i4EO/BPLkV4vvD7N+4Yec64/+TGrY9GX
CeRvNThAu+Pxcl8vWCKjFwrFyMwmxHFZ4GQWemh/JqF7feRcP48MoxjU4RrJ5QAuFBIC/HaN3eHy
cuHvEl4cPN3lMrocRifkslUVFxmUGrtbOD1dx/YxLE5zO+AxRY/mz4erI5QCmJJhsWFhKOhyaRYI
Sj0pkB9yIvPUKT2UewQYVhINbaWnFATMz8bBMmug4HL3GUxfzN9MqEwR3DSz7qxc4brKbzkWLy0f
3NeFzXv8HEbY9tjLgInbYwgiCkGJrnlLHaVy5Zcrlm5iqQCa3tBScl/gJrWAKooUf8pCXZd5NVKn
HGs6MPc0fGARsa0sEELdpzCdgB6RYF6Ocm6TU2u1lCnMmKN5a4NhtTlSjshuIozKeEXkaeM6IkhP
eRTWSIMZS20FnjIQvNorxBlIe9cEswOYmEXg9szhcFJnA5JbsRRL0hFP/CRoKnU8FCnArIKVaFev
l2SdYxz7akBBhK5Rcd1yHj1W3i/lOVYptv/pMQHE7OMtd4WU4+76wuFssrD6zRkr9VXWDpkVYldB
ULUBmiSOi53vG/Mth8zk4xqRof9/dGNA3ZMtrcYBNou9uV3FdtU5B17b8aQaGhGh/sWIiNUZod6p
AMU6fiUZSR4WEff9TrooIxKMv49kc5cbRx1QnC0QVuqLTbzsM5pF2pzr90+6WyNSjPmWNTM+6QOV
OUwl6J+ZDNg2NZmdI1QMypgA1JaC1cWeuD44WyPFdHWgOZxr48ghi7SfJVkZhTlOVGkwfvSYk48a
s66Yz+GpkEnbPmKW0VJap4jDqQahDI5Y8twCgbV1WkAgXjFwfSZmvXBFj8PcpPMyosmoLUsTUyzD
wgF3mlMCrHy9O2gHRIg0S8GRf95dMvqjUc59nw0Ap8t+p7vhN+/0JnX8iBNGXVSJhp0mDX1dNtWH
2M2yrPyP/NZatf5dYpmS88w5PA5HbN92DyC2pLToIpVVdZj35Kn5jIhX+aFqAwrN15449Dgssq3b
ERanGZcUGhEjtsBWyQKofAJcV2PxW3F3Dq/febqE9X2kGvPQM62IRCOnr8/pfmNHFY24O6d3z8S3
D/d546gtjT7CkdpSCj1RxCtIrcKZZ3hHzuepbP3hO404YXx008hOiVpD9tCgkaGA+gogmPsMcB4v
62L0rTlUKT0r7/Hrf/sy80S1qyBFVYkvh3M0MF84W+puRdB7R8M8yzYCzrSZ4PPPDoWELV3gHjvl
evXWDLa5I+V8uazcxtM32hk4HNh5zXu4HLPIApFKQoQ6lQC115wJtsscd5WfPg/hLuYVVKZbV7+l
gIXjLJL6crlKdFuQk1eEoCOhIMXjbscFeuc81Fub00iaC6sXxKMJQs/PBsGWFOe6Ob3cl4rpyGbE
DGPosV0TnW79TfmUpHNjgAhnS90rkN+7T2k6NTuixKgBqW3aq9Hh8az2q25Bu7DqZZF4l9wGihW6
zrY723Zf14+zSuOR5nhmOqMW1KrFlMIRpIEsJ3lvdCR+BiA5JNIBU2s7zn1Ob/1ad96CzqgJTPcn
XZJRTnPnXBNbJuAQFQnkqrhuBUfsdWpcRjKSCXp9bqjCOHuXVQin/TzjDsZOp8RGV8foDlkqw0hp
wNAVqMUvp9WpJTbWcPEMIUe96owOKfqLbDYyPMJusdJt8yGzW6R0MORxdfCMA+WBW7PnqS2dMffN
8VR1Vkaf2H4fLuaJixjBk+cYiaAZM6f0A3+hezD6vMwZT4uwm2LETBHzowpmDR+1CZeg39C3sf6O
10EyXcP/vjyDiReEWDdbKYSEKCReIlzYeKnT/JqTR/GAkap+tgOUR/6LN6PAUywGq1hOQlm01FbG
MTQXmcHoo+sCGRreXBDHZLLLXspGkVUhBaquVZMkJBeeSeYpLoPRHtrlqpYDhUOmLmFyIYNPofBo
bektdswkCD8Q6FlY3lCslDTY8sabOa+Chfi86mHRNjHIb6ItkltYisZRVxztyK7JQpxuRNcBktg7
Azn+SmaYZ77UKJJxCHGcM4PRIslZP2rNBaamcOr3tQsS9xnhHRTzlnMruTQqjQwAVCN8qHa/OLbY
M3mfCE8Xsj0CtCOmNk44rcAJF0KEPl30TGuvBw4Zjl5nQUjLUi8rNYE7U7rP6le9qHKy4I73The1
NZSugQJtWirbqxplYl2oFFkcjdlRoHkeBvj8OVmgRrr7tW7mCgwXL9PNJcrcU2OUZoPdd7QOTCfr
tlnwZM7VjwQbHyzHX6TE3/lb3nlS7+JPm/w3p2zXqnURFE1OselQ2XneW/Gk/s4yEnq/y8bleBv/
EO98k2IUrhFiYZPRUv6w4UQme3WGxovnzpzpHt6vs+VIisrhjFG0MYDuhjONWJ/z5epqDx4c0nJ1
TeiyHm6D7PQb/uaNceKqWq2SrAexanlcvxcOeqkvy+XL8hX2kjupyCNGOR/5NiLGPBrFhGZ/DtBI
7a26DtuBHsKd7Igkj+ztKeAuPOEdJuO6NRUQF48UxnvYBN7cE+zhEdsgv3jptX8wyt/nyLhtl+ux
VVqBoqAHQKXczEMHIzQUr+WMpRBAlOMRpN+7J/6M7hUqKVTNEkd5NJwQe7bi5H+VesZ5OyVtW8gW
5Qjj54UnPGYrCMXRWewSz/k38KHosv/WXGxf7Ek81XEn4qIAUHQh5sOSwjsC6ub+4+KIA9sQW1pZ
1KH4A98iwNxH8nL/6zxNyHbD1kAMreIQZ3bGWCydFcCQMYVdpXN8CE4Qm2Cu3rlP9PbRO6LANsW2
oRIVmXYTcWcvL7BNDrtw3im4To8JrsSu0f+4PM5RSM0BtOPkM+5e6Mm41sAKWEMysSLnj853LOiR
qyrF7OcF8HiFe8TqZwppeZ/Ryb5tTcd2U0AMYpmExsg8+lZPsX6lM9wORKR9L23goOGZWetP3XnA
eHXkNUHk6etDBKBI0+VUi6ae3Jg88yDMvumVpAf5i4tRQ5dnRifNzPj7jBltG6k1Ezqijv73cBE6
D+h8y8mSZpR93eXFZtSKsFIzosYmPbL63KWKQg9zVe3Sl9MHmj2ii33grUjjnNofOQ/tZKJyBDpY
JlSi4S3+5EgFtVD3GGHMpRQm1+EUo+AVrLx371Of1z4d2UZ9soCkH54F7z7BKa90fHCMxez7WrXE
BBW9/d5zesBYpCdyn8KkSzomwdhJyTgWencECcDRBKpb+cmDz1s6OGmxsOpSk5EeRvHz1ng0MsaR
dO76Vhahq7x9AFXVuG/Fa+LKrxeLJPNaQwK5w17TLz8UsSzyxJ0GmuxsGv8A5jl3UZ3omjBAMjLk
jlbvpxlB4CzNyOD6vvTAOdOpqHJMjXm9l07QkCQHuyDmrhzAYetPNISlS+o5imJKQsak2Icsoxeo
S0BKSUj6kpN4WwBF8X/jh/V/paiRgO4LIo1tYPJRqokJwLEzlMVWqHBv3KrG5AGqMoJHSQccNtsO
mWUYgu8kEHT2byGQ/eDb+LDPBtf/nXrQxogQ424PUVmewlKiNwUj6nmCe/HIbsebjbnZelZxjOkw
iuOKzsFjeAFDzwHWKL5VD4afbvqIXJwzMFycXeiiyXln6x5Q3GDNuMHalGYc02cUiR4dS+VYgT5W
0iMLF+3uS8ikFI6OkVEiZSb0YX/G53O4ouK8cVz/zIWVpB+5d4aMe63IkjCcOhChy7L30l86Pl2T
6wtPYU3ax/F50fMcKayukoYIANE4rwq9aQO4wgbTYOb+WviRx3nCk9muMTFGOanGtZdylJ6orwHg
Byz9U4n8wnnEk80aYyqMUmrissT4LkTdwaTF25wks9ZWneVLgZl0uyHSvOMFl1O5oTFFRjf1idrJ
WMVAMaUwBW/hadkL9fG+5E3aLwM+mqiJpom9C8zLUmI5MuPaAFstBUxQ1uVe0MAPt6V+UvxGhJgn
dMxFrOTMVAo6soe7HT9cMNQ/oAsgeBBRlsSzTXZi8OU7B93lnSRl4g/RH9Fm3pdeFpiL1BRISE03
EbgSyp8+TBnnLHlkmBcWAparECVKZl+qpH98RW/DF2Bin7mHOal3Rwwx7ytJ5OxysnCYzxkKbmhU
8nqAuFj2bDZb4419bX0eUPPkzNRYUJhXBgBgKxtaHcx1C+u2yXbYSvZWQwfY/3iMzEsrzepiYjc9
9gc44cMwW+7AkDY3bd6L5h0i875aQarSYy9jIPdNeUHPp6qQ2iW/XGwyzPFvaCAy1dkWTRWBQk68
zPZkDWJ0nmwNQh30U5Ga0CciUlTtXFjnweVj/dUh/Xbib+KYtDDfAsMWIqo+VRPpDF6fLy4W/kVr
b9XMlCM5JWTYvoov22deM+VkJW7MIKNZKr0u+1MGks7Z0W4ddb2nOPK8eJadBecuucQY7RLFciZr
EYh1Nibt9u+Kozo5RsegT/436WQrEvkRMwyniwapcSkqZFUTwVVf/AOHDH1Od1QWW3m49LkWmgP0
clB7q8Lpg+FsP9gkRrB+6P8f40dceWRUihVaqSpKUCmQdoB29I6xhg6j6DncI5x0T9Fli210Cha2
3mzSyDtIgGfUhpZ56+i1newxWkSrQbT1hpxXW1Sp1tpTzxtkVCfP85sm46ka7TlPJQU0NcCSEtHF
XjiUwT9MsohP5HDgAaDR0/rz+r7JMcIPr9w0Bxnk5Nmw9rkDatM+z+gIGXnPalHWWx3fP7l0szgF
ZG+8q4NpuH8jh7oCs4V1yrLOAv+pWXdtQyruWNYuvBeb4y8N02M1ahP1rwp7MrsXfjv+5F3plmmi
DRuJKjY11/eWbJZRMqDJI9tiv7YLJ3/nwNJw4UknLfaIEnNNGDm9ZgJGdGlfRLwZYGgwicQrIk6m
GrGY6G9+mMsK1bIojm1IcQTikqDzK3EF17DscFnUpLo61Zno5LJEjHYI4mRttTbnEicf3OgH0AMf
PbhObfWTnKdY6VV7e2wYQei+lkAut7mlZ97dMT6QFjYXUThHAyLC572TbJVHOm2IMp1dCITDFjXQ
fzyyEVuMypIxLVlbIW4POIcADxWI5seSLc/7M1b1XEnmUQ5lkXeaPBYZTyg+D62VyDhNzJSVRErt
l1+23wQ+5JPD4a097x6HjCuk1NgPI6cg5ehvJVG8wgHiu/eICYiXT7RoPLgvr3Sjdkh+LRYLdM7u
aXwK+4c6wOEA1CR7/Ypr3sIB5TlpvENgnKcIRb3MLPHLVoqvwdNdYz0gEDh4y86nFd33Has0SBqJ
rpFFmZKq8YBMLoo1QE6h4DN2xcV6nvYgRoQYA9GIAEUSqTDhDFflSlZINAedL+WhDHSXI7n0xd+5
VxbsWy6qXEgVvJJgf1m1pPArAshK+ZEXkkxiTo1Uj8qqniFuTf1KXz4QTMzZXgGYf5S54dKnuB++
bwPYtyZ6hzPFGCaNwbC4CdMbTYCUCjdtPumFjs6Y0UNip8RSllDFbqDf7Q0LaL1wqcww5YfCG90Y
deAdgDRpiEckGX2UGHGk5WKGa3XehkBpPMu+OdnxLzUiXBSDG/bHvYtlVFItGLUkKyBHK3GDE3vz
x3m8MQsbGb8kdXy4N6Ftyn7lNAQPdLeg+522z7yAlydfjIpCQlpOmxrypZDAszxNtF1Ya2BScYcd
OaaFxREfLql5za9gOMyId1qIKREQXszcBBs+fO214bWgc98po3iqoqiNIqMq8e0yy35FK+iDHXBs
OyIseZklDnMsnniq6hEElhqzMwn2K7mwxUOFWie2QBLN4YbYkz7/t6yyzejZgJWvighdhxBmha0s
cwDmrR5fTIKVG9b8wNFBHA3OtqI3Alw74UJFFQEhdj31JAKkPR3g5NiKW1XzzqNgm9AFwyrD9Ipn
j2QFxpx0WwkEDLE7iQts4nl4skMAAnodWjXlxI1s04foRHgr1DP/l4PhI53INqpHYYz5MgGMB+oM
eRrpiHLrQgwSLPMBNNGBmwzlPEaNUUFqek7loaX0MAGT7q4b3weuH+eQp1OuI+FhNE9SxMeqK3HI
KyhX771ARqgIgGKZ7PyAG39wPC+2vJtVSV9qBlhCB8AR2IVoCOEVIycxOMbXxPg+x85o0R0Kr3nY
dHa6NDCSB9uFope0FgFzfpl/bVE4Dm3d5bldPB3D9rM3nWzKzRmk0ft9S74CInmJUlfANU+cR8iW
dhtJPmb6CdrsuvC8k21dsVcYWJjCHDUM7NDiPPkpfWaqWDijK6asKiIjiZo5FJhLz28Pcb93LETA
Hbns1SOKUM+HfH+f3GS3w5gcI5JnIMVG5gXkrrMTZhICDz2OJoDj0WYREc1yTugCt8WAdqYacwPj
SuEt8cydlJ+8z/EPYcxhERdJ0Wm3F4iO2ATI7oD3Q0GMW0GfdFfHlBihNSTEymdKKZzFO2Ug+hHM
0XRNysNKmCxIjEkxhvB6SqWsDY8DIvOE1AO2amGm2KYtP3DsvhD5WFhTxglIJrPAI6Js6mbIyxYt
LCCKhy+QDHjU/vWdW1akYTdrMMZUGF98QHK7bC0IDgZaSOEk9ssVypmXo5nUMGMy9GeMYossltu4
pmSclVPXBEKJdcv46wshE/K+h2eejqYCf48vxhs/NbLWDgYI7hWnXCloYJ35yaawD+nqgPDx/vOb
zOiN2WO87Vwrwmus0VPcO60IsV/GFCYRQf+B50tM2QNTNS34thr2dovMS680LCQx84Ke5AoAPG8r
xTsutFUzF5GxTGDKnfu8TaZUxgSZF23EqGZGCggiWPMo1lDv90CXRTqPqk8EMAE3Izt9ed88Mk9b
0GQdqFfYiz5snoF+TZOIqVMF2TJ7whQ/r4NqsjA35pB53vFR0BKhwjJ6Be3geNj/hZ26f5D/8KD/
5op90ErbCmbX0YPMNyfAvvvb64xDYvo1f5NgXrN4iZDJVkGCjrnvHbh/vmF3T7xJ40l8y9GJ3XTz
6DlHdZkUuUSFcO+1uzR04FBi0RpS5i+Hry8esvZkZDkmxzzmXNUzUWxxQc972E9HR9ke0Gc+hhA4
5zflI4wJMe9YlQapNqmih86NthE2rCWAdyXQT/8jIcY96K7qkDdNRQ9wWGYnYm1TpCVoP7pz4O0w
mkRbGHPFqAzNFCNdTvCcgBYm2pvYLk/k7KtPxuJrZ7zSLY3/jz2NvKNk1EZk1Y1gthAReOIdcB0A
PvWLFol4V0ZF+g9FbyoyVKEFf4vVh9fLsdfPqokUIRB5uq3mags7lb18xnVVJx/XiBLDUSNnamTi
feHOtJcUA28YdhPmmKPnCccEIU2UVUk1RFnCMkNG/cnxsajDWr1FTU/Vu/XYvZ5PaLUJovf7YjjV
7faDEqP5+rMuCIWpgVKw33jvT/XLo+V+fhAE3lhqkNsd0bjB8IQBw5iWJEqmpdOqDSP6oRiXpzKy
hicdwfCzQEr71Nkm9qO4J+fXrlpVs7/mpw489Tjlx2miLlkqKh2qqN0Cu5HaSq7Xo5SppUjnQMLF
E11qS16vzvo3INK5QG83IFxGMn9QY64xqopzfu0b8ZagKoEsCzv22/Iu5D0iqfcItJP8tlXx9fd5
bXoY0axszKj5AQLx+9c8pa51eAqSLEOgjD+gnWvxmvQ9gFif8gcUog0DYF/IAaJ57Pqyhff6zA1a
pxyiHxQZ3q+tkEZDmIq0aLZSnPCJooui5sPdMT3lnvygxIhwkR8HwIxluNMWIf9mGBz58OLbjW89
HaBOZYqVZKPVkGsr6HNnrndMmG2aT1qtaooOh9rYwUp2Tyo6ehDtiLhG/8uaU1D6+9c45UTrsiRb
GFUDMI8hMtZJzqAA9Rbi++w47+rr8K47BZEAlVmTFhAbNJEThBYnkp0KLX9QZayHcAnlSy5RqsHq
uk628gn4tLHzoM5n0bJHgIeVErF7xYZmNAY6l+AQOdegeecxP6EUf/wMRvvKTayeheYkQlV5SLvk
CpEipF16W0BPM7qabWxpjwruhpQbvtIf1zw6dEaSMwzBi2VbgW5Jrm62KO3Bj8j7xosroqEjYZ3n
pHTg+lSz3aKf2WvMyttNAvwdKnU0zEaxyLSzF17WZqrg8ONEGMnvhgEuZZxDABeO41s1NkyhNhdu
V4FGFBIDCqXyspWFIQC46zNs+1thmw0cKOHZyHBi3JID9cLunBTr33ZRmVt6fruh1lmFqdM++oiO
udMqU5H/mPGboz1S46dMzY6xCMaB9awRzPqituGZJOWFPlxCVCZHhMrKUlsxxN0jrBNtIfHUg5qg
LWQoPY54q/QV3Ts8xsU9l7KCQBw8PWuk93B+3rDEkKqLJdcGwaWlNjDZMJi7whTLaWa+muiges9f
rJmd9nYX+NjygT16dvxcPdrHzc5puSVg3vUy2qe6lIMV6/iF+BF7VDowKYTlKVzTMTXP8uN2Gf+g
jY/dGdu+cBLNAqUdbH1aQb0O51ntAv0VCt0mtrk8qkSjG4nNd0Ditbyhlqk01o8fwSi9NI2s8mwV
+BFIi7Q7+fX45P76Or3/m8zBD0KMWkuNKO4tE9xeUQNEmmd29kOvx2JnqLPDffsxFUb9oMWoMszA
5oVkUFXm0E2PbgQkhSUNpBo/nvE4ox/7Q6AVBSulTEmmE2w/3w62b8SWJVJtgNsrbf3jmVvanTQJ
IxLMm9GMUNPU6iw+CRuIwytG41BVRWnT5pzbpOSP6DCS3yl9Z8UX0Akc+gCzReO9xtC5HDITjjGA
4r5PjBH8zDoDsZCemG7YjvwZOgB6VCtM7zZzwfEPtIiabLZbDlX64+/dEyPpjQ4YD8mi9yS7FzuB
LxHCnmHpxo5XnZlyv38wyMi6CWCw46kGqca+rQyCHywMmML+8gFUh00+vAOdCA1/0GPkPa/aGHtg
cG8KWQUSOuM19/U84wWgPClkzLDRSyFMBLh69pwwJYhzRbQ8U8PPuSkOIdbhTFUzatsG7PTYuvHy
GXrRISVDb+dwgLhbIzhicfMKR6YP9YtaC0MQa+za8a5rJQiBBbkkH3M4EwXx69Ut25ivuMk/KuZ3
BJId3DTl4pR3Cb211s435rLx5H29dqpfX4JziGfcFc/TavH73bELTS6XQjSPGgjCw3t7OxFvHpEc
MGE7fi510sqPSNFTH52qOKRo/jyCVOXUHl3UlpxsTKZaRLczV3g8JsFgn7dfwy9/V8y+DNq58MyR
It7FMlrmaB6lc2VQbleO5FxWTUN2X807jAB3P/20FVVF1UTQKUqIu3+ym4XRuTJNkbK72rQvhouZ
oZ2fz3hJoEnNOaLD8CRG/Tm5CKCTkfxJWqN8uDvcP7bpMHNEglGTx0wTLh3mbJ70xbki3ar8zFbH
Xx+xv6gzZ9dsEEsHtJDIua5pb2hEl9WZJzHXGvWK0P3sI6V7JNkXinYYzaI9RrJ7Non0eHYbJ3ty
3YruXxe2HeJg8ovbnjr5Lke/hNGmvdGkUlXjBOJlsD8/IQGmLJA4sXdoRuMYpSnfQZF0Ef2oqKpg
EPOn3KCTSAw1faB5miqzlRNxeN7JZEpEkWVEzBL+od788dFLzJHIM7XcpM8Aq4X6I3QaYqSnaNa7
iwRAozHPf741mrF6bUyRuclcCYc0iwycX0KU92xYCJKbYAHawgwW7gxDR59kGZL1glC4TF1fbB1k
EQ76IwDDfkeAuHDuS/Tk4xz/HuY+hauSavkFvyfY72Mk4MjLeiH7IXcB3JQVHtNhLtNQ9ChCew8u
8ykidHe0a6X2fDYjaGQUYC/t9BMSdOIBANwczDvnzXYUCVcBvs2F3jDi4dV+8+TdULp9FXADKCJx
zTO9v3v06DmMJErRyvR6LUEvI87b20A2M6AL52T9y/9X7Uv66EzZhqJLlkUXsf6P9D6GrRuiC/c8
s7+2HdqlMBbPEZUp/TomxzjasnkWThI9SvHoni/BbPYYA1r249W+opXny65ljzstPGmVFRndE5JE
M5fsQqcWNU4svgnhVgmAqSV7INphnKzsSX+yUdLivYZpKf2bnMo0v17lLJLNPJaenq8z6Flsp886
ovOE8h/UzjcZRkiKQdbObSHQuPItTwk2QEcPIvklEpRSI4euHOEZkCm1PTpHtv/1mHYm2ppBEfXi
wsG6AiyKoaCesweKfG3TAm5HTLchuss706m4aUyaEZve7CvlbOEKmzORSDgfjrRqjAAeZZMvjhs+
aTK+xUX9P9LebLlxXIkW/SJFcB5ewUGzZUuyLfuFYZerOFOcp68/C7p3b9MotnDO7uqXjnCEkgAy
E4kc1lJ+Wl95NSr5mkNF61NnA4YCRTuOhNmc9nQ5TJQheUkI/DXs5NbuJSs4iUvtslE+wV+78g/8
ObK5cH8qjo04Wly2VYXdQ6DW7vrIilbWk4cxwPV9654jt4Az+dZJ5mIqqi4fRpB0IUqjcJWAjrbo
kOPR2GFKH7xPHydwbX9xB73nypI/5DIXkF9LWmTQK1gmWmLbubIaXN9yBvetWG/q9xVXIk9HmJvI
06/XtqJuTD+e0H2Jgen7OzlX4Z+uiL1y5DYcenD+wonYjbOApSE/veRG8LNmBWh+FAEUtIGwTZVm
odZSu0jEcybZgYlRpFXwtNo8b4qccIGwZgajwbr4LYvR+XAxpkh8ZCLA5kIC9pvIUi7eKw8haPbq
nEhhVF3r+k6qGkixjYIIv7TVKX3lHA21/79u54kIRslbJR+TuEzFcwdftPKdc0UKy1jr76K1qTUu
LsQcj/yPjWOUO8uANCgj3XbeVg5msPMWdkVHMxufvHhLNACT7PN4RCHQjlwVmD3aObxgrmO9cYq1
diXNGhc5txFg1qVMNoExAENKarAu4KOQz46dciVbNsDTnjhbPRstfEthGy3VpNHTcIAU+sTd79cR
4NNastxR8nEu4tdsjn6ioSySTjSWWtGrONhmsGzhWaTFzYfro2W4XMh5juFpdHsnEV5bw+40E4aH
iNkW/HWIiV6nOWwG0flfuv+m+qMx95mWZnmjDpF4zg0Sd6txtJDcHMgfLeW4/xtL/F+WoeoynumA
JtDY9EeeiEUN0hfxrOarbPVg9b6lbFGIpnQBvIrK7DNanghjl9X4tdxEV5ih5T/IdrH01vIxW/VH
hYC0rsTDFbVEFMzkr5hozxzFnPUBE+GMM+s9sZY9EcLRd7Bv3SsBxY3Z2sjVbXlwSPOX6kQW49LC
qNU8JStEXG5AY96Dd/WA58+xRmapdHqLlsNXtnLkRHuzpqcpSLcAcUwVdMbA/bQ3stav4a5tFPqr
1xXn9+fP71uAwYTJRqN2sdRBgL1937+756EgoA4lVrIKiHBjhuaJnH8ITEQyIXPtiSKYlhrxHCXW
fut+FqqV50vjwUafRGSFPCy8ue5+DbPS/9lDlks0Kr1MHcuKnlzrZpK12wDdz+kdyURa1/4aTxyt
nHXKE3lMlBxKXt6kA+QFO1pd9jf9J53yi3MbZT2OrFkPNpHFmF8WRIrcZJBlIyEXOqigYxQDTcxc
YhXuLjK2ZqZmPqpyCU3cR76tdY4ioeW3cJ/r91MMLpIl99qhv/iXH5usjbE4ER2CqWdCT8AFoiyB
ZQV8mug1h9TMsWzORnIMzWDCCVUGcoY3YHnbiys5moXkwhF05dV6c/oDdFeOtFnHNVkaE0xcKfKU
JuDYtvAhiFxCsDcr7mnl4dnGEUV/6t4uMh5E98vymkQQVaNvz32v1yapkFXddgj/3I32iULUfYk3
lus7ElkELakKTMEYcW6FU7oUMf+S7QbLAMbrlWBoG8hnO+etd5zXpQJIC7RWg/cWNSPTtrecyGUO
Jn1q+iztqJ96kaY1gwjwt/0W3Br7Q2V9hmCTXlPQUidZbXIiuW/PJ363P8cyWQ7SpGxCU+6xCzER
D+DPHG61fuU8lvyHLLWEezvOeJxA1AM5N3sReCh4W6IvrXPCvVlai6VV5RtQuXO1ajbA/1ZgthAw
gp3eU2pIhN9RRUsoSPicbSm4wWmoySnaNJ/Xz/t6JXE02WQ8UF0BGEKtIBOjcDbNHp1Fci6er9ba
2C0/LCs+rE6Jc0LahdcaxhXNuKK8GhT1GlLRL/Z1ExyqCHMj6/UhA63nQiX10kJwtU2sYA8kwWT/
xW0Vm4+KJxvO+idJ0bTAxxdkuysgKz4rSzuU2G5eTHyLDu/pEuOaovI/J6tSOahkuTSuemnf0Lqx
z1zzqB5/H88gNG+e+9UiQKPOda11KGXzPDJPqRnHJV1rpexFGpkAPqM8JG4GpMbLTb0o8Cr6kO7r
F2eLcb38fA00cpfpgdrhvgHMVmBhqmVcFuvq0+Dm0e5HCOic/SkpTONxkXSQVC7s4bEGenIM/q71
ljfYeP9SAwbJTzlRmXvXUYYct1tmK1wwwsP9PbuNn/6ztogC43m8VgTxo9jiImvdPZqcZDd3r8+d
6ZgO2omQwzh1n5lltcsNmnyWv1rr8fiYLhv0Nj0HQKzB4PxyXAqHh9YB/2lirV76btk/3v/I2TYF
kDqiwVLV0O59KyxMnnl9G5i16AvUcQhPKslCghmUy14YMIC5ad6EYo+xZG52cS7TMpXKbL4Q4IF2
LSHVLgN7cUwGYuUbinVxf3VzZzwVw5xAU1/boBghpm+sTzdCJhhdVJu0tu6LmX1VTuXQkGayiWlY
a8AAossx0fmsWFlttZvS2siOuNffOMLmDGQqjHH1hZ+YYgFUnTPSbpfDPj3GviWmaMpUyH1Jc3fK
VBDj2M2wrbPaF8WzFK8XR1QNx8DyFtxpubl4byqG8d6inxV9ao4wE8x4HQ6FdQS3yFK3HLJB6EPn
tSOLWxHlbSLjyQsl/v83cVuf5OUbsO2eDIvnNHkrY7z02ItRFSU4qe22tm0VMCPPaHg7FG6gopuQ
+wqn2sz6m8lGsi0zamNKbWbQjXxBY8cBjR3rI3l8dQDFATiILR+9l7OJbNtM1F4LLfCwPg/k7pG1
2bTLj3zD7eTjWDHbIxNWtb4oBoiJyWL1gm7odW9Xsa2G7iIh3dp8ganRhgRelWW2aDzdUMZ9pNHo
a/BU2FDzsN/HGKtEu2Jg0v7rL34NkHd8jBPpuyTB3C2kAeHDdLMtmlxBmoEK532rnm1xn66K8R+A
UG+Ua0xXhWksv3Dj9+CgndPAbtbWVUcAXjgrUCKm9oPzIFubzFkhgNN08nX/O2YrTJqG2RhNVSRR
ZZN+tR/orRfK+I7WI8hzbB5A4Bofnk50+J6bYpx7ME+lMatu40XWCrEiUkynfYk4UXKC0o0etnlE
EJxyymezKjtZG+M6S61dAJJcEs+LhhR79RXwAo0VumjZ52wijYb+svmJIMZ5dkbZyKA2p0nuBVHW
qHGi1MORMauYExmMr1zIizrqF5Bh67/yNxEQ7qlox4KNpwQPTm825TY9JsZlXvOwNMJMvWUtleVl
//5+WGPwAWSdOwep7mdrGyz/3fJYwMxsFJIobOE2O8tOHq9WWRI6rrrlQk5xzkpnIlsBWLFXo8ba
0KHZnsXjRrKf6fV2fz2zt/b3abEcXYFe9LUY4bSCiHS/BZQXrVbiYSPzhDCeUcyDsWk6etXAWSmZ
pcJXvdxfx3xQNVkI4w8L4WoCVAL+IbeBkTPa16X+vNjg2uTp99xjaqJz7IxeELS1ot8Ws3XfDyMp
sBg0CmCanZtu5Yli/EItXhfBVcSaXralR/wFGrGQFUD94elpsePsH8fjsdRc4qgGogzc4PN1XOm0
IBdZ42cX2M8bNF5FeJfzMndzA5aahvKpTudvdY0dVfGHtJNiYM8iIe8tEYKs3fXvx9BaIv4A0qIF
qjhusmV+Q79F0hBlEnmPUq0FdaJjQ2kfS7jm7OFsBDdZEaPnfd1LQVFpcH2Uub1zRpK7jYzWI/Qm
cAvqs4+iiTBG4UExqdSBT4VR1MF2NzwsgKz/v4W+EzHMTZgbSueNKsQsYLyXzslPybZ8AV6Kzdm8
eSfxfTaMsodSqYpBgbOxdbyKLvvC2fcBUG3lvXJJD/nyz4ofks4r/bdM5j4EOU0JhHgsjupDKZE6
ILqTfPg5OSH19cJZIU/7mJuxb7ooimVI091PtPcfj+tsRQtEaBW7gs7Kui+Ofvvfd/332pi7MS27
1kjx0jwDIUU8emTDSwYocxJ0FEcpgq4CWFHmxNRej2UULSW4XGkZD0R5x1WV/kFyq3P2BxLuj1cr
cc/r4xGA4L0VvSBPrFpAtU5NNFQ6ouNk5MFCgYULqDp3d06/jDlXoQuyZEBJGoOvtvf2mNoAHMEA
6P0Nnm3SmUphzlNKk6AarpACcrL3AIyyR93ZEQeR+AYAexxpsz2bU2nMeUZJ0clDAWk37hWgm5zX
6zU4NcnHB/iUeS2wsy25E3Fsv04sjUDKTyEOiEm26yOMO7sHnTQo5++HJ7Rt6ORA5wHIsXobHnOV
PDrDrgQpLIbSVtn+qXgFwsv9DZ+zn+knMRFRrvYLqbztd4kuEJOPkDvnv6cCmOuhNfusEqjaoK0S
U2BIL2T2+gz0ROHtV/SqgcI6x7z0S+HxOhF5K2MuDqXuerWlmy2DcN58SJz7GzcbHE0XxtwVPYYa
4rTB76MybaK+oBBHdkCdx/Hhs+nBqRzmskjB9loEFeSge2B/xiA/AR8xGhtxpQNa88vcvXAWNufA
pwIZFzRkzbXpcyrQ3VdWIhB5+f+hJ4tv3Jtw7sLVddOUTLCJob+MOaRU7INEClsJL+7tHvRHVxJ8
cKLx2daIqQzmoBIDM8tRARl4XezRQBA3gJ2KSOra+bK2Nn8wCPb0JwSiMGcf53IzU7nMweW4e8vm
Crl714XCG2/tSvisPv+tGOa46ERDNEoQMyxRd8JxoeEVYR7Pec0WmabLYfy/Jxmt1ouQg1nh8/XJ
J/4mCdBdT1AnXYL2zTrlBfkDWN3FI23w/eL46tn6x1Q+czNomhfnOXUkV5I8KkiN3IZOONb2D/fP
t0IyN8LQ/+f+2drG08Uk++ajXik1GmgibCzQSJe0EvLvNIW9F7RMXahZ18CVuOLW35hW4YbuFjhl
9+XMPu0nW8iikPZjrsiRiSOUUTYb9ufg8Jv8on1yFu2lWa2iJbc0yTFwdnJgBEBUL4xY2uUCMwCa
1/q4fMRzhE7X8V4/vMO7lYMmTxEhVweU0+k+9qPtrtEgAZyE0+KR9roD/J1XZp6jsAbn7H+Vhe2M
Hc1eEMwG8ij8FdqTbmhl4ENCw/uvx+XuzQmcW7t7xQ2TqF9kA9GpZMa3mJSAQPc7aoyIC8FvuUZH
2//F/ADv+BjnMqo14DgSyMlPrYMxFoqocl8p554o05UwbgWg0UEP5ZfQHPCy/1TOscsR8A8X6Pcp
MY4jkfQcr0icEsaAASmHzTr/XgKhYudgOJd7MvO357c0xoG0QlMPGUb3zlvg4b6/ZzaQ5BxzmWLr
eMZFf+qOErCtqLpa695YQxTmjSri72tao+TtHucWY5tQ424c9KtMowGbUjvKK/D3VhZGK94oqLjv
oqEBZNb3dWK2MWaiFBoTFqhlGTeGjJXhRlPd9We8wSjJuENkbFrwHsHxYWM1W2UrbTENcV/2bP/f
VLbyM5+BTgqpEUcseIticV+TbkHbkWxkpACo+pnWaALk0zDOumZDFAxVVkRkBv7e5tpQEhrlAVVs
g6RrRc5o1bYHmajWg+BuLAwJmuhA4qU8Zq1jKpjZasWM0oUX0/Pdjy4yRmgcIYX9qi43OF40xhLO
9s49cDGfq0uqTEM+gXlwNGrQoy1cwPZSOMnDJ0lp6ACwsfty5mxjKoZ5dhRpXY+KPFAx3uN1hyPj
PYj/Yee+V8LsXB7HvYx5xttKRBSmApvyxX2Ammj1hKIRJyzn7RujljJAOHs9EnFO5WP4eOKCUs7Z
+XTDmBulMEJ5yHRsWIfKz2W/95DhuDorM3KeeOjBs82aU1nMrSK0faqNOWThXbt3RftcgDBOBdfe
Gg+NL16AzFMF5obRS28EvsuIc7ogoHMPx6VyXjqbza3fnAtkMOf/p2tjbpuxBc47ODqpVtgHuMuQ
YATudKTdmkj5oqtkeerAhbflJrbnruqpYObiMfT2WiLBAMEFUc64CLjx42x8NRHBIi41ZRGAlxQ7
iba6zBUr0NwoNfWLAdkAWdfmg2hzzo7NZ+ea5KdFT3fThre47F+E5cV0I9Hyr8Q7IgMVgqbovuf4
B1f8X7u+PUQmUaQ4mr6kJtTS6Hja/oCOTCSFML7oYJYQNEz/zlPd8gwTcWpUhKJcQdzWhsJ07onz
+3MB1vTQGMchJXnQDqALR5DqNu86RoJy3p05W3aYymCcBwAZ4jJpsQbMIu/37RodgOszvUcwHPP2
oKINEBPQnIt6NvqeCmW8yGDEWlzczgndluV6tJEvRPqO5CsHRZ3Wka1njHfQofb7CjI7VDsVzDiU
a50HsdphRxvaNIvQC48aFFleUap/+vPv3P7tWybakeWFHOlhD2UcnCB0DZHPeM5xHDern4hYyGJu
SlccXrBGj0y4Kf9sAAp5f89mM62TPbv9fSLE0/5zWNtkh4Kleyb9CpNax8dfr4NrWYu3L456zA5H
TiUyEcCoCEMslNSMW7t9HaGDIGDkCJkjhcHoy399xc0wJstqgUU1xjKEXGjByP1Ex0+Mu6xfUS6n
Zf/kuUuN9ACj3VkPaDYk1Xax+0o6wguruPur/Ixa24XkVaaKD3nZq/Bah56sl78edwA9QAeLzTnN
m6NnXx7TZTP2XuUZKFdlaOXlcpFX1S/1jSeBE45IjHGLtR7GHjVud9+vDz7aKlC99JzVfbXkBFW3
d8jk+BbXtqgXISzZKEnrY2zwN8f5cu6vW1JtIuBaDmbWUVcBrJ8ImI2blcUzLZ47ukG6TGR4aqcW
kXSLOFR3/x58+U/xY3y+rkHI/MSdHOBpGtvjhjbLwJdEnAwwC9zELlfLpeWgcQhBPC0vczaQK455
L8SiXiZo4MMOYkDk8Bk76aoiexL6BCD7SguU5yYGyA93vIejGmzLG6ARW69pcXKIUS/AsA6s81J/
Qm4VME33lXC2yW1iTexE5KAtdFADYYk27pJxJS+fUd62uSdHTeaO0d582URPekNTIlmnYt5fOXbE
84My4xBaNWrVeMBvNxbyfMgsgma6J5hSelyS11328QCIpOH1lDzlFFCfOwHBc/a3oZ/J2pJU13qd
ri0mGRrLFNsLyR/EwDxt5ARTtzHsiZw4LfJByaAVuMOA3oVMCFKaPihHH40dIbs3sHSA5QUcL5Tc
iIuLwnlbyPTrJtKDcEjQaEG9Cd4WIUlccQkYZzzTuWV1jt9i0VBEuY0LoYGkF1v9tQ3WqE2iu609
K6qVJABzRSaQ2xbBC+gUGqhMliciwx+KBQ6xdC8osMPizgmqpJ59XNdEsQlK25ZjreKFxQ1gqRe5
Yxs3VN6J6CRLywImT6uUl4tmKUDqRsi/c8IzNHfF3V9ewMyipChNHBstvXjsi3gR/lxJuT5ghiRd
Kp01Ykp/tbmK5LkIyNPpi3u4nICPLboBHSlcLGSqRujQSJ0Asw0rTmA0W62Z+DQWH0WtRmXsBrpA
uwMnId71XA/N8WcK43OCvhgSSbi9693qWFmUvTZ9fFjh2sNMGScO5+Us2MaMdvAGKQnopl32PVBy
3bNhH5ekXz7zIldeYunWIzJRxiDxDHXh357ZyCGDGxMQ7p++8wb0sw/HqtbcO5YTbLFMf7U3lqVO
XwBbqKP7vu+Oh/URc9aL5UNt9UvgwHDUg+PIFCZXkan9OIoRNjNc8iMU3n3KltNa44oWOPqihotG
qhqUJG8olZ+e0FDIWcd8IIzZbdwtBvK2bHzndQ3+Npo0a+YrREJJywPlj8UJEGbPZyKF2S7dSEM/
63wZrQbVk2ldH0GZxJuLnT2SbxlsWBf5MoCbJKxEsYRH78gxn3nfPvl5Jowrjauc0LQ3QDpe9vvg
cR+vXPh2lK3s5U5f7iyw+4IgbcXN/s3GcRPBzDNQv2pZZODkbmhDdjw67bn/HKIdhYV8tspnykdw
/7h4Epm8sB/H2jVOIfHzTJN/9f7+z89HxJMVKT+vybKUgSskYCuBTI+QuD0ldrUMbCkiIhJiGOKP
aWHGRjGXp+2z0c9EMuNx5S5dhLWMlWFWOiHNePllWdleXwMOyCpz9+mFN1AzO6FgTCTSO2DiCvVx
KBUh9LBWBAQVSIKv1vJNshH1rGyemc373YkwerATYUpYl0mmLfCyQauN62KIdPlIaNoPtGG8JzT3
FJlYrhm6zPMirCxbC+PyYdi9AaPDudrVgSamTydAtPH6ubkLZPwIxk6qXhXgRwCpCcxAcC6Cse9R
Oy9rTP+Botz/5O4pR2XYmK6MfQHEaNjTmHQWCFjQ/3VAukxDW/IjormPDxzlhjIe8cZNOFbIRnSx
2ZSBFGKttva1+vPCGyWYzxJ/KwsbwRlV3wAKCAu71GiIqcjhCKC7JbL8OaGs3YDT5FoDT2fYwC1Y
BJW8ECFze0EvGO2OXD+SnUHefEyqcnG/eDvI+Jkw6XrZbKChdrDe5601EuVL3FwBAk05XCn4LMex
zV9zeIYCZcwEXw7jXsqwwQR5Hct4XAGuEGUh9whF+QXkzsQBBsLT1xdH4PwKvwUy3qUxgyQTKgjE
uG2+fv9cEKQkcSmhYXmJDjvEWxgDzsFg/cTHkaK799eLQ/mWzTgbsQI8wSBC9jZZv7drTHAg1mr3
9DHHrVTOvm4mshhfM4aRGMlU1t5+R8pmhNWvH6Gqmwirw9q4T7nZ5kiMIPz3KBlPkyuln/ppIOP9
eNAiOvK7sTuyahGCcc5w9jHzLYlF/7oOTRHFOSRtacOFu0Bn03oJ+C8H+X9AatsccZytZHsuhtrT
cu0mDnzH2nL//knOmPB8e+tsYDzwxM0/oyarY6IX9SqMfS/SfaSwwWUErkDfXZx5pseVw8Qs4ARr
JB8z4ect7T9ATxG4qvJtAiwbhdd0PX8j/Fc12KHDruiKITIhyg48Ij7VL6s/PN/PXQ7jScwhSwMt
DiFDRIhkwGWhf4KWRO9rwz+EJ99rYRxIq/vVqFeQ01gv2qZCV+IG99nicfvFnauYbWOdmJTGOIyu
MVJPoLJskCC+u2uAXNAkP0G3+oaCtVFcVZ62886KcRx5n0hxGEWQub91pw8WplWQ9xKc9/Q52fpn
5PM6DFskD+gGijiB7nxSb6L8jBNJkywY8wzS0QSD/yAatQCxs21OwM5ZJTt+CEJovR6vcI/qJwg/
KZOCytlInkLqzPOnBbV9FORYynZxCk5eAwTllX96CgXCY73gimJcRl1kHnrGIeoar/JXtXTJCrP1
L+h/vK/8vF1jXIbZ5YoY3y7PeDV0JF2nJ5vXKTILazlRel35GZJ7ipj5hUYV0P5sjpgMTBtc0IVV
9CAFWxNpTXakdz7CywaOERy4AUmeaK15NT7GBE88zprn3/uqAR5BQRUMjT1HNc/0Lk9T6o8Vq3hu
STJYheHyHBjV7L+Cg4kY5gwlwOKPCjhpz1FuV+cTmkh5VIzzSZKJCOb4wqbWo9iEiNIt7c4CC9Su
TECIuMIQ/9d9TZl3kxNZzCn2se+BWTqT8QiQlrWNLhwzRlX0NinNsWWuLMb1t0boVbGZ0CCydmn6
DA2f7dYIwVgQ7YNlbvNGtrg7yVwCUlx0RuRjJ4fl9qIt39PNoicZ8pAFz7Z5asFcAZrcy2k1YG2B
idcUoGJqInwN3ImT2RhnclyM1x8rbxTbHAuSb6y+ezQXH3XrsQa+/Bs6TEEuRzgKQvX5nr4znj4u
xr4GWY98Dl+0BcbakHN/Ms/pa0y4kc6s2/peHIsoWVy9cFho2ENhqb1v9wcXtYXxofpFidW5Jbf5
F/dEGuP3E29RpI0BaYVzsQ83mOvbKL0Dl2xtX7jdZ5yjMxjHcU3AfVDJkBfTC1MHexRal9Aajk4c
zAtRCmPOyc2G35MFMm5EwaXmqcqVOsR4pe9RLUEClCODGtAd7TAY92GMftopChbVQOdtN7A19Fki
X8Ezr9nn4GQtjOtQZTxYZLqWmFTOiHY23u3BOx3GU5hGmV49FQsBSCV4Ox3ETh2hzcTcvNnfx2KI
qiopJihNJElmgVmrYTCTVi5lymhuPBVIFzf8JyxHCGtKGagqTbWsqCm1tvBiutJXIxFpVXHB6f8+
mR/LMRgzGjPJrzsTy8FM8bjNHI6CUQX6qWA/f56xGqDC66YsYyGUpw6JB1fYV27xFmDykqMCM1H8
T1GMvTRDGaqACZRvbMQXrcRYtkkOiKAqsvY3wqnMnH5ZvNGBO16j4UzK6qdsxo6KTKvkIa/h1xHM
74Ejin65kAR2utcxodCgl0ICEXODsfpsz7mW/765fopmTEvK4iZOB4hOakcZrfPCSgxbHS37X54k
Y2GiJ5RSU0IOHYYbAxtkz4kLp2RtecnUmRTHzyUxl3EsJEYz0iVRmky7i9a6ZepWphGbW56eiel/
ymJu5NYzPRXQBHg+pPFqdHWiPAWF3UqbOrWNV84e/u1ufwpjLmOxGodUBpUGKiYvexP9okf1YXyH
w/WRwuE6XY5msHCsWdmGfpc1uCE72wWuofIogALOsjiL+vva/7EoFmo1R0g9agXEYKYeo2gCwF4R
8v4C0p7ipMFR5ykiteM7LoXFV239uBLzBvIw172Nzkpnaws3ecnxWOZB7PE00WR8itT2i7YAIB0t
CO3zT4Oc6DnxWgxnIuufW8i4j4Ua6uloYEkve3uBFixv3WKM9sbHxds9jgqyWKqGrqSpoGJFnfVy
0Q+uLTld4yDVMTrOqlY5ysFTQcZpNGLkV7Xf4v1PtnbeEmM3/Ip5bdgzbXo/t4/xF6V0HWKtw5pe
VBG6tx1zIiwxktwDzb9cWZgvXa10PnXT3zHHT7GM6/ATJW0HiSpH0JLcszDqGdt/0BnIOzPOHW0y
bmOsREXuOqoeGEezjaUJcsPDmSyXkYb5gBeOPd+XprBoqEEWpklPdd5GW+B7Z4JJtBpcQKWBXnZc
8HIdM2+86S4q7NRSJWG2IrhCRdB4FRSbHeqeumWLjybmSnkbeV8dFRYWtStbpRVjqigYWOltFHfB
XmY+oZMX/zjxyExby8+FMb7DhOdIwQMLYajpknFXBggI1phVqRraccsTd9+wFYHxIUWllO1IjaAq
d7U9WNKmILijbX2/Cy0Mv/WUWoy3offjVEVg7FuMFqbYNYge0bojaCT7ENCPtOIoJP3yf3b4isCY
91CCiUfRIQTYHoIVZ87VxyTwcFAaqxGR6eDsJCeYUwTGroVCqoSEmhvkee9o5AJ8OoDajkvwhKx3
GLv490tkLFxvvNovOhiBjRv0sCfpvltb3Bclx7JvKbhJFd6vCsOrR0gBAfkmHQjqHnVKyOJZXeL2
REqP94S9f1UrtzT0RKBuRLW2qHBytnzYl+d4QcY9amLctzJH929B3kTOMKoqotObGqa/y2eOlvO2
jTHkBSaSx5yuYv8SfgRu95jx9oljRjcfOfl+PQDSl+FBwsIkUU2aR7yPTrxc/EzS/4dDukUhEyll
cK29rrs9KhHBo3rTA8lsHwecN99MZvmnHMYpBOlVqa8GVvOyvzQv74NjkjHfNHap0VrRybE08gY6
sofF23a/XRz2W9sqDhRAbWX/D+mvn9/C+A4tvHaY8aGaEWqkWf6O13JCAAHKvaPpM+uOk/prmqj0
glgQIOjS+45Kyh3Qkn20ZDvqUxvsuU0uM+nynwtjPEaaB6XQtjjM9OWqEWMT5lZlrJWQXF3zzeS4
YGnewFQ81SVDxRA1kyUorm3v9X1Hn/HVh+mOmC3FP/Rn1F+mlT0UIel21gDmGErW9Cd65twA85HW
t3gmi9CaYjME9U38tn91cJESftPrvBF+C2HMfNBTTykbCHEP4BddgomXm0OcV5JvEcwdHWaAFFZU
uo4L0iEYqzucAYv16ANW7Q0jrKcNuDD+cK6zmdFSqinfQulHTcy+MNKyHz0IvdAxvspapxZ6Wx7Q
2LLJwN/MUZV5Z/ktjTH++NpHZRcPcGUNBThaPCmVxVsRbxsZo9bjThaqAffYdg96z71V2ZSLmieG
J4UJAzQtk7URKGbnl1wgHsjeOEr9d2b+57kwFtzWkhGLJX4/BoeVbIsP0AB0afLEzN7BmmQIqgTr
BTbyz+NfxEpX1/qIJ1hAol38kLwJv5VDs86cGIO+p2jF69+6TaQwrhClZUMSJUFTJOOWuZ8onKFi
HkYqSgkZUsy7J2vkyt/90jokKBz5D4e1uD0uLNAS7IBR1tk5SXxQsTS7avfgPLfLE09bZnyXKuAZ
Iwo6XJfCbkCSgl3Lr33k5mrrMtpRQEygXebgYgPHNnjsulUf2dqDZ3HOd2bjVRG7biqSCt4bdhsw
x+qPeWDSMiBIvqOz6cRAFgauX0MMq3T/pTTGQ9d9m/jFFdLsQ/Hevnq7xWbzR46I+siJhubyrJh2
VE2wVwiYRtMZu7gmhQILv+ktwPWKzGklMvp4lMroDzq2loIR4Wp8WOx7jbTLZ5SbeLNCc08r9M0I
4PUGrYMiq8wnDH7fl4q3QApoIz189qs6JOEKmU9dWKZrQFGDCnE8dBzPNhc/YdE4SBkgJpiLoxfI
RK+FLk4XuieaZ0SyTruV1sU6INLrE8+A6Ncz9mOKIH3D3gpo1TMYi/W6wFN9QTbPSUjMY7yDzpw4
a+GIYFODQZcsojFVTUBerBcgsXugOE4cjeTJYDQyEs2sThaSea4c/2GfuOGmst791YLoD0lC2ofI
uWIIh9sPwhPLXOOZH6tKkWs4JVvadB+y3VUkclNL1cDILluOdrna/KTJjJOZntlfabXGrCrRx4Zu
o3XjDKbVdq75oJDqDATRzLbkgmyiK8fF3OZP72iKSb9qopHpItKyvoCmlPYAzsziQ6DF//IlIQdt
DUR/siDpR4v/k/diYL1GIfIB8kagc22GTsRHXoBzG938+UGmgEIewFUVhULu0MOZfJAfglTAU2OP
Ajy8fH5STJAWoyKXDhAT5+XDBsXFcbMRrdEBjMvGB4bYfaW7tbjd+wDGdjQ0LZp5iQ94uRx+u+7W
sOgkFoBQxJakq+ty79qY8HPxngeagr8KDo+gMsWc1sfDw4O8SR+Rw3sCmTfZbEIXnA8n64NX3aBf
cOcL2a7KHiOO9bXAF14E53wOLLxHLrze8JmqBs5BNQzTgKOmgLc/z2EMfVUqS89Djnx025aoq3HV
veUDSVbXw+KNW/r/W/1/ymNs3S/k+tq1poe7LluHFQHakeAUm8IyreDBf8tJ/1Ja0ur+Yc+8SkzB
BJ6mLquKJphslTQscqPPrplCh6soZ5ViYXQTKJ4YL3zb4UCf0XjAO765rb3d6mjARacSeG9+bq0f
SVVyVRsFdDiHd+33cUwwqYaM0BNncX8/R3DZIHr4jxzmzTOEue4JZgveuIPwXuO1JdvoS0RXomLv
+k13STCf3XHM52/f+VMm4zslWPQQFVgbmJLec5B5r0vf/X+Px34KYR5BxkJsF3XRKWeFohBfN4kd
PvlP3uOaDJfM0V6Vz8X5X+4l8wTyq8SLqhAiEYqKNjrR0ZlS2N7h4aMjV6dxdIwUnz7uC50Z3P65
TsY5a1ngiYDKVeCc4WtAYQmKzt+evXb3ly0Ax76+riu7a1cF2LI2G1BlPWkpMXPy9HL/O/5+kP38
DOaxFFSZ3pcS9MhYBofjo7xZfN0XMGeG4DmRJV0yTEkAYe1Pi0BwjT8nAwAG0Tpluwd1dV5rC7TQ
AmCa4oVv/gyfwpYOTvGn02e86Q/ZjL9P/SYLoxiy20v4oW2wx/0KguHxnMfX3XX9AIicgJtV+ju0
x55+r5h1r4qst/qo9wpCGzezzzhUILUS503nGeQMNOxPSYy3iYf0uhjp3lLeQ7QmU7rz/Zks6HzR
9ggiqaWlWie6u2EGZjx5zTnbvx+pP+UzXkgeKi1rMJhPc3k+8kwvyWlNxifHSR8/lB1F3bJMbjJt
BqTwp1TGDy0UMBOkKva3RByBySaKB1BYQGhO9+vYenylo0APz6dgEziox3I878zrAtJ1QVQQxwiC
wM4CVWOdGkmHNee2q658Ij5QnlLEKnDyvHfbzLj6T2GMN7yGvl6Lo0jvMApNuIYGHzH+rNnASkfT
SLbMLDwYuRXnWQ2erJHxiBJ4b655LsBmR6vNYDTC6W1ToZryRFsR7PtaNFOg/blIxhVeUd9DKxsW
iXaOfe6Kyjp5kHZf+nn7lLzTPvf/IR37UyLr9ZSiDHIBZ6iBmeFzAYewFpctwHFXfxruoMzstTnZ
TMYBBmYaSWI80uVRmjdAHIyAjTVsQn6RXWcj6AXVm/u14nX/znve/8PZde04jizZLyJAb16TThJl
qiSxSlUvRFl6UvTm6/dkLXZHogTxzp2e7ga6gQ5mZmRkmBMnLgRPrF8iKGoy5BD8cqIM8JbFEVDf
uwyYo7/WJvzr1YHB9PdEj/S5SzKjQNNO8MjvuLHJIJo3MYwVBD+xDtpXQQ9Mcf9Ye+auyJRbOaqT
qhM7iAKF+ZOsc5QzDvdjjTKCia79A6LIZ3VmviV3x6O9NAJTduV0UCMkOSCUpbBqLPAI8uGlDdap
LQ/E3+Ml3snRXqnrlF45FKRSkOhutoa6qgivG5AIA/+EYYGMnSxSizEYY5ahlL4ek1jkapET46OW
GCgilLgl6qZYgdCKEBt9eujyovzOmRkaysx7ci9AvJI4sTvKmOYK5hWLKEFiTkO8KOx20b/murb/
QeEL3MHE/HDdchMbA9GWz9JOWapmYorbGS907upIE5PE1wHmt6T4kBjIlI3VLnuMLIJ7Ha7XawHD
oVe5gWIV+x+ABWdVa2KbikhOOSmG6MJ8AUoK6N7cLgcEnSzYTf87X+UfGzENyaMgTjSxgaV3HLnT
QaGzoFn/WTz2nYLUlQpP49o8iOMwrqFLEtLZ75YdL+cuycyVnDYISgGoOzwPlwRpf4tTSYvqAvpI
aRcp+OdmDNycpk5pg1X2XAVDJUFBwCHTmEhg0FbkZWhzKeG/3ihMWlnDhcc0wQ9k0GBuH9uEv3Ti
g8s5ZWpugZpN2AwfYJytZCfVW3aJos0CLE+a0TmgywdqUHtj1lU6EwXeFj6uT3JiFeQgbrIhEnGS
n1/x3FC/O+iK6399YgFqzL+TQRlOTxHEA+yHtewJIaEOY+6C8gXG/HfmKMW7ofQ/V0Ce3PVew6xi
NhbwTAZraRdv0e22aV7KNWd8LsGPW5P9HoZnveXR8LSVCcLrtanYbx4pQ9r9HX8+Ptn7KYSL75kY
gFoq1ThQsQXBW3Dgv2WUTJk3jOCZp6CeeaWnoVk/1iFmBODyS75jYT7HiAEPgQ78DINsPUO6xoYX
X+8xlbnQFizJ3Lmtp7rySIknHkoU+VKZ1FhqXBJDIaxeM8beOgpGYxceAaQXZf8YP4BswzPrGM5h
cdDf3l5hhkf9DeOW5ozIzJM3Dd0qIRc6sPuLxwjHT8DEA4I9c+Z86fk9WPS0lU3WwijzVRj4Fkmb
T85Z2pjwCJpMzNVYhHjYlBn/mvqXN/I0RN4sqm4oi0yuFNvXvlwNsBROmBmjIxqjahhzkcr9sOhC
ykRrM0y/SwJOoV7uCdDeHjPAPnsTTbmh8dstNBDnvKj6452cWxj9+4t0Mus1fhhpGhaWraVP8QuU
KDMKOruqiYKWQVR5XKqK6Mg6UQ4N2vu7dzEWfJ4c7O779c8GToHLTOspgTDimFhd1lnTfnp95cCf
RMcxGnPP/h1WIJhZzClEyVfAuLMpoV0cik0Teb50NJzWKHDfkTtAW2fmwMNCPhackpn+/GzMESLc
dwMu5E72s9e8wPfKQDpiyi9tyvKWVrPknTlIiHB/M/9/fX82/0I1UH/MCpZnqP9mYP48MgS7TWOe
l0alW8c9ZrhpmIe+xqSQZr0F28Tq9xd0RPOI0rsG9p/lTrlQhlITwcXv/UW27y2G9tiaTamsGSOx
Xx5fhvvPxoWsSS4mH2tOHTzI0hYbQ0A13+KXvZm+bZu5dq25U5ymQAoVhJO+H0p/jQpAMuWnWYLf
2eVM3IxSapm8iyMJDqOxMRIViW2V6GBFmC0X33VoLjZuYh+5rk08YYBOvpw2J8VqNuPz1qWnpM+G
jXdN/4WoiauBIXTw2USIMgQj2cFVhMf22znwTxffs+u6Zx5pFV5WZVZEL9pkXW3TFoLXJdKxWqHK
lRN5QCKHeQmX4gmJDriH33NjL+96bwImismQJtLx1tcWWRRz2TuPuQTvrTaCkDZCgqjT9I41qQwb
bAUm5n7BsHzP6P69I7yUO3l8Su3cJhW8YVz30jiptoJyj4KS8tkJ9n5EjFkDeqcnQ+MuJU7enrqS
Wo/n6UpPQOcIr/F61bpgq5qz1H+En9PX+1LQxGKOkd9IAo+lISQ+bSREhCdmwRZk1Az5SzcWL2cj
JcMKP23w7C1cd2WO+muWADKmo6l87nvuwByuFv5nGy4saySqtdgMKd1qMNoAlqT/fv8H3cJ0WQ+W
PcUGi3kzMh0Vc4ZfCPIcSi0D5qq16YI3Z3ZR9+z0xSb/GaOLRQlC0beDgE1GHttKzdzu95i6JHRz
qK65VU2MmpT5Xq6w9EqSM0cwYPKD+2Fn4rO7CbHLxdzc+yBh1JaqJvKp79VHvAWHrJP+bk4hUDiI
ho1hPc8seYcj61oxJne/TWMpaOiNoDO5QP1uIV8NtnnMbyAAcEnzFD33fHUR7WMSzcUDQjURWIIi
penTDofGZGSjnXgQ1Vk+8jSHOfNyz2xfSpqYF7FlVC1qIGk8wA9kEh1Dfa0Wtg3QJhwizTAQXIIZ
o3bPfl9KnZgYjR9SpS966RhpZIiN1GZrpGZGDPl7puRYPAoO33N5r3sXQZTp6EJVAmuzONnTqOwZ
pk8k6ZhVRvGCIh37punrdYMsNV5EotivOgbEH4LnMZpZ7h3gmMZdip5sctugy6EcIPoEZl74FECj
EI4ElqQZ50VRGh7BvF0MetCbReqBhXOwZ/b73ikrgIsBEQFsFadM7g2rZVj4GChIJIO6Yrd5yff+
c5AQ1+1eA5RaZrTqbhnrUt5kr9MUoMxGgTwnOsNbCzhdNlqQLuf6+RU4NeSvB2u96oi2lsCpkpuB
PaCDbCHMdeHdq7/wmsCLIsV/8soNfLvmwdvEt8rRX0iv6PL+RC/088tJXJ2cavXtW8NiZumzEie+
qt+xMWXYUo4JcLmsSALlubOkVU2raMOi+3x+FkdCx249PuJ79dKrlVL1v7DzaakEHtryFIRzIEVE
J+oJo4e54+cIPduLS/H4lYF3cjW+r+rNgln+Ygb54y+4l92lkE9FouAQxCcT6M1wRm9qCtTKsYuf
wiNvoPYzOKlFo7znygls6e2xQOHOjb4SSK3oxZKHJAv9pGWgZYCAcSno9He9ES7Y1mTcdPmxOnjb
w8okwctfKQopCCQganCYxoChPv6Uez6TyCMFoMnoI+WlKdvxmDAaAtKCOQq8HvH6z35HyzVns2dM
YM3Bvbl4LPDek3QpcFqFGkaZ69QUAhnWKA04LNE3w5mSM8JbsnSi7nRuwx5dFnXq5znQ060vjGXK
gqByKi9wQDpPdFxtVJZhy947+qpubfLt+SCakaUoJEGWfWvqrYmEj57uZnb5Np05kTvR8fKsRlLA
Q27FLevX0sG8WLD9VrqwQNBtHDcsKnKJRezKso+ZYdm+HcFrjILlITE1GUCTzE504enxUdyGjH9f
heFzIg/QKitM1FBtay8LRAHQP+VLcLRnSV+5c615t0n5iZDp0nPQD6kshCDaTxe43wo5OWejDUz5
KbYBeFSfFM+UBsKip8iCsUG2/BecGfw485jdqjr9EoAceZmTBE5TJoevFUOb8JmM5QoeCq+7zx2d
MR5VRuYB2boK+plTv01UTQROls4WUhmkreQd+3JR1wDWtd/NRtmMZrndpsfRxGBbpDn4xZxcupAr
P30id+LRqkmeYIiW6h1zibAVqVlSm8xz+gQDikv1WIluX8yJsMkLnbXnzMPxekcn/nVO8TYnINHP
SPzuWa9xSJOoqPdSZ0x7esbIi8Oc/Bv3ncqXRUXkwJgNaDv9+wtb2viNVrNiwBwd0faeo6ds7ZkD
iUyAInRxBW4+IFDA6+vbI7C9b2lLCwbA0x5+H+/D7SNy/R1TfDYH9Huec4yHLho7LkiumPxaj43Q
CK3fyKwxDdqZG4Fx27YxkTm9wAGD0TOqzxyNJAcXUL+2kq+jFcaYwbUh3bsokA/ZWvDOanh9XiwS
U/n4GIwPFw/63CN+7xQUCY2+oNj5c9auT0HzC7/yhopBS7j14iO4GY/tLjilW1GPV6rdbTqOrBKz
gscoLrRV/R5hNMiq4Igxiyan2j3Rfo3nRThq9FvkaTB8Vrsa7O24dXTE2xZ2zexB7Yqkd4CEzpzT
dGfdGvIqHIf5nQKrTLl46jBqykKJGJoRS/fNexsjtSLvpN8P3kjM1l0gZavMdqXdklxoIGm/EDsx
ZW2s5HWZxgwicSPGGsWIrAtLtuA5zBG43yY7qCwJbPcCfkFqehIDxOeB7ccYsl4czHo4f1vW+/vG
cZzFGVQv1S7Dicv6bvg5VgVpXDM9ctQ9L95gyrPZAPMWPz/5mkkAFvedlkc5vqal9ajndmEJi86N
34/0lhPUBME4bR7E13yHhC6QLZ9Q9s5p9LkCzq27TD8ElgeJHhRxWHVi3DEmTgyapsPdU4i3yQBj
DnU/MjqL/0IlIqfEmXPkenePQhM0UUXNSJO0actCUDWexHpy4DKRHuwKEp14XV0FemJY4NnTE7yh
JsqyGXnaiUayiA3zvF/F1ofysVCWklFb2qLz533I2/cGzTXILMKBRpiKwP/68ntZGbGtEGduY2Pe
kPrkvSGLKhodplE2y8RlffLY1t4E4RqVJ+LWATEvw2e/ltenGaf4Wpa5oIvyMeHwt/v8D/B2NyVo
SBE0VeERgvGAyk5WlYeU77sIcve8PNU8YSNHPjI265QD4r/HC7pzn1VWgyANL5mkIld7vaIoSruU
C/vC9em4PPS7+XBLURbsSLvxKl17ahZn0Xgs9Da4B/z+UujkYit9x6IkA6Gb/si7n9ZndEhGI3E4
e9RXNUq8lqkrNtorDtJSj9q5QICu6dpOo5kSKSJFAn8oD2/8es1hXQlyqYqly6+i5YY57Ro7LUhS
60iqGKOZBEQOCUvGnzMYz1E6MTO7tDH0cc5butUmDCtB0AcFBloeBHHX31Gce0EofbV0uV1pVfAd
KMHuCPCqagSWt/QsbivuEtCnNjM78IeCm+7ApeSJCSlaJkATEiQLu+5X+cq3xbZeBhYHELZ/TNcW
JvjAsOqjFW99omwkO9qCIhfPt5uQVx29l6AHYUGZB3AEq7+A4tVdSDZvhbtoJg1zm77UrvdoclZd
LHsFshSlqy14PfT1HkYX4foJg2d5Elpw7gxhmTuZLr15erXKzdwRljRefayydwwgvkNV0NGnCoqs
/AUbF86ePGZlIKhR5bKrDbOLjqPFfuwAM5b1dFHTOjBsX00BlfprAyh5usSFJYme6bX5cSaF9Zss
F6B2kwCq8q1/j9DFLqk0aYMQQ1FR27/WpDzrcvA/VrULXtXlMTpIPqneFPugItzbKQa/f7wbt5kT
yNOgtoKMm8wKf6H2xW7EXNBLidLU7gD9eEJHrGjwmV5shoho7vn9V90+SzD7ocXprrRMHdWMzIZU
C2nJz7FT3xR76KfgPUSSkkXKeZqnk7gUJERVWbmDnh0bmWAAba6PdmMMp/g4LANTM/IZn/MWgTmR
OTGaZRPloOz9k6kBpnJeN0hyCwZeBBMpO9ovshYo07mZgcb68db/pYQmVxdNpaBHkTlN4rnpuK3G
69UQEOLK7VaDLprNT0FYiZyNZlGYtZE8+Y7w2ZOEcDprtXqIXwW9W7Ymu+xRceu38WEut3H3k+CL
cIqAsdM81O9a+5hSFhlBqhq3NJJlb3CG+BOgt2NE6a1EAt5Ul6GeLtVdvOzAc7hHExsAjLqwgyth
igvMGyK/jzfpjq+GNAveNBZ4D/RVT2dxap2nakWeNy6XkcIuXO6TBWG1qemVVcN2KfqZZKjQiSzw
KIa0dpBbVCxRd1pkW3tSOMmclt566/ggAVwYChw3GU3k11vUc32ptm3ZuE46khHYsWW7w0Ss/bAb
UAwZfTw0KWnXxnnFbcq5QJUGY5cqo6GfHZk2TsIbI7NoFL4WHracqjSi37l+Z9SnwWQjU7DznyoD
bHeDRP6w9oEAUvXOWHBzifzpW6uJiormN02RkOUT1Ol8FiZjhCxky8QtKz1dV/m/dSXgkiKjghgX
A08lnPVkY5k+07xYqBKXx8BdDEhUEqv2zNfmFKK3XDPp4MJ4dY51UEKa6S6KybDwd/Ken4OAT80Q
/Q6ovsILIr2df+/YhUXkCz9gGzVOXeHA2yNyTa/qG6ywajAKngCmxFvVgz78MB4eq/pNqudPMNqJ
waKBbir+z1ZdCJbVqpRELUtdZfddfqXEs5vYEE+9rmyLZakLK90cPuc0inomVxpFV/uP0D846oXQ
QGCitgzPqdvpjek74sfgVpvI+ol2qPJFhmqUmDVSPcmOX+uDg9btOTN4Y4KxbPQNc7SvEqgZVGiu
dbobs7bGi5y5GA0fWOLv2WL0/c+4fYoB9X89E0wdryKdOc/4AX/sSpOVX8mlPt3FyouikdVzDLnJ
usSAUcShOp3etN9z+6+S8NWMub/JlP6tk/IXoK4pc/L0eQuHJqnFEPIafQCVNB/qbaUnnhmMNhyf
f69LQCD9I2yyuCprBRBYcpkLnBT4PgIdzEQFySO7X+UemBEB37NC43mOBP/GXE8WOQ2rhiEJleoM
uQOI5/xFjz6qZW4Hhx7ba2DaKEv0MxKIQJ62BVCegMB9p45XkZfH67/BwU2/g6r9xeGmLV5ekHBk
sNJ40FEep43CFXw6n/w0b3ZlrDMUrwGIcw+0KpWbj+VP44H/FQ+6aLQnI8SetpHw/FhGWsZnLvoE
Y5djdW+nj96M73//5sh0NDS1GNxUitx0XZzVYuaWX5V5xoMsgVv2qAsvrLHSGrO0ABx5julowzlb
PY1r/9Z3IXkSdXRscubiMyS/gE8s2gVGtQl7UqdER5oMA3RpsQ+I3o5w2cw1uqn9TEVPwgiNUXw/
UejJGlbzExgjCc0Mo+XUdpktMsBtf5NN/tmdTd+KK31m4QL916dGQ0UNmVXwNMjYgWu9CjBGPSi4
MXOjpfwcf5zE3124Vxx5mYJuETWZyK7NX8pMtEoPoSUtt5zu73RBx59bvBHuHqvZTS2Kbsbl50zU
XJaVIGh76FltGYMpmsOPtZSf7AxNEl/nX3FB82sWymB2o89FDtyNLyKqUHCUlXkJTxZ40a+3QsTQ
ciWQitz9xAzxQk/f82ON6kv4+XiNNyUXrFHiUWyhLZkK3ILJlouyAo4bMctdvrTqfOXS5raVuA4I
FPv7ZS4goF89OWCJRy4B5SRWRt5mUooo2yDsfWnIYTjHkMSb0ilTIiMo3QK43hAls84MmdGqv0lD
10KBD0bii4IzUISYvvxF44tq3Geha5zAm5ctN6NRLxnyDnirBgzvrtIxoAWTGgNDXeJkCaUJxHAF
feUB9LNe02kELTJ3GJaNhhgQLWI2K3C+h/Nf+vQMQgvgfmdtANWt6UercIQ1QdVQ+1UnF5HDq41y
P4oVhmyDiWdjfdIHFPZefHp6ZWFbZWg8WlmRxJyDG98x70j6XMienJKfF4jrqWz4wYN+BtdUa1S/
5zXaMK1jri9/vgaN9CtMRFmPv/GTNNOkw936wpAvgYEClEAIluSJfKbrvW4UcuaYLrynHzyq7WqL
BMb3RiCOBKj/zBW4vWpgvAArBCojGv2dxiQXr9kwdryiZgxzzM3YTG0VEwpXvz6ojeeSI3d8UEhC
5UNS0NePhNZkYVXViJVXaqiESSTedyb/zOBIq458cbqZYeKFPMcWepOB0DCdkIXbBzsCZif4RteL
68U+QD4m992NtfMJHReI33ry87Mk9hI9QrSN1tsmsKOHmct+U1Kfip7sK1dKclV3EH0Cf/+LbL50
+mDnC9RhwGmlmfiEzyNVaTQolj5A9KIBNklDrykis1qgAo0q88xR37lVHP6j7FaCIKNYcr0bdTly
RcHwvms0JnfaRKIeWcKm/40qYIq9mVhHosc5ucO0ugffAekfDYH/tbQhSEaPbaPANTB8Cdg3vOaU
xh3X6dtf6VvunY+MGpXfn+NuZ+3X6End6odn0Bg6i4P4Ge5CtBkvPPNbQfc4QKrF68xuzH3fZDeY
vmbTIk4C6sZtRsJx5vD97bwgj6p/dwuBmbtot887QiEBSAb45wDJTW0aO8h9kbFp4LKoiYhmZY+v
/BMyL6fOSA3PQ0s1O3MEd57Rv+hLQkmGJpDliQ5KrdxmSdYE7mBLpEDToRyRPCecrsdzHCx3fCcM
AhVAn4ZyN5LU0+RifB65ZKzHwIWzaKVA+dbkTQCRZ7Z1XTe1YiO3QLGJg3z+L84RvgKLd1XAmK9p
daevJLX2WRSdeD01FcSVjO4t0Jhvfkj6d/4pzYQ/994HgBz/kTcxY2GliABYQl6zMjCG65g9xWa9
Vhb5RjaCj3IhbMcVZrFXGfCWCcq6zaePaYYzQchd84KciYqxZizgIlMPKQykqC/bKnQDQbdO75vg
q7ErHXE1vWcnPBXZcgB6ZDDl0HySiUyGEGnlrbtVFyVAxO5heAUJxMxR3Do4GkdVDY4GRqxL2uTZ
jjP/PCYCC1+jMzFNezVsQqJiPATaIBVJ557+vTgBY86BrOBQk0Jr0rWFKato8LJGS9x8CwSiwf/8
DcFcDaBjNLRj9zk3qOfOy3wlbxL4hlyLRtYe8nh9V68Ga9g/XtANVgVvhgD8F9aCsh7yMZPnikvT
kq+KKHVfKjMv0b4I+M+xXrdroFrXeC0w5BpjAcynjOTLLDPrF44Sis09EzeGClAr2uPF88iZwxWZ
JALPXBK1HNciAEtJEsAHaoGu9fRIsvwn3nGYmZfy1gkHlybaPpCcV1EmwNqvj1E4F1EYJ+IZbjHW
u2wxrwIPEvmRAR0ekW6E2ZjZZ2rar56micSJXYR/LvcxI5xd59w7nyBRsmkO/CeyWjIOpg5c3/dC
j7+MudD9Ni8EwajUInsioSSCFNH1UvPQC+PIDwvXYBXjXXM8hngW8Xnjo7a1aH6uNl3IdKECylHw
fmRJ4qYIOili+KxVusJFvRuVD3Eha8RVvTmEKj2hR2Lofl/4kFGq9QglIaYJvxPZODSoyQ6D8fjU
5tYyiQn9MAeheQ8hop0TDfOQLCnQx5icf/qZ0Pem3K3hmADCRBCORDwI7yb30OcjkCmwcgGNlN9V
ILTetWrbLD9AJduRpDUfL+yuOBEVfPA/oRAhTF8wuQ6q+iyWpVvTLgEn/ChyC+NpX+WMHHwDHF5z
ZH43rg/WB0G44Zg2JsP1vz6vs6K0qJf2pVta/iJxkrkF3btfl//+5H61YTomVViXLrLtjb9pGuOM
AY+Brp8RLvbSjGLcvVUX4qaJQbYKVCGXq9ItwiVUA71/lloAWfjWU+j7kwIKwZkTu6OLf53RPCpH
UIS/L7pQeJjooQljr3L78hQnhHeTV2mbYKxqx5Noq6IYnjldR8aVaglweR5Lv2lUhXqirMcBG6HB
s76hxOQ1qWiYTqhd1mzw4n8imlcsfxW6x01UgvTjY8Xjrce4H7Tf2/4ORHDm/lD+OACuA9A8R2J7
6/n9fY4koI4GvjbEdtfa5GNieduVag0j037HzmdntkYJLnJLgx3nEG6RmFnxASjxOsc3nDk34DYv
DMOGXChKeTgL/D55P+CKhGqOoZRwrN8TfTNg5jHABr3xSd2e4wajbV5D8vYh2Sgz69vXj+/Hx3ED
PtAm8ifaniZxHnM+27sVigwIVWrjHd42jTRHJIVD85g5Z3DGHRIdt3lOODVF16YXVh0GHvUkHABg
ftebj5JOLxec17vpS7YWXkX0goyLfYJEaYCdL3TMyyT+t4Z+xmf4ooZZzCmjOPMBk9Xz0iiKYSX1
rpWCmtV4H/TeaswRuVNMnUAL0Bre5ycPzzRF/3RJaB1XZx29w/fN+p/Ubj3YjD+n+eJaMprYZ2qB
b4GWJyQ2x0WK1FVcojrgW76BaemotM+OvLyrAGBXhjeOXCJl17w+Ayb0c57lGJwB4b6s4PD0vmS+
arAeyeT88SEoyK55O28rkMQG1oyZHRt1m+agTzsqbUCTKuga+IOlXKxb8kPME1H9wYX4IQHlQEiO
8Qq0bz/it71fJgcbyWtJ5z/F7ffiF+CSuWD6D2R5s/PItYDImhXRpTHdAiaJRC9NBxdjkHab0PkU
rGK7QzAWkv3ZsW17awJkvVp9VMutC6BtQChZwByTqnRPAbDVAp5uJBzgYF2fBDdEPWBA+QCEy8tm
02N0BXEw0+20AS/o7lhsjmAPMDJO32MYO5hPPRAYHAUH4wvoZHbTzTniBivKHqc9LQ4A5ZrZFkUH
9zfTv2cerbtW629cuoL9kvipK4hIucVwCOzYGSQlqASjew15Tmu3x7EBC/4kPGdk/WHmxoH2+ST6
jPwbOAa1WpfyJ2FsB3gdX2TlAKWN1inpOmRedqy5s57Oi5bswRQG4vW31nz7EHnywRJjng/pptLz
9wlI8grg9EfTzcRwn6WUV6oEWxBGC5A7/9HNgUZ5j4p46O67py+RdLhDLarEW1gNug/I95IZ832T
AMVXANPIYdQUuvhuaC2SOBKFhm9HxPM16pmYYbP8bM/GMt4Qc80bvl6ulI+zvlDnvKR7yop+D1Tw
UOVgUaC+VtaozvI8rYQR1gp9Vg2eLV73F+8g5bV8F7PT9Qws23OlaeEmRsdyaY4G8wvg3aLr/lpq
rLYxxl9LowsCWd2xKhA5t8cCBH9olv4C0T1ruJz+NVjmxzMlAACw00Z/QOPM8SneXb3C4zMQ/Sl4
va6/gys8Iew0bXQZXhdUq14IAXBwYzSj53eNs0wxPkhI4JmclsarhguRlghYl5L8MeYedKe7z3eJ
snt8Lpf7JanRAMzM5t5u00SSglQIKi/gSoF+/aVHL2zyqAVMGrcRsN9E3KC5uV5vLAWpX8/Y7/v9
GkRjW51HbAu9+n6s0XeM8bXoyb1SYo8JQx6iHZQw6KCIFGEFuyrXWHTsAIXoUKQLuGIa0GO86Sb6
u03w52fE24EEFVCfQzc7u+6mFwR362o/Ji9EXvpBAUgcPoreMUDyNdAY4aKTbLf8yRZfrxlBgXW7
qmr09LkeCRYfGKRB0J3gvz7enzsO69WnTDPTSjD2MRfTT6EsLyijJ9bxZx+9AvO1AthswTwtUGmZ
EXp7766FTu7dWKvsCG6SzkU3eLx9h98eGEdhsVwCiW6brLU6rw64anPm7S/Ev36Zr+VO7hnmS0Qp
n0MuZtA3xOiN981nezjGz8d8BdZLyXxN4CZnhLXeYOpIw9GYE9iJWWZIqnWPPmRi7mLVO59LDR8y
2EYEmg88dyDAg3PiAwy5f1L0L/Xwli9N3nB/UQPJ56hNb0Ey1xo4LazlWsAzcYIPOBvexrMlcH14
C3HnOcOMT3wLnphImrghZVnlQXqGJBCLFB8bYQ0rQ+wOgGn/CZf+4GNkwIx63ZrT62Omf39hbnit
AZIxizuXWbycUF0u8JjIOjU3tRMY+x/FBAEdaro84dwV5qfM0anc5i4na54YHZVR0myI8QGqexp+
eR3M+RwlKE9tODTy+utV3KE7fbsF1IsE79DzGas3Z3CnxY4k/b9bTYsdm027Br5ut8uMFJVjb20/
wZcBOdxWwNBRRKFz4Oq/nNAD9Z5CCYZKOSuJj/W/CETYSbBxYNcOdGRtUzvV+SW7tF/fUFvdVrvD
czFXBZnb/mkQ3oCLJE0DqBwPFh1AdeBNwNrL+jEkYEO0z4snQAxf0ad+gDO5eQ7sOQWk1/fR+id2
Js7Swi/pe+dsOnMnIv+PCgA57inxK2uFTys6kvr5ew6NdsefuVL8aRvMIHVZHv69KwWG5OWkM9/f
66NGWur8b7ABkbG3wVGWrtdvuWRiIhamotGKYmJ/z9z7O77G9bdMfOq66xLFF6EDZ7SOt9YJYGGK
+f+pAX830S2xXGMXFt+qqc1JvnWlryVPrn+kak2v0dtXmCkyLxvR3MGSLp9MbgU3Ay/qbB/jrMZN
LrxQUVqCM0Qi3SZhHMoygCVvSYcBUbjxSGuv1yngCgEGETSv38/Ct7yfxWrQR/NG6YDtFDA8SZaA
FLm2eoUfqmUdJXhTnkUQCulgyjbJUhmRVfesL7JF4HCgDY4ztuZvwNcDuVP+6FyRtKTVsHaJDM8t
8LQ5YWHzeP0zA8ER7A1+cs6xxI4A529vt7yB7AsQrggqeat8Wb8KKDmwANyAoagEWyi/fG2st2gr
0Xk2mCUZIqm4YdbyMPfpfyx9jz594oeoQ1JFUYYtEzfOqUG8V+jWPt7s1WPY6TbGCcfP6PGpHWGP
kJjONcLUmuyZPhkLFVyfrfk9Bwy5bzqB+8b50T69KYth4WVFqKnYTQZxkELtFmIgD4ZbMcetim5B
EGyU4FbLEJg7/ueimK9c0pt5vSsquqs0tOwIaA9BseJakQbAp+IxOA/wklhb2jl0ys8GnVVQ5cAo
ZtTnti6PnsBLaZOrU2Qt10VBNrgGw5P4J4r0yBSdZ8YY5pDvt+lBSKIZQg1VRdpGdr0urkUfbttD
EmC6YUGKMzH0x57HTaOpRheD20cz8BqL4UDXIsJKO8fDiJwLEC4U3vGOiVyAU4zkddipDdnqz2Nm
PZZ5i02ETLQJoDqJTDiamSaGViuqcx/V/viHLO+QWf7c7ceFbFQWelryJebYRGZHfiN9zuLcolog
WRQFaClFOYCv4Xq1UVEqbdBKWO2mhXOxg5MTOyCfBRbX1JxK/6zsHaabg6NEWiSAru6WaxMN7qHh
DqS23dySF629WrX2trAOtY7/V7l1YAmdoEVppx9vFFWkqVpffu1kn1qeD/iwwNcCF26eM8IgDlxH
vs4sH8u58xhgW9AnKf9BMDBl6HpbOLEqtBLTCdEs2TwXIiqqXwmhTLg0afMLlhB9UVuYOfcRg8Vy
Rvat5wHcO68hf4SeY8A4J3dX8yIkl3J1dLM145yBbcS5MPA+9or+iRTSq4qt9QizQYxV2nP5b+6O
dMgGGBuFD1qAmCgEkv8y2iC01g17g41s6Wz3gc6s0ld+n38Wn0JH0s/HC75T/1FBz8NBIEYmohl3
gqwS2HPN19huly8sNHWtW+O8Fgwr2rUWhmXZydJRAz1Af27qehaGSSUbQfesFA7BQXnv9TIhwKcw
M8dwzw5cfdXkYUnOPdNyA75K8ayT5JENKg+0AsGYJwaIvyp0msDWz+4M/ufO60F7LTXkEHEdURKb
HECbRiEOB0l/jC0mkvXemSfD/4xB+r1ALL8AgrTwdf6tZUk6OPiTGcf33ropVBOgDUwqUpDNvFZ9
vmhhgEuY2BIVEES1Xkf5963dSNidvOvW4VO1jFZzDh+1qpObfSV1suq6G4Gx5JE7dWoLQx0xbmpb
gIB7B6ba1P6pMSTEWn8pOrLa3XLVb9x/zXoNs3/1AZMbj71AbVSkb1hV6BwIEJXW6D94Hwnag/FY
4e+EdrhBkIf+ZxElxinbulyUTFb13OgGqS6cmo8YeUt4LE9ENr5eX7etieJ8SZSfQ4mhW8bMVt8p
KsB+UIuPVnBKNje5bgVMG1drRY/Mzcugd6Z0ir7l337NWQqCbAkk6O+YiGeAU2QNJpEPztocbcR6
o37+wOUr1q25fkPNZWXa6/X/cHalzZEjN/avTMx3enkfGx5HLI9iHSxJJakktb4wdPK+b/76famZ
7a5KMSp3xg473Na0QGQikUjg4cF5mTaCI6OpYfM4Wx4mBX4eWAb5PaENEJyGRj6QMJBmAiq6GBow
3rSKQDL71QPYjNC9LlyVDzFjXZZ25UwOdfHXyQjpkQgT3F+rL6kNHPnR1G7b9ZvrOij0Y4AUBzC5
+Dgwz9yC9Z+KpjmSe0MC9YEOFUW3gqeLzNfV7v0BE9EKK30w3O0Lh75ihhGSE0WdOFBGamif02SY
AU/BolK5bbi5h7oF4o0c7cMqXDvw0vyGs1CGR2UJXaP6U2ZX19xGu3knpJbgBWTt7qLqJ59BWWPv
x/4UDviMrDYFIJevWigtbucnR77mjv0rB4YGlJ/Rk7S5Q59mpjBCim897jiIqFcBFyMSlAzaGM/9
3RzPeOePzXhE7vS530j27MkP+raYTRUZp9TG28etnWQD+kXNPd7h9YUJ5KRrAKhD7qZHiRwUCqsJ
lzLL8sWlLQLfCVDH6CfFcaU+LRZHbhb8bjw+PInbPZjykQNwbyNXs2S7sp0fIoSuP41NiocEKxBg
CqccIlqblT7+Et5NVobuCizPdbn6yu962Qa1cFUCN/sdUv6XLXMhsYlQWMa/EIHr2BLqwIeh2PN+
H/BIO/BkEkOz565KM7vxH0PGZbskSiFIW0xJJi8KOvDOp7EPcjGbj7bwKAiW8up2eNdiOvNjx9Bq
wc5hX+hbAZQYXcH0kBkpUefaz/MZ3VBtZ412gxzWiGmjt6FzefkWqudotwAVLIo0kAaneW7QTUdY
DPiMh7/sbbQm4AFK/lfnjHawVl0DQ0B5INgRYUW9ucVzVHG7CM1wk/15+UsW8sZnX0JzdJVtULW5
hC9BGEHAn3bfm3CrRFzvBBgcAsoaxnFeAJ+dy6T8STRoXTdWBY9iyAqTHsqVvLEyu9+zMIJLgfLp
MtOvfB6gpXBsIIj4DdyZSD48N09okyz/QSR6JomKyKJUy9VW+XMZyV7uUfpzb1BeQmvmNkaVkeWT
ydGmroYzgbTfaQJRCjqyhuhUejWu3G1gW8BAMu+9BQenoGSLmZj4Lx7mem6qSpyVei9r/LEwg8h6
DmunfpxvEwD7QbWCXFtnv8cfl42SOA9aNxVMRoC8A6ILgMe5yDT2C7FuRv64UjhLuOXAvXMQWdyH
LCHUAqpwYEqVQki6QW+VZ+D8WXwOGPdlXRaNXQXNAHJNCCi/kWINhVFL2TQIR6TIW99M0N0mm1O6
0p+ujlbCyk0vpSmALACWW5TAqY9GxvO1Aw2YrmuxPKEmotRIzNrP9xGIwnU7cpNhS6puONXgARtM
MEy+s0p/SwHaiXiV3rpKUzNl5qTpON/5mIeTvDyvUJLZ1DvAnG9bZEqMvdzhI67wTDoAmfR+ebW/
UWsiUkAPADj9JbxUgTqgTCdKozErdB+5EolM6hGeJuupfrKfkDMBECezBOSJhx+R5WD2JtoJp93d
sbmxmIdmIR4G5Z+MhloVyGsQa5zvQhtJYoEGSHKTKE/ZWtgh4Rq/ZpusNFNkKliv8++peGh9Io5K
RyjVoGNwGTcde9KcCE66EEVXFJk3hYVAxAOYxTn+8K8f3wQNmr/cHTrTuL+88ovXNHrD4dkB8kVW
lfqGOpsxE1zA5RkEK641+9kW3AHUZ6ag2HrF8LdLZk5AxDAwUISA9Yw6vfOsglZdHmeklPdPArz7
DuY2vo0rHysM/1QAgIc5YyJaS1ECemDouuB8VQC+DOIW0TNBY9xjlY+6sOUIfqdxnsaVXUxuyjmA
v+Lx0aOQ7FwWSNaOcoig6DVAJKSBawG92ufmpBY513JZyx9HwXzWUTx/aRLvsoilkESV8NjA8SW5
DYU6OehK61pV7HjUF2pbBH4w2mYu7EclhDmr0ss3ircaVAudAxI8mdvCkWF2Lb/L99GKFYktKnzy
MZTCdevHRt3jYzKTM8x5bRzHh/TI0HhpF9HyTcBgeFIAy3q+qmB6myquj4UjmaG2aqweJEHzKlrr
HyvRaq/nW9FsryZPBz4p3HX3MZJal7+A9QHUkSlGTeDSORSOkugYV32wufzrF244BJe/9KOugrBQ
xKpQA+GYNo6emPwMeo5HkfkKWTr5p3Lol3HTF5mRdVDDbhvcpdoa1WdEj7M1ETr6yzotPXkgDNkR
JD8B5aJJ4I2Z9BcK2DTFVNBBgxh5Fz30GxDlyWYXI/XBe/I6NMV1uo0Pwyv64SoS7jFj2AUPf/Yd
VOoxKcO84P1MOGa93d60oDfb6V4+Y+KoXj9e1nmhWwkvBTg6CARq71uPFh+mYzcVuXDk0VvnBula
6K1CsI1D8LT135rrcrayO8ZbSCAK0D7nVChlnP5cZdOkFsIx3OAINphyR5a4xlPP1q/7Y41xjgnD
zZED912kjjZ0kvgCi9j5gRSD0EdjZSkgeBC3RW53jSOGjMcHMfpvMnRwIYGGAYhE+kkwhUGXSoWC
Q++7I5Jp1z65kROURUrr8rYtSULbrSaD2AojuDXq+OkzKmGSX4sohMiZM3vP/S5/0AU7fL4sZ/H8
nQiie1H0sQj6tMjFY2hsZ2CNJxONoAJCvUNuRSWDK2Bpj5Df40VJ1UkPBGX3sdJkA6IeHplJA50W
CnItl9VZCuFQE/0lgfL9nDjVbUskKG8Yraus5o0RmbXHmSDiXIFMyQefn5WUlr/RDvIaBe50K+5E
HjAjEUUGzpXBr40MQcvwPEvbiUQcaMOQ9ABzAWWcAQdWTH+oheNQY4ZRGdpDaaLsEtwDN8i4F5be
DKoO7mQ0Z6K2hAjj/CBMhdKCI2SE57aFV98GgInMYjuQRoLLi730QkZbOLI4eBXwGAFAnfLS1/h+
KnUBLJYAcYRXxuQ0N8qDj1SOk9ztih2r8r5UiCbt2mjWxXsIsGBqHXtJ6ucpMQQCQa69/eCmmIK1
sgJbvr2s2wI0Bs2dKFmpCEZlOBVqFXWtKLVqRsZ2cic39sJNuGmcZ/TI4N+gQBhvZTPYfEHEtned
yUzeLjhQiFfRfQ/KF6hMKRp3ijCmIwqhaAV4JfybHGhc2zUmjOMN9ue8X7AuhO6BRd+6FBxDMrpC
gGtAZwYdnpYYCv2n5M5q7f3+Ol81buSgk9eEaADCug0KwYd3FtzyKwylfCscHbLkhN0QsHY6hMRK
ZIaKoBypyHsQGQERmIH6LkOpqDLBYwLO+bduRago2/WHBy602kRqEpPd94Hd7JiP0SVTO/seypNk
+mDEdTwjcxisZUuKzGfk0Pfz1RSvGKa2tNenmlN7rWq1gJLNl+bkrgTCeBWv9E1o9yYeu0C5AgAG
TznsyNAKhuwFx3SmJRXGcmmrBHk0zSSDh+gLgWwK4YVb7P0bn/SZOFeAJiSr2s1WKbh8CaSFW+WY
KcHI1H4nCEDP7+kqUM5EkMa45mV8CXo7Jkvfqy4BO1/f46ClZvxg7I39aLXmWwZL+IJh26IzbgBY
xDPj49Hktq2Lln1LBUceBypdFkf20kWJ1nIQEpHaGsFvnbvVPhowNTeZJ7iedsVvbWUGagMjsS5v
CFMMdQxyVen0NoUY0UV31lPz4RsYoLJiMRZ9Z+3BcoMnjfAzYxIUMP+UOuhmECt14KGO8naNXiMX
vUV8bM8PyI6jBdRnjZtf1ExDFIquM9SlVBrvyqH7qZJH5Mwwq5STrOcocYONARKZxGK2qizkNKDd
T1nfuEERXOtiMiHQ6Mz906Cj+qXNe9tRWL3QX+6QdlsaNAL3gADiRrqEo4eTb1SDgCwxr1tg0Nc8
A55K2GYb17wlHZWrBrOt870eAMB52En3D/LVA8h7GxwkVlqX7Nn3b0FkKoOPwQC44HxP42aec0GG
1vv4KTholrAFPQ/p8PyEg2QY6kLTBgyIhMF/CaMMddBSfwhqsp27efX6vHru3MHVt2TG7u0tRrOY
6e7m/sN5dF4q67F2x2NqYWIGZiTfsSORxUsLJP7IcEiKgpuLsmZujsJy5nwSWNq+q/GmjM5J3o7X
NhyVsTkUr5+cjSaJTQeKXlaCZTFWAGMQggQSL4A+iFp3VSrCoUB0p+UmmuPgSrsUuN76R6ibioNQ
T0GV5kbflRbHganh4bLLWFTeILgySUDmFknvc/FtXvqpnrTCMQ9c0i5jvDxi7lELDC8ATcGPq+32
oJHZ6gKrN2vJicARojMPTUOwBvqY6RknaXMNJFO3TUw0MjeDM2N+2w3AA+uDdNOZjEtiaaXRFwUu
cIkXVdwX1HU1JnoqRxlWeiehjDeaj/UnacNBF5CJJ1huGXYF0nRp87BmvWjJ9UOdLQSC6J2XMZAB
qDHK3GW1aMowkvjjDGa37XV0SNa8I6F/VjQCdMSoa5zodTY88KXDUJolmbLtTOQ5taggOev3U4/B
p9Fs5y2LQuK7FGAhAcEgtRpccrR+USkLWT+3InKi4kF7I5mYxHEF7Yp/8iNzreZ24/jOfHPZdsl+
na8qpIoi4TwDQSt29Nx0+2BoElz6Iu6EDTg7d4z35kLyA7GkhN2Sge4h19357w+apFOTPhOP/r68
B97DVpwNmZjb2I5uzg4mLUv3lzVaSH1AJMm1yrjiwLpEGQoX6lPHK3h+TYcCNLqkmULGCNnRukps
5R+cQLwPNKQIgGUEbfCXlz5po2lRXNOiIUWeAOBNBx0k5Tv/AmIp0MPoArhuze5Jxf95OzyyZhgs
FH/xwsTKIuECZAWuwPO1jSaV8zkY5jEE7aklAj2zBkn8TgPAA/0LrbP9qDaxWR7h9DeMNV4wmzPR
lBto9VnO/ASiy5sRXftuboMffhU2Fh86Foeu2x3EWtkji4eEqTMVpHLiPBQcB8H8Z2lXV5K9CbaZ
heKff107MkpEPoL21k1Cs+JNhtLkGUCdFYRNAJ0jCkVZiIYyiLNgoAe7B3cHxnhgzDVSFvA7Hmr8
ynbwXvzHLUbabViX25I9g4iQZE0BmQZrAGXPZTGmKFXlEhwDSHmeR4wJEp6rp2KDVzfrOfL9NYIi
54ksyqTSMClKPoKswRo36Wu3CVbQibWQ5LdQCwkpqHISDicMWaCu6yjlY61TIQWQR/UdswHNR1Pa
fhbocmlYz4aFG4uo9FMY/ZyeWrinlAgbLDtbyy2ZKDGieeFteNPfMIHdEEx1J+7na1Rbw5VUmvJt
zqLyW7AcAvYEBxwURnMvhQTj6smPR/INe8V5Zy4nMYBvywkfjkolSVZ+hScnLqhONB2ZV/x2zCVf
NZ+Di0w6HAB/3Xl33bpnUe8v+XRo80seZZCdqAaFIRUS8Kv5vWitsjUQU43Nr5ziByzSZhw7ckV8
Uw/AfZQLAdsGZwZ+fqJeB7C2MCSDCD5aoNZyU4utK1CVHIc7xDgHZoZrSRzhvCR0OYAt0W3YYVkK
5aB04vHBxkCFfr1JrH7N4zyYmgOEWn4r7uxGQxRbsVLOC0U8RHInoimvGg+VkmQBHMx0ENFLX9ut
7R962zCVyJQe+dpxfiDQsmSQ0/xwr/o9+luYte8lUwVTO3i8MSpKRJh3vtqqHw15N49EfRvDeSvM
OeBMDDCFU12vZRbf5PfMCzQ+kUa96ccA9ECGCGmSiQ7fALQnAsB+KMMeBkYQt9DGBFEghgbppApC
NZoqD0GcFtSJIh6Vp+aFf9B2o93fS1eJc69ZrgeGSwAKwkN9vLuTjscarUyP+dpD/+n27oDuW4ZN
L/lZES8V9PtDfdTCz1d54kbRnwoeR8gOJtO4Q9vfawRKBcxizl/Q87kFV/andbws9Wt8An2STqVS
J6mXu7KJB1E6RphiMYEh0N+q2/4eoOgbx/NqNJq9zLMVrhWreWeIXjIrMuAMJGmYNg4uiXOFxTbQ
tYxTiRfu7ekheESd+qYByKFfm+i0fAPxDSK0NzS3cc6r1Jjh5AqMb1jIlpNo6dc3kG88cSSTrjZT
ruAbQk+1wrtrsPseBHA8iWbqpK7yg6Hykm2TxzC0JTRt9B7rQ5obce5LgP+GHpo79wD5g9YWYMEn
5RrNti9FacmVraaWxRWuzTCxBSwPtMXpAcITZoaax7m2WTmJkcLnMrz0HgwKz4DQkLZufxV4PVD+
2/XdJ2boPWBgDuN6X3RjyFujtwUQD6QEyMKcrPMYxGWMsSUyqRHsp89nwuUkO/fpanOb7tzy8/FH
dn+1PSIhcFjjvmUovvCOAqfSL+n07QR6Pk0KZvk4HZ3tMUTK9PK+LpvRiQDKlDmh5KUhhoD+SfBA
nCQ9gqFDs6bruxaZYjdmPKEW2lWwkSfyKLOttEzMygryCme/fyYUSbM5VEhsAaLoedXm6grsbfad
FpvoUr+s6+KpPRFNXUicNHOTQNZyF8FiLv/upXsWVC64Z0BujIZD6ncb4xAH86QgJpKdZKtZ6e1a
YBzBxa06lUGdgXEuGkGIcOITAuoEyBojI53pfgtU0bvPBHWSy4p2r7B5MlcU8F9Maz23+xw8Oa3f
pTKivFW541fgv39fs/oJF+NZOBOEegqmdIG76lxKX86ojWuRfIxqy/9cvVZm7sOnvBq76w0YC8Jb
vbavLCkxj/0xse8ub9pCkQiXli7CnfDonUOUdC6dk6Q8VRsJFkE4qEBX0N/ESOlV5us9Gl9xwmXT
9LiDbg6e1VpqAmRwBOg+B0g/YGsdk5jyqyr1bdGRWkDSjzD60q1tXBBwJXgMFJyOBm0W3N28miUr
3Tzv0eRRop169QHK9HyHyWWH9BM99ck9AKnZDSADkR2swuPlBfry6vT3oNlCwqxehPogXTxfIIzp
Dbk2FYnzkxDBaTA8YJfHuxXWxwS1gee0leWsCdb3YD9cFr6QDsSmnAinPK+fcYYQhBBu7wdrT+h7
9kZs1Y/pLvOUbaiiu5V5xsjv/Kawjmo3cFjoZ6Sfp3LUz4WsT0ThvV3fGI8ab4WYgBJboOxg0hYQ
r/BdmobCM4FGiTJ1xrpoypsSsE3c4Q9P/tfw9T2GQ20+hhsMeig8DMi7AmOC9fBPMg+E3RVcmRi3
hvZoyl8FalIqc18pGPVCSCph6u6Na9UmWvSR2Gbt5DfviPMNom6UUJA1w/OVCsMHvOcUzPDsj+N1
ciXY0jrbqxJhOE7cyFL2j60j241t9Cxw5LJcPFSRwge0jgaI9AXyOnUZgpRDdlF8Lnci43r+XoX6
0uyXBOp+Hsdy0qsAU+OyybTz6xYJm4ckQ/Bd7fwXxnn4dn9RsqirepiqXOkFIstsUlMp1lLqKIcr
38RMZUyHGXaCdWdkDCwmawmp+1pPwqnXKiyhsAqvNUS1Ploc11+a/dfb+N/BR3Hzp8U3//k3/vxW
lFMdBWFL/fE//9M1bf2SRi/5b2ZXf7x0vxWfv921L23UtNFb82/yy37+5f+c/xG/6y9ZIIp+OfuD
k7dROx26j3q6/WgwBuzrK/BV5J/8//7wt4+v33I/lR9//P7ynkW5ja+qo7f2979+tHn/43eMlCD+
/L9OJfz146uXDH/z8aNpP+r8t5+qLvztj5em/eN3kFn+C8EEnuwqrxFmQOzKgL+Nnwjiv9DqDXeB
0TAoHsgwgryo2/CP3zlB+hdS3khAYWIvOhVwc//+W1N0Xz+TlH8RylyS2cUEY0yUkX//v+88259f
+/Vb3mU3RZS3zR+/E0s78VsaDzAeyQ6D7hKYFmCez6+FUjIaadALbqcmk+pOhjbezcrg2yer85fU
Uyn04foSg9Q3QBxIlqCoTF0AGBPVSI3Ycbs6sDV/3o5a+W4k3GyCCtYK47A0B0EHzrKO9gEjNFjS
EHUoXQd3HZaNnsg4FkIy1MHM7XRhW2Ni+qA+X1aOcv1EN9KupiAFJAGBRJcqMFa4zppEM3badVr9
EMSjnhwbiXF/U6+Hb0Ko+KZINQETjA1j1/aSYAmRcidz9SqqMXokjv1kHegpq52MclK0SLqHa0jC
oO8L1dgF/POQvyjCZkgPf3vpUBcVUQxBzEjIHM+tD+z1TcLJUehx6MaJA90yRHTIBYde6leXJS1Y
wZkkav2GJs4FcQ5DrxP8VaHo6EQbHy+LWNiiryKvhMOMijP9rq70XhyzKg69oQQ/QD9XGz0JGicP
1F3il9O+CSNW6n9JKwxWQn1MgGEjeXS+fn06dW1VthAZgBBiGn7UqsYoxDFE0JXcvg6mqqggop7q
0JS0GlN/UbW+vHTkOykv9DVpA94B7Io4p+d6CLPf1aXfhZ4oHvyg3+qcO6EhoYUZ5MZOr+5aXbIv
i1zUC0RLgBbhafQNRyeURqz1yoCUS1K78iD0SO1kI0OvBdcAn/pLCPn5Scah46dKTCXoFYh7PhCJ
aXPDIWpYxQTqaidHFSkNcDagvxPoRLoCxKd+HSk9lBGu1dwpgFmf0us+nlwdnQ5oDLu8dIu7dSKN
0ipLEm2Oiin0siBzxS7bCjX/noWTiey77ceCWTelpQyac1ksTTT8TUsqxhYmtecS9Ix7dXjLV63b
GBhyXG1LDFMUxae+muwkUDD+CMNnu87Kkl2YfgThOmt8K+Keh3qfRW9DL5tz0O6DAQRfhROrySoz
EreRFHcsWjsHGkfg1kE9/QNPd7pDlKdrea3Ss5QPvXLA3PncX2MJ7RF4NCV7ubxMS27oVBLlEwal
VTtlgi2E3aHmy6tqDt+D+jGIQgCZO9bAVhpj8uemIEgBgb+KdmoaDtsbIPDXZin0ehQDZn3dFJ9G
8yzMNQaQdD+kXr8Pgmg7Vk9cbKOF308PMeh7wnqyi1mzu3wb9wc1nixJ800d5P9KyrDWhWtMQx38
/z6QfrH4cRfytW7A8xepseJbab7qRj605Hli3ZhLxx2lIDR5kyf/t4LXhKk64KsYYaDRS9PV+4F7
bid5izwZQ6cl53UqiHqrRPyoCmUnhF5apLXdIc9qdrKcbS5b0qIUoABRUca7S6V77+K0UZJoxHlL
+PuwLOye2S27tDdYpp8SqFMR8fE8gIIh9FoO7PYGRj7UB2botCwECV/0ocnoMKCEdEU7zXU0h54v
HIJJWhc8qHykcn15sRalKCSIxoQ+xIPUFVZEZS6VrQ8XDNPn+odyfh5YXRKLMpCzR4IBtRl0s5xf
J6Ja8GoUq6EX53sf2aSkcWOlYlyMNL7560SjW++nFMqBSNIMDasw8jAyFVRDrSzajRqEm9kPSieK
RTz4y6cSHHtNoPxQmjZzAqkeGV+x5MV+fQQCxHNVRyWQfPRxh948NpxZpbJhT2MkmdEEThCdCxy+
GFhI80WZmDEE2CsS20DNnMv0o4mvkg5buMkm8BkCRQY4iSWL19PtZVtZ9BMngsg+n4QFyqh2da8R
l4TOWk56UWQvwCU1TwNjFVmCqJs6Jq+WftRDrzDu2h6dJXpnKdJWL0vnskaLlolmdKCb8IpEnvlc
I9xthjS0XOjl3DGINaeejlzECgAWtQGaViNzYFEvpcy/EytpqLk48mLxUwtmM4mvDD21ZczjuawN
nZ//8wgA1yIAUYPnydcROdmgscs5rW6iyOsl1aym1tYztxr2+WsStmaer0eLj83ZsHn0QKCNiGNs
29JzWUdLHub4AtWjof35fDnFmm/zUYGmqsy5iB61rTpFTrlqp3Q9VY3Lpe+cLv79PTwTSu1hMqRx
pI1keY1ji2IkXn0sB0ZOEBXn60DxwHfxZBwbHad2mjggUA0iT/eHQ1wpNmCVrFa8RRkIgyEGrc2Y
Tna+dp3Kxe0o5ZEX+qnZaahszhrDPhasnTCp/BRBrZSvdS3X5Fnk+R34YsUjJyVO7VcMKUuKEMgl
yrT4D+zwXJGi6sORN9rIm/V9l2PAVa8yJCwcKAKNVlChQCIJSahzCUYfpkGbN5FX8w+RuB/G4jYU
9xKfMjKPZD3obYdrQNOQjv52XaTvxibRhRj4XE8O524bJFJldYVcuhX6CLNSe4yNJjnwenUY4oT1
BBMkhnBqGWc9EsaxUSNQKjaC6iprdTLn3vSD2JQ+sqkyNcGVO4yqLS0t+wfBJ+m4+6k5+bgTR9LO
fMV1PTRv9Bujf4iVH63xedlZLRnjqQhqEyPJb8K0UnBs1Q85u+UGDF9jqbFkKKcyyDecqiFKQxcO
UuQlwK9PuVMpj1HGm0bydlmXRTmAMBIshCqhd/BcjpoLXCjNGq6RyQA9XRPdqjXwo02dSFaEyXz/
wP4xSxY3PtKMIiYOnYvTEpnLKhHuSAtTswlKW223aYWUschawKUbBSyDKFwAL0lyNZQVCpPvV10M
5zqj9vaYcRhdmh5ALdvIZtjsulgySyDHCngrzQmSwJwmmaHsQnRz9gWUKY6yXHW1hi+ohdBEKIyx
GpYadbY81hjR8vcK9OQCxfwZkPaB6VBC/wPlhI1KFFqBCOOMyewizfS5IzN7uOhWToRQbjgfy8QX
NLivMcBTHl+BOuI06GbN97JdCwZ6sCtptuspGdzCLxtGFEcDYL+UBK8XMss44Ui/UfLnLNQ5vqvJ
yWtNjruu+ghWuo+zpwhXj1E/akeh2CCWsLMx+XsohT9lo7sCc00BsgX699x0O15FyirsIu9hKoBK
igoQWodWkey0UVpJ2j943aBo/Esc5WSKOA6ytIY4fkS9Sjuk9cccP1w+/EuO7FQG5WQCmRs1cYSM
st8WxUvUHSaFsWqLgRWgEFi1ryIiqbmcOjLfF3pJn2AyTdhZCPDMIrgNSvQDddx7F5Yen8++lfeb
NklYkELiu+hLEEaChxsYb3Gfk/N54kPLIZWEglyCWRlIG3UGmYUxdKMdCaWOxqS0NwO/Qjdl4wue
VDeDq2ZZwNKfmMW3j0B/PYjBUV5CIH3+ETGXRhUv8NBfPBTqVKzqTjPRtfCaRfVewtpL3LwhSTCp
5J2Uc/thE+U8oxF9caNPPoIKB/i2roNIHiOvEvZGXWO+5YFZlCEO5puigLihI4jE8RolQ1eapE/b
AiFHLSRW7hvqRlGD3OnSWdkkZQfOiWna8Uopv1224iU3K6MVCB1/hF6SPpjqIGcFeBMiry1Tfiv0
shsLwmzpudrbWqCAMasap81lmYsxDl4LCkJqeFsgus+3tSunPk67Cp5Q4fYdpr32a1FyirZdCUC4
ILvW6Q9+glEWAnouZN7pf1z+gMXVBqEAmeGNYJVmEqrDEOWQEDE3l5VPCLXi5G7UOjNrokMfvaUp
Y43JKf22uSfiKE8xtLrfqT2Jv2N/r7UyBuGJ1mWNFm30RAQVGuhxpKr1AI344mEuK2vm95JamZeF
LIU7ME7SK4n7EsxP59s2+5ibNxklhGTbeQIlZLpF7jTMGBfVokmCvE3iATtAewzleXph1itfhUmO
OqjbjdDSlOdUyW0hYp+7RZU0UHUQSk0gbyhLxMTtekpHyIpH3cLsLqstPktxcpSB5coWdwjwKhD1
AxMPuPL54hlDWrZlA1depOCs9d/DaSV2K13ZzalvbQwdXX/GLmpzU1YtH2GWmverYXq/vIOsj6B2
MG81XCYCDl4cv4R1ZLXRdo5eL8tYtHa4avLeRDs2XVdMVIxYiDL45jDFeAXt4IOT7LIEunPiz2ji
RAS1lt2oxfXo98h3xL4lAtqTVGbcXBfRhqTlOzTGjQXawfnbWMlcRerssGjNAOuZqIxtZSlLLWiQ
y2kSYeSy14qVpfrPQck6dIu+6peudCOBJsVlUjRYzhw8FuptkPlOGM6rtB8t46GeA4YjYYmjLqJM
x8S+NoI4A/Gooq/HWLDC6iYIV1q58meGrSzb409b+WLBOQkyAj+ZlapGzkABbqmu7awRzJLFnbso
BG19gHMYpPZMWQsif00Keaik542Z+J+oajLv70U/ciKDsoMKLSdjqsIix+RFyBIrhagwy0y/bxjG
z9CGDokmOUOHdjfgZaYds1By8uZVSDLn8gljqEOjLwW/lushgjr5rKwrsdii0AFQgJ0XL5cFLZ6f
X+tGJ430PO9KqYU2ILcezEj9SKKadYJYKyade9555oxQSyfc9lH32XTavJlV5SkfpYIRMy+vGuC8
iJbJO4syAj6Wm0weISgTUncADRqXfU786LURQ9CyRj8F0TYgBXloyAFWTavUXSZ96JPucLX+jywN
sTdmpRKENKVOkVZDzysIvrv+hRcmB7tTjqxmrcXLHpTWfwn5egGdeICyHTA1WISQMVC0HYh8NBMo
NDTiCopTp5Gw0wOBhUFd9HEGsogEw0PAbucGUfKYiCkKM14VxWeSSqbar+Xoo+etWl2NOb+5bOJL
m6WAmwRoOnQWIuY8l5a3cRcbo4HkeJjzblVwsl368eA2SZEyRAlLqwlsBTpreUBsv/GSNV1Sd7Lg
RwDYzOvGEEwdV1OSOk0IJpzSNdoVeUQOSeMk/WRr80HRuru2k7cN31oJxyfm3E7uZf2XTgW6dyTA
pjA2BexH5/qLej8bRYJvijCoBaGckH/mLWeOHcNnLbkSjJkFfgWlQPSnUW5+iKeyHfU09tLgdgo+
UdK5rMeS1Zz+fkqPOPSRrOGy2Cty4FRAzyMkZhI8llNn1Qgx8sS+LG/x8a+qAE2ilxFvJDrdFyaK
XM0tUcgYqlVdJfJqToBejsdCWwelmACMawRWpSaGWQZj9jQZscz4iCXjJWgtAJ2QDfx+d2pJWygq
lBaCBzHgLZRYOPXhsqJLG6fqaCokfKsY2UIdxySfu3bGpFQvT7Njg9c+usIrFsHA0snA56sS+iA1
IFTJR5z4mSqqpqmY8tirmly2Oj4EzzWwLXZflm9N2ePGBmfXP4ilUGAEtRxKjUj8kcU9kYl8bT3x
xRR7E78PmmOvpFZS/BD8zMqy/YQxBZfXkRgg/cwEbwqq7XjNgMyGOgBRaqBwEHaxp8faQymZYvcj
Ftdjvo5G/0Yob/AgZFjHokTMvRfRiy2Q6OpcwULio5RL1djrGweBT6GDh0KdWquQA2RSNTOoxqdK
0VeX9fx6Kp0rKmNsNc4ECFBJko96tDVKmZXhGAC78KatZMw/yXYYyNG9+h/I0IyCZYxeNblgzun5
bZ9sZ7WxQoA1AnaanJjmty9BG4+K3ls8i+n83BTyFdqyAJhLBgT+bWTPa672b9Sp2vDKcRg/phxD
7evKkjj/aupUxo5/d0lYCCRT8RQnDHdfPU4nBlaVmjqFcxN6uAvMIKnNAfXfXqit1mnlHyi0MOR9
P0QgNsMVDP8KVhA8ZM/3O9XKvAZ4O/QqrbGi/hnD4Kx+eEvVVZixaDmWZGFwHiAqqL3i6iRLf6Jb
WnJZWAQAHUh96YjZ3XzPaTOAt2Ym/+38ngz6MOAQAYICoadEHVOjCzXwNeCC5uTPJEb8kW6FJGL4
gu9HBU1M8G4oz5PpQHREnQktF80ZEjRthIx/dqzG2DJeJvWFyz/ER4PVpr2QYiPyMLKAQHtRxqS2
qg71cdAnvPS5kFtr+mgWM0ZzauW2ibZx4u+NTnGaUl/7Q7sS+cIue8VC2MowmIWaw/lnUGvLARcR
5eiz8AQ1XZW+YPWlsklDzdWF/kECsDQYP+f2mdukUWuyMhELx+NsDSj3VGfiqDRoCvGKIUVFh7Ml
/1H2V2Ky0QsDUd//knZdy3HryvaLUMUcXhlmRjMj27ItObywHLRJAmDO/Pq7oHPv9gyEGl7rlMOL
qtQE0Gh0WL3694ZdEnZHsgZo9wGHDHoKwawrm0NXS7zKFrGz4893Ro9RzNr3hT4tHLQOvAtN89sy
YFIrenVvC379SONSgmwSmWO0Onkvna8XVyUpND31K56dfYcFng/GsnZAcXhLhRVpFxQEAK0T8Hfk
/2S/Ga5tbi8c2Op1+a3tMy2qsyVkFkbeWXqwFMGjfefs1/EA3o+q26jQKcwBzCyS4yDFRQXr5dsu
1ggDoTVLmiMv4f7S5y7g9HPbPvv0A6W/bu+mSmevRElqY62uXqPwALVhXdC9y+xDXp0oiJJ/9u3H
zLYC/LV85Cv2G4IV+nMlWOzBxRo9d7A8MkFwM/2gy3Nlv8sLTBhJP7rr3nKOiberqi9vkCkKcmhT
Qy/IK3rYNGmx3TPsRMbP1visNT/Yc6eZYcqG0Os/W166K8hWekFRXgYYzgLlkofuGuH4SStl3Wqk
IoFXrENI6WfSfSlbI0akYvq/Wj2sCA8X7ZTV2QfDKPaZ/zFZ5g2UhzhG6bZefoNcvE8qvR2WGUH0
3MYi+5t4PvjE19AoH27vsep6Is5E4tzxcE/lOHrukpVqQtBIiB62BDx6iQs4gmPSauOVUV5RxAya
oCrAA+1IrtGSdGtW6Et+TucqtMz+wOv3aYES6KGxLBZY3pNugQ3eTSIXdNyiimdwds7oGrdG8viW
df/5FimV6KMfR0S+MIc6e/RrL5pKd+dNz7elKB5W+Lt/pEh+AibYUHOoIKVEnrku/SDxfzC3DdCE
GqxDEdAsDzdz3Eqh6GVDFxBAW6+G0XY12E0X7sNErPqh9fbm4Ed970Se1T5TL1otM6SDdri9UpXC
CnpqG31G6N2SO8OMiqReMyFtYRC+7zPjMDQP5oSQfauyLXwD+WZcCjKvb2dVjoOjZToSPxzo/7G2
wNlsgoD0DcvRYbg9QV5lypNri9keh2QgODgkumKAx+p9Zbv/WLjpO71LvQ0vT7koOMugEXlhipFu
Rr/a3tRUFnp2FsBY1oelGqI3LEi01ok2evQXSJo4m3ba9uKJctYDXXcN/1BXNNBBTHNbjiIxgKrK
hSDpfIaFlOtMIEjP7LNbZHGTGSGdxzvUQSK9G50gX+ed5tNfSAt8uy1cqYQXssU2X7xRbOiAHBSy
i8YPTfte16qYpMfNFKfyuBBXIWWEOi0K09dyvBqdaYmNPg34UyFaQ8xijW+vROEdCvoHwxHBE9Bb
knkyeTtxtD8AZ2+UEYqYCZxER//K+3xXoz7rzhvPu3LnwFMEBcF/oCa/XlHhl6gKArN6BnvQvUeX
Y5U9z80Xg7Yfby9M9d6gReFfQZIeLsQcKVoH8/PSf6QjBvilmGm/bNGXbS1HUkLTxqAjUgF9Pv1T
9Ri46T6ghWCtf9xei3B5Xpmii7VI6lbD5Z37FWuZjTZgvImb+cTmdzMdwppuKIRy3zCoAuRoANzA
zb0+IECGWjsVIVqn1/BndREw+Pb3pGzst1jyC0mSKgwMA5t7DZeo0ZbIap70xbzvtGhO2w1/QKnj
aFUEhsgXk0PFzy9uqw6E4rxSIA9cq1vfT2Wi7YvFe9+7+nPbufm+LJafjrZWG6quPLULsZJ71xa1
7pcMp1b0ebiYR4ZC8Oeeoh5mVdk/tzVEqYdgkhCTMZGofLXEziisbEAF39V6DIhN0TZQlcmn0rLR
n53RecP4Ku2Sj1yBi0TBa7vUrdpiNTbEcReJSrtieCDRzfUGVUTaF0YC/e5oupeucM68YvQEnIPp
x95u0al471Rb03tU+n4pRLrBmPJZu3XN/wOSw/3tzYf/x2Ol0gUBosd8eCRYMJPuWgVpOlj9UsI/
032/OpS0wXBYnX/nLQURP/cpQKz6EqXtirGf/uDEicG0aExIFpWYKBePKwOPPnfMg57lPry5NT2C
sHYL6a/oIhLM538+U9pxMOg5/8G2tJj65UyAE/TxnKLP37QPnnUckpPpsxBBUr+ZGlKp1KVo6RyS
ugGS3UeaonPN5pM+Nk1gE7o1v1h9DkA8gULYQ7eQ+PmFKTBtrpn5ikwMnIUT4HNe3Fpl7NpjgTxQ
9t5a8/3ti6l0U4RvB6o6sAe/SktMC8pR6QJ/1a5rP64HUkXFpFUBKScWM6NlQTOkZVh6CIjqvqq/
tXZVbhhApY7josJjscSllVbN6eQMWWLg0dW/o8sNkzCCjP3cWKhQYfmRQioanXRgwECKQjJ3ul85
WmniIuWGtnOTUFsW+ETLA2oO8djXO9J+L8wFPsYQe0Z3d1u6ysRfCJc5UcuUGZORMAh3I804NmYX
EcTs5XfU6tPurwvPuCWYuIrhhqILXa6iFBoxvGmFMArU59q074VVGtJ2IzRX6uqFGHGqF7ra2xMF
ZxrMH7V+8Zl4gZ+xqGYs6pbsmeq72zsojufV8V1IEy/MhTQyg53NnWDSrWbaMSPfGfqpW4YD1T5X
5pMNwtItV1B54y8kSlqZjAtuKMH65qSIdKMK1nwrSFAqvo1oBz32YBPRZBG6N4IdGNVf1GUa+pPS
4/+jS0Cl+HDPgRIWucdXOMoBtXWeaUjjcDqc+qoKafF5dYDi7J2Au1bgmRM6xjPExfmwXwpvKyOp
WiRKvSjpYcwrSl7yxcMcjryaEELaxj8c8BRk7jG+cePFV1ww/HbsIV5jFHPk7KppFrlWVhDSjqjj
mF1QD3tOzQjxeFSBMnwqN260Qh8hEG10gCjAdMqMfsASLG6io1QJGF1IE/re0vAeGVqcLv6TbefH
QTv27lYtT+FHAYkLKw1GGMPH+InrW9ASp20Gp6Hn1kfCyHHI5y5n9z1pMEtNc7cIshUnByuio+EC
fhs8RenkKouBjXtmL8V6jrpYrd9P3sPte62wIpcyZMto0xLI8ITSc4+q2GIlR+ZiUvN8Pw1Pbe5F
t4UptUQkx0HWCb5fuVyVTHAtzHSkZ2t9Ke4WfdDYVrYzEo3vKm36QRrQ8rqz83xbrmojIRMjYFHn
wYRl6dgqeNiazyd69ifvPk36E9KX4/zXKEf4bRh2A74lkXzSJAvZORhC6qcQ4hrAVTxX7lYHq2r3
AAcHaENwIYIx7Vr5fHfpO8xooedUv7Mm8IGQ6izCSfbEmjbgdbtxxW7LQ8HmWh7yJI3ZLi4WtOzI
2JYB17Svsw2W5lEPSi/m5lbvlkoZ/6wQTOrXEjuzTBCooFSeczB38J3h3RmHvC0ii369rRGqi3wp
SfJkSwsJZk2z6Nn0f9juvZPHY5MF6JH478RIXuusdzZ66rCFYHDx0NWf7xxgHcvk420xSv3+VzMQ
QFzvGx1Nu3cTE/q9okjpJl3YedZBG4p/bstRBQCoKqG0hFYTJGjk4tbKbJ+VJAGWoQSmxi2+GaZx
p03tO1r1v5pxN2rP7bOdIUm0VtpfjmEHoBkXDLVuoAZBx6TJyME2GdukMwmwRR5gWV1dRo5eokeX
8qB2jbhZwSHz6/aClVfgj0gZQwhCoWSdCoicdP09HzAru6xjnYJJoOvuLF7HWVq9wSBfrFKuga+D
VdajwdiZOTSsMyfdtYUJBudJJ0GbcUydGdmGSKX6wAcSwR24NGQITr3yzmwF9tfg8YDCK0WqqnM2
UstKIRhTKdpZ0Cwp04LNpKvRWoB8uTWAjHqfDY+bNSTlaSGYEh0rIGyRxyjyOqN81BDH5JMRsgXt
QNrPpEYsBSCacTC2JmIqV3QhTjL4Pmk0tHObSCHqd6WF3i7Hi1GU/XBbBdV37kKM5KQyUmVl2WBV
dU4f0mYK1vrorfd6vhuNLtYSIyjMO8a/1VuxqXp9AIOJJxN+o/TeeH2RdPnsAI2B3KhbHVvegpFm
f3t5Ci8fj7Kmid4SPJ2uZCFdeAp5X0AItfUza/lptLaYOVXrEBAoZPgwhh00PtfW0TGyCaE+RDDg
zZfyh+U/grDr9jKUMkDgApQ2vtiX3dHSLqrBznO4o/2RoDerWNqAIhN7W4rMdv5iAgER/VeMpAvO
zJO0qHo8W1na3hFuF8EMxM+hH7I5bvMaDP9m7z5oBERrjVU4H6jBH7pp+uZObhaQdJ33lZ6Cq9jy
qihbMBNbW4cVw2m1POSt98VzUjQtV+hT7szUv2tojoavnGd7d+6Hcw8MNBj9EDyMabfFjKB6kS+X
Ji73RYDppSN4QJwUb1j7UJprPGOkmV4cbWJvuDXqo3JBlm8CAYjCxrWgpMYs9w5Jz/NKaejyPoZb
nbtbj5XMzfyfo0JDJPo2wGz7KuVqJiuCpRTAVJvvAFA9+ibmXFqF6EVw4sWgjwb/ZFgCpwp8T/uQ
OfRJp004Oh/M8udAswjDh+666Z2v3RXeA2DQO814TIkR2mXc83cEPEuY3JzvbmuYAhwNEDKcWFRO
ATcH1cb17hQUvfpaVsNjqU90Kh7yEXjMtbqzMxppy3peaHbfF0D1lk3mB2O2xlaFQYhdF1RuHmHG
x3HJjThpFu3vk1SXHyYX7Znp0LqzAbJ1hjmcaR3kx85KDreXr7RGaPQE+FVwmcg+fNMsDQ6zhYs9
f6Rgs9a0H7cFKLX8QoCk5VnXdAvJIWDiEXgRcfaG8YmlT7elqB5CsGP/uwzpEFvd83ECMBOG/c4l
EYaXp2Dxa4mPPPJvHNttaSqvHdPmX8AbUBo5aZpPuceZCFPN5L0GQAXBxUWfiu3HLdyy27JU+VLz
Upi0gcPqMdduoAbwVUxjDScXLYlzATDMx66LaKufECKP+ITbcsWOSemvK7HSjlYJ0at1QrqhzWIP
PHcWPM6gXudQz9ygM/3QmfVg0JstuLLSWKGRFLooyCDlQX3UtfPRapFw8NMfSPyjwfmxKjbeLuX5
XciQooelA2h/saEto3vkPUsCpqPBmY+HLsmReNviBVU6NMB7u+AWRKisy2+l3xaWXc2AYBvJ7IR6
nR1XL9TXHwkaSwvwO6T9vi7IE5guy5Y+3j5H9X7+kS09oNlIWoz6BtqcwJuHe82r/QBA4EPJ1mIL
caje1z+yJFUt16YY5wnrnPiHZOkOvdWFAG8Etffs52/JFSGjAi8KjR2oiUnBOrRnqUAWS8+FW3/R
SR4ntvsbxPLR7f1TrulCjH79PKwDWMGKSafnThuCvvfCpfjhtDSaQPSMCtBtYcrDuhBmXAuz9Kxq
qwnpolNtN6FRg/pUmzeS9WqDgtZR0LigmRq0MddCnKFJ+6xF501ttsFi8/d1Yp/q4jhW1R1h67u6
PNZ+WPy8vTT1JfAES5Pg/XsFdZ4HrXSLFWKbpIsq6oZF/Wg1n/vx81zzwByrwEQ1aL82W4gi5ROH
ogQwUgjGwIp3vV6CVx9zzuH+GHrhhm4+z3dTonX72+vbkiLewQtvLtHR09kaQgpIJkPi1kuUMJiW
21KUrylq9uCiQU7glbNiNcAuFzO8bpNmhsgE2+HKNTwKSxbOaIt4kzgQ4KBah1yiDMhkw2xn5oK3
R3PD2fzHBsFQ/5mWxcbeqdRe5GQx5RN1QWT0rvfOSKnJDKOD5+j+qjoUdpP3TbP1aKsO6FKIdECL
Y2GS6ISHhfcrCst3S2bFtw9HhV9FRA8aMmResVky6IDkM+Fkgl/Qdkd0R85p5FEW+XoeWQgylnDm
93pxIBom+6Ufi/JdmbQbB6bcSSCxEZIhq4E5gtc7aXG/9/sCB0YK7w69pqE51PekWg63V6oyimiw
+VeMFMMubB2zdoUYCxTFoJ8GO9JgxYNjR2XuRKvNHm/LU/UtoLUH48VA8C/mkEveSJPynBczmsGG
sY5a996flqBujkjhhLo7gv0Mo6gxBjc1y4jMIOP9PGwxbat39t8vkEcM5FSrx3LBF3jl09Dau7Xw
Q4/+PQOlhXUCsoKWdAwrlutzzO5Kc1qF95PXhyT1onrWD29Bcl5Jkd7p0RiJzXqEPF5i/sxSxwuz
Wl83Hk71hv1ZinRkFM31ZSJa65AgyBvj6Nm/+qTcUESlkBcMCRjJ0HAmOQHe2NDK0+DdVE6DtvoB
tFHdyOdgJaTY3dZBpc6jYRVlKeA40Rp0fbVqHZNEUgpRme7E7leysGCuDvaUxtabVgU8BhTewqwH
uWOEZ5WNTMcqSn1aWKbfBZqyKzbSk6qnRIA+/k+IWO/Fg2VaPYbjaPCffCN3An2d6D6bFndnWkUJ
3h1zC0en6s/DqGoxKgSRNuC9wkBfCLSyol77Fjn7tWuPRreGjq7tFx0MLlUZr6N/5y5jZPywRn83
5/5vgKzfuXZ6duiHldGjibFXQEkI9oQ3nOvFZwkVu/is3PVavLMaLoNDdKSwehoClZ/tiM4wj9S3
kHTPp+INsT2wL2BGRYcZ+vSkvbB51y1248OAanD9UfLxH51lK9OovBwXQqSVoWzbGKvvwUNGMoa5
+9ZKQ2+TeUKpRyjXasgBgsxZNllTWmoF3Ct2rgwvAuNZooFnyF/CddxQWPVy/giSrBbiF412IwTV
/hwZqX9wLBbxN5BdwgRfrEeyW0mFtoKFEPqSPGWjddTcPqiKasM8iq+V4+sLMS9e+oXaWR0lAj+A
zuPE2MEl+oCWVJ/m4dDfiwYj4LU3/H7V9oGyDb3U6AR+3YZWT1PWrBqMSjZ9ytbnZbwf8q0coFIG
qrXIOvtilIxkU4yqZh6IUeHIlfSQVdYBHYzUzt6wdUBuoY1RuKQIrK9vLCFulw6MsnPeYczqPMcM
pVpkTnVShqRZA0o3tk5l+m0TMYvocnPR7X8t0EQfnbkmPQOyfsiDcliS3+mau6HXjF5Y+6CINhJ9
y16qFATgFfDKC6A7HPBrofZUtnOJmbrnZJx2oucqS3atN6KdGlfYb6b0oJlvsYWXMiX3MZm5741T
wc6W9bUud3he9+TJzsK8rfe3ra4yCsVOIl2M/leAkKWXe6mSuS7Bb3de2gV9c3oK2N9yPww6ZiiF
QKJkgYHBGC39CQzmhvFV7+wf0dLOjs1kVOY6sfPQANKJ4lq1r3uT360+w/wUNmsxYsk4Z9TZALCp
rgdcB5HWAlsJuiavj7Tk6G4zKpuBEJt9mctlubMW9jVfnHTDVKpsMhpafDAMODpKx+JDLoxLMRkg
SaNwIwsUpjugWpr2vstT1Dge33CMl5LEl1xIWprMq3gOV9Kc6rhK7F2OoZWs2tk/O9M5jfVTMflR
5/3eELu1QOlGkgQ4NiagJ20VlDmPmxzwjLl4BrSGJcgkuOOOaTywFlRzkunrUOzpfKymH2s1vpu2
dFllHi73QLJHxoKvKSx4upV+n/WnsibAen6a0yNmWG6ortAQ+dUAnzs6EVCeRJ1F0qDBTQs3q5Bh
c9o6wpySuah3t7dWpaOXEiTVyVFiAI0CJIBtLxqYmMp+vxmAKG+/6LABhAOF3ldDObTEhWeVz/Bw
M3vP0WZZaeg6gOeVJNEEXuvKnI2gH4YT4VvNkMrTuhAtnZbX6nmVrPDjW77TYb/TOfCLFlzCfTg5
m6QUwoy9PrA/C5W8Cc8tbDja8C4z/xEgvdBJ813fMcygMrR9Z+2nGYRtvva+p2TDr1VeEbQxoQKF
LjoAta5vZp2D/Z+1APxgzkDdtu/dcm9nVQze0g1BSp28ECQlA/SEukZqCyxO+sNL/knTDRujXogP
ElLwBqKCKWkkXZg/8wUZWMuo4pmvGDyk79dyR4DNfYPuwz8CV4rgSXKkLcvMjqGKhC0j/n3ioaYN
umfn+20ZSvW7kCHtlm1RuLAC09YXWtjxPPS8LM47L25MO2q3QOjKvYPrgqoD+kWANrlWgtXwy24E
L+LZop96LTLN7xREDxsHJHT4lY5fCJG2DSGBk9UEcQYUgICAFxyghoPm6WcUxQ7EpAGftyoNylQb
oMUC4guIvS5XbWlSZu1kApc1zJ8n+wMx20iQ8ALFujNXGoCNYcZ4JreO7cp0w6wPi7KJa1D9Heti
a6KH8gKAYkEgFDHpQJOOtF6mgQ0MwRzVsn2ntUGn6/vbWqM8xwsRkt1PCNVZ32G5OQiX+zW/r16M
Jdi5vK10uVJBEZOCDQmBKaK6a5UBk2s2OTPCLLO7NzIvAoFz0DhryHMabJI8KYUBhwUcNR4zdP1e
C/O9YSR9DWFtlz3NzrG32h1Jhz0BGUeNcQa3d1H8tleK+kKIAZ1EG7y0iybcgp6haQDZ0YfEZWFb
HjkGEN0WotQGtPkC7gtwGRD710tqp7pjmCDO0OVGvtvUXT5oaMZ9f1uISh8AuAC6Hf0WoGiWHjG0
cTY2M2t21tYyoMU9uqx6YFSAOy+HDVGqIwJdFWDEjiso/yR9mOyiJnRq2NnVI2019yXPIo8vxxpJ
KQxb2d1emNIzAA0u6gAOkEUYdXq9faW2pATlWKTp+RkMp0EGCjq3+9IAwwOKrJ3utcFcP3dsy6Ko
dONSrrSjfsNHuxxgxGbNCYoKM12pH47lVoSlPDhE4KgSoHsZ9FjXyxs5LzDpEhe5HI/dBAaq5ktW
/OYrjW7vo3I56EMF/xb6ZMGidi0HMzsBis0RI4P7qmZtjB6IzN+a8KNUjT9CZMLuMatYbjRQdVai
2AWcBf+kM6cDTvs49Vt868bGkuT5K0lRTtOwCFux7EqC6Xs2eFvTUP9Wd3unMs7L6r3n2ieHr2E6
PWQ9IF1dc4ceszUzojz9XrQPxXAH9ISv4+H9iJazQaR25sb++Ia9R57FBmoXD41sAbyps3JnAKBV
a5Oo9+tIwEvLZaNWrHp1AY/4V4p0L/NST5zOwgmXPPTJd8Mhsd3/xhhDDHG4Q6CXboFmlad9IVB6
5lFicedcw7L64bkECT1hB83/bNOI11sTv1Q2FGVw0M+Y6MEHQPdae00A9ci8wLyNbvLLZ4exm3+9
5Yz+SJCuO01mvfcapB+muorrtqBggapD2tt5fFuQctfQFOyAc0tkc6SL2DY2hohgQPAZLJcZPUy2
+6kiXdA0wz7t8y3UjhLNJnqQ/1eczAutVfmU2gRZI+R853HCFIjTnJ/AcbGv2zFeeJjwn5nxOAxl
uMwnf6rvXZo+gIL8UC4zChrdxj4r7d3F90hamhWdl3cGUmc+/Z4gvcmm45SA3Gcj4aG0DQBBY4NR
QwabzrXCMADlHTJWuAw+sPHNsR3XYNrqBhY6IbsPwC0AlY8Z4M6rlx2TEf1pnVeGMvX0tcmsBzPv
dqgIOlWETNKOAte74UuoSKfACYHhafiD7gyZ72JlHjrs0Ox8Tj0znMhhLI4JhpC6qLo2J6eqIssC
IRMaLIbQcb/d1lzV0QkUNkpQiNDRw3q9pxja1pFWw57qa3PMSrID2/Pk2x/gj7/BL7uUJL7kIonk
M1bkGQHjUL5isjn53nof5vLHf7cayaQgHda7joPV+LxH0/byHqire1IMoZazLYbPrZ2TjEs1+UtB
eIlTIx/IOt75FbrG+RCW2taEIiXo1hMJVDAPwKeVIQd2S0iqGSPMy+KFyKj4QKXGfhIR9BDpnfM7
nZZ7Prd7vyg+LNQIC7d8cHn1QXA76at26H50A39kdNylqY5surtn07dsWg+L1vkBmvHuMtKvAcah
IezQtpwu5UZdfL1kHJEqzaoCY+fP/bS3rOyUdvesakK+dhvukPoiYdoier01EDTJswinMuUYPoB9
Kqf1kdomxgHs2+WX7mWhZ4cdYSfMn31nF94pS/sALZ8bBkq5UoyURCMIHDJbvkxDNdQTuOihEkXC
9jr1nLuxKswnc9Wbdy15wyhLsKiJQe6IqkCuLJeQMdlipmDqxJVCqTGytMHZ9SW6D0FIahxu3yzV
Y40GKXDygIAKczPFzy9ub5/1c700OjtztLyHoA4AVmg0tpKsysDgUoxkjkZnQU2aYEVV8mEk9X51
vSqseP0J6faj5i2PXtrGTjLuzKL7cHuFqtcF3V/IcYkYFUxO1ys0AB6Dr4e8vQ06V9gn1Oi2ay8q
DUHEDZQLtBNVf8lArQlGB3ZVAve27O9Wt7zLWHtgw9AFgBttJLpURyYgDKBXRh+KI3sJFTO7xi0J
AmGDfXKRfjWqjr7BqF/KkF5+oyelk01iPSlYYef7fi2jTSdYdTK+8HU88OagT1QSUjdWwjLMizjn
2h45oIABMLH57it360KI5PguPk7BTjzYWPMfjCYItPGf2/qlPPoLAea1foFpliboH4YZJPcmR+qj
vV9G8K+Wu/9OjnRTvQYzvG3uYyH9vOPp9xqViiwfdhT0trclKc8F4AZA5NEgD46N6xXZE6Y2aTXO
Bb0tFUr0QHFvFhGUx3IhQzp7oKPYwjMoMab1jh2m1mCq7e1VKM8F7VPQMNA0QsOuVzF2PVqECsbP
Davituv3vfnQsD5O0T17W5JivxDqgKz5pe/s1egrl8wzxQwehIxjG07zsedOsNn5rqKBvJIi7Ri4
m9Om9AfYsS6fAiOD10gImyLdHjEUYDBSdhrTRAOfTUsiK+m/mktyP2AY0skeWR5VGig/XXsKWo84
G1dA/W1A54JuFMBCX6a1J+lYDPMAPARYa6MU0AGaPk6YmW2mQZU8oUbszEfijoGV1mHuIL+AZh0t
yN4wzB0PNKiVbDHhFYSK4qQuXrPc1UfNrZBlcFuy60nsMyM0q8e/P+5LIULxLoQsZeq91AHOYuxh
bmKIhseC3n0DNSQ6mtC6jG4KF8MdpXeLZ3MOHwHlfELdCBMcQXMQEagyWPP+/qaA8AP5DgHORBwm
WbCksLvWIZCE74gbsDRlQ73T3ZMNEp+/3zof/bTArntoWJL1xK+dord1pAaAxQzqZPnILRqlVI9u
i1GE7dalGOk1xtQRsyc94lYkrtHl1VtHtwREfSXdN+TcqnDM63TDBiiszUu7JgZ1CxIYV7I2rNXT
ctUXnNZkTMGIuZiHZjxkw3vb5ltjVBW2E2QD8A8F8RMCNuNaAfVy5IONLtczz5wyKG3DDme/3Qpf
FVbtSoqkFRqvMaYR5Xm4NLt5mAMmhlXNWxRWSinYNBMTHEBUIufCMSmqwWxCys8YB5v160cUrL2+
2XABFbE/0NR/hEhXyeBZXniYHnpuKneKAR75BBIAO8po7wW5VfG4J4MX0ZX+uK2H6sUh8BcswWKC
0PVB0WwYAI1ELlzT5zzSmg7zEKcpcoe/j0+wvj9ypJCVEz/NHYxfPJc1PfjlU+ZOgV/NoTtuRAuK
iwVBaNd56bVEo/X1gqa2AadY2/Iz5hccEvCURIb1zuDGYSQ66BVZdveGDURrwcvIUkEUfi3P9Ic2
c9sSDG2FsUOAHBFMe+LuhnooVwVDixQCMGkI866l6NXoLcvY8fOYPM6JddA7jCV2q7Ccd8VQbWyh
KskHwpU/0qTbi7b/1eAd9nBCiwGqJWmAYdmxy7T7DH2qy5C8m7yfE3W/pn0S9usxcwCHAWkE+wxK
XdASPHrl1jYrjNfVJ0lX3fYzO0FGhQva7BHhEcN8EbxpIzgWbp+nKpIHZSCmJaJp98Vnvt7qzOh6
rLbm52oh/dNQcHrXTDpQRwBchaQoygev9oaPJWh34pUyGnk6QMWTRR+asfS/3v4a5fV0QBQrGJ9R
1pFOwsFshIqu0C6QwH0mWoMnydUw9CfdeI5U2wvooaDzsTFYRUaOWWZXdKaHE9dqMy6QzS1oFzbF
I+pJG++rSpMvJYkVX7gmAmaPgTjYXo19IVVgWQGGv5r2tzfUYhF8/lmR5AKZ68j4bEBhaIdYBKX7
bK7izU7Pl9ZKKWd7JUaya95q9KtPcDGTlU8BMn0DDLZdtoFVP4DbfAdI8T6xhv0Ibu5E21vsnwK1
YfaJ8Yc52zASqhQGPFxYPjEXRkMt9Xpva3PCC5NPKGzOCQiGjtMQr2ZQzTunf6lgAcYTjA3f0B2V
jl5KlU60HlqeZt6AC0OdgAA8KkZvbgcXQtVf7fTF4qQD7anjp0TDgY7Ng9tFKG3CFq32Uad3Rhdl
5BNxY6aHdPz091cQGRNMhEGQBqyTdAXTrli6cW3gyoAKKO3ACjhts10obwVKtsAfaYDeyfEsWvtI
6zCoEQgjM7PdM8QEHXhJMLCMbwG3VJ2S6DgAp5ZAO2EOsWRLgd4uyGiVxdmzhrg39DvgMQ7puuud
T+BGSKYxTpvYbr7T/g2aAiAjoh50tWMInuTk5HCuUzfvinNSv5tSVGkwhp5vCVFtpZAg2lwFdEFS
R7vVC6dz/eLcus7vYdI+Y87Wbi6MzzWQQjNmatxWD3HBr9QSJgY4ITD9oHIDdgrpzi0zHmtC0/kE
sjoU94im7zK4op1+Sk1rn3bzxh6q5GFpsPdiOBsGEFzfca/AaLZ5mqeTMfjVr9LN2xAGKo0wTYju
xtL+gUKPd6go+l9uL/S12mCl4BRG6ID2UPCjSyvVGieZW22aTv2AnpnCztjHmTlfcmv1DyVj7zWz
+T30mnE2SzqeM0yKuPPN0vjb9wNfAduG3lRxXV6h9aYSHJk9yeZTMZjIXH4vSzvgfrP365OGYvXt
Nb96Fl1N0GLZCDrBTviqRNWONqtT5uJw53egN4+ZZd8DQXLIS2dDjRSSkLtHDgh5AWQ15TIuBsrP
RYuBSacFAKxlqkLfY7FBWFBkW6gKlShxfOilEddQHqe1rJ03gMBvOc2Ao/vNEaN1BBFiyZ5ub57Q
B+lmoIMC8HAxtwus0tLT6BaVoy90WE4G/ZI2X0E9f/v3qxQS3GWA3AmqDM2Rq/g+6k6FybzlVLX5
jrhPVC9DYJZCWpVnj4Ndv4Q3WrvhanwF8nZ/W7pqdQByCq8MWQlXbhIxtWHF/Hp/PiECBs1CWgAC
yJst3m/FWTmA/Al6L3hlpswC2s963rIelfROs2On1x7aXLuvupYGLdItt1eksCzgj0AuB6qhi5EV
15bFMFYQLHQpttOpx6gfMbdvrCf0qFVG8TN3c+0MrgVU9Irur3nHwUCHRC68bUvHNZPBltnq5stS
2POpxmSYTO+FOjZ/TZcmhKD/G/YDKQlTTlZpJql0bmTLSUPXfNfYIYQYxkY4rTwv8KciBMWzoMlC
FvDrm2zIl9PAnxnrAx0euz+FXnz7qF69cVgLUKmmZ71UzmV+6cpIrXYAi/+JO79csrNRyeH8aPlA
+45bkA/xKEvXWDCWiXAIWg69uFYL2yR9kvf5ekIyfF/U6edxLY6L+Q/VjNAwQr19HJz54fb6xCP2
SqYN6CHKYcCvyAQ481SSBp8yn3qHBon1UHo8QgJhQ+FVuwhzK3hg0Uz2ikDPB1Akq3J3OdUAdTAS
1535zJf63VC7p4mXG2emMBgvpTAMbBR0erLzU2lW27J2XU9lPrTPXsGHMQCWzPt4e+tUGghiG/BN
wbrj1KQsXzdzp6KWvZzyrMPIX8eHzTBt8/3IYO0rvTc28OYqqyGoe/EPWW3UaK/Vw+ytyU9ccz3p
ZXHQ6pOZkV9jG7Qu23XNugNd54YfotBHvMoIBF64RdB6cC2wo4OPEaeZdlrtPs70NS7RztiYT063
L4x4tiJUVDZEKvYUIgHNsdAlABMliewH2hHweGEyWJPter+IyQy2rmfzf0g7r9261WVLPxEB5nBL
zigqy7Zs3xCOzDnz6fujGudsTYo9Ce9egJcvbKv45wqjxig35nJlQ0LPR5srzAc4AvriqI2TQbJF
b0XXqyXUusZI/Z7Denso9MA8ComaPIiTV248ZCsLSOreoPVwVouFUvFyPkddC+vMkCc3HJ7Muj14
iRtLmm15GpFjYNOsfX2Drg3yvb1FEDCOiVl5uTq5nXY2kqe+6feWfNSTu6JJNoa2co1QVZ/rBXgf
hr58PTNNM7J8TEcXdM5RqEGppt2+6r2N9s2V7UGgwU01w6hma5cz2Axlk41qMbrjIEV26FVPtPhF
bec2xVYZa83Um7AB3Bsmbuk8ue+yJ2kcV2GWZrwvhRM38WdBRdFNq+WdSSf79XVam7z3phb7IjdG
WWklTCXasxRLNre+N21cVit7AfwXZR2NVQKTvRiORpAjNtEwunqb25L6oP5qOyrGMDptJbhWbl+u
XTLcMykrT9nimoJfD9WqmGsRtkJbAKooT3+uz9fH7AuBFY4Tvc88KGyFRY5WQBtNGlSJwfjFUx4+
ev6JttpCPFf9/yVDDo2bWPx03eraKtGkwr00yxXhRF1uCPYkxN+BzHWvCaON2OtJUeLQ9v32359k
+j3Jq7NekPUsA5RIiRS/Nxgd28H3SojhiHetrabk9UnUMDGHeNhZ3A6m3lejLrBOiJjtRuFv7P3o
D+FD5rTnTrgft3AE8/QsHA0avGf6T3KFRLbLo+uTLzOEZHKhM935IuDH1BagMojkm2ocbwJF2F9f
r5UDPLfHzyI79MDISyCpJ+ZTkNTF5KqIxCKsmX8OA2rjHijvQzHJv65b+8hrQxcykCmTXkh8gg/k
CZbsB0Y71JNblmp/oxjo9g2UuRwj7vtTQQsLDPVRaYcI97pxOCgntLWzB91I9MoOR6tx43TaEkdZ
OYqUcnFQ6K6CMEBfHEVZQvhCbhocoTYQ8R9hhezKYqtrcG2i8X/opEYvCV98/vN3N2Ujmr4q5j1+
SWShmhTDyZWI4Pmb+KwM+cYpXLnHUD2e+YrIO9F6sTz6LUdcN0aGpA+2V2e7boR/iSu6nnbt9HNj
UVc8IKzNVEEo3EAbvjgj3lCy2jVDq4zGLWTxRO/TqfT0T2P7K0keNO8z/R53KLIY064s3FLcy3Qy
lymui++k2nMqBuIpVOINd3p1xonCQbHNTDnmYl2DSZ/oBWwnV1GeVfku6iNbne6jfyd6Q5sbgQra
x+hRhshxMdm+CceLrHFm9f6zar0YlGPL5C6v/mpS8yUKVce0Hjz9RvD+PRLC8Jt+LATOJKEWd62P
auxMlcnZrX+W6B37OGlm5+jan+p7oNkBzGLXV/rjQtMlRy2K9wRaG5I1l3t4FKEnRolgcjUxu+c2
odzVsoLFbSsD8O/PUSH1u0QbnetmP74ps1kYnNlcOE3LcLy34OU0Gi4NPXkVlGNjvUzhxsX08d7F
BHhHC7qLOes9f8K701m1CZ09ASag5hnHcDf2CiQNXyxEMsUuP3hb6M7VIfE00/UFKAFaiEt7rZHU
gqZyQMVElk+5SlEPPzz4LhXhRqH7Y/GU7cmDbM1kvyTyl6W0ZpzUgUt3cotfWZkdU6HdtWp9WzWD
3ZTBDrL5Q+1ntLYE7lDf9035lE4QNiRO3vodxdXeURNpY0XXNtK8YTkvwJ/YKZfDj0mJSDM9kiul
30D72+Ohpe4mn2r/tiFdtuE5frzgic44ouB/Z0TDMiVOrr3yYlViBvrXbvqp/LtbT48EzQoUumiA
Yq4vRwO5uZ6h0ym6gIIPELlwLoL2i2CEGwnGj7c6dhgACL255WMJ1ZpMdE+UMhRdOZDtSGoPlhXu
aJRwRz/YedbGGq1tUXAwdEISacrwgF2Oqhq1VGvMedayaOclxa6gNDKMWxz7Ky4BowLPTyQLDIj8
5aUddkHm8VRxqTTRQQjq2/n8Wb51M8YHPMdEbL5AuHEIvR2EwHHjDOIWbOxjiZ0j8v4TlMtPGAqt
4m0m5BQ4gXqI2l2LxN6YQZte7vrgd2ZVL9JQPPSxf1QECEa2uBpX5xoFcOZZnqWqFnPttbXadw0f
IBb3JiXuXLsVmo2+1lUbME7ODWZcdcu+Vk3okqLpiHP1/kc2PdN6sJnSXDvWYJMZx9zJpi3JtcVZ
sKkpPB4kXb4Tgukh8eI/NKF+UeST53WfQOwZ6AxsZClWrUIe+EY1PKd8LlcPsgnQAlokukNnfSn8
dp8P3YG2WqcwZceMZUiqjUOax8d/f5WIE//X7MKhi4Ski3sxFt0irp2ouhPkB4RFNw7h2rtEGpry
KKTtdCUvdmaIeGCQ9yWZnuqTbjzqkMUq6gMzG6GvPVav/z4kOhpI4s4FBC6Ty5mUk2KkgoI1qxm+
1oLvCkN9izjK+b8wM3vBVCvATy6DnLFUdSiJuMc0mXxO4KO38mpxwVy38tH9m7vRdfwVIKHAmRfe
kdVmZQ3EVnTN8DSC9u+UB4Psdxf/c7aFIH4eCmU5MgbLdpAqU9KyDXrR7Z/a+o80MyUe5S1k9trh
fW9ksccrT/Gjqu54YqLKUQPov/zAlqKf16dsvmYuo0+GgqdMKITyGV7D5foLrEsxjopIb9B9xhjU
tnYG37G6cb+dx195lWepSBRBOEKkMxevZjbIhJyD0LkTLG1uA728HUEB9nJ9SG+P72JMGJgJ2riW
eKMXxzTGuNJ3XudW+TkUz4p31DLSEbYs3Wj1KY1eVShVvwqQvI/ewUud8FMuPBYH2tUrIbGt50kn
Avdv49Ok7mXrTyMfK/22mu58/nFuy4fgc/Rc+HbWlKdauMlMOtEm28s2NvPHZnASse+HsXghWAKx
ikaGUaZuaXzts4OXw7x0a8rfBOlLVe686Gb8oz7CaplmbkhPejLemi+hcBOcUOhTY9tz1J9Ku6uT
w/UZXnvALz5tcdCi2Mo8M+DTGlp8p7vej2wl3xnWPlPOAdRt3/r4SVVOwWe27HXTb8IuVxb3LXvz
zm3Xg8GwysHvXTV7JDc8wBGFyJ3un+Z++cnunPxz8Cu1q7Ph7SZOTZvZ8YOWOzqLWroJJdLgFBr3
ghP7r6O5g5Oz6YJdHH3JRafU3eYhfBrO/o28VyF1sdp9Vyk2q1zdSOlLfsgfhcGRxwf1ybSe0uhz
LNwP0Fva/cvwpZTsMH7o7vXYzmV7oIlAvhW9Byvd0aBvBc71iXiLT65NxCIGNY2eT+uszq1pKA1v
YNU3PcmW+8+NpNsxyVnDsCMC7zY4TL0TIF53V6f5wReew+gYA1yM8rM5fNWK4Ky6mv9VKh+zbKep
md0UKv0Su2SKHa1FFO5zJPyte98OaeiONoaxUkFnl1Ofh/UYeQ5gHZcXUDGaQj0QcrhwfQAhGdN6
r1fldE7LHCrPIZPdKE9S21f0h2RM+09p3cKhNYxbLX5vkKPL+ZQl3j/yfSpV0w+oDinpyrbrw96d
mCVgPY6kdZ86MkNVKztT1bjmnxJlz4pyYF5K+8TS94p4tsbv6KfZUa/sB80eibEaW4DyKEHpF3aU
05x+SQIEf0XI/wSnObZ6dTLnHBi9UGbqNrV+ErcImDbHsrgB5TaXy8IKwMkIN9CmG1+1k8BuyB8U
149RdzbBdO2H4QT9YIiOVhpA+UgSPz/H0kP0oBi2KpzCfdgd89jx5F2X/84PwQ0JBkN5yluba9ze
UvBZuVOYf0AU+AfkJbVlpSRUAnzlJO1dj2bcEgLxVD42JijQ3JlTc4J0b3XTvhnTb61yWxf+3aQH
W+mVt3TGh02AnCvc4vi0H3pYzaiKxLSNekqX44MgCo+QmSDTFjzmsXaTQSZayBV4NQ5YTpZtlHdi
6Xhecsxl67k1p5egG38RYt8FlYm0YlffdaV3IgX5jMQT8+6EkrLz6bgQDhas19nU7xvloJiu0T73
GQg4Q3d8YeOIffSKmFggBzR7yBaQ80XioRCVLk3MrHcRHgdsE+3ytCNDuPdIFF6/k96wwB+m752p
xZ1UVJJaVn7V817pz5Wf0dFEcTTXn+jN/qxo4S7JBKB+6DUr413XJ1+7uNhlz03wJ6kbm4byU2eK
dqv86KsbJVUdWRuOcnra+MqPbggTMpfL8A/I8i/Z1jy/M/M6mHoXynXjMArdIcukepf6ur7LBDRT
csG7BybI6xJD+S6g8dioXbQT6tGyyySTnKkWVM5G2x5KKpcHlf7g28DP6AoesmwflqbNRZYSwE46
oUmjH2pZbZ6vD+Mj2bTBMPAQyfVyg34gSAJkS7+yVfduDqOUIcMo1UJCJuTaWZ26Y62dTfM4jD9U
wbGCO4iYD6ZlZxJEq9J4Lnil+/iHXG5Ron+MzKB0p7uHDjeJjo5l75JMTWqe2t7tTe85s45N/iT5
6qGt0xP4p7Jzg6nZ8EZWlhOTdOHo0PLCvK1cviBDSTOWFYuYjCtnim7gptpwxVYHhfD3zFiPQuZS
cqBojF5oEgCPGa5GEBwb+d6QE6fujgkFlPYmHzegeCuvItNIwmduLSWfvUy7VpYw9MnAmCTjFOXR
iUf5Trv3xfv6V/WlS7yDv6WD8THsnIXaZl5AEFQWdajLWWx9NYYlVupds/DsdPxuecIhTJ+VoDu3
6ffu3xNol+bmRX3nxmXlYOWqMfakgE5de18Pbhf9ezXgwsby4htldSzjkUnsEGbLkXb2fxvCLaQV
GxvwY6SGHdaIjBYAJTKCl2MRhjBDP5XtAUruJqnZGOhGZVsY9/U9MYNfCZx4MtSF093QUBnTMsiU
EZx08nRqv1pavjcy14zRohcBbRbfLEtzetXbOABvxFOLi53y5Mx/Die1qi65JZKpqYvG03gXy+BJ
TY61/mok3VHNbifxQUPKtPV/VqqtRjTAy8hYIgfiu2197KtP4/xx1jfROvjqaZOxaW3u6XsiowT8
8mP53gvzDhqqBNxe+Fz0f4Xp+9h/uX7RrpqYrzOa76kVLIvqyNUbfiFhYhx+1PL9kB9V4+m6ibUL
BjzR/5pY7CCNbmsenngAs/diWLGtR8JxSqhH6MdKPNfNabPhf8UpIPGIn0v9A/7tN1HKd+evVtLe
iJoU7Gja05tRPkjDz0Do7um6Ol4f2+r0yeB6gBaDvF9eZXLkqY0cY0mDv+w+ETRbKrINx2N1NAqd
spASUmRYciyOfk4bcFsObq9/FYdjEEh2XA1wu2ycgy0785+/m7U4m5JQtzLswJzX7xUNtpnyU9w+
Xp+yLTOLmCgVh6zNdcx05kmoXrrpYVLvx63Qa75il2caECrZMpAi1KUWV3BqwH/jEXy5gxVRObyX
9HJjWebv/GiBn41WD9CuJW4z9QVdrbRicE2wDPqX1H8pH2FtsTdzZasTxgEyyMWR+Vsm00NZSlDf
7Afw96dKtqUusK34Rt26CVaqBjNw5z92Flew5KnIbCHB4kblOXmsRh8cz6teHfzuUyX9LpPvndTB
tv7UbOY9Vhfrfy1DlHW58xpLE0OvFwfXN3NpVwrIPxaeoGz4Hav30DsrC/+9pOkwVwvG11WvqizY
SrKfDFv+lYVP/iwZOm5skNU37T8TSuRwOSxtzOPYbxsuB5DeZ7n7looPrYSCqmcrhT7nUXLhQUGa
+/oBW33P3ttdHGTI/uWyI+VNHZ0EkuXfispOqc/Rw6CIjokmsjk+ZdbZT14D/acVzNvp4PXnsPkV
+9mrn32Ohu6+GZXTuAUHWrsuZ9wlNaG5dX35yqdeFUTIdw1uPkKlPRw7hOr68fn6+Nd2k4ZCDSAg
+smIIS6nPSpUxH5lmYPpvXjRTwHe2+sGVkfxHwNL1yvIaZfQPAwkyhe/NW1RPzfZxiC2bCw264B6
ZxbVCu+yfGMVklM2TzLaydcH8pGF2aDeg8sDdImMANnry6nqAb/0jSFBJBh+ppuEhLV30xil06ba
zqzp+Kn/0L6WjS9FWZE6F2lcr1p79L9tfMfKXUqlef4KfB2LItTld1SerzaRoTLaJETjr9OU4odp
hsFNJI8JAk2Jpo922IukuqVETF+8oFDBQEeSNJzjyrBOHYi6ZCeopRjTZpeaN5qWDbcoJLU+yeti
q/a49r1grGaXmN0svrG6vXsqzchMhKZnB6g1gLasTYVfeVkmR1RtRifztMA1JkU4Xp+lVaNQoNGu
TP5GWno1gzyIIWCSwS27z3L/w6rPZaHytv0u1JfrllY234x45PmcXX8Ypi6Xo4PWLekTLMWDou7U
MtBPkVwhlNu01oY3sDIoNKzgi0FRAzTs2132biZ9pRBaVaTaBG2cWMbgqaZb6Eg94W7U00/Xh7US
BVIEIlOENC2JkSV1wWhVqoc8AhXOTnzF6SXVad3PkBglvxejaQcce8P1XXm6QVHAhTzjo2e5zsVE
EpQCxJREN6ss/5BOsbUzofU9t7T01TC7beyQVXPzROLLA5V9y0K+m8wgM7O8z0TqnXSXK8SGQqMe
Y9H84xvV1t2xsnCz6Bb1dwWwJTTul0MLzRQ22T6RXDX34GWonGCYHPTvDro6faqarQBxbe3ox4E4
hi3J/Tp/zruhlUVg6A0lWDpypkM4npq6snZhJOxN37ipjexrqUt/rm+Xtdmc2wSYSSqh9M1fmuwM
XxS91BTd+K+SKn/TpoTS6xfdC3//CzssGRklCdTmB0BTWBlw4beSm8WfMzV2JrdvJLve1KtfOdVc
HXiqCHbM0LPFeCS51LK46WiczYOvhlUc+knb0fG9sQnfnr+FYwx6D3gb9EsKLutiqfI6rnWyjZIr
C8X0pGlps0vxMg7SIA170+qM/Tg09R/TigTIAzr/3GnmVhfvyu6cxQXmliqINRnw5dq1cjz4oSBL
rkmVq4m7Q2IWB9P37xpL3gfx7+sruObpXZhbDFlS0cqCU0tyjUhEo1k7Fka5U4efXKFWEh91HiAd
8bYh0w8BTOX2dfMrji3WYTuiwkABeonXGkbJKzNCezeXctvwePIm79hbJkXcu6I4JqL6OxGKDRDa
yoHkvaYrg/d6RlsvvCwTSoua2ZfcNAs+wcWfvWadchbET7mWHBS92ADFrC0oLOjA62YgB8C/ywU1
pSzwrI6CGe1Buyyi5O0Vt2EZH9Lah1Fe8zawaWvDw4kEZQeAGnzz4rDI8SSLuZ7Krh84k0hCiFy/
X951PuQS1W1Ewu36Gq5cNsA6wNLBB67OZ+dyfPrUD2Zp1LLbdgBIOql0o4wwKA3D4LHptlidV2fz
nbXF6JpxbPW86WQ3n1p7ZiSxbrUkPKWUklN5q6FsxR+nlRyYFqBCXeW5uxxaoCdybKilTHmfpjU8
Z+q08Dztrk/guhXA4exKHvll17UY116LXo7s1n1DXSXU/+pZuCV0/JHlbi5GQF/zZmHm670cC6CO
qW3UlolDyq2wqyaaHjOxGh8Jteo9kQGRVKrt/QKZg8KDGFfIoS2JBth6g4FHOfBL5aYQJ93madmi
Lf5IlvL2dbAQzvQMdLkvvs4Mh6kq5V52g2CiQ1CGItA6xrp17lHpTBPX09Ifbdi6dfUkmsesNGx/
+lKlR8iB6YPbAOqu7TEadZE+xJXEv1ssuyCIUSpoXBCUutv6h5XSU50fPcRl9HjD1NraU9lGChXa
gjlHdrkqgT9pdS4LkgsIuT3F7DUnicE3Xt9ha/VTnTwfB/QtXnqb/nc+SJJVRdq1Plsshe8qn2T1
1HtBd9IGpjc0M/F5IozZ5ab/mnusswaK6gj28gzJ6Sdd1dtza/bDoRoNaS81ZXkY5Ml3qr5THJWf
bEeVB7wkg7vRbBL5MPZevqs9KdmbJpAXJAz1U6cVmp1lpbRrepT9lDg9B53kMa3i17od1EPcpsH+
+rjXrkKT0upMUE2daIntLo087vpJld3Si4JTa4qeqxZF/EsN6m99ShZPlypzNySVsuEYrRom7Tnj
L6lNLSUGg9hS8sa3ZHcS9EMFp0kWZIeiRgoLigjFH2/yRNqIfNZ2EnU24G+4LuT2FhejQOvwEKiJ
4gZ0bNt+eDPUQAyuz+da1A0f+ywKiW8CfnthpM7UYQANzT5CfRuEUQQ1Z7/XxFcz2iN+becWEcmX
SBTsJPoLsmfD/NpTA3IMl4FaBwjlxS0x5B6vW+/JriCYExAEtXr1ktKYHBWCvHOaF/2hE/VpP5kS
BTlfKA+lb+Q3ua+aO80qXzIBwjJdauJ9H2bVbb2JcVtzVHnjaSOgrYh2uHmR3p2z0BLozhcixZUK
c3rOAcXsZaXRjrnSb+Xv15KekGz/jy2Imy9t9fGoV3KMrVYtbsayuxtT8dAL5T1+/iEi5i1kV1KS
g6CPTtCXSA79uL4ca5v83QcsG9biccwsJfEVd1L2OuKLunq2ZA+4W37m5byV/1m3dgYkvYGaZ1I9
6iOXAwac0iHqFyqkLsycjon6ayGKO9mYvhc6hArR5B+zcKtYufYyzSE3OsxUScBkLgJhXfQGwY+I
pULlJh7Mo6f5jjrK99b0u3n1n8qGDOVw5xuFiyrTbuJDSqM/jpAtVFv8RWtvOIo6vBM8k/R5LWMD
z7cQH5uIXI0ZxaB98mrBLUPdCfdJdz+2oi0X4o1YPPj6qUqf9cx79M3voudv3G4r7yNLQUcbOpD0
9y9xtoHh14mi9pLr5ffsrMcu8Pbj5AHO/BPTB3F9l60uANyawIcJND9if7KhL/vCmwMi3GVNgtYw
G49mEb/2ugauDhxpsQubZJ/ILd60axj+Lkv9p6GqH8Os2QubWeq1mAn/CQJJqNRgnl1CorpRD9Jc
IGqpxPLLJH8OVM/2kvTF6tK9NkI5PZi+bfnDuVFe5WwLEbA2+wq1Ia5BSkQswOUxaGNdby2yrG4n
CId0vJHqeJ8htkqBVbKeNyZ/5VUhKsMhM/gf1aLF7o+A85pJEcuuqnTUb0aHvlE7+P0UVYBzU7tH
P1ZvRmdsAofO6dJ7GmlXuv4Na58w0/iQE6ckKi3vVEtvo1htLTa9bzY7qN09xzIS/3DdyhuiehH7
Az3CWeBiAdmx9I/BzoU0hob4+p13lPyfkqF9Ukgd6xW1fCW4yYfK7bwdMm5nscxsj2RmOx2Kovgb
jNLR4lZI+tAJ/d951jnDlJ6lIjh2pXiO/K1y58eLl8QVxeE5albn/o7LHZCoBQTFMRFXU7U9zvq+
9D+Hzb5WzqKH3JSxkU1aMQdXGm1BtBvORdzFo6ZQ9ZaqAd+88Lu56GGVdqWdKiKusEPBopnrbXq/
JWa3Ajycbzg8KG48ifr0Yp9LVpBx/Uiym/gAmPWfKSpJqbWztAit5hsdUqfpV1L+VmlaSJGjjput
TMz/4ws0IhK6r6hhL5xzkNSW0NORjI5RHzn1lNNW6d22ovd3NH+m0t9AiF78Hq4Kof7jhTIvX+Z0
Q3e8vjNXrpt5Imi4BCpogSebL4R3TkVW5X6Kyq8MwKQFGBor5cGYJuVZbqJ+b45GulMjNftdq216
qBIlcZo0NG2hLba6sz56N5cfMm+Udx+SIx0Scu3JriVEwmFIgvJxtKbkoFad+HR90LPzcnkaL00t
nJshSDKfCobs6p9TzdgHYA7H9NAiI9Na2qmMn8atWGHlncEkVSV6E8gMwy9xOTrfD+KmamTyJrn3
WwV66zcHxUK5CkSpN9wUyYssqYdQfPXMcwqHYO740n1oTXYrbYQtK3fR5acsAlBdILmY4+K7VaAe
IlUFI6WGXyJrl3WaI9QPofUEX2eO/nzhAaHPgW/Y05dGd3TvIR0O5vDLoNYF4yWg4Bn2DmHc9eV5
E/H7sD6gVkmk4wTA/nc5WUGRWA3q8bIrKnVv9/0DcuZTf1sVph1p0lk2f5dRcZLy46AhDNkcKunT
GJbHJjBw3A4jIKTYMf2NMvlbHWn5VXzOTIcGHyHO4uVXlXJR5kJBDFS3XfJJHsN6n/ndsBPH6Y7G
HeFh0iJETAFuPkddbXGdZOLeb6QnyTMS4NP6N6Nt+p3l6aZT5kGyCxGlPwVW/YO/5MJRKSJBJX+V
GiOm2JhkT3ksp/dtk7S7gaKxo07peO7aekuDde00gMTXZmeL9pllxnJ+gPWuE97i2L6zSfKMT7lk
VY6p5oKTm/qjYvlGZueiZNkGSekNH2ztBaCnak5Hk5760O6qQi0pKxP29U7dlRRMwFuaRWjTxyGM
ul1Z6RbiewVFC0kaOX/qMzz6/LpcSt0QDK8MMsVN9ZZmh06sXgbwwbs2TIJfWmaMt4rajXDq1PA9
a7kYO8Wk3PqxVJ3kJBx3VeVbP/qikRw/LJM/Vg4pXpaUwa1QesrGafgYls6EboTesJLMDVSLbyVh
n0Sl1Cmu6E/HUpVhqitbedcOcevIwEP+OWcEKw67G51omsOsZQk3GzopaukfpUb2VVZDaoEbL87K
dqMaS7oT8B70O8tj1IV+pfpJr7peVtOdUO5K07QV/UkPPcdP2lMS2/Xr9Qtlvi8WJxewIIDBmSkH
i4v7JE/zziiaSHXRjdZOqSJGd0lLi48SmJIjtlG0L1p9S3B+pd6DbpQJ5dTc+z4TXi42GZdYoyah
5lZT/lX31XOpBJ+80DpNbfsAKNr3h2M9hTcIkmxcVSsnikiOAitRFCmBJchrsDKr1DpTda1KptVJ
nYJ9lGvD3uoG/RDGApivTgj/VJlfbSzuPKbFTM+PHOKgFCVx6hbPnGforemR9HSTzqJdImWvfqnG
jef7o8+uEBzRrA50mXOxbF80C4lUDcloN66EaO+PoWFbQqnY1zfN2iRS5yBvTvbjI45tSIU8ikZN
c8Wmc3totI3gx+CdAz/YF7QQFvX0ct3gyi7FNaDOARUmsLklLIoLum6LPNVn0EmWHsT4GALpH/3U
yeJhI2e7Zos8myGRE9doEVm8ZfJQ+i1JeZ0eFPkYIrEqlRLUr8JRQRnYCr5eH9naUXhzfHS4waE1
WHrbrVSXlNzRTUEISp1uINDLwmOeK4Etx09da95a6o7O7Y3Y7uMKwlPDjIKlp0EYT//yAFYlSBlt
9Aw39fq9n0kdABocaQuOIXHod7qC1rhVDVuaRx+3J2Y1VOrwYMgpLWHTtRVMOYGc6cpVPB4KCXRi
HPnnjSn9eNIurSx82FEA45mrmem2ZfBV8aEkl8JnzsPOM/ODUnvABcvH/lXxaVoLXDCfkFX87qJw
XwwbZ/7jA8WXzMwKHHtqK8s6vWfVZadzlbpZED1O5kDMSJdc8lCgQb5xJj9u20tTixU1hDISxNY3
3YIexzS8IxVcjLSm0WgZ+Bu7Z2XTzsbIBeKb0Ly8pASj9UMttaoyXWmeUqELf4RxPThiXMS71q8o
7eaVfOOn+gAph2Hc6WXcv15f5bWtpMDLQSoGvDZE0Jc7eIhzWoH72oSwogNP1zQ9CElV3VjA1ZEq
9N8B2ppF55YpN9o8VfTWW9P1o5ehKOwghdtaeUjLDGxbeoy80p58VGC22HjWds7c50JvNrHnh+YG
2YC2qfCZ4bxMyzOl3uFJ88U7IxjEO0XvxY0zs2ZO1bhf30j1CcUuZzMWaivr4sl8e5wE4aGvvocB
cYS0lV1YW7b/GAJWdWnIGpR8LMvRdLu0cIheI3MLZL1mgbWamyBgvMGvubQQmlWfjoluumnsNQ5Q
o8opJLiFr2+/lTsGQAzMkjCEc21/gGk1ejtUVW24KNHlg+iMKFMmW3TaW0bmob6L+4vYgiAtbAw3
giWi7sSZhPn/28ji4rCUNjO9omUkie/IxT3omF24VdldGQlJU6KKmUhHpqn4ciSWRDgoj/ADjaF/
6hOPvpnYKdVqd31VVp41PHPODCm6uStoERBUct9roZCKrk7HjeXnDwW0BequStTXuX1Er4cNSMvK
uWEw9PUBheXsLAsDYzalE1cP+EDjqGufDCdXKtuKNpzWtdmjO4VOKtwfeIjmYb/bB5noD+2YTqKL
P9adzDDZxTThHIJhCwe+Zoh6OCJrMwLRWEY4BmoeYiMzf5GWf6/00skC67Gr+o1bddUMcC7K4twg
zNvleIAl6XLuYUaJczsw7oLopdU+//tW4AKdcyRzSLXM1QZFLBaqVYtuWjb2WMFm0e274k+XvZqN
vVUTXHl8iWKAGipz4pTZuxxQhqMNFIdt4N833l1T5rtS12GFu9kSf1653GBKn1lTuXZmhOGloUj2
JzEyGtEV9J+q97fP/znEpQPm3c9fvAO1JMPj3PPzp/HezH/8dz8fh4Ey7ex/LhMqCmy8iV5C4tKi
fMulSY9jbFWn60u/uhqUyWdqNWLp5S72UP+gBC9jpAsRxu4e2GK+FvxQxO85tA3Xja3dADNo7X+M
LVZErn0/7hoAtECujor8IxtaO9bjnbaF5V47NO8NLZam1NKgKiKAwXH+J1FKZwAJIGW/ro9m/trL
IJX1p8TFE/1GLLs4mcqoI1LJ0rmwpeQ0xX8ZpmeVcemHdCseXt3KM4YVVr75yCzeaa/xicBqi7u6
puYz2fp/wX5JZmHWm+I/k98Wr4Gq9dKkt2zmLE1/yI36LI7lDYozib/V8bq2CUjYzPmyN/GLxdoE
gjYZAdvd1ZVDqtpaSVxl5+gu/fvqzLczRVDow7g7L0+/CagmSPF8XK217Pa+QUuDvKOE+rYoBnav
nq+bW9tx1DtnIDqxCxDqS3NFGAe5QizsGp7wEFGL5O/s8/jbdSsreIo3pB95C0L7Wdj+0kwaAd7Q
jHCuq5Z3GbI9IaTQ9JWYh0a70a3WbkLflqr2ucn920FMdt6WlOnaroee35q1JKl3Lp18jx6MsIKO
2h1hK1HbL7n5OCsmiyNER7s82cjRbFlbnLFJL3RkklOgZ2lgV2qxr32xt8nUmP4BHt49yIZ8w1td
uxHJLaCcPKcY9OXGEbM4qaRGw03xjirNTWbfHWFymgmjOzDH1xd0bXzwGxMZsh9mZd/L9UQRL+5o
nocNrGAZB8ttSSaY/riLShtwlq2FW2jm1eHN1A+UqnkUxcW50CNfkYacjSqDGJRTNAiz0lbSE5lM
nMytuvhKXZC3HtQLrTyz1sdbjeadO5ZOYW5pMYWJAbccCAxnQ3Ua81MvSbtRlW0VIcR634W/mnbj
Algb6OyYzSlTVMmW68hz18p1X0lzsmiCmDH3f/W64AzjEV/wcH0Z107/zHFrwJoxN6sutqkUdEo7
+tjSS2/vxdqXrCycpk43tua6GbTPKOBAQLl8rGcZkDGWaGWw8ieltWtWr0+KDSNr9zPRwEy6zd1J
2vdyS5LtKgW8RMnt/dLp4+P/Ie08d+RWkm39RATozV+yXHez1UZquT/ElnaL3ns+/f2oi3N2FYso
QjrjMJgBOiqTkZlhVqzlQ8xemc/TsAEBX3nTIEsCCThzyDF/vXD9TC8gQpkDdUiCJ3ugP3OS81re
3/4yK6vhDCtzSYK6BKN4l6uZVGkc8myA1q9Nh72vqPVemSS78weoUAth47pa+UAkHpSwALLO+O/F
4cr7XFOCnmhKjT5GxuNUvxbT8faC1k3AFIFnz1P/s9ufHSiPbKb1Wp7PBISNLfr6Y4bAnxOU9cb3
2TI0X11nhgazjouSxT7oxa82fCiCl1HbiKBXTVB6n0tTyCgsS9UNTU45nNcyThlTs/c8Lna2tWGr
fsa8DPQBFKmZArpcRyqEQhj0gfSgSF7zmI6Wekeb7Mvtr7LqZvNAjKpwDRCuXxrpQaVrsVRID4na
N7vC02JHUDXv1EwMEIYW6Mbb9tbu1TkUhOKF6Ztr1PBUW72Wt5n0IE5le9cLwrRTtTJyqMOIFHKE
YG+EqXaU4hJH7yLA0JJc7Dqh3wKgrK2cJIU5Ozq6qKgvjnFjhQQkQkQ8gOC4Lz/Wlve5y3a60L7e
XvLKfQ61Fpnc3Fikp7/Y4oGacWf0pfQAFsbWipM38iAj7GEUxUFV324bW3mX564ueC6FpEhaousL
vx8HsWZ785QJnAfBBDiof5/aYmcqn1tz49pY20PCKcapZsUj4O+X3tM0EbdkytI6yRaMH0X6vdcQ
SM7+4ridm5mP49mJTnqLib6ep782v3R65YjBP6m1sZS1r0Q4A/HQTAnK2b60MVlm2cFvxkuoFMi6
1FO2VxF5vCP8aZ0M/a2nCaGR/e2vNf/Ri0wMhNVMZwWbL+5N7ezSaB1GIpNhpvUgT5Mte/5d73df
m/YwWNZdpxZ2OP3bx8Hn20avLi9KGPOtwhNJJ4qy96VRsQrVrupk4UFI8yehvIP87dXS6g262Oui
+mwGJN3c6f6dzCzMJEUqWKonPCRpuZOsT/q/ammXgPOZ9/APbVjeDdlGoW5lZbPEzIyjo2sAkvfS
JNTLspJCtosIZm3rVE7wx+JPXxeSl3MbC1/M4gkotCoGbgwsA5HhpptQmttwxrXNo4MLKprxKAZp
jYWVLkwsMTOw0mcfqLfa2hfL+JYMB3+4b/JffjoiOPfnbjHXVEHBMc8BDnE+62eHrNTVIm/SKXBn
FczQqmzGspyh2zjKV8eM7aPbAfHlXHxQl/O6YmbqQi0rgdtFHvnClzR0Pfh+QB+KW0CLq8tpYWrx
fvZ+QEeg0QOXaM4RxNguECyT0NDrfv3pgQIrx1TIjCJkTb9z37OdG6AkyfVKS90QlyinY5NAG/rH
d+D8h8+MLHy7q1WS1wkjQuDdixYWhPqApvVfLAUSgTmqQbJhSSbtjVrUdZGaupP5jzrUTpbcZ8HG
dl0D7eelnBlZXLVQz8aUcpTUNXwAEmm/71JjVxXx19HsHq0olezeq2y5VffBCOpIgVpCKkoXXJIz
VAXw/K3U8vreIMye05/f2nYojVy6/qxtW4RVGLqW/xqKhSONzU4L/T++OS6tLB5LdULyJ5CC0B2s
75VoOfMpLhnK/fMveL6WxTFW48BCp5S1VPqbVhd2Kn1s5S2Rn9/B0eXDRfGQXilNfnwSBebLHavl
MMyrVEzdukPC0QxOI6ovsWrTMTXb+FFsi32OtBijlq6Ufwn1dyWpDl2dHiSwZHHyzoc9ibV6J4eF
PVX97o/3QJfQg+MXUnfkX5e/zurzKm899DVa6ThMFoqF91ocbkBIrsJzGoPnRuab7uzU13FMsFok
uavkGszBj50hHm8vY/6Zi02+sLC4wCwx6AvwKLlbqDVoREQKD62kQ93dwBc8Km24YW9rRYtzGSct
PJV9nLtD7EMd/R5uBacbBpboKANRZyk2gtwtwWmoU73z2o0lXAdUFx9lGf52ojcGmoYF2lldO1PB
sBLhXdJfqlzfURXb68NGeL9yeVBwoNeBog5lgSVT3qiFgZ8MRe6O1KIdGl5fu4LT7WXV+213WNu9
+W0me6KISePu0uHiEOkOYypzNw2mmds9DNUPzE1soSFWvM7gaaYGAFHDTC13aaZuIAAPiQVclFnT
Qnwpc/GXWt+B7Nxqr68siD0juIF7k6rssq+a9QzQdXqWu9aU5Q+eHsgHK6w/3961lc8zN27gnKAm
yhT4wqlFcNSFmqq5G4l+fTdIlf8DmtHIbqh5bF2La1t3ZmtZGeoR4aCehq1wehPL6k7Tvg28ZCrk
ubcXtRIfzl0iig/ccTRAfwN8zy6fphvhzOx0Lh9kiBPeUWeK22NRVY6iJLtOTJ289J+SQIdH8fm2
7ZUjdmF6saFk4ugeyhb+Pqtu4pXyLiGqCvJ9k/xrRZWNrp+LFPNW/X71QyI6xIDlrKax1F72FJmJ
5g73F3tz5xVvbRTAZGF0W2X0Na8ko6VMyRwg9crFMQPJhURiO+IwTaDeK3k+7MZtgfH5dVjc7bP0
yO8hI6TMl74vm5UWq55fEAzQhBDSh8FoP1BG+BkyJWVbqryRjq3uHlN19K4o12vLOo+St2qmGHw1
M0T6Kx6nfC8klXnIRTSWbjvI2gYyyzYXlWlCXI3O1nGr6ZUSF65Vesdarpmi8rSWhvxtM2srAsPA
uQa4RTlvEYJQTU75BXnh1ubziGZ6QA5RozN728rKYsgmZ5wJoAyyscUb3ISJOSllU7iqeIQsFgtb
wcrKpUGmTBwFzxqh5xJkFDQo7ARVV7pxWDybefKQB9O7KgfvWqZsvI7XW8ZAMyhwQl3KibBfXl7t
Tdr2bZdHqUtnYehCGwivlL3d3rANG8s3vk3SOJOsMHWj6B8h/4I6tGpsJCnXNxDLACVMlQvqZoDO
l8uYgtDrUCRIXdQL7jz9oQzeyv7R9F9RPBMRKRL/2NOAdjKDABMTlSHKeJf25Jh/UClM3aKGTNzX
H5LwUWUu9k83jrddYxCXIZDZ0MKKGeW+LmRD6g6Duh/G107NdpvVi2tnwwi6v4DGqSwgXnu5lGaU
G6PtyO8iTXCk/rMBboZd67cKg9ef6NLOfP2dvU9lyeVZ6mSrfTk5OYQ1KuoPU/crDAaHaaH8WOdb
TGDXjodJCxUkKKlnTODCuUEXhPogyiytV/cp0HuLgdJNIN3KBtJ+nO38nhDWFhs4FjwOsW6krlwk
DjJgxOYp2an4cfNTXd883J5nlhZbOE6pWDQalqz2Szg8Wv0W4cO1AWAZCqMEDB2h6rlETsimIFG5
GD2kdk5ouR/GcAujc71ZM7h+RoBRWUVwev4FZ14QZ4EiFXVuPQhttY+Fzyh5MjiX3WdysXFEr+cL
qb0Al2JcHlQo7GzL7zJJRaUopUe79t+s2VniZ+rFh8nwbBl55kk+dcI9U3SCOf4oyPCLxvWrO6UJ
94gt/Ok5/q11SXWVevi1Jm0RWe2kdBNkKKPZu4XRQSfbU8+tLHFL1OEaVUEaMHeGYEef8VbLWaKg
igDAxY1H0bo5FuZ7E0R7pclPgyDfD2nyrCNwUo613SU/wmJ6y+VoIwm+PnQzbGQuJqO7SUqy2PYe
IpaaxEB4KJRuJytu6L9liE7d3tHZ0y9jJZbJ5CFhC28x/7x0oyG3FKVvqBmWqnewoFLmdvRH6zAG
31HNuG1rZUE4KhXruU8J85Z0acvUqlIpOj90YXT6kRjfM+klzrTPt42snDwuEJ4wbnkIJ5ZvJHpt
TVxqse+GQ9nups6QGW1Xt/rhK9sGYp53ktaMwdjtYily0pbTSLkVyM0jw/cflPpDpL5IaXevjj9u
L+iq6wReAboGdAAYuVLgRbvcNTkN4CjwBApoZrdLAxhIp6On1AdUb5yk+LUpwHj9lbDHtOb8ldAm
XAputAGh7BRYoat640kNJlcrhAeLCe3by1ru4FwGJdcG8TuLPYL8vVxWqA6TEcYttbQwRZGsFsqd
YqbZQcwFYlpYxZyI3fjDI8UgCVUEjIEv4D+X1PFp5CcqiVvk1tm9IL3NPYzm1+11Lf0PE7OuwczP
R7uLgOByXbUXGpkch7EbGK0Pvan/0dfSrfm/682j1TlTSuDosw7n4vIPezOy4rGJXQ+ojEkP1zPk
/dj1P/PQQzpqy9uXLjGvCeACzC2AMgzynMs1hZ2SiRqUPa5RU2+MbCpMofHt9r4to5rfNtDOmYWF
cPUl2aDRmmFUWUPsZmiMjxD6g57Vh2eGZO2h/ZRWdld9/3OLzKnxlhCyk1QtNnGCdS8tzDhxi0r6
WbXh9Bzlav9kcrHvyrqK7gJPH49D2dfHuKy3yFCWx3peL68KxB1k/AgHLW4QGPnFqhKjxFUtBqOj
xjwVrfa1Mftd2w9HZbrfDHrWdhgsEnyVnG6YthZfcagaNZRheXHNSa53zK8pjtc3B1WEky4R4sjR
EiXfp5WIXAtD5hvn/SqKYMHkxwAUucYofy07OUIrtOagJQh8tCbxcVhWRw2NNJQoqfEadV8cxaYo
97FctCepsKLB9ofIusuGoVXsTM/GPbTa3WveeMlDmFb5a5KK4Ub9ZeXwMvhpzJDN39gT/dLRO1/z
olSREndIjHifCGr1PdGEaqNecEXP8XsrQOvwFXihYDW/NANbTGZKpZm43lte/IqewFXlR/0TDFTe
Yyw7xeAU74pwuu3uKw43Y2sBVxFKcMQW7q62Rp7SVkjcOHvwCVviwpaMTxCSlFpii1tMEPNOnccV
/3+J/1lbLFFTGjROIiVxm1QbnF6ufOgKNHHvJQqknnXj726vbuVGvFjd4stZimfKk4RzF9KvqnsP
PsjCffoxerttZeUipKmPwjBHd2YTWByhzo9jQChy4o45RFm89/ep+odN3Hnj+DeEHvNAPnCJS9/Q
kritOUGJm7dF4CBMbD2SFAX3mZQYz7mcoBhXbUWaa67BgeQyJKye59gvbVLZCZs4xR9b73ncW/Zk
S9PPoPwVvd/evpUbCHZz0kcyFlB3y/LfaAalaFSk4XUnMFnm++orugX1Y+Fl5X7sBe2OCmXwYcyF
H6Dz/rR/Me8suG8S8/kYXFkXYmYt4VtI3XKID5Ctj3ZRfjNKcKDVvkMVZaqD71m84Zdr54Dgmrog
OFdUcRd+2at9CV5Op/LgIVFPIw++c6/6aO5v7+yaY/JCo1FMMD8znF1+wSzUkBSrMJM09zUsB4r/
WGz1ltdsoCANlGZOF4jjL220Bf9rF9WZq8CVR6/RnpTDFKcbK/k90ru8Oc7NLJwx7Hy1t9Iic8fi
OQzRkfRFB3rOqH5RRFvMIFXKD2lL6/p75SGNWTzlFtT11r7SfbuPEJ7xFKCcjeFkQ/hU91+l4OR1
wX0xbeXF15+WJAOiD2MeW6BGujipYluO/RgDtJG7t/hVIReepOQEoejWc3G98TOxPK8CpGnM1C+5
K5uyBaRViJk7oBYsQdIhSD/KNrLFKXfmyXOtB1DSBG9S/NEUBfLvGCgcyrWtdgiEf2872sozPnNB
IzGP1xI3LYmvs55JjVH3AGRUhzbbex8SNPmmf8P0nof7EDT9KZ3kmBHfB3P4t9DCl1KpnFH/1YeH
27/k+tLih0CgwPbPofyy3FYOVVRCfZa5ZRxXh1iZcAbTqBwpadujqEXKvg50b59lzVY4vPLhsTyn
y7Oa8tVLqkxJpMtRlLnxJKBteyxbp0rsurm7vcA1MzBEgOOc5wDEJbFBKvBCiEOZuaKWJATB0Aur
+WOVBE64lZmv7aVOIKrx3oC8Xh5ta6QVYBUc7aGCEEgDfNV2ruI9wNYCzqD8pm0Jnq+EQKS1PKQz
Ox7w2KXE3WQmI6CNIHOT8k4Ty4PQvxssLPqOVISC7HByTOCF811NOvUbw6BXMFnu4Qvbi0jIm4oo
jnJs0zo6GL21S+vnPLiT7i2+Z644UwvX0/g9h8z59hfdtDyf9POiHYwRDfi2DPHvn1ZwrCWqqP63
pGx2XmiX+Us7/My7g78l/7V2gZgE/HPFU2Xpi9chkvMp68aKoyJUkRPEWUQbk/KBVOdbbZCrstm8
ubTQqO4AQOO/LpZoqKFiMHHN5lr3srGrpZMfgAGe6TgO/vhsoRLsoAk5WBtt2ysFpqXh+Tid7W2f
llOCEHDm+rrmKLH6Zunfm/4goVPaqc2d1Og2qKcJKq+P1rgj0+iH+1D+MlTJo6dXx7F5pmR7kp/1
knzj9ndfO17ne7LY/0Ade6aK0DYMNdgO0WUQji2cCOgG9NMht5poH+lGCw9UVm7cIdcRF5+AOgQl
zBnyuGRAbKpGt4S456rKjm2YO/n4NKWHPMmOgV1Gll1N9cZ3uPa1mUkfJwCHRp1lqZwGvfYgtxDA
uFEyIe9c+Q+eJSJrFpSn25t6fT1eGpo3/ex7R5VSy2rcAHjpzAcvNr740HRUqulU4v62pfk+uIxI
ZkszPhAybrpIC0uwxvekrnStrTb4QUrfOl2SBhuB4srBubSyiHvqVm+DRu+AoBgWL3zjyMW7VZYO
QH9nzCc70Kq91ELmK+yhEa7tQlM3CiKrn45S48ybCmz/N4f22Y5qaj8Jw7yjhvVGdaySHkX57fZW
XqdpLBI6zrmfMEv6LmKmMVbUMmpFTDQazvdFij5adeuE1b0JC9xtW6sOcmZrUWEJvKY0Cx9bDTQG
yn6UAscv93+RsF0uaYHpMX2zStNRyl09/GUGEfWM14SygaBvDslfH+ZLS4t3a2zjNCsSGZRGmx9b
I3uMjKGyUV2zZRB/XXbwRulpVPwN5PfWN5vd5swt6h4S/kRngdWkPiaeejKibqf1J1Ib5Ns3gJzr
xwBgA9jHuTa3xPnoHa9VAMmJG4Vu+1kTzE9js++j72PVHaf+ZBEKWXF7R7TdoURy22OuWOIZQsc9
/zO+cBk9sRKJSLpwgQdmdljUsS1oMXWyChyQ7evjV0MaKQUCCjL2UWxBfKSU4RdP16OdnkbZvdkI
0EEJEDDe/mXrn/6/H7YoPNTS4INJ1PgGwy8v/FeTGxtlOo6NlIaO8TxI/cbhWf/o/xlceHU20a0f
S3xN0n6gnVibpVPfeeqT/np7YVdoq99bzpgXIJDfk7ULQ5qS1lY4cukE5jFUv6L8q3iDo3+se6cR
v8mo3pvF8a9sokwtMXPOSMriM1sJcha1NnAzHEZR23vW1678KJtHXXkV+jd/eh/KjXtv7QmBtQU9
XqoAElHv5RkqJKn2upS7aCqy58CyHhtp3N9e1XWQQebPQC3FKcpHXOGXJiy/DJtQFQDmqgejuY9j
LYBHobZjI30gp95NW3wKaz75n0H63JcGezEZ2j4zOanGqeEu6NOHoO2dXnxOvcQOmu+lutG+Wb0c
zk0uPpwywVEZpR4frv0qNoMjVR5RlASDvQXPdSpCWlnvVAvi1vDVrF+D0dsiyJkvu2UsIIPgJOE3
rJmD43LRqkgRU/f4BWpyajvPCdITlceNGGrt5UICkMwSgPVM7XtpZJiyzBw6MNaD9i9ylB5qLqjX
+NrWOZi3a7mY3wshjWYMdplhip0fTLSRCGz8ZGfKXy0nkXJHQlAZtvSj/KPLPzbQCd/205UKAlkI
qStPM30XCkqXqxNHtaiESc1d/7Mg3NOLS+3okwhBRpbtlOMoDXb5rxceyvJYjs6g7up245pfOym0
bKGeYpyJJHrxoCntoPTILRZuQlbSJE9hq9ro1DppeJSVx8LfEqVdswc1KEk8tQo+68Jr077WOsFX
Ctccmre8elPz8DFLvmZFAJ7TOg1183J7i9eclKifp2wu9JOIXe6wVGhFbuVB6cooJn3o5bG9S3rj
PqlG6XTb0urHRLdlTjFomVwNhteqOc2DLSXIquGgprsuNR3BgmT+jdVJUCWXqOj4X/3kIL1Cwq/n
T5XfOO3WJ119Rs5+xxJbIFVTnJmQ2TIx8C0XIsczv0beY+QZKMsLh6LU7qOsIWR4u73+lWeSIJY5
P9qHFsxFi9er0yOUTnvMxla/Y7g7QiRcgsBGmbU28r+IjZiHRrwC9Oc8JL+4F+KxS8d6wJpKMYi4
mUp9+G3S6JIa050YQVg4PQomk7/xuB+15NSUxsZPWFnvzI8KFIjXeiaxv/SsWE2y1OzT2m3719l9
0QoZ7wLpKYLa8/bOrhwafJczQ7liZoVaBLuhGogTSke125sfGmHYKcljLTZONt1Xw6kJ7m5bu/af
mUcL5D8YN3qkYAQuF4aWVRDXaRG4if9dTrpdfDJNx4IeO5ENO0RLuig+eNKG91y9oLNRSSYGAWgh
0Zm9NBoKcWZpTR+4YizG+6mTM1cYAXsbXRU/ZqmcO4zzxU6r1E91PIUbdbCrb0nlbS7VQL82cyQu
b4kg8fQpH+ahxCSN3J6pQidWU29vlUZ17/e+bsdjm24EsleBEDEQAn+MQBDwAa2an76zZCIaCtVM
MvBGuSw6pSd9G+pua1RgZWGIxc0Ifp40es2LQ6nEpjmZBcOJfL+PoVLa+vhM51go1WdpSzN6zXGA
TsH5JhF4oRY//5izBXWtOJpaJrGL0Zeq1Un/PhjlMXnw413ykDbTaSjeN3x1/v0Xz/a8h2cmF77q
y53AKO68h8XwyrQuLZHGCQdtp48Nc5+k02FzaL3hRRzQtzCcSX1P4/h4+1dcxSjzj+Ahn6cGELVa
ajvkctoL0M0zDyy/BybKVYPq9KGdVluE01eP2cLQYrVdHU3FKGOoDkY7SScnNF4myEFuL+c6tFyY
WYTPY9xkGRVynKY+ynkFP3JuW+hJS+FLuHuU2l2Wv1aTDePQXxlmyB8oFL3XJXeHNYl+k00MFcYm
iiBhAS86MVDoWFP+UYqk0AH0/U0qxp95E6aOklvAY4LsE7xS+vPtn7L2SSnOGBDTQjGpLFs7cRUM
2ViyBWAw7rVwb5rd3uonW9iws3YHQFAIM5Zi8Hgu5bdaC+WnOjcDV4uL+tjm8hejV8uNi+bq/eB7
nhtZvFRRmkuRMmosporf9d7Jfxbo/PoSbBhhsdOLNvrToP23QfoZ8LHBZLiMQNo6VsJBZlWW+ByP
3yyjcAzdaeSPtz/SdQ8BO7+ZeKAp5yX+fSGdXTim5uugv/rQzbtdYBypaztRdN+J6GZ8nEp7lB3h
WWYA4bbZte0kgZ0xj0w5XCEffDXMMg0+azcWT8FwoJRs/Kg8R8ztPv9TAlp6nfRV/7O1uL99b5DH
YcSWxRCUwNRT0m6ALNY88NzC/P+f7WHfBl4cpliQ8sLpIdLdBFutW4AwbKbTggxivtXOLCSelWSj
OobuFGt22L5slh3XrsW5+fw/BhYPaYKEhDnObsAwnDPo3zWtcLJ6oyK8tYrF3eupes7sxASPgOxD
ZfpSI+B+26+2LCyuXaVqGjaKfWoNfNdidjDcaJ9vbNSyoCjKlSaIAt868N/UlqRSLG2Ghva317F2
d6KCStABukXlabz83oIkBbFsYqWUDKeUx30WmXur/l4WG4ZWD+KcOTNvCdxjCePqNNgKynSe/TbV
O0RhPlvKU628cquTVUmPXTyebq9sdf/ODC4crRdHI9JJWV3JePOBe5TVY69vDQZe8RbMZ56YEMYv
0lVYuxeeBod/Osi1HrrJeOhfpp/pTi8fLO9+Kl60RHVH5TP99fhJ+OkHBVXn3e01rkWM59YXXlgH
Cdw+9C1dsf5H6UymwEU4Mx7N/j0d/+Z2o+hC4A0cCH6a+USc3QxWkAda5qnzmdItO4/7dMd8nL6x
orVzBVh85mvR8QR98fxpgGAkrVBCF/2lk2VF9yMiwLc3bc3lGXFhQhCYGm+CfLmQrKlbDWGJ0A1F
0VYRmP6qj5+hWb9tZSVHAm6iAFpUoXi6ojruTSWUG9/DChqVmU2MckAM2qF9hM6LPY2dowSbBIXz
aV1G2OdGFz6PUJlWqDpG0/E71cTeE23Qql906V33xwONujtviyJmNZGYuY91ED5Q3y27b7GGEkBe
B5FrDAPR5xFJNmMMYXUNaJ6+0BKxI2g8+83KydqFQt0GBm6qGGSji7XmdV2iS47vK9y+oUrLo01l
x0D9ihpG6X8YvwjSU+mV9/KskejIP9K7rjxU75H+iW7phk+tfe2ZlQfSMCYCCUMvfUqu6zoUSzZe
7t/KWTpEMWkTOhU0gNB1+/VMPbthcnX9MAxwVmZJWnVx8xR+FIegeSIXSYl7HZk2o32Eq6wMrIP/
nP647c2r0RujS/NM6rzMZf4bSm0r5G0SuZ0CkWeqO5re/PK9zh5VRMrj8nl+qRQrfvS9b2G9Ne2z
muVQgJTmKhIYTG2xv0FdxMLg15FbNcNJ7F8Y7fwZInKRI7vXvzWVo+3etii3VzeYkBEKGIquZIuX
35SJzKzooj5yNe2zNXknhKszy1XVf4S7rtrUY187ujOCG54FaFTo1l9aiwazl2KK525WK+9RZByz
Ir1rzGcv1x1Pu/OGD75iy8nWs7z6gJ3bnZ/Rs2sdFnsLGkbs5mniDMGhhFjKKYNTaO71u+7zoByB
Zeafa+NRphILc8Ftx1p7pc/NL06x3HXF1NVssh+Htih877qnqtyIBlcP59nWLk5KbFjepCEo6cqP
6ojUDWOg2aNhfCLMKXTNLjfOytoTNs+fU6aaSa2WZfOpL/UsMTHnqWm7jzWj4mZq/7jOyDt4bmWx
caKaz+KpY+TG+TFVXyZwrVb9qvSP2vgE3HojSVxb04x9ntnH8M9lxa8uAloPqG+6iME581T9JjPX
lf7cHEnR1oCPANlnjMw/4cwR0U+AqbX28AQThaC2cBAMP+Recmz88VR4073Q1qewb14QeXsyreBD
16M4lQw7YRqPilTufcl8m9onYSvUX3PRsx+2vHs05FdUNbS4aNX3NnlWil/pVhx3paP4e/Hog1Fd
gKERBo/LxaudV2tQB8WuVN2F0S9pCE6GebJw12HsngcYkQLdcuSucKIMGI/SnwLJSb0R5dHCTqb0
Uy8YdtY2R8XLD1PRkC2op7gU9n5U7RtDebLE6tErk49W7NldXe7//BQzfPK/P3/hjHVci6OQ+jF8
BdWuko6pkTvR1hDt/EcWwQ2zJ0z3EReSRCz5aAuppzWUNnC3FRNgYThUlMCRGS79Y6Y9vgaTw/T4
eM81Qt1FbTRtBnUYICVyxaY85WbyVFdIxO0t6B7it1bZ1R2CKYmx++NNxP2ZxGfWiIm1ZUFt9NW4
btOGVKK5D7poNwN/GljP/29WFpdhPSaVrKd16PrUzasuOCg6AIl82qiVrRwamhLcgkyJcZyXfQk+
ZCtFwJzdGifdt+L7ZiFhxR0uLCye51Kw8katycCTKXuAq/g+NYdDVY2fp1Y83N6zlUgA0UI4WcmP
CXWX2oFeNTE1K1NOkJN93IU7c5SUfTJMuzbaD3qdHDuUvm6bXMnsMElqOc8UEm4tbsOwh3FPsti/
fthnIKWquN9HLdgsKztRXtq43resLa+f1ENnT5BDtzGm4ej5hrUTUguEfjq8txoSskjibqXOK6/y
PIcMXo8AFjLjReWhLtRC9nMy57KSX7M+OEi+5wiNcBomaV8WQjiXB4Vhi7hj1W2YCJ2Vw5jpW2IU
EjmtPK3WKHBF/c9Bm46WHOz6OMmdmF7+7Y+4FraS+WEH6fCZOGiRzfZlB4p1Yo2B2h4ZYjzk/wTd
UTddSfmepMfMQNBHD2y/Hp16S2Zj9QSe2V54kEjZUzVj0lwtEo9Rft9M8T4tN/qq8x9Z3MmQLMyM
K+iiMuQ07/bZo41oiKBrJW04ZXqf/Jc/xx9xE5///cVNbChe3XQ9f98Pf2ni981LZO33z0OTpJGw
tTFfePn7O7M2rBH1brcuyn/SgPHVQba2CPXXXO7cyOJLNFqa5FoBLjCU7qh4xoHKeXo221+3vW11
LZBkwnw0t0aX6DBzqnID+B8Fr9AXnJ45wENcidWGT69dFQzz/K+VRZ4yosiZJS07NkSuXo1H0Rds
GRQVM4VCtBV6XQMb+f7n1hbfJ4iN1jNjinhR0MMWI3l5sxsDX2Ies0FMtZW7fSrGzaecMavJqLoZ
t9F/aNtM2/VSWu/6rH8zYxTTb2/12t0FMgaOZm4uNnvxs7o2G5qmLfmihfoxT+KDMHh2KPe23sLR
rNqFrN43W1SMKweargnTS8RZUOMtFcANMx3KsqQ0xn7YAd1nw38cy7+4Hy+sLOKDgAHDPJCwUliP
6oAm8C+YjVp9IyVb8aILK4vHW2oCRmsUrEyoWDRd/FDXxXPbMtrRzPCMwD/d/mCre8cVBZqJnZOW
XV8VltdYLCleInl3SrToTrZFc8MprmeDJMitEQOC2RqICX/z8jJpYRHXY5Xbvo7a6JD54V0tBP5z
3eT7MQolO4yz/JAb+a+4i2M30ksqxYr/ZayU6a4e2i3I3+/hycXlzO+BGxIqMYYAlgUM3ddCNU14
AXwrecj08l70/yli70sYxgcr0G29UI6xkt0xc8dYkU3eZZvJAYX1oxHHM/n/NzHSN5Lj1Q9PDRfm
AABs7NXlHiGbWTTiaPEiFvl9l8gncersMtDuJKjcqyg/3v7uOn/uaguIpUGKcFRBH1yakyKt8VDj
IHJDhp7BmX6XKF+VbqPWuxIfkvwQpwEKpk60RFMBGTEzVYbqpLLuDbN31Fo5etNzLUa2BkNmE268
ulv2Fo6WSpVKokzpL1JkhuFjOwRdLn5t86dYDpzNfGjlYblY3uKblbWqRu1EhRdV8hZhH81wmB/d
KqGue8Z/mzh/yrNQQjHqiJA+pACmNQ+RXrzFyfcieRZ1GKeDaiPgVefI68oxeCN5+pGeoop6aa1T
zSGvSrbQavxwH6VGiYRKkDtjGQv22GXRpxbuEDSh4mRfRiD2fbP8Oih1j6x2qMLuVXvQ4fKB1ab8
NQ5UPP0AYoop7FIHp7Ocaej/0ZIaESsp+xwEY7wz0sh7oC1h2nWgQIgUjx7VqCkcP1tt4Tmd5AdP
U+9LO0SgY6coE6gsy47hGWvIHXXQB1cKwLyqkMDvJb8X7EytdLCmirJxka0eGlAdFD2ByUBHdLk3
HCazpRYRMcD5IvmuMp4SsUO9aeNsrt7J/5lZRuKyr4yKJ2PGQN9jCNFifsypYv3FBXBmZPFS611T
6fmIET/y9pXyVvWG48vPQ/T5tp1V74WoT+NiA2C4BAerdd82DPRS9KterUREYKNlBMO0jXd9C065
aspgZn7Oq2E7WnyeBBigECKP4sK5ooADyGrDTg1k4Ir7Ut+42Va/EakSeSgz41cJDAryaWWIxN/Z
8KHR3rX8vgiDrbO4dhTPbCyOojx1qaf2tBbalsi4jlUDKWnv7S++D9DTWeLSZKB0sWk+mTaBATEr
A2rBVNlTItmMJNu56PZbOm9rLTFEp+asnc4B9BRLYwWcMRO3CxP2kQq/0fTB6Evx6KPBsvPHNnRo
hD+q5qjuxnYo7MGUig13XPtucykRWA+1VH0JVdLNoMjiin5J6Te7LNZtI/tRKht7utY7YNSJ3USS
CvzQkhZaKUHVBhDmuUX/kIjM/JFwuk3zPLSJncolTLwM+eSqo7DhcfoSteah1xp70J4NtOhuf+C1
FXPh0nsGmMrZmC+1s+ej/X+cndmO3EjSrJ+IAPfllsylqpQlVWlt9Q2h7pG47zuf/v9C56A7kwok
0ZoZzI2A8oygh4eHu7lZldrhHPNbNKggD6SSTVDl+bux22PGkBoSkFuA09avdERQF4Y6U+DJZVz1
72tYekcjUYZDgs8e7y9J8srgchKcEh58bb/CbKt+jmsHqrGwyj6N9XCpl3el+hivetB1f1Txi7Lu
ibLJMgt28KeoMYSgP6/Nq1205iGb227mYZNFp+Kh9Uqf0cAl0oNwifxwDyMpXeGVuc1jctQrsG4j
5tzqM0A0P55ghPAQUIOW4tWI14O619ST3W3XC9zcB3HRV3qraTyiEudR84qPSNJQdNcav1WTx/vf
T9Y0BVxLjkH9h6xw65Nl3yTpmqi8OuaTpWVIutNCe+9q89H1Cj9PDzF61e+aZG8ITuaiDE5DI0g/
Aazd5izAvbNO44RdeE8eauNQx+lp7ffI3GRp4bUVcU9d+UpJNWhE+4RUvkmiHxQM+kAIMu1EMtkH
u7ayyeCLHJKHATH0i6Mvf+qdb+jrE6MRQWLu9Reku2aQKzBuDmJ2ywDQ4YixqZKAhiSpD11R/AVo
SQ2gp90rH0h3TlRpALhwW29vcH2JHMUwSagV4zs0YoFjKTvRcM/CxgPmxi3GUKQ99ur2x2LN4kPe
NXv8ANIXJi0L4L80Sijhbmq4fRlmmtFT2bKao+eeo/5UfVKVt00EHcUbr/8+zI/L/8DfWcsfaVQG
+RoU1aPe7fQaZAkRxOwESZoNgFA2jmisytA7TQ0KKntMpugUV49N8na0l5MR7+GTZO4IwoMIKVgS
mcK6dXrFadu+bmkFjGFxHrvga5FHQTLaO99PuiQYpgECMGFKDnFrpm16O0fOGiAPtf5VvTjWH1lL
xcf62oYP96OUzO2Rk4T4gqaXeJbfmipQ/Iozgbgq5/a93Vjv46p/sJTvv2GFOgQQDmBRMMPcWlli
/moPKvxS9LBq8LCaPjjLnoq9tALjMRcLGRjkxUw23FoZpkzt5pw+xtweG0oaBlSqlvcxs92gKD0/
Xx684mzHZ6Cvfmk8Kapzur9MmXvAvgIDKSBHvGNzIDK1TfVxYTOdNh0AfXkndFqWAwPwrR8pUbwz
4v6rOUFrRSoiMHn05Tfm1kEJi9ojPe/nJhh7ZriaCQnaZ9Wqd+4yqSXiMN0MpFoplt/u7Dp4TtS0
wETGiUpKPoBuVpP2OAOECf+r2gjVIRVJE0ZhQJX9yuK/oklqdeNAU0EB1OX9MMof+OMuwFa+pH/N
bJozhavUZWfxJMgm+uupZqQPZVXAMGgnnu86mXu+7xu/HjSxLIjcmB/gbbAlI+/bJqpGE8QGhr/R
xn8pu/ytEuV7kHdJ1wmyOqrE3GOEENqEt98qLN3CLSP2T8tLX4/iwClU3yYRbqKUnBFqJC99yDtA
HN23oX7sa+d4f6WSxIdfIFiZHMqPNIY2p10tOxNFN7wlT459WyOHSmqXHqKm4EjGfmjGwYhcjdkc
rd3mvWybkWXgpSc2mb7b7eoth9XWc09xbFCOVvvgfq0Bx1HVAb56iJe/5+XQWGPAZLnBTgwZcxXh
U1roX3b2QJy92woTVWBweeAixdzh9m5UvaKawpKvEJU9kDgz6CCpnrOj6MPZ4dMwolQ9XOJ15zUt
/fqi0sljV7D5b0k6EW8HLang1qZi+Wr7N+Qvxziez7o3n4a4ek778iVPTro2Yjz/0yqXPRWOXy8v
Vg7PmMAK0r/+OXt7lRi29Rg2aazy+Fymt7DFnnSv+4sb7Qtsyc/daH7d2elfa3mi3g4jKUpIIK62
GOxhhULJQ4Px0qrVAXzFU6JMkb/U7nvrk5sGnfqlnR8txgP9TP3rvm3pUkWHkvEjzvU2ADuE9DB0
NI5afHBRsIZxBGFwX0mGoNlrI/6a04ll/mtrc6gKezWixTEZPB/cv3vP9BNNeX9/OSIy/OKz0EsI
nkQ2c9vXWsp25BnLl1u5II1eObrzuRoZBNG+J8qzqwx+Vf3n9INVsX1IZTEWYmyZngx7XdR4tblY
LM6H/SfwdU0fDvfXJf1MV0ZEzLjyyLSt6tWsHRLuwquOqWdHx9FT/bXLUr92+thvm11iJNn1QuhD
PhnIqg7S4NZmmyJ6pxRWepn1z6Ua+2722Zn/rOhM/ve1CRFBRrdg3WPg4dZOwhBKrbd4/8xKDjRT
x8sSWiNaamMS6FP2PyCe2o5NSYWL8ha1YcyJm2YrvLSG8bgUHhjHCamVL/PyYsdgVJIoMEovmPMn
t3ktnJ3hJ9mGmjQF4fEmrlH9vF0o7G/jaLh6eoHaQVGCMKW4pLyY1Z6QlsxZru1srs81s6F7hijx
Ms7tX2r1ocvis/eF0avTooSef//riR+9PXEoYdBKFoUeZrhvF4WusD6XU5FdmvXPKQohyZ39Wvkw
KE96HwfL/P2+OfmHu7K3WVyp9PPclrQfo+pctg9p9JnxSX+k5qK0X/rurFl/pKu5U0WWhZWrRbqb
NLXzEH7JW9HzHD3Q+S/hlB+0+dWaD557zBD8VPdwKVJf+XeZ7ia3q5ljm4s+z3g/MQ+gvXe4fDXt
3Trs9Rdk2cb10janrybJAG5RAtycLL+aXl3mbnaH8n5lqxCSyd7PMW1U8bhSb71k6PQs7NcqY2Tl
3NoMV/S5H01e43O5v1uU5JxY9nFGo7fNHtE7PGnFeqw+WMxDrGr1Rg2HnSRDtmoms9BrF6C4X7QW
Zi3vLcVqs8uiPjvmJxL0XeSP7Av+fM1TxUZ2zdgcDBOd6GTOrezC+8nXxh9igjrqbF/X9j6hzDup
YlPDRiyFjHFzOUBq7inNameXKvfN+DEatTd9GSFRnftt+WSs2cddCn/ZVS4GicV/hLTDxuToGIva
GWZ2aY3ZT8nQd3u2EuSMmN8UdzkPQ5EH3rpM23rhlDTU493onY1AaKo8C/jwdEA8Yn2j1X2gGtTr
PgF5PHbTabB3etQyFyH1hx8CLBJAzU22EnWN17sG6W/e6Y/R/Ert4WH/20k38srKZpVNrMx1EXEP
ZYNbnuJa+VR64R74fW8p4kdcZQ9mnCwRo0a8KMLyZLSZ3zpzsD9SKjUDVEBM1ANG21YF69qbXK0w
MLMCryo1F0KhUvumeMPe0IXs0uFhDcCZKV/BUnK7oNob6Dm4pCa1kgcTRMixRxvKtGKeZJ52HrpI
9aM63mHBkp5oqAIYIaSF/ItEW5RY1KBVcX+3j4vioJ3yug5sZLO3POlGChYNRuFUxjA2140K8Bht
BlLKJlsejeY8LLDMWDvZiHQPr4xsQrKBf7el2ENwRQ+p4TwwPmOlvD8S41RUC3wae0mX3CIvAOYD
6MRunzlChSjsR/wjs/8A8dadrPBRmz43NTdc+3I/T5CeK1HUNaim0UAQW3zl8n2ctwUVV/q+ztS/
RIWuvKuKZjjetyL1CHBgCIngijxZb62MFnyrTexSvtKbgMJ+APAeaqmXak/C/CcFxDbNYkQXkTtI
Pxhi2RxhFYdfdRLyi9tN7tdeyazDEsLlS0c2fgoFyjhdI96r0XpJm1QPGPmIfdMc7Df1qBwpsdkH
NS/Mh2bWPsWK5jBBpOcn1D7yR20xGA0I6/WA9go6M/1snRhZUX03odRSrfn7sWgn38mG+GDGev1u
TPkd0Txo8LvUycOcT0lQ2QAg1MpejvSUs/NYFfGbiL/sGyntcI9h2Z0bXJbkCvYnHl8wIv1Sx2Yw
unEraxU6o9mHpTc/8Ia2X/MMpdimjuKvsdLuSfvKTQpBAd4NAkF6+7WTQstUI0Uppz5UXvc0O1+j
9rtiRI+T9em+X8m8l1F4eO5ExY05qVtLmQWUvatYnNm4CY297GMbNjsbKKk1EyM5jWLIgYGUbYqZ
qHmjjB53eFwptT+p2acVcZh3tQUTeDFH5WtURinkgtNymFxLeQx17Y8y0ozDvBT1I32ZXUYWWcXp
+hdtLkPqLq02KAtSRK7+MPdfMq99Uem3e/O58R6KcvL5zf6QfLy/27JTTAUafkM67zzNNreJ0nVa
j/oWPp0C3Wwf8wI0eHEcsPU7hmgXU5nwhMLc7WdNYnPJvM7JLnADqZQRtb73nW/x9/tWpJmTQIkw
+SN0xMzNNuaWk6XjNGaX0fm7PVIIyc3hq1L2DygyQK5DeWdxn60Rwk+YEpzcH8s9Uh9ZpOehDtkg
MZbsafMLRmPE3fSQaIVSZsqEVwsvSt18XhCx7GySxWpnZ0U434ZHbmUe1gzGi0T4dmdJvxNTKxB1
0hJoPzw1+R/o1bdFtve0ltjRuJEtWuEIwzG5fWunM0entL0xvxT1D7BETAzU0869LPFGWkxEFwyA
991O90dJlrmKLQR1cue0jM8C6Nqp33dBPpJoRv8PUC0gGzGTJpZ6dUPOA9yTdk1Dy6o/EtMK5b06
f4Hx2nvdcUfxsTff5sbQ5pKkCjMacYehNP3kTE/GtAQr6AEPxlk1PpT2IU+CtjpOOVK3f/9G6ntt
fAtrg+VkTWvi2iWfwnNrHSdVP7vraWeJIvJvl4gmHBqLZIUoE24Odhyqg5MrTM/XAJQNH6b3MANF
23/u8mPU+HXuO3bxrnB2QOgyV7k2u7mQdFvpciuhDe+kzqmfQYNls37R7OGbPcZ7BHKSMy1mGeid
oWYAbG/jLzYbGRkWa8x0+zHtzuTaWhmd8gfPOnXO+f6OSo0J4k6gz4ZQg791ziJnQj8cgTIY8fLW
crrnaPhqO+MhaRsks7LTZO7xyMiOAzf7PxY3J9tMwtCqBWa0Q28+Re6GN/Wxq14TdWY8+TfOOA14
aADhyUP1Y7M8NyLzr0sQg2lHM3Kpm/482AD6ytbU/BRw1sP97ZQ6CjNOyBaq4Mj1zRH0UiU3vRE8
X6Q9/vmYpoTIeU+cRRYaScaoqADqRH9xcwaWMlnWPKxhG0DVwQc1h8rC+oGe6/v7a5HlLVST/jW0
8Xo1mSO9cyoef9pnta4RmUDiIvmgN3/E5uM0PEZ67Od5SML6vTEfivbLffvydQr9Gx6fCJxvvl0E
2ICmCchEMErdgZm772ZPE7Kwm52F7hnaeKQ6DZ4W6ny0+qM1xEFdfTCtnQAiqRyxlf+uZeMXTQq+
Z2z4ZuUAuU+evJpDd1DVFwYXjSyH/uSHEf9GterKJkik26NdwzgagaUAW2p8ZY78jZH2D20BC/i3
RnvJ0+I49nvSGJJ0+sbkxmPWRAkBfwr3Z64sMd8P7v/u+4QsePy7j7/WioxCWbUCl1zS9ozyx6FG
pK530ZEz7MZXoL+4b0/qGjxCVLDacA5s8blho2bhqomCTuf8tYRjFoRa+DzPe7PW0o2Dj1AkcgBl
1U0eZzW55Za9aMXOn+zhQbE+3F+HrC4Myk6w0CO5DAJ34wyhumSKPVESULTLVIenImNuF3z7D14c
58nRaQc1ZpC37leQer1fdi9WBnBDny+FmKkE1H3/B0k39ur3bDwliYeKVw/9w4m5uMKiE0XnXx2r
nYRBagYuYcoGYvJ0m+MVkT31TDxRCSmPgFUDxMyCPN9rY+9Z2Xw9ZzaXMq7YXAPSukOi2K9DUo7+
7tym7HYBXv/PaoQXXWWSCtSYirViJ/U+dfVfPQmrOb2Y2ev9byMNVpD64SoQG+jbRzEeGq4r8Qii
l9B7ky6eGxgF5KtNhhRDNUztufU697HSm4Oitb+zmdw5dCiBPRrOFpPizczPOApdSgf+IFPJgoqy
lV3vXC6yQHJlZZuuVnWnlVDaERztmTV5z2vnvbP7/mn06oc0e7m/o7Is69raxtvTmK6MUbCmPF+O
rdM/JlYfTN14KuqPeneu9oYmZeGEqgaD5EhQC3DvraOA3fOWlP9dWnNVg6qI5sCYtfVwf1WyFiF1
IWAUsN3DrrytytVVRedM5RA3VoXK7oNSHVo9aN3pvNrlYcnzA3P1B6a1dk617Bxc2d3OLNRwzCjA
AcCsFm+98dwX3cljKJTC2v0Fys71tZ3NZ1O8qexHsT69y/1U+aZG6tHNtJ0ntdQVIVQVfPbg6Lf3
NHErdtQVShRL+2xDmNMjLjjl6rFavnfGp99Y0ZWtzYqmGiL72VLoWHv1edI73y7M/S6kdEXwqPJs
Z/DIscW/X8cpoJXmQjHtwgVu+TOyo4E3j+0hM+v2oW9T5gTqrDv/96WBYBNBi4sOy7dGozLUcARk
yTXzO1WmIB+ZhdsLjTKPMEntBR8gZPyq+PerlYUsF0Vtmrizqb0dLfVt1Ftv58X7jYyUvJduJryA
Kqybt2aiyZiHuq/p9auFQNbAUInGwH/vu4l6JMUVRGOpgmzWYowmHUt1Yi3Urpq3aVGi9ZEE97/K
z0C6fbHDh87lC3UC+mwbX1CXzuwcI8kvaovkeT6uU9Cu2ldtqdTOX0M7JA8pKCXbXXycw8ENQGjX
QWWCIFL78IkGSR0YzlKeU3NSgAjanh/xMDmMxgrryDwyNbUY68f7v1oWr5kDBiemcg3Svb7d/35M
02hsSfsi+80wfGIc/J3ejb43Cuqk75PRHu/bk7kVQ85MUQq6emLArb1Gjapq0GhOFkjlHUYUWN4Y
YC98r033JFFksRMmdzCfTAzRT9ZvTbUGnYvcZGmdXh7cDBrsJQ+84dtqDzs5p3xR/1raZEVrPg0a
GHguPdTxusIJYtiYvD0Up9QKX8pm81jW9oXf6RrM4YKVrk++WfCmR6+7BTxZPgS3HwBN+iCiZHi7
ZabXZYq+ct0Ug3G06iQwlSZoFJhYZjeIFzXw4F+a453tk36oK6ubJ6OdD82S99zhVvppgQjUgRvU
9l53cwXpLc4cCxAKJjMInmKHr2LakkRWt0zccgsEy3H+boKWK6qDeZwe7DKBw+1vPXICaH/26FVl
WQpwAwf4Ken5r5JRlZ6iU0PEzrkRmvAHgi47V6vUOa4sbK47amtmG3dksnP4iZn+EOWdafh8/+zK
LjsQLrSrAXaCY9gEuI76/5IoIAaz2j2t1eTP5rswOjsmaFZ05+8bk24ZOBre7sxggEi//VaxzRB4
tHD/uBGUtGpRvlRVvjMq8DPD3oZswfIO1QVX3S8Ufs5stxO3NG0a69VDhxEqxy55Os3uN0U/9tVn
80NqBmr+JWyP6eJbHb1H3GU+1PCuZHp5ur9k2f4C4cNBoYMXqhq3Sx6Ufl3mHNzbqJbHsnjVx+qw
eJnvFq/TrsaqzGHgcwNERHsKhchNIK5CSFWgZ8UlH9FR9xvvmbGanW8oCyfisMEnzLgmVfnbBS2a
V4czk+aXoUccKgXoXuTHulX9bNRalpUfjIJ2sKXMO4alO0njjQlc9vGXDCkboFpTQh7DqhvAc/BB
s55Toz2VqDvPjhHc/2yyKxSs1D/GNuFLGWatS0OBemAW1crXg52gQTUVRyd82+XlMdf1432LO8vb
vgoKpOk1xcKikZ+yqb60kW+0ySky5wskDjvLkx3Eq+V5m8jS21mvNTSpL+pUfijx/2nOHu+v52fg
/eUcUpSnlixm6rc1m6LyWlAAHS2jjmecXy5FNQSdUpAfqbGufCntsk393EVWzFcHDZBfqnX9oVoq
/S+zYNDNT6BBrBnoiIe/mc7vXoolS1ImKZbkVK/M2FVhO32PvLZIfKcL1Y/x7CShGHUIX4Zcc0MO
99gmz0qWzzsvYulBQ+ud3ixobkA+t4cAyFKWDahUXyIE5XlSRf3DpP1OKYEyArOtiHAI4P+tkTBa
I3VZCB1KmPn6CkC98VXz2/3PJPUEwM2iekcuvZ1hKJS8tK0MyKo+hcmbxFmXYzVbewRxUiuOihmX
YdBf0jYV2UOzTHgRdFMBx29VKn6TuN3h/lqkX+XKyiY0pa6XJQhh8hT1PmXpWydu/T7euS9lNsSw
DSIiAAFgfbz9KNqglmnXg4Zoyum0qvVzQU2ka+edpciiwbUZ8e9XWc28LPFi52A186Tg70dDF+RO
uT4q41q9USb1olsM5N/fPrlNRriZ9gd2tW2Oa0nXtdME7CA2jUPopocmNQ+6Wr54g4pu0A7xo2wj
qbwgLQ8alVaTcJmrFTpzGUV5z8uqqV5AoVOgsI5KWv3GmnhN04YHEcUFvNnHOjFKqxgVPpfFdCLD
MogZlt6bUS0udbUnaCzbQAAijPUxlkS+vTGm2HbIa1HnaqzmIB3RRUlOq8HgYOgejOH1/teS7t+V
sU1aj+gHT6AVNEqI2q+Gavrk+IO9s31yI64oxcH2zjjw7UdKKy+boOGB7xami3QNz8loHSw12fH2
PTObgzsW69JFLRjoyUqDmjkct+jOyd5cxZ6VjcdVC4MVTcxiRrUVEPY5af1x3ilLiD+yvfUYyftn
x8SPuHLrJbJQAm4w4lpdMA4d7Pg7zTjpMgRHDYeH4soWXmZNoVWFjnDpFLoT7680zWA+2UvzpFZs
ZqMYMKavs209aGXTo67FOiz1R9k+Rwx6ka/vpHR7RjbfvU5yWA9zF7i/wL5bz0LMY3eoQETkX76I
gy4jzzSKvVuSCG1xkzieYgKN9lwe2lQj53gZ96jR9qxszn6KYIjbFUCZiviLMfwojTOygc2eArws
+f4pSsKsABUQc5OWRm4CgVed5RchfqZ7gVqjuDBBZ+cgDWH8lUPjsHvjyVfGgNf/s7nN49qRBwz6
C/mls8oHPX7Keu9k5Gev2slEZAOdgtUAID2dLlGmvD06fQHJKsKo+aVcX1aB7IP0Teke8z4wxACr
6nfm93r92Kyt3xjm8X44ldYReMrzoDEFS+qWw8TOVK3zUqq+tRlCt63mZzNZ3jpjdyxAHC3vBivy
gWKQU5Y70U+ywfBpoUzEFQVsZrvuNdbiZZ6b/JJO1gPvfHNoTnn2UKbn+0uUXE/YQcCO2UpAY/bm
xtCbzFoqp80vY0NsKpJ+9HUjfWnz7DWbwec0eyQ78oX9Y3D7HG1WpU4bDYOuqXyaze7bODmP5RI9
VSTWO6FEEnfFHMhP6UoRFzfBvTCMpqtMPp8af1mdwXfT0/3dkxy9GwMill0F9tzNO2PuuW9XGOiH
IxJS56h4dF8Aepzstjubeyro8hVR5KGAS+VuC02v297Scl1cipH9XdGtFwYwP95fk9QE89NUBaFX
Y4Dldk1zp4aNohJOyrl4GF3rFM87CKY9C5uwiHaiFzawNl5cur0UOPuw3vnwkjuEUPjvGjZeHSe2
UYAoyi+2/trQLszb/1Gx3zEiKQeQ1qkA26iiAq/Xbzcq0sbB1Os6v7ThuzX/OE6Tv/rDUqPiiwZs
uJMay1zt2trmWlRbdTRpHIAeVUcxroK6+OI9CKFbIThkTq/aon6w9PjhvjfIQuDNKsXHvHLxmaJP
auvYTQWZaljqUNb2jDCOVvKSW+/yRXu3JN6f5WTatD3CYmfZsnBxvezNCZuXPp9K4G6XOHxWu++K
SfUKArtor3Art0OBjPeboILZLDMZuzivDZZpQsS1dr5uHpT8qbT2YNwyzySgI90E2FjMmt9uZx47
nROJuM58BQEpc744FJPcci9QSO0IMLOYrRWA7ls7ak0TG8qS/NK7n9zIPQze41TvjQHIDrKQoEd8
mXF5er23RrRFaUOlZzGGopSHoqE8paTWnkqP7IoSugO8QHE2OqG3Vpa+1CsNRtBLp9mHcHoN1ZdG
e2qL8aDvATllCyJwUFVzVLRYthDtQplKp+i1/OLVVXsA3w4nc5Utwf0zJfs24tNjh0ENsNq3C1JW
3RqTEJR2muSzb4RfVz055B5j8vftyDYOJL/xs5KDxuEmZCxGbse9zmoK7alu0wcA4XZ0Bn4ZeNne
m1q2cwxbAn7gO5GnbWJ6biRZs1pjcema6ER7V1RA7q9GtmvIFrvsGXSA4KVvdy0dDG9qRUwXxDii
89EyZb/zjJJFgWsb4jdcBbuiHmfLyAo6u923LiueyuGHmn+KnHwnqkp362otG5fOdYWsPf7/a1Hq
xS/3OuGylYCABFdFzUY49O1K3GxYhoxJ6YseGmelRRa8i09r/2dY7Q0cSi1B0gWA3Rbqb5vnR1NU
rTNoRBpD/Vw1Lx55eWIkvlc4O+4scwBA8kDkf3KZbzvKsdeHpmbO+cXpn7rEeOTLZLtxU/Zlro1s
9q1q+6xOe85mZFuk9k9dv8duJl0GSsOifot49Jb5dzLHKOuY7r7UZVQd8tF1gtltOigdUu83Ag1k
Dv+Y2gQAI9IUWy8wZSboVQ4/hKd503T47wfz2sr2YJpDOA4jWzbBH9U3dNas77sTp7JYxvitJYS/
BA/M9sSooaeUa1pcvHa10ZRsp/91Ue36cawqr0tZfhvtQd9xOKlng1+AsQ3ID/LQt2cImmlG3/Ks
IE4jmsy0bptBwViOB3v6fn8LZZZoSup8KtSdAAreWkqUWGmqktkxzUKMo4Sz8hVCF1gpdqaQZUkk
jV0GEEHkgpjdZAVAOeeytopCPIjm6U32rZregAoJBkNopga7ZRbZaQLrDs4AYjpBiHS7LpgYltJw
mwIHXPzVNv1h+Hx/58Qv3hRyxD1N3KGpREdpsyK9g7A1allR1oT+kDXH0v4j+QrtkosK1/4MlzQd
pkkmule2QBhtVlSs5AR1UWEv7F66In6tKBxFKqTtqa34c/5XVP6YkpMGA/79hcpc5NrwxhnbkRHK
osNwF7dnVN/8JRlPYfGa/wb6RDCngixmghxmp008hz9snTtgkCCkWUkSLMPTGP24vxhZDCQnhTKK
Ege0R+Lfr+5Zw0pjF5htAY4/Wk/kfVrQGs4Pa9Gi431LMo8XnDl4CIUU8L+3liDerLVyxJI79xOY
MG0kc7TAfXjtrEKhE/XPQ2g3D2vTa3+uo/4bxXKge0JeRyVzBWR3a7+PlNylospnc+vAhaOkWgPz
NwBQN0Y2EVhxJ2ImEimXJJrOUTQfpvE1cfWX3flCWRSGTxt4i+D31raT5HkG4V5jhcy4xojrts+d
C2WxqvjHnStFZoeYIcqZUOnh9re7ZvV2V7qjSZzSo0NcfgqbH2Y+nvoOjqDx4b6HSIi8dR3+LVoZ
oF2gcd0441gkY4JWhhjcHS7OaMM80VaBW6IR0sfHBQwREIb5PHnfsy47xZP+1A/WH54+B022Rxwi
XTjsFC6XDgPWWyibGo7ToKdxeRnUpyk2TgNKC075prc+hJP5eH/hElvkBtRViZpQtf8svV4dwsSa
F7dR4a9Vas9+1ywqrGdRUaApC6rR6YoKFq0q3zmPPxuGm4BtCAyOCJ6oDG4Zu6zC6RMjapMLCLcg
/FxZp8L2Z89v9HfMsh09I3nR0udcGX01/3OeqKhoX7RqOPbME5V7OsqSoMqP4eUqtA4Zp9v4mT15
ymCNkOfqXn8qT1YX+7ZyTpq9EWO5HVHMhcmI2LqxU1pWrJY6ZOZzmDYnQHCdj6rmfNRNdXoAK9rs
nB/hsr9sMsGV/5JT/FKaYm4wcZiNQpR4+TChJBonp9LOd/xHcrlDkPGvkU1oU5RuWj2+5mUZGGdY
s7A8DLOl/85SYKQW/TNAveamxjDVTheb7YQ6X1ueHf2lqGET2GMNlX6fKyObrL8uSvJ8d6S+BSg5
/Rga3xFHMHYelz9rO798FXHQyPt5mG3LJclioaMYQvgeZXGQaU+Z/S4xlXNtLcHUmx9gq4Gw9FUr
Py3qo8eou9fNh7DpDqb+Ft5Mvz16M9O639CERx61NR44ZRcl6x6rKQUm8856BB9wHGrlGHbP7p7w
hnSLrn78Zotg81trzeE7jLrxlKnH7+sSuG22U+6TOS5UcEKWBng15Z7bwF9UejT2JhTCynDmUg+y
jJyxN4P/HvnEbDB9eVBxnMpbK3OhUd8WVkojCPMnb4Vd6yXsv5jOx/uGpMuh8sJdSfmFbtmtoTVW
prwbMERgDezi26w9JXs8MrIwzmXxj43NYrTZgQF8oDZrWSuoCTf6X9sn+mENC+VsQcVycIVcz/11
yZyBqQTQlJQWrF8o2ax+nnQ9Z8SaMqPfF89MElbOOTrdtyJr/hlAF4nNPJVRBd+ETWUeu1wPxSS3
nZ0pdp7sufdH9WOuN8e5MOjnPLXWqzkeHKfyy/G/tylurIv4d3U/jgush4nDhHxShn7e/RUb5/vr
kwVQ3i4/xwgAjOkbZ4/MdlTTnMlPp4mYI8jL+hBD6LLzrWT+QT6Po8O8TKtv4x9eMYddFIFZd5i6
bwEIzVow605gIsC0zjt3gkTIWqzkH2tbxKIdlg0XUss8n3Ky0j+hYTsyq/hQD37mm12CYJfjU8At
lwOcA+/N6YGasZ2NJ2DMaEgdlt1Sm/wXidkWXAhm122H04rjQo2HEidCaLQOs8PKjHcW/hG7SCg+
G8/lX7MOncl4grL5ND9r79XlFGmChilHzur+F5d+i6vfsvkWTbooqL7yxW374Kx/TwoD/NVDZft1
ttedkoUeUlqaYJQuCHHGrffGtEjMQlDQLVFxENSylh3syqzK6GKAD/9rRfyKqzOSG9TRrYkpj1B9
LVMXaF3vZ9qz0jyFi3MKowTZlIPjfayT41w/LGLafhr/e1GD3yCQ3dSfPcaYbn+Dl7RLM6+MS8C+
QyKi609d+TQVf6nGZRy/2eFek0AW/ACnAQdA6pCBpo09a61Lr7RYM3XIJqFInCN3iY4FExT3vUVW
bIAKD+EAUd8gF9zEvyitQ4WWLyP22YgO3PtGcwJRyw2TOvBG4GNEQ14G73fMiqt8m6fQ0eR+pNzG
tm68tDCy1EHaSJDqeqdmzQMkRMP2f8jTaJcs9Z699ZNWrk/pTn4k3VfoyRiTJQMwt+2KOSyTtLMY
2lCdLzRwg4kRFCC9j+kuQ7vw/V8WeGVpE9k1Na6NfIKMz9P/TtGXTozqaFloJFZvyjg6tLFJc3Xx
+wj6o3X17aR7IIPfeXfKor+DGiddav4P1YRbt9Vmm8F/IY8cJtb3qm6nIFZSZ8eFxB/ZrpTheMQZ
eeGCItms1EkrN3WjlPPpqI+LKUra/vwazRqzN6MfdjtrkgUdCP4dAQzEgbaEvo6bpKJ9xlGcjCQo
m/DZy/MfYRvuXTOyQAqzPKBhasKc+s3JWOwo8jKVSaLeaB8sbTwUxZsVIpQm0OI3+XKJmtJP7Le6
9xm+knY6RUClPQ31qI+RttfOk31I9FeoSvOLCLWbSDtXk9pCesMAqlFnj67Tp8ck6rSdzFgcuu2X
xE2Qb4PZXmChbt2lrFZjqWcTdvIxPMe5ciwTEEFxd0An3e/Lp64ZX1On3omtP3OQrVkA7ehvMQdK
FrbJUcKVV5NVYTb23lX2cAiB51tF9aQySlI6q19EIoMuoGyOi3dp9qyQVcCihWjkuS76CaSj6ZPQ
w9CUPFmV8zadjlG+nkzj3EFZozE7q5+cZA8lL3OP61+9OVvZ0ipAy8VmwdJbHaPZ9cP8zyQP+myv
KyX7+temNsFS0ypTm4BMXdb2tV4/m/EeH5rsTF0Z2GZUzBwir0DF9BKPbsCwkFNnh92LXG4EAiO4
GED9bJ+mzNBYWeUREZliOIhrW6E6kWs7Cb10r8AVCcpFBJO2cwUrsx9jFv4kQXXB5CSBssdKIF3H
lYWNuyqdts5zz4evNNAVkx248aVCfub+DSm3ArUw01Qigd/UJIbIzIuh45M4s3MYmW0Xj+55Od+3
Iovd0F7/Y2Xz4i6SsIk9C88q1mc9tA7e9J3y9IjIgq4fSjXaoS+RXb+I3hlwqpC+k0vdBphqWmaz
8BilSsq3FCCKOXseIECgGR/tbJ/UEq1aKmEUQaDgvLXEj1grR1BHxEN9zIfl1R1FJf5p7X4DsMwI
y7+WNnEgacOs7EI4aATbwcLt6k2f9nmYpdFGqOnCukvTZJsvJaUTKXGCW3fVeAh1/bR4iIC5Y/RQ
9fH/kXZeO3IrTbZ+IgL05pYs11bdklqmbwhtSU3vPZ9+vtTM+VVFcYpnayBgX0jAjopkZmRkxIq1
Ptf+Vg117SoQ1ZH/sbfcfpaZ1K3lszFS2NBz+lyV4RnpF1B0pZ7slX5PCekvtiLicAivCm1PYxHk
oiLJqkSwtCR57bhjWBun0Wxu8jwp3SoNot0AtPSYjvFWCrx60n4bNhcnLYQCYYxy7nlTjEx0D6r+
E2jqxn5cNcK8FlThmhjoX+z8iL61P/sQp/iOdgTykfBgbczn60u4ukksBuHFzCc97EXGEvhhA7qW
mEFvw+20+Gb87PQzd2NxdJItivq1ngY8yVR+4bcFkrF8/em53zetRBy0y8gNlfkE54JD/t7THkpd
VPfCB/k2c+EpTY+Wube2+MdWjjjoE9BNeMq7bFm5CQNNUowUCYJYSnlcB+WXKqygIUOA2A+KjSRl
1RiQLcCqVNnk5Q1pdfWYJhLjaoM85buxTnuvaDNtZzOIjbo1ymDXP+WqPRgbwdaK7/lHtz6xjcEY
WkZ6Rg3Yea/cZlPjyXO+V6Pw+3VbK3sT6DmSe4LNkGH9RXLZTEUcSszi3Ss+j72oc5Uxdmsl2f/f
zCyOQFbZailzxmm4gd8L0pGqBAMlO730440nyUoSgGgKxVAxXU5NfxGTpXTqs84ClF0P/UQ1zz5U
4fD1ujsrEZKozyAU6jMMZC7nkcMhyK3SACatV0izkNXeyUGyn4u91ij7Isq+Mh3aSm/Xja59KjqW
kNhDLK9SiLi81iZUnBEvt8kEQQIn9WtKsVKSbq4bWUkKKFoDOuaNDK5v6Vlm1lbc8s64b4PGSxz1
IAfvjdsQTmDpZd6qgK7ELHAV4kwxoAk77iL6ZlNnSvKMsSL/lEHVGb1qse8OceYBPLju1+rigSMF
rCYYSpZnuC3LWmaqDL/iQnMDX5KPdPUzr6ynaXfd1KpXZ6YWeZU0pzxoSo5URBtObl+H4f1kv6s7
y63KrftrbbNTIRKCZNApwE1zuSe6vuzSbMAtJ3jfmyBSoLa87s1akYgIL8g8bFS8gftdmoiTIbQG
jVDLyIAbOBWp4UQHe/KSVHKjZj5G2Q+Dspwj/wXKnt6pLKKSaDIu2yjabMdjUTAOVoVvZfaGUIit
3173bm1bnJlYTov0qE90sclkbdDWpadEJlqF/qh6tpHKG9tiLaqfm1qsI72tEG0spmubKf2YdiNq
X8VtFDv76C9aaawbtzMHi7rlMpuqzcxJCwunZD32CjgLreI2L4JD1G0Ei7Xdx3C1oEKiR/OHvFit
JV2c5BA093BvwXchxdnx+vf5FW8W9QEeKIBLkEwTTPCLtMYpBwmubjGQkrqN1uzVfVF4YFyCkzV/
GKK3Ob+JadggyTMgwFJ+bmF8mb0qfUVBy41v4+AGQvwQ2PjGD1vbOJDngOIGLEibenHwpklq68bm
d1k2DB7Sz/H/g217rbXAJSNUphmeInItjPiBiqIaIpb3bRafAvVhigfPRNcpz975cXDra77sKiAq
xupjW9tu9SEpdsZkHQsl2WnheyO6q8utduDaNz//TeJqPKvID5U2Wr3lEN3yibaCAtpoo067dgWJ
xh9fnZYSbblLC5NW9glKeUBkreJBNT+E0w8lru7UXHusNf0G/r4tENdaxGbkSUCBCKV/6ISl8qz2
EAUwzlM8KUp1KK0fnaiCZXdm9nJ9Q691NHjBCTwzYmvsHrGxztZvlDLFDBLGT32V/arHJ9IFD6mD
UyTbx2Rqdm1J+ap7GCfds6PoOW/GJ7u1P4MJOlz/KWsBCXd1ojqj6ug5XP4S3U9KdZQISJ32bISD
q46f+xLOn/fXzazpleqU99CKYJKDCLjIW5RaR1fFohDdVfoHx6h/OEF7p6doJ8zRR1vfJck+D9zI
r62dUpun69bXzinZLUmGGFsnvl462XRSplZQdNwn2tGfLa9qw8NYZBuX5NoG+sWYTd5piFf6pZVA
mzQDwmLAC0nvmnElgaDIwagDmSt7/XvYSBvV2lW3YISAd4fvx969NDiGkj5GqsAxSLsqLA9Ii+wr
c6NBvWVkcRAVdQjgWdFBF1B07Rkrr5xX1d7YhWvxBKzwfzxZxLhY9tFkoZp/P9sPBcTfU7gRTja8
WIYTR0p8QpUR0RO9k7PbwTwp9tP1Tbb2HDjzYTk1qfchMEyfHT53LqXgIjo0htvv8ulNsz+E3YZD
Gyu2bOxI5twNqQB9SP0tgh3utljW6nb+/U2Widcc+iFFJ/wxEeDQmJKHOupH0t1CibxxcFYLCRQr
eGgAkFRh77/cyHWYh2YQcz5liRr6qLrOrKLkax17h0J/PUHq9AWVwTDNnqPOoqmdHk3ol20z6902
2YIXrC7t71+zJDG0RzVsJ5u9YkU90vCj9V4vta3O+XpAPLOyCIjgZUJj6PBZ0j7Fnb7345sp7uCX
3lM+jIZbJex3RRZ7NsTn1zfqln/irJxdPsWQKM4oY7nIlf1UvUyZtP+/WVjE20432ipzsODkr9lw
V8hbJdf/Zcf86s2Jxuavfz/zoY6QRXeEAPegJq3s5R0ZhBd1SRd55Zjlys6Wi8kgCifT4EIsPTzH
ig0nclJWBigiWXnqVCWPjn4OLf7eaSPq0E6ubQ3HrYGLwDDTsBM8R1QLFoFN7iPNDqaAdnOTerEJ
DMV5iKWP4/sWfN2L7riKyRaGDU5TPlz/BmKNlznzueXFmTKVWTU1AWuqE98DAuT608Efql0v/bxu
aC1TM+G7Rs8YICj/udxOGvqXfTcCNwmj+XUaAu3GykfxMAxlr+rh1Zgg3zvYU72Vfa96eGZ4scuM
xkmlXBMs62rmRrGmuL3tIPyt3fLZA++6l6vRHdpdIPBUeyjAX3oJ6WxthBlN59b/xyGzjoZ3k3of
DIc6eBdTm6bEed3g6rKeGVwsa2ooEhLAGJya4QgDANXvx5HhllDhOWcYu3D+i1cwBZhfdIEApJZs
JXMFZRGFYo7UW6zlt5PSfDIVUEPX3VqtJMBvLFYSbDavucuFHGgLTVaBmRwMPDo0ofq9iI6TlLpK
/QRg0i0q+r5bDdS1vcIktE5HkPcjNEmXVv1a9bPEYa8wlFG3z2V5qxSB2w2fNrwTUXt56s7sLAvw
8Ywqex1jZ8o/1RSHH3SvDN0ohQHKix7znWz9AzW8ybV23fCqf2B4xNvF4FUhLvOzeOjMkRxbM6vq
1M/gsJzxFQpsq9vIBddSAguItA41KLySy2fLBAIh8LOWHpSBcGbnmfAwOrs5QOFyo1K3GuCFXjl8
klCxU+W/dKhgQC3PNJpq2geLoXz7MNBYt6NPo6Icelv1eDy5HU1Rq9OZJfD85MHIvmVgma+v6+pL
zWJYjnIhyAQy1MvfEcuZOcY+LisQz5c/AvNQlfu+8/IvkfxaMy5hzqPrIAqSGfezdrtViV29QBjf
FDQT3HJ0TS/t085JbWMUbaNS97rkuz6Nrs4UXT6chrcsPgzwGw43yng7Oj82XF/92tQbhKojKrfL
aWvZDtEACmnvqHbvspnH4muEJhxQB0k/FZ18aDPErHWB7+Sge63+LLeVO0+lK4hethibVhMmMGqC
/ZPxbPbG5UokbVnXUkkDFMqpXVgrH3Xtax/c0wC+mWP9sekqN8yCffEWbtEprMX+c8uLVC13tNQo
UwGOSHLbTWvEwwvnQ9RC5+YkybCPU2T5BjpCTPAkX69/hdWDzbMcRVJ6M8YyKpMhBkXb0TCHWaa1
HyIb4Y9349ao3JqHotOLIh/VXSZnLtc2L6LaRBWG8Fj3d0GU36plx6pWH6tQ5eJpv8218kXSsu/X
nVvbYedmF4fLb2Ya/zNm1WNLxzAos73k565vVQ/t1G0cZXFSlqGZbho72WEK1lhy5E2mJpXtzEom
5RscbAXUlla0Ef/XLm0mKBhCFWeWadHLdWz0NAwl0l12ZeAV2leuGr3Id0m8n2BoT4otCYQ1eRqu
UCDHlHrFIJvYPmdxX1ar4r975qVReVHzLaggrKgadLqenVOXSocy5PVW7Wlous0UnSqV11U77+3S
/laG8sYTeHWJaXEDp4epAzDX5a/pJDnVpZDvqem1KykviQZUztoCxqxGAuYCkPzRGBEEeXhpZpji
UkWCkDMR0eS+6drElRML2FW/6+M9KHe99KIc6e2NS3bVPRDuYs6Yztiy34y4i5GFLdyrWW8LjhBj
NHeDv7FNV70TAGNokcQw8xKwryqtmmplRz8sioo7O0dEPNEg+Xd8Ob5pZ7U98HbU7qaSvyrsr9pQ
wbXPk/jD9bO55izAINHphqSEpOlykSG4NWo6z7BOWfGpA9U+jy+5tPkt10LAuZlFCGjrPnYkHm73
/fQUJLs6GhDtq1zNOFnWvpj3hqQ9wHZVzc0uyMOvqn7y9QcJDuRC0PC2wem612uBkIlQsKVAhAGz
Lnbw3Er5MFSE+qyx9pbzOo31XWGBPTQZ1GyCR0ut3Kr4i/lyMYf6H6v65VqnqZlOCQyU96X1lqm9
ZwMumD9Zo+Zm2ewRIb3rXq5dKgCgyGZgAuBaWSz61Ix2G6hQrzvJi2HYB9TU7Cr0Ovv5up3VPQRR
C5BVgWBbvn6DqPEDeyIeSPpbKMEPBFlgq25VG1atUFUGt4ruB82uy9ULqBy2fUv7s2jSB6P7SSXp
EMw/r7uyumS/jSxrrRCPI7AEFOk+aPwfLQU3Ixp/zKZ0N8sEueu2Vs/Ema3l56myqupER1y3Gm+q
3mSYvvSnOdvlQ70RbVb3+5mpRVKVN0nUyXGB4O+gfVaYt87Mbj/W+o2Vomkg6ze2P+6jeDuGr64n
rzHQjRAu0d26/Gg141hWIARh+navh8/y6MnmU54d7P5dHnyzIY+35wfLChEDfgjkLwGVvoI8f0y3
qgiru+fshyxOvFE66qCL5nkZxZ6ivqhm4pbz8foXXfUWJVskfeAjZ6Lj0ttp7idT6lnmoAkfa9PY
WXVzCC39hxAbvm5q1Z8zU4vN41eFPvQ9mydq3uQStF74s9yabRDxaJlKcaL/487i4zkJGKtA2FCC
YMcUB5VZc2NjrrvBpD/z0nSxl7egUQJ4lgX8qZZzz5Z+1nbhcqf/zVr9NrJ4ZKZOm5UdZ+Denp8F
1bncP/TT1nTE6mk2fxtZhKchmyY9Qgrlnj4ummzHUvqo0L6ekVkqgq9/4xD0WDzaqLAsyxyq3E9g
GNhnNfx1Vf1SWrpbJ3/zaWySW8GGAkBtsWpDkSqKX+CQn3/Ku2w3VM8TaPy/8OTMyGLV+igb+lBk
QfDrDy6TUP3JHgv/gLiTs+HP6m6mt04blgk2aGQWh7OO8s7XBjAZtfUyzPZPaXOUdXU3Q4vLaOQv
0reFN6CBez80wUg0opkxPENeVCafrq/YasnE+W3kDyCVFZp61qCPkVkBk5Bh/6jo2V2OLkbQdoco
a59aog0DiA9SmVCa3ZtIkIPYCHeJFtwPpr9RLVoJerTTNZ7rCKcJcOHlutZ5z2/o+IR5151G2Y6P
UDwWuzC1JneQtzgc11R3L8wtglKpOkUfjHzGrBwOeU24GP5RZvnFlofPQu8hTG8S60ZqUF3Jsj10
j7tI2YgnKzuJgQMGWNBMMGFfXHicmKE8QR0Fvgz2bAAZ1rTX/dzeuExWAsqFlYWjDbIneq73Yujk
Da788qCgREprodzCa64Vny4sLe5GMpsubukXQb7wPjSfy2jYddrDfEqMJ/jrdnqBxM1DCxq26zeO
/8pD+sLy4kxKo6+b+YSPRYyaKtT5htR5tTzvUYR8isfncNxY1P/FVw14Ly9XeJgXFuHgsuWkgWU3
Mj8kXGdBycgQ78pjokR7G/YEuM8f7On9aKqPWbWF9l0JEPhrMmoGAtIBTnV5VvIxBlWcQOA/99ku
aW8ToGFS+v56hBBRZnFtG8zLCYSvBa+UvvicdpmCpbZpmkVv0KHUz75+lxpIUc/3KgltZv68bu7X
tNg1e4slhRY5qOWemdkwOwz5TXifnMLnLt11wzu5TlzU4C3q1OrHiXlBhQEqYPfND8V456debuyC
wS3HvfJOOipbY26r51QoRkLCB8/QMpkfQbciSTfx3tLfqJYX9obnqycUAIjoNCCjoovIeFaVkeKO
bx2KMtCo3IXDpwi+63AXGG8glTdg6WvwMMAm5NCgd5iqWg4plmpAwSDi7agoQNA+D9lO0T+p7exO
NTxy2UeoW3apbt3bReD15iEf34XGoaq7nUS2bZqvWwI16z/IYLRH0DcJ3p9L5yN+aDg6/CDYhRAZ
Nctd8sjkKdORr13+Pk3vKsuhU7eDVTHSX9Rd2b3O+imE4NzJ/kL2S/QOIE+GC8iB5+nyt1hymMxT
xBDQCCzWML46WwW/1XN7ZmBxbpWYj1L27KQ8fdGj2yDuafZou+sHafXcnhlZrOhca0rujBjxm0+d
PR2HarzR7Fuj+l7r9tdR+5QydXHd5FqbjqOhOBQzKS7CjH+5coSoQokzcOZ5iTRKSuF0nziOdVBl
tG1kp20PAGpmN5BHeqG65B97Jeo3YvKq35A3wVRFi99cVlMzc6gG6qnEq/Kb9pldtOeZmMuAXbTZ
s63n6y6vBgXOEa0WSIb/oB3z5SKstZFiRd8+BDPps7K1G1cvtTMLYjOdhYVe1vwgQ97mnhnpd4nR
7RDbcZvhZPT5bfI0ym238RVXF1AU9BmSobW7LJQmUakYiY1QoGCzjdNvWecpjZf/YyZ7Py89RL/+
yiC1dVFa4q0rftCZh3EZ8y4RY6SWgZBsqd/H47zX43QfZJIXGztd3of6Vmt+rWKK0LxKTZaJTwaB
FutatXHYxUGIfJDgDK8yJfKssTR3nZr6x6yD96udtRmqbetYG058Uq2pfj85QbSxX1cPDRh16GNB
6nK/LNy35LShFcR6c6uaR6WQ94r21hvDIauf6+5V8e/DdCvrX9u2gqOfp5joly6x0e0kd7XdMGhQ
9m6s59/UYT/eyV3/NS/6m7F9p9JXGT8F+UvAIMIsA9HeGjrb+gWLtGLwnVYfoTC9h2jcDas31fx6
/WSu5mZMjFIVBwBuMSZyua30qiEWCVlfsy1/Jn1eutakHJiE8aR2fJdaKbqbOyNk1Dc4NYF6q+bq
6fpPWIvzIFdpaaC5RlBc+KjEsVGNpQhF3bc8snaiexRsAuHWzuu5FbHSZ8cHERXctAlBcKFAnVMy
c1m56g8Fqgi6AHK906x4d92x1cNzbnNxeKY4HcugoRYsKeGnHFVFwDN7f5a8zFRPai17MtwVRg59
K2Q7I+QO1+2vuszJFdqcjA8suSOivC3kSfEB8cyp28qMlYb7eviiBa9ycZ8Z1YFW0sa7dPWYIkEt
KKWgEeK4Xi5zkjiJETYyx9RquEu+tKNDi+5LlPlw/s4ebxp/mJ+zfvCu+7p2UJim0gUQmtG0X9v8
7PNaYa9Wk8UoS5CYguwx0reeEWuJJzRdgsmK7AvIwqVnWai2oRRQzMz1cZe2fuRpqUbmo3bzfiJE
khAmW12xtWf+uc3F4ewHZULnl+NfOg+aFLtZ9KkbK3ezR712e57bWQTXdmZ4yy6pbc3Jwa4+jT/s
4rXbqfXgpn3zF19Kh9II4h0VzLqzsAXXryYPMc2vrniT/Mo1t8Yb1uIJCTJ/EPVgSnGRNzrjWEvW
THlz/hA3DxK63FHbbBytNQlxQHkgOEBNKGy5RfYbywjdOSmPyjZq1VPk29Nuiop2lzu9hB6mppyA
68EpkEeOp/Vpt7OGFo5cozJc1a7L17RHn8exd0Xg+x7zX+Janer9WNS256On6TlpsCV/urYwXJ4k
D/xqOvWLQJt0WhhHMhpjTNR60A7atmv2WyC0tYPIbULvS4yZo1p7eUyizgfkFEbpfUqZVOnf8uIv
pr1FMZFjLiZ2qCdcWtBzEnabdy3YxOc60w99MXibFb+1E3Fm5FecO4snY9OUeiijWcEr3pNIIrMm
8BrzgTtKQKM2iXlX72ESOAgaKchDEbO4nxyZeY3aH1KGOHrraNYDmFs5HO6cqgqOObkzzMPtfCxl
Zs2kqOS1qbGyWZgqz4i6yX8x5AvP+O+fs4jjRi81BWKHkNwH36j87WSoj/99xD63sHgFpXMqdZaB
hZAEWkDOhq0W6do3PLewiNih0Ru5ajXIdKimOyXEaoWmtzzuHbk+dEV80pvidN2ptSPGrB4cBLyI
kXldfEU4SP0061GhMfo7VX1WOvjSpJfrNtYuBXgIQM45EB5wji/3fxIade0rYqcUjtfngxuD01Ac
pK43LvO1/AGsDVynzHnztFg409VaOfW5jpgGiiPzOB91+TU2XsPcuPXDYldP1j5Mth5yqweBwMqc
OjctdCbqpXtAhCUJolKEL6D8kAfjucgHL0p19MU+Dv2816bPmZV4FmILRTjsfAfc3PUFXrvpHcCs
DjVDQwiMXv4CAnfvK7Mv/IYMSBS+GXnMY68d7dvJyvfSpljcyk41YeIVOkk23O3L4elZH4pCHREF
riUxW3lnlbtefzfNiWfCerR1Qa74B1kG839AdiE/WA7w+3nHwH7Kdw3VezX5nI/f629l8ThvdU3W
7FgCeaFQrDL/oFVJ8sSi12SiK5Hf6f59YhrvpqZ5MToY2VTl2/WPtpZsiwFthsrhW/iTxStxItvq
hbXGylR37pVyVzaIeSV17NCocz6mTtbfDqnVegUoXOSq9eGYgDg8Xv8hK8cTmhVgvECo2MDLb1mV
Si0rHYIGUl15ffl97nY2eWK3NRK3cjoZDaDIKiifaH0tzkmLrlE+jmV2X+vUj4bWbeyb6kZzPGWG
m/pnnmwlwKuOUXOEahwtDfjwL49FGUfZGAntidgk2ZU/SGW0UxwxYrHFmLV2HERJRQizUUpXFjc8
sieDlfdGel/4e0mOD0ms5q5hhoehcFBQrDKqZOrW/hGJyaKi/ovWiuICcBfS00v31FwKA9tHaMBS
hvgRFb2vis/spu/4oeMOaQH7f5lkBx/M8GMXzOVRtcf8ZUzyEMbpYd6XmsLD9fpeWrlOmIkQWq3g
R2kgLH6TPiDXZvsImORBnx3mLO28KOScWr261a9fO6wkVL9iAunVsihZJwhMMT+POM/806yn2x7+
+h2vgmMvbTWF15CVhFbAlfDHc1cumyWlokVKH+WopdT18NiHlr/3AYiDxwmDvaEq0anIC3sf0ajy
JmWg4Urw3I+DYJsa6mavDGi4hKk83I1zPh7kZpPvfXU1QAky3Q/3zh8cJ62WZ6i01xntlaI4JkWp
HY08dA5JYab72dCjJ93385vrX3vtgAG0EoAZwInEj8sd2MCrP7cTYitIXT4GlvY0TV9qUy5c2d/i
s1/J0k2uOKj/BAUOicSlKSWNUJrI2exlfWuYz2mxdYRXfEG5DqTlLxXKP6awcy2w2zngE5fG+z56
L8E6oihepW/kWyvfyaJ6ZfIep+v2B9NpGzEXmigT3ynkmrEfU3t2jVFyJ7W9qcbv17/PyqJBsEey
Q9sJXqZlOVDJMycwQ4XTmL+L24cs/wu5U3xAQ4hLWXR3Fpnd2ORJqsR40xSlvU80RXLbprU2LqiV
oIIVUDPqr/fZsuI38eUnSNuy+65JXG2cPWV8YcB7I3StLRafX8yXUFT8U5Rjqhhry5nPdnTaTzXt
wj2lYXXDyto2M9hkTPpzThlnudzHTTZ2BT2oghlA/5vjP/mhdRgS+xSkf6HHSGuXyg8JGryo2uLE
QFMaadWMoolUVtZdrTeNa4V6dor0QNtf32crTtFWQzxEADsppi1MVbU9hrnkIHkjpTuGSKFm0WDW
g57lup21VJsOhgolOQxL8BSL03X2yDWyvLTgKMjuRY3kvaR/6sx/6vk+N2R3kO5sb4bDt32S2t2G
XZEpLK5aZo+op0NTCA3eskccjr64wDTUYYr2NIXJXu/fO/lwNygMcY7BQ2HUvLXvLFPasLy2smAE
AUBywmRQ/ZcOB53jU89nU4q3RavDU1R8HeGXUl+ue7hyxChuwfcFAJiC9hIEHDTg7souyu9T9a0a
HhgZU8J/P1KICcpnjs7kEgnnpSvdTK4iW1l+P0qvufUa0vTfnBRbXS6HnBooKQd0iUYrSnmsIVvI
72vnAXTdjIZFVT9sVh/FT/1jO5yZWaR7YTbaYWwWv1bLoKfSbHGCrPnBgwdhWETMTEZML9cKPqW+
NpU4v1f6u9JGbDf5pw++RMWX6199TRqHKR+RuNKahvJDbIuz8zRZSVJLRc836RxXs9s96C1Ev6Nn
rtimvxNZYjRUbmp8jNNddJgD895unNsZnrH+p+x8vP5zVr0++zXi389+jTSpcl11XY5Qt3bM9k3A
11Nbz9ka4VrZ7LR1fyUt9LP/qMcFZTcUSk4HKXWGW2dvJMgSlH9B7nRuZFmPM2alnNqQSniev+r9
V998L5lP0ZYO11r7gqE8AKVcJkLec7FTwNurkaVTnKbLWEyWOxz5ZpUsC45kwzjOkYm6en5//UOt
LiA1WUPovDIQuIhKcVYqVQyx7n0kH8OycmPpSWk3Yv3KZoAZE1J2bnJIFpeRj26MZeUdAEZdn3b9
EHhTURwSsOd+Eu6uu7OSk12YWtTffS2Xm7EFkGmPL5CZFXeWZbqNMe8Uxhevm1p5A1+YWryPwnqW
VcnCVGns/U9TVTzF5l3evdbmU5V89Z1yw7Ute4sM3akBPFY2qzjJD2bc30VpS2pzQ+3Bk/KfYZOf
gi2xgrW6Btxz1BFIdB325NKmbfr1pAB8nJvnWFbdWmJOFKGtWdd2Uxi6uqC991QroD1U2Rucwmtb
89z44jzwcsgUtcRhFS1BVXEV7dnsflz/iOL/sQj/Fw4uoiYviGAacmwofbGDb28XmNWGG+smuI3J
rTVRvLgMhTFkz+Wg85oXpGKPTeA3e1+RrI3329ru4OHMs5HiJeqciy8lyVNdN5UBsJLyMpz1NNbd
Oj40U3dinLWTfzpbI8xbFhefh/KeltcdFgehgOIMXhDaO6WmLqN+adqbpHufT1tPx1WbkAjzbhSU
cctIzEXd86F89mM0esNQeqNxNzd3QfKi5gqgVVFq33pMrIUU4Nf/sbkIKWpEFivpDiAF9atSPCCX
cII4jHwnjZ/+7WbkgUe/3KByR5JmLHZKrgaRLRm0rxraMAdFGZ6HWo52142snGlhhQcrpB6iUbbY
KeaUVqOWIh9dVyMSFdIh7r1KM45qr7hN8H3qgOWP0V3/yTc29ugKkh3TFBd+PTGpNi9CZjpGcjqr
dM/SSj4VwZcYDhwdhrAECETdflarF4XcGKGy6SNkg31u0V9QUH6Ryg2GrT9vpMsfslyDpoy482iV
6OrDkKYis2y0FyYQr6/1n0cfMzwPKa2jZENx7/Loa5lTIz1f0C2xKtfPX+MtdPOWgcWC2lKtmXWG
H2b2qLWhZ8wv1z1YSUpwQQwTCmwD1e3FMy2xtS6rLT6ZGuqnpDEOZfOUyw99/hRPHYpQt+kIcei0
RQT0ZxUWswL4RJmAeLac/ZsMJOx6BfFpNd2TnNQ/VOkpi7J9K9u7zab96iqiGyM6P+JkLFZxjBUk
ckZhLLRcS3qiCuNeX8Y/rzLcEcUioLwkW3/QrPqGGs4hFpIQnUzwRR3A7KL499nwpZmFIzz6wDcI
Mxk9WTEk1uQPk9H9lTMCsiEYd6lIXe7quIaGpfPn/5bsZugFfDf8+9cXbGXqA24ltpwhnsp0cBb7
Lk4p0+oyrI3Zo565E1GhIYd7jLujrr4ajeYFfuuFU8IQYwCUaWvbr32wc/OL2k4C+iXyM06uPXlk
r4+Z+UFFztiWH6RUcbN+J5XMVHavdmzsW7U6WdCQZhKE9ubmjOGf949gmaL8w9MO4qdlvLabwvYz
nROoH6v6exDVzLf8jBl12V70P2sjl6bEQTl7tY1Bakhxhdcxcpl+dQiDxylKDqg7eFm0K+zMVQYv
/379U6+dvnP/xKc4M1r6ZttPU5aKYoKlvxT91gX+Z9IgvLLB94mUgbrFpYGqlgtZnmn2yzJf0NpX
0fsgeAn0k3kcXyRp43SsRS6m+4n3SBkJgcNLa1at5YYdYC0TNaxTMOxS5ftoHI3kQwiW4frard1j
58aWRzEFoNFkIEX6wnYN/SUwAhc9e0btD9cNbXm1OA/pLJe5PuFVFPThQSkZcvQnCRFPq0luzM6C
jKJjesey0g0P1wMBat8COCSUDxYuWkzUWvLYp/cT79+hfcuC9rEMH5rvhXSrat8lDalPfy8jatZD
EPbvMRXsHbR9xfmTIclefE21suJSK8E7jNkrEyVR85CHb9eXdjXUUGrl4qGRwOP/csPIMzQz2qSm
95pxE7eP8nCQqw/XTax+Peh+kLwSKNtlSdCM5UANKo3rB8aD8EEb3mrG2PKTVv2gbe1dN7bqz5mx
xSU0j7U9+wK5YYyB2/roDoTesCWHu1I+5sNAOIvIPPQ5MFRfrhrEyEoUqyA1LKTXom7X+SdNvx+M
r731qlm7qrU95veT9L0QhvwbB3+bXuwJ3Yefzu5w0ApfBCGKKX1q6n7jwIltffkwxT9UJyFaAsFA
H/bSP61A0E7y+WSR0o3HYNZ0d7JrZadkNRRMla1tddhXGLGERRozCmMZnLRFsgrxcjtEuU1yrs+7
rgI/50Jv1u0M7WFAgZN7wUM9yDGek4AaR0KxfEtZd3Wbnv2Chc8K89SB1PELZG8wPtdJ4Mb5Mb2l
Rm/FW2F6fX1/e7s4dY4ZDtzxPq+gmfmq8OeYfJB85pfiT9c3y9rlw5ASFKggzMllFpfPbBl0Cds4
uze+hNVNYe0a63MeTU9G8E5t271aSRsb51dAXO4cKED4mIAgNWrClztnVA1mONOQPoNT67fNoGVu
qwlZub4fmApOMmZXzflA8h3ddFMR7sGTSienbbp3Q1JqnlL05e3Q+tLHwvG/5VbWUUrmaW9U6JTk
QJ3dnKGUvdDhOJp5Z98mYQ3BtT46D7YSOXc0xIONh+Pax4Lh2fqFuuQlvnApDQqpoRmd3kt2c7A0
IJBt5LVysq/trQGpteiFDhMvATFWxpPncvV6IxoSE96We6MZXbWGdahyJXnjG62+qhggFDTosNGY
S6VqWUcZLxBwljlQfW8epmBX2v1XPZ8jzymGb3HSpQelTj1dz+CS6Kf99V25/gNo9DO1BIj4T9Ui
3SybapDY/vWOQeb5rs0Oqf4Qas/25yR3+6/X7a3lsAJX8P/MLUJmPKYRoANOG2XSH3X6ovhoCanl
3sziXdtujE6K3fDHAYCRQwGmKEPxt8hVxhZGOccCuKJJ3pwfpO9pMz7G9o1hx++mzP88Fltk66vu
sYjUvGj1UEm/3DQTxGZ9E/bZfZK1u6C6E1KHDjilfCeFyV9crxBVCbJGJtERDri0VXeJOikJQI2i
qg+VVO7lwrktyq3rYN2l32YWi2jNCDZkcSfMgO4qwmPPqBM9kJ3qz7fRbG+JLq7Ffvo3gujSsqjt
LWK/mobUEs0iu++DXWOkOznbGcF4bBvplm+P9Nrz9R25WgY7N7g46HLoQz5hAWFTi09je4qhVKjz
+qQHgDhkr86LIyW+sPrSNluiK2shhtFelUItdy0vhcsvqKRSrFY6+B6lec5NlE6jh6j491xDNO9/
G1lWSs2RupTls01S6xTCTxfHxW7oPCc5dtm/hydgC+AakGPYQ5mmWjhk1oXehQaYATPTvV6Zcm+W
IGFAmX3Lrf8i7cx240aWbv1EBDgPt2QNKqlkW7bkbvuGsLslzvPMp/+/9DmnXUXzFGH/wAb6QtiO
ymRkZGTEWitW986ku/lDjIHK2rUpa24Uq+sH3FLrzYdYmaddIdsnNTf+JAEDayPQo+SYnLRrS4WG
vPFU+uAE7NKVunHXhZ9lyMBJuRGL1zwfrwfwL+i4zIS8NhQncg+xH2RPZBykOdkN/UdZd6sX28/3
dtc/3/b7tav00toifITIbSEqB5SE7Hzcz5EGOLSzvLG0woNukUjfNreyOPZPUXl7gJFCQvF6cWY8
GHmsE4sbRmlNMwL935EoUNv7vHqXJRtnemVtVEhoA9OX452/ZPc4RVeUQydiSHU3NWcw8KGJRra9
8cFWfJCyF7cmbVpO8bJlmgA8CnKaU2cZBLhhe1V3b2yO716JvyBQCYc2XsEgj4Wja5MxT06C+1H9
DAN9L41fTbSUO/MrWIKNj7SCiRT1EerTDIASfOKFC3ZSBTmoTvJzplLM1Z5tuzhknU7gt4qz0+hn
rXmTwPTKlJgD3X5LZP0YHn0e/aHyoOXT1u8RwX5xg0OeogXCC0gMPFzE5jaf2lwHaEkdah+OoWvb
9HKl+lFoO4fBBz31NGfX9X8HDqKiqfJ622d/YNB/NU+nmnY8cOqleV1qpzFogFLkSXQs/fthOFXS
Qx1KlPr6JwLPIWgmnpiNV4+d7Bn5yyBXyJg9jiaciAdDevWtQ5cch+5dTpd7UO577TXnySSpD5F6
zNqTvUVsW+GEAVUWTQYQnIigyotwVWey1IVzk58ra5dGFIPM4C51dA+UWOhZ/2aGWwbTXlJmhqX2
Lr+qlxll8S4ZHsVMwGa2jiTD74dmK5/W1z4l8x+A/DOr6pd0RR7Nnowa2IKkFsF+JE86lnrVbpWL
V+IM9Rl+IikmabUm/n5RROwUv9GNGhKD8ykc7vvwHyv/woBot9Bij2Ff9TA/jE3w3vkW169t9hpG
/adOrV3CK8ME7/ra38jSVkKRqBcBaabPJjB7179nEDq1gB6EYFfitWn31s3qcY6tj0O5dSWumULv
ETwtJTJkPReZU+9Hs18JsbMsSnZ2eFKN2C3G2HPyrS7GD+z74mDA/yfpBPVFVFoGWMqdUj50DHqM
VHuX+o4npd8lO/eMwHhnjf82x9jgyTL1B1trP4V+swv9u1brDwFVEraahqbEiL4Pt4/r2vp/IFYZ
IyawT4t0KpZssy5nBH7m+m/FPzBiwyy/jFu4wZWgz8Fidjo1ZI3C7mKXJwhdVJHh+FIItOfSpTnp
+h9/fyUCsIoMrWbjw4vLcpLTzK/qgG4eYVgnlYqTAx7mRtMWCn51NReWFu5p1uA60L2kuqQ+G/M5
CzJEmjei+NqRBIDI1U/vUEW7/voI+A7Qiiyjbz7Nd/JIY805QB/UZBfoCHMObm/dSpixL42Jv1+c
f85bX5ohxqLinR4hH4zs9G0Lq8uheUcVgsoKswCuLVg5SaLViUboV4k+uWsyMdmQn2XrY7MVzFc8
mlCOUKZoi9AsX3wdht6WaVTi0Wow7hpdpdbSMFDEcHW53ohTK2/lK1OLw1OoeWDPOSCOPG3eW3rz
yQnkd6lJvc+OzWeFQZqgzgH5ZOPb7e1ce38BqiCSsKNiBt7iQGnoITBCBU0EO9POofMSVtGH2Hf2
mv8QoWlNhSrOgl03Tq5tbOSJa4u+NL3wzECfmbndI40wk1bMyskZ/i3fo7imvGhy46WmethY64rv
XK114Z28uLokbbmd/KJSPhhWGxwYxZG8C8aWAQN1Fx/qVG3dLlEkb2K2i6fR8PCckTmcEVRPd+ij
/jD5TficDWlkAqM08uKgQpw/oCk7/j44AhFh0i7wqvj08i5NQDsmasivNZJ83ypMB1O+2zJ1blPa
CHiq2OnFhSLUJrkhbVQiuFiuD5Wf55VVqtxdCGEfxmpvx607GvYOEYc7rXnQsocAaWEKw15j50fU
+BXrkFf/5NFd6zs7uTw6pleMFHqQ9ZlaN3bKv7VuC3S01mu4+pULV22nJkj9AsHDJtv3zRfetu40
ve+17iAh6wGE5q9wmP/O61PTv9O6ZON+W3UeXqJCvwgNmiU6IS2HRJoH9qiNzn6quhrDKQLnVLaZ
21ORlf6X5haHQ51LqQoTUKipoIM+mT6C6wxPZdpy4Gs7QA5/ZI9mKRI/FBGW9axIChmuYLG5SCe4
kv0iaY1rAvyREImT1OcuaDauih+R+hen+8GjEVB8YDnXTlcSRXNjQv3QGCj99wnwzZg551p7X0vm
roTUrOV3U/5Sx/VdOsiHyLc8u5pfssk/+crHbD4zNgwZl/h9WxwK5xBo9ufbAWPtAmCqlLjQKCci
aHL9C22zCqw60rkA+p4mncQ4WdVqD6U67c1ZmzYAimvhkK0X2092B5z/2lpYWp1aoPd1Topir6ca
qqwc9uw104IPFRNhmkZ9nXPz7vYaV1IQ8c3Bj4iW/C9z0Ns2h9wHgAMe3rNk5UwbubPmv2/bWN1H
6AkCFAkxd5kaFnIFh6AiabPib21rCpiXEFCItiTG1uyQe0K8FR1JKmvXO+hnQf1/xC3U+L5kBpCs
BYwuO5jB1kt9LRZcGlo4hqQ2Wh6Y5G1NyEi5Knge7Sck+Hq9PY61v9ea4Hh7B8U/uDwrcFKZxUZd
AHzUIhrQRi369gc4w38ZA/0x1x/l3itt6z5jONcf2EJ/AkqdmHW0JJwW8tAHrQKYzY50xK2Gbl8g
P1E679okukPpdUtHZTUFobf/n8HF4mq/TafMBO7CkOtZOqSh/qLI35Ec2xWdx8xfxs/sfI45Kim3
V7oGakCdkp4/87JwyyWmB/UWo4l1gFq15QR3vSQARU01MwGx06nR2tIxN/30IU+q4CEZNcVjkmLP
iLCA8TSVajwqEDs2wuLaeWQ4AhPQgCwSdxZXcWP1oVOlAzCjBnia82YzcCrYSjdXt5yit6gH8B8g
5dcnpWots+80hRavPrwb0H0uRmtn9Nm9Epj8tz2qkbNrJP3e6J6Sdj78yb6LwjjQNSLdspGYz1pu
jYNFEh+kaM/6ar+rpijdy8xMcfWh6j3CUuvpSe7v4m60QaWOudeavI/6rpTOYpbwhi+s7jtIBsoB
JrrYS4SJnI1FGhmi0d+lbhJbDFr6mnRbyjhr55gvy7B13F0IN1/vu+3kTVcMQnahqXYzDce9HJeO
60ddfKy67F2TbeTYawapR4DdFEIW5rLv7ZgIw/Q9KOMmNh+z4Ysi31Mg0+f63oyS0+3PKi7sZZC6
tCWi5sXjb3ZMf5wFRrUJhci/6kv7YNKtjQtr1XctGZ462iowjZaMxUK30yFwOLSxU5UHiGPxPgxt
/wD9F+H/aRjvDLmb9tqo5HsznR3FzXO/Pk92Zm5E5bVrQKBJ0RyjBv1LB0kr6snsU9BY+lyiRCKG
cgVoyxz6IBm9VAtbZM+c5yFq+40gsXbR8SKFiAoS2OKFer3TeVAxN8xnp3vtrabm6eiPTRfv7N+f
gMxloziYQTIZifFliqYmzaj7LLBvZxIQW0/uKLVWu3YK/uSxza1N3wrRFwQBFtnP1MOlaEpuHUOL
XKNuHxOmhYbJG0/zjeizdtJ54sCDEtqnqHddb55e6v7QdPhPVn+EC+JGqLuq2fQH8QRVUA3tEzzj
FxIBFJAmr3o6LgUZ9CNPh5dWC6272Qn8jft6dT00QiiRa4zFNsTfL47dNOc9Q+yg2dNoUaO3YDBc
ZwsHvOZw5Ij/2RB/v7ChFqETGDYtnVhcGZVrFe/G9B8j/IMnL/haai4K05l+mSE2FlrS/gCYMGYx
9Mudbp8sRIvD7NvtSLW6ZRd2li6gOXlt51x/UVOLoSQhgoFlshEd1sIhz2m6RwLDArLwes8ITGXC
RUI4VDR4ntnOx9lur2P1s1yYWFzjwyTlUpuDkin9Y+7bO139AAZb3kL5rW/Xz5UszqZNblarNStJ
/VOuvHTOqfZfb69ka7MWF+NY110RAFs9K6HtSlXlBbK1ETS3VrEIZn4adpJeCXEgxSq8qA53NgBh
lLP+JMA4JDdcuYxMIrO8/vDAA53A8jHU6clBU79pSXlS7LfbG7b26Wl7Qt5BWUFIKl8bKcwwD5IB
YAGn3rG+NobkhmO5G+N2w43XnqWCyczD1AElsQyXkVlO/uxA1DfJDNOnqP+mODTZMi+U/qrHYK+M
v52yANQDVwD+hP8htXC9siqh52sNHM5kNE/W9GG2G1dm6lylJqeh/vK72wipBl2zH9IRFHYW3yoZ
K6hzOS3XJkdF/W0qzuXwNSi3GCG/biLqPWTaQEjZwV9ksOTCyhynpoc86IfIlHe2nB3qvuTumTwr
MD0CLyMYpt9PlYRoEGIHKH1QKl+2/Q1tmIYspKyMgEgcHQ3tTRv82AW94UmQIBM9cceo8JJ5Ostb
g/Z+PW7Ypl5H2EBAR1nubJTKFE9SWgHce6dSQ6xnGEHib7nnr+fgysyS1KwXUavbJVREVIzdOGNo
KnUr5aNpH247ikiprpPbazuLUGsalZLPUEvO9pDtkwp82fA4aK03Ts+DvKVIv753QuQah+FaX4Qq
pZrjWBpCkqH8fZq+V5oWbtdvM87Fghi1Tc4gnoELG1Uv+ZksB3S5ePCkzWOpPJnWv7c3bX0dP20s
8tRJrufSVrBRxvJHrXJcu60e1WGrlLjmA4RbFE11gCeA164jRgeaZwhRxjrL8Z38rfnqdAHM/dfb
a9kyslhL2wx6n2oYybTeNYePSoYyn554m03BtVjBQ01QQ2nJGPryw7CcshdsxUG4cnIaQRH0r4Ni
3FsSvL9M9dIs291e3NqHAvHHg1wF60Ef6HoHNXNQBzVrqPk0qZfwRoz+pVmwYWRtBy+NLGKtUpvW
OAthTCuWXVKJ0g4OUR/vkFT9g9XQH7bQyScrXoJ2HGNG/UWsRg2Ryc9eW/W4mRGv7BgjmymgoF+M
jM1Sv6bRGPQiNzJScXpML+QelJCb8Ui6vZKVLVNoqgsZQZkreCmEWTOVGw4mMLF8kJ7MsdjZjQ2e
78sfMFhBHeFudL0tBqss5VH83u5yyQJM1XajWA79oI08Ym3D6PbBYuU9yXIWCcs4mUkfy2xYnjr7
Id63ur4tV7oSpQV46j8ji7ODHk4dDyUgPjCdCbx0EjwvjR4rJzg0WxKa6wsSU2hEUxH5qeszE6Sh
0vsliVFjWu0ZKd70INW9TOGuDw633WDVFJGaF5FolCxDQpxDDVD7NBfqIG2b7cjAo3rrMbFmhFcK
BHvRBQIjdL2eCD681uYo5ATRU1sh3Ny2Llpov/0upqGC7phQ4mGAzbKS3VqxPiVCTwhRFZ1uXXpv
d2+/v1voZtGxp7GBlIpY6MVjNYklWS41TETl7EnMM8mE1KexEWTWjiYFNTAVGpAvzs21lThXMj+l
5MNzgjHFkQaq7IkROFYcbezYmk8jzgWsCtc2ycOvDVl9U+lpouZnJ/gIt7BBI0Bo0MjQl1HJ3d/e
u7VViSWR8fOBfimupRavF6t2kC+K8lOsxx6upjBiO5y3gL0ry1IFPYZ6K8uC3Xe9LMjeaISXUB/m
lDHA3UnJ72Y5ustSA7GB364rQFu5sLXwCHkybSmUsDXc61O0a2WvQZt860OtHCARe5gsTcBW4R9c
rygLijiLHQoxYf+A5NI8vA+3unUr+EL9ysZi1+YpDhNL4PPlr03IdIXmY5PVB52iUlsf9erZGP+l
a6hNbhYf7ACuMvppzXB26IRxLHbydCdtLXvFZa5+0mJza7WRCtTR+UltHriVFERuW/0z8xzZWXLm
bzioWOAiD8cairAUC4nzzuI0zGmtObMt+AJT5ibBR6V+uX0CtgwsznUkt5PuM6HgTO147xjNQ8fk
m9sm1h3l/62BVVw7SgU5eWokTHT2pz54GWzfbbKN8HR7GShfXNsIssC2ErFPtv0pn/6V+u+317DC
UxSe+HMRi6KQ0ul9DB+SD2GYnYdga/sJITMhCzEG3ghd5b1WBuhLmUwcmdOkQARdVg6R3iandnRS
Nw5Vw+sYYvnx9g/b2tzFKSxSBgKFYuEW00eQRc/rD4NzuG1jdXOpFpAukWTSwbre3B6kRCAlQkyO
fpUa3o/N1qHasrBw816LcsufUA8suhrSv8xoiOPtNaweW8oeoCVF/rpso0zayATIesYJS1SjSq9T
D/KniVrLbTOrn+PCzGIh2hx0gSlhRoq/ReO9nH9FIev3TVDDgdhJoUNoCF5/jcnvBkWOSJIdvTxK
Q/eYmfJjHCRvt82sfZJLM+LvF2mFLjd9XHWCINJ9k9uvzSb1d22rLg2Iv18YaMwkiAdmzJ713nJb
61EJJW+rCLq1COEVFzamQdekcVbZK2bYKvazav97e5fW3AoJO0FBUsUUnsX3zvvOkHvxMfJBvWP+
3aspvSst2Fzt/PvIVh1Eu9CWBXQNg3Px3aXScEahv3r25+otR3jRhSFQVM2zpf89Jo+zFW5pca/u
3oXFhQvUWT93lsruNSnTrNOXtPuDqH25pIULKLluhaEsDJSfR+ayFMbWElbap2LXNKHno9P8chax
q8tipdIGSzD80n5XK+Gro9a7OWkY3Gt6CagrtH3i2fibwVEn2d+qo61vIWhGcMLMk1tms4imUzM3
uTZ64yUuX/v+96vHLO/nv7+4vvOpnKcRziRpZTm4fhjeV71+b+Wf50E/1jIwgtv+vnpohcg/j2bG
4y3Vh40OCVmKAejnSgcDXdFJfkg3x92s5crAwnhqIv0kIBvXp1YLSPgLK4AYNMXfq3R2Z0hjZnOX
qvpuq2a3MmAUBwH4Y0EYozS4LBorSRcMbcRjc0h72EX6FABwDOa72Z56TzEk35PhXn2yWwgOoVbE
h7ipnso4/tLbUuvBAYB7GDC4XnFi5y4B3AM1q0S0x+nGrTfE6ubzIrbFLwaYufBltMB1KQhz2Dbd
96l86et3Xb1xTW6YWI5yGNNCt+oME0rgM1ZBtPkNd9ySJ1i1QtOb2cigDbmUrz+wnhdFbId1fvZt
/x2kswj9KzlE7GELubYanh0yZ+S4IcUs4fNgR6tZynmdDHp9UMbIzUMFRLG/B757+2CsHXTxDhLM
dp7HywQ0tadhLhvEiW1ZchPns78p0C+O8vIpcGlhkYHafTnUmYQFCcxH3X+o0IJqzfvKVt2mPuvt
Pom/3F7TlsXFjSPHLTSLlqNhtcBxg4M97Gz/X2n6Z7DjO7rUk7XVRVnbRdG74SKlmcJkxGvHgLmB
cOWs5+fSetVi6GLx/vaS1jyPBzjAf4Im440XBppOMWOrJLSgN559sdKq9kwrC89xz4iW26ZW1A7A
+IG3YyDTD5m3RW5gaa3fSjNnyZih5RdPTS4fgjjay+q5lJWnWSipGq+ZvZVMr62RxdGPpeaE7OFi
jVVcWGUTwmO0qmlfxqHnRK/xvMF9WzECDxWyCKJTJCPmIkZbYTyMagh81zJS81NdBuNBG7Xxvmx7
fyNLWDnE3N/Af0RFiKGOi2hhDj2iGw7dRLpuX0LGr0Q0LM0ovoutjUO8dhlcmVqsqozqbgiE2m0R
+YcqjN5rIfgmtd3N1XG07v1i5EqQB6RNXlRol5bTP4EsdPNHG43pNlEyV3UiujF+t6EusYLdhJZ6
sQmL099OuRUaHYD1pJsOjGGoQvQQXjob1W3tvaLd+eXZHNOdGe3HJL6f5y2g5vpHAEXEYHAO0LLL
Xxi9nPq8BM9J3rhT8KYmMDmNk5r+ffvUrPoVNf7/a2cJI6FoPiHCSA83Gyb/fTtk2cmIpmd4sVva
D6uWULOAJi5Gpi0Z8LYxS8ZQojKsAZg2GPLFKOpiNA+317PCcubDXZhZnMa+AlJbqoxNNGcPhl/E
JFTZnXP/MCv996TXiQHVHhzQYx/o7+RiODRlf+gHJvBk8ry3g86Thy3ZXmFzcZWAdIOFILg2QPnE
x754FjGHrpjoj+Dmsh3dIUCxS43xxayrp0zuPo/2uKVlvmoQqD+XPRVqGM7XBkd/qEJTglsWwFop
jJ08u8WXLhl2yRbDS/xLvyztwtIiIWZaNNXrCkvT9Kwqz1KcuApjRE2bouB0kIbnjc+7cmMBKEbC
ClAKpQVnsZVx4sRhFdMoH2J59uQqi/dGOYS7VJMDrx1T3x2rpN0poT+6yOv0p7wPqju9RDh4DpPv
ftmOu7Au7Y3LZ9W5obIJfgsM6CWMxR7UsTfE4Msmvweb61Zz7ardp9uLX4kJwLY5Oow0UoWsyPVX
RbWrL2MFokM81c5On5468coOyqeQav3+tq2Vff4xkYFKqJiws1xQ7htATUvigpFrX+u6vQu75sNt
EytCwTw56JXCKEZ33DAWXgrEncqubUPnTrS/52i+S+k66VmEULE7jJ8y1XBzpd/17bu6bviu8rdY
Lb7qnOlEjzYuvZUTc/VbFn7c+rE6yQFYgiBM9RO4W8uVk6m8t7rSd9NZyg5jNg/HjR3YsGourtq4
6HvZyoGXtHN1YpSN6/c8eExkUBMvV+mVV5+L5POcFS7Isi/qEHvBOO4s6puDUnj5RP293foqwubi
RDPriDnsaFsSPazFTgxR46R2yU5kwwsznFyVS1iu3+zgzZdtr4aMFlranVRt0SVWPe6n3aUUSx6F
5dAO7EVlxI1Xhg15vSLPp40tXzdjg/8kmQJEJ07yRSwui7CaZx1dWykyVLpqY7tP0wjkcdkqjMzo
lZmpME79V8wE4VPZjdI73qPJXpKqwFMkP/bsuOncIvb9jWRoJYSw7z9/2CKymV0z+ZxvYCZyzjCD
ajeNr3/AYeLIXRhZHLlBT7Smtvm4XRDsg8Byu+mtCYH02uHvR8QrSws3aptkgGODzPnY3VfQzk3/
ZKdbMlniH/nFV0m5GVIIlIm24vXHDLI+jtuY5SjAkhPlPmNSZ2Z9iOVnEYCFIAF80dsOtHpkL0wu
1pV0FQUmAWxqY98zugOxKm6+O+l9Xny7bWnVU/+zRHS6XpyatTOuwJ2iWMP93H2MI3PjMKyvBT4Q
3GzwH0uQllkwuj2cQLLMcM+Pc+MHT03mHwPHd7NuiI662sUvtxe1QgbGAw0eFhTRHKSlF/s3m/Y0
ZqPJQ2YIz/roFfFuyFN31GU4HSMMQb1xpbn51HGfD3YdukPSuMyhRIxhLO+drNkj5OQORuDp9bjT
aB63xi7vfN6V3SdLybd4wavH8ufvXSIAC7XO+drkk5X+JUH30IyBUm6BI1ayKDZF9HvA9EPHXnzq
fuxFn5NNicrQNZGdGcJ/NO0+lf9uH01r622xuiSTBAINO4H9WZyaqI3Zr07kUHb9KOfdcGw7lcl5
g7PRGN8ytPjWvTXKbVZwwdNr8gzryWrJDoNp40Su1Zx1MKjcVkxVUCBRXx8UhuXaTlxjpsrvlSr3
lPyU5J2HAgyBII/MXdDuP1n5VpK9ej559P/g79InWKRjsa6mcmIR4WozP6ltdldUG4/+1YTvwoJ6
vTDIkLJqCQGPatDcbg4+wJl83+qmq8db6Ln/zyb+XM2i+DTlflROAkyZhtIdKhtw4fo9UhjkIYHb
hM6dOZxiRd7NYfpXU/nPt8PC6gG4WOniE6YWhD0dosm5cwp31CxXjeSvUfDAKLzUtcPzqG+kOVsf
T4TGizSgSLOyIf2EfK0+6VbwaPXOxn2+vqPgA5Gzpk6JLPO1iT6SimFO2NGi6rw67o99Ye7CaT6h
RsFoMG3wKF9/qp3uU1iH57DbQpCtLhFBNiok6NnwZri2bw+SJSkC6dlMaeOqQCM/5lU9fr/95das
AFUUJQrIasyWurZStnkWRyNkMZmhHkFjw3T5fNvCGiqFytpPEwvncJCp0NIYE9RkvJkuyJgpu9ng
nRCoXlE+0P1vmU2h3+vDc9TO+6SXGaIb3rWJ5tJKP0xKdapjBemJ6DyE5sY1LT7jMgeBuyYLGLoN
I2cRBrQOqdqyAneapaeA0bFxVFFPgB5+xx1IJt/f5Xq8u70laxf3pc1FYEhMOy+g07Mjwbe4170g
6bysfPZZbNK83bb140b+dYGw2WRaCJDEFwu0izjM7GBCurx3kc5JjrQsAEBXx76SH9v2YyCFu9EE
/FM/VJR28wESc81rCi3FXdjVB+AZB4crc/ZnT8+lPzlm0PT++3mLvej1tI4tJsqcLe1zBuolq5xT
EYxfkt5AGNZ81Pu9UiNKFhpfo6TYSgfXCoV0CSA/sHSb7tnCOZW0gV+sypC9htmNYFWHw7u8fR3L
12p81bTZlXO609WDRBqj+Pq+2TqAa3Xvq18gbuGLUJYkplYXDi+aokq91A+9vvmoGIWXBfLHxla8
2vf3SNH5KMJteMbaUxHWicXhhNvyi3yhrAYIB0DDOHdy6VnVU2HnAofj9dPszSpIOCe7D9qHOurv
blte9X9Io0KKge78LwW1qDYV1Eh5xGlowlTOY618U7L7zIEKhfT1bWNrWQxq6f8ZW1wVqQI/LRLz
VtLgI5yooxQ+OX8Cw+Qj/jSyCNZtZgx9HwxiILl6zoz8qDP9pCtq17KbYwVd/vaa1jIL5v8iTUDO
CatzcTeVyUjcFq/gMOsPknWPTsMBLI+X4qy3La1+qp+WliUOuxgq4N+cD7V2vGjY10bsxfLXkgLL
HH3/39laRCoo0nZei1VF+T5ueL403yfJ7XhRmHq1NRlw9X6/2MOlmLEW9XIgSyovQeRO6+IhUR98
A1J6XHiT9Z2kpY+B4FXnsuw38sJVj4Q2zaMXIReqvNcnfpaQdnNyIrJih17LnIeo8oZyw8iqi/BE
ABRM/vALFNIyS/T/BzbTqU+Z+pVZDy4ElSN8sI+3v9rqBXphaOGLduoUStthCHLm0Q7umzjbJT1X
in9o++dOrd1Wkb3bNlcXx9bRKbRocS3vNFDiNhIQFRdoOk7HYup7UohyRpIqcNy2KzayzdUPxjBd
0GOiqWQvLomwDeqqHbijUjQmYAT3Edo7W/o0q/VUhRkqZJy6yDgXMcSU475oxRiTwUl3rd10J9+i
yWKUipd1NmprKWpHDHuf/4mbFMmV0O2VAxJgdzNaKJO9VRNf3WOHq5FZcCJtWHzXupXTrnPw0rp7
VzXZ7NpF5+r6vNdiMoTb33Ntg1WKlURQeG3mj6rDxR0YGCh3+aqY1qG+6Zjq+5f+j0LZpZHFV1SG
eFDbEObtUKSe2v2r9Ecz1NyW9o0KXP72isQ/tsy6Lo2JFV+sCH2PtolGAwJdWO6YwJaBpLhtYe37
oAAnBt4wsIz+1LWFyeGNFZDb0VIuvCpH1GicTk2IuBmn4bap1c8D615D7hJc1vK+zizUhUKTnTOc
l7xv3CjapzDv/3dGFu6v+8pgRZoFHbC/tyXFM/NHqd5y6q2VLJy6pPFMOmNDHzZjr1Z3eWPv0BK7
vRLxS3/59uDnxCA5EitDvf4ycxfHhjNDKOjN6pkinFfPyUvX6fejKh+bovwnoF152+TaNQ3bjCoU
mjlMMlk4Q6/2UqLx0DpHUXU2TDra2ikqaYQAz6LedtvYqm9DNUFzip6ZsVxfqel+1bSoVyhyy2Up
W8PRjrVyI8avfiokbIXmDjDqJRipz7Q8lMYMwkTi5J5Q4/d0s1O4MIf8eHtBq0cJLq0Q3oF/tFzQ
KMWOUcuQFBwY2KX+uQ6Dw9glrhVvqLhtGVq8tlGjJtmf4eUblo9ep/29tj+EabXPzGB/e0nru/dz
SYtg14LisvwCoHvJpPG6H/fO8JJsKhateQJqxiBbKKMJeuC1pydTkTY6wkvnoJ0BOph6l/xTmNKW
w615t87d+0PRRiBsr82kvaZ3ncn1MEz9wyRxB5ZB+Rp2ykedGVnQSD7d3rw1+gK2HDQNYG8BiFsc
p8wC0jjIDYomdmF76oS6quU0xlOj2+iKy3bilVPdnvQg6cF0Oq+d6Qdep8mSh/jQOZYq02tQ5vsD
N738VWKbLu4UKYojJmDipqX22bL/VeRv9C3CrNs4eGtOemlmEYihsAdBJcMiquray+3XWKUyJDWH
fGu8x5qPMsRK6FRDXSTpuV6POuQZA55a4gjzGsz2XtwpQxtsRKu1aAxlUUzrNZn94ohfcbFrZmrb
2qjCMVALFIFtpkd3xVerre4bVdrHHeXRaGsk99oOciYQoEI7UTjRtcnaCNrcngBqF92suWH/QdVs
T+lS2R27rTC5ZWtx0IGKtLYhcO406v/Oo32XxruAF7vvz7vbp2LtFFIlQzkRSIFKona9KpKnQpYm
Joho6niODeXsx9Ie9YFjmpqHMk02WvoidixvUVAiqMWDPYSht/B2Xan1MmvBHk6Zk7lmZ75rRoRj
nYfQEOMMjvy/7p3R3IjQKzqyYLXFXANA26hSmov91MPUHKUQ9o4RUnQJ2yc/at7nVCYyWztqBuXI
OfeyIn6Uq+HBnH03GpqN8LP6SWFXMhkGxuAv+YM6xdGkWtB7nKm6HyrrryzWvDLp76xqq8q9boop
TELyyiHEXn9TfDIpFAPMao7Kx+gM7yxgP/1kPNp/kq+KUT46opHoMDAt49pUjhSR4zD38mznn+16
9mrGtVS5RQf25bafrqyJyghPKAEkRX1tceBVpTRQLOYLVsojUn4f8uwtn+4l0/r9VyG6EjyMKJsj
yrrMio3GTqjygDDWJfkUAFjK5Oa4ycRaCV9XVhbHQJvbsAwFLLbvpfc9OChT+qRKreiq5G208612
I/yvROUrg4vvVOlj2Nh9AaiY4lxsPUWMK42LLR3RtXOGGXhAwNvEHbCIkeU0DEZUCqy5ZXYuw9yQ
1Hwyjc8TYjdyuS/qwi2C3q3kv4IhcIGSn257ydoycQ4q4hCMOe8Lzy+cXOqHQuac66NbZm88N/Ri
owazYWOJzmxMGgtqh41MR4feetJs3TV+X65MaAfRTuCZzp2zTI6iNKXFWMIAj9U3K6dWUD/FiNbd
3q21M6UiqU9ARnWUptj14e3mSu6rIi3Oc6QXx24yS9fPtNdSrt6j5lBv3DSr1mClCvIkhZDlt+lQ
XTUQWAWSHcynGtH1oKo+dVq4y/NuY2EinC9uGahGBFquYB5sSxCbajdjbmhxcR76lGmab121pe60
5gSXFhaOVslqWZq+lJ/NqtjnfntPPfUx6bWPt7+Q+Gd+XQgKEEJXkFfT4t6yxtaeIwgpZwUaENMo
+tp12pnW7z6Jxgdr1HdSVT5Imfn5tt315f20K/5+kV51TYh+VZcULO8z+2c6L3L/dtvEWjpOIRM8
O3MdwH0tBWnLnISqtQz4rkWtHZ2S4WhlpHVu5Lc5UdcmKJKcHEfGan4eNAuuUWl5SR5raNVb+olu
m5i0PiH8c/uHrfkpnCt0YRGyIttbvEvKeggHh1LkWa2mIyr9vBTmw6Q9FvNWOelHtrP8vHDaGTpC
KsS1tvi8o9I3JNF4kRIbp8muDnNy0ip7bw2OZ7eeTHtsiJw76ORe8MFpjYNvDbupiD4M9uip9SdT
34KhrJ0cOIJMWWH5XOmLi6meIHIGUVGc88qoXLvWAy/U/d9X3uVteWFlcRvVw6AWvYZbj2NTE3Nq
w1MZIeLa/lQebn/N1SuJOwm+i6YzunFZgNWKQo2UOS8ooLxZleINAHjKSPT8Bhmy+EOp3I3qw5QD
b3Ssk1mNu9s/YO0o8U5BuxXVZVKkxVH6H9LOa7dupNnCT0SAOdySOyhQlmXL8YZwZM6ZT38+6lyM
yE1sQv4HBmYwMlTs7urqSmuVNqSAE40qd3P6bXh5zbG04ZH+34TMOv3qvo59VqZNW3JstXAIk/NU
eYdg+BchxM4MIHopMMpLIZbo1UpiDKwkeCKYdsrqIevePled527GI/B8zxyaq3jE6tMp5wkv3MKv
c9tIHoou+iNrwE2Sf3n+aG+BfpZgEbTaSgvryG/1pikLZp0xPykTfo7yLykN77lY109nI8bCeqtg
E7EnMByuLtUYiaFQxw0D3VSmcluFcBIa/840cJWj/qClX66L29C4hbjVuozGS8nr1LlrtqPt5T+k
mMLG7pjLLSn4+3Nlw8RRWWf3vSEtmeQponJ0dWZNffZvQi3+B8gPU9OJYTgfFUDMyqH0xIBrMxSF
WwvmubfU94H/qWjDBx1s0lQXhzz/QZeik0WVXXvpmVYGJo83O4q/YRRZ5csYNTCnGMeV4mtaloRt
XbhmXtzmVXWX7ZHtbmgIUBTeGvrl4Ip8MWKv7i+5+DZpo6RwK6Y+lN67QD378F8qaWB7zOG5rh8b
yyH5qrCZMyn5RXOMwXAE00jGglBfUqYD2l9+14KAiOC6nK1FUZ9mohbMniL0vstt69XWm6ZRxl5Y
TcLMBDm71fssOnVMGLS9AkSKOQV7k8w3FodvSUmD1UEMuMYHpxSa+g4WFFdLimM8k/rXkfwPCEq2
jrdEnYE8lPWWK2skUxOswSro2LbMc1MI8V0YWMKdmg/1zg3Y2MT5lJg7hs9sYESWorJKbEnTkf8P
+QunQeuUO7VsQ1ufdOWUZQxsMvJG2QmCtzYRgWSFoPKEn3v1Zg2N1Qqpl5Ww/1Y/hGDu/rW883Xt
2LAfAGbATZJ5AqOzdv9CTxOrIVBLePEfTEDPlVWAr90jjNhaCTVewhtcAAudWG5f041ybfZhxXMS
3ZhT9SeN/gVEB7UByAWTk6L4v9JzpZG0qlWKyg07/ewbwkEq/WPbejfXN+zSL2UR8HFTEMJfvqAf
bKIi4bEKcpq0PxrRt9QDBqI/xsK3/03MajVZXtVw//oEhbrvVup3nVmOVdrYXbjHbHV5NiyIC8TR
EK0BD16eTQFtgM9E4dwVYiZRGIcs1g/X13KpY/iwsFZSfcbi8fYuJVAAHptCR0LlnQ0mljbNZzPY
uaBbq6CbkzCTPvEZ6ryUoclV7ZeDzn6Zo51186Tif1jEKwGrRYhlRhrPN/Aeqicz/Aw7G4Tf10Vc
qhYZBm77rFpY67XT5WeZOohUB1w99xTHVEvvdkiFb5lIf5xSpdVOBmVP3ErF1EwMxkSVcjeumTwV
6GLLsM6CimpRRM4g9JNzfXmXUfS8PFBToBwYISHPavL6dfWEIGuVCTUQlP6QMVjEVnkTpL46yt3v
UmkOg5QLtjf2O1f20njPgmeSfp5aZhys3PLOm0JD8fCY6UpIGVyR+UyIfWCanBPGT29f45wbnRkQ
gRCsi3YgNKI2k3lsLaNyU+hImPjowVNqpicZ/ufcNGz97Q/8THY+T4rAgaabeRUQZHJkMGBWrN1+
CAng3nl25D/moR2bO4u7vGNLQas7lse5wsuKIEX506gP9duHEPD76YQAUwm2R14zVM6sRpYyyTUO
3u8+eYcuMNEFbtc9z2tDH3gpEANfIG/emtQzTWvNmAavdgNduykMoNbPrZA7U9ndJdpOzePS9rEm
MoeoO3NTtDVYNIcGfJLFsMGOh3YOUl4N8Cx3HotNIXDuzvkpMLDmSgOqXJh8U0WIz37l0eeuPSX1
5zdrNh3c/8lYHb4gQVPBUNEGjLromEl0V9JZx/jGwxiKx6D4o/RQmjdyuOO9buocoxF1SK1mP2Vl
dqtO9fRxTBsw0x+y7Knv91KIG1YQLqbZ4OKZMPNxFVUkZg7gIa8bVyzfJ4NHUmA4YJEGWT5e38CN
lVD7Mhh7xWsIvnLWylfmr8pKUWFGTuuG4NmOCrOWbusmtHaM7EbTNaWeud8e/BjdHWtapEZoAs9q
1dYds8lJrORzHpgPnSSd+rhhqF3/YWzTD+qU3WnhWY/vJPOz3n2/vtJLQ09LCa0LM58WMcDa0PN+
ULXRlQ7Et5cdA6qmp0iQyd7JvUf7e5wcA5+yIzS+t9owprfXpV8eKNLpoAE0LZFXWHvNTYGn05Rm
54IRcjprshPxzGtrF/qOe77RXU5xj/cEpBGsayQWlidah15l1nrXu00flTF0hEl5JyqZecygAHPC
qbFOlpV6Dh2plV0MvnQSxDp/swPPR9Bhr6kz5S4poeVHhFKqRw2K5aaTdxh8cLvRYAuVunMPN3aV
1BnFJPSXOsU6SzN4XjZqPVxFZn+M3tf+DLpygyLbEXOpOnN4Ba8UnLG42es0XU3qOTHiSnQlrRTv
C6WdHgIBcITSJT8aA+I/fRTrGzUZP9Kcquz4CRuDMRl6Qcc+ZDI0ihrrRRZTN5lDbkiuBgvCqEKV
Pj0XyUPyu48O8b01fRjlyGb8n9eetPiu+cAvOo/ec/c3Uz/G3q2oh84eD8zlvpszfI8xDuB8TDZ/
ebypnGmAsQLZDYe6OI6VWBlPVhZ1paMFWg6UpiAhvmOpNhQbGp2ZdoAmauoC60era+Wka5IJRm2j
sxWwKqnVAhcybUi/bLW0DnliHMcpOlb6260kbZAwBkMfT67iwkr6UpTkdSJJrpIKTC2Idc2tw6Z8
fquNQAo9SDMR9jxrcXVzy6Tq6In12dUslG7FTq8EOwe/Y7cKsVYPEHfHVly+0DwtL54AhT5kzz9/
ZfzLaBpMoxhlFzyUDG2QDjHHz6TSqvQhGvLQ3NHkDa2By+yFe+T/B+cuxYmRp1W9mUsv4O+if98e
cq10oE68vo0bff6k4V7JWT2eeUUaPcpryRX1Q1o6qsFIAbtQDlCaMmXAepeCABh27PuGiYBCbdZK
mKVwsVcGLy7x9UnGSK6Rql3lTFojpU6SVxnhRBKXuUOqDYZis2imgx9MAFNSAeqk6yu/dCFxuf+/
oRwjBfP0coOhtTeFQej4CEGSz2QzzMMAgcpJiirjVpvCU9+q4c613JI5u8YwvBCp87IuZUL5OQ0K
RQF3GE131IOHkQKKnStWBeuv6DJKfGeRWztNPdrCkaBjh1bopcCEScRqA2uRm2X9ryAAwATjlZzS
1QX11U0WxY6Q13YZVzvau3FZeAXmVCX1qTmpvZQrVYFchQM2j8Yk4WgOffMjl1PLaaK6G3f8pY2b
ArJ8HnwnzZ3e6uogrTTF/4OX1VVF/0PTATyNy2OrQy+By3BdZy4dQF41lZ5lcujzU7qyAXEvFFUH
fQ2sqWrwo9Sr7iQLlbizedtSyOXRRwYjzottf2VpfC3MJwkL5NLKGdrpWLQ3cdG/vQUWKgf8WCIC
eH/xfpZH1PdN3idGpLhmwjhoUWn/qoHfOCXNWzvXfUsZiJuAD9LtR9FrdUAFNy2O4kRh9Lf2c+i1
j6PWvBO6vTFom2J49XE+8Jwho1ouiOQrFa4kVdx6kmHJGHzrPCcxbopSnHZSVSa/alluhvsVxr+5
GZolrdV7CkRNqH1ddrUuuaMXw1HKL2UlOmn3XhGEM3+u693G0iiaYDUkkAwMRVydVWkYctCCIXbb
4Vs2JbYF4EXe4zO4VDuGIzMwRYUug9rkmpGjhbSwTcWeexRQTrAFyf9s0G706/pSNqXMWUoKXtik
NTYpjGXNy+RSBvUfwbyXKXJ1ljCHf66LudwxFvPSOwWxLNZ2tsSv7lBZSI1fpJAjNkaSHCKL3tlE
EBWn1KXheF3U5orow0QIzZhc2aWoPJSlrK8bbJ0aMle6GTowqoa5k+rbljJP5IFcbg7KllKgzZpM
M+iAT0ap9QGYQ3TSs8A8XF/LxbZBPY3vTis5vYgkPVbbppqlVNMekuMNxDeh0dBO0ErC0ZL3YvY9
QfMNe3U+emkqXqbRHpHo3UHO/ub9k1GEbzWkrIZaINE6LSH0G69eP88b6yCcs4a53hDA5vlzJrbp
Ww9mFoIDAVEG6QcAH8uVVIGQCJ5JVrntwjixNb8N3zFyL9sjS75QgFkOhXzOZq7DrJMPmpVAxWCZ
tHr4oXfbpxCFgYzeGyW79lBIeZKEVKB5I3kNSeZKzYImNauWttB7fXQKKXbaNrI9ogRjPA/+G98F
ZNEuRzXhhVwBANVy53p9NLRC87T7RHxvNoNTHoym2VHol4Dvtal+EcLrhtXE2YMvcClkTEa6KwEj
3YuRLthKEkSfJxVK6y6RtbtytPyvjVGFd1OZmWdfmULHxGX6Ira6z8yoKjm3ArBvunfqu6xIcNNS
9VeeWwpojkj199gWXoKI1dcSv/IqzXyKmMfV9hfKNFZmmpj3tLCljge38a1EPdQhnqrOFBKHA3MH
ymMzlPCMm2H8Tq/r4Sw0OtNDRqn17nLZLI+ekQfvjLr2HgwhzJ8rMW8+JKlZHBhpKJynKfCiA8UW
8dA0OOIE5K1WH1WDFirmsydQkF43KmsHjSMgwJi9faa5Ug1dHUEhjtBYYRHvu+neZ/i4At9LGj7G
3ef/Tc6qGqL0JGoHKJjuSS7YeXGW5PpWaL/HqfUvCwLQPr9ijH/QV8ZrkrOmCWFMuDc05ghN+tHK
wu+FWh4Z4X26vqaN+4hT+5+olQkb9TYX08A076kkv/doTzTKUzM+NBqzM+R+x5RtHZRFxg23Hc/o
ogwhJ22odGNk3ScdXfw9zdu3NQHijTm271RjlHbOa23RZr1gdiLJPHYRRMH8Oa/eALFTAk/KEddX
FnyWetYeKjncy0e9tMMu7hT9YoQixJsEQMTwqzsV534ZWUYZuL0M169Dw7ZXHLug6b7UfmeAnTN6
+UfNC44FGpNgcIZ6bCFKHeRmdOLcap9bU8yCQ0WnNa3WfazhHYlCRk5rzGMV6n9/nH52epo8+VbN
4PZg0CvVaWg3nY51QAvFvVhUSkLhN+6se5Yp9Ucx92X1lgYWTbwBaqENp1D2S9N5o/boBGHw0BMY
kXmndW65wymlPCkPe99thLtUjHjMy3Min43ehCN9DyZ40YcK7mUhbR30jW3oGdLgu1aU2X1nPiVW
eKNWGruVCcDcv3clUGwFLps6/TLxvyKuj9p2x1HYy3VeXJuXT6FaQzss87/WcS+xzagFTFp3w+RL
qAjHbvzbBc/QBd13w9fre7z2ZF5WTeoWJKZKC+oFPxc8PG2dTz6tp+VB9u6G1LDHvdr4xc0kG27N
TTj0RswOzWprLS2HhSU3QrdKzYfW++xJ8bmHxUptd4pdF3RELAdJc5DBJAidfNdSZTrL8rwgHSJX
lYR7zcj7oxJYblMq+ce+VMZzPOTDMZFA+ui+FL8fArM+jQF5NwYHdWcvEuUnsRcmN5dw7Erezfce
TuVjmykf8s4yPvR1D2Dh+hFctKby0fTZMncNW0KBWFxtzxgKWVgqUeSW0e/AL8H2jgd5Us/EBicG
M9rleE8r0yH7wh1NjGknM7gpfm4rB+7Ch+BALfeszIO8GkUtorkcEqEyr4/gXe4arbP9VAKjMWB0
tPcMuPOrL22tHoKo2wOMbCi89foTVu9ELsXweGo6nBzjDz8icGtsTzh0TGtT9gbCzatZ2VPcXJF8
EmEidbCV2Q4GQ6W1m9V6401f/h28yfa77ymMLrL/SYOr6frhXqo+hSh2lmeQyIRs73Jz+0yhYVVu
A1cK3c7UncoMD5mlHbX053VBlxcZKgeq76CcRXg+LrrshEI0c1UJ3LiXHauU7VT4lNY7pIFbq5mB
G4xYZEQtNnm5mijJmrZL/NAt8z+C4PhPmXXfVD/evhIV8oN5Vo1B69msLK8e1rgcNTlq65BLWDtJ
cUjgyZDG3RrDxfsNEwVZKkB480A5POylGMHwFUa1a6GrDF8MJX0v+vk5N4IPZhWfCqZ9hLSCV+pX
yy8GhhdXj9Mo/C3F0hbam+vr3dpUjo2GAJ0ECTMllx8yDWNhhVESzfzUhfxCUFOVLSzLe9nyLRVB
O+ZGRXSSIZlLQUlYBmVi9pGrC5GT9aHdaoPtRzvZpa3lQGhHqE/PARmFVVwUqLkQTKoaub7Y2gLW
sphamxilU3eM/ZYgUukAOmdqb1qZl8uhVVLSp6GK3LllVS+ax0LJGTfy5FfmjqQtVXktabVxotTJ
ge/lnFDUvM+ltLdnW364rgabQkhqkviB04eW9+VyZLUcLCtuIzcy0siuhOhRFPpdSrQ5WlmavxkL
ReaP0VmEauts5lDmRVUl6MAod8O5CnDmBmvSDhUsIHalmL9GQRFtw9eSY5MN1tHrrWjnvbs09jx2
kM7MTbMkftbci6rsDbSriJFrhFpwECzzvqrl/hiIyt+xLrTDoPJQX9/bLc2HSoWM/gt79nriHfnu
avDiWScj60wEAZ25FcZOBOZ+Z3EbkrC/AHuZS0Q3h7I6RT9o20KNhMjV5ORYMU/b6zUGjlrH6wva
0P2FmJVG6oXYln3mwz+s/c05JuywEldOFBo779ds0Vf6Mjtu1jx9lhL/Olfsx0bTpWEM+21vlcfC
y/zeHifrpx6ltUPSnElFpifZQOJ7/yAX/bhzKy6Ik6j4Lz5gbR2FEMKOMoe9XxK/QmB3bkXtMRmF
G0/Ue3sw1XeRrnwpGSQwtlAAYI/8oxrBtpdG1I2HJBVtSil7lKxbx0zgNxOyEEJTpl5e1izXkiSL
+Kqg0mxjiI7J9MEotLdGtKxdIQJi1vhccluD8stIgaOxYfNrqX4oyx8B403k8MYiELmuThtXkmEC
VDnIORNsrXHxYqsYvVensdtC1ZDYQfZJqv/kTex8ui5na9tey5l//uppD4taD0UrYduU6iipjQ0Z
W13uZQE3LOmc1JxDRioCNPItpfRKZ0V9BWmZIEMuU3VFjifbH9++FPDuuChzxyyZwKWQ1K+UutYK
zHX9VU4+R/JNFf29LmLrks/FT5h/6I2HuWApQipTD4B6iQj/Xep9GOLb1jvoe+1KW7tlAcWl8oRT
fEGSWbaU6gcNU6LkU/EnsuraAeii73F1X/SFzRf5tZzVlanqIhd6KYjd4msSZ7YApEXKGKrg2SKF
u6oUz16a3CVUVWArSIzgXSapO/dpS82pQL1UQYH0r+sDdZiHtdZHzHoR3DFMH4ekcZil18cBDYR7
PJgbuk78jvc/d13MSeLl6bUVCEojYrBMOkAyqv/168xODG1HDTd0hIIhJRUKHnPwuNrVTiiD3quY
0lSYP0WmaDGazOoTtvWtMwM4PkbkUCaiUkD4tGZ4iHyzLesBrnWprZg74TvTdDdme1i8DWVECvcW
9tB581a3qi+zsI4MxqgEpo5++I5YV/+wY2QGqO1TzIWiYP6EVzYo6QH8QdUEI3n1K5yeuo7JjVNp
x3tov62T0TEOVNshQOB4lnL0yFMpwVosBfdU6QNbZdOU5Ezx8u0+x3x1oQgDVQjqabUizVeqoaE1
1tUYRtKqX6zch93q7aHfbCR4hvDZAMGt1Dnuys5LO2gSNfqIffNo+Y9S8FAme6W1DYdDw64yTH2u
ICBruW1aOgpDnSKnjqFfCeNjVYW3sV4emtrtcv8uaM07MLvn66b2Misw7x6JgblBlj1cJflJiopp
2sGHOEnv48EG7F08NfXpt1p8uS5oSyuw5wTP4Pto/1otLxOLUiCKZxs739HTn0Bf7E6snd1Qfcv8
zG3LtHrxoMNuudzHTqyCmeCRebJN9DvXwb9N4r2m14fr69kTs7qwQi0OwShA5AZl+02WBbdTMn43
1Gjv+diSw1MIIB9aD0ZWr95Cqquekk3Q0vVMHLHbOk1Pce/PeRSt3dH0eWdWLi/zdUjp0wY9xycr
XaAaQs1NmgnjlEh3JE9hiICxl/Ha0APIMPEcDSA9Fr0/y+MZ/Mqy+gmFqxkgHmiGLdSyQz6UMuyO
ddhIbMtAnshwzETYcw5qKcowSzNpTTiSo/YORgeb9hU5+VLC9FFQtvgldndj+DP1f5BvLiXNGZs9
o765VuqkFGZgTbwozERelStDr8CfLN4YOH0F3Wle6Pj/8ESBPoDF1cJfosS8ChUkKdesToRJzkvS
c17KR1JgQrCTLp0v6Eo7ZpJYvId5KdLaDrY6U4rExoNkUqH3bTpPCSzeylPjfRb2MJ8bRomqP73A
8HKRp1rH6k1J3UeLUcTM90y7S/3ItqwoPaejOjD+CJcz1ZT6IRzD5O23Gl48wMEzFoyYYD7RV28k
8RajrvnHNVSoif60zAR9e40DajjiSQrn3DIAS0sRSgeBYeAHgds2P4uBIouW07N4l46BbZGCfrOV
IqkyA1lnIkjAPSthw1gziX4M3SkonAx2OJ9Zg+PTdSEbak5zy0tbFa0HwEWWQkKD+RG9SkLR0D7o
nnFohR9R/iHv9/Ine3JWpqOjsinHmhqC43hKp/Ygan9hnP6Xqo2M+SNDOluNuQFhuR61lhTYQK2Q
AbSJo+KvyxFDKmBrE/fYYTfu1ELSKmADkjVUg2CGNJZGRxNf6RBqEul/KbbHNP4+dcUeid/Gc7KQ
uDIVVgtUkyRcyEQCEq5KBPsC/qa+E2/sSVlZ3iApokxieIur1B41xV5kcfqPoTXe/mLxxhPBwfFm
kTJY3SXoBLxYMzPKJ5U2nC0pvukUIETX1XvDGiGEijdkjriB63leDPZmZqNEwBuL9TFRfyhZ5VSi
cSNID3qiHPAEd1JPG+/wQuBKz+O+1kS67KI5QQ8I+a8Rj7+vL2lLAq45dYaXmOOiZ5BRAbWnI4Gs
/GOm9DfMyfh8XcSlCig4KxL9W3OTALPVl5eIBKE3SCk2XChMJw9isMc/YTW/LuTyaGYhTAogOENt
1yl3+vVgOCDV5eaFd0os7V2kfAp19T4Yhscgbe54yG6uS7y0QdQJeSAotWIk8DOXy6o8QbVo24G/
t9ftjodoeO+bz7sjqvfErBQ7LLyG0egQ3WY6kwCZjR7WpAdS5g5V1p/rK7q0QaxoztqSGjdA4a2s
nWwJiRmJfUqV7pFxS58b5jsUQ/1uKnx7CPYQ6VsnBkiO7BTe39wWu9w/T2wFnDbcvyCiFBMSRwvD
51Klgblq/gZTuh+/XSjifHMNaHtowSPTswY2Cb4BF/pUtK6aRNWhppngEMddfqO0w7BzcTdE8arD
TkChCa9znZMwqHfmYyB1bhx66kM6JF+HyJdPk6G1O4o/m4CFM0YlQ9JnmnRpbvlcY89SL9HrqkAS
Ws4wiVZsj0JZMtYmi5sbyt2RI4iVfFK12joM8SB9uq4zF/ZjJf7iFugy4rrOpVxyEIziECS31yVc
aOUsAfINmkCpZtFptNSTrvQCdUzkDoaskw8TlyE/+4dKeSfvFYYubtosiLEEBN6k+TEkS0F5EVVq
arKTtX6fQM/oQUATGc44/bq+oE3deCVntaDcC8UxjFROTHnfDT978yFXvv9vIlZGY2rKWAok9qwR
P8fKg+p/TpQ3MgERH9JpikUnLT8Dq1fGIojCSBlMoXPFcLBFGDgGZW+EyZZuvRaxOhApNrI6UBDR
RN/l5jHqPrx9l17//vmgXrn4SeOPdWj4vZtk5SGXSienIJztMe5e2Ll5o8A2A5Oa45j1cI0wJRkJ
m3zvZr+pOziR9lynZ4bXVQyw3Ouj2VAteDfwTcBtYjzXXVNma/SS4rOionrKoucEfFL0fH3TNm7J
axHr1IDcFjTUllbHPLEaf+6HYn4bTNGR3vygM4nk1VLWj1GeF4URg310Zelbnvzm/Mv8sYZa5L2U
7+jBhoVBFFlDcnpwr6z7CwnaZWk0OKEGHsW4pikrE46x4ghw3uo7sra37z9ZK3sJ4jbqOyXkhBTH
6k34xwn2RERae3TWG7cHdBCUFHD9zXwfqwvqi6M8mkXSuyHNB5k62T2xxD/oAkjR2f1hVoK4MjPQ
tk5NXOS924vMtvVPZkCKV79Rh3TH19o6oTnRwMSRlwTv6qaa5aD1atIOtM7DijncJsUXM/s2R2JS
u/PcbG0bjL34dAol+ouxhHKU+72o1sMMfDOchGEwTltlb3Z+0G7iFHxu4CAg7FY715upkQsDCwqU
+F7/Lcj+IRy/yP5Rks60QewModsyC6+lzdv7ytCNRHfWEHcDGdfokObweXhPXXu4rgwbjghLwrOC
c4zbtKZAqSTSuXVTDe5Y3oPKhwAINvryW1XaivfbTE5qu5fs2jgq0iakNAx5Zt9bZ/VqRe8EIRwG
t4eSlDJ8tccztbFvCwErtRv6copboR9cqeS2ag8BjipB8pv3bSFkpQpKbiai2iJEj4djH0cOOUnP
P8aaYieyYUfzLIido7pEKVCFJOHEswRHBbGZvFQIL88qOJBRP3qYaVAyH9RYPoBmbVoyHIAVmEsz
GQcv/VAGR2V4nrJTXdiUJRPLEZND2TJb8ZR33q0aFxTBzuZ0aqx3tTTsbM0FCB4nY/GdK1cpEglY
CrxzN45uu9G3J0UnPKiPXavbcXQQsQYGxASi/vn6mVwmjFeCV4cCyC6aUgsrYNZuUh8k9qUP52jh
e9l+VcL8KA6anVs/1Vizx860TZlB0MVx5ysuOpXmrwA6QNaYHghi2+UxmZLfqjTkDm5ImXhICrsi
MZ2QjEw1xxjsznsXNacW4rsduZt6/0ruatsDmC7FSh0HV7F+mMk5eS905/ETDFizcgTfOv97fSg6
xZ4amX+HTr/zAfPurmKaxbrni//KXpHpYAxDgPxB/Gj5uZ188VWPuu7Oq7JhseANgXePPBj1rnWQ
JheaHyU622uGoquEwrEv/oJTPk1C7cghgweHT4K387y8xGMXa3sldGWLk7ZvAoh3BzeT0ycTyiMN
wEKU3wEv0LR7v3NM+bNqJLciNy6AuWXKdzJlF4QBL5eKiwM7DIMnyGMtd7evIpD7isTl17WT5qWH
xnrvtWdlOHjVQ4/UD9J4W3h7bWGXjemzNr+Su9IqaTLLXp6QG2tpdlaa51aJj41Xf5fKkyp2x9YY
b0u4hXzlEMSNk1WMzpU+doEAoVZ+G/v31fTdsB7axLtL/b0Lv6lyMBNT1ODxxxlcbkpgWjEEZXwc
ZNy309Te+KUDDbmtuXp0DoKHWpX40WdFzJ0MP8oX7Cq+7SbmXVV7jVUbAQMK+d+nrLQ/S/PUm/r5
fBi6M/nnRnGS1H+oBOvHNGhH0xR2ejs3rztFOBaPblAkWK5dnwwhL3yGnhTtWe4eNPm5UHZEXF41
muco0AO65z8IG5ciprFWwrGQRhjvs2ehcmpieebgQT5dljne6Te56H5ft2KXq0LS3ICrU2pmUsbq
opWxlcdSajL2g1cC+iNPr2GCc64LuVSbpZD5LF9ZKotBYZme6KObmo6HSwV2T4oO9W7f8qVOLOSs
KWhipZ+mStVGN3oWdTurzgKtql8q8amlW/r6kjYe3VkWbbgz1dc8rHG1pikvC11g49ToSwbe45yl
JxWTmCjf4TCwgDUqg7YjdPuw/pM5//zVPpZDlyh+j0xdPTUFcA9mXQ57UNLLKAJwB9xC8xyJl9zc
Ugio+LFjJjBKGJ8i61cfnY3mXWE5VqrsPGAbywG3DGEBfZvzgLf5OrxaDqy4oxXX8eQWkciOtY+F
xWSJ8rhzUrNRWr4lONtUJ+eLS+/TGurTFk0z9FM0uUb+mH+A2dWL7bQgn2mH4uNg2o3QcWp7aNCN
Jwyx8E9RFCWXeuHpU3whIdSwuik+ecGDWjHWqnru+jvvQwze1hCOqnIU1PFmDAbCgJ/XV315FZbS
V6qip/nUFxrSaxVwe36fAUcbHE159skjN+HNdWmXOrOUNhuA1ydZUi7NoR11s7BwVPFrqX8Zv1Jj
dfr+779IokiizmxIJDyXktS6Tbjkwkh32cdI+CR634Pqr+L9IVy7Lmj7/GiKoUUABkZ9jbYwra4F
XxVMdEMY8K6Hx7gMbWyzQKBTdyfKgYWXHDoaBCXhqfje0Xa08wWXji27Cl00iA/cLyAoy7XKaduk
lYnijuKDMH2sf+SO8lURD3pogpW4HcAYX5d4+f4sBa4upJyKjWj5KM2o27put/JZmk6qSikqcUrj
Tv5wXdym1hAMw2kIu+VFC7w5KVETBOVEM3FafDA90q+PcnmI1eB8XdCsFBcW4JWg+UNeqWdVZ2Y9
WPnkWt630PoZDzsLuXzf2Lf/fr+6ereNkYbKmBHxbjMBvFVLu54qm0phMN5eX8hlkzsFjNeSVg4Y
jNWQR+dIUkUmY/s0+U4HbTrF4nOefM285yLQjlV3lkXfKQrplkqBM9a3TbtjXV5C3/WOUgWDiWHm
jwWIstzRos6SMaknCHX85AHWt9RplNq8EUQxORbyJDykfQsVcFZ3Tq4Xx8TIy9u0aiMiQl85Xd+U
rdOlE25G8UBRA3Z0+S2N2EljGcqTG5a/jOAx2yutXJpScEPMDYQsRMU1X/e8MwPN8wpZ91w/jQ+m
wLP7XhPeR7GNh9u/lVWOXBc3HZ+ZPmB6etadx1YwxUYe+54bZKWtNrftuKOrl5cObs+5IQnuBRn8
0MqomH0B7NXEbA0woLblu/SoxE8qFBjNzqVbC4KRhFozEECZtCoDvlYqAttjN5SFIrgCnqUf/s6K
zk7gAaQd3snLHWHrM5qF0fmEIwb3AiW+1XPXjFUlM3zQf1A87zYcTABlpXAqa9wwn2ndkTzRPL4X
gG+t8LXQ1avnkTvW8ynyH5r6NnuP2t+kPgOyKZME006DyIW7+f8LnOttMxcD0Mqlkut1q0ZtKwj0
Gg526z/r07nvb/yH8HYo/vqTRK/c7+vXav0YvEhkmhgd1goKo82rf2U0x1z2jFpgdVJzlrVDOYi2
+JW8r214H8ZbI9wLuDflYUlIMqD/8Cou5eXAUZMp5ginMIEzMz+UXWZLtY/Tcqt8CtKPcvjJ9wDy
3FPiiGaAc+HU3bnLAjsY7a74I097HZFru84WUOcnma6Qh760crmKAre96j/42TltH+vgafDeUwWx
r+/02oC9iCH0mpPpzLFfw1Ao6YYZRgY9MrtvXljd+m2850ts6Co1G5qzCFhA16+5PJLMLFtdagnR
q8+d+Z1w0M7bQzP+qr6Z5aexPmiBU/VHofpduzGdxqUdpp80nrLrS924p4vPWHkYphVC1SJ3wUPi
MdgGSLWlPKnCIW7vlPgc7fW7XyRx2FmNPhdAwliieb7bUqd6ppYogd6HD9bwUdZg4XrX+5VjUIsN
buJHvKgHbY+/6MJvnGVSgqFLHDwafcirJ1pIUvqN9Sl8UPwfPcDkgiysVz+m0Jp87Yf7tniWi0OR
HXW1dQTty/X9veABWktfrVgagM8P1hg+pLXLVM2BkUinyriL1FP4NGQ3inVSy4PuPSfhb/+U2oHp
it4hN3eOeeMugwKZKw40rlAdWh3zABIvLgC1PMT6FzMwbE9zNMmz4++5wVQ6yTtmMBdcX/k6mOTt
hy+KSBJwO+Rea0DIVACJbclFP3TFcwj5a1GRM7y5LuPios4yGDMFDRYoCpgfl+qUBEEHurcbHlqj
sHtgOnG0FzZe7BwioIiZCYRwiMGMLUWYlSh3/eiPD+N5qp814SD+GpipXYtAgm6tbC82vjALK3HK
UlxtmtAy/x9hX9dcp84l/YuoEggQ3AJ7e9uOPxI7duwbKnESQAJJCEkI/fq3Pe/NzHmm5tycqlRy
bPZGWh+9enWv+HVKPxJg2GfWZKLhtqlH6CU9j7+T/laBTrUltwMQFXR22Mhy+t+y27996s8v/r/l
Gj+WE693PIY11yNvZpBU/7o/yUfpTvAclWObXUNj5jZ/mKeviW5IJ3/8KyvgP68OduTACoBxE8pa
UJ/+cWh772volPr5bskA4Vxv2/dNyW59n+RrujRqw1AQ2qVQZTju9h77RpjwbI3dGkw+av5vTNf/
5WmwPQWNMlS0cIpBBPufXwnKF7mlEl43k1QAuNU63OF4i67XPbmqs96esmJYr9Ij2JM10X7kMquv
Za2We/GpBTgfcjzLKpuw8nssV/umkjvs6wynOBHyL/fiP+8enjXHatFnifzpsv0/nzVkeWQq49ud
Vm+Obp1fnnj4t2VNKG78R/b4LO8/nVohxIBi/58KW9kgAnMuqPs1C+N3sVSwuiLWukclwe4CMy4S
fnIDqfzF1skqWjhGLsWZpDNoUJpWyR92YIO822jk9/bo6dREN2457MBWyOYgoveNh9WgPGF2dBSo
K6b53UZdDY3aE/lDlLb/SYz1pju0kO8MHsnIo8cCJHOaq8x0ciesrRK2vyLsQ5d7STh/WGRfi+uU
rvLMUwmdQWu2+S6UYXzlS7ntTaEjRwWnDv3KV+7NGQU63m0++3x9C64uWpnkcJvXRNIfcfg0uvNE
0CfGfDW2JV9X0c1LacKFbenypy/cMLZLuQcYaOGAwGpmXtxljcaExqShmvCXw9d6SWcoh8k8fz02
L+eWbdbfi6jy96qI89hUHLbsDTe7WfAN1fPc6H6F6XBiEZokZAc/cNxk3nBJiWyLOkwzZuYm/QtL
XyxVBMB7QLdQzq4NcZuxbSzLJxud2H47aFQhEeMxrrCHQuXecBJBSR60hrLKCnUL2jIB+OWsFiqT
e2aiepGQbhuvhn6Xr3Mo5T0CoyQt177iiMYT1g1ZPk4fjuYOi+ZmDvWXI1QpfGIyXt9g/4gWl4gP
I77lzOa+5dCzQdXj4JnakFrsdwxOzlkXJ70vzbQmuWwgdThM8G7n/fuGI5V+4dDh1q2rjt9eHWV4
C+nn+ojvvT7J0kM3IJW0btyEyDFig2tqNWbu4WJCXNfLNrpjagouMNAqMw6blQMGNFkbNdundi1k
/TsdN3rnWYH99QgjquIEuazD3CZzpD8nCECJT2cW+l3AQbJo+wA1ogeV7tv6bWOWsm6pLALjlmAs
zgTiy5eZSiswNJLFD8sHeMImJU5knxwQDx6Pyv/A/9VDsyuTcbj4ZDokZtdHKZraC5+cqBpmeeJh
ZKqBuCTODy4UCCUz8RAiR5c5VV8WUQ4tbED7bohu6pYBPGk0Xd8q+NFb0YzMGPG0YGm8vi/ZLlMN
lRTuNWmxHJGk5L7qg5zpWfG16Ks2r6DS9ysumFeYbskCtUWzgD26hzOGgj5xX+dZpGv6CLW2gZZX
YNcthz0pzJzGAxt5FXepiOA5xNoGimCdlO8W5OCstVlp6E2ViwXbYKbcseCBpe17o9IagZIF0Vkn
k78QQRNfykpt8Wqss/lRL7gxkKFdIYE2itWwq1675eMQe7534djrGXOu9KiulprxP7UIpb4tIpv/
QFyZu7Zmfi4avR2TwCJar00TFj98pAlIll+cPOJ4Kpzw5DatAjgNM3MbfixsMOp7h1FGDmm2oQZv
0KY7BifyqJbPV9OzBjvl5OsQVJ6cFOa2T6OuTNWuALvh1D156O6Pjg3rnSTgBFxy6cN8YnTfoOJb
jv3PefFhuo5VaVGGClrarso9dFEGXTN7qXmf0mdGh368dkM2fGjDrYEth4jWN5ov9OikOXpwuh0D
mdWNScgaP1D3Y5B7CiXNSfLbfCHHqUpjDn8cUoAWocep/FrTWu0t6LafmoyJstlVEdP4vJHNTa0c
nKENr23t223xE36o5wxH2uT9R0HX+U9iKPZKxlDQ5VTMYt6bHTjpeAlHjv39sCmMfqrE5hjFqDj+
3MetgFr+ZtlN4AYkBHUcKGgSb0vkh3rdjmYuIpTCUzYmN2XIKig3jm6E6SoqI9fqA8UmQKwx8m42
YYW2+EzHtMnFar8lhgVYEwJafJZzCob7kWEz7qQPVj4eZDQ/g9ThRxA2jy10Kqc31L2s6uywVV92
5IJfYCUvuqEMOeQ28L66yUJKwArCjBVPSgzieL4NbGxFNUGLR1GHQcUnFQLDDIw5G5qCUlLYePws
jxSQFHRMi7zNtgLPaddDggwx6HFuTT/5j1Ky42kY5sx1SWlJM+4cEVvxBLu5+QHp5aaaU/V9kRJj
drgOjEM78YTxlsZV5bgCtV9ObpTTz6WvDtVuwsNWI++LBaW9suRd5qtfr+1g+tgRWcNLxOyMvYkB
Lw8lf8juOIJCNzBbftuROxH/Vg4joICkG9sVXKjnuWTsaz1k8Xcsw3yDsJ+Mp0D2Cd/tmiffoTUD
mgkyjhibBbIXdVPglUHQU4waPtfUk9bgZn2Li8mf4ziTsVHS+XsLFY5TKVIoSlvuzJ8Jwjw47CTH
RF1TGMktqdHPbLbXpOzTv4NdM3JS+cCxzVQIHpu8QgjN+2C/6IRM59xAxMO4jB6YaMqjvM5yz8kl
iYorjMoGq5okxxFtIApfzkgvVj4Wxzj/AABS1J2BTug5j4NC8JCJ2Jt1mIHuEyoeyjUTt0yHam4y
F7F/BjGM7e+isvh3o6uYWjKl69OybuLrVlbwK2dJho9eO0mgB9+z+AKn5hI71/hXdAhbfRtXF9o8
tQQNYb+F73syAhdD6t6+1ULoh7pap74t/XY8TYBC96seK9dvLFICu4ICD4F3vNI/kmdj0Wy5FMiO
KUVoUjtkSBHPlukSwpE1B02BWvZ1Zf9OB0YzpZgreBSpXO9NPUzhIxSsF1fpDmY3qFNF8tOGolga
ss87ayLR5bftCMjpruaoOdKds8uMb/SPGYi/s/tUpSdCQ/a0j/mvoBEFT3u6s3N61DWUIewBq2QR
7PhKpjp7C3Wu7z2o/6Zxe01EO5Bpit2KhYM3lMM1tnVz+C7WGvCRyjS2hXVVZ66Je7mYlhyFGDpI
xUDmQjO+3qn0GEJbgdINDdpM2e/ZJ2QzDzk3J4Y0wH6tGOTYJmMHJOkipxAtBlJgj2Ycq+Jxxa7p
dJOPKOkwbVw8rp+YsusElc0BchQWWFA16OS6DrDawBXnkHTyHIF6RcGiWgHdC1jfbWX4g4QCGQIl
J4H/Vsl0o8sle0pVCsteyJ7azyqgUl9RpRFQGY8NN3fBLFxvev5N5oKNjf7c+2jqPWTXHKIEf4Yk
xseROmjjF1h2a6KsluyEQsbZDq3usjYjirSHjUTwcJGk+S+g1KzLiGYfcPTFFsCRQoAaThZhPyP/
TrGVarJjh2AM2IyhcmhFDxpiZ5eNf0RU4nuTMzp7oLMQYSbkU0ozqYS5qrIj/8gLq79+Ko0Cyh2O
rC00XR5QAtc/MlnGhxUFx5vPjnpvaLFJfbIk248mlFQBuQJXpgBCSud7DJiHPzDMcr9BLcfUbtnT
A2w4qEo1Ri+fOIjL1WkqwTO6bAv393zp+7/Q1rpXroL5XTajtmx2Wbqkifm6vRJH+CWTWDhr66rX
4oQJXf1cZzuMoljuEo/0s5QF1JXq6Wfts/J9QlBYmzQLM8odpMTXLB/EU1+N6nGvhTotMYcM7bBw
nIGauk9jEGofsxmpdkW+yJptmterKh9wJjByqVByMfeR4Y9wNB7WpTWahe9VueH8O+xKj20KH56x
QcyRcIjYajOdTLnkaUuiJ9DrWtz6zXCCo4NZuXzbywIhXBy+Ly+Zq/z9aLDKRK2o/hRIDE80LuyR
wRGXNmKXx9/yqCC1oSp6xjp9H6/yhFdLG3g2z60ud59cybXC0Metx/Ghc8FT5P+5QnwwmuiGySPb
Gmex6HSf7DRcoIutVJtYlm1X2lIxfSSJUG91ZuE/1RS1pjXUnCEu2zpsEz65HlrapzHb8X1hsz/c
6Araja2QyM+gWGJYa8hWxO9Ixhn2T5fNvK3ZMUG92FKKJDrPsR18Fnq4v8TiPlNjPjVeFutDDTGu
azImaWz5BpVuHPMceW5B3KkGVr0O3JYZSgLw+ahUw7eem+jbJYzbDcg8CC5GCnEgk6/riD2tbXsa
UfjnTYwpZivGoMhtckPEI2zi6m/HRvofqQv08RgsYgbv5fiwZ4LBm4sP7KdI0agPSe4gJlpUYNyX
UNIck3oOjSbCmLNk9LjQuA0o3Q8roeYx2RIS5mICaM75Pn7k/ZzXN1HN5Lnw03i7hBBfQd8CIMCZ
LxGV+IH6MV2WuoOzLr11hIJWZo1yFyyqlFk38Yni9BwUJlJ+3fBWA6a4uhnYkAOVJ8uWNLMR4SlJ
ckgIu8F/ctvV/IVWS3+VCPeSmCpJGvjTiEdtDylO0lLD8QUO7sZAjjtrQQFBU7XlFYOIHU3/VEoc
X5f+kBRH2IDLyTQ1sD8PZnjNVwF5+wXp85mavvrATD6l7d6v0F2cq829b4m0bzDlDG9rkSNEZpk1
+8XsZfaCvGivLRSM27COy0/Chukb2Fx2vR4Tv4g2I8js7ZCmDgRd9fnbN6yOdNtUFkPL8n3czzo1
7HXenSmbxdLkhfIh3vjkMF9MTQxAs4EQ/Iiyr2QLGTIR2n5dwJkJMa7TCSlAPocjouY2RSzKplhy
+iVGuX+J0IdmHaIXavD8KLxq6gl6v02F9PnF5jiG2u9J47d8/zKwWX64QlYzOi6hkhbNSv3OdFr9
ki4LGkIDkj4ni9l+5GtCZCeqAljwhDyBnZ3e4TVNsfrqimlWHRHZ+DkDxO5YC7bl8TaT2T1B6lIB
/6OoG0+ADarYRZhX64exjisSpRjG7DQtJnEt9vLJyyEToK2UbVCBTg3FAKzkKiuvelkNRZvLqoQv
xUJh9RbMsT6xvQQrkGg90xZKguTd5X585NhggoIsPRKQcrZhGE7qiPncxNE7KNpn6zkEyCdgAwnV
slk4T7rjPt2T1XS1tFXWHVWMl94sw4MdgnnJdnhvtNiz75/3vU91Z8ZpQq7vB+VOiCnL7aCB7TTz
7Pu5Vd6Ub9rl2BZNkWXnDiZF8ysUWOxvxkYR7pQw8Ixku3fVCc4eE/qBoUy2ZsIB+yM+lxSavYrc
N+O8aHoege9krUOf/AHxmkGdiRbs7B2qlksPd6LxRJKt/8K1KD52J9zPbCqHThfUnYd86/8WauWP
zhQ5dMkxUQROj7Hgg4mVvUz5BPnwWCYwWaaVeV97B9jDrVDZ68CZET/1kGQPZCfhvd812nWW5OS6
ijhVLYsrjMqsyul13Ej5E8omB20DWfiT8cBMTnnM9SkSX7vOwRIQqZ6OmrWpABQKZ1/xXdo5pF2d
7Ot7oKqGSyCHdVc3+J5AFWyb6MOiPWhG4z7Sl/+adF+M4SG53obgSMch8Q4aNCQtRcd9wuNTHLgB
FBLo8ZL7sgBfKOqcdEM9ge4rR3bMp+jHiOp4GKfrym29vYH/ZnqKacavw7yLF3Sr8X5IajQrKqr4
W+UzzrqC4EXVUuvIdKr0MvEO35jxDXCYnTZSKytbl2X9NRfDvp2wF83EZS+Jvu2BsWVdSo7kKmyY
brRluldoZLjt93Yd1Xge6wEjHejxlQv+sghfD0xJxxOTkKNpsn4SJfQihzy9RJRrYCoP+yRvIG2y
slOeraw1cdvFecy3db5M1lfqArwHYh0ALn9u8KhKm9lu6LcW2hOggqmeOrJlHtilcr/MUq9/08lV
b4pryhqfRH41ZMVkmwHifKSpq8F+K1HJ/l54ZW5Bolpf9lEj4GuAGvu5ivvSwXrJXBUAkVEFljN7
9Sv7bD8AsGqEibE0gHkwMGx8LPV9oHv/BqO24XspTO7Pk6iHt2R29LteRgXEJswbmP9qPw6EzUQ+
ZJEma1PbHPDsqgKSVoJPlTdS+GrDJcQ24SnY5f8HXGGbSLdFt2FiG9xyfHkBEBZda4tifU+8/DRs
s6v7kuAW/LZJ2uPUCJg/D2RP3jFMXJ9wudcf0m6Qg8g1tWeRh3oCMo81kWan+fqTFJS/qJ306Ldh
1wtzsOF5i6P8LO768fcQ8p42g6XTdBfYkbCuLPvtPMq4+esMFL1fU37Uv7wC3nqefOJdk4Nhs3dr
MaK6Y07CcyKf+uUvAE4fLn2ZyEeUA4m42piMdbOpYG3bo8kA4tF/qmS4QtjquvcYAJzmcYEX3VHA
YbTdq2y8cQQ2vF0fs1S1FuZwqCKGbf4JbSCeI++Sce+QsNfjDImyqv9CCAwCYXq48usM4ephSnVx
9xmEcaPZPOL0JE5nF6wgTK7BtF/1LZx8ivIK1U/xtMLloT/liUrZlVvn49UZv7B2nJh/z4SZLpgl
HzXo5qkJHaipMLLzZfSuLRJXvVeE649MqCxp4VNY37Cpwo+v5mUZmwOerv15HZJ5avRBE91l20a/
ZmOQYJMCLpbvia69eqmHEeMMMlWFvilWSpKrcpQV/8FQVsaHOvRSJZ1LbcFQ4+qZTS3OrFdfXR3r
Ags5yrir3fH+ae1NXd9xtBDgPNLPIz1sdP8LhA8lwqd+jmvRyh/vWobpGyv68nWYa2fOHgP4tME9
FclpgnZU2ZVx1R+QME3+2iFFgYZPFW/7PR/dJanwAmFXdhzyHJEo2gniE+yzXM+Q2OpF/J4G68c2
KVfJkM1S604AvSWKlDUsO6bs84QxA77K0MZ0dfZKTpUsW6xVrr+ZwF1o+L4e29WI3PQ6WlTFrUJc
PY3rNsYuLdA277s3v/TmxB9kFnmgVVtF0o3EDXmXgZf1TeVCvvqpSvibTioAkL0+zDNTG4E0EOuX
5E71QkPryzqquyok4DYe24wGjQhADGweNNThRrQqqq7eihFRWtaTft/3o8cKlsluog7+WXqzPKt6
c/3VdpTuex0GrD0p7eSP1aG9a9B7xCu/2J2A9xMwgi/GevsFx9RQAvgvdThxOG68TSxsnZQrqnEz
jiG/ijlJF2TqBdxLvteoNIcdPDee2QSZNYMrRXukYvlKK4z3m2Lb3I8i10600IEYL7mvv2S5ATqZ
AgQLqG+l9Ogj8hntiFIAWKt1uFlBg0ZXFStM9w7L2W0yDMpe5Tpun/YZW10+DDkOKcfuPi7Rzur3
4HILdh+S/csx1tXjojk0x5MdQFBn8XbzlvpKPhfZwaZzpL3v6BbT+rpggJeaftzI1DDiRn6iORJF
G0o3Vw0ZcdA7P5n+NRC43HsBSL5FaRK/V56gpiF2nidojq/bei4Slf0SzI3qlFhbujaPpQEVlq2m
Wfk+YDMOg6DXMR0pSJxj6X4c4jj8922AhnItC3B0aaFf9LpiN8pCXfoLkfn2WPZ5fOaCTC+jFYtE
hTayFXqHJVhTg3SwApFpMT6Duyb8xacUtXvvjVquVlpiOE37DNZjO37+fnasxIRg3LYFNV+JE9nP
CQrPHp5EH7YaArmRKkOw8gUBLjSTJImXCvZ/5OQiW/8OzkMUDsDRQNuSbRD66UVVvdmNL89WcHwq
qRP1KHrCn1BRLEBLpQnpeRN1iW2v3MNtAxw3+47VLPtF7QyQO9LpgtbWZrdLbfarEpl9RzN3FG/H
Hlc0M9UyzVcmr9E0B3Buh46l2/LOqqFi7ZKZ9IxsmCrg0mFuMKBQZRPSo7zxJYfqNVw0S9sEuY5b
A3Bur76kvsSu/zEwxxEX9wAWmkDavNSFtH8yUxJ1hZEppB4Lg8XJM8X48UdluK9RxLFSnVEP0r3B
lBDNOdC0dO10ORf6izn2XJ4nADPYR1pX9w5kxzHU7XTZHwbgENP1znh0V4RI88514VGdwQbqagU8
qJvYp1CNY3xc/4QilO/IXhppTaa85b4Sj6rfK7SlE39nCTdZo4a0TruUVVvRSacCxfRQiXezuyS9
hfLSLtAk1pPHkKrersVui6rpY+TFlzXZ+XxroZ5EW24AFcAJSbK0mfa8Nx2DuK/qXJ4UaatrCso/
xwTIn/KxTB/NQF8A60BVpTz8p0FfP3hcf4J8CMbQEaB+x1wfTtWe/lLgbv3Aq0ID7IWFcSwm+AC2
BSnM0eltSfc3t9EN0/BFheFS5TrHJmKNW4tuIyCHtEla7OOpWhW9nhWzz9lUma8F6uE7DGiw6AmX
KvshWWRHlyBh1D9AFpfyOlKzxT/b4cNLkFPm8E5yKsBvzKOpTxGxSn3UvU0HuFnNe5eV44wZI/BT
0aBKD66t4CEDBH1VMuv60fiI9R5w3FRdjrpJ4YBkWuv5Cgw69YnqCrgJfqUHx7GtM09u8hRKb0js
6/iE7Yo8uY0ZIkzHAxCS+60cF4AdRtd5B84guMCH3i1Wbgog8vVUIsPgSlYcsERqX7Het5WtY7F+
7sEe8o3Kq/DaT27cXz99plIYoZeTa735POv7IPI/GF7hbXFypP2FOLembQLNRbzLEGnWVjYWeN+w
vL3CCPVYOgbgHjDx/jlx6eNnZ7YOtBDtVnO9tVRN5PaY6n4BTjnlz1DoXvumh+tD0ZSYdQNLHJLE
dUd07jkPWuqOzQZTWa2mvu9YZvZbC5V4sErxpT5gvAkM3fagSWJwp5a2UG53J7RnxGMMlPe4dPB8
h23DuhGIu6kyu0Xj4969SD10wj0/7hYgltC4EH0frqT/dFbJ4a75lVSb8V3ugONDc6wA6G8X6jHO
xBz6oxiAKTYTFJHv8TXy0EUrIdc5s4F8r3ipdZsC8JPY9MhR1vXHzLYWBqjmcUN1NneA/4GzJzWe
51TkpvpJqavyLoW9i8Z3mTnAGQN4zki+EVgi7s+ynkruvD3tCZRzWlJJcsaQEUBYjZTzCvuA8pck
XOHPhPJXOxMCXUW0/60yoXwZep8ebb5HpTrtegwTBo0iqEInDWMjzC6bXWO6iFoOwRGo015+IC9A
vsCFqULwpEWg5wDUN0WbOB8IE0MNMvpWz47dTZHYx2FKjscRrpGkSys87lW51OEvdNTQOfPCOtVg
6R81Q6L1d0Uz1AIVnUVxSbeAaZhxQ/GxiP7wTRTUA/UrR/GNlgzURL1Sd18AUsp/zGOC7YGwrctT
HsycnUDlVBMm0YHf9Fgj9ZgVEXHdV7rXlyhhZLWDjScnaHWmsGaUCPSTru9YkAm4pX2RgTqs0wSl
DjBXD4oX24+N/5w4MKsWPJd8uUnzZN07UxT1fFcP2Hz5SggA48cc3nrmBuHP/wUJBvIEwLHceLUu
hXyFrlFS3Cpktu15VOToG3iig+k0ybm6n8QW0QBMBK8aH01xsDswYGiiogmGEjwHErJUI1gOB3dJ
fdqGPhd3m8pMeo2OPN9Piwz7/BKXYnjcgTdZaDGu5Jsg1WxueQ1FwxMXGJg2KwStoJ7ItsLc9pKi
Ps1dnQLnCeWaNJiRxI8xTS2IkRqO8i3At96eMyKGtwrdFXo60hd/gfWogAMwKtYwyovrwlf2BqyY
jF9M3Ku6lXPWP4AmObmTD/X2dU9CSq9z1Q/JaSs23l/1pqfPOezyfsY83ddTrJ2GKsas4egwzweI
1Sgv7L63XiwCioJO1FhsZvBhOa4NmUm8nXFVqq88wdCKSoHqOvDV7V1ts8HebJphqQpJZQLegKoJ
93rmVdJxbdYeBI+d9qeMLEhIAy75ZYUf3HebSfrqeMU5OjoLQYt8g2A3xEcH8w5PUhoQkMlBmgMX
4KcBu+CtliLBnQ0AJpsArvnvDPUp6oNNwApp2OvgX3fAoDhwDjH1rKqD5lDoDwv4ACG1ENQhM5rD
ekAwY9GIrj5UyKGZvBxD54Fjq+tFK3o3oNag96C1kNBhoDyWWARG9/xVQyEfF98LZ65Ysfeq9Wwf
viW09P4hlHvtzlDm4ANGwTqZqhNK4962IZFp2iyz4LYlqzL0AjOgAROmUQXWYRKFF/hpaPUsReH9
2TlboIvbWH+qcagAoCZ5VqLdAXwKBg0zb9ok24Yif16u0R+5uUvNVJZIBr1cH8oBq8soJsmbxh5w
8UiAvQDx4XS5pBgwfxSWmOU0uKLYcO9CXFrPs+xGuDwbLzsAv+EGWHQPnBfN2f5D1jsg1WLZ5XQv
6r62f4DGyDo2c7+A1Yv5/sxQTIzHvR6W/AU5rFYd5WmAvkaW7evTAbYw+lGAIAqPWxXzy4TNw+l6
1cL/htbZsCHaBpS+WjP6VsjkuBfkwNlUk9ICOLjT3wMPyxOb5siaAp3au0NF8DsXcBPsBIrAWzlO
aHYhP3QASKIE5DBWheKp6GGF3hWmoq8zuEF7l/AaZnUDKAgK3yrK0XbXVqFIWi3IlkB+JeBNPCeM
1hDPXgqvBRwlzTS86MNmSMDlYcKJwmhJNSsi9Pz0f9Nd/0PfARQ7gPMF6O8EgoHFP/l2wi9phams
vSMHBgxP2byclhmLhJXHmJU0MRmehzifnUqvq4tt2xImd//yCJ/Uwf++aPRfjwBbi0+6LTRE2T8I
qgl+h0cOdXf7vB4nb7D0YDCDPal91xdQ8xAyFfbL4Ne2unNSsjdgMfs18WOG5g0t1L8Qm/9jIwDb
V1meQpcbihugOv5j5aNw3qSjUu5OZubkjwtf/sBaddz/ZRHvv5jE//jY+D3YisUgFisY1T/WPbDY
7rJ0Mu6u+hrsM5RHwzW7K8AcbFn6PMk701GUlrfQrVNYmHtY/m0Z4z95wficCG+fkoOQLfvnukBk
E8sUse6uhg5udPfR3Ra+kQO50kNXi3Nd6Otw/M0Nhslwe4lA/e31Qf9me3LWSvzLKfhPfiluIvnc
JyJYpGX/1Dc2tpbQUan9HarGhwHDAObv+Prt/z5q/+svgccX7DP+H2nnsRu3trXbJyLAHLqVg0QF
S5bsDuHInDOf/g4KuOeoWEQRPn9jezcE1OTKa835BcPAS3MEn37CIPPGVBAPMZt7SY2fqIKflfo5
UBeW1GwQeVSdxj5FYYQnQRJXqXTVae4jrfkKC/sPyklPpqcsAKqnYZicyFbAiEO1BtsZc/z7p7bo
glVCKM2Ch9R/K6Rn2Xg1838PIYnoL4C711SIDhN8stcompqi0/UQIUYJbIhyxLuqP/3bmNCOiyCT
5eaDtR+igiBl8VP2f5vWA2YSt0NMV/Q0xGREAl/uVKshROs8aq4dOn/FgPrsP477NMoEW+4D/FMD
VwselMBchcIfqnJUev/RUO0yCOJ2l6MuyZlWmaYaPAR4EoTPNEW2fhb1QpQpCWIaZcJQyITO8Tpf
CR4M/1V2/5TpwpjP/z6JJPQo0FaYkix4wWdYFOrBQ5LxYuM2ehKrYUkzaXbUkb3gcMMUG9v0y66K
LSflNe6GD172YMpcZDRtLfm/C4Rd/n164YSB+5OBjYgyPTCEJkVRw/Oih8bayz8S3FZik1vyUpgr
fuA4Kp/jTKgpJM4s8CBuhN20sYqBWnikTkqgaL61V+WNlUsc2TuDBMDt9k0h+dO4k+XTUZ3oBSeM
HrxB3kYV9VHkYAaQU4WQAR5rV+Hb7YBXR+M04mQpGU0iiSB9owe/utPTs1/emXW49aNmM2Tfek05
VNy+Q9fYDfKDY7yHQ/KioDvSjaQvauNW5y2sbWluMn0YfzNlEemdqirXZiiJAFCiBysRHqRMAn/7
KIODC/exuxK+hM/GT2/towV50u9ilfqoqC4ReWY/QaUChKmLBN12suEDhNTqnvLNA9Ky9dYTSLSn
a1VbMpm+ItSNnW9yH8DbR8IKeOqP10umQ7Gqih4Av8I1W2n+NgqfBumbszKe1N0g8tZwo6Xb0NWW
MCJadRNxPgNYOyb3l6u1KmMhrspQuo9javNAfUP9SQs27vvQPmnuqYyfZGHXKC9laK5aR6DorS98
wswX4P85fgRS1jJfc/kFpR9WstXlMhSB2o7z4jWMwv3tiX01hDxA8JlFp2SUnuLSfRmi9vuirqUC
jCwSPLq5FcRvRvxXNxbH8OpyQCCkAGHKmTrmx9YkEFk711BDVb4X5GrdNGRhIBWdRaSs6nSbNDak
2iL7CRT+mGlvZr5BTM1YoKPOdefnT5jsGgrpWEFP+QQ/cXjb70rtz+3OnA3ASkR9hUsjsKTLzpRV
wfBjtqJ7LUwBltpqGmxuR7jeccduBFqMCZU4SgFNQihRBNZcC5T7OHB2jXcHXcFqkp0zpBvL+235
tilWGyWLd7fjTqlyxhiWpaex/jAHssZp9OlqVxaig3BGDEkkBmeYbAHmknajmIzzuxDAjX67He9q
gyelxo0YERRRxIhm6i3ntUMYaZgB3neVuaZABGYm28oZTDwcbnNqnflCA68ItLCTcbLDMQ89P11D
qOCyhWEeZKbEuXmvgUgXimqbO+YxkYxV29ebBJiukZxCsBzCKMFQPNYuYCCByuHtdl+vksuvmKz4
TAhqNx1i596Q//ThPk0ecmNhxS+FmAylIBtQbPrIuSfZsQuio9WeWkjB/0M7Rggi46fRtZNpyoHV
i8AWnfuS1EaTPVb5XW0tPBevV9vIymNajmJOEmvucsT6tBgkhPI921Vca13H5JGFUi0WWnI98y+j
TA5+yDCCFAHytM3wpL1LuPhuxeB3aT1Eib4qi4Ut6oqAiaGJaOKGhBqBzj10KhsFhikOMsOHKDgk
xzj94qskmdYA9vu8J5H4NS4wE/bCLcmnYji2CiBpwJEQxpDgzsjNNFunNxe6YJwRn9MC02+adEEu
ZwIa2W5gB2A78+SL0lpHN3pqkqXZP7MIEcvnmBDRWNI5KCZDGtU4VKgAaGwTKEpuvGVJusaI8cGl
iPwEdt1GPaT7Y2mPt2frx3140kKExxSI41yWFWv6QB6soArMponsCOaP9zikK5+Uqk5ZKqnPjfRT
CpN18lvR9gGVWZDGexzghegASF8W3inahN/9eGPWZwGdSjDOwVuUfIm9jURW130o8k2QP0DsjL4r
xTEM16b4ZlGYu92G69XAPUyxABWhHoEE2GT/CoYQFlChR3Yepb9NKd2pRvfldojrneMyxGRzUhpf
Q7faiGwI4qF4Lv0tAMH/W4jJ5uSRXFariBAud7q0OXb6pi8W3t4zZygrDAHp0f4Bb91pEqEkB5Vk
bp3apFbxycYtMKcmMqIp99U9aDJv6WwZ33WT6XURcNJxYuu6mlOWqS0U+a40HqXiiwrhlOTyKuk3
kXaEeAKILdx7S8/mcZ+9FXnSn07b1cqQVqkdm1++K2mxBcI7TtxWXph+M3sE/h0qGxa+FayjydNW
7NQYTn9Gn9ZQXMk41D+MdE/idHN7gsw26FMc+XLTB5sTQ9NLaZD6TUBxtzGElZx9yxMLXOySVOCV
4BQ7H60iB61C0gd6PTnGIOBQIKnpPq/N16V01L0T9TCj4oEV3IMJ7PRHMNjeOFUXRDnnJ6nJ9Byv
5yTuJiNnDQnQDyFPbWc4Fp6wiV8j0EzpvipfDfGxcO66YGEXnDt7Rs050KOKzG1oah8glr5Z94GR
2X39Q/0TN/Lag6QrAFQV7ob0oLdb55cc7FXzvn3oQ+u14X3bfTOarQ5v4PYwX9//SMXI6N+SrSQV
LU6OHLDXpmgkSWanGWlorVmHvbsmlRDIB9mFDKAsqeHMBkQNR8J9ngfmVIah7SvXQwEps0vtHRmA
tdjegz3dBLpdpi2pjX9fLqSBuGviBG1pbKuX0zg3BoEyrZzZGMqR/Uv2gpMDH14HtbVweM+cC/jY
WdjqgD029OkbXdTxARfyOLeLjLQ9JgrQiG6P1VwEjQwA/tzMGzL3l20BXhpQ5U1yu/Rj6dwZpgfX
o17aROejWIrCls2dUpukGVNLSLMEQIKdgYeg9JxJj/AI+oV5NxuFqtM4BVCakyfjUiQUFMuwzxEk
AL4fnyFWL4z83MLWUDjl1zVGhaZcdpfv4urlWX5ua+CHUCXjUeNsxGpv7RNUrzj2zGDJqmz8yYtT
ADAOyr4oV46LG8+Jy5BaltZo5zEHJAMUSGGAJ9U1UO6FajSb25PhOldzGWu6iSgohWGcHOZ21f51
DjDb4h5Lw4dBQQBj2GnG13T4KuXWwrh9pEJuNHFqSQIW0pVyk7C68t65oMeOnvRF8L6hEbqGjYse
NEpPxsaN1wIaNy0FrYVDXlZud/J0GXgOQOnE5Qvi7iUOfv/pv3vNutoI1bmHSW+qD7Aq1tmTkwAs
X2lY5nzn//3Pojs1r+i+gKt25YWVeXVYjrdZjdnGmwIrkOmrXcnEym/0urbNFlir/tRIJ9lI1sic
kS/7fXvgr+aYprB7IojIpNYULGMv5xgC3VB6dL2w8zh6z0J3l2Tyuqzrr/8e5sOAG1kx7hnTPH1Y
0uIYrKndavJLkGZrM7buBzVdaM3VdYbWfA4zeYgkeJpoERBXu+xhBSlffC3bt+l9S838dntmAuFs
NT46KLny9p9snmh/ZBrFdQJl9ugzanqvRrZLMcy8HWdmeJgIowsZ1EQyKpPtc2RJmiNM0DYQTSmD
R3878H69HeN67SOARdlPtbADQy9nWgqqApA0mhSUtqQLiDs1uZKsBgn02tBnmzSAaROWDooyTQhm
EomRVVcK4bYB+ruwGGcmPmK9Chki4+OfSWvFmJJ9hm6DLRrIP2rqXvR/hWqydgx/o8LSuN3u66VP
u7FjRqcTmUTGcbK/BkmAiqDpFrjxfRvcX3j7kozbKDKpsfVwp7TpQcgeo9R77bKd9b2t0I2PN71k
e+JBQ06X7Itu1KsUHY4G4gEwkIXvG5t7sTl+fB+PQ47/Ma02+b6wCCG0tGZu14V1qJJkrf/yEFtQ
lO/SCQRj+JIZK09BR/UUhf7OVI5Zd196xt50tr16X1gwzBaW8dU5O36RxkMV+oNFcn/cTD/lE+t6
CKvONDjN+/yNItK6CtWF9NDMjDcodY/ZIXRULX0yB6iaQPlo88rOpGEj+6cOdEuo//s+YaDyjX+5
gqXX1WEegVXWE72obAA2a7mmsPcLTUhf/357BGfm80WYcRf51F1+XRrY3ZSVnYYnafibW9YmCCy8
FwawcNHC+/jqKqyNCqocGKgIakiSTWYLOaWuKby0tvXqpwC82KR8J7nYLcj3sviqkXy63ThZvp6e
JgVR3o7AlSknTl5ZSutmiOu1te2Ze6UKtjzJIYuV71UlrxTLRuY0WvnGtv+Vvojn8Ji+WM2rFZ6Y
qbZ+LtXD7c+5njeoYUow1EBljLZwk6kZxVEvRKpPwSV5rPQ/ZnwXoNnx7zF4U0pMGZD16vQy66lp
JKAwVdsFpAPffUjSCJzfQi7leo2pFGdZAeSFUEmZPsk9pVUzEluYtiO9s66k7kFGH2GhJR8omMu9
RZV5pZoYqI/+1drkpPQNCyKUgoxBpMb37YvecpGpjlaBEJD/GntPQ529i1187EvnBFm3d+6dTt2V
urqula374mXbFkG06D5N1kr+BbzbnQ64y0LIxHm+3enXFVM2HMOkmIcmP1uPMfnUrCjQA0B0zI6H
+9pdJ+oacsh6UH94j2qMTP2D2yIkYqWPnZh8zf7q3i4Ytq4cLUywmXG5+IzJ+kJBSuKumDe2Y5YC
UNrG3yKC8ud2Y2eCaJzySDmSSAZXNNn9mhTGHwjx3g6ATSIqv1qqdc0sEw2NWASxxqMe/sHlliR4
YRsKpQzuPyEjDfJfSs8IXmxuN+P6esTiQOoIKxz0lXkwX0bRoxRLgQ52gZR0B/CbQB+NdZK8IWZ6
O9DHaricxxzdoM7IAYBeIgd9GWkwByPJ21S2EdcK14nhrxzhLYA5pf7RRCQ3kItAOs6BOvScyl+L
coeK2y5M2gffwbuEZ2KmD4cG0bt+Ky8Jm44Tc/JtgJ0YTHIGXBKnl7fCi30dHL5qDyiyQTiW1M0A
ueMQdRlkNzXWwSCK9UqEprS/3S3zkTlHEYPEEsCa9L9hppailkQuyLy3ZMfRaFmJKOYd0/IdYZyF
2/D1rCXtj6S2TgVEw6VjMgimIQYwiwPV9gsd4GG2qwR/YVecOW1M7mo8hjm0TebtpElSb8TkuCzV
rrxt9hgAIagQJFuhpPYnsuO7zIZQGWIZdlfEGwXHk5B636O08zfSGkbQ7e6d2ZIuP2ZysAeOlcA2
MFW7fxIhqOhnSV1Te3f9NU6KZX0wd3H+MnyF/9XjGLyzlhwVr3EtGh8A7FDTRVAWLIHLaZ/i+4R+
Er0BW4Yy7lqRnvyzYySvWSCv9PqETalcn0LzpEmgxU2IGbtA+xnUz+3P213xsSNNJjlfwu6MPvyY
ehnnxqc7jqDlRq7D4rKNX2ZECXulVs+h+yCs/UfNf0A9rxb2cX6fn+WTd1Lt4El/KE7R8/AHYV95
Jb9JxoGClHWAgZ+xRhb2h3FTnn4dbxuyo3ghoIg12e5CtBUwIebr+upXDT+usp5i5e9ftdkUcBjS
7O12b1zvrmifY3xKR1Dk50F92RlVCLHB0GONvH2z0mESgEDU1MfbQRR5rlGfoky63I2jFl2hULOV
h3ZkEKyqx27Yuc+4jmg76PjRvgXa0j1TXkVtyT3nX1FfkO+bb5h9NffCblC3coVx9pOmHxKhW2fu
sM13wt5XlwBfM0/LUQx+PAhQWyYrPzbl0+yQPalzjbLVbKeHY4bwmMqN5tmH29vBhVVhcajIh4Th
Tt/e7qTrGgArBFUiwwQLjiDuFIpgQQrsY6HRbIwetLPgbBJpk4xqsyvEcCr/oUcBpxafB39hdGan
wH/jTu+IWu9ItVZW6AUJXwsfpb99my116/W7graZIIBoHgn1KcSZ7KanW12n2Vqk7bU20tdGn/0q
yEBEo+qeH9XZwg4/26pPESd3/aJqEQFNB81GOsgekL+AxbOH1bXw+Js5twA0UQ8dx04m23o5XdBQ
dCJKOpodZd/C4uxXEHU1JKicVSv4B68TFmbJXEdiKiWTAeAlI01tC1I9NJTB1TUb9duV6r5pcrtH
GgDmFwI08UIfzp2SIziAx/N4JZqm9GO/6HxRkzWb2qa+EgbL2GKDZCzseDNZDVMfUTjkqNn3VHns
409LzqsFrU50WbV1qCuJ2a618DmOvqqAiEV1qzNs3dZCRnHbNlu4quQyw2SXW/i+wDPdWcq3gNpY
JSKLFm/RBLm9LGePcR2n9rHYaCnoD1x+nQalsJZDXbWTIDpVORRgYHqw6Vr4kB6iWVCx1pojrB0H
htKA8OgAD3MfS2sFNyoLCbA3S105XyCXNvVd5C89aq8T0mwbUBmMD6fiEdBw+X1FP1QKrDTVlvoC
riLqmKu2KA/Ops5WP5wNMI5ae/YfW8Hc9CI8+YWbxeyE/BR+MnidylOb6c6VsUNIr/L6dusHeb4p
XR9jZk2HmWT1ysIqmJuYoGUQHATfR3F98rKBs2O0Rs954qC5saf4FSAtZUW720M/t4WAVOQw5mkg
UW6+7FnSfkqJFKdqK9E3FcXLtkA4aGHyz3Xf5xiT7svMtqnQluCSOMBdC16N/twaOZIdDxIikrfb
c0V4Mpgqn4JNnx4Oakul2as0CPhOVpyoJ8OdgHIv/RSw31S38SsKwig3nR14oreDz91rILcwatS7
RhrKZWeGaq1Af2WjdPvvaXdoxoPGXVXDg1+eRW1XJPFCwLk5QjoOMCHbFye6fBkwr8xcKHzqqrkj
rrTw5HoLubJx+Kc3NRIerD0wYdwkJwHMvlPloRkDaOfedhSUJPzvVGYWZshsGBLplIqB6JL7uGyH
oFWF5cmlbncMl0kBVzJhq+Fi+eP2AM3216c4k7pKaZAsqKpat2u3Qz3KKMEk5WG/cKTMrSlSpP9p
zaTThtwzURgnSoMmUd2fGuWQxksus/NBjBHcRZLPVCeHsliYcCabTrfR8ucCdweTTVKWnlSz48KQ
oOdl8IqcTmgk9SCyI3Bvu0jQ/hKDTZYXa6lcusfMXTBA3f8nzNjWT4cjRM7G9ZJEt3sUDdKvAHqy
V6NDiocXY/rz9hSYW6PY1X0k8dlVtcmGJ6HlUehertsZ/h+BgkcE/mpevum6Jw65jvSsZT3fDjmz
/zFO1HFAWGINpk6aZ2ZJ4CKWp9uW1vdnU/LybeVL+yHT70ve1Ot88BcizowbfBUkEFS8mCghTjYi
w0/lRKwj3ZZCdQXPR4BjqQ67OE4XFu7MgroINGma1atG7ArsD0ohvUkBD++mfLndezMTHaYCVCga
xH/TUvBQofRoFLSlCr/TlNo4SN39/y3EZC1FA3JPoUSIPP9NOc8blZS6BTDq7JCQ+lE1XqAailuX
c9zS+yZCLZEtLtITVNn6F13n6YXfbLQKQUPdbtHclAO8CEhBG+3UPh6rn1aU7GKuXKKCbAsIpG4b
L1VW2FKH6CZ44l6LfW9fp97CypobKALigUX9Rpam6a2gMHUJzKFum6Bai+dAPkb+ApBrtlmfQkwW
byyACgC0z0BZ1Uvldyai6jUGLyQxVQsHMS1TV7c7crZRrFyUF5mC0Hkvh61NuhgqpqTb6vDQul8G
wI2tuTDD5xYRdev/xJhMP8stC8GvVLakof2FqsAvIS23t5sx13HoDo2PKkQtSABfNgPh0b7rU4Ox
0Vx1J7uRvnfj9D0bVc9rOX7Qgchtboecm/CkQ8yxTiopV6wDrkkhwt6RYWvGax8duZGl+NbKabhw
2s42DfwC5yAcBq5dl02LEq3INU1ghEpEtNTmq9rJb4Yv4XTg9hoOCl2zu92yuTnBS/g/Ecfx/LS4
4r7u20LyDW4RILMQm0w3UUMNBim/JX/C2VAGqVWgkybQvbHxn0IlCCh2kVoYtiWcBP1JFP+gN7Aw
ULMdODLCAIlzzn8gGT/FEIxQ6xs3Newcg4Q1+eTHEhFu5BzIBCmPaFP+D72HNJ4ILBJVAmPSe5RZ
Btl3KsNWY3S3enx5zB/V8Ho7yEwlDXwe2U8FD3ZgC1NDPqP3VJxQarxBHHSS2/Moxc7J0f/tKlyy
0O7bWSYIVPExxyilUvfYRETOGbnIVXLwheeuCVc5ZhAdwri90967SDphFVzWj+ISCOcawzYaWzN1
gXlQYCcdejnGbYfWLML3hu14MYiqUXz23HLRdo9ytUFeSy978LKy9T+Mg8EgYOxJzZ1d4TJs0Som
vCDcU6R2VBQzqidBSOK9Q4pgoUowN4mhmYtgEygaXo24qmiJFsH+sf1Bf+HwedELI8f5RhYXZrI6
t+cYXLI4fsBBoHtx2SYpR1olcy3DxqkeXZyN9d6nv4V2r1WIGZ/12A481Kp0XqEWKMGfggSoKkWk
7dinW7WV183Q7fzSREMYSI9wtpQjmBeE2859eVCCs4nEvYnNKpY4CvQV7xR3iC+HD2W9K4U1SnhJ
vsZNQbR9nRxqXG5a3Vkp7lHL+jUysren+LhOJk8zztr/tnVyFgpBV3VDZzDDGwm3GFhkSwWk+d6E
fgcahzvL9OwrMZZgvrqmbXSPFdJtkf9iKsk6rRf205nrP87xKFSQ6qNkZUzO2CaXK0PxAtPGblHs
fyQdAi7ujzz5YWn5VjXj7e2OuyaosOA+x5ssuCDvcqXKiGeYP0X33lF2yPjqZWsbHijtLF+J+TrG
3SDaWGc/aNdWt3OSo4fsmN4/VZjrlUW3RodS6RWG9sz9fu1Afoi/lPkmkr710npw3HUsoKvxHDVf
zeZL6KAwGB5CYQmJNpfuwG0VlDWpMapw1uSA8IxQt7w8Nu0Gedohjd806w11yrX+AHvYtZ4yM8dn
Aj8IH+uUJxS6HW2JLDO7gX3+hsnVtqvb1M01viE6mt03xw2w9tlaR/XQhOdBtbuFXP4HAmw68z/H
m+xckgdnYMSI2R0SVd7aSb4Ycr/y8Q5D2drag8mT1SfglWsFBnmMlHW3NcQfol88F94h85yVtAjb
HkNefdKI0qOoAurfmCQWKtETCz9kSrWMv60g5GmlvxCM0/VT5B7yYGHtX3O7mMKcxCCRsfclYzKJ
1+sIyZZuatpat6tK/dygjqvH2B61Gx3Z2b5cVyVCFUC7z0gHlNiK3F5Dc3eGz/EnS7buMFPQWuLn
VnZShHcTrzfxKKLYp3newhV8rlx10djJes3LLBFSNzNtVLeUcqs9aoPd2y4eAWvMSFYDNKD0eLt9
s+PJ/QQAPrlXSh+XB0mgelpvOgVTupdWsAjXVrlBWn81Sszqj7KSr8OlLOn8MvpvzKkFfaRkSqEA
NLEVZavuW/x9DAaUJDs1HrR53rJXyfl7u5lzJzN1Da7OsNxGiabLZppakCuC2aJfp4mbKnkXKUKm
4cvtILNzhXyLzA2HS/MUdgInXlLTwjTsIIjXvnxw2miDFFmFvZfgLsDtZseNeyxPHcKZ4mRdeIIu
l0nLVqR5Ca50zMU+PIe4rhn6Luy772GRo4X7fruBc+cXSWe0FICVUEOa3DrQ+63J4BPULBGmx1oJ
nYh9bUGjTTG+k15vR5sds0/RJud+XhVhkGtME7xRVpn8U5V/99xUbweZvT9zSgJyBjwwppcvZ0aP
CHYiCx4bmvA1xiQ10n825bFuX1z3PaoOEVZHAAREnz32PkjsWDpgDAW1B/kB42dg3fcj5QMLglWf
bQsle6vcal/4+8zcZ+3h9rfOdf9Y2Ienid40GaLLT409tJzLpjPtPjw5p7j070Lnd+4+G76+Sfxm
IdrsMv0U7uPvn55LrjRUeSY0pi25W0/bpuk+fq5xKuY144Ftkp7Lpd1+oYEf++OniLWT1kHUs0r7
MNwi1rIm+dFFDylQejdqt2jwLqyipYCTbcGIMU0L6Fbb93mRuIPwzcX5JcXfyjd+FWH73nKk3h7E
uYVLWpabJnUTtAMmIbVaVsqCh5wdY8kgFFgpHjBM0YEgpCvJfK+Ffz/ATF6HFqGAcgMGu5w0kZBF
0IZIiETOd/QLV+O1TzLrTYQDkCcszJmZi/RFsMmSldymB1FKMObO1nB/yll5qAzcAdtyYd3ORgL4
Y4E2Zkf/uDd8mipu47m4z3oGNp0UhLxgp+IrUOrpWhKXUhNzID9z3Btg8o2yAdOrZ4gaJDq/pEGo
dvnBETzbYBz19NewaYRvYbfFzm8TvmK8Vf3spTu/7NdwcuTqVB+V7qXX93gOLLz/Zk4avohSMW9N
3tMfRfhPrQ9Ja+ldEhs2xqeIev6h6L6p0j84iKxIIy909dxGcBFtskXmoVUkQky0GK9ZdXgtpGfV
ROP2eybERyN9VNz0q6K83V4nswPMfkwmnAOHqu/lvK0HH9/WIeMtLZ36mHRn7eN26RiY2/j9UiFr
/LHJrdYca4v/P9hkkWDnpCd+TQtFP5bXUUR9H6PJJZbbbJNozKh0RylLmZzZGCgEODuW5LiCb2bF
fqb+LMs3GSu221031xqdI5oaI6IEZD4uuw49fwTKY/IsnfniD7ZZ/b79+3OzbwSJcNWx0GibCj4W
RuNUwO4M25SalYbrsxqtrOQrQqyrVvtxO9bMDg0eATUQ5EDGl99kR8mVNggCUSbRoW4HucD88Es0
YDD1VJLLiRb25o8C1XQefI42tvzTuiI5iBpwRAInKc2jkt6LqbRWg2+FcJSSH56yC511obHXeNE5
iLxNVkhb9H1PXVRs0YNCS+ytK7GLLY+m99XokC63Hpz2CfuDxlmjc4VD4Krzz2F+ksTjiKofyhOk
pyPSOGbDAn4GcQ87bZUIQBKTu9EjFTu4+BkHsJXcb2737MxBdNGzY89/aitKK44P88qwMap+bqu9
qQv49w5AdM9gSdtjJS3lX+fmJTLZ4khco9IlTo6+1ooK3EsZyxifVqSu700hO95u1NwSY0pCfyfX
x9V4ssQsLKZ6iPGGHaaqumoi2VobCiwUMebhnLmusXDgXbPfSSnCQSH1iheqpk+Zhd5oH9XKDkne
Ud12FWNoqZ9D76DXR3E4Nl24bu2qRM3mJFLxH9ADAx5BqbJfYc5xu+1zy5KNhZOKJQ/kcNL2UFUG
r+25nbv4BGP3rTrPkNjwQnws8Hy5HWvuXU4OBubGiHKEHDaZPbmEyZnS8270ou+psSvL+tj4SOlo
O0NbNe3TiNUb/mRRuIrTY7dUHptDQF+En1yFQwuDKaYTz1bSluRh8oPn7Qfj0NO3OICDxOcgDDdh
veKA7HAlApfsBi9a+3K7H6bzjTQI94+RgzTS8ZFNnCyiwcUnESHZsyw/xQAgCuxgj6K2ULadiTIG
IJcHMoXayKS1aoZsn+hp3p30rnc/AM6p+YsoPv9zU0Ya4ljDGlV0ppkd1Lz1QO1MxMGMgxru/bVk
nLHDuh1kOkfpL/ODImWJpONRs7zsL1PwvDxvav8OEyoZYeJtLhzM/k+5lNGdbjUUhMe7rg46hYed
OBU8a70+jjIXmTGrv8PNTUoWbtXjheDzQcHvyzzx2cnoKCBQExyPEuWhpBiefxdU2x6qzHAgVX67
q+ZCjEhFOBQGW8y0WiWBRbUsn0deudU5H/pd8no7wEwfUYcZUelcyUeN38uxsDAT8BI18e8SRPRG
UY6FBlyPNehPC4F1SHqKzIXh8ve5RYV10Vf+3eBtuvDHS2Ju8vKl+9fCNUMxiheJkgQ6aLwpXoap
VDMaOEiCO6Faq+69aP5AYOl2T80MxbihMhJjFYld/jKE1QWWEuF1cFdG/lr4mnd/EnMBNTHTWYQY
K59oDQLQHf/+6TROA6xtyiAP7jr045pT2524U0V2UO3+h6ZYjAYFCPaUKeRYl5s6Alsc3Bmr0Kq3
Vl2v42EBZTvbXZ9iTCZWJaqBrmNSfKc4J7P9IW2oryyMyMzchYqrgG4yJAkV0UmIFIeizsCF7E7X
dr6xMsUF/MVcEz79/hRGr2RDweLg9+sCrNbW0jftYkljLoYqcYse5cupaIx//zTksRMGInbqwZ0n
2t2zFGP8s7AC5yKA0USCSIcvikrhZYTSGhzYJ0V4p54kZ518X9JbnBuFD+oNpOyPg+Py9wvcfirN
tYK7JH4o/IfS2/7zZB1552x+sAVxaZn0EPa4eJ8FDt/fv5KK016C19sBrqpKbB4c36huyuOOjoTL
ZQvSjqSaq+XRHVdtXIyK/R9cfnCHh+fefzGyVe1s/jo/FoJeHee8Z8BMKmQcEU1CXuUyaJS4Xtgb
Rneu3tVTey+sjbX/6r6G9+pjYAun4jX9Wf7sn29HnQk6EvLYJ0eeFBPiMmgWl6ymRBnOAPHj7UBa
eh8soSiv5hsILFwYRkUKhu3qRIkDWJ1uXg/n9iQ+9b+XDA2u6iMMlAWSAsApp+8oTH/ZBuRaZDVO
muGsnoz3/Cs16WQHEP7dxN/3KP+83WHXjZHI0UHeYWJIEk/Py2CkfEw90HFvcVJyw3+t6FSbT7dD
jLvUxS3CgDHOb6NYyvHIjegyBGpuvtQ3WEoFwukPAre4yGn9NhP2/7cwk6GvauQRQ5cwnrD29H0t
79RjVtjwMfWFBl1tCGODIAWy1aicMFMt/1ZMsPlTreGsbJpDsbBYr2fw5Y9PegtjqdIdTH68Ek5h
+px594O+TpZcPMbOuBoTrqaSjkA1Sb/JHJNdwesyHwfNpDjAAdGEc4uXHvf6dnd7VOaaw32FLB4J
UXb/sS8/bf+J5eGKB4zwzOsfqbI4OAfJNgm/3o4yXrKmzeGw5+VAphAZpcklzLVC5AqUQjy7h0iy
UfrW+x1qn8Im2btL9cu5FkHsZX2OjH427MsWIX4ZYe8i4pAmn/p+X4lrp94jiXC7RVfpSJwcqK0B
fSG9Bb55WgYR+7K0Ot1pzumP5hhtnod9v/sm3mnfbse5bg3QTsjE3C5gMkGMumyNl6VNq+hxe/6u
Hh+VhdL+9SyDK86929JBvLFoJjfKJAsSLU074FqkDXzEu1adtu+1bbN0Cb/eYsZAaLgAEgJxMuUt
OxEi6IMrtuA7DrjO/eKgOUI4uN1V15OMIEj/wc8Yd+hpYidR4yFLPYJEx/Ze1NfmQ3kUglVyKhdu
ljMnwGWkyaCEnlaUaTLgorcr/F3+Gu+VvXiH8eJRC7BzXGjXVZaD1PNFw8Y58mmNBkrXOwY+YWfl
wXtsKhL8zVu98U7irj5KEDjfbvfjzJS7CDfZqAd2t8zoCNev42doUO1Du5jMH2fW5YZw2aTJzTmS
BzBIKjGCx+JREVfCtt7hx74rTnhvLbEBZ9bqZbTJ9lOXkR4b5tiB71SK/zjf4rXyVz345qpcKOVd
ZeImYzUtHvpNXVm+KLXnOlrl/jo+JPjADpvhLCdrGuetvLOwN3fiaoP2pPd9aWaOm9tVv44vRHgP
gN+nSrpWEMe+ILAG3POgbNI/VYr8P6F2TbsbDd/7nFXubXsMKA+3Z804529FnqwJAzcufCSJrIZb
M9h72t4c+qWVMDs1OadQWMBUwfwY6E8rIcPxPcA1j90wOap7nnZn1KUxj38ogB+jQnWMtiKlqKdF
Je0rSuQ4rqo4wnXheZBsnUzYQPa9qlCC7hzcQRg3vfUuOns2iNWDcK886V9IVSv72z06t2mSpeJy
DszagAp8uewNpZHz2oq6s/OqrkntrCy7O2HSdzvKXJcCa4ImweEPSng6bnFiasOQdGd9P1qtNCvr
pL/eDnGFIPvovE8xJhuYnLVxMsi0JLrTt+nB3ZYI0dr5vXaCnH9oTt3JePR/DjtQ8g/K8Xbw68sg
A4csAxep0ZJtShOPRbztK+zLz/gUrxZNZJZ+fbJXxhGOVGrJrxcbaYUp89HfV4dwb6yzvfos7GJk
nm435wop8tGXn9oz2cs6ANZO1xBR+LLLn7OXcuv+wLDhiCvFcTj4J8zNTvoxP3b76CC/B7bxzbH7
c/m4tNHN7TSkvEYoNZgtLluXs9PUhzJTxn61dv5r9UU9mVsI8Qf/DjnAY73EAbjS+vho9qdwk3uq
EuhhmiZZdy7/lgfrC0Y2W2Xnb6Vzdmgf23fPjn58wQx4YVO7YmpPw06WfY/VOU+MtDs3+f8j7bp2
JDeW7A8tAXrzmnRl2N5M97wQ3dMz9N7z6/dkX+ydqiyiEtJCI0GCgAqmi4yMiHPODhhttNPsAT8m
pWM6uiMduieVrC3J7jW3sZWH8SAdTN4n0CQu61iBeEZqwICoBLKY5xOtG5Eu5X03HwudRET5XIPl
w/TbnUBiz7gRf8HL6r/S3UF5x+0iQNyPd6dQP3PtA5gosUpqKPyaPT7gYWpI+Q4AZF7elONj5mm/
dZFYE20Gvb7Nt26T00Ezvm+BbLCY1LAJuRwTpByJCwK5/58JZgPHK4LIqoOJZvVpTR+aGKJ73cQF
/8Z/ts/ftWOcq9oPc2ahfflYLHeQqDl0tv4FbGAHdVW0qiXkY6h553IrssKWpHQ0BvYm2yYihs3U
hV0zH7PX6YA2ak/e17twV9utn3nXh7d5QeGGArYIKVBUOc53Jo6FKi75NB9XMA3Z1m3omTuICzSc
eHT77J/YYVxe2K2xCCZYHELZuVOgbgzu4bfpdv0Bblo9MA7Tlz7Y4a/KQam6jOzrg7xMztGb/7/W
kRk/HyXkg5MYVHTzUXwIb/SHzjZcywbzm2MSwFgPLZE5G/OirPi9a04sMr6uSpCUXaURSxi6SuNI
8HaNvR+P7XFKCZpTy11QF07ybHGuys2HxulQme0ahajECAZcDTpH0dxd/QHdqLmPfmcykXPbfAJc
syQaxypdPda9oKsJnIWoneCNyLjYqZ2Q3pLkGYEjtLTtoXSF2tUbqPMgdAXpKmc9t25ssAojNEaK
EE9F5tindSeBnB7m6r1g80TFttzW6Y8zKzfHWppVA3482xU7/U3gvNc3o9DT32cWiMbFMzS15qN8
U5CH+W528po0D+mH9BA99/Yf/AfnjG+9dcH0TRHvAD0AUs0MqdHUGth7RT4Opb90XuPHr907FFwS
0JV86Z/c9dnahGcGmTH2vQgl1xAG8e4lUeGCSCIj+Yf+lCVE+YjuI8UZQlLxxknXndmGYKcDDTQU
yzBclshCrTMDbL+GfISq5Rg7kAW80YNR9cSBSLeab70O9y2PIXBj6yMXAmY69EmB3JaNTZW2is2+
FaSj1B2W1x79LiqBDn2g94ek47wmNh7BtHgPBBNoUcEzwhL9ri1Ih1b8/+Ng2MbTuHiSaI/Kfhp3
OfA3aB9O/3ngQBtSUNkQMUDkGJmVHAVJH/ra1I4gNY8ezZbU4E+GCDI4OhbSFHb780/xz483eloB
nkLWFxg44P/PvbWWAIU4FYt5FNWjbL0uMWcaL+88KGACXot6ENJyyC+f/z7AN60q9KJ5nCFkHn6N
D8Odsvp97Wmqc/3iudwcsPSdksd7Hn1uzL0Dbj2tmAfBPFrVe1gSaK4MkZMvrg3l9onXgnzpuFCP
QX4RjhEEBsiWnA8LNYa17eUO4XTyWOsHGVJiKe9auwxkkZLA4cKOBx7/om4iT6K+lMg8IFxoA/Sc
9couzomfPYPjvuf0qmxMHsDjqDZ+FwYhVHE+nmiepqwbYUsDOWJV+4Phgg7HHr6mnGNpY0OcWWJe
gBKIR5q4haVWcpbCnT2U7tSvBu9BHkjgYo2o/DEtaMDdYo+znngZSmlsMjkOEnEfJ26UORAQvr7n
Li5HxgQzbUJjiWU2LXGgH0qvfbz+45ffjzozDUnxbBTpVXW+JnHcV3i4JklgxUEN9AKQUw0P1UM/
8MyLg2METL4KoAnIm4isWoTUJeEkDHkVFI9KCLmrt6kDg9XECbK3rOiygpZnRC0ItBknI2VhJ2Vt
VQUdmc0HaNvE8c4Y99eni26c86GAOQAtXej3hq+B6u75dOlhSNEvaREADxmJN6AOLF8mcy9aHD/D
2kE5S8Z9gMclfTRc0JlPijZMi6gXIBIjxg4h9SzZBiSdeG/p7yLP6YDQoAZYK245LA9AyKxceNL2
AkRJrSJo3MGVvDHo96orPVtedSjwV/aQHNbjeOx3hnuPwje4GPVd68eHGlmhP7viqSUpMXejXzml
W3iJx0sTfzu5Kx/IIsJWHUATWQiLQDfA/eWKtnA3uEidevk+vjcP4155rEbaytflkGy/XYFZ53WU
XNzSzCSxrXw1YBlJGwlF0DtvkxvbmUuGN3Cn765vru+KCztWS0U9DktPO0aZ22XS+8ZqSrPEQQEj
6P4uakn4CuDCb/Cl24BdE0iUuzISZj/eI7u1Mwcc6uAmTbzIo/+eOZYTuqF7/asutyKaLHABIb2K
lBJAFedb3pSbMjWWqQp6i8LJhdofdU97Fnm6iKzPBvXRmR1m8EljdmUows70YPSHxq419MTa4VvG
q0Wy19C3oe/5BeYP6WrGUDq0ghqacxUshg0Kf1BjxCaJ8HaMeneWveuzt7F3MCwdlS+EsHhMsQ62
iKxRCCcLzu82OTa2YBDhJbsfnuSCrLyXyNZSqYgW0OorIn5lu++BXKxDRTAwhYc78I4T+rfiWeSt
Ip6ckv5QfyRvvEzARfKTzif2ho4ADKz7iJrPN4iUoaWkNZImoMaiXb+PdtGu3U9wJ1FHQr/c13vz
EB37fbZT7XDXxjdRHogOeB6DmNfy9+2wzs/QN4kEImoUZ9GnRefopBphRUavCnrdBEeDzsBrH4yO
Rlqv2mn475+fyAiT2AFszfvPX5n9e7RXe3EkNySRrdloCbVnd8F5EgmvtsveUZgqCKhTySSV9g+w
HQSpMcn1OK4dugWJ7KMCVZCCl/6+OEdoYkd3O9i20GpBW+DOJyBUu2EGTDMO4tgtNVfMiGF5oafm
P6Oa47Au9htjigkeKnkoBuQQYrSJkqh+kt+ir3A8mD25foY2zdCORLRRI4HGEuaOXd8amiDFQWU4
VefhGX9jCPcCJ35gwywcTty5tJMT70xK6H8+bybWRs67NQlA1O4InLjh0g0wv85sS0T5camP9Ndb
sv4AQf/ul+nlrk44S3KR3fweBmUhB+cQIi7W36yyCmBshNbd+F7AkQP+pn7Kj4uD2A40KmDd4gkO
XWDgqEV60HRK+0sJrc8nLmvLrm06MQnkB10n0hEQcfUlctFN5GbH4qcGQfWcTM/ph3FII7JvUk/n
vGIuPDq+ANrAIApFbw4cIHNF9WEm6WFqJQGAPwJcUOSugXnfFB5Pwv0yGqGWgFFBehUM58ghn49V
MK28m5F8DBZ3flJfywcTFbLhMXqYHvW96hm71c+dLBgf2sSOPiE1eP0kXJQ+6Fyf2mdGmpjGagkK
7OcVwXPQ0X7N97MDJv0HJCqSnyDUO1qu4IK5YwxvUVk+lnvQerxc/4qt84i9BYozcFWioM3sZSuZ
ULXO0jRYDskufRpkTDq3qrzlxgAgAY6MvuhRsTuf6aqO2rADzDtY7BUP7Qcon5dP6RvQ1JMP2Erk
JXeibb1XT8K78D7x4u+LDNv3RIPCHsGxAQoENqVgyIO0RsAzB/rDvE8yJ3wFbX/zFt6HpCnfvq5P
6Ob+pel6zCaVY2Am1OhkFO2sES3FH8ZueMnsCrrkNsBWznU7m14I6/ZfQ3TSTy5HXR6EKinRV9w7
f2bVfgZ5cLDejrdghrpuiXr+s1uY7lO0lkFgAokfbNlzQ6M0o/O4wIgAjAsOPAr1i2uU+XXGVZfC
OoU1bY/25k/FR3Pk5/Wv3z5mJ5/PLEhVJinKNTAweosbfvQe+OelffcqvFkoN0YHpEjwwFx+he/G
T1UieAh6uUbkxr/+HRdp1+9diGombWRH5MB2G9SDlYpqhO+Y7MJdHiwvOnTB12rjPeh2+5DjXTa3
4Yk1ZtEqsAWDTezbWh3Itora/PhHs/9cH9Tm4p1YYRZPGYxoMds5DYqdeb846pH3jLoo1bCzxoQl
YHouy1iBheEDSX8y3KDU50LL3FFQbev9wZn95THj0hBRj3Sx508GxmwaTWhHUGAsaQAtFZKOpHhQ
wW/qNIGR2Vp9306cJNdFEYwdJ3OahTSGj6KneXWiwzsQbrZ27H8kdnhsH5KnxuWx1n2jkK+NkG6g
E/exFiXgVDFGqPoSFHR/qqi5d05HMoTO2cFyO5Q6nhcndn4IvrhT3mO78audeEQgsNMc6K7bi8dL
Kip0v7AfBVUDACUA6IKnZi6KJE8GJRSBNHDEG+FO2Ku2slcAXckhbkzW52SXIY2v7MoPwZUO+tGI
iPEQu2gG+a2j6Iur8zn6pdjivRigTfCWl5r+Fga49nnMa3OVF3x4gc8b3NKZdvPbl+TFmLX4bvpQ
7kS3/1x/QH72oPnSLryr4UnSG0AjoRezg6rfi0mbmfwCz5frp3DzkJxOG3PY52VIrW4J08B6yvBA
WlxlN7iFn5PKFuzRReH9rTzwRJE2t+ypVeZodmuhCVUGqwoeY68N/WPY7ytC08PvjHfb0SFcm3om
MF3kpEaTIYyNnmpDAAfv4V8lKZBJyX2Ap3nmthzb6diY8z8IYqpmJjWHIxHfAYmO3FjsLV7kzMjV
KCT1Xzm+dPNCP7XJuIBhmpp4WrG7RD95XHeDnTyoTuE1Tv+Ts1/oPr02mczZV0I5ifIZloS71pPd
2gG9Fknc+INmoFTvurWtm+hkWBcYK00KoT+FqZxcLQCmg1h+6k4kfrhuZtOhndphfAceNbWaJRiU
4UGKafKBuTk0/viV+3kwP0XHMrDwdunQD9cFtd//qd6g+PCsuL077Aenvo1+1T7vMbP5gjv9KOZk
muDJbtQUgxcP0KAniu+9SQQwZfeDF2RvRGkmyC1oGRAdlBcFGQldBdBvnpJAnZxe/8jCz5DnZ+im
Z7YN0uWoVWMukV3W2BmO206g6oeB1EM2+cYbDNQXPKjiXV/JTTN4KqCWConFi3cZJAD6apDMJNAg
zVy6XXIwKSHhyxRyTjk9UBfjOTHEuHNB1RelK/EAgyEpeoHqhqwEqbv0x9K/PiSeJWYb6FUnT02v
I2Mg7dHHJtqNYtcregnCmmNpaxsAPAWZDbxokcJjnIi69FOiSxm6BK2bLPvdQq/s+lA2DaBJTqaa
EEgQMJPWds3Sj3oDUipltjFlfAsbQQAKPwBkAcX2TVaHZfsbmVz/2g0/DsE+dFUgjUrJWpmv7Qyj
LpYYewnCdOH9W2a8hsruuomN7XpmgllbJbL6AmT4SSAITrK62rEZnwvFiXlXIG8odNr+Tsv/iGix
16bBSAIT5enCGUMnDA8Nr7y/beUb5okFvkDdNLERZyOopALAbefORi0xcxseOmFjD9H1MJDdBrIH
+c3zoaA8YSw5dD6Cqba7+r57n3iIz20L6GEX4UeQ3mAWJTabbK3TKA3qeHLqeHS4zHybEwVtFrzx
AReHjvD5GIZqEKVCQeIkfIGE+n3yzCPx34oHMEt/LdAvOFlwfciNtBKRNdEPheXmIVg3bGj2DMMh
+SWAtsa7vo83fNSZOWZRDGGs8gapIAS3UkKgImFGu/hz6l0rfb1uafOAnwyM8VHVmppWbGDq4nsy
cAD2vGVhQpsyV5S6bzCKEMJPrW/OftLdiPLL9RFsnvm/IzCY1CEeToq8FrAi5R6aJQfThSdUwR/I
y8pzhsOydQDN3MshcB9BhbykCk3D9f36SDYPCnDd6OdBURCFhvNN1glRWZVziWeg6OcmIhTQGTW8
HM/mguNVh+AEzJwXXjiZxikVBiTg0KKEJrOYk+3f3LknP88cdqsJw6Kq8PNd4YI4GkXASrerAjIo
bs17qG/NFziHQFWLQj50B5gYKNWguWMYFbDw61caPc+84sJGtAxJFR3qRKjB4QVON8TJoZ9HRQNx
yoLr9U/7PmQE2rGPq+DqocPLf2/N2qkl5rzHklnUhkgDxhfY0SdifonvYXqX/Yv8IYaE5CtFDNOW
jvMhmUlHp1JKgrv2adhPnCa4ywWBjgrVPwdJmUwbpc9/fUW3aVenyE4Wr3qOKjNRZP/6Ebk8gxRN
j5YgkAgAwnNRJyjkSV/XLg1S60XSbjLgkVxu88bWMChJBIIe5KhR8DwfRhUpZtjR7GCJfE/ul9ML
6Nivj2MjD07BqNDIpKVdBNfM3mqaRVo00I8E0WsEDLJqgzurrom4r+WD2LvIopU8dpsLuB5CrzOb
zC7T83pq2q5Pg+z1N5rzD62jBZ/he+zVr9YBcqAH/b54Mp55AlwbKRHYpQA9dN2BsIlF3uqQSF0L
CXahFV6Ru1H3Y0e9b15mkYw66R8bE3IaJM7I9GP5vD7PW/sFViFTBAUzFB2YpYQWwBqng4xszB1m
t7xTSpfXE3fpUAFQAh8XFBZAgqazTPYNcLiZ0CdZYPyQkM3+52VnVE1B4GRCaAdlG7ZIq+kVaCsS
/PzwR0G9ZibLRG4hkMgjq9ja9Cd22NSA2BlZsphxFsjuu0js68uwkZ8Cx45Ee9BxdEHgxMT+baTX
eqLMlFaEoFsQ727b+iE9Gz+y3+Kv4ksyHOD9Oy5lGr37z1+VMIv1h20skciujTmmaiOoShYsKNcG
xmcEVdxf44dIhsqBiu6/GaQONCq6ZfHqYzOmy9AOwKoNGdwfAObFQ79b7XqnuF9ginYEx0TC6rrF
y9AHwzsxyMxqt3RaWbcwaJBP1BTsQ85xt/LlFXhugfHoi9AUYdrBwkwxfxq6TkBn4Cck+omDS7wu
OExO4vyI3NHF4XaafXQ3ui+/V2631OUNef4hzMWVR4O2zHSoE+oNplPuQZf2HPPSHVuHwNIA3TcQ
H6HOxkQvS1uUFq78PJC6h7k+qObe6jgJvw0TkKEBpRUVvEVQwcyo0a153lQTGnVc7QdgtTPnqG3s
CZCo0H5Q3PBARTFOHrfKUCfVnKNx1lcbe9w14w3OlsxjhtkcB7ALiBcolpZNbkRmbs5tqiOf17pd
eZhSV+ClEXkmmPdDHFmCmA8wMUm+1t3AhMFjnNhoPAArJt51CFigZQ83cX7Xl3pbK0WHgOhVckR3
BrZURkLbsHXS2qHzo7oXkYB6tQiPZ+nbbzOu6cwwEwDMiVmp2grDkjOQ5nY4SB5Eg2wFnrGywUm6
l3bZbe2tjnHUncaWbn92h3Yfo4jgKw6K2I7oqF7loc37SayI7OUPkAax4x0AkvhYBU2LCRC5vLTj
hb4JYoizz2a2VxINpdAM+GwhJhb038lyjG7HQHxZPQ0ljvz4Ke16BzxLbuINzvCU2vmucaqXwS8d
5bh46q51R1ozQKH1afFq3gneyPKefyDzoF0zvRdy+oGhrx1DL/UgxYj+zmX39cILqOjeYJcQiSz0
FcDXg8GRmYvaCpdGVmPENega3S289u6tk4zAEExFYF4CYoHZmoCFpoKs4ClV38/YlJGdTbtMIX39
cf0W2YiR0OGDFBBiF402N50fAUWYmyWbNNjJgljbowUMzb4mr/Nja7IoUQN61tGMcUHCni1FFkaN
gSpOYH0q/2YpFPhsRNNonQEl1vkYtDyT5KoRkcVCgPTEUwHYWgmA6NB1QUnEQE9w/utjUYyLnDW4
Zxcvaz8MNYBKLVJ2DhcQtuXyTi0xazGNaBQWZCyE3JE9FCbQ1PXPF1vFwwavPFQPZLaNU88FcRCH
Kgvqzg3Bux8djNJfR04JfWsYGlr5AYcCJxn4qc4nrJXqmrbQ4bYeA6nxldWV9Pt/PpBTE8xMZWsV
onQNE23sqvONFdqW+pDJ7nUrW7sWyWrkFZEdldEvwgykVdM5TQekM1zD5ZWJNmIa8CIj2AAeDq08
LHwrTnR90lMcCagSQ+0iFIgiuVbnpQuUrP3rA6HTwfoqFPKBTgMugUoTnA8kNdehNSWse9OSYXJC
8NFph54nDbo1XWDIB20u3kIgQ2eOYTx3JdL8OCgr2LTt4fn6GLZeEfCH8B7oHaO4N2bN114IV22l
m3f1ENG/mTfQ5Yxsed21YCbPHrWdCDkdcfC1F45lus7s9BkQm6R3C155LB1wKU6jWkcjBmYRabyN
Fac5tKWrC4dB9/u3ncUZ6tYBQm4AChJI/+MPM5HgPq16vFyyoB/IHPvIc/DodLc2BN7F2BIUJHnR
25nVCS1xG1lgSofmA/qEUu7y3iebNiiZJJjJkPxnY8Rq0HW1zwrEuj+Rrxlu0SOSgbH++tpsTZUF
qhP6ukcH3vcT5iRLp64ltH8sPC2BfEOKuWlvjOT1uomNgwpGT3ASImOGZwjLiD9VopIPkYDVr96R
wQAxhIaMtgjVAufPdUsbgwH3BfY3FbEEgJAJeSOxaiCO0+cBoBpggwAnbTxyHiAbi0IzCjAAcTdg
rRgTM3CxwrzgTdwPdvlV98fI2kW8hpQNR4CjAk+AFlPkLtiYQp/qRc3KKg8U9NMqZOIJs27N0+nv
M6GXlqK+HuX4/cI41p8gAOehc7ZmCSIfeF1TEQQ0sJ/7S10PpVi1yu/nzToctOpQ5gfU3/75ciP2
AnL3m56flVIWDDVtoxVcqDAB1QIBJqaH6ya2B/LXBDOQzLCESDRb0K2W9MIvJhuaZpbCOYRbVhCr
YqrA1YxuW8Zf1WNvVlqu5IHqotKTIYGt2InBGcrWolP6bNoVDxEu9umcS1XbRwATBCs27/jaicjh
cDLYG4U+kChCggmVSkjuAUN+vu5xZCSyCh1oGuGF0WFBc+OD9qLLZEGz0+K0PKWbjQQLcNX/0fWA
0g27z5pFLePBxJjGN/1P/lQi9N6Bx69rf/yLK4VyBSL7RiVMEcWej2ye2nq0oN2NmmLY2J+t6Vzf
aFurc/r7jF+py1Ew2yIvAtE4DlWAsDIaOTHflgkoylI/D0wlgoDzIeiNkkazWBQ0PYNsQJ7cGDMn
TuKZYGZJz+PQak2YEAYfwTHYNNWKk/vnmWBCsT7RtHKxsBAwYVTUxDj/GxN4D6HxBFcWLpLziarz
RE81owG4U/yJiULDzr+bKBPgdioWBAQyHeXJtZuHyKIthVZQv0J1S+G7DF6ubOveBSyJxg7A+mHX
nttIytUyOkH5tiHIRG1I/GQ+j/HN9I+ZhJDXwBsYOSBaKADfMbO1JlnLVQhlw9QfsOytQSeDUPce
LMdLSPKfOo8mnC4AE0/iAQY1Bpo9k6C3eT4ysPo1VSwp33iTVjg2++x9/F2nHK+8VXkBVom+WAFC
RxTJTGA4ZVGpDshQyA/GmwE94ZV0P0GLmL2Yd+NH+NZ/zFDmRv8fXM51b6BuRABnppl7R0rzWo4K
9JVAZtcfA2EHaF7phPv6vrInv0xB7wXkFE0ZkQKQwcx9f/nR2srhZXS1XXSPagBadfeGX9oZUnHZ
PnNeUROzUz/fj7+vf+t3TpRdDaw8XkVI+YJVlY7lZC/rdRJJgoS6ZbXaE4iXCC7J7iYiSUXANPPH
mh3pZ0ogJ748d88mJ2G7cQPQywwi7EC4gxWI8Zso8mvmIEdZYMmO2XvrR5+TaLSTXybsca63rW0H
PJlJAWVgRWEFLlJdzuoU/PTAPVSvUpA/1Yj+OCu/cWgpZu2/NpjxdNm0FlEPG7PmyvND3LjKRxUH
g0kGbn2H7l924U5sseVgtYrXDHgV9JnKzs9hIjX0Me10JXKKJkVuW+vG7CEDQOUxMX2UCvB8m6zz
nAqFiOBjQYLWIL8Nn9dXtnVgz0wwp2aKknrRIOcc1PpjQhK7crLnbC+S8K4Kanv0tIMA3nVeo8PG
jQT+OTg92nsCBhvGqiLo2RSleBLUCuneR0jfpu71I7ZpQYdnpW0n4PRgTti4LmVctHhtrjXgfJrl
Wrv/nwH6ASdHeGjqHPoRMAB257GiLD/1P383IVD7OwTmhjCVOuqAgMaDebE/rd4LjwVvP/Nmibm2
w3Vohgiy20Eov8c1acePlbfDtvYwekVlivilTKjMPOn1EltLgtdyhI7RoSZhc5OF+8l8+Lq+Hhvu
H4KbuNgAMaSlV+bmMUPNqoxZRnpOcgww5Smv139/o8Uc/DC0NxVPJ5D4mMyercO1qmrZxHLcgL8l
EHfmjeL0nnYcd7KjPWQAdulPyU1/t34ire2guwJYdMGPPEjWoJPf8EWi8xp+txJUZx/FbHMUC/qw
U7FHhLtiJ6CAUxxCT/oR7sRADlJ/2CdP16dhw9mCjh3ZdIqtpkoN59u+oO3HUNJFfXZ8khs7qVxs
/2wX7ev+8bqlrY2DAAKAakq4jFGeWzKAt0lWHa21BVxQ/po46T7mZI05JthmDVAS9/1MTcR7c6+h
fGW3D9CGvT6OrTN2Mg6WEm8yoc7U5mjdLYFy/DHcXf/1rb4eqGz9d5pYiYFVEqO2GdCXryLYoVU4
6bX3s5vhTpiIccfrZd86ZafWmOVf4xGxrK4lgcfFu1N3xlytZwNh3J0ct9UiNZinitSOhX8EgN5F
O/m9A9/u5Fu3pU6mgCsttRENnZllXGBjzGD0LmG2dfCmeBt32T6yJZtXfuWNjtnNglj3MSiCkgD8
ejdgYr9xru+DDXiafDoOnelKtcQW96mFlbFAinGMv2Jbe9NQjZwReuVueFACySsKiKmAq6M/zr4K
fMW9eizeZ7e6C38Vd/1t5mVkfrEQDXI+7jupcGVtWQz4GK9iGEcYPRyUi1Q2HIcbITfrLiBxj4h5
qN+tnqAD1bKXfbKfhdvpCwVdIE12xv76RH3L/Vz7FsaPS+B1jUYT3+JA9EW2/4Dx8z11slvZfY6O
00vSkN8gHZa97F4+LmDq9LO38SXf8dTrLtgm8QA8WzDGdSt63LURPbj913Ir2PNT5ueIhhYi2/XT
lJNk19a3U3Wz8J6CnDPM0jwkGvQ7NAE7RXRdHp8rx6OyFepSDadKowutrzYoY1eQsPBezt8to1cW
kO2/Hmp0jtXUBy1u7hQkOyp+CgDoT9XpA/F391Der0fpTfFSIEgLG7VsIK+k+aUHlEji+Pat4j+e
UVAiRfcOynUmE3UY6jKFYojxhje5s4I2QvSUwAywkxMwW/FyRZu+6sQa8x6ocj0VO2qt+JMcCr8G
QbfwoopAtF8/Izw7zNbMjcGqlRXAmRa+BBRhBVFc9A0VP5Zj+M8fiGcTyLhfc1FmHYgz+EU0sOGl
vTcA2TC86+PZClrQC4raA9670NJmxhOPeF4hwMB4QJ8zw920NXEj+X6eOBO3uf1Rfgb1DGSZtW8n
ffIoqBJUWM0ZTbaegeLq7Muym6ok4uWlt8aDFl7kh5AhgmA54+tHqV+aJEajRu/oroW2F7gPl4fT
4RlhtvZajk1R1DAyuNq+vacmqHe+vjLf5X/2MJ8OhdnSY7S2pl7CinLXALc8I6IO7fpdPUDCoLpV
92CAOcy+8qTZk7c4iZ+XRHXLz9Rbbxdnvo0DtPCCJxqcaZ/xrrR59MkbBBJUUO3vVDO3xdqpID2d
aE+MU91a6I+4tTo7UJ3sKN+3jw2YvwfA9TNPOoTv0b6FHrz44/oUbUZ4p5/A7N65i/T/IBxkG7rT
JLUN4GhNp9jLxOT5s61g9dQWE4T1U2pmEZV1XGzDs9wM8PrKb4+pl72oXnanvKcPKy9zt3kTnhpl
fECk9sooUr3Km/nrPtvPBFLK7kgU0OXdGHvrruDEzFux2Kk9uvNPTqkq1mZijbC3Qsz4dj1k2NrX
10zmHR7qYU9MJENcjQudR/lhDpadfoj96Sb6OT0aExkeigd9jxviE/jMFRIL5cPiVXgsDk/NQKAM
6EAmilz/IM66stRuXZGs8hTmSDi6aIJXbJ7O7FYZ6/ScfL+eTwacF+hZ0SnKJ99rjupnh56A8xBR
Ey+Q3qBSOTuRrI+N80WZgPmhqOrYT+8/Q6d1BX+1peBXcc9772w59JOt8s1ZcTIso+0LoxW+17H0
foO3kfBIzbcaQs9mji7diQkNktrw5QBhoQKPWLi+Q0xcHWRXd7TX+k6E2oc93pS382uFgQ5fHwbv
/G3Fgxa4fFEbQJMWLq/zDwBtaDN3c4lWeRkFTkgpV871zffNncs4ee1bqhnat2hqUxknL6Mi0Wca
mpooSAfCm++hH0LWYgfp5qf6GcL3g28+SLErWERsbJCua7ErivdlWNi7kkTvXCp+apD9IGgySpST
CugelhV/XkehRL09C25on/7bzdo6y+qWiTPd911Gupj+4UzChtehOpD/Z/P7BJ2sc6QIkzRXwFXo
6KctPsBT6Utvxc7w4l+9SPznCnlkdwk0P37UbEUhjZvdpvsMke1d/s+rdWefwlztSmkBPjJg+AUB
PSn6mXhX1saWggFQntPiFhAYjIGqFRQ9iymGxI69GQwLULCQEOJ5CYjGLDCUdCFJloQzxRtODiUn
GLbAUgzeXcaqgLbxMcloc0OCxLxXzj/VnlMQ3oiMUXIGLbEBCmT5opleMye1MSq0y/TVQ0Pm0JFS
ENlXAUXncrjwNlwPoMuopX0DJ/EsPT+WU9WVTSzVRdA2DtJsGVhUf4j9AV1T1zfmFkqLUonBq0Ih
gnamnxtKcjUc2xAV6C7dlQmR/9T3Id5SsW1CiuYxwuL9WP35j56Ao3aXp87MmdONgQJmhFIABB8R
MuuMAwxlvREmdSmCafFXEdpx9c9pcfSVszt4ZpjQRi9RdGtmmAFQFNXAAq0ppQ05Y5GHz+IZov//
5KCL3bgUYQVDKLcD00HBwRCPqpAr5RzjDY9yNnHMwmU6BCbHEIZ+VpVtFSRKSc7jyd+wQQVM0QOB
JhhItTA2aqHV50ayiiBqUoJe56o7DO0NN0m6ZQb9wRL69sAuAhra8zmrI6kuU3DnBY10U00PiuFg
n3P5Mbae62gOlCmLCeWVZXl1jT7WYtNEtQseQk4d/UMAGzdkn0RiAl0AIjiBlLnfgGLz+hnbCAfP
7DJneenXMBJDMQu6GLVopJd04Cm6Pa+3Z8PtnpmRz2cRlIR5GkcSalIHj9fhsf3bYFAEMhnCE6zs
b2XNHRqglywAIlAOeL1CW/EjPv3vzzOHprC6vM0LlG86AsSBMxPKX6WS3OUhn7dq72eWmOi/6vRR
CnNYyvfLi+oXv4uDZedP4HW+a91DJdiLa+17m9f+SncwE3Jgx6GjFzzVuJrYWoNQir0UZWgfD2+6
0hGoTnPWOYCjmre8IW4u1YkpZhtEcizgDKCXFzCmrPeFyb6+m7eKxmhdAJEhbg1wYbPQTcjmdmEZ
onxrKLYVPNbH7CC4xmfld+SX0gBgK+5UL3GuW9243c+MMmfILCE9MBow2oL0+bHnjGnDAVFtW/Tc
IhEEpn5mzkIjlqQ4RcetAfBQMpPPBqdULbzrY7i0AnEGWfluLUKXKisyocqJPpglIpRRssDkDdVS
JXV4Va3L5UdFifY/a2CahKgdc5TMVq6h59cCxZZ8mcVNuHAW4tKZ4fchlgF+HkBf0El67mVWdaoK
6IWh1XYkSbSHs5QeO6e3m+n39dm6vEjPDdGBnlykabHMw9rDUArIeLwA05o4K+9c8oww0ceYChAn
0gCPbOffo2rrARS6u4HkeJVcH833w/TcA2A4gEnS8BQNbKx6xpCZcSFBqBMJNQM0u6DDJcUBZD5F
bVNmNAEgwMorAtxH6WvttiTBcAGCvUs8yS8/1lf5s/iUXAlpH97R2tqWJ1/GiiCaFeTQrQJf1rkC
aPUkm/fE3Jzkv0NnCQ5G5K+ymTbS1nvJQVUPJH4iJ5F8IYOKt9Xp9LJQkKyu2rSrYKMN5IV0x+aY
fcS/lD/dDOhf69beaGsQSXoUnkwABHl12O8MypXVZVu6BNHI50qB+eqgkxcVNJqA0B3uLbfe/W5J
bodkIJ3b2l8lfKRtmzYqFI0LnWSBMxGbx9PALrOoRhO6l89PzVBkSjoI6IwGLaWjIWgPpJ2+N5Ld
9e28tWfg/tEkCcUZIPkYd1z1qZpksvmNlS0b2q+uSXtR41ToN+KCbzWe/5ph/DJ90oVdbKAt/tfw
E6/Iyq8boGalx/WV2/25kWmFMQwIMGkgbwBXOJ+6Cl3l6yhlBZK94kLyIH6WwRowfkZQPZ6ckQcd
vbzRqDlAbnCJYhbZ7mLZbNQqot3FRb5DBL/QNqXri7RlASEHVCtQNaKwr/MB1WWOXm9FKoIlO1Qq
acV98i9utFMLzJT1Q9mjhiMXQdzdVJk7tnYR7suI89LZ8B/QQQDiRgGzNpAxzPMgyrVZU4T/Je27
ehxHkm5/EQF680onylBSua7qfiGqurroveevvydrP+xKKUJ5pwc9C8zsYBTMzMjIcOcEohD0/vaN
NQ++jrJtfShYUydWtBpgL3R7w0KTaIS6PFqlpEK7cDgSYacUJhIzIgYAsg6eJYV62ERxzrkkgBQ4
aIBIJOVu0G0mJnJl0zBrDy2eOH4CJqQOP5zkJjIqJGHKbMdPJie9kzY47dwzHraV1aCHDz12gC/A
saWRfqG8xLpcNenhrTM2Y32s1LeZVYdZ8WnQ3wl7g/4uQDzpF6rgK6UTVTh/86byGK7f2j4BbQli
SxW0LZiidX1JFGFoly5AQNC1O4TsYPA19o2+/7p/Fdd2SQF1JnqmkAXFdIprKdLU5EE9pKBJeATO
apZNsdmxcuNrK1FkoKzQVIysEV0X5NKqEecAMoQ3Tf+oH7X+pQ4PQOvfX8qKGAPUBQCrEGZFuJrX
SykyY2inPkDCuLAxIkIC15adG//Yy8SoQYJUwtGALIFuGeEycVnEBlolbmKMfw7B+y1Y2Z/7K7kN
yiCEoBExY4Vkn6grkgfZxCdhBBQRWkEWkkPh3hPOIfRhzzIrCcASRulZ3uiljgbi7BCAuGAxF6Qb
RjPILKRtGrSoh4xTIt9+7ZCAlAPYd8Q0Kq4NDfWSw1zF/Mu6ONhc630I6fb+1q3+PHJ2qByA/gMN
kddKMBgjujkxNJzAoUGMBfTNX+BWsAICxoBpgaNBM4uoGfpr21AoDnPpGDIRMRTv91dxeytx3xGR
GcDxE2Z+6vmK1XyRo0orDriTnOwjHdjmPghG7ku5tV7XUqjnqxe4agl7tTgI5k9WzmflHEQ0Y+Ky
62hxQEfA9TksXJuqPZ8Uh6nbDE+csHu4/+0rO4TmFiR8QN4H80UfQiv2S6kSSIwrfslvPxm/vvb1
QG2AtlhEW+ENbj9XwSZUdyn2f1DM9k/C9xhg+s81FZhKgF5A1UkgF9S9SwCynQHlK0iBrTPceHzq
kt9/sUkXIig14tUEwJe8KIh/gpRvIfsVmuf/QlmvFkKpkdH1Ug6sYHGoQrsbN7F8XJoXnbGU9RP5
727RoZqScJI2jmQp4gOslCHslsW5v1u37weyLOQsQJBGBoBQB5KFCeZgGjiQiT8IoKoCJAcES7/k
4Pm+nDXVJbOzUIkCxeCN0yCN5aJVdVMcFt2rklO27xc3TRlCVvYLY+DhXiN9hLXQkPNGVZdaG5EX
jYfOFLcBYCAJAwiwKgK2CROGkXEDv8X1FZfmvseACLy3rakFtgyvkeEBrQiAwytjCBDuB7qtaPUN
p0rvQwPJr2hjJCe13RbBj398FhCBnCEqgoAd0XNk0l5sin6M8dLyGzUHyPy9e+FZ/MUrdvZKCPn3
FwmjrC2jYiwTkscYztzXv1sB0eqLH+eLzogKDs/3gomhor94A1ggJEags3oSyA+i7gcPC4p1LUQN
UaOfRZyEXfBHYTiX6sv9VaxuEYG0opwDUDMNyo3EkhsyFXnOlPdSS+03f/PzCDZAyok+uO9Wn4tN
6jG8eckmHHONri3v3/02ZTb6qJ+MVAjhQcMs+f3T/V9f23kg4wl5nwCfiaZ0FqJujHKlhe+MZpz4
mD+nLKj32tajOo0SJ+gIJYC6rs+2SGc5qBpkTPjRQgqK1dZL/nPK30P4heI0ygvgh6TbYnkFvmws
h+UhMl6awFzybYIhKaMnsZJ5KzsFVwB7BLivgYiJWseUIN4UpRTzeRcLz5CWm8b4jzu0AIuFW0N8
MpDh0k5HFeaJmhdNiWaU3Szu8l9tVZmM+7yyDMxMQKMmnH/AeuhXKFWCpCi1pDlI8GC15WUYXhrO
+cdKdSWD2iqAx8VWStIGU94ka1OjtV5IGRbjVqtQUcI9/i4rYfQvZfPaRFO7WRpKkFwJs9mxDpv1
82QXLy60XKtxGPX4+dFprZ7hma0k3OA0GUjbguMGM2lvqsvTmE8q3ulDM1g6QnsMI3kZavBpgxs2
Lnzhn059Btr1O/UOKh9C3S5TJkQY9CIIA204pGh1yNyxckfFWkKfUxkvKnkxLy8jzKuqEFpOHQ2/
hFz7etuqhA/AgFSo+/CHVjkuZgI5gz/8vK9d9I2HECQPBVw2PBUYS0tpF6elfS+Wmr5PMQQntH2u
efQ6FtHGzUoA54Z7ThiQCKCbxqnnkjwtSqJwmP3U1i8DBot7vGBxySZg0pmStuWrTYMomEbc/O+J
hHQoU7VoaNDhiBCm8M6tj7VZfMyNvctPLLaYmwomSLYJIznQavDZEF1S5yOj6SSPR4DFo8AU5K0Q
Ajy85WUzPxs7AWOU3tvPILDd4KH4I6SMfhfirlHLhGxEnLizyAXRzVFqEUStIAND3Oc2F1hteVge
SsE0ks00mjWjGnCTQMeZEX+LUH1ohFecbPrFBdaDOBQTDXhoYHkBLan9zKytSAXGivW+3dxmIgoX
jBCYo3EJAem1qASZ02Zswhi2YjoEO9V6VGVQPHGoYrHYxW73kLxAiBqh/Gj2ognyUmVuE65tMali
cWLHzRVM/W0ejD8yY6LATbcpWdOlIMpiqMncxmUBQeKmfpTeeCeJTLPR3If6I0NO9cxspCV5k2vt
wHWGCw4DIoCJgk7b1BjEWGk5Ok61k3BSf+ifqg0gDe81Vog/9w3ITec1WR1ykbC8IE/XQNlwfWL9
qPBh0S4ESKA/JGd1F6Im+Zg/Ds/CoQYdaQla8NnrWTpJakP0GhHwIycFdkMkp6VrsVpCePQJjgUI
NXVGD/R4zgBSa7eSw2rgpd8vssJLUfTz2PBi1xG0V+soDiv3ctNPRP869TpWSzIJGYdfHy2DDKVu
zVdEsuh87iyWLNpdgSjMdYJrZ2DYAYlor/dsVroKzh2PolRmSY5YMBmzb60vurtA1AjEOeHlNKi1
lG3WYyQAmkL11Cw+a91W/+g/K2TC7ah0WEy7aztHOPVIbzWyuyBOvF5OlvfNvIwClkOoQg5Gb/Kb
4qQX76Ldfw6pOf9TOAv270og9VhWfNLIQ0oEPovAjXEv6Pd1JIZDc/MiQwgQOTB+cF3JCIfrVVWg
q8onA0Vg1a+iAxhnP9FKoH8wbu3KSV1JIcbxwqQniV7W6oAKr66auaMXj6mLQYPaj+VPmFogDbkv
jrEmum8ZCJ0lDjVIm9rNr+Q9/YlWxuDxvow1M3u5pO+n5WJJSxkKkcLJhJdsv2iZN/0K0YI1Oh1m
eaTWkO7jxG0ru693qcsQvWIhVJTJSJvyd+6D2s0lDedUHuMcFn5w+d3o8A6mlHTmGTSF2wl0MIrN
kEh0mzJ/lxLpYlYEXMiC/+VAOksYaLjYH/luMv8AlhFahaNgxCBrpOGtRLjXKrp8MXmWcIBTd1vu
jazj+hL0TLMldI7WH5fqqPaMjuXbS43sDnK5CAoRScOyU3cs0kuhwNyC4TD8lsUH2doKmhlui8dy
MEHBDIYdxnUj1+lqI7/l4cIhBEIan27n1PNSTWtdGKCaVvkH7LVmaVe9vbDGnt1cAUoOec8utDMM
46geeMjxl9/nyBZ2//whpiQQr+BCgtTLiRgYkFBmdv0jt+Rt/MdwgKFxYuvli7dT9+W+Et5oBBGI
AQko3sCjQJHlWiBGWoXtWIvDYfldxuDxLkXbuS/hhpsCT8iVCGrX+BLRSa1IwyGKH5PWjpszRo50
3iEYzCozhx/h64Q5vsonx7rRN/aREky9+SX80Dwna0sjjErLbSOy5LcK023t7tEoNoHIsJDMlVLX
q1LqcMlCrFQ5iQZmqgCrGNXW6+hKvKfsfjbvgJv+xeaS8fUIJJBLV74N6oXCRJLAtbUcjYdg2lbV
tpycOjpK7+MzWiOO/P4lPoEI/R8Wa8iBXsqk9rWN0NuWhPF4EDGEbqvuWW1oZJvo64z+YkmCWpKY
k3JxqrgQ86zA7weTJZpwcRqGv7tmL4A0QEskEtGEiJZW+j4d9aQcYXjnL8M0p693lgm8eU3IHl2I
oNYQFVkgDshCH2bhFy8dDMUVrMaMzK8MLV/yLxwKY03kebrdtP+tiTqUaEinrtGIQKvC9OPY0j46
zVyAol5QZbbvq93KBqJfiYwpQiMOCRmuNzArkzGOpXJCcDI8t2iWF5yqtlqMickZpv02bjXQtmTA
DwXVDtApdF6Li+B0KPEwHTpMywRVQVBueM6bVHNBg/62ZA79XrHxV/KoOzwGgjqOSj8BITm4rZWc
yhftWNsBIH8CAofI/MzRqctikWIuk/IYm2kajVnqpoPYHAUMX7M0wxqOfO5HrclhejMj9FpZJcI8
AoBAeI4rQN2ApW7SrC9G7Kpd+5X5vmOp460nhxjiUgJ1AeYQRI2VjHND66orocmx+zgou/mtw2jx
wCpf7yvkismAtG/YAGrgqCZeK2SA7FutoBn58Hy2WH1NN0QTsHdXP05dra6Ru1we8eOjFZ3HzbDF
Zcb8XmXTIqEn26Aw2bebxikPx2WCjnJ7ZZvbpft5f4krd+7qKyjFnDO+ScMBX5Ftq+fRCX72hwoN
9veFrOsFrjSpYYLJgjq1Rk30phpnnJo7cuZ213usDq61RxLr+J8Iaje5SRzGNJqI6olWgp0UXHSO
29H7kIE4D5PLE4ZlZK2J2jgUIoe5M6DrPb9pJxvkqq1hdiAlZrKAEC2jbDAIFQUVRQQYxxs/VJoj
sVl6YTooT5z3HCByACPBubaNbczQ9/VdvBBFXWAxj7OoniAKKDbBfQ5swIQ3RwdmcZMdDyxS6jXz
dLUySi+KOi4S+N7TgROAkLWExVYP3BeX29VDYUWb+0p4q+noikdPABI2iKHR9nN9mcu2mqSwFObD
W+Z2jgWkPMNRu+EhAt4X3KdAiCLtCtAxXeQT+U7m51mayaMiWt1HCG4Yb/4hYdRUvNNAZRZvW/dP
42iqWcP9sI3z+PHEmgu+usyLj6D0Mph5tBmH+AjpDYC6KbGQvT/3p4Q1omRdjq6gmRWUdeAwvt5O
A3Tmk9JgO0UVgWVjyXvODhh37IYV73tH0TGLmZjId4D991oIJ2Rx1fHafJhAHqU7ndsR9L857nRr
PpqLpTjoOQVxSOMUwDek4KxRzV1h7hpgDDR8DuuIVxZNKkpILYJJnb+BJs1CLktVWyP/DBbX5wCI
yH2AyanG+b6q3qDIENyiZoiuD3RdocuebufURnHR0iJdwAbImadi27m8UzoLzBrn/OldKbLmg8AG
r5H7dm1prsVSZxqmKjcWXb4cut/6y6haSelxmut1VkOIBicz5jCcgnFrhNtYEUIRzpPKMnwkOqxf
skWs5i5bQJNXOl1kl5FXwat1gqfo0dgF1lP/VDxEf1KWrVuVC3kAGGAaEZifr3Wr0qS81KpyQeli
cFXHb04pgCP4s5XNwPzE4A0mU9mt+nwjQ/8rkvz7i7BK7yXQrYzVcuAtYS/b2g7jiTDO6b7y3JDK
fCvPxcKoS9NoYQpKNEjpneIkWs+LGVmLd3r8GMyfoS1YxUaysk0J/I9kMbyJ78Ce1iB0B2NaCmo1
6KmnjGzRKAGglpA9uQiLfyzeZFZe52W25p4KU9oJmESmusVOASf8K8vCrxhgtFlfSKf8tTHs24FL
IF3dIfVv1SDoitzYbzwNiY7JwgdYgdXYsp/43FbegxjZZHjANzghsvkS6ph4tkC6D32+PuIcxA9l
2Na4Qi7gTqfJ1Z3QVezWqbbADQm2OloIoOAqiCgQmwWSnc79419Ta3RUongloJ0LLbrXH9AvmSaW
+bCAfUE5dPv8kDFRDGtm4lIEpcaakumFzPcLuLBrc96ImwYMTtM2+BoO7QMecdmuQIoWWu8/K+uH
AkPcW5+zmTgvm+PLiw4aYMN6zMz30Pq5ecZcKEwEBzyttZz3QwiunMOxOYquYnWbp5dxrz6ybPgN
I8F/juh/O0QdUapIcztE2KHyB2aGpI/Nc3EW37XBLo7jq7jvLMka8J4U+/HEwoGSzb++HgZQAEhA
AGSAuhht6zIM9gzkSNEPnWydwV9xKHYsfoCVtwPFXzK8FSoAP4fmUI3FVs60MQkO+kv9g3cikP+0
VuZOFu+KWzAfmE4E4PPIMKcrNx9i0ZSA5iYBnMt0G6ES8UPRik1wcKvIWV7z2twOH/IzTHnWWpvK
nLfy69yZfGCD4ok7s2geVqwe5KMVHe32mKSEFM+13nN5KI193gWHvZFhGLD4gzumv4pPwMm3xi/D
H+3yuT53m8RrPRCgnPkjC+r5PQ+VOlz01KG3ixQ8eZRZr79A6CrBKBUtQECH4aGn+B0cba5xEjej
o7jxY2tmbrpRAT5fzNh8flTt0DwfX1Xz9ShY+XncgmTNFt0BTL6JuTgi7s19y3Bbj0V7MlJsaH0C
bhdDCKgXL+arLOgmzjjIG85V3tpN+VI5aIl5RUvXsXwqNsI5YrmJKz7+tVDKWID5IwDiOQwO7WO3
XzbQDYdw4BcWq+tiTQNB7YBuH0DRMEGJZoMPym7sALTmDvlsBn50HrbSHsh7v+JNectvAy86ggDn
Rd6Hp+DIHVi9EMRsXB4/Mn4ILTCYl4gH+QNleKc5rBpQzYV+83zSEzv21W0KTcdiPxjnuC4JaXVS
5OZvuFsqNMwXVcRhCUh0H0Do6WZ2Yjd7uL8g9sQLC0SqCbDvyTi3HkM2bcG+VwkII3Kc0CSdHriX
CVODiQNYJdjq4Jyegl3vpy+AmshbQMEOyTE79tvKj3mTlVy6sdtENLq5DDL8gXTUUa87WigLsApV
oa+YQuMnv6vX4Gd1wtARC/01u0VywarEHaSX2eW2rI6Qb3Yf+nQvhYvU5R7rftYrCK+d3skdTAQ9
5e8oH1qpHx+UCGMf3uf94PBPR+48cObI6r+kn3UsHnkTdLFJSFwiLKIeLakYQV/cy6Hffg27xWK0
+d3gi8nPY0A88PYwofCFKeWN0OYOtw2jSJKtvqlcfbfY+a71Fc/nHPUT4EsMpNsZ9uJXDwnY+wO4
jp6HGAgBWeYbSEXcV7MbTw7fQwbFGehuA9ETZrJcb3eTR1odllPsR5hPZoHe6bVDrwiaOSIzltF9
irxp5cinyYEn9zXveRuzk8t90FoMff9uN706d0TzyEej3ggaVphMymYKilhXaVZPfm6W8FMwZ95q
wa8iogVctZY3/N+/Ps4/ZzvFRy7ma4MyUIT+jMkBPzsCVNX8w1mD+bqgCIYUpdebhj3Cvls2DyO4
D+0KXimob0ym3b2hRcMzTDxQDA/lNcDv6Y7dvuPGzIii2Z+tX/5+sD3rrbGX370TevDNRQsjtl9j
8xcobs032TFPbmFv1K0C5oDT8wljAU1z++t5+3swI/t1QKnw6eFBMu3dYbB+fuXmbnRlUzXPudXh
Acssj2RUjsIGf9vYX4P1/tU7KSZsZ2CV/FJPACS6Ev7xk/SJ7UarcZ90c7J0M91m5hFOonJCOLI5
SJvX0f5ZmC+HzHR6Rjrh2/elD/NyS6hLXAxBgAEy4ey7Pwqs1H87lSin7VPTN7DsZ5RsLAtl0TfX
feygYYeNc95tDk+vQNTvXx7wWZ8sZ/QbAnbvk2i3ZSjHXtbwSXv/l89bYAn/UZpb//PXdvPo2/5p
2zj46+Dsdu+bw59m8+YxvIIbg06pCaXg6izLobbgA1Jwwr1pYA66f5W/ISr3Vkhd5TyeknwUIED9
1dnNQbW2v07uH9c9Ozb2ujKfnMHcqObGdDzneLB+eAfHNM/mzty82zozg3PDk4Frgf4BdDuRKUKk
R/LasmiclowKt2T+G2cOtt1twz0Ic47ZabIL3VQ8kHVbtS1sGk/fQge6jR6aAS6J3SAdULtfid+9
FBMjZidO0PUekVG/+C4eo0bBy0ZpQa0ZaAEwktZXU/RwPxvAb4LRSzdVFlnijQ+IdlT0jCsqpixg
YDuSLtfLr9VCqyaj6nyEpDOsQOiklm4Hdu7nWzyqVuiybPmaSFSRYUUhFfOA6IlASrVEosaVvZ+/
I2NWdciuKA6csvlT8Uc3MHnPSMxIcCODsau0aqMggP4D0OEABobpHXTPmRKl2TR2IrBZstX2JwkA
p9lpRFdtGFE/SxCl4gIm0XXcAEEDHs/OaXqzV70m87qecZluvGlAwZB2VOFdYgoJXkbqtvIz+sFr
SV383uqdESSPyMhtBbC5nHLGmmgnk0gi/a9k4DH4PugUZK6UuRYPIe9L5mRPW+4YW7rLe6yqPO3X
0GLka32cDQ1M0xyHBe0mO/VSMKcxnvCbw/leiEE6kzAPCC7ztYQsSCZp5r8XMjqgHTyINgtNftOb
/J9V/E8G5Z2NmaK3Odmszh6RE1Fc3ZZ/myKGtLDesPX9+q8k+lWPDClOygWSUi+yDUs8/FN2dmop
GuVll2GQ90OS8HAbwn0C7m/tQfQ4pHDuPws3pSZaDmWIjFjLeU6OsWVbw00QC+tma/8Oz9YOpMyH
z/vSGDpAK3NYtVEcixHvixh1Ve0l9I2zFnRTz6UXRGlyzRtLO46QoT11pZnXFpmy8DgdsLrX4IR5
2Diu0Y7P0T46jr+NhwBdLhgb52qgMb2/2lUrQVp3/k/lNeo54bJWLpoCnwKkor3YETKh4rZ4HzYs
ZbmJyehFU/YILa9jpQyQFDwY3wTrqSeY4UP6Uu2No7iVrNoVXwMeXi8LOcIUTRndBXQXdT5BURfX
cPPJkz6Cc2oV4LoiPTGNpR6Ns9xaRm+HTOH0e00vm7IpnRKKdT5CdguCfHKwxi62mfkacgUuvYJv
KSQGQs4QAQjdTiGKwdwWesqjL6R3Zif1NC+wCy/yJKe0mUStLGmUY9TIaVtLYcb7A+xw7ORQmdGe
HPRKhTaz0EzXtOml0ZelAL+TEkFYZ2N+6y6zxW1taxsdvH4sHSXKfm8XqctQIImxtAlEbR+9h7+5
aOh8Rc4JaUfw4Fy/LTI3cEsk1bxP3q7WDGw0SO0KFK1Y2r6qcP8VhNl214KCiusxNqwigojCiVsw
v1qsnVp98i+EUKa/CngxC2cIaTEpQbbI+6LtOovVOcESQ1n+PlOzIkixaT0uTwbfEx6M1T3wj//q
cFDzv94zQxpyjisgB7OXUIECx8s+PVd+wFzQur292DhKm4ein0tdgaTBHrbTNrHR1fVlYVDtv10S
pctCkkt8TZY0OsO2NdEj5PeA7DebkuH9MZdEGXZjGgwBlLnYPLc0a2Q+jCOyMJbssVq6Vp5mAUBc
UPDAyKlITl+fUqUP6C0wsKQJ71QCXZgP+et9TVi5PFciKEWojFQBC35DFK4FPI3HszR6LK1ec2iu
pFBKEPLZHC9xy/s1adG1OiRmBaRlCy+2ZhFBDmnRvL+um244WNErkZQ69GkDfooeC5NO6gMx25xV
eFlm9jZv777+RieuxFE6sSSyEvb6t/a1ZmIjOjbJ8E6m+7LyOIAC3UB8iqANcTGlEkLQhUk5aORx
QPsxUEITNE97j+2M6U6vn9qFLEo38rxtDCn8lkUseGa3/n8MUu0OfmNFCLTuH9pNmeL70C4kUnoy
GkmqVd23xPw4DFb4CECj3SLNhg6Wg/gUnASr/AQ5+o7fB4+sh2QtVCE1CoWgUwkQlnqywOcmZMmg
Y3NjU4YvjDQq0l4SOngyixVD3mTNyVoRraLLFlRbiMFpjZkUrpDGRMCLwp0MAz1PMXI6y2E8woAd
xB9kPttmxFRqOzh176Rnp2Vktm/aS+hPoFw1IarjFOPDBZhM0cpsDPr7ECtz/Emmh1SWjkIQ+kY/
eP5vjlkhTbCkoRmuAfWYcm0WRl2aCn6Evv3O9puDvOsOsee6wnEzWdG7YAlfCzaehUm8aUH4XvGF
ZOr6DIKIKRMzqM77nXKqIjt6jh/jR2JcNacFBexcmjGyuo/FkWSrmXaQ/Dzlb5EpFKiCIm8P0jtK
fLdgMk3G9wKMUoepRq3FIUWM6ayZia5xps9ygwr6Xu2FOOoCG9oUyFzQkn0e7PxouBGcsAmRVmBy
u4pxqqvm4nJx1OVt+twIFr0h2kTGSQUw8PlugLz8HGAz0V6zvW8u1k/zYn2UjddDMQ4bFRL7Xfcd
yQVIUA6ncYMhsDbnC1Z7ruE1GzbHjCNvSgj03lLXd+qkmeu1DrJxd4ZtopuGu9idzZmhAzIiLzBr
l3tQ4IpWlmYbXmhniIOYW8DSKCrSQ5DXqtwMjeqdqjJTT/rOS7T2bCuAijyxuuZvimH0simTwavD
HEoxll1Glgqho6U9kf028Lq2IHBHkgfZN8GU9hNGh5LwL/BA76eawe/gN8ad1y473L3pb6A/irLb
CRdHHbdAzw1POekPjT0+9LvFFdHcEdkZDzKD9vdsD5sKNacB6k+UgqGKJMi4c7Pp3JPWSMooEeX/
Je3/c8tIhgvVP+++oJscPbVWOgelogvZyMmB6w/Brj5ilx3JVI/ha4eu/woX+4S4+4R0rmdYwOUN
u+yHitqW1Tn1YGq73s5Qhg6t6v8nKCc3/N4mUOZNUMZS5GecA/bfUbzWj+DtBx5xUYAqQkWP5TCw
LBydvEL0qWF8GVF/aB1JBKA929IeC2+2MWaV5Y/fpOvpzadM3BjESV/KWOBkZ3YEE1f6wVncLhZI
TXwOzzf3zLzhax7fhVmlE1Z5PeqGMkBm6fxoQQUT2OeN8kCm0d3XrFXvB6AfjEqQDczZ+e7huejA
TFQpiItixOlZ8Lms4hQ/kMcJgOATyztfd34uZFGa0nD9qLbxQJyfwRaeJpeAPAZIjRAUhOfO1NBU
T/QmwcuhMXNUq9HB5VqplxHXVZgKoOAR/5Is4PAc2AMxDqhDi6bMDoDWD/F/e0spTgWm+wQQOMFX
AWTVvi3EsCPSEo+VcF+L6C6XRj2K2lL2cRxia/udgZo8kqswwAmLHXztqmOeC/gvUTJU8XcwBRfK
kkkZEgizQKR0doJe7AWd/KGDw9sOMDK6y2LYXY0N4DKC4koD6SlkXkvMRw08jyMnoA1j/pps8YfU
bZ9JNbI+cLMTV6ZX+aUb+SWiSW6jsHxlsm20bfseT4H2KVQiaXcdp5fU/QD6ucYOHsrjgFdP2WMC
3pcGTLL0hzc7VAj/4kZeyqQe934ODCOvItE3oDE6bgXBqcfwpOCWs5Iaa7mGS1nUwy7G+dTKCWSB
/cRt34dnDeXeAFPpuq/mvTjWLvjyIXd+ZKxx7eG8lEsda93rfNap2Nd5gxSEb1gT+gvQ+skMuNbu
BUibgGhUVIQc9MMpqGUX10uHzfRIcTD+026HDdMPWLvol1KoexHDqOkKCqu46MQZCx1iWCbMIBD8
mpG6ITtzo5EXC6JsWCeOorZko/hdhcwwUQtzjSYcFGtNLDmU7SqLpQUUAEsCmdCBROPkmmNJLA1c
1YSL9VCGK825uhRCrKexJ3s8xk6EFHvkwY22/0bnLiRRvrs0BELXRpBESpI8It/cWnaz3aADniFp
1WpcSKJucAlEPPD+kNTvyDuTevL7fCR+cYeKXg8vfSk3xidDKEsHqavczJWo5cVAFGM4tQ9EC0vk
9YaN/Boz6AJXnYZLfaeubxAEQtooPRaIASbDqdyFaFyRNstk8ntWfoahiDTpxKAAU5XWkEUebeIq
IOzYKHCy7+8fSwzZ3ounTWnaMQjL7yWlKCoNu9EWzcBRnfti1op0AENgoA+A3aDTormYWg6T93hl
Ef39W3UWnXQP2Dg65dBDhiYQ0JEkTu5mG5ZyEN2mrMaVVPl6dW2nD6ICXJGvmb5gh/vKPW3PTnVs
zy/eJ+NKrwXJV8KoK63lSx9l8iyitjweUw/NEgfJ/t2hno1OtsB8f8HeOvXTU2g/PDBkr7l4V7Kp
S95ptVSJE2QDi2GJKcLzADeuPeTn6ajC65Ke75/nmoNyJZC668Y0xZ3cYGffarP6yVsceh2W7fYP
6Tr++VN0S/ubWCFAc+N9ySsKeyWYuu/JAgSXnGClvSMjkxUjVZqYwBEz7sVaggdM4eBXApaAUPdR
d11pU6kQqhZyrO+EIbqcE5O4JSS2RiHUNri/ikouhdIsejHacASAUogF/U8VJPWrfXckZXNmUXnF
RcD0Lh0YRmALCaj9+m7IQiUWnUZu5If/IdkEibDZnJEKnDZPwMSyHoe1c7sUR/kKAcbhAVEoiOht
DHbp/iN1Qof3yWs0mJiTZI925GHQ+oiODJbKrBqfS9mUGVBSuZBxNUVfOAUP+WOPpk/ekeznwfxG
jP7IwMPbHSVn9P65rl7KpSyC3IjahKoMOU7wmpoJcDc98jEsG85cH3X7B7HnMcBIEr970tMj8A4Y
AcAdQYeE+YYTmWimuhKGQuGaMOzAWlb9SosoO9DnfZoLCbZW3gxIB6JYjDzU9jFFCkZ0kQexebwm
93d1LZ6+kkldTdAxlXJVQJVmS92A1qo2T78yGwPdY7wnKqxtQ+La/Wh+/ktN0unye9RJ2iBgEBGg
BzNOFIPVt6fnzZkE7+8YqI7MzwMrfbBqiUDFB7wxUBaAllCnOwlz10e1IvpRhEyz6z+H3+cqvvG/
lR1ns+AzN7gx5H3ES3mUhdUaLq7LAvJqJyvNBLDYk3uKzT8ArDeOKhC83tf9E13XooslUidqDOCa
K4P/21bZkkG2WVqQR44yAyflVw8iUYZMYnBo3+BimTQNgNQJUhKHkIniIqr15a5G+qDbNY+qV1ms
6tOqsRWAChMwWQisk5T1a9twkdVYFf2qtybRnFNT/tQNMkq3YukoSxQVKXGIo+uOg6jiLcSw3sGu
XtFMWUuOyqLsWzXpF4uizWocZooWaST8i3Oz9TFqpppNKbRmT/y3sihTmvblaEg1ViUJZg44hYJw
PYZ1+d1/xiySHnKhbjXjf4dFXThebZpGLHTRjwFWPTyOFYAuDOUjh3AjAtwBQH8CIozGruvHV23H
wsj1RPLbGlVQtTbz0Kpjk3d1/EGi8DS+/p3CAzjFa4D2gEGEPi5+zCohjSR/nJ3cG2EoZbx/7e8a
PHAiQnbjJ0vkqoLIBqYMgPsNMxmox6FN6kbuk1TyjdrWM5OX7UIx48/5OXmZWAziq7JA6QymZThJ
mBh1vaMBB+a8sCslv2xM/YfwGnBmHJvcgxBawl/EZiJICv4ri7rNfGwACJRUks89pY8posCgMMtn
cImWjKduLeK8kkRd5jJudRApQVL/FT7m3uBxR+k4/UifU1fWzPtKSU7jRicvVkXpBxdiVIQ2FpKv
65YCcqrf01dVm5no3hfDOijqJkcgZamCDGJwUEFj8pWrofx8Th6bHXf+d6Io/RuHflFGA6JGIAVL
U3hWJTN8Dj9Lm0mWSr763uZRj2YqN6qYks3jTN6PfyFWUGHbc1Tg0vPsNS/th7YdwWr+cn+FKyVK
MuaNdLYTzjxMd7xWewmNRh0oEAG2dObNbOWOiYKQnbjhJnQEm3NaW7dRczebTQ5nDKC5jeqCoNB9
ET51FindrVEjw5oxjwPzJgGSU6lvkbUhVLNWy478RvndbxaAvBNnKjzJXxxDsXoMrqmcmaW2K4Vx
gJkJuAMz4r7TC9dbsMxVOPOVWh2T7QI6d0wTwhOBCu1g8W+GXx8S78srLO6sY6jt/d1fCfmvRRNd
v8iedFPYyWDjrY6cx1uSm7jpi7iNN9PecNLM6hJ4FAvSoZHTfGP7QJqL/hLdKV/llnF5V7y2q0+h
7Z/WptWoR9iF+H1xi/MHZ41nGUg7R8e5i3v4/tmLZrMM1Jr+kVmG4CMGTBOHT5ndUJUwMyiJ6+Pg
Zs/d84J0gGAmJ86p7QHMJpwDRfQjwCACEA+8z2b4FDm6l7vFpv8In4xtw7AuK/2KeNkuPoiyzYvE
52jxwweBJRsdEiBQA4gwPImMmtBKGR6UR1B3IEIRBgBQcn30Bqa4Ck3dYQ7lFnT3YNhN/x9z37Uk
N3Jt+ysTegcPvDlxpIibAMo3qrva9wuiHeG9x9fflU2OpioLKmiGL8PRSEE1iZ1257ZrrXhbtpVt
T4Beoa5GOz7k5n2HYub7eLbHfSI5eyqeOXmy0iVlU0K8uEnvuKcA1fYc0qTWEqWZO1RPhyR7ngsy
0QfgVMdBpkjbgjUFnCwsm4HiKYVeR33hGCtxE74PBXGfVau0K0AQuVv1zbOSt8sXbPJUH4lkAyIo
c5CDrBoKx18r79ITpvuABve3dBush4AYm/BAk2+oPLibEXwen6eIVhShnCKtQZmdbq+SVr4ewYBx
ADSFJt/FdYzIyGau63N6firKuBUZReMiy5wbg9+SkwawmaKsYYni5AVno4TDB13DTkI6uNlKHxQU
8ns4hzU8ETHEBI8kMxMsk3QATTgkK2h4LOE8K4d4K+9H89Wwmq02s55ntoUigQsKFwWMDYBQ5pnj
KgRyFMrdUDrDgwwuT7O8LmS7MWYu/5nrg5sPkFpK56ggacp6WYBjUyq5zhtHH6CNeVsPl2GybEei
/+lGP0YSY5flKa9WYQNJ4wI9PlJKPPisSKf7f35GeNrRvEiBYs7BVKrC80ZUVrZOai1otDwk8syr
TVf+5FIDVO1IAusGN2phhL4CCTCRFgVwDIK1vriZs5jPYzZgO+YFwBbgAIADk2WqaVH9yedJO+Ai
pyKRnqJDeNc8AKXxujITgKHExLsOrnWkOUYQNIjkYy4DcWagYQCUogSYBioopWR64Y+e6iAJmpTn
itF5sq7Ny8riDKQA0NYn32YewaHUOJDz4NuD+ZYsQxTK6Gt5na7GZfVUWa/VagDOiurgzQOGAVLq
dra6PILzCCAzAubV6+pU5euqpCMYUSstbfNbWplHyx9Te9gOJLhG1CZcjrczgunUmONzMnXmIshi
iL7aElM3iLx8a7c1Io6KeRMBpm9G0tnrg96aL0IltAd8gXudbiAnp0WnJqHi9O1S23Q7B5hw5P7V
uf2wLkv6IkQ/nRNarxUe5E0KnHOQh5xK0nLAYkSdJDv1XdQTG3XRB8PcHTyyeDHI4n0ZEASx1/it
5nCWadu7zaP9SV53r/e3zRZoDx8+2axu7eXuebW6Wa2e7r7f3KKZ39panvO0RVPQ9maYWZ2vt/fS
mBkF67l8nte9JjvbpwxoQ/AE0HwwWhkRlzGw5QqCnBsI7XXUll97RKw31Q6bpFnKbLT9C2CJHQqo
2dCAjA57IOoxR6JSPX9ItVh1EjJsEvL0ZJC3/RsaR0i5e3pb3K116zMx0UyPesnr9+4pRR94TqDc
AMe9eKWgGdHiZpvZzfahmWVFkKaO0fHo6M+P9MBgeCkwATC6xXrNmWuA4n2qlkzeNVszP13r8zpA
1z+wsdCJTm5X2jp+egCAGhkOH3O+25fKYRYKmoNyJcgSxXhkhtLkrt8ICa86/SIhSFFq5CFcPqCg
06adNojZmXuPfGr28nB9/XytWwcyLFKyQ32hZXYIca++z8OFfFVlnw0K0KWUyxRYMDqjy2qJL5sA
WCxOtRk2qMFr0K1SY3wKYFIbQISUT1uAMWyeJGC+4KjdfWbI/WHwYAahxDSZefhcA9QtWqvwPQJT
RlBeM10ftXUysEOidfgAUijy2JrVgvAEebubOU0hnhsbukZ7/UHkroELlK3t82JdKYsg0ZwnGtot
cfwfAiRdYvR7wQlGhiJGySgS+MCs0VHT+ySihBdYAKtEsS9rEpkedXYxQQUHpHY4SLC3GCeh7Jq8
4kJJcxqzXfT4R8EDMAAVDPcSTgPq7w/purdAbYgN32O3exIBxKi1KUxMTK695adnk11gViLxUeK6
ublpTGOGfEo61+E6DiFAbWBoIBbJM/rOH+M8HhJDgwmgkXgdAQ5DWND0BlBRvJVg0eB/S95jssvW
OdLZtJSvg82vmD7BeGbW7PyhxmgkZCQB7w3vil0zQBOBByPFaEqsS0aeEEOxNBy/hEgEG4YghwFv
SzUxqoO78+zPd528v1MMmgILB0Bf/p2esAEwsTeRlQI4BK0Nc9nTc/cPFHLAEODBiwcuMuErMnCk
RlB3lbuql+m4u0BkBbqkb/YrDpQuPbnWyWOKEdCmCgCQOXB6rbmGmjMEG6wLAEJ4GcAW6DdFCeSp
GlO5FhyjVag7OaU9W4drHhgeFRDlPABwcdCudwYWzxexeBkZkZl780CKoe6uQbFIqxHuX12SrHf3
SJLFJjCWcRcRjgM4z/3H5f2cvI0U5BBODq/riAWfjrQruxSvk6o4NPWrI68NspZVfi0tEJ4iLzJQ
ElRkRxGdI3cUd7Uld5U5ahZf2+lsa/PESYdHpxswp0Feil4kZixSaNQJn2lO/FTz1tvoEcmF64qS
zoP3EL9cnvl59TruPDgZMTfAjqCUgHkIKctV0tSu5lw9KcQaoUTFJRCONPL0cvUWWm8ZTvUT/tsj
UJcmvVky/lmqsdneXx7KebgAQwF9NHBCFOwExnQ6cUMPJE/QC3Q5FSu1DlZcYavuIR4OWUgCYykV
Zhp+d9H8hc63Txl9WNHMtRapP8moQurAgECHAhmDfuN0BHoTt1zW1rojBrD/Ab7SJOOtnPl2Hd+G
0l50r0TP9sL3OvmuSHdhtx7eR68iChrxwmc+GMw+J4JUkVJUSNFVRBA/6ufkttdmdPZ5LhLng6dv
BzQiTzu6TwfayJzXekWlO67xpOCsJqiKKhNLT8srZUhMXUZ1TbhNaoD1SwbQC93VMFpl3VlCMOOa
TZgqqDUWANGIaCoaYxn7oPWEJMg7QXe6cSQaykT/LK0BJgcBtPwDHjPKstjr0ARV4aay7hjpnWK8
dSpoKKQZD/Y8hcEIYTbe96QsVytFd2p92dDmIK6+EZSrsDKj4iZXZVJU22DOPz8Pb1CpYGBBbyP6
G1W2dRSnpM31jNMdjw9hzyVAUpITucAzn92nuJNm6/fhooelSDStD1d6VZZXfNjoN6rGqUTIjWLm
BkxYJQAMpyiNGBbiFMwrW4lFmgg1drNGs1axdK85ZRsbppQcLt/18yCIDsx14DJqwB5Grpm56lVd
hHIRYVOjpCK8n1titG2qVYpsM/Sd3939mjjGXjS4KG/GAeLCxqyTjOj5QiglIha2tgtb67KwCdvg
ZG7MgR2EbHCrUtIdPbiqxdc8uFKCOfNxSlHRRx285RQGkWdk6GIdR42cGU4C+MZIuJMamBPcE0im
Zg7EeT8PzuixJOZmyEBMAfNlajiVmD/GyiEYYpKW8rJyF1pXbTODaMVr1RC8hvVs/G9ymghuQh0D
pBTko6dqTsikymiCAuAsS3lcRtF1jMSR25iSuI8Eg+TFWmkOtbHJpTuQ/obhvRRFqLO7vJ9Tg6AK
DgEu1EmBkeF0EPIgS0GlVIYDzg6zbjxzVFIE6zyz0mdaGqZuHzg6YSyBHBGZCub2pZkY1OHIGY4r
ppbi7YakAYv1Wghu9O7h8qSmDumxKGZSaViHvdF6rpPwm8pFc7VsapVOLguZiPhArwG/F+857EDk
80+XLkN31sCFODxBfFsoVhqbSvMkVMB7Da68bh3rRAjWXfKicShfKGwDTZrNEiSHNbfSZhyI811E
CxWAwXj8D16Srxf1yBaOOy2uWxU3Js7550wonuDyNITTukUsVXMEm1/669SQQPwHCQhalUkZAOlo
jqTxhYDK007ATgrABkfjYbkctZWi4eAEwNqMF0D5zWeMgvMthUywRPEwtCGWtQm6CIHFvg5dp64L
4tWLRvTNOTL66YkdCWFM+qoWBz7Qfdep4u9heDAWKZBOl6O6Lsd3TuKtdGxnDhE9I+xSIu5goMsI
ES+4M6dLiTDbwLsq1KkvHUAM+JwFqlN6qOTzP+J0V3EzCm9qFb9qaRH0EKFyGHGtnPuIN4SGw8eb
ehjBe8kX4VyS6ixxA1T3YyHMRa8kDW3Zkm84soLWXAlMh6tKA8p+LS7T8KY3HlX3Y+Dyh5nreO5Z
QOwXJyVY0ik03+lSpniPq2jEHehSJxPDDYqwLKkNSLlumowyOXd+uwRptdXpMw/whG1/KppZViPJ
akPnSsMpI4T+ovsbFJgJKD/3G+KGy9TSPwz0IuvtQstsbrYAdHrilBwTbwise0YPaXIA096n6y2k
DUm7z7BZVFeSuEpHvGbg8kFi3PPuq1GeOU1ThxeZHlRoU0QJtGWcrnhYJFILVmnDUe+VDskkzxRV
uwXesiA+y3MB9i8+bPaqHEtj9ldV8roMqDSgZRzufFNApOtdM1WUV3AmRXJHaY7tkZeR4LdwY5fl
wRq2FOM3RTmcGemLywduIgABLxbJWKS6QQGMlOzp9L2gajJVr3GZdLB1BXCIAmVZ8E+dayzKEvCG
5cKVoawE3SzReYkq4F660voxIomC3vXA4psPvlxoMQJh3ntWLbXg+vIQ6QacLRmuIhwpNDAaPLNB
wA2PPNUfAbShqtc+53ukLL3DZRnnzzpWgfJTIuWPbC1bR5cJcV0BENtwDKRNqwIl+f2hAg9ssW4D
cebATT25aKijkQP0sQDNg7HX0N6S6Z6n4KJVkhkJa3iEXof+Dh2A0Oh2QD6QSNyej5YBB852EajG
6jLLxxu/j+xK14is33mArr68ApOrjB4/4OSI4HFng52BkCW5UeHVUNvoVfdR6tnX1f1lGVSDnO3k
kQzx9Kw1YlmNBQ/jiWvkqypIV4YvbmQ4i+GMxzsniFlhOS59WQtcvO2I8KHjtHVNAQU11Rz9xpwc
5mgGpa8IYYkJDb2tgK0tWfr+bA/m5IMuHy0bozNkuEXRmEPK6JouqNvlpYdzc/+uAeWyuR60OZVA
V+dsm3QN7zk6dpFoZbZJ0UI+FobEdSLC3fIIk/p3aB02K3KH9H6N0JK2VJGe22kbp0Xa7PIZoZNh
hSPDS1MZ6KdHff7pGamrQeBasN44dbfU5JciuSmUmZqbqct+LIJxNWO5l71Cwfw0xScpzMsmQOr9
kafB8XZG1tTrAnMPMMVUgSF+fzqdoHJBMFlDlt/fagCKDQXS9FtXWgvSRp3bufMcPOx44DCjThZR
C5T5nwpTi1Tw87FCqDjhdzBOTC3WLM7nPtUgtUtd3Inde9nNeERzQpk7UAd1kKtD7jrNkBKh8Feq
sS15eH5GSuoxRvIOHKG+6M8ZnZNyAXCNoKiKl5stOHBxJbKoLF1ErgGElOPykXEwXQGIT8qcfznh
YmNlj4QxR0aSas3IQEbjqG6/b+srOdQIr3sk6K+87JAj/slvI1XY9V2yKEV/9RfuxJF05hA1cpon
IY999dLveXSnyx/FLBnGlL17PEPm7CRu5XFyiBkqakWSjQiQeJT99cNLGF2Fo515Crk8qYnQGl1T
1H+B7A/NcV8BvyMHLEvUfBwSSNTDMCSCag/JWy68St6Nkd8KycqoJcJLJI420SBZ6eGy+EklcCSd
WdNxDOOhy2vXAToCKfjMVnptpXXALYd1YF6WNfW2ArEL/wFvAuwsRoGHpZxGgge3L/atULPmaMom
b4IKXwF1hGBDVZjDCchrQ2kUqMwA1pyp1ZXVB4pmZq27bFu7f6ozE39peXlOE/FtbB/9NJgvsSQK
o6hBx27oeSLgSgS1maH2RiYRGI9HK84hr3iqdRA3mYH3EtRgaAszsygeG2GOI/u8qwljOB4GM3ke
WZhI7TCMqJFIlgAo/XbM0RM4gPS2twrwoSElJHKIDls9N3OGppS7hhQxghWg/9YVujFHJ7jSA6/P
Aij3IVzV0TMaF4hUgS2+JBUg95Q5ypbJG/NVJQryEAohwqja0NfSsOOx0ag3MXs1uW/ldWGYsgve
mHRX14HJS3AV+cjONYXwKB1qZp6zqdcZPj5MRMCJgC+I3qqjGeti23SKAGWvjvddR7zyqvb8GcUw
uapHMujPj2Sk+RDy3EhlKKA1DBdGvszVrVtYorjT85nXa1KzH8+I2UM9Hgcv4aBbYQu4JZBdxZdY
apxSeAzcxBQ6b5X4OU+ablzkqZX28dw9mrK2cHiwnhQhRWILJdxGqmI/0VwnROwSxAKjV1gK3KuM
9gsl27pdNPGbnl+lAcplg4XGPVy+yFPa41g+owhDxCEEVNmAwaq04wrebx8fCnPgF7nS3vJw/mf7
oibvrC4jPY8zpKO0h1EdAx+GYDcwcG86dZlEjiK+j+Vj6W75LF66MujOWs1C4btQvxVeaAP18EpF
m/TleU8klKC98AspKxTPADH29JyJNV/nfJ+AiMDrbWO49Zu1Xoxk0FuE5nIz6wH9VQF8TQodQFLc
zkifWHYgkaKyCe0GKGdUmTdB1Luigk7nnHBHK+17oOJyCLdgAwoT0LhLfR3YXGKL3SI1i9Vc3n/K
pwCeIoBwKb0d/F5m1/2mq8pIlDl67NUYHEPBIpEPrR3tDdRt2K54PTPfCfsCAlHajzpRaC52vr2r
JXEUi5xTabxZF5wttKQZrlokl3R3qeXfeaMzpdnbRdU/406ciKUe3JEyERJBzrF7nJPFt71wLTao
KNQAOVYSIVYXHBBZnKaySj+YO12T8wUzNCgv0HALI5UR7Ae+NOYN3nwxQEyFJB36De1apz2b9bZB
p5yazJgZE94o2vDRQYEeOaTo2VqSAFet10uIHLiCGKj79mN0USrbJvPXl3dzQkWDklqV4W2gDFZn
gfvqDEhkIYdHt830tY4ohR5sk0Rf6WqALrlHrZtNU0xdF5BgG6CCRKWKxMIo5GFfFYMsQk1zSIMg
sTSAe8MlvboOdADRuDei0JoDF9tgSyWNVppah95YRHBg1lqh+JR6t6J3L81ZABNWJArDgH0ADUIr
PalyPzpeiuCBIrbxOUdzwSFWVSnpFEfNSdEq4BmbJduht5I9zcfiGAPA95RAlNIQLfmx/4w7pKT4
dxdKUJPwMIWUVEOz9KqlmIA1JCtmzvTkrqOkD+zZwFJG8+fpZIO4FDu9yDHZfhH6IY510qwGKYCZ
ESUkzgFtIczG4SdsZ9TPogKP0iAiYMZc4LRuuAb7yaHeA50aothY6d6oF5m7T92cZI1B9ApxM0Dg
VdlWLPZpss36mSdycuIqSjlojy1yZMx7JUVd3HBByjm9utSLeqEVIGdAWhq3uZQ+RKSMLl+vCSsL
lZEgBae8SggVMjZtpY5c3CPi4+SRyltGjgROwAmp1WrZHPfu5EOAZnIVvXa6hgAFc6Tqnne9yKsg
C7EKE6drxfl8v25Rc4Re2+zKMziPRHGmbLrMH0xfUOce4snVRa4DrgsSuGdMhNzgx0Pj85zj4uIY
MaIGPlJW28ZA13T97MePlxd36spC2BcNHyWPonfs6MpGPK82koDNTEqijjlo/5qW9PHbLIzV1Atw
LIjRDaPRDb2bQFCVbN0wsqrvsmoqtbJPC6IpEYGfzc9lNafWEnxcKDmHcYwdpWr0aHJd2bY1pxic
U6ruc1pkizyW0eg0kvilCk259mZStlO3E8lwZN7he+KxY25nFAS8m9G963qQ0DZo2vsrSudYAqN0
skgQmySChEYzwzpYAqp1KTSiyRd3fbK6fDSmHtBjWXR1j1avAI5NWucD5zz4tWiDmDHgbC6cKwyZ
espQLIHnAgFOROqYG6eWai0kBkwvtVCven3l9Xe6u84LMLUJBVS67d/8hWmhCg01pjoSbF+l7EfT
UuQsrGjRgpOOhhVyhlm7rRNL/JKfazOa1CbIqKOZEXEOCRbC6QqqEodogIrdknDA+XgraCORHN5d
IehZfnqPI6jMLk9uSlceS2TsrF6vY3dsYeAZ4ve4+a4b+7x9/jURzCEvGgEQRwlM11x56NRdqj35
7vfLIqbcUOj7PxaOOeYFEDDUEqFvx42XnWtXD6O+0sCk565TgNgH0qfxqc/l/qYuL1BrUcSKejL0
fTNLZxRdHQBJ0ttrccdbo6SAYDRN5wqxp/LK1P5F4x5CfbQP8vRMJIEremWeozjHKghgfVChGxDN
zu3n+xwtGvxqTuLUNT4WyF7jys1dQUJJS5Eay0SwW+OtLcEIIxgzF+u87RK+I0ryJRDaoXgGEzyd
mpL5xsj5Goqfks/Gu3I39VNp3MPwN8OsJ21i8wsOBN2Z0wNRFtRqqc01uzGarTWdugRH42ANFD33
a10PVOSwwU4VqdEiGF+LDeqT0w48u/kmKq98IK3jERowBnCqq+FzMh4un+GpZVcNVERT25AWKJ4u
RgwCXrUTe9cB9hDgaFCiGV4Vo0HaqJ6581OBMASI/hDF7LDqjXoS6yNKXAbP1tEbgrqETaqGq7BQ
9p3RIlR0iFKe9LpwpciHspnBXZm6OWgfo+0Y8H/OYHWrMK+UNIX/A3aWgfOJ38+oHLpWjKGPi0mr
zFBjBiQERuW0qpZp+ph6+8oITQD2Q5fifY1efDB0S9WsETixdQZ146CyUXpxTmmYC5XXSLG/T77L
YGrm9vFa3yR2dNUfsoC4tx56rQBD8achPNDBS7vwUDgEuw+VkqcnphjGtKszzd8LQXpVGi++GBNu
2BvVAxCUrTLdlOH15TN69vYyEhnjzxviUCpaSIyR35YsWucACAW5Jkqwy7VF0c3YR2f7CHkagnuY
nwHeEplREI1Qe1nnyt6+rWK7SOVV2S3j6KYw5Ht3DqH1bBOpLCA9oyoKld5wHk5XU++Txgsj3ds3
7nXRScSFX1QnIimiu8uLOCeIMWyTIv85KZR7oSZnWWSogdS45Wy1zKQgoAwBAoTWIbOWko4IVQmP
wdv3rWSFkYui+etwNNaZ+HZ5RlPHAhlaXcbzxCMiRwdyZCHxCJBlTR/5e9QL9G605tpNpaKBWU6s
qEK/dJxYgvd5Wea5EqP7dSSU1Zch7/lp5/t7NXHKLrSFcLAQWLHkJNv0UrCNY9TTofFG5UzcAz57
+UsbCQJ4Dbj1CFGh6ux02pqUV7FkJP6eh3NZp09yV5iqu55NLk7tI/xmtMGiYA93gbEK28rNGqXP
/b0cr3jvs0bML4vufONweUWnLtuxGMaeCQuv9dUaYlpvsPOgIUqEPrmoMqsCvVVzt+Dc1sX+wW2l
AWwVoewv/s6jQ5MXuZLAC4O4ejAFaJTnMOiI6zue3trK/cA9RaFgXZ7iedCaCgV6BnwH2lPMvvTp
MBR1PEBTZ7a85FbdTbjz137lSEt1LrVGH9GTN4iKolxLgFsAfZbGLGeR123vC52/52Q0qew8HMor
N7jnxKU/dxcmd44eDQnJPNqyd3oQ4yyHR1G3/t5z5OualCuZjHNhhi9o4LP5HAlhXhuPU/R2oEK2
Ty8aqez9XiDgpf9YAMx3gaYqoBOSg31AQzY5HEJr8QmARGQtwaN192lf371cO4+fNSATd+jE2zjm
s2Nfj6bj2x/fbx6M9c12MFcaWls3aKx9Xt3efKDp98a8vTHtzcwhoNfl0kQYRR8BrElqsx6r5YWw
fdRGhbnpzRkFZzYl3X40vaBWGb6jxkK/o80ElWBcCeWwEaz0daa+9hz4l/k8M4kKbaRl5DV4+xVg
XGWvrRwQP0Jt3/DO8ZtRDkwx6ZctgJ7QwNyt6hEErN5g8tFdqR7SJjc7LiNtJ1moKltevmST6wu+
K7jLMjTjmRPL9XEQCqO/j9KtGsXEz2cU1ZQAMJgBi4MaeIjVnx73povktssM3KxYwetSQFX5Q1nM
HJOpJaYYGTAFQCUJYCvmgYncAAG3WodVp4Xm6CdETwVbq/eI6IPp5jPX7nTBUoMHLomdOiK9bAF2
McrXvPDdB+mf+1/Uck68BCdDYg33LELJvUuHdCDXFOb0T+/cyeeZB62tG0ALDVjYtk3kvZ4rwlpy
u5l+zAm9iBQEEhFYPRDf6cyyhknXAaCMwxyKrZ7zVojysYYvEbp8zGJgGRlz4FgT2vFEILNoUeJV
fCK7OI+kvvYN16r4reH6FpfNzOwrXMdolhNJzPp1+lgD2BGSpGjH68BRQI/liPAoTSgVsYri7yt5
CK1Ya4jW6FtB8pc9YBaELad/1EJmKsNbLj773l3XoxNz2YZWo8Qk9AMTFxU6Zsaa/6pEvDBetgas
QzlzLLjY7/EdldPkTrfu3vYgbY4AHvwEUjF0Ubek3jzunu3etD90c0NeV1I/oy+mLIHjZWPBy/w2
bQNkPWE+Rj461tBhvvJDM5RupAh4BggGDDOZvgl7FQJldAOjHxf1J8yJkLpKDPwmCvYD/1y0KMlM
LUlAj3hlJZJqasqzMj5dvlnnOXsko2FxUGAkCa1PbOuKrJZpWGZxsJfKJ0GH7hVqwAj54lLkgNzg
GmsO9eMG16/V4F7mOKD0XY8iCoO6OTDsCeWJNi9A3/I0KYTZnyrPCryrVeZh7r0mgKhMGAD8n+Rz
OHiTd+5ICnPJ65Qf0rrygn0bvsjLUFk2/kOd2lV5e3ldp5QJmA2xuBLeGkQ0Tmfjqm7AJdwQ7kGw
coMGVEC/eQ144hQT0CKXRU0dmmNRjNsWNPB/6gai6hENZU7mbdw2jUjVvqWJTwy0tppwsS7LnJoe
Sm3RmyfoSGSx+QG1GAK4olm4F2qzHRZxbaNSs5Cv3fqKmw0LTaoDRUQcA315SMuyD17btoLhNjWk
JbzNgcusDWlusLvj8qXrCVdBW5hFS0r1hvMXBWosSnRGGcFdH2Idus4p2s+Ok96TN3lXVWbZv4o6
KYLHBonGHuZJWK19daUJu6Beh+ILgMhmnq+pQ4ciQawXrG64Dsy1DtSxGbmwCPfBWC+RCEMhm5rs
EqEw67kM/tQtUhG6Alwc+ujhXTPnrg6imDPicC8GH4jNh3MB7anDplL4I2h1GiZjXpKqCAbFiLAV
BgxTrh3X4XhVxLvC1wlqErsauDN1ObN8ExYrQnEAQkYUBEE5luwq1KrGzcY23KcqWoakloThBuHZ
mSM9ObM/pLC+CuaTqoLRhHs++94nV4phCekDr698NSJ69hzONUZP7tSRPMZtkeGBIQfVYafU0CBJ
rX8gqRLZl+/p1MkDUMpXOQcF2WC2q+6VCuyrWDpRu+WVyhY0vNr7QKsWqTxjlk6ZgEei2Ddb6KQB
hilECZ7lR7uYB0uv3BIuHWeOw+SckIWCqUZDqBKzcAAZ7QMQXOI21aUltgejQQKWM43yIeQ+Ly/f
lFsOblqQH4NXA11KbEUbHxlapkbwZkRPuU6GdKWXPEFA58aNBjtyR0tSiDKaOncfBHOF1BPzhGwK
vAOb4HzvVK/nDMTY/X2jA5w4R02oGu6kHowNo3qI5PXlqU5s37E0dvvkWO5iTsRMW+mQ5ysAcct4
tNTlZSnnSSMKVoHpyMhlozmNxbQaxECOEVkP9k0ogrY6iguLjzVAHuVpY4MaPbaVrhuXvVAAICfX
3K1WBeGVr2ruAq1VQC7msuxh6OAb1loTzBzhCRWAcnVoNejorwKvU+UJZDLBhaUM88vwlhVAKBBW
/6jlhPQJWsEl1xKq+gWMl6+XF2VCvwHJCPWKeMUnyshVLtRyucdj2vX5XRQlt6nGE0maczemzFnE
YGTas4KSEICgn05PESuvDrUo3qNqEWDQiVGQZgxLongOhyICsfZg8GUkTRD3RWsCN6OLznOh4HeS
aQ4J9whHgA0XRqOmcbXRxPtuIMUAwCaZI6mTFCQEN0b1KM7SJE4s7IlA+vOjSB4YT6SkSNp4X4Yp
iXpTfR67+M9rI8hAhy2KpmHnaVTNH8kI+TRwXfTD7MtSj2wcFv6qAgw2SuZS/0kTquLak5M5TGtW
NSA8iepDdNQC2BsmJvtW+SrvJgGgNfad2KKOd6l5joKysELVlqE0E9E5i2dTYWjHAUoRQElQWsqY
FBLnq2MtQZjHP+cN8KwEDkDdMSys1NT3hma1wnMDVLoEVC6aYEbqTFKO3UUqXwEtmCrTGlNBYt6w
XnWNPi3deC+5MUE0u0dJSqT8FSE0uYltROcmy3afIMtiRKgY35dKRVTlsS9rwgEl+c/d9K+p/CGF
hVnyRqCo8VGQ7AekVYA8b2YUu2OoZkyZM6eOysG/KD2H74EkB/NE9nJXhV0txHvwyi8qveeIn96j
w0gGmf1GE5a8kq6FRF/IXA3cuMrR4Wp6M3M9a4f9GgTQHlBXSIG9WEQnQSi5ttGxpCig1K3aBYGh
ZNYmqt9BuH778fE92Xeogbi8wlM3A9C+ALNC2hFYssxhQVrVS/QYhyWr/QM/bhCKxPl0F0JsZ/xc
xc/k1QAqM+YGvgyACTLxbS0SfV4q6RTHfdXkVgubB0E/miSPET2qon4dGD0p4JOMRbzK/e8JUO//
wowBVYYbClQ8mY0ZKHHqFqXrJ3seb4ipd3hWPZhHANJH77GbVy6Jsz5YXRZ61iWEzQX2HmWDwJOC
QDKjWoEEMbrAk0/2CtBYOPclG1dinz3Homl0wPZQNzG4eYSDZLzxSmKRAVj3GlLckvIjtPU/7/3/
ep/Z9Y+gUPWv/8Pv37N8KAPPr5nf/uv/NVVdvsbBa/obacrP1+a37Ptvt/Vrjcbf4L36P/qxf//l
f53+Ft/6Kct6rV9PfmOn6HEcbprPcjh8Vk1cX/7pj1Fh0PRD11mQ1nfZ2Sf+qz/0Ndv/+KHfPr/G
dTfkn//8x3vWpDUdnxdk6T9+/mj98c9/0Mf3f84+9DWZSx+IsWh184Evc6LyDSgcqDXEJfrx6x+/
xVnq/fw54hrfZLi0gGKkyH1IJX0JPFrM/7QGZ6OaWKfLf+ZkBq8fSZBa2OoyeK+PlwAOAlV8/80q
MN84WgVJ/aaj4hLVQMDM+jnN41WQ5W+UzYJiif2+SBD4N1oF+EkICP3iIijfZETk8DahaOXr1+lR
kI1vAOME8oEM6+fvNX34bRRL/Bfnz38D1SO6ASgg5PHuS8o3XA/0Uani7+vy95q+CIwyqOZfm75g
fENFKxggaaPGxPZL0jc09WN1aPPP323+6J791flL4jeUXVMarp/Tx4E6PgWyhuP/RW2D+Ad+/e00
IRLv+i+vgih+U1CvA6hE4HT+nObJKsjfkLkAYB1Msr/XIZBEVEf/6iGQhW9I6MKaBprM1y9o1ZPp
q9/AKoFyWNro+TebP4Jlv/wGwByQVTSfIRQ2qQRwPKgiRNXxn3gD/ot38t8Wk+kH8ceXQQU2+iOr
bPYP/G5LnH/g1F46+XPUvPrx5T/MrX+dmAlfj/zRD39/9L/E/PzrP+d3LvlE1u+T+v3/XAWf5Wv5
7g9fPxh+jtJ5TWCWHdm6JvAr69f4t7vPsgzqrByOjZ8fz/4fw/vnP04Gf3QbLklzPrvfbrOm9n97
fI0/q1MBX5r1lyVkZe1/lul/msXX8/WrQnBaPtMqfk0/TmbwQyv+6sd/rM+/9+VYwk/j41cl3L1W
yWsavJ58+odO+9VPP8Bmzkrm0z/s5l/99ONnVdONnV6ZHyrpsoyp2/Nv2/r8TjFO2n/6A7jV9MPv
8edr+a//DwAA//8=</cx:binary>
              </cx:geoCache>
            </cx:geography>
          </cx:layoutPr>
        </cx:series>
      </cx:plotAreaRegion>
    </cx:plotArea>
    <cx:legend pos="r" align="min" overlay="0">
      <cx:spPr>
        <a:solidFill>
          <a:schemeClr val="bg1">
            <a:lumMod val="75000"/>
          </a:schemeClr>
        </a:solidFill>
      </cx:sp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sv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image" Target="../media/image5.svg"/><Relationship Id="rId4" Type="http://schemas.openxmlformats.org/officeDocument/2006/relationships/chart" Target="../charts/chart5.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445770</xdr:colOff>
      <xdr:row>4</xdr:row>
      <xdr:rowOff>106680</xdr:rowOff>
    </xdr:from>
    <xdr:to>
      <xdr:col>10</xdr:col>
      <xdr:colOff>179070</xdr:colOff>
      <xdr:row>20</xdr:row>
      <xdr:rowOff>45720</xdr:rowOff>
    </xdr:to>
    <xdr:graphicFrame macro="">
      <xdr:nvGraphicFramePr>
        <xdr:cNvPr id="5" name="Chart 4">
          <a:extLst>
            <a:ext uri="{FF2B5EF4-FFF2-40B4-BE49-F238E27FC236}">
              <a16:creationId xmlns:a16="http://schemas.microsoft.com/office/drawing/2014/main" id="{8D70B802-3B28-08C2-768D-2FC962D76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255270</xdr:colOff>
      <xdr:row>6</xdr:row>
      <xdr:rowOff>129540</xdr:rowOff>
    </xdr:from>
    <xdr:to>
      <xdr:col>10</xdr:col>
      <xdr:colOff>781050</xdr:colOff>
      <xdr:row>22</xdr:row>
      <xdr:rowOff>68580</xdr:rowOff>
    </xdr:to>
    <xdr:graphicFrame macro="">
      <xdr:nvGraphicFramePr>
        <xdr:cNvPr id="4" name="Chart 3">
          <a:extLst>
            <a:ext uri="{FF2B5EF4-FFF2-40B4-BE49-F238E27FC236}">
              <a16:creationId xmlns:a16="http://schemas.microsoft.com/office/drawing/2014/main" id="{B9B41A1D-6C65-8CB4-C797-363A1F0EB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476250</xdr:colOff>
      <xdr:row>7</xdr:row>
      <xdr:rowOff>121920</xdr:rowOff>
    </xdr:from>
    <xdr:to>
      <xdr:col>11</xdr:col>
      <xdr:colOff>533400</xdr:colOff>
      <xdr:row>22</xdr:row>
      <xdr:rowOff>152400</xdr:rowOff>
    </xdr:to>
    <xdr:graphicFrame macro="">
      <xdr:nvGraphicFramePr>
        <xdr:cNvPr id="3" name="Chart 2">
          <a:extLst>
            <a:ext uri="{FF2B5EF4-FFF2-40B4-BE49-F238E27FC236}">
              <a16:creationId xmlns:a16="http://schemas.microsoft.com/office/drawing/2014/main" id="{691AC724-CEA5-F026-8A39-12C1EDE77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64770</xdr:colOff>
      <xdr:row>2</xdr:row>
      <xdr:rowOff>99060</xdr:rowOff>
    </xdr:from>
    <xdr:to>
      <xdr:col>8</xdr:col>
      <xdr:colOff>628650</xdr:colOff>
      <xdr:row>18</xdr:row>
      <xdr:rowOff>38100</xdr:rowOff>
    </xdr:to>
    <xdr:graphicFrame macro="">
      <xdr:nvGraphicFramePr>
        <xdr:cNvPr id="3" name="Chart 2">
          <a:extLst>
            <a:ext uri="{FF2B5EF4-FFF2-40B4-BE49-F238E27FC236}">
              <a16:creationId xmlns:a16="http://schemas.microsoft.com/office/drawing/2014/main" id="{487B03AD-181F-3C28-BE86-3A6FE2C5D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140970</xdr:colOff>
      <xdr:row>11</xdr:row>
      <xdr:rowOff>106680</xdr:rowOff>
    </xdr:from>
    <xdr:to>
      <xdr:col>11</xdr:col>
      <xdr:colOff>582930</xdr:colOff>
      <xdr:row>27</xdr:row>
      <xdr:rowOff>45720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2EC4420-BADE-D83C-0409-BF5A407A07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73470" y="2062480"/>
              <a:ext cx="4575810" cy="2783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154214</xdr:rowOff>
    </xdr:from>
    <xdr:to>
      <xdr:col>3</xdr:col>
      <xdr:colOff>480298</xdr:colOff>
      <xdr:row>4</xdr:row>
      <xdr:rowOff>99786</xdr:rowOff>
    </xdr:to>
    <xdr:pic>
      <xdr:nvPicPr>
        <xdr:cNvPr id="3" name="Picture 2">
          <a:extLst>
            <a:ext uri="{FF2B5EF4-FFF2-40B4-BE49-F238E27FC236}">
              <a16:creationId xmlns:a16="http://schemas.microsoft.com/office/drawing/2014/main" id="{C397EC13-DDF3-4EF1-9310-A94AB6D301A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6326" b="33470"/>
        <a:stretch>
          <a:fillRect/>
        </a:stretch>
      </xdr:blipFill>
      <xdr:spPr>
        <a:xfrm>
          <a:off x="0" y="154214"/>
          <a:ext cx="2466941" cy="671286"/>
        </a:xfrm>
        <a:prstGeom prst="rect">
          <a:avLst/>
        </a:prstGeom>
      </xdr:spPr>
    </xdr:pic>
    <xdr:clientData/>
  </xdr:twoCellAnchor>
  <xdr:twoCellAnchor>
    <xdr:from>
      <xdr:col>4</xdr:col>
      <xdr:colOff>103414</xdr:colOff>
      <xdr:row>1</xdr:row>
      <xdr:rowOff>9071</xdr:rowOff>
    </xdr:from>
    <xdr:to>
      <xdr:col>9</xdr:col>
      <xdr:colOff>517072</xdr:colOff>
      <xdr:row>4</xdr:row>
      <xdr:rowOff>107044</xdr:rowOff>
    </xdr:to>
    <xdr:sp macro="" textlink="">
      <xdr:nvSpPr>
        <xdr:cNvPr id="4" name="TextBox 3">
          <a:extLst>
            <a:ext uri="{FF2B5EF4-FFF2-40B4-BE49-F238E27FC236}">
              <a16:creationId xmlns:a16="http://schemas.microsoft.com/office/drawing/2014/main" id="{6951861F-92ED-A16B-55BC-8F65B40C58FD}"/>
            </a:ext>
          </a:extLst>
        </xdr:cNvPr>
        <xdr:cNvSpPr txBox="1"/>
      </xdr:nvSpPr>
      <xdr:spPr>
        <a:xfrm>
          <a:off x="2752271" y="190500"/>
          <a:ext cx="3724730" cy="642258"/>
        </a:xfrm>
        <a:prstGeom prst="rect">
          <a:avLst/>
        </a:prstGeom>
        <a:solidFill>
          <a:srgbClr val="016BB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3200" b="1">
              <a:solidFill>
                <a:schemeClr val="bg1"/>
              </a:solidFill>
            </a:rPr>
            <a:t>Sales</a:t>
          </a:r>
          <a:r>
            <a:rPr lang="en-AU" sz="3200" b="1" baseline="0">
              <a:solidFill>
                <a:schemeClr val="bg1"/>
              </a:solidFill>
            </a:rPr>
            <a:t> Dashboard</a:t>
          </a:r>
          <a:r>
            <a:rPr lang="en-AU" sz="3200" b="1">
              <a:solidFill>
                <a:schemeClr val="bg1"/>
              </a:solidFill>
            </a:rPr>
            <a:t> Dashboard</a:t>
          </a:r>
        </a:p>
      </xdr:txBody>
    </xdr:sp>
    <xdr:clientData/>
  </xdr:twoCellAnchor>
  <xdr:twoCellAnchor>
    <xdr:from>
      <xdr:col>11</xdr:col>
      <xdr:colOff>83820</xdr:colOff>
      <xdr:row>1</xdr:row>
      <xdr:rowOff>157480</xdr:rowOff>
    </xdr:from>
    <xdr:to>
      <xdr:col>11</xdr:col>
      <xdr:colOff>426720</xdr:colOff>
      <xdr:row>3</xdr:row>
      <xdr:rowOff>119380</xdr:rowOff>
    </xdr:to>
    <xdr:sp macro="" textlink="">
      <xdr:nvSpPr>
        <xdr:cNvPr id="5" name="Oval 4">
          <a:extLst>
            <a:ext uri="{FF2B5EF4-FFF2-40B4-BE49-F238E27FC236}">
              <a16:creationId xmlns:a16="http://schemas.microsoft.com/office/drawing/2014/main" id="{40FD2214-D4A4-982D-527F-F11EFC9FE26D}"/>
            </a:ext>
          </a:extLst>
        </xdr:cNvPr>
        <xdr:cNvSpPr/>
      </xdr:nvSpPr>
      <xdr:spPr>
        <a:xfrm>
          <a:off x="7348220" y="335280"/>
          <a:ext cx="342900" cy="317500"/>
        </a:xfrm>
        <a:prstGeom prst="ellipse">
          <a:avLst/>
        </a:prstGeom>
        <a:ln>
          <a:solidFill>
            <a:srgbClr val="016BB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11</xdr:col>
      <xdr:colOff>487680</xdr:colOff>
      <xdr:row>2</xdr:row>
      <xdr:rowOff>7620</xdr:rowOff>
    </xdr:from>
    <xdr:to>
      <xdr:col>12</xdr:col>
      <xdr:colOff>495300</xdr:colOff>
      <xdr:row>3</xdr:row>
      <xdr:rowOff>132080</xdr:rowOff>
    </xdr:to>
    <xdr:sp macro="" textlink="">
      <xdr:nvSpPr>
        <xdr:cNvPr id="6" name="TextBox 5">
          <a:extLst>
            <a:ext uri="{FF2B5EF4-FFF2-40B4-BE49-F238E27FC236}">
              <a16:creationId xmlns:a16="http://schemas.microsoft.com/office/drawing/2014/main" id="{FBC3AF95-54BA-D021-145D-E9A12190C08C}"/>
            </a:ext>
          </a:extLst>
        </xdr:cNvPr>
        <xdr:cNvSpPr txBox="1"/>
      </xdr:nvSpPr>
      <xdr:spPr>
        <a:xfrm>
          <a:off x="7752080" y="363220"/>
          <a:ext cx="668020"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t>Store</a:t>
          </a:r>
        </a:p>
      </xdr:txBody>
    </xdr:sp>
    <xdr:clientData/>
  </xdr:twoCellAnchor>
  <xdr:twoCellAnchor>
    <xdr:from>
      <xdr:col>12</xdr:col>
      <xdr:colOff>477520</xdr:colOff>
      <xdr:row>1</xdr:row>
      <xdr:rowOff>134620</xdr:rowOff>
    </xdr:from>
    <xdr:to>
      <xdr:col>13</xdr:col>
      <xdr:colOff>157480</xdr:colOff>
      <xdr:row>3</xdr:row>
      <xdr:rowOff>88900</xdr:rowOff>
    </xdr:to>
    <xdr:sp macro="" textlink="">
      <xdr:nvSpPr>
        <xdr:cNvPr id="7" name="Oval 6">
          <a:extLst>
            <a:ext uri="{FF2B5EF4-FFF2-40B4-BE49-F238E27FC236}">
              <a16:creationId xmlns:a16="http://schemas.microsoft.com/office/drawing/2014/main" id="{8AB304F6-D93D-42E9-B1B2-34CC4DFB1992}"/>
            </a:ext>
          </a:extLst>
        </xdr:cNvPr>
        <xdr:cNvSpPr/>
      </xdr:nvSpPr>
      <xdr:spPr>
        <a:xfrm>
          <a:off x="8402320" y="312420"/>
          <a:ext cx="340360" cy="309880"/>
        </a:xfrm>
        <a:prstGeom prst="ellipse">
          <a:avLst/>
        </a:prstGeom>
        <a:solidFill>
          <a:srgbClr val="FF5050"/>
        </a:solidFill>
        <a:ln>
          <a:solidFill>
            <a:srgbClr val="FF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13</xdr:col>
      <xdr:colOff>281940</xdr:colOff>
      <xdr:row>1</xdr:row>
      <xdr:rowOff>175260</xdr:rowOff>
    </xdr:from>
    <xdr:to>
      <xdr:col>14</xdr:col>
      <xdr:colOff>297180</xdr:colOff>
      <xdr:row>3</xdr:row>
      <xdr:rowOff>106680</xdr:rowOff>
    </xdr:to>
    <xdr:sp macro="" textlink="">
      <xdr:nvSpPr>
        <xdr:cNvPr id="8" name="TextBox 7">
          <a:extLst>
            <a:ext uri="{FF2B5EF4-FFF2-40B4-BE49-F238E27FC236}">
              <a16:creationId xmlns:a16="http://schemas.microsoft.com/office/drawing/2014/main" id="{373140E2-AB85-45EF-9E2B-96462FC11D5E}"/>
            </a:ext>
          </a:extLst>
        </xdr:cNvPr>
        <xdr:cNvSpPr txBox="1"/>
      </xdr:nvSpPr>
      <xdr:spPr>
        <a:xfrm>
          <a:off x="8867140" y="353060"/>
          <a:ext cx="675640" cy="2870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200" b="1"/>
            <a:t>Online</a:t>
          </a:r>
        </a:p>
      </xdr:txBody>
    </xdr:sp>
    <xdr:clientData/>
  </xdr:twoCellAnchor>
  <xdr:twoCellAnchor>
    <xdr:from>
      <xdr:col>3</xdr:col>
      <xdr:colOff>650603</xdr:colOff>
      <xdr:row>8</xdr:row>
      <xdr:rowOff>52615</xdr:rowOff>
    </xdr:from>
    <xdr:to>
      <xdr:col>7</xdr:col>
      <xdr:colOff>63863</xdr:colOff>
      <xdr:row>12</xdr:row>
      <xdr:rowOff>173083</xdr:rowOff>
    </xdr:to>
    <xdr:sp macro="" textlink="">
      <xdr:nvSpPr>
        <xdr:cNvPr id="9" name="Rectangle 8">
          <a:extLst>
            <a:ext uri="{FF2B5EF4-FFF2-40B4-BE49-F238E27FC236}">
              <a16:creationId xmlns:a16="http://schemas.microsoft.com/office/drawing/2014/main" id="{8370E98F-DDDF-4A2D-1D78-602B320FF9CE}"/>
            </a:ext>
          </a:extLst>
        </xdr:cNvPr>
        <xdr:cNvSpPr/>
      </xdr:nvSpPr>
      <xdr:spPr>
        <a:xfrm>
          <a:off x="2637246" y="1504044"/>
          <a:ext cx="2062117" cy="846182"/>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5</xdr:col>
      <xdr:colOff>373380</xdr:colOff>
      <xdr:row>9</xdr:row>
      <xdr:rowOff>7620</xdr:rowOff>
    </xdr:from>
    <xdr:to>
      <xdr:col>6</xdr:col>
      <xdr:colOff>617220</xdr:colOff>
      <xdr:row>10</xdr:row>
      <xdr:rowOff>76200</xdr:rowOff>
    </xdr:to>
    <xdr:sp macro="" textlink="">
      <xdr:nvSpPr>
        <xdr:cNvPr id="10" name="TextBox 9">
          <a:extLst>
            <a:ext uri="{FF2B5EF4-FFF2-40B4-BE49-F238E27FC236}">
              <a16:creationId xmlns:a16="http://schemas.microsoft.com/office/drawing/2014/main" id="{73337E72-FBE9-BE8B-935A-F024DE3CAABB}"/>
            </a:ext>
          </a:extLst>
        </xdr:cNvPr>
        <xdr:cNvSpPr txBox="1"/>
      </xdr:nvSpPr>
      <xdr:spPr>
        <a:xfrm>
          <a:off x="3726180" y="1584960"/>
          <a:ext cx="9144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chemeClr val="bg1"/>
              </a:solidFill>
            </a:rPr>
            <a:t>Total</a:t>
          </a:r>
          <a:r>
            <a:rPr lang="en-AU" sz="1100" b="1" baseline="0">
              <a:solidFill>
                <a:schemeClr val="bg1"/>
              </a:solidFill>
            </a:rPr>
            <a:t> Sales</a:t>
          </a:r>
          <a:endParaRPr lang="en-AU" sz="1100" b="1">
            <a:solidFill>
              <a:schemeClr val="bg1"/>
            </a:solidFill>
          </a:endParaRPr>
        </a:p>
      </xdr:txBody>
    </xdr:sp>
    <xdr:clientData/>
  </xdr:twoCellAnchor>
  <xdr:twoCellAnchor>
    <xdr:from>
      <xdr:col>5</xdr:col>
      <xdr:colOff>342900</xdr:colOff>
      <xdr:row>10</xdr:row>
      <xdr:rowOff>99060</xdr:rowOff>
    </xdr:from>
    <xdr:to>
      <xdr:col>6</xdr:col>
      <xdr:colOff>617220</xdr:colOff>
      <xdr:row>12</xdr:row>
      <xdr:rowOff>30480</xdr:rowOff>
    </xdr:to>
    <xdr:sp macro="" textlink="'Total Sales Over Time'!F31">
      <xdr:nvSpPr>
        <xdr:cNvPr id="11" name="TextBox 10">
          <a:extLst>
            <a:ext uri="{FF2B5EF4-FFF2-40B4-BE49-F238E27FC236}">
              <a16:creationId xmlns:a16="http://schemas.microsoft.com/office/drawing/2014/main" id="{63A31490-CD33-2D61-F79E-A802BBDF59F1}"/>
            </a:ext>
          </a:extLst>
        </xdr:cNvPr>
        <xdr:cNvSpPr txBox="1"/>
      </xdr:nvSpPr>
      <xdr:spPr>
        <a:xfrm>
          <a:off x="3695700" y="1851660"/>
          <a:ext cx="9448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C1C8EE-DE85-4E89-B3AD-47DB77BB69DD}" type="TxLink">
            <a:rPr lang="en-US" sz="1100" b="1" i="0" u="none" strike="noStrike">
              <a:solidFill>
                <a:schemeClr val="bg1"/>
              </a:solidFill>
              <a:latin typeface="Cambria"/>
              <a:ea typeface="Cambria"/>
            </a:rPr>
            <a:pPr/>
            <a:t>$31,86,258</a:t>
          </a:fld>
          <a:endParaRPr lang="en-AU" sz="1400" b="1">
            <a:solidFill>
              <a:schemeClr val="bg1"/>
            </a:solidFill>
          </a:endParaRPr>
        </a:p>
      </xdr:txBody>
    </xdr:sp>
    <xdr:clientData/>
  </xdr:twoCellAnchor>
  <xdr:twoCellAnchor editAs="oneCell">
    <xdr:from>
      <xdr:col>4</xdr:col>
      <xdr:colOff>68580</xdr:colOff>
      <xdr:row>8</xdr:row>
      <xdr:rowOff>30480</xdr:rowOff>
    </xdr:from>
    <xdr:to>
      <xdr:col>5</xdr:col>
      <xdr:colOff>312420</xdr:colOff>
      <xdr:row>13</xdr:row>
      <xdr:rowOff>68580</xdr:rowOff>
    </xdr:to>
    <xdr:pic>
      <xdr:nvPicPr>
        <xdr:cNvPr id="13" name="Graphic 12" descr="Money outline">
          <a:extLst>
            <a:ext uri="{FF2B5EF4-FFF2-40B4-BE49-F238E27FC236}">
              <a16:creationId xmlns:a16="http://schemas.microsoft.com/office/drawing/2014/main" id="{23396528-01E1-B498-2553-AF2C63DBDD0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50820" y="1432560"/>
          <a:ext cx="914400" cy="914400"/>
        </a:xfrm>
        <a:prstGeom prst="rect">
          <a:avLst/>
        </a:prstGeom>
      </xdr:spPr>
    </xdr:pic>
    <xdr:clientData/>
  </xdr:twoCellAnchor>
  <xdr:twoCellAnchor>
    <xdr:from>
      <xdr:col>3</xdr:col>
      <xdr:colOff>173446</xdr:colOff>
      <xdr:row>14</xdr:row>
      <xdr:rowOff>144780</xdr:rowOff>
    </xdr:from>
    <xdr:to>
      <xdr:col>10</xdr:col>
      <xdr:colOff>257266</xdr:colOff>
      <xdr:row>30</xdr:row>
      <xdr:rowOff>87449</xdr:rowOff>
    </xdr:to>
    <xdr:graphicFrame macro="">
      <xdr:nvGraphicFramePr>
        <xdr:cNvPr id="14" name="Chart 13">
          <a:extLst>
            <a:ext uri="{FF2B5EF4-FFF2-40B4-BE49-F238E27FC236}">
              <a16:creationId xmlns:a16="http://schemas.microsoft.com/office/drawing/2014/main" id="{1AB19123-A600-42FA-AECB-C30364713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486591</xdr:colOff>
      <xdr:row>14</xdr:row>
      <xdr:rowOff>141876</xdr:rowOff>
    </xdr:from>
    <xdr:to>
      <xdr:col>17</xdr:col>
      <xdr:colOff>364671</xdr:colOff>
      <xdr:row>30</xdr:row>
      <xdr:rowOff>84545</xdr:rowOff>
    </xdr:to>
    <xdr:graphicFrame macro="">
      <xdr:nvGraphicFramePr>
        <xdr:cNvPr id="15" name="Chart 14">
          <a:extLst>
            <a:ext uri="{FF2B5EF4-FFF2-40B4-BE49-F238E27FC236}">
              <a16:creationId xmlns:a16="http://schemas.microsoft.com/office/drawing/2014/main" id="{62675532-8560-45BE-8A25-DEE8143AB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7982</xdr:colOff>
      <xdr:row>14</xdr:row>
      <xdr:rowOff>157117</xdr:rowOff>
    </xdr:from>
    <xdr:to>
      <xdr:col>26</xdr:col>
      <xdr:colOff>405493</xdr:colOff>
      <xdr:row>30</xdr:row>
      <xdr:rowOff>9797</xdr:rowOff>
    </xdr:to>
    <xdr:graphicFrame macro="">
      <xdr:nvGraphicFramePr>
        <xdr:cNvPr id="16" name="Chart 15">
          <a:extLst>
            <a:ext uri="{FF2B5EF4-FFF2-40B4-BE49-F238E27FC236}">
              <a16:creationId xmlns:a16="http://schemas.microsoft.com/office/drawing/2014/main" id="{421C86FF-7722-49B3-849B-A935DEE93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133168</xdr:colOff>
      <xdr:row>32</xdr:row>
      <xdr:rowOff>21771</xdr:rowOff>
    </xdr:from>
    <xdr:to>
      <xdr:col>14</xdr:col>
      <xdr:colOff>558799</xdr:colOff>
      <xdr:row>48</xdr:row>
      <xdr:rowOff>101600</xdr:rowOff>
    </xdr:to>
    <xdr:graphicFrame macro="">
      <xdr:nvGraphicFramePr>
        <xdr:cNvPr id="17" name="Chart 16">
          <a:extLst>
            <a:ext uri="{FF2B5EF4-FFF2-40B4-BE49-F238E27FC236}">
              <a16:creationId xmlns:a16="http://schemas.microsoft.com/office/drawing/2014/main" id="{E887E9F6-5A22-49BE-9361-16918EABD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395515</xdr:colOff>
      <xdr:row>32</xdr:row>
      <xdr:rowOff>29392</xdr:rowOff>
    </xdr:from>
    <xdr:to>
      <xdr:col>22</xdr:col>
      <xdr:colOff>273595</xdr:colOff>
      <xdr:row>47</xdr:row>
      <xdr:rowOff>146232</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47B8978E-9383-445B-85A9-44C80A4C1D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301515" y="5718992"/>
              <a:ext cx="4500880" cy="2783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147320</xdr:colOff>
      <xdr:row>14</xdr:row>
      <xdr:rowOff>142240</xdr:rowOff>
    </xdr:from>
    <xdr:to>
      <xdr:col>2</xdr:col>
      <xdr:colOff>579120</xdr:colOff>
      <xdr:row>22</xdr:row>
      <xdr:rowOff>33020</xdr:rowOff>
    </xdr:to>
    <mc:AlternateContent xmlns:mc="http://schemas.openxmlformats.org/markup-compatibility/2006" xmlns:a14="http://schemas.microsoft.com/office/drawing/2010/main">
      <mc:Choice Requires="a14">
        <xdr:graphicFrame macro="">
          <xdr:nvGraphicFramePr>
            <xdr:cNvPr id="19" name="Type">
              <a:extLst>
                <a:ext uri="{FF2B5EF4-FFF2-40B4-BE49-F238E27FC236}">
                  <a16:creationId xmlns:a16="http://schemas.microsoft.com/office/drawing/2014/main" id="{15810BA9-D5E2-3982-B36D-8BEFA8FB17B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47320" y="2631440"/>
              <a:ext cx="1752600" cy="131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23</xdr:row>
      <xdr:rowOff>43180</xdr:rowOff>
    </xdr:from>
    <xdr:to>
      <xdr:col>2</xdr:col>
      <xdr:colOff>617220</xdr:colOff>
      <xdr:row>37</xdr:row>
      <xdr:rowOff>56515</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747E9948-86A0-1CB9-4E55-80AF3889AA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9700" y="4132580"/>
              <a:ext cx="1798320" cy="250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617220</xdr:colOff>
      <xdr:row>8</xdr:row>
      <xdr:rowOff>38100</xdr:rowOff>
    </xdr:from>
    <xdr:to>
      <xdr:col>11</xdr:col>
      <xdr:colOff>30480</xdr:colOff>
      <xdr:row>13</xdr:row>
      <xdr:rowOff>0</xdr:rowOff>
    </xdr:to>
    <xdr:sp macro="" textlink="">
      <xdr:nvSpPr>
        <xdr:cNvPr id="21" name="Rectangle 20">
          <a:extLst>
            <a:ext uri="{FF2B5EF4-FFF2-40B4-BE49-F238E27FC236}">
              <a16:creationId xmlns:a16="http://schemas.microsoft.com/office/drawing/2014/main" id="{0FB6D5A9-C3B5-4EDE-BA6A-3F4FBE682424}"/>
            </a:ext>
          </a:extLst>
        </xdr:cNvPr>
        <xdr:cNvSpPr/>
      </xdr:nvSpPr>
      <xdr:spPr>
        <a:xfrm>
          <a:off x="5240020" y="1460500"/>
          <a:ext cx="2054860" cy="8509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9</xdr:col>
      <xdr:colOff>236220</xdr:colOff>
      <xdr:row>9</xdr:row>
      <xdr:rowOff>53340</xdr:rowOff>
    </xdr:from>
    <xdr:to>
      <xdr:col>10</xdr:col>
      <xdr:colOff>632460</xdr:colOff>
      <xdr:row>10</xdr:row>
      <xdr:rowOff>106680</xdr:rowOff>
    </xdr:to>
    <xdr:sp macro="" textlink="">
      <xdr:nvSpPr>
        <xdr:cNvPr id="22" name="TextBox 21">
          <a:extLst>
            <a:ext uri="{FF2B5EF4-FFF2-40B4-BE49-F238E27FC236}">
              <a16:creationId xmlns:a16="http://schemas.microsoft.com/office/drawing/2014/main" id="{CEB1C5F7-9A5F-4DFF-9B45-3D3E6B5513B4}"/>
            </a:ext>
          </a:extLst>
        </xdr:cNvPr>
        <xdr:cNvSpPr txBox="1"/>
      </xdr:nvSpPr>
      <xdr:spPr>
        <a:xfrm>
          <a:off x="6179820" y="1653540"/>
          <a:ext cx="1056640" cy="231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baseline="0">
              <a:solidFill>
                <a:schemeClr val="bg1"/>
              </a:solidFill>
            </a:rPr>
            <a:t>Average Sales</a:t>
          </a:r>
          <a:endParaRPr lang="en-AU" sz="1100" b="1">
            <a:solidFill>
              <a:schemeClr val="bg1"/>
            </a:solidFill>
          </a:endParaRPr>
        </a:p>
      </xdr:txBody>
    </xdr:sp>
    <xdr:clientData/>
  </xdr:twoCellAnchor>
  <xdr:twoCellAnchor>
    <xdr:from>
      <xdr:col>9</xdr:col>
      <xdr:colOff>289560</xdr:colOff>
      <xdr:row>10</xdr:row>
      <xdr:rowOff>101600</xdr:rowOff>
    </xdr:from>
    <xdr:to>
      <xdr:col>10</xdr:col>
      <xdr:colOff>553720</xdr:colOff>
      <xdr:row>12</xdr:row>
      <xdr:rowOff>33020</xdr:rowOff>
    </xdr:to>
    <xdr:sp macro="" textlink="'Average Sales Over Time'!F31">
      <xdr:nvSpPr>
        <xdr:cNvPr id="23" name="TextBox 22">
          <a:extLst>
            <a:ext uri="{FF2B5EF4-FFF2-40B4-BE49-F238E27FC236}">
              <a16:creationId xmlns:a16="http://schemas.microsoft.com/office/drawing/2014/main" id="{DE632B5C-F499-462A-BD18-D93790915AC4}"/>
            </a:ext>
          </a:extLst>
        </xdr:cNvPr>
        <xdr:cNvSpPr txBox="1"/>
      </xdr:nvSpPr>
      <xdr:spPr>
        <a:xfrm>
          <a:off x="6233160" y="1879600"/>
          <a:ext cx="924560" cy="287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0E302B-4712-4756-9C7B-4B475EA67057}" type="TxLink">
            <a:rPr lang="en-US" sz="1100" b="1" i="0" u="none" strike="noStrike">
              <a:solidFill>
                <a:schemeClr val="bg1"/>
              </a:solidFill>
              <a:latin typeface="Cambria"/>
              <a:ea typeface="Cambria"/>
            </a:rPr>
            <a:pPr/>
            <a:t>$707</a:t>
          </a:fld>
          <a:endParaRPr lang="en-AU" sz="1400" b="1">
            <a:solidFill>
              <a:schemeClr val="bg1"/>
            </a:solidFill>
          </a:endParaRPr>
        </a:p>
      </xdr:txBody>
    </xdr:sp>
    <xdr:clientData/>
  </xdr:twoCellAnchor>
  <xdr:twoCellAnchor editAs="oneCell">
    <xdr:from>
      <xdr:col>7</xdr:col>
      <xdr:colOff>635000</xdr:colOff>
      <xdr:row>8</xdr:row>
      <xdr:rowOff>101600</xdr:rowOff>
    </xdr:from>
    <xdr:to>
      <xdr:col>9</xdr:col>
      <xdr:colOff>114300</xdr:colOff>
      <xdr:row>13</xdr:row>
      <xdr:rowOff>12700</xdr:rowOff>
    </xdr:to>
    <xdr:pic>
      <xdr:nvPicPr>
        <xdr:cNvPr id="12" name="Graphic 11" descr="Shopping cart outline">
          <a:extLst>
            <a:ext uri="{FF2B5EF4-FFF2-40B4-BE49-F238E27FC236}">
              <a16:creationId xmlns:a16="http://schemas.microsoft.com/office/drawing/2014/main" id="{224B98A0-10CC-0CC5-05CC-A649F76339C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57800" y="1524000"/>
          <a:ext cx="800100" cy="8001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Jagtap" refreshedDate="45899.825276620373" createdVersion="8" refreshedVersion="8" minRefreshableVersion="3" recordCount="4505" xr:uid="{9B88414D-F3CB-4490-A1D9-0F1BC1D77CDF}">
  <cacheSource type="worksheet">
    <worksheetSource name="Data"/>
  </cacheSource>
  <cacheFields count="17">
    <cacheField name="Date" numFmtId="14">
      <sharedItems containsSemiMixedTypes="0" containsNonDate="0" containsDate="1" containsString="0" minDate="2023-01-01T00:00:00" maxDate="2025-01-01T00:00:00" count="729">
        <d v="2023-07-03T00:00:00"/>
        <d v="2023-12-03T00:00:00"/>
        <d v="2023-05-04T00:00:00"/>
        <d v="2024-05-24T00:00:00"/>
        <d v="2023-09-01T00:00:00"/>
        <d v="2023-10-09T00:00:00"/>
        <d v="2023-02-11T00:00:00"/>
        <d v="2023-10-29T00:00:00"/>
        <d v="2024-01-04T00:00:00"/>
        <d v="2024-05-02T00:00:00"/>
        <d v="2024-01-16T00:00:00"/>
        <d v="2023-10-13T00:00:00"/>
        <d v="2023-11-10T00:00:00"/>
        <d v="2023-10-01T00:00:00"/>
        <d v="2023-11-25T00:00:00"/>
        <d v="2023-12-08T00:00:00"/>
        <d v="2023-01-26T00:00:00"/>
        <d v="2023-10-03T00:00:00"/>
        <d v="2023-10-21T00:00:00"/>
        <d v="2023-07-31T00:00:00"/>
        <d v="2023-08-24T00:00:00"/>
        <d v="2023-05-22T00:00:00"/>
        <d v="2023-06-16T00:00:00"/>
        <d v="2024-11-13T00:00:00"/>
        <d v="2024-05-01T00:00:00"/>
        <d v="2023-03-18T00:00:00"/>
        <d v="2023-05-07T00:00:00"/>
        <d v="2023-07-15T00:00:00"/>
        <d v="2024-11-01T00:00:00"/>
        <d v="2024-04-21T00:00:00"/>
        <d v="2023-01-11T00:00:00"/>
        <d v="2023-02-15T00:00:00"/>
        <d v="2023-10-02T00:00:00"/>
        <d v="2024-08-26T00:00:00"/>
        <d v="2024-12-28T00:00:00"/>
        <d v="2023-10-18T00:00:00"/>
        <d v="2024-08-22T00:00:00"/>
        <d v="2024-12-03T00:00:00"/>
        <d v="2024-03-09T00:00:00"/>
        <d v="2024-05-03T00:00:00"/>
        <d v="2023-11-02T00:00:00"/>
        <d v="2023-02-10T00:00:00"/>
        <d v="2024-05-11T00:00:00"/>
        <d v="2023-06-20T00:00:00"/>
        <d v="2024-01-26T00:00:00"/>
        <d v="2024-02-05T00:00:00"/>
        <d v="2024-10-23T00:00:00"/>
        <d v="2024-09-01T00:00:00"/>
        <d v="2023-08-01T00:00:00"/>
        <d v="2024-10-10T00:00:00"/>
        <d v="2024-02-22T00:00:00"/>
        <d v="2023-10-04T00:00:00"/>
        <d v="2024-10-15T00:00:00"/>
        <d v="2023-12-07T00:00:00"/>
        <d v="2023-08-26T00:00:00"/>
        <d v="2023-10-26T00:00:00"/>
        <d v="2024-12-09T00:00:00"/>
        <d v="2023-09-10T00:00:00"/>
        <d v="2024-07-18T00:00:00"/>
        <d v="2023-12-15T00:00:00"/>
        <d v="2023-11-23T00:00:00"/>
        <d v="2023-06-25T00:00:00"/>
        <d v="2024-06-20T00:00:00"/>
        <d v="2023-03-12T00:00:00"/>
        <d v="2023-01-09T00:00:00"/>
        <d v="2024-07-04T00:00:00"/>
        <d v="2023-02-26T00:00:00"/>
        <d v="2024-10-21T00:00:00"/>
        <d v="2024-08-01T00:00:00"/>
        <d v="2023-08-31T00:00:00"/>
        <d v="2024-06-13T00:00:00"/>
        <d v="2024-04-15T00:00:00"/>
        <d v="2024-10-18T00:00:00"/>
        <d v="2023-04-27T00:00:00"/>
        <d v="2024-10-12T00:00:00"/>
        <d v="2024-11-24T00:00:00"/>
        <d v="2024-10-09T00:00:00"/>
        <d v="2023-01-25T00:00:00"/>
        <d v="2024-03-12T00:00:00"/>
        <d v="2023-09-03T00:00:00"/>
        <d v="2023-05-29T00:00:00"/>
        <d v="2024-03-22T00:00:00"/>
        <d v="2024-08-19T00:00:00"/>
        <d v="2023-01-12T00:00:00"/>
        <d v="2024-10-17T00:00:00"/>
        <d v="2024-11-05T00:00:00"/>
        <d v="2023-03-08T00:00:00"/>
        <d v="2024-02-27T00:00:00"/>
        <d v="2024-06-17T00:00:00"/>
        <d v="2024-05-04T00:00:00"/>
        <d v="2024-10-24T00:00:00"/>
        <d v="2024-03-13T00:00:00"/>
        <d v="2024-01-09T00:00:00"/>
        <d v="2024-11-19T00:00:00"/>
        <d v="2024-03-29T00:00:00"/>
        <d v="2023-02-14T00:00:00"/>
        <d v="2024-01-22T00:00:00"/>
        <d v="2024-01-29T00:00:00"/>
        <d v="2024-07-27T00:00:00"/>
        <d v="2023-10-08T00:00:00"/>
        <d v="2023-09-14T00:00:00"/>
        <d v="2024-11-20T00:00:00"/>
        <d v="2024-01-10T00:00:00"/>
        <d v="2023-03-01T00:00:00"/>
        <d v="2023-11-03T00:00:00"/>
        <d v="2024-03-16T00:00:00"/>
        <d v="2024-01-18T00:00:00"/>
        <d v="2023-05-06T00:00:00"/>
        <d v="2023-03-30T00:00:00"/>
        <d v="2024-02-10T00:00:00"/>
        <d v="2024-08-11T00:00:00"/>
        <d v="2023-08-04T00:00:00"/>
        <d v="2024-05-08T00:00:00"/>
        <d v="2024-10-27T00:00:00"/>
        <d v="2024-02-19T00:00:00"/>
        <d v="2023-11-14T00:00:00"/>
        <d v="2024-10-04T00:00:00"/>
        <d v="2024-08-02T00:00:00"/>
        <d v="2023-04-02T00:00:00"/>
        <d v="2023-12-05T00:00:00"/>
        <d v="2024-12-11T00:00:00"/>
        <d v="2023-09-18T00:00:00"/>
        <d v="2023-04-14T00:00:00"/>
        <d v="2024-10-28T00:00:00"/>
        <d v="2024-12-30T00:00:00"/>
        <d v="2024-10-19T00:00:00"/>
        <d v="2023-12-24T00:00:00"/>
        <d v="2023-01-24T00:00:00"/>
        <d v="2024-07-17T00:00:00"/>
        <d v="2023-12-25T00:00:00"/>
        <d v="2023-05-28T00:00:00"/>
        <d v="2023-02-09T00:00:00"/>
        <d v="2023-09-15T00:00:00"/>
        <d v="2023-01-18T00:00:00"/>
        <d v="2024-04-04T00:00:00"/>
        <d v="2023-09-05T00:00:00"/>
        <d v="2024-06-03T00:00:00"/>
        <d v="2024-07-13T00:00:00"/>
        <d v="2024-07-10T00:00:00"/>
        <d v="2024-12-18T00:00:00"/>
        <d v="2024-04-03T00:00:00"/>
        <d v="2024-05-15T00:00:00"/>
        <d v="2023-04-26T00:00:00"/>
        <d v="2024-11-03T00:00:00"/>
        <d v="2023-05-03T00:00:00"/>
        <d v="2023-11-12T00:00:00"/>
        <d v="2024-12-02T00:00:00"/>
        <d v="2023-11-28T00:00:00"/>
        <d v="2023-02-03T00:00:00"/>
        <d v="2024-09-16T00:00:00"/>
        <d v="2023-07-25T00:00:00"/>
        <d v="2024-11-23T00:00:00"/>
        <d v="2023-11-18T00:00:00"/>
        <d v="2023-01-22T00:00:00"/>
        <d v="2023-02-02T00:00:00"/>
        <d v="2024-12-14T00:00:00"/>
        <d v="2024-12-26T00:00:00"/>
        <d v="2024-07-06T00:00:00"/>
        <d v="2023-07-19T00:00:00"/>
        <d v="2023-09-07T00:00:00"/>
        <d v="2024-06-01T00:00:00"/>
        <d v="2023-08-20T00:00:00"/>
        <d v="2023-04-17T00:00:00"/>
        <d v="2024-04-24T00:00:00"/>
        <d v="2023-01-06T00:00:00"/>
        <d v="2024-06-25T00:00:00"/>
        <d v="2024-06-10T00:00:00"/>
        <d v="2024-09-18T00:00:00"/>
        <d v="2023-07-29T00:00:00"/>
        <d v="2024-03-02T00:00:00"/>
        <d v="2024-01-19T00:00:00"/>
        <d v="2023-05-15T00:00:00"/>
        <d v="2023-01-19T00:00:00"/>
        <d v="2023-08-10T00:00:00"/>
        <d v="2024-06-08T00:00:00"/>
        <d v="2023-04-06T00:00:00"/>
        <d v="2024-07-08T00:00:00"/>
        <d v="2023-02-07T00:00:00"/>
        <d v="2024-06-21T00:00:00"/>
        <d v="2024-05-31T00:00:00"/>
        <d v="2023-06-03T00:00:00"/>
        <d v="2024-05-13T00:00:00"/>
        <d v="2023-04-22T00:00:00"/>
        <d v="2023-09-17T00:00:00"/>
        <d v="2024-11-30T00:00:00"/>
        <d v="2024-01-01T00:00:00"/>
        <d v="2024-07-14T00:00:00"/>
        <d v="2023-05-11T00:00:00"/>
        <d v="2024-05-28T00:00:00"/>
        <d v="2024-08-30T00:00:00"/>
        <d v="2023-02-19T00:00:00"/>
        <d v="2023-09-21T00:00:00"/>
        <d v="2023-03-23T00:00:00"/>
        <d v="2024-12-19T00:00:00"/>
        <d v="2024-11-21T00:00:00"/>
        <d v="2023-12-09T00:00:00"/>
        <d v="2024-04-20T00:00:00"/>
        <d v="2023-08-28T00:00:00"/>
        <d v="2024-08-21T00:00:00"/>
        <d v="2024-01-27T00:00:00"/>
        <d v="2024-08-18T00:00:00"/>
        <d v="2023-02-22T00:00:00"/>
        <d v="2024-07-20T00:00:00"/>
        <d v="2023-11-22T00:00:00"/>
        <d v="2023-10-25T00:00:00"/>
        <d v="2023-08-12T00:00:00"/>
        <d v="2024-09-30T00:00:00"/>
        <d v="2024-02-03T00:00:00"/>
        <d v="2023-08-18T00:00:00"/>
        <d v="2024-09-22T00:00:00"/>
        <d v="2023-07-01T00:00:00"/>
        <d v="2024-12-29T00:00:00"/>
        <d v="2023-11-01T00:00:00"/>
        <d v="2023-01-10T00:00:00"/>
        <d v="2024-12-07T00:00:00"/>
        <d v="2024-10-31T00:00:00"/>
        <d v="2023-08-17T00:00:00"/>
        <d v="2024-04-01T00:00:00"/>
        <d v="2023-03-11T00:00:00"/>
        <d v="2023-03-25T00:00:00"/>
        <d v="2023-09-25T00:00:00"/>
        <d v="2023-08-14T00:00:00"/>
        <d v="2024-10-29T00:00:00"/>
        <d v="2023-01-08T00:00:00"/>
        <d v="2023-06-01T00:00:00"/>
        <d v="2023-08-21T00:00:00"/>
        <d v="2023-12-30T00:00:00"/>
        <d v="2023-10-24T00:00:00"/>
        <d v="2024-05-21T00:00:00"/>
        <d v="2023-03-02T00:00:00"/>
        <d v="2023-04-16T00:00:00"/>
        <d v="2023-07-11T00:00:00"/>
        <d v="2023-01-03T00:00:00"/>
        <d v="2023-04-12T00:00:00"/>
        <d v="2024-08-10T00:00:00"/>
        <d v="2023-03-19T00:00:00"/>
        <d v="2023-10-07T00:00:00"/>
        <d v="2024-02-23T00:00:00"/>
        <d v="2024-08-27T00:00:00"/>
        <d v="2023-10-15T00:00:00"/>
        <d v="2024-12-31T00:00:00"/>
        <d v="2024-02-11T00:00:00"/>
        <d v="2023-04-08T00:00:00"/>
        <d v="2024-10-11T00:00:00"/>
        <d v="2024-06-28T00:00:00"/>
        <d v="2023-08-29T00:00:00"/>
        <d v="2024-10-02T00:00:00"/>
        <d v="2024-12-23T00:00:00"/>
        <d v="2023-12-17T00:00:00"/>
        <d v="2023-03-20T00:00:00"/>
        <d v="2024-01-30T00:00:00"/>
        <d v="2024-12-04T00:00:00"/>
        <d v="2023-04-19T00:00:00"/>
        <d v="2024-04-27T00:00:00"/>
        <d v="2024-10-26T00:00:00"/>
        <d v="2023-08-08T00:00:00"/>
        <d v="2023-12-23T00:00:00"/>
        <d v="2023-04-28T00:00:00"/>
        <d v="2023-08-23T00:00:00"/>
        <d v="2024-07-19T00:00:00"/>
        <d v="2023-04-25T00:00:00"/>
        <d v="2023-02-25T00:00:00"/>
        <d v="2024-07-30T00:00:00"/>
        <d v="2023-12-11T00:00:00"/>
        <d v="2023-07-10T00:00:00"/>
        <d v="2023-03-13T00:00:00"/>
        <d v="2023-05-05T00:00:00"/>
        <d v="2024-09-24T00:00:00"/>
        <d v="2023-08-27T00:00:00"/>
        <d v="2023-05-18T00:00:00"/>
        <d v="2024-05-06T00:00:00"/>
        <d v="2023-06-27T00:00:00"/>
        <d v="2023-04-05T00:00:00"/>
        <d v="2023-04-09T00:00:00"/>
        <d v="2024-06-14T00:00:00"/>
        <d v="2024-09-11T00:00:00"/>
        <d v="2023-11-24T00:00:00"/>
        <d v="2024-12-21T00:00:00"/>
        <d v="2024-04-11T00:00:00"/>
        <d v="2024-09-13T00:00:00"/>
        <d v="2024-09-03T00:00:00"/>
        <d v="2024-01-06T00:00:00"/>
        <d v="2024-09-04T00:00:00"/>
        <d v="2023-07-05T00:00:00"/>
        <d v="2024-09-10T00:00:00"/>
        <d v="2023-03-05T00:00:00"/>
        <d v="2024-06-16T00:00:00"/>
        <d v="2024-01-25T00:00:00"/>
        <d v="2023-02-28T00:00:00"/>
        <d v="2023-06-29T00:00:00"/>
        <d v="2024-02-13T00:00:00"/>
        <d v="2024-07-03T00:00:00"/>
        <d v="2024-04-18T00:00:00"/>
        <d v="2023-10-16T00:00:00"/>
        <d v="2023-01-21T00:00:00"/>
        <d v="2023-11-06T00:00:00"/>
        <d v="2023-12-27T00:00:00"/>
        <d v="2024-10-30T00:00:00"/>
        <d v="2023-05-24T00:00:00"/>
        <d v="2023-02-13T00:00:00"/>
        <d v="2024-12-10T00:00:00"/>
        <d v="2023-03-04T00:00:00"/>
        <d v="2024-06-18T00:00:00"/>
        <d v="2023-05-01T00:00:00"/>
        <d v="2023-04-20T00:00:00"/>
        <d v="2024-02-24T00:00:00"/>
        <d v="2024-08-03T00:00:00"/>
        <d v="2024-01-12T00:00:00"/>
        <d v="2023-05-31T00:00:00"/>
        <d v="2023-08-16T00:00:00"/>
        <d v="2024-04-16T00:00:00"/>
        <d v="2024-04-13T00:00:00"/>
        <d v="2023-03-15T00:00:00"/>
        <d v="2023-07-23T00:00:00"/>
        <d v="2023-09-12T00:00:00"/>
        <d v="2023-08-05T00:00:00"/>
        <d v="2023-07-06T00:00:00"/>
        <d v="2024-06-09T00:00:00"/>
        <d v="2023-11-08T00:00:00"/>
        <d v="2024-05-17T00:00:00"/>
        <d v="2024-08-05T00:00:00"/>
        <d v="2024-04-30T00:00:00"/>
        <d v="2024-06-05T00:00:00"/>
        <d v="2024-03-28T00:00:00"/>
        <d v="2024-05-14T00:00:00"/>
        <d v="2023-06-15T00:00:00"/>
        <d v="2024-03-03T00:00:00"/>
        <d v="2024-05-09T00:00:00"/>
        <d v="2024-07-22T00:00:00"/>
        <d v="2024-03-27T00:00:00"/>
        <d v="2024-02-15T00:00:00"/>
        <d v="2024-06-02T00:00:00"/>
        <d v="2024-05-19T00:00:00"/>
        <d v="2023-01-01T00:00:00"/>
        <d v="2024-10-25T00:00:00"/>
        <d v="2023-02-05T00:00:00"/>
        <d v="2023-11-17T00:00:00"/>
        <d v="2023-10-10T00:00:00"/>
        <d v="2024-02-26T00:00:00"/>
        <d v="2024-08-24T00:00:00"/>
        <d v="2024-08-28T00:00:00"/>
        <d v="2023-06-05T00:00:00"/>
        <d v="2024-04-07T00:00:00"/>
        <d v="2024-05-30T00:00:00"/>
        <d v="2023-03-16T00:00:00"/>
        <d v="2023-04-10T00:00:00"/>
        <d v="2023-12-13T00:00:00"/>
        <d v="2023-12-02T00:00:00"/>
        <d v="2023-04-13T00:00:00"/>
        <d v="2023-06-21T00:00:00"/>
        <d v="2023-03-28T00:00:00"/>
        <d v="2024-05-26T00:00:00"/>
        <d v="2024-03-01T00:00:00"/>
        <d v="2023-01-16T00:00:00"/>
        <d v="2023-06-07T00:00:00"/>
        <d v="2023-12-12T00:00:00"/>
        <d v="2024-01-08T00:00:00"/>
        <d v="2024-04-23T00:00:00"/>
        <d v="2023-04-30T00:00:00"/>
        <d v="2024-03-23T00:00:00"/>
        <d v="2024-10-16T00:00:00"/>
        <d v="2024-07-29T00:00:00"/>
        <d v="2023-07-27T00:00:00"/>
        <d v="2024-11-15T00:00:00"/>
        <d v="2024-10-22T00:00:00"/>
        <d v="2024-04-02T00:00:00"/>
        <d v="2023-02-16T00:00:00"/>
        <d v="2023-11-21T00:00:00"/>
        <d v="2024-09-19T00:00:00"/>
        <d v="2024-05-29T00:00:00"/>
        <d v="2024-08-16T00:00:00"/>
        <d v="2024-11-26T00:00:00"/>
        <d v="2023-10-20T00:00:00"/>
        <d v="2024-02-17T00:00:00"/>
        <d v="2023-05-12T00:00:00"/>
        <d v="2024-01-21T00:00:00"/>
        <d v="2023-02-18T00:00:00"/>
        <d v="2024-04-25T00:00:00"/>
        <d v="2023-05-26T00:00:00"/>
        <d v="2024-10-05T00:00:00"/>
        <d v="2024-04-12T00:00:00"/>
        <d v="2023-09-28T00:00:00"/>
        <d v="2023-04-11T00:00:00"/>
        <d v="2024-01-05T00:00:00"/>
        <d v="2023-02-08T00:00:00"/>
        <d v="2023-01-14T00:00:00"/>
        <d v="2023-01-02T00:00:00"/>
        <d v="2024-07-12T00:00:00"/>
        <d v="2023-10-11T00:00:00"/>
        <d v="2024-09-12T00:00:00"/>
        <d v="2024-02-07T00:00:00"/>
        <d v="2024-08-09T00:00:00"/>
        <d v="2024-08-04T00:00:00"/>
        <d v="2023-08-02T00:00:00"/>
        <d v="2024-05-10T00:00:00"/>
        <d v="2023-06-28T00:00:00"/>
        <d v="2024-03-18T00:00:00"/>
        <d v="2023-08-07T00:00:00"/>
        <d v="2024-01-23T00:00:00"/>
        <d v="2024-02-08T00:00:00"/>
        <d v="2024-03-08T00:00:00"/>
        <d v="2024-09-15T00:00:00"/>
        <d v="2024-01-14T00:00:00"/>
        <d v="2024-06-23T00:00:00"/>
        <d v="2023-01-07T00:00:00"/>
        <d v="2024-09-27T00:00:00"/>
        <d v="2024-11-16T00:00:00"/>
        <d v="2023-05-09T00:00:00"/>
        <d v="2023-02-04T00:00:00"/>
        <d v="2023-07-14T00:00:00"/>
        <d v="2023-02-23T00:00:00"/>
        <d v="2023-06-22T00:00:00"/>
        <d v="2024-03-04T00:00:00"/>
        <d v="2024-12-15T00:00:00"/>
        <d v="2024-02-06T00:00:00"/>
        <d v="2024-12-25T00:00:00"/>
        <d v="2024-01-17T00:00:00"/>
        <d v="2024-09-21T00:00:00"/>
        <d v="2024-11-10T00:00:00"/>
        <d v="2024-07-28T00:00:00"/>
        <d v="2023-03-09T00:00:00"/>
        <d v="2024-03-30T00:00:00"/>
        <d v="2024-06-04T00:00:00"/>
        <d v="2023-05-02T00:00:00"/>
        <d v="2023-08-13T00:00:00"/>
        <d v="2024-09-20T00:00:00"/>
        <d v="2024-11-25T00:00:00"/>
        <d v="2023-11-20T00:00:00"/>
        <d v="2024-05-25T00:00:00"/>
        <d v="2023-06-24T00:00:00"/>
        <d v="2023-12-28T00:00:00"/>
        <d v="2023-12-04T00:00:00"/>
        <d v="2023-10-27T00:00:00"/>
        <d v="2023-12-06T00:00:00"/>
        <d v="2024-03-19T00:00:00"/>
        <d v="2023-10-28T00:00:00"/>
        <d v="2024-09-17T00:00:00"/>
        <d v="2023-06-23T00:00:00"/>
        <d v="2023-03-24T00:00:00"/>
        <d v="2023-11-29T00:00:00"/>
        <d v="2024-06-26T00:00:00"/>
        <d v="2023-12-20T00:00:00"/>
        <d v="2023-01-20T00:00:00"/>
        <d v="2023-04-03T00:00:00"/>
        <d v="2024-02-21T00:00:00"/>
        <d v="2023-12-26T00:00:00"/>
        <d v="2024-07-02T00:00:00"/>
        <d v="2023-08-15T00:00:00"/>
        <d v="2023-08-19T00:00:00"/>
        <d v="2024-05-22T00:00:00"/>
        <d v="2023-06-18T00:00:00"/>
        <d v="2024-09-29T00:00:00"/>
        <d v="2023-07-09T00:00:00"/>
        <d v="2023-11-19T00:00:00"/>
        <d v="2024-04-19T00:00:00"/>
        <d v="2024-03-10T00:00:00"/>
        <d v="2024-02-09T00:00:00"/>
        <d v="2023-05-14T00:00:00"/>
        <d v="2024-07-23T00:00:00"/>
        <d v="2023-10-19T00:00:00"/>
        <d v="2023-04-07T00:00:00"/>
        <d v="2024-10-03T00:00:00"/>
        <d v="2023-05-10T00:00:00"/>
        <d v="2023-11-30T00:00:00"/>
        <d v="2024-09-07T00:00:00"/>
        <d v="2023-06-09T00:00:00"/>
        <d v="2024-09-23T00:00:00"/>
        <d v="2023-11-09T00:00:00"/>
        <d v="2024-12-22T00:00:00"/>
        <d v="2023-05-23T00:00:00"/>
        <d v="2024-04-26T00:00:00"/>
        <d v="2024-09-26T00:00:00"/>
        <d v="2024-03-31T00:00:00"/>
        <d v="2023-05-19T00:00:00"/>
        <d v="2024-02-16T00:00:00"/>
        <d v="2023-12-29T00:00:00"/>
        <d v="2023-02-21T00:00:00"/>
        <d v="2023-03-03T00:00:00"/>
        <d v="2024-07-31T00:00:00"/>
        <d v="2024-10-07T00:00:00"/>
        <d v="2024-04-05T00:00:00"/>
        <d v="2024-11-02T00:00:00"/>
        <d v="2024-07-07T00:00:00"/>
        <d v="2024-04-14T00:00:00"/>
        <d v="2023-09-19T00:00:00"/>
        <d v="2024-07-25T00:00:00"/>
        <d v="2023-03-10T00:00:00"/>
        <d v="2023-12-19T00:00:00"/>
        <d v="2024-07-11T00:00:00"/>
        <d v="2024-02-28T00:00:00"/>
        <d v="2023-10-14T00:00:00"/>
        <d v="2024-05-16T00:00:00"/>
        <d v="2023-06-13T00:00:00"/>
        <d v="2023-01-31T00:00:00"/>
        <d v="2024-11-17T00:00:00"/>
        <d v="2024-12-05T00:00:00"/>
        <d v="2024-12-13T00:00:00"/>
        <d v="2023-12-01T00:00:00"/>
        <d v="2023-12-16T00:00:00"/>
        <d v="2024-06-12T00:00:00"/>
        <d v="2023-03-21T00:00:00"/>
        <d v="2023-03-22T00:00:00"/>
        <d v="2023-09-02T00:00:00"/>
        <d v="2023-09-09T00:00:00"/>
        <d v="2024-12-20T00:00:00"/>
        <d v="2023-04-21T00:00:00"/>
        <d v="2023-08-11T00:00:00"/>
        <d v="2024-03-07T00:00:00"/>
        <d v="2024-04-08T00:00:00"/>
        <d v="2023-11-16T00:00:00"/>
        <d v="2023-05-21T00:00:00"/>
        <d v="2024-08-08T00:00:00"/>
        <d v="2023-12-14T00:00:00"/>
        <d v="2024-11-07T00:00:00"/>
        <d v="2023-03-31T00:00:00"/>
        <d v="2024-03-17T00:00:00"/>
        <d v="2024-08-25T00:00:00"/>
        <d v="2023-01-30T00:00:00"/>
        <d v="2024-06-24T00:00:00"/>
        <d v="2024-10-13T00:00:00"/>
        <d v="2023-08-30T00:00:00"/>
        <d v="2023-08-22T00:00:00"/>
        <d v="2023-09-13T00:00:00"/>
        <d v="2023-02-17T00:00:00"/>
        <d v="2023-07-16T00:00:00"/>
        <d v="2024-11-29T00:00:00"/>
        <d v="2024-09-05T00:00:00"/>
        <d v="2023-03-07T00:00:00"/>
        <d v="2023-02-24T00:00:00"/>
        <d v="2024-03-05T00:00:00"/>
        <d v="2023-06-12T00:00:00"/>
        <d v="2023-11-15T00:00:00"/>
        <d v="2023-01-28T00:00:00"/>
        <d v="2023-04-23T00:00:00"/>
        <d v="2024-01-02T00:00:00"/>
        <d v="2023-06-08T00:00:00"/>
        <d v="2023-02-06T00:00:00"/>
        <d v="2023-01-15T00:00:00"/>
        <d v="2024-07-26T00:00:00"/>
        <d v="2024-08-23T00:00:00"/>
        <d v="2024-11-18T00:00:00"/>
        <d v="2023-08-06T00:00:00"/>
        <d v="2024-11-22T00:00:00"/>
        <d v="2023-11-11T00:00:00"/>
        <d v="2023-11-07T00:00:00"/>
        <d v="2024-07-05T00:00:00"/>
        <d v="2024-09-08T00:00:00"/>
        <d v="2024-01-13T00:00:00"/>
        <d v="2023-02-01T00:00:00"/>
        <d v="2023-04-29T00:00:00"/>
        <d v="2024-03-21T00:00:00"/>
        <d v="2023-09-26T00:00:00"/>
        <d v="2024-08-12T00:00:00"/>
        <d v="2024-08-17T00:00:00"/>
        <d v="2023-10-31T00:00:00"/>
        <d v="2024-07-21T00:00:00"/>
        <d v="2023-12-31T00:00:00"/>
        <d v="2023-07-21T00:00:00"/>
        <d v="2024-06-07T00:00:00"/>
        <d v="2023-11-27T00:00:00"/>
        <d v="2023-07-04T00:00:00"/>
        <d v="2023-10-17T00:00:00"/>
        <d v="2023-01-17T00:00:00"/>
        <d v="2023-12-18T00:00:00"/>
        <d v="2024-02-20T00:00:00"/>
        <d v="2023-06-06T00:00:00"/>
        <d v="2024-06-27T00:00:00"/>
        <d v="2024-05-07T00:00:00"/>
        <d v="2024-12-16T00:00:00"/>
        <d v="2023-04-24T00:00:00"/>
        <d v="2023-07-08T00:00:00"/>
        <d v="2023-04-15T00:00:00"/>
        <d v="2023-07-26T00:00:00"/>
        <d v="2023-03-26T00:00:00"/>
        <d v="2024-12-08T00:00:00"/>
        <d v="2023-11-13T00:00:00"/>
        <d v="2023-09-30T00:00:00"/>
        <d v="2024-05-12T00:00:00"/>
        <d v="2024-07-09T00:00:00"/>
        <d v="2023-10-05T00:00:00"/>
        <d v="2023-10-06T00:00:00"/>
        <d v="2024-01-11T00:00:00"/>
        <d v="2024-03-06T00:00:00"/>
        <d v="2024-11-28T00:00:00"/>
        <d v="2023-03-29T00:00:00"/>
        <d v="2023-08-03T00:00:00"/>
        <d v="2023-12-10T00:00:00"/>
        <d v="2024-06-06T00:00:00"/>
        <d v="2024-01-15T00:00:00"/>
        <d v="2023-07-07T00:00:00"/>
        <d v="2024-06-19T00:00:00"/>
        <d v="2024-08-15T00:00:00"/>
        <d v="2023-05-30T00:00:00"/>
        <d v="2023-09-27T00:00:00"/>
        <d v="2023-02-27T00:00:00"/>
        <d v="2024-03-15T00:00:00"/>
        <d v="2024-01-24T00:00:00"/>
        <d v="2024-01-31T00:00:00"/>
        <d v="2023-01-27T00:00:00"/>
        <d v="2024-07-16T00:00:00"/>
        <d v="2023-07-20T00:00:00"/>
        <d v="2024-06-15T00:00:00"/>
        <d v="2024-02-25T00:00:00"/>
        <d v="2024-11-04T00:00:00"/>
        <d v="2024-08-14T00:00:00"/>
        <d v="2024-02-12T00:00:00"/>
        <d v="2023-09-29T00:00:00"/>
        <d v="2024-03-24T00:00:00"/>
        <d v="2024-11-12T00:00:00"/>
        <d v="2023-07-30T00:00:00"/>
        <d v="2024-02-04T00:00:00"/>
        <d v="2024-03-11T00:00:00"/>
        <d v="2024-04-17T00:00:00"/>
        <d v="2024-10-08T00:00:00"/>
        <d v="2023-05-25T00:00:00"/>
        <d v="2023-06-19T00:00:00"/>
        <d v="2023-12-21T00:00:00"/>
        <d v="2024-12-01T00:00:00"/>
        <d v="2023-06-26T00:00:00"/>
        <d v="2024-02-01T00:00:00"/>
        <d v="2023-05-16T00:00:00"/>
        <d v="2023-10-23T00:00:00"/>
        <d v="2023-09-23T00:00:00"/>
        <d v="2023-05-13T00:00:00"/>
        <d v="2024-07-15T00:00:00"/>
        <d v="2024-04-29T00:00:00"/>
        <d v="2024-07-01T00:00:00"/>
        <d v="2024-12-12T00:00:00"/>
        <d v="2024-06-30T00:00:00"/>
        <d v="2023-02-20T00:00:00"/>
        <d v="2023-10-30T00:00:00"/>
        <d v="2024-11-06T00:00:00"/>
        <d v="2024-09-28T00:00:00"/>
        <d v="2023-04-18T00:00:00"/>
        <d v="2023-06-30T00:00:00"/>
        <d v="2024-04-06T00:00:00"/>
        <d v="2023-12-22T00:00:00"/>
        <d v="2023-06-02T00:00:00"/>
        <d v="2024-03-20T00:00:00"/>
        <d v="2023-02-12T00:00:00"/>
        <d v="2024-04-10T00:00:00"/>
        <d v="2023-09-20T00:00:00"/>
        <d v="2024-08-31T00:00:00"/>
        <d v="2024-01-28T00:00:00"/>
        <d v="2024-05-23T00:00:00"/>
        <d v="2024-04-09T00:00:00"/>
        <d v="2023-07-17T00:00:00"/>
        <d v="2023-07-13T00:00:00"/>
        <d v="2023-05-08T00:00:00"/>
        <d v="2023-01-05T00:00:00"/>
        <d v="2024-01-03T00:00:00"/>
        <d v="2024-05-27T00:00:00"/>
        <d v="2024-09-14T00:00:00"/>
        <d v="2024-04-22T00:00:00"/>
        <d v="2024-09-02T00:00:00"/>
        <d v="2024-02-18T00:00:00"/>
        <d v="2023-06-14T00:00:00"/>
        <d v="2023-08-09T00:00:00"/>
        <d v="2024-09-06T00:00:00"/>
        <d v="2024-08-13T00:00:00"/>
        <d v="2024-05-05T00:00:00"/>
        <d v="2023-09-11T00:00:00"/>
        <d v="2024-11-27T00:00:00"/>
        <d v="2023-07-18T00:00:00"/>
        <d v="2024-01-07T00:00:00"/>
        <d v="2023-07-24T00:00:00"/>
        <d v="2024-09-25T00:00:00"/>
        <d v="2024-01-20T00:00:00"/>
        <d v="2024-10-20T00:00:00"/>
        <d v="2023-06-11T00:00:00"/>
        <d v="2024-06-22T00:00:00"/>
        <d v="2023-05-20T00:00:00"/>
        <d v="2023-11-26T00:00:00"/>
        <d v="2024-11-14T00:00:00"/>
        <d v="2024-10-06T00:00:00"/>
        <d v="2024-12-06T00:00:00"/>
        <d v="2023-06-10T00:00:00"/>
        <d v="2023-11-04T00:00:00"/>
        <d v="2023-05-27T00:00:00"/>
        <d v="2023-07-02T00:00:00"/>
        <d v="2023-08-25T00:00:00"/>
        <d v="2024-12-27T00:00:00"/>
        <d v="2023-01-23T00:00:00"/>
        <d v="2024-03-25T00:00:00"/>
        <d v="2024-08-07T00:00:00"/>
        <d v="2024-03-14T00:00:00"/>
        <d v="2023-01-13T00:00:00"/>
        <d v="2023-09-06T00:00:00"/>
        <d v="2024-02-14T00:00:00"/>
        <d v="2023-04-01T00:00:00"/>
        <d v="2023-03-14T00:00:00"/>
        <d v="2024-08-06T00:00:00"/>
        <d v="2024-03-26T00:00:00"/>
        <d v="2023-10-22T00:00:00"/>
        <d v="2024-12-24T00:00:00"/>
        <d v="2024-05-20T00:00:00"/>
        <d v="2023-03-06T00:00:00"/>
        <d v="2023-06-17T00:00:00"/>
        <d v="2024-11-11T00:00:00"/>
        <d v="2024-12-17T00:00:00"/>
        <d v="2024-07-24T00:00:00"/>
        <d v="2024-10-01T00:00:00"/>
        <d v="2023-09-04T00:00:00"/>
        <d v="2023-11-05T00:00:00"/>
        <d v="2024-02-02T00:00:00"/>
        <d v="2024-06-29T00:00:00"/>
        <d v="2023-03-27T00:00:00"/>
        <d v="2023-05-17T00:00:00"/>
        <d v="2023-03-17T00:00:00"/>
        <d v="2023-07-12T00:00:00"/>
        <d v="2023-01-29T00:00:00"/>
        <d v="2024-09-09T00:00:00"/>
        <d v="2023-09-22T00:00:00"/>
        <d v="2024-08-29T00:00:00"/>
        <d v="2023-07-22T00:00:00"/>
        <d v="2024-08-20T00:00:00"/>
        <d v="2023-10-12T00:00:00"/>
        <d v="2024-10-14T00:00:00"/>
        <d v="2023-09-24T00:00:00"/>
        <d v="2024-06-11T00:00:00"/>
        <d v="2023-09-08T00:00:00"/>
        <d v="2023-07-28T00:00:00"/>
        <d v="2024-05-18T00:00:00"/>
        <d v="2024-02-29T00:00:00"/>
        <d v="2023-06-04T00:00:00"/>
        <d v="2023-09-16T00:00:00"/>
        <d v="2023-04-04T00:00:00"/>
        <d v="2024-11-09T00:00:00"/>
        <d v="2024-11-08T00:00:00"/>
      </sharedItems>
      <fieldGroup par="16"/>
    </cacheField>
    <cacheField name="Financial Year" numFmtId="1">
      <sharedItems containsSemiMixedTypes="0" containsString="0" containsNumber="1" containsInteger="1" minValue="2023" maxValue="2025"/>
    </cacheField>
    <cacheField name="Financial Year2" numFmtId="0">
      <sharedItems/>
    </cacheField>
    <cacheField name="Type" numFmtId="0">
      <sharedItems count="2">
        <s v="KMART STORE"/>
        <s v="KMART ONLINE"/>
      </sharedItems>
    </cacheField>
    <cacheField name="Suburb" numFmtId="0">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acheField>
    <cacheField name="Category" numFmtId="0">
      <sharedItems count="10">
        <s v="Beauty &amp; Personal Care"/>
        <s v="Home &amp; Living"/>
        <s v="Accessories"/>
        <s v="Baby &amp; Nursery"/>
        <s v="Clothing &amp; Fashion"/>
        <s v="Electronics &amp; Entertainment"/>
        <s v="Stationery &amp; Office Supplies"/>
        <s v="Footwear"/>
        <s v="Party &amp; Gift Wrap"/>
        <s v="Toys &amp; Outdoor Play"/>
      </sharedItems>
    </cacheField>
    <cacheField name="Buyer" numFmtId="0">
      <sharedItems/>
    </cacheField>
    <cacheField name="Sales" numFmtId="164">
      <sharedItems containsSemiMixedTypes="0" containsString="0" containsNumber="1" minValue="1" maxValue="12653.070000000003" count="3660">
        <n v="1"/>
        <n v="1.47"/>
        <n v="1.5"/>
        <n v="1.57"/>
        <n v="1.6"/>
        <n v="1.71"/>
        <n v="1.79"/>
        <n v="1.8"/>
        <n v="1.89"/>
        <n v="1.9"/>
        <n v="1.99"/>
        <n v="2"/>
        <n v="2.25"/>
        <n v="2.2999999999999998"/>
        <n v="2.36"/>
        <n v="2.44"/>
        <n v="2.4500000000000002"/>
        <n v="2.4900000000000002"/>
        <n v="2.5"/>
        <n v="2.52"/>
        <n v="2.6"/>
        <n v="2.67"/>
        <n v="2.7800000000000002"/>
        <n v="2.97"/>
        <n v="2.98"/>
        <n v="2.99"/>
        <n v="3"/>
        <n v="3.49"/>
        <n v="3.5"/>
        <n v="3.53"/>
        <n v="3.59"/>
        <n v="3.66"/>
        <n v="3.75"/>
        <n v="3.88"/>
        <n v="3.95"/>
        <n v="3.96"/>
        <n v="3.98"/>
        <n v="3.99"/>
        <n v="4"/>
        <n v="4.3"/>
        <n v="4.3099999999999996"/>
        <n v="4.49"/>
        <n v="4.5"/>
        <n v="4.5599999999999996"/>
        <n v="4.5999999999999996"/>
        <n v="4.63"/>
        <n v="4.6500000000000004"/>
        <n v="4.75"/>
        <n v="4.79"/>
        <n v="4.96"/>
        <n v="4.99"/>
        <n v="5"/>
        <n v="5.0299999999999994"/>
        <n v="5.0999999999999996"/>
        <n v="5.1100000000000003"/>
        <n v="5.25"/>
        <n v="5.4"/>
        <n v="5.44"/>
        <n v="5.5"/>
        <n v="5.53"/>
        <n v="5.54"/>
        <n v="5.57"/>
        <n v="5.79"/>
        <n v="5.97"/>
        <n v="5.98"/>
        <n v="5.99"/>
        <n v="6"/>
        <n v="6.5"/>
        <n v="6.56"/>
        <n v="6.6"/>
        <n v="6.69"/>
        <n v="6.81"/>
        <n v="6.82"/>
        <n v="6.96"/>
        <n v="6.98"/>
        <n v="6.99"/>
        <n v="7"/>
        <n v="7.09"/>
        <n v="7.22"/>
        <n v="7.29"/>
        <n v="7.41"/>
        <n v="7.5"/>
        <n v="7.57"/>
        <n v="7.76"/>
        <n v="7.96"/>
        <n v="7.98"/>
        <n v="7.99"/>
        <n v="8"/>
        <n v="8.1"/>
        <n v="8.23"/>
        <n v="8.26"/>
        <n v="8.2799999999999994"/>
        <n v="8.4400000000000013"/>
        <n v="8.5"/>
        <n v="8.629999999999999"/>
        <n v="8.84"/>
        <n v="8.9400000000000013"/>
        <n v="8.9700000000000006"/>
        <n v="8.98"/>
        <n v="8.99"/>
        <n v="9"/>
        <n v="9.02"/>
        <n v="9.11"/>
        <n v="9.2899999999999991"/>
        <n v="9.36"/>
        <n v="9.5"/>
        <n v="9.52"/>
        <n v="9.6"/>
        <n v="9.85"/>
        <n v="9.9499999999999993"/>
        <n v="9.9700000000000006"/>
        <n v="9.98"/>
        <n v="9.99"/>
        <n v="10"/>
        <n v="10.050000000000001"/>
        <n v="10.09"/>
        <n v="10.25"/>
        <n v="10.5"/>
        <n v="10.65"/>
        <n v="10.7"/>
        <n v="10.78"/>
        <n v="10.8"/>
        <n v="10.9"/>
        <n v="10.98"/>
        <n v="10.99"/>
        <n v="11"/>
        <n v="11.000000000000002"/>
        <n v="11.32"/>
        <n v="11.5"/>
        <n v="11.6"/>
        <n v="11.61"/>
        <n v="11.76"/>
        <n v="11.92"/>
        <n v="11.96"/>
        <n v="11.97"/>
        <n v="11.98"/>
        <n v="11.99"/>
        <n v="12"/>
        <n v="12.43"/>
        <n v="12.52"/>
        <n v="12.77"/>
        <n v="12.98"/>
        <n v="12.99"/>
        <n v="13"/>
        <n v="13.01"/>
        <n v="13.08"/>
        <n v="13.27"/>
        <n v="13.440000000000001"/>
        <n v="13.47"/>
        <n v="13.5"/>
        <n v="13.64"/>
        <n v="13.86"/>
        <n v="13.93"/>
        <n v="13.95"/>
        <n v="13.96"/>
        <n v="13.97"/>
        <n v="13.98"/>
        <n v="13.99"/>
        <n v="14"/>
        <n v="14.11"/>
        <n v="14.12"/>
        <n v="14.21"/>
        <n v="14.370000000000001"/>
        <n v="14.55"/>
        <n v="14.57"/>
        <n v="14.73"/>
        <n v="14.75"/>
        <n v="14.9"/>
        <n v="14.95"/>
        <n v="14.97"/>
        <n v="14.98"/>
        <n v="14.99"/>
        <n v="15"/>
        <n v="15.059999999999999"/>
        <n v="15.39"/>
        <n v="15.5"/>
        <n v="15.53"/>
        <n v="15.84"/>
        <n v="15.9"/>
        <n v="15.92"/>
        <n v="15.96"/>
        <n v="15.97"/>
        <n v="15.98"/>
        <n v="15.99"/>
        <n v="16"/>
        <n v="16.02"/>
        <n v="16.39"/>
        <n v="16.45"/>
        <n v="16.490000000000002"/>
        <n v="16.5"/>
        <n v="16.899999999999999"/>
        <n v="16.91"/>
        <n v="16.98"/>
        <n v="16.989999999999998"/>
        <n v="16.990000000000002"/>
        <n v="17"/>
        <n v="17.37"/>
        <n v="17.46"/>
        <n v="17.490000000000002"/>
        <n v="17.54"/>
        <n v="17.829999999999998"/>
        <n v="17.91"/>
        <n v="17.940000000000001"/>
        <n v="17.96"/>
        <n v="17.97"/>
        <n v="17.98"/>
        <n v="17.990000000000002"/>
        <n v="18"/>
        <n v="18.010000000000002"/>
        <n v="18.309999999999999"/>
        <n v="18.5"/>
        <n v="18.57"/>
        <n v="18.579999999999998"/>
        <n v="18.89"/>
        <n v="18.950000000000003"/>
        <n v="18.97"/>
        <n v="18.98"/>
        <n v="18.990000000000002"/>
        <n v="19"/>
        <n v="19.18"/>
        <n v="19.2"/>
        <n v="19.34"/>
        <n v="19.39"/>
        <n v="19.48"/>
        <n v="19.490000000000002"/>
        <n v="19.55"/>
        <n v="19.899999999999999"/>
        <n v="19.95"/>
        <n v="19.96"/>
        <n v="19.98"/>
        <n v="19.989999999999998"/>
        <n v="19.990000000000002"/>
        <n v="20"/>
        <n v="20.010000000000002"/>
        <n v="20.18"/>
        <n v="20.32"/>
        <n v="20.5"/>
        <n v="20.58"/>
        <n v="20.59"/>
        <n v="20.75"/>
        <n v="20.87"/>
        <n v="20.9"/>
        <n v="20.93"/>
        <n v="20.94"/>
        <n v="20.950000000000003"/>
        <n v="20.96"/>
        <n v="20.97"/>
        <n v="20.98"/>
        <n v="20.990000000000002"/>
        <n v="21"/>
        <n v="21.310000000000002"/>
        <n v="21.48"/>
        <n v="21.490000000000002"/>
        <n v="21.5"/>
        <n v="21.75"/>
        <n v="21.81"/>
        <n v="21.94"/>
        <n v="21.95"/>
        <n v="21.96"/>
        <n v="21.97"/>
        <n v="21.98"/>
        <n v="21.99"/>
        <n v="21.990000000000002"/>
        <n v="22"/>
        <n v="22.25"/>
        <n v="22.29"/>
        <n v="22.41"/>
        <n v="22.93"/>
        <n v="22.939999999999998"/>
        <n v="22.97"/>
        <n v="22.990000000000002"/>
        <n v="23"/>
        <n v="23.16"/>
        <n v="23.18"/>
        <n v="23.38"/>
        <n v="23.39"/>
        <n v="23.490000000000002"/>
        <n v="23.76"/>
        <n v="23.89"/>
        <n v="23.9"/>
        <n v="23.92"/>
        <n v="23.94"/>
        <n v="23.96"/>
        <n v="23.97"/>
        <n v="23.98"/>
        <n v="23.990000000000002"/>
        <n v="24.04"/>
        <n v="24.08"/>
        <n v="24.42"/>
        <n v="24.439999999999998"/>
        <n v="24.45"/>
        <n v="24.46"/>
        <n v="24.490000000000002"/>
        <n v="24.58"/>
        <n v="24.880000000000003"/>
        <n v="24.93"/>
        <n v="24.95"/>
        <n v="24.97"/>
        <n v="24.99"/>
        <n v="24.990000000000002"/>
        <n v="25"/>
        <n v="25.19"/>
        <n v="25.2"/>
        <n v="25.5"/>
        <n v="25.52"/>
        <n v="25.6"/>
        <n v="25.77"/>
        <n v="25.79"/>
        <n v="25.84"/>
        <n v="25.92"/>
        <n v="25.93"/>
        <n v="25.95"/>
        <n v="25.96"/>
        <n v="25.98"/>
        <n v="26"/>
        <n v="26.28"/>
        <n v="26.41"/>
        <n v="26.810000000000002"/>
        <n v="26.9"/>
        <n v="26.91"/>
        <n v="26.95"/>
        <n v="26.950000000000003"/>
        <n v="26.97"/>
        <n v="26.979999999999997"/>
        <n v="26.98"/>
        <n v="26.990000000000002"/>
        <n v="27"/>
        <n v="27.18"/>
        <n v="27.27"/>
        <n v="27.36"/>
        <n v="27.38"/>
        <n v="27.48"/>
        <n v="27.5"/>
        <n v="27.53"/>
        <n v="27.62"/>
        <n v="27.72"/>
        <n v="27.86"/>
        <n v="27.93"/>
        <n v="27.94"/>
        <n v="27.96"/>
        <n v="27.97"/>
        <n v="27.98"/>
        <n v="27.990000000000002"/>
        <n v="28"/>
        <n v="28.04"/>
        <n v="28.13"/>
        <n v="28.18"/>
        <n v="28.47"/>
        <n v="28.48"/>
        <n v="28.53"/>
        <n v="28.92"/>
        <n v="28.93"/>
        <n v="28.939999999999998"/>
        <n v="28.95"/>
        <n v="28.96"/>
        <n v="28.97"/>
        <n v="28.979999999999997"/>
        <n v="28.98"/>
        <n v="29"/>
        <n v="29.009999999999998"/>
        <n v="29.39"/>
        <n v="29.5"/>
        <n v="29.6"/>
        <n v="29.65"/>
        <n v="29.85"/>
        <n v="29.9"/>
        <n v="29.91"/>
        <n v="29.910000000000004"/>
        <n v="29.92"/>
        <n v="29.95"/>
        <n v="29.950000000000003"/>
        <n v="29.97"/>
        <n v="29.98"/>
        <n v="29.99"/>
        <n v="30.369999999999997"/>
        <n v="30.63"/>
        <n v="30.86"/>
        <n v="30.9"/>
        <n v="30.92"/>
        <n v="30.950000000000003"/>
        <n v="31"/>
        <n v="31.119999999999997"/>
        <n v="31.16"/>
        <n v="31.490000000000002"/>
        <n v="31.5"/>
        <n v="31.68"/>
        <n v="31.84"/>
        <n v="31.880000000000003"/>
        <n v="31.91"/>
        <n v="31.92"/>
        <n v="31.93"/>
        <n v="31.96"/>
        <n v="31.97"/>
        <n v="32.46"/>
        <n v="32.56"/>
        <n v="32.67"/>
        <n v="32.74"/>
        <n v="32.799999999999997"/>
        <n v="32.85"/>
        <n v="32.89"/>
        <n v="32.94"/>
        <n v="32.950000000000003"/>
        <n v="32.99"/>
        <n v="33"/>
        <n v="33.380000000000003"/>
        <n v="33.39"/>
        <n v="33.409999999999997"/>
        <n v="33.43"/>
        <n v="33.75"/>
        <n v="33.89"/>
        <n v="33.93"/>
        <n v="33.94"/>
        <n v="33.97"/>
        <n v="33.979999999999997"/>
        <n v="34.120000000000005"/>
        <n v="34.47"/>
        <n v="34.5"/>
        <n v="34.57"/>
        <n v="34.74"/>
        <n v="34.86"/>
        <n v="34.910000000000004"/>
        <n v="34.92"/>
        <n v="34.93"/>
        <n v="34.950000000000003"/>
        <n v="34.96"/>
        <n v="34.97"/>
        <n v="34.989999999999995"/>
        <n v="35"/>
        <n v="35.11"/>
        <n v="35.28"/>
        <n v="35.480000000000004"/>
        <n v="35.619999999999997"/>
        <n v="35.72"/>
        <n v="35.82"/>
        <n v="35.840000000000003"/>
        <n v="35.880000000000003"/>
        <n v="35.909999999999997"/>
        <n v="35.910000000000004"/>
        <n v="35.92"/>
        <n v="35.94"/>
        <n v="35.96"/>
        <n v="35.97"/>
        <n v="35.980000000000004"/>
        <n v="36"/>
        <n v="36.08"/>
        <n v="36.489999999999995"/>
        <n v="36.5"/>
        <n v="36.54"/>
        <n v="36.67"/>
        <n v="36.92"/>
        <n v="36.97"/>
        <n v="37"/>
        <n v="37.19"/>
        <n v="37.33"/>
        <n v="37.42"/>
        <n v="37.46"/>
        <n v="37.47"/>
        <n v="37.49"/>
        <n v="37.5"/>
        <n v="37.57"/>
        <n v="37.619999999999997"/>
        <n v="37.620000000000005"/>
        <n v="37.909999999999997"/>
        <n v="37.910000000000004"/>
        <n v="37.93"/>
        <n v="37.96"/>
        <n v="37.979999999999997"/>
        <n v="38"/>
        <n v="38.130000000000003"/>
        <n v="38.28"/>
        <n v="38.340000000000003"/>
        <n v="38.480000000000004"/>
        <n v="38.869999999999997"/>
        <n v="38.92"/>
        <n v="38.94"/>
        <n v="38.96"/>
        <n v="38.97"/>
        <n v="39"/>
        <n v="39.049999999999997"/>
        <n v="39.480000000000004"/>
        <n v="39.5"/>
        <n v="39.58"/>
        <n v="39.78"/>
        <n v="39.799999999999997"/>
        <n v="39.83"/>
        <n v="39.909999999999997"/>
        <n v="39.92"/>
        <n v="39.94"/>
        <n v="39.950000000000003"/>
        <n v="39.96"/>
        <n v="39.97"/>
        <n v="40"/>
        <n v="40.21"/>
        <n v="40.230000000000004"/>
        <n v="40.29"/>
        <n v="40.39"/>
        <n v="40.450000000000003"/>
        <n v="40.729999999999997"/>
        <n v="40.79"/>
        <n v="40.950000000000003"/>
        <n v="40.980000000000004"/>
        <n v="41.48"/>
        <n v="41.64"/>
        <n v="41.75"/>
        <n v="41.870000000000005"/>
        <n v="41.88"/>
        <n v="41.92"/>
        <n v="41.93"/>
        <n v="41.96"/>
        <n v="41.97"/>
        <n v="42"/>
        <n v="42.17"/>
        <n v="42.65"/>
        <n v="42.79"/>
        <n v="42.92"/>
        <n v="42.93"/>
        <n v="42.96"/>
        <n v="42.98"/>
        <n v="43"/>
        <n v="43.13"/>
        <n v="43.28"/>
        <n v="43.47"/>
        <n v="43.56"/>
        <n v="43.58"/>
        <n v="43.64"/>
        <n v="43.75"/>
        <n v="43.89"/>
        <n v="43.900000000000006"/>
        <n v="43.92"/>
        <n v="43.95"/>
        <n v="43.96"/>
        <n v="43.97"/>
        <n v="44"/>
        <n v="44.33"/>
        <n v="44.38"/>
        <n v="44.42"/>
        <n v="44.47"/>
        <n v="44.5"/>
        <n v="44.53"/>
        <n v="44.599999999999994"/>
        <n v="44.67"/>
        <n v="44.820000000000007"/>
        <n v="44.84"/>
        <n v="44.87"/>
        <n v="44.9"/>
        <n v="44.91"/>
        <n v="44.96"/>
        <n v="44.97"/>
        <n v="45"/>
        <n v="45.15"/>
        <n v="45.46"/>
        <n v="45.49"/>
        <n v="45.54"/>
        <n v="45.65"/>
        <n v="45.89"/>
        <n v="45.91"/>
        <n v="45.92"/>
        <n v="46"/>
        <n v="46.31"/>
        <n v="46.5"/>
        <n v="46.9"/>
        <n v="46.91"/>
        <n v="46.93"/>
        <n v="46.96"/>
        <n v="47"/>
        <n v="47.440000000000005"/>
        <n v="47.64"/>
        <n v="47.84"/>
        <n v="47.849999999999994"/>
        <n v="47.86"/>
        <n v="47.88"/>
        <n v="47.92"/>
        <n v="47.94"/>
        <n v="47.95"/>
        <n v="47.97"/>
        <n v="47.980000000000004"/>
        <n v="48"/>
        <n v="48.04"/>
        <n v="48.09"/>
        <n v="48.209999999999994"/>
        <n v="48.83"/>
        <n v="48.85"/>
        <n v="48.910000000000004"/>
        <n v="48.92"/>
        <n v="48.93"/>
        <n v="48.94"/>
        <n v="48.97"/>
        <n v="49"/>
        <n v="49.25"/>
        <n v="49.9"/>
        <n v="49.91"/>
        <n v="49.93"/>
        <n v="49.94"/>
        <n v="49.95"/>
        <n v="49.97"/>
        <n v="49.980000000000004"/>
        <n v="50"/>
        <n v="50.22"/>
        <n v="50.25"/>
        <n v="50.36"/>
        <n v="50.4"/>
        <n v="50.400000000000006"/>
        <n v="50.97"/>
        <n v="51"/>
        <n v="51.05"/>
        <n v="51.5"/>
        <n v="51.87"/>
        <n v="51.94"/>
        <n v="51.96"/>
        <n v="51.980000000000004"/>
        <n v="52.15"/>
        <n v="52.269999999999996"/>
        <n v="52.3"/>
        <n v="52.45"/>
        <n v="52.519999999999996"/>
        <n v="52.71"/>
        <n v="52.9"/>
        <n v="52.92"/>
        <n v="52.94"/>
        <n v="52.95"/>
        <n v="52.97"/>
        <n v="53"/>
        <n v="53.430000000000007"/>
        <n v="53.46"/>
        <n v="53.82"/>
        <n v="53.89"/>
        <n v="53.900000000000006"/>
        <n v="53.91"/>
        <n v="53.94"/>
        <n v="53.95"/>
        <n v="53.96"/>
        <n v="54"/>
        <n v="54.129999999999995"/>
        <n v="54.62"/>
        <n v="54.66"/>
        <n v="54.82"/>
        <n v="54.88"/>
        <n v="54.89"/>
        <n v="54.92"/>
        <n v="54.97"/>
        <n v="54.99"/>
        <n v="55"/>
        <n v="55.13"/>
        <n v="55.14"/>
        <n v="55.47"/>
        <n v="55.5"/>
        <n v="55.57"/>
        <n v="55.86"/>
        <n v="55.9"/>
        <n v="55.92"/>
        <n v="55.93"/>
        <n v="55.95"/>
        <n v="56"/>
        <n v="56.46"/>
        <n v="56.699999999999996"/>
        <n v="56.81"/>
        <n v="57"/>
        <n v="57.18"/>
        <n v="57.2"/>
        <n v="57.44"/>
        <n v="57.66"/>
        <n v="57.8"/>
        <n v="57.86"/>
        <n v="57.88"/>
        <n v="57.91"/>
        <n v="57.94"/>
        <n v="57.940000000000005"/>
        <n v="57.96"/>
        <n v="58.19"/>
        <n v="58.459999999999994"/>
        <n v="58.769999999999996"/>
        <n v="58.82"/>
        <n v="58.84"/>
        <n v="58.88"/>
        <n v="58.89"/>
        <n v="58.9"/>
        <n v="58.96"/>
        <n v="58.97"/>
        <n v="59"/>
        <n v="59.3"/>
        <n v="59.43"/>
        <n v="59.45"/>
        <n v="59.580000000000005"/>
        <n v="59.85"/>
        <n v="59.88"/>
        <n v="59.9"/>
        <n v="59.900000000000006"/>
        <n v="59.94"/>
        <n v="59.96"/>
        <n v="59.97"/>
        <n v="59.98"/>
        <n v="60"/>
        <n v="60.2"/>
        <n v="60.440000000000005"/>
        <n v="60.78"/>
        <n v="60.879999999999995"/>
        <n v="61"/>
        <n v="61.1"/>
        <n v="61.13"/>
        <n v="61.410000000000004"/>
        <n v="61.449999999999996"/>
        <n v="61.569999999999993"/>
        <n v="61.8"/>
        <n v="61.89"/>
        <n v="61.91"/>
        <n v="61.940000000000005"/>
        <n v="61.96"/>
        <n v="62.15"/>
        <n v="62.21"/>
        <n v="62.35"/>
        <n v="62.46"/>
        <n v="62.480000000000004"/>
        <n v="62.49"/>
        <n v="62.620000000000005"/>
        <n v="62.75"/>
        <n v="62.839999999999996"/>
        <n v="62.910000000000004"/>
        <n v="63"/>
        <n v="63.11"/>
        <n v="63.46"/>
        <n v="63.64"/>
        <n v="63.89"/>
        <n v="63.92"/>
        <n v="64"/>
        <n v="64.87"/>
        <n v="64.89"/>
        <n v="64.900000000000006"/>
        <n v="64.95"/>
        <n v="64.960000000000008"/>
        <n v="64.98"/>
        <n v="65.209999999999994"/>
        <n v="65.490000000000009"/>
        <n v="65.5"/>
        <n v="65.56"/>
        <n v="65.8"/>
        <n v="65.88"/>
        <n v="65.89"/>
        <n v="65.900000000000006"/>
        <n v="65.92"/>
        <n v="65.930000000000007"/>
        <n v="65.960000000000008"/>
        <n v="66"/>
        <n v="66.11"/>
        <n v="66.650000000000006"/>
        <n v="66.87"/>
        <n v="66.92"/>
        <n v="66.930000000000007"/>
        <n v="66.94"/>
        <n v="66.95"/>
        <n v="66.960000000000008"/>
        <n v="67.180000000000007"/>
        <n v="67.430000000000007"/>
        <n v="67.45"/>
        <n v="67.47"/>
        <n v="67.58"/>
        <n v="67.66"/>
        <n v="67.83"/>
        <n v="67.849999999999994"/>
        <n v="67.86"/>
        <n v="67.89"/>
        <n v="67.94"/>
        <n v="68"/>
        <n v="68.290000000000006"/>
        <n v="68.419999999999987"/>
        <n v="68.44"/>
        <n v="69.11"/>
        <n v="69.2"/>
        <n v="69.27"/>
        <n v="69.3"/>
        <n v="69.400000000000006"/>
        <n v="69.86"/>
        <n v="70"/>
        <n v="70.25"/>
        <n v="70.34"/>
        <n v="70.45"/>
        <n v="70.5"/>
        <n v="70.599999999999994"/>
        <n v="70.680000000000007"/>
        <n v="70.83"/>
        <n v="70.930000000000007"/>
        <n v="71.14"/>
        <n v="71.39"/>
        <n v="71.490000000000009"/>
        <n v="71.5"/>
        <n v="71.709999999999994"/>
        <n v="71.760000000000005"/>
        <n v="71.819999999999993"/>
        <n v="71.86"/>
        <n v="71.88"/>
        <n v="71.91"/>
        <n v="72.84"/>
        <n v="72.900000000000006"/>
        <n v="72.94"/>
        <n v="73.12"/>
        <n v="73.22"/>
        <n v="73.490000000000009"/>
        <n v="73.5"/>
        <n v="73.59"/>
        <n v="73.830000000000013"/>
        <n v="73.89"/>
        <n v="73.930000000000007"/>
        <n v="74"/>
        <n v="74.16"/>
        <n v="74.169999999999987"/>
        <n v="74.34"/>
        <n v="74.5"/>
        <n v="74.75"/>
        <n v="74.789999999999992"/>
        <n v="74.86"/>
        <n v="74.88"/>
        <n v="74.91"/>
        <n v="74.910000000000011"/>
        <n v="74.930000000000007"/>
        <n v="74.95"/>
        <n v="75.05"/>
        <n v="75.41"/>
        <n v="75.5"/>
        <n v="75.89"/>
        <n v="75.959999999999994"/>
        <n v="75.960000000000008"/>
        <n v="76.210000000000008"/>
        <n v="76.66"/>
        <n v="76.86999999999999"/>
        <n v="76.88"/>
        <n v="76.899999999999991"/>
        <n v="76.92"/>
        <n v="76.95"/>
        <n v="77"/>
        <n v="77.12"/>
        <n v="77.14"/>
        <n v="77.350000000000009"/>
        <n v="77.87"/>
        <n v="77.92"/>
        <n v="77.94"/>
        <n v="78.62"/>
        <n v="78.89"/>
        <n v="78.97"/>
        <n v="79"/>
        <n v="79.099999999999994"/>
        <n v="79.289999999999992"/>
        <n v="79.62"/>
        <n v="79.72"/>
        <n v="79.900000000000006"/>
        <n v="79.910000000000011"/>
        <n v="79.92"/>
        <n v="79.94"/>
        <n v="79.95"/>
        <n v="79.98"/>
        <n v="80.45"/>
        <n v="80.460000000000008"/>
        <n v="80.5"/>
        <n v="80.92"/>
        <n v="80.94"/>
        <n v="80.95"/>
        <n v="81.25"/>
        <n v="81.510000000000005"/>
        <n v="81.540000000000006"/>
        <n v="81.59"/>
        <n v="81.73"/>
        <n v="81.800000000000011"/>
        <n v="81.81"/>
        <n v="81.86"/>
        <n v="81.95"/>
        <n v="82.16"/>
        <n v="82.169999999999987"/>
        <n v="82.21"/>
        <n v="82.3"/>
        <n v="82.7"/>
        <n v="82.92"/>
        <n v="83.02"/>
        <n v="83.18"/>
        <n v="83.39"/>
        <n v="83.47999999999999"/>
        <n v="83.789999999999992"/>
        <n v="83.86"/>
        <n v="83.89"/>
        <n v="83.93"/>
        <n v="83.949999999999989"/>
        <n v="84.16"/>
        <n v="84.44"/>
        <n v="84.93"/>
        <n v="84.94"/>
        <n v="84.95"/>
        <n v="85.65"/>
        <n v="85.82"/>
        <n v="85.84"/>
        <n v="85.86"/>
        <n v="85.88"/>
        <n v="85.92"/>
        <n v="85.949999999999989"/>
        <n v="86.29"/>
        <n v="86.43"/>
        <n v="86.48"/>
        <n v="86.77"/>
        <n v="86.789999999999992"/>
        <n v="86.88000000000001"/>
        <n v="86.91"/>
        <n v="86.940000000000012"/>
        <n v="87.410000000000011"/>
        <n v="87.63000000000001"/>
        <n v="87.679999999999993"/>
        <n v="87.78"/>
        <n v="87.83"/>
        <n v="87.85"/>
        <n v="87.96"/>
        <n v="88.42"/>
        <n v="88.460000000000008"/>
        <n v="88.5"/>
        <n v="88.859999999999985"/>
        <n v="88.88"/>
        <n v="88.92"/>
        <n v="88.95"/>
        <n v="89.19"/>
        <n v="89.32"/>
        <n v="89.36"/>
        <n v="89.41"/>
        <n v="89.539999999999992"/>
        <n v="89.82"/>
        <n v="89.9"/>
        <n v="89.91"/>
        <n v="89.919999999999987"/>
        <n v="89.93"/>
        <n v="89.94"/>
        <n v="89.95"/>
        <n v="89.97"/>
        <n v="90.22"/>
        <n v="90.43"/>
        <n v="90.44"/>
        <n v="90.850000000000009"/>
        <n v="90.87"/>
        <n v="90.93"/>
        <n v="90.95"/>
        <n v="90.97"/>
        <n v="91.009999999999991"/>
        <n v="91.1"/>
        <n v="91.339999999999989"/>
        <n v="91.37"/>
        <n v="91.7"/>
        <n v="91.77"/>
        <n v="91.83"/>
        <n v="91.87"/>
        <n v="91.91"/>
        <n v="91.950000000000017"/>
        <n v="92.39"/>
        <n v="92.61"/>
        <n v="92.82"/>
        <n v="92.88"/>
        <n v="92.89"/>
        <n v="93"/>
        <n v="93.31"/>
        <n v="93.81"/>
        <n v="93.810000000000016"/>
        <n v="93.85"/>
        <n v="93.850000000000009"/>
        <n v="93.95"/>
        <n v="94"/>
        <n v="94.23"/>
        <n v="94.44"/>
        <n v="94.5"/>
        <n v="94.740000000000009"/>
        <n v="94.81"/>
        <n v="94.91"/>
        <n v="94.93"/>
        <n v="95.04"/>
        <n v="95.27"/>
        <n v="95.32"/>
        <n v="95.38000000000001"/>
        <n v="95.559999999999988"/>
        <n v="95.72999999999999"/>
        <n v="95.759999999999991"/>
        <n v="95.8"/>
        <n v="95.84"/>
        <n v="95.85"/>
        <n v="95.87"/>
        <n v="95.88"/>
        <n v="95.94"/>
        <n v="96.53"/>
        <n v="96.81"/>
        <n v="96.820000000000007"/>
        <n v="96.830000000000013"/>
        <n v="96.91"/>
        <n v="96.93"/>
        <n v="96.97"/>
        <n v="97"/>
        <n v="97.41"/>
        <n v="97.51"/>
        <n v="97.74"/>
        <n v="97.81"/>
        <n v="97.83"/>
        <n v="97.84"/>
        <n v="97.86"/>
        <n v="97.92"/>
        <n v="97.93"/>
        <n v="98.13"/>
        <n v="98.14"/>
        <n v="98.41"/>
        <n v="98.740000000000009"/>
        <n v="98.9"/>
        <n v="98.93"/>
        <n v="98.95"/>
        <n v="98.990000000000009"/>
        <n v="99.39"/>
        <n v="99.440000000000012"/>
        <n v="99.48"/>
        <n v="99.77000000000001"/>
        <n v="99.8"/>
        <n v="99.95"/>
        <n v="100"/>
        <n v="100.38"/>
        <n v="100.6"/>
        <n v="100.77"/>
        <n v="100.83000000000001"/>
        <n v="101.5"/>
        <n v="101.55"/>
        <n v="101.66"/>
        <n v="101.87"/>
        <n v="101.88"/>
        <n v="101.89000000000001"/>
        <n v="102.33000000000001"/>
        <n v="102.43"/>
        <n v="102.62"/>
        <n v="102.77"/>
        <n v="102.81"/>
        <n v="102.89999999999999"/>
        <n v="102.93"/>
        <n v="103"/>
        <n v="103.07"/>
        <n v="103.77"/>
        <n v="103.87"/>
        <n v="103.92"/>
        <n v="104.47"/>
        <n v="104.5"/>
        <n v="104.73"/>
        <n v="104.77"/>
        <n v="104.79"/>
        <n v="104.84"/>
        <n v="104.89000000000001"/>
        <n v="104.9"/>
        <n v="104.93"/>
        <n v="104.98"/>
        <n v="105.37"/>
        <n v="105.4"/>
        <n v="105.47"/>
        <n v="105.76"/>
        <n v="105.82"/>
        <n v="105.84"/>
        <n v="105.88"/>
        <n v="105.91000000000001"/>
        <n v="105.92"/>
        <n v="106.35"/>
        <n v="106.94"/>
        <n v="106.99000000000001"/>
        <n v="107.78"/>
        <n v="107.9"/>
        <n v="108.44"/>
        <n v="108.46000000000001"/>
        <n v="108.76"/>
        <n v="108.78"/>
        <n v="108.87"/>
        <n v="108.91"/>
        <n v="109.04"/>
        <n v="109.08"/>
        <n v="109.69999999999999"/>
        <n v="109.78999999999999"/>
        <n v="109.83"/>
        <n v="109.89"/>
        <n v="109.91"/>
        <n v="109.95"/>
        <n v="110.22"/>
        <n v="110.41"/>
        <n v="110.62"/>
        <n v="110.63000000000001"/>
        <n v="111.25"/>
        <n v="111.27000000000001"/>
        <n v="111.39"/>
        <n v="111.7"/>
        <n v="111.72"/>
        <n v="111.75"/>
        <n v="111.79"/>
        <n v="111.83"/>
        <n v="111.86"/>
        <n v="112"/>
        <n v="112.14"/>
        <n v="112.37"/>
        <n v="112.64"/>
        <n v="112.78"/>
        <n v="112.92"/>
        <n v="113.67999999999999"/>
        <n v="113.75999999999999"/>
        <n v="113.81"/>
        <n v="113.89"/>
        <n v="113.91"/>
        <n v="114.42999999999999"/>
        <n v="114.78"/>
        <n v="114.82000000000001"/>
        <n v="115.41"/>
        <n v="115.62"/>
        <n v="115.67"/>
        <n v="115.7"/>
        <n v="115.71"/>
        <n v="115.85"/>
        <n v="115.92"/>
        <n v="115.93"/>
        <n v="116.57"/>
        <n v="116.71000000000001"/>
        <n v="116.8"/>
        <n v="116.86"/>
        <n v="116.91"/>
        <n v="117.41"/>
        <n v="117.44"/>
        <n v="117.63"/>
        <n v="117.72"/>
        <n v="117.99"/>
        <n v="118.5"/>
        <n v="118.75"/>
        <n v="118.8"/>
        <n v="118.82"/>
        <n v="119.19"/>
        <n v="119.22"/>
        <n v="119.36"/>
        <n v="119.41"/>
        <n v="119.7"/>
        <n v="119.76"/>
        <n v="119.8"/>
        <n v="119.80000000000001"/>
        <n v="119.88"/>
        <n v="119.91000000000001"/>
        <n v="119.92"/>
        <n v="119.96"/>
        <n v="120.13"/>
        <n v="120.49000000000001"/>
        <n v="120.55999999999999"/>
        <n v="120.78"/>
        <n v="120.78999999999999"/>
        <n v="121.32000000000001"/>
        <n v="121.57"/>
        <n v="121.76"/>
        <n v="121.78"/>
        <n v="121.8"/>
        <n v="121.85"/>
        <n v="121.92"/>
        <n v="122.03999999999999"/>
        <n v="122.41"/>
        <n v="122.63"/>
        <n v="122.69"/>
        <n v="122.72999999999999"/>
        <n v="122.77000000000001"/>
        <n v="122.86999999999999"/>
        <n v="122.89"/>
        <n v="122.91"/>
        <n v="123.16"/>
        <n v="123.31"/>
        <n v="123.42"/>
        <n v="123.86"/>
        <n v="123.91"/>
        <n v="124.08000000000001"/>
        <n v="124.22"/>
        <n v="124.75"/>
        <n v="124.8"/>
        <n v="124.89000000000001"/>
        <n v="125.13"/>
        <n v="125.28"/>
        <n v="126.35"/>
        <n v="126.67"/>
        <n v="127.25"/>
        <n v="127.28"/>
        <n v="127.72999999999999"/>
        <n v="127.82"/>
        <n v="127.86999999999999"/>
        <n v="128.09"/>
        <n v="128.81"/>
        <n v="128.94"/>
        <n v="129.06"/>
        <n v="129.56"/>
        <n v="129.68"/>
        <n v="129.74"/>
        <n v="129.82"/>
        <n v="129.87"/>
        <n v="129.9"/>
        <n v="129.91"/>
        <n v="130.26"/>
        <n v="130.86000000000001"/>
        <n v="130.93"/>
        <n v="130.99"/>
        <n v="131.18"/>
        <n v="131.26999999999998"/>
        <n v="131.47"/>
        <n v="131.78"/>
        <n v="131.82999999999998"/>
        <n v="131.9"/>
        <n v="131.97999999999999"/>
        <n v="132.66"/>
        <n v="132.75"/>
        <n v="133.67000000000002"/>
        <n v="133.76999999999998"/>
        <n v="133.77000000000001"/>
        <n v="133.82"/>
        <n v="134.18"/>
        <n v="134.72999999999999"/>
        <n v="134.9"/>
        <n v="134.91"/>
        <n v="135.84"/>
        <n v="135.92000000000002"/>
        <n v="136.16999999999999"/>
        <n v="136.28"/>
        <n v="136.41"/>
        <n v="136.47"/>
        <n v="136.66"/>
        <n v="136.79"/>
        <n v="136.85"/>
        <n v="137.76000000000002"/>
        <n v="137.76999999999998"/>
        <n v="137.81"/>
        <n v="138.13"/>
        <n v="138.26"/>
        <n v="138.38"/>
        <n v="138.86000000000001"/>
        <n v="138.99"/>
        <n v="139.01999999999998"/>
        <n v="139.66999999999999"/>
        <n v="139.69999999999999"/>
        <n v="139.72"/>
        <n v="139.86000000000001"/>
        <n v="139.88"/>
        <n v="139.96"/>
        <n v="140.03000000000003"/>
        <n v="140.38999999999999"/>
        <n v="140.69999999999999"/>
        <n v="141.30000000000001"/>
        <n v="141.76999999999998"/>
        <n v="142.89000000000001"/>
        <n v="142.89999999999998"/>
        <n v="143.71"/>
        <n v="143.79"/>
        <n v="143.88999999999999"/>
        <n v="143.91999999999999"/>
        <n v="144.08000000000001"/>
        <n v="144.18"/>
        <n v="144.87"/>
        <n v="145.80000000000001"/>
        <n v="145.88"/>
        <n v="145.91"/>
        <n v="146.26999999999998"/>
        <n v="146.48000000000002"/>
        <n v="146.63"/>
        <n v="146.68"/>
        <n v="146.88"/>
        <n v="146.93"/>
        <n v="147.74"/>
        <n v="147.80000000000001"/>
        <n v="147.86000000000001"/>
        <n v="147.88999999999999"/>
        <n v="148.33000000000001"/>
        <n v="148.72"/>
        <n v="148.76999999999998"/>
        <n v="148.78"/>
        <n v="148.82"/>
        <n v="148.87"/>
        <n v="148.88999999999999"/>
        <n v="149.29000000000002"/>
        <n v="149.79"/>
        <n v="149.79999999999998"/>
        <n v="149.9"/>
        <n v="149.94999999999999"/>
        <n v="149.99"/>
        <n v="150.59"/>
        <n v="150.61000000000001"/>
        <n v="150.63999999999999"/>
        <n v="150.86000000000001"/>
        <n v="151.01"/>
        <n v="151.02000000000001"/>
        <n v="151.12"/>
        <n v="151.13000000000002"/>
        <n v="151.25"/>
        <n v="151.76"/>
        <n v="151.85"/>
        <n v="151.86000000000001"/>
        <n v="151.88999999999999"/>
        <n v="151.93"/>
        <n v="152.34"/>
        <n v="152.67000000000002"/>
        <n v="152.71"/>
        <n v="152.77000000000001"/>
        <n v="152.86000000000001"/>
        <n v="152.9"/>
        <n v="153.62"/>
        <n v="153.76"/>
        <n v="154.07"/>
        <n v="154.47"/>
        <n v="154.47999999999999"/>
        <n v="154.55000000000001"/>
        <n v="154.84"/>
        <n v="154.87"/>
        <n v="154.89000000000001"/>
        <n v="155"/>
        <n v="155.46"/>
        <n v="155.74"/>
        <n v="156.04000000000002"/>
        <n v="157.41999999999999"/>
        <n v="157.44999999999999"/>
        <n v="157.69999999999999"/>
        <n v="157.74"/>
        <n v="157.80000000000001"/>
        <n v="157.81"/>
        <n v="157.82999999999998"/>
        <n v="157.91000000000003"/>
        <n v="157.94999999999999"/>
        <n v="157.97999999999999"/>
        <n v="158.05000000000001"/>
        <n v="158.43000000000004"/>
        <n v="158.54"/>
        <n v="158.78"/>
        <n v="159.11000000000001"/>
        <n v="159.58000000000001"/>
        <n v="159.73000000000002"/>
        <n v="159.91"/>
        <n v="160.08000000000001"/>
        <n v="160.44999999999999"/>
        <n v="160.84"/>
        <n v="161.12"/>
        <n v="161.18"/>
        <n v="161.68"/>
        <n v="161.88"/>
        <n v="163.15"/>
        <n v="163.38"/>
        <n v="163.71"/>
        <n v="163.77000000000001"/>
        <n v="163.81"/>
        <n v="164.26"/>
        <n v="164.36"/>
        <n v="164.51999999999998"/>
        <n v="164.82"/>
        <n v="164.89"/>
        <n v="164.96"/>
        <n v="165.05"/>
        <n v="165.22"/>
        <n v="165.44"/>
        <n v="165.67"/>
        <n v="165.71"/>
        <n v="165.82"/>
        <n v="166.25"/>
        <n v="166.53"/>
        <n v="167.13"/>
        <n v="167.18"/>
        <n v="167.49"/>
        <n v="167.71"/>
        <n v="167.74"/>
        <n v="167.89"/>
        <n v="168.05"/>
        <n v="168.54000000000002"/>
        <n v="168.66000000000003"/>
        <n v="168.74"/>
        <n v="168.79000000000002"/>
        <n v="168.87"/>
        <n v="169.1"/>
        <n v="169.19"/>
        <n v="169.26"/>
        <n v="169.78000000000003"/>
        <n v="170.28"/>
        <n v="170.72"/>
        <n v="171.16"/>
        <n v="171.54999999999998"/>
        <n v="171.76"/>
        <n v="171.81"/>
        <n v="171.94"/>
        <n v="172.26"/>
        <n v="172.73000000000002"/>
        <n v="172.82999999999998"/>
        <n v="173.71"/>
        <n v="174.04"/>
        <n v="174.35"/>
        <n v="174.60000000000002"/>
        <n v="174.74"/>
        <n v="174.82"/>
        <n v="174.94"/>
        <n v="175.01000000000002"/>
        <n v="175.07"/>
        <n v="175.13"/>
        <n v="175.76000000000002"/>
        <n v="175.79999999999998"/>
        <n v="175.86"/>
        <n v="176.12"/>
        <n v="176.19"/>
        <n v="176.37"/>
        <n v="176.54"/>
        <n v="176.66"/>
        <n v="176.79000000000002"/>
        <n v="176.81"/>
        <n v="177.19"/>
        <n v="177.74"/>
        <n v="177.9"/>
        <n v="177.91"/>
        <n v="178.39000000000001"/>
        <n v="179.13"/>
        <n v="179.66"/>
        <n v="179.69"/>
        <n v="179.7"/>
        <n v="179.82"/>
        <n v="179.85000000000002"/>
        <n v="179.94"/>
        <n v="180.70999999999998"/>
        <n v="180.82999999999998"/>
        <n v="181.11"/>
        <n v="181.29"/>
        <n v="181.32000000000002"/>
        <n v="181.74"/>
        <n v="181.75000000000003"/>
        <n v="181.85"/>
        <n v="182.3"/>
        <n v="182.98000000000002"/>
        <n v="183.33"/>
        <n v="183.35"/>
        <n v="183.61"/>
        <n v="183.67000000000002"/>
        <n v="183.7"/>
        <n v="184.13000000000002"/>
        <n v="184.24"/>
        <n v="184.62"/>
        <n v="184.87"/>
        <n v="184.97"/>
        <n v="185.32999999999998"/>
        <n v="185.34"/>
        <n v="185.7"/>
        <n v="185.80999999999997"/>
        <n v="185.82"/>
        <n v="185.82999999999998"/>
        <n v="187.22"/>
        <n v="187.41000000000003"/>
        <n v="187.53"/>
        <n v="187.81"/>
        <n v="188.13"/>
        <n v="188.22"/>
        <n v="188.94"/>
        <n v="189.58"/>
        <n v="189.72"/>
        <n v="189.81"/>
        <n v="189.82"/>
        <n v="189.87"/>
        <n v="190.83"/>
        <n v="191.07999999999998"/>
        <n v="191.57999999999998"/>
        <n v="191.62"/>
        <n v="191.65"/>
        <n v="192.45999999999998"/>
        <n v="192.47"/>
        <n v="192.65"/>
        <n v="192.67"/>
        <n v="193.7"/>
        <n v="193.8"/>
        <n v="193.95"/>
        <n v="194.06"/>
        <n v="194.56"/>
        <n v="194.63"/>
        <n v="194.64"/>
        <n v="194.64999999999998"/>
        <n v="194.71"/>
        <n v="194.85"/>
        <n v="195.1"/>
        <n v="195.16"/>
        <n v="195.35000000000002"/>
        <n v="195.65000000000003"/>
        <n v="196.21"/>
        <n v="196.23999999999998"/>
        <n v="196.49"/>
        <n v="196.62"/>
        <n v="196.82"/>
        <n v="196.88000000000002"/>
        <n v="197.04"/>
        <n v="197.66"/>
        <n v="197.91"/>
        <n v="198.01999999999998"/>
        <n v="198.07"/>
        <n v="198.64"/>
        <n v="198.75"/>
        <n v="198.84"/>
        <n v="199.12"/>
        <n v="199.82"/>
        <n v="199.95"/>
        <n v="200.05"/>
        <n v="200.39"/>
        <n v="200.44"/>
        <n v="200.64999999999998"/>
        <n v="200.70999999999998"/>
        <n v="200.73"/>
        <n v="200.82000000000002"/>
        <n v="200.87"/>
        <n v="201.14"/>
        <n v="201.22"/>
        <n v="201.22000000000003"/>
        <n v="201.92"/>
        <n v="202.16"/>
        <n v="202.28"/>
        <n v="202.61"/>
        <n v="202.86999999999998"/>
        <n v="203.66"/>
        <n v="203.68"/>
        <n v="203.88"/>
        <n v="204.10000000000002"/>
        <n v="204.21"/>
        <n v="204.48000000000002"/>
        <n v="204.59"/>
        <n v="204.61"/>
        <n v="204.64"/>
        <n v="204.69000000000003"/>
        <n v="204.79000000000002"/>
        <n v="204.82999999999998"/>
        <n v="204.84"/>
        <n v="204.85"/>
        <n v="205.46"/>
        <n v="205.64"/>
        <n v="205.76999999999998"/>
        <n v="206.74"/>
        <n v="206.82"/>
        <n v="207.62"/>
        <n v="207.73"/>
        <n v="207.74"/>
        <n v="207.77"/>
        <n v="207.84"/>
        <n v="208.14000000000001"/>
        <n v="208.22"/>
        <n v="208.44"/>
        <n v="208.73000000000002"/>
        <n v="209.62"/>
        <n v="209.65"/>
        <n v="209.79"/>
        <n v="209.8"/>
        <n v="209.9"/>
        <n v="210.05"/>
        <n v="210.75"/>
        <n v="210.81"/>
        <n v="211.57000000000002"/>
        <n v="211.59"/>
        <n v="211.63"/>
        <n v="212.54999999999998"/>
        <n v="212.8"/>
        <n v="212.88"/>
        <n v="212.91"/>
        <n v="213.03"/>
        <n v="213.16"/>
        <n v="213.37"/>
        <n v="213.62"/>
        <n v="213.75"/>
        <n v="213.8"/>
        <n v="213.83"/>
        <n v="213.92000000000002"/>
        <n v="214.01000000000002"/>
        <n v="214.07"/>
        <n v="214.48000000000002"/>
        <n v="215.45000000000002"/>
        <n v="215.58"/>
        <n v="215.69"/>
        <n v="215.89"/>
        <n v="216.70999999999998"/>
        <n v="217.11"/>
        <n v="217.45000000000002"/>
        <n v="218.4"/>
        <n v="218.43"/>
        <n v="218.6"/>
        <n v="218.63"/>
        <n v="218.78"/>
        <n v="220.18"/>
        <n v="220.2"/>
        <n v="220.78"/>
        <n v="220.83"/>
        <n v="220.85"/>
        <n v="221.82999999999998"/>
        <n v="221.93"/>
        <n v="222.81"/>
        <n v="223.23"/>
        <n v="223.31"/>
        <n v="223.63"/>
        <n v="223.71"/>
        <n v="223.72"/>
        <n v="224.14"/>
        <n v="224.54"/>
        <n v="224.79999999999998"/>
        <n v="224.8"/>
        <n v="224.85"/>
        <n v="224.89"/>
        <n v="224.95"/>
        <n v="225.73"/>
        <n v="226.2"/>
        <n v="226.42"/>
        <n v="226.63"/>
        <n v="226.67000000000002"/>
        <n v="228.73"/>
        <n v="228.76999999999998"/>
        <n v="228.95"/>
        <n v="229.38"/>
        <n v="229.4"/>
        <n v="229.40000000000003"/>
        <n v="229.63"/>
        <n v="230.62999999999997"/>
        <n v="230.93999999999997"/>
        <n v="231.04"/>
        <n v="231.19"/>
        <n v="231.23"/>
        <n v="231.54"/>
        <n v="231.64000000000001"/>
        <n v="231.76000000000002"/>
        <n v="232.06"/>
        <n v="232.54999999999995"/>
        <n v="232.67000000000002"/>
        <n v="232.78"/>
        <n v="232.91000000000003"/>
        <n v="233.18"/>
        <n v="233.82999999999998"/>
        <n v="233.93"/>
        <n v="234.14"/>
        <n v="234.53"/>
        <n v="234.54"/>
        <n v="234.68"/>
        <n v="234.90999999999997"/>
        <n v="235.48000000000002"/>
        <n v="235.59"/>
        <n v="236.00000000000006"/>
        <n v="236.66000000000003"/>
        <n v="236.77999999999997"/>
        <n v="236.79"/>
        <n v="237.59"/>
        <n v="237.69"/>
        <n v="237.81"/>
        <n v="238.1"/>
        <n v="238.21"/>
        <n v="238.78000000000003"/>
        <n v="239.52"/>
        <n v="239.82999999999998"/>
        <n v="239.83"/>
        <n v="239.84"/>
        <n v="239.92"/>
        <n v="239.94"/>
        <n v="240.01"/>
        <n v="240.70999999999998"/>
        <n v="240.82"/>
        <n v="240.93"/>
        <n v="241.28000000000003"/>
        <n v="241.33"/>
        <n v="241.51999999999998"/>
        <n v="241.72"/>
        <n v="241.85"/>
        <n v="242.06"/>
        <n v="242.20999999999998"/>
        <n v="242.3"/>
        <n v="242.32999999999998"/>
        <n v="242.57000000000002"/>
        <n v="242.72000000000003"/>
        <n v="242.86"/>
        <n v="243.72000000000003"/>
        <n v="243.73999999999998"/>
        <n v="243.83"/>
        <n v="244.92000000000002"/>
        <n v="245.48"/>
        <n v="245.59"/>
        <n v="245.63"/>
        <n v="245.79000000000002"/>
        <n v="245.98000000000002"/>
        <n v="246.26"/>
        <n v="246.42000000000002"/>
        <n v="247.39"/>
        <n v="248.01999999999998"/>
        <n v="248.08"/>
        <n v="248.3"/>
        <n v="248.37"/>
        <n v="248.51000000000002"/>
        <n v="248.57"/>
        <n v="248.59"/>
        <n v="248.76000000000002"/>
        <n v="249.38000000000002"/>
        <n v="249.57"/>
        <n v="249.91"/>
        <n v="250.28000000000003"/>
        <n v="250.46"/>
        <n v="250.81"/>
        <n v="251.68"/>
        <n v="253.38"/>
        <n v="253.71"/>
        <n v="253.81"/>
        <n v="253.82"/>
        <n v="254.10000000000002"/>
        <n v="254.87"/>
        <n v="255.23000000000002"/>
        <n v="255.38"/>
        <n v="255.78999999999996"/>
        <n v="257.24"/>
        <n v="257.28999999999996"/>
        <n v="257.83999999999997"/>
        <n v="257.93"/>
        <n v="258.33000000000004"/>
        <n v="258.35000000000002"/>
        <n v="258.39999999999998"/>
        <n v="258.53999999999996"/>
        <n v="258.74"/>
        <n v="258.97000000000003"/>
        <n v="259.31"/>
        <n v="259.78000000000003"/>
        <n v="259.87"/>
        <n v="260.57"/>
        <n v="260.7"/>
        <n v="260.73"/>
        <n v="261.01"/>
        <n v="261.25000000000006"/>
        <n v="261.36"/>
        <n v="261.46000000000004"/>
        <n v="261.7"/>
        <n v="261.73"/>
        <n v="262.36"/>
        <n v="262.47000000000003"/>
        <n v="262.58999999999997"/>
        <n v="262.82"/>
        <n v="262.96000000000004"/>
        <n v="263.95"/>
        <n v="264.28999999999996"/>
        <n v="264.5"/>
        <n v="264.73"/>
        <n v="264.83000000000004"/>
        <n v="264.90999999999997"/>
        <n v="265.32"/>
        <n v="266.12"/>
        <n v="266.26"/>
        <n v="266.76"/>
        <n v="266.89999999999998"/>
        <n v="267.75"/>
        <n v="268.95999999999998"/>
        <n v="269.54000000000002"/>
        <n v="269.82"/>
        <n v="270"/>
        <n v="270.66999999999996"/>
        <n v="270.67999999999995"/>
        <n v="271.34000000000003"/>
        <n v="271.56"/>
        <n v="272.20999999999998"/>
        <n v="273.69"/>
        <n v="273.72000000000003"/>
        <n v="274.45"/>
        <n v="274.88"/>
        <n v="275.64000000000004"/>
        <n v="275.64999999999998"/>
        <n v="275.93999999999994"/>
        <n v="276.24"/>
        <n v="276.27"/>
        <n v="276.58000000000004"/>
        <n v="276.71000000000004"/>
        <n v="277.02999999999997"/>
        <n v="277.34999999999997"/>
        <n v="277.65999999999997"/>
        <n v="277.74"/>
        <n v="278.97000000000003"/>
        <n v="279"/>
        <n v="279.65999999999997"/>
        <n v="279.74"/>
        <n v="280.56"/>
        <n v="281.53000000000003"/>
        <n v="281.58"/>
        <n v="281.81"/>
        <n v="281.90999999999997"/>
        <n v="281.91000000000003"/>
        <n v="281.92"/>
        <n v="282.05"/>
        <n v="282.45999999999998"/>
        <n v="282.81"/>
        <n v="283.02999999999997"/>
        <n v="283.23"/>
        <n v="283.61"/>
        <n v="284.16999999999996"/>
        <n v="285.3"/>
        <n v="285.38"/>
        <n v="285.39"/>
        <n v="285.46000000000004"/>
        <n v="285.74"/>
        <n v="286.38"/>
        <n v="286.44"/>
        <n v="286.61"/>
        <n v="286.69"/>
        <n v="286.8"/>
        <n v="287.87"/>
        <n v="288.18"/>
        <n v="288.22000000000003"/>
        <n v="288.39"/>
        <n v="288.49"/>
        <n v="289.82"/>
        <n v="290.77"/>
        <n v="291.87"/>
        <n v="292.11"/>
        <n v="292.2"/>
        <n v="292.26"/>
        <n v="292.39"/>
        <n v="293.03999999999996"/>
        <n v="293.33999999999997"/>
        <n v="293.67"/>
        <n v="293.84000000000003"/>
        <n v="294.44"/>
        <n v="294.5"/>
        <n v="294.79000000000002"/>
        <n v="295.34000000000003"/>
        <n v="295.7"/>
        <n v="295.70000000000005"/>
        <n v="296.23"/>
        <n v="296.36"/>
        <n v="296.59000000000003"/>
        <n v="296.68"/>
        <n v="296.7"/>
        <n v="296.85000000000002"/>
        <n v="296.94"/>
        <n v="297.28000000000003"/>
        <n v="297.34000000000003"/>
        <n v="297.62"/>
        <n v="297.77"/>
        <n v="298.37"/>
        <n v="299.24"/>
        <n v="299.5"/>
        <n v="299.70000000000005"/>
        <n v="299.77999999999997"/>
        <n v="299.83999999999997"/>
        <n v="299.91999999999996"/>
        <n v="300.2"/>
        <n v="300.26"/>
        <n v="300.36"/>
        <n v="300.65999999999997"/>
        <n v="300.69000000000005"/>
        <n v="300.85000000000002"/>
        <n v="301.13"/>
        <n v="301.32000000000005"/>
        <n v="303.34000000000003"/>
        <n v="303.39999999999998"/>
        <n v="303.45999999999998"/>
        <n v="303.72000000000003"/>
        <n v="304"/>
        <n v="304.11"/>
        <n v="305.88"/>
        <n v="306.10000000000002"/>
        <n v="306.11"/>
        <n v="306.46000000000004"/>
        <n v="306.71000000000004"/>
        <n v="306.76"/>
        <n v="306.89"/>
        <n v="307.12"/>
        <n v="307.38"/>
        <n v="307.73"/>
        <n v="308.04000000000002"/>
        <n v="308.82"/>
        <n v="309.02"/>
        <n v="309.33"/>
        <n v="310.58000000000004"/>
        <n v="310.82"/>
        <n v="310.92999999999995"/>
        <n v="311.39999999999998"/>
        <n v="311.44000000000005"/>
        <n v="312.12"/>
        <n v="313.61"/>
        <n v="313.62"/>
        <n v="313.74"/>
        <n v="313.83000000000004"/>
        <n v="313.93"/>
        <n v="314.66999999999996"/>
        <n v="315.27000000000004"/>
        <n v="315.51000000000005"/>
        <n v="317.17"/>
        <n v="317.45000000000005"/>
        <n v="317.57"/>
        <n v="317.68"/>
        <n v="317.88"/>
        <n v="318.18"/>
        <n v="318.38"/>
        <n v="318.63"/>
        <n v="318.77999999999997"/>
        <n v="319.33"/>
        <n v="319.45000000000005"/>
        <n v="321.52999999999997"/>
        <n v="321.62"/>
        <n v="323.08999999999997"/>
        <n v="323.19"/>
        <n v="324.33"/>
        <n v="324.38"/>
        <n v="324.63"/>
        <n v="325.47000000000003"/>
        <n v="325.5"/>
        <n v="326.10000000000002"/>
        <n v="326.76"/>
        <n v="327.33999999999997"/>
        <n v="327.45000000000005"/>
        <n v="327.47000000000003"/>
        <n v="327.70000000000005"/>
        <n v="327.74"/>
        <n v="327.77"/>
        <n v="328.29"/>
        <n v="328.71"/>
        <n v="329.27000000000004"/>
        <n v="329.48"/>
        <n v="330.32"/>
        <n v="331.33"/>
        <n v="331.47999999999996"/>
        <n v="332.25000000000006"/>
        <n v="332.64"/>
        <n v="332.75"/>
        <n v="333.7"/>
        <n v="334.33"/>
        <n v="334.37"/>
        <n v="335.34999999999997"/>
        <n v="335.40999999999997"/>
        <n v="335.42"/>
        <n v="335.48"/>
        <n v="336.40999999999997"/>
        <n v="337.69"/>
        <n v="339.19"/>
        <n v="339.24"/>
        <n v="339.38"/>
        <n v="339.47"/>
        <n v="339.68999999999994"/>
        <n v="339.77"/>
        <n v="340.21000000000004"/>
        <n v="340.33"/>
        <n v="340.43"/>
        <n v="341.15"/>
        <n v="341.40999999999997"/>
        <n v="341.86"/>
        <n v="342.09999999999997"/>
        <n v="342.24"/>
        <n v="342.82"/>
        <n v="343.61"/>
        <n v="344.17"/>
        <n v="344.23"/>
        <n v="345.15"/>
        <n v="345.52"/>
        <n v="346.11"/>
        <n v="346.13"/>
        <n v="346.88"/>
        <n v="347.49"/>
        <n v="348.15"/>
        <n v="349.17999999999995"/>
        <n v="349.97"/>
        <n v="350.21999999999997"/>
        <n v="350.41000000000008"/>
        <n v="350.75"/>
        <n v="353.4"/>
        <n v="354.44"/>
        <n v="354.67"/>
        <n v="355.16999999999996"/>
        <n v="355.88999999999993"/>
        <n v="356.27"/>
        <n v="356.68"/>
        <n v="357.74"/>
        <n v="357.79"/>
        <n v="358.05"/>
        <n v="358.43"/>
        <n v="358.71000000000004"/>
        <n v="358.81999999999994"/>
        <n v="359.03999999999996"/>
        <n v="359.22"/>
        <n v="359.29"/>
        <n v="359.63"/>
        <n v="359.75"/>
        <n v="359.89"/>
        <n v="360.52"/>
        <n v="360.75"/>
        <n v="361.15000000000003"/>
        <n v="361.7"/>
        <n v="361.81"/>
        <n v="362.14000000000004"/>
        <n v="362.64"/>
        <n v="363.16"/>
        <n v="363.72"/>
        <n v="364.21999999999997"/>
        <n v="364.51"/>
        <n v="364.65"/>
        <n v="364.90000000000003"/>
        <n v="366.19000000000005"/>
        <n v="366.24"/>
        <n v="366.37"/>
        <n v="366.39"/>
        <n v="367.08000000000004"/>
        <n v="367.46000000000004"/>
        <n v="367.59000000000003"/>
        <n v="368.1"/>
        <n v="368.3"/>
        <n v="369.26000000000005"/>
        <n v="369.36"/>
        <n v="369.64"/>
        <n v="369.79999999999995"/>
        <n v="370.91"/>
        <n v="371.1"/>
        <n v="371.23"/>
        <n v="371.64"/>
        <n v="371.73"/>
        <n v="372.48000000000008"/>
        <n v="372.65"/>
        <n v="372.74"/>
        <n v="372.78"/>
        <n v="373.36"/>
        <n v="374.38"/>
        <n v="374.61"/>
        <n v="374.75"/>
        <n v="374.93999999999994"/>
        <n v="375.65"/>
        <n v="376.09000000000003"/>
        <n v="376.5"/>
        <n v="376.57"/>
        <n v="376.58000000000004"/>
        <n v="376.85"/>
        <n v="377.12"/>
        <n v="377.44"/>
        <n v="377.54"/>
        <n v="378.07000000000005"/>
        <n v="378.7"/>
        <n v="378.71999999999997"/>
        <n v="379.01"/>
        <n v="379.43"/>
        <n v="379.5200000000001"/>
        <n v="379.57000000000005"/>
        <n v="380.3"/>
        <n v="380.59000000000003"/>
        <n v="380.96999999999997"/>
        <n v="381.15"/>
        <n v="381.49"/>
        <n v="382.07"/>
        <n v="382.42000000000007"/>
        <n v="383.53"/>
        <n v="384.1"/>
        <n v="385.87"/>
        <n v="386.15"/>
        <n v="386.16999999999996"/>
        <n v="386.58000000000004"/>
        <n v="386.64"/>
        <n v="386.95"/>
        <n v="387.33"/>
        <n v="387.6"/>
        <n v="388.59"/>
        <n v="389.97"/>
        <n v="390.13000000000005"/>
        <n v="390.86"/>
        <n v="391.47"/>
        <n v="391.5"/>
        <n v="393.64"/>
        <n v="393.67999999999995"/>
        <n v="393.69"/>
        <n v="394.43"/>
        <n v="394.56"/>
        <n v="395.26"/>
        <n v="395.43999999999994"/>
        <n v="395.53"/>
        <n v="395.63000000000005"/>
        <n v="395.74"/>
        <n v="395.97"/>
        <n v="396.54000000000008"/>
        <n v="397.83"/>
        <n v="398.48"/>
        <n v="398.57000000000005"/>
        <n v="398.90999999999997"/>
        <n v="399.65999999999997"/>
        <n v="401.65999999999997"/>
        <n v="401.71"/>
        <n v="402.07000000000005"/>
        <n v="402.18000000000006"/>
        <n v="403.25"/>
        <n v="403.37"/>
        <n v="403.98"/>
        <n v="404.72000000000008"/>
        <n v="405.1"/>
        <n v="405.41999999999996"/>
        <n v="405.67999999999995"/>
        <n v="405.97"/>
        <n v="407.3"/>
        <n v="407.71"/>
        <n v="408.49"/>
        <n v="409.29999999999995"/>
        <n v="410.28"/>
        <n v="410.50000000000006"/>
        <n v="411.59000000000003"/>
        <n v="411.6"/>
        <n v="411.78"/>
        <n v="412.16000000000008"/>
        <n v="413.14"/>
        <n v="413.26000000000005"/>
        <n v="413.48"/>
        <n v="414.34000000000003"/>
        <n v="414.75"/>
        <n v="414.84"/>
        <n v="415.52"/>
        <n v="415.68"/>
        <n v="415.96000000000004"/>
        <n v="417.07000000000005"/>
        <n v="417.98"/>
        <n v="418.53999999999996"/>
        <n v="419.26000000000005"/>
        <n v="419.45"/>
        <n v="419.62"/>
        <n v="420.28"/>
        <n v="420.39"/>
        <n v="420.66"/>
        <n v="421.01000000000005"/>
        <n v="421.9"/>
        <n v="422.3"/>
        <n v="422.37"/>
        <n v="422.74"/>
        <n v="423.90999999999997"/>
        <n v="425.11"/>
        <n v="425.46999999999997"/>
        <n v="425.74"/>
        <n v="425.76999999999992"/>
        <n v="427.52000000000004"/>
        <n v="427.56000000000006"/>
        <n v="427.57"/>
        <n v="427.82999999999993"/>
        <n v="428.13999999999993"/>
        <n v="428.18"/>
        <n v="428.30999999999995"/>
        <n v="428.57"/>
        <n v="428.84"/>
        <n v="429.02"/>
        <n v="429.35"/>
        <n v="430.63"/>
        <n v="430.81000000000006"/>
        <n v="431.25"/>
        <n v="431.38000000000005"/>
        <n v="432.34000000000003"/>
        <n v="432.5"/>
        <n v="432.91"/>
        <n v="433"/>
        <n v="433.03999999999996"/>
        <n v="433.6"/>
        <n v="435.28999999999996"/>
        <n v="435.35"/>
        <n v="435.52"/>
        <n v="435.71"/>
        <n v="436.11"/>
        <n v="436.96000000000004"/>
        <n v="437.61"/>
        <n v="438.20999999999992"/>
        <n v="439.62"/>
        <n v="440.28999999999996"/>
        <n v="440.3"/>
        <n v="440.39"/>
        <n v="441.41"/>
        <n v="441.67"/>
        <n v="442.54"/>
        <n v="442.94"/>
        <n v="443.18"/>
        <n v="443.37"/>
        <n v="443.53999999999996"/>
        <n v="444.56"/>
        <n v="444.64"/>
        <n v="445.42"/>
        <n v="445.52"/>
        <n v="445.5200000000001"/>
        <n v="445.87"/>
        <n v="445.95"/>
        <n v="447.42999999999995"/>
        <n v="447.43999999999994"/>
        <n v="447.63"/>
        <n v="447.95"/>
        <n v="449.75"/>
        <n v="450.03"/>
        <n v="450.11"/>
        <n v="450.48"/>
        <n v="451.26"/>
        <n v="451.41"/>
        <n v="451.99"/>
        <n v="452.17"/>
        <n v="452.36"/>
        <n v="452.57000000000005"/>
        <n v="452.96999999999997"/>
        <n v="453.55"/>
        <n v="454.25"/>
        <n v="454.59000000000003"/>
        <n v="454.86000000000007"/>
        <n v="454.93"/>
        <n v="455.02"/>
        <n v="455.37000000000006"/>
        <n v="455.39"/>
        <n v="455.71000000000004"/>
        <n v="457.41"/>
        <n v="457.87"/>
        <n v="458.33000000000004"/>
        <n v="458.36"/>
        <n v="459.08"/>
        <n v="459.33"/>
        <n v="459.51"/>
        <n v="459.93"/>
        <n v="460.20000000000005"/>
        <n v="461.3"/>
        <n v="462.24"/>
        <n v="462.49"/>
        <n v="462.54999999999995"/>
        <n v="462.74"/>
        <n v="462.74999999999994"/>
        <n v="463.14"/>
        <n v="463.47999999999996"/>
        <n v="463.95000000000005"/>
        <n v="464.53"/>
        <n v="465.56"/>
        <n v="465.92"/>
        <n v="466.74"/>
        <n v="466.78999999999996"/>
        <n v="467.03999999999996"/>
        <n v="467.08000000000004"/>
        <n v="467.8"/>
        <n v="468.84000000000003"/>
        <n v="469.28000000000003"/>
        <n v="469.70000000000005"/>
        <n v="470.18"/>
        <n v="470.95"/>
        <n v="471.09999999999997"/>
        <n v="471.15"/>
        <n v="471.98999999999995"/>
        <n v="472"/>
        <n v="472.71999999999997"/>
        <n v="472.74"/>
        <n v="474.06999999999994"/>
        <n v="475.81000000000006"/>
        <n v="476.36999999999995"/>
        <n v="477.81"/>
        <n v="479.32"/>
        <n v="479.47"/>
        <n v="480.2"/>
        <n v="481.2"/>
        <n v="481.61"/>
        <n v="481.89"/>
        <n v="483.34"/>
        <n v="484.14"/>
        <n v="484.4"/>
        <n v="484.84"/>
        <n v="485.51"/>
        <n v="485.62"/>
        <n v="485.74"/>
        <n v="486.94"/>
        <n v="487.04000000000008"/>
        <n v="487.23"/>
        <n v="487.56"/>
        <n v="487.58"/>
        <n v="487.65999999999997"/>
        <n v="488.77"/>
        <n v="489.06000000000006"/>
        <n v="489.69"/>
        <n v="491.17999999999995"/>
        <n v="491.43"/>
        <n v="493.06"/>
        <n v="493.6"/>
        <n v="494.04"/>
        <n v="494.34"/>
        <n v="495.12"/>
        <n v="495.85"/>
        <n v="496.84000000000003"/>
        <n v="497.17999999999995"/>
        <n v="498.38"/>
        <n v="498.46000000000004"/>
        <n v="498.64"/>
        <n v="498.73999999999995"/>
        <n v="499.73000000000008"/>
        <n v="500.48"/>
        <n v="500.63"/>
        <n v="501.01"/>
        <n v="501.53000000000003"/>
        <n v="503.37000000000006"/>
        <n v="503.57"/>
        <n v="504.09"/>
        <n v="504.9"/>
        <n v="504.95000000000005"/>
        <n v="506.49000000000007"/>
        <n v="506.61"/>
        <n v="507.3"/>
        <n v="507.41999999999996"/>
        <n v="507.79"/>
        <n v="508.53000000000003"/>
        <n v="510.02000000000004"/>
        <n v="510.05"/>
        <n v="510.09"/>
        <n v="510.34"/>
        <n v="510.4"/>
        <n v="510.53"/>
        <n v="510.80000000000007"/>
        <n v="511.24"/>
        <n v="511.34000000000003"/>
        <n v="512.78"/>
        <n v="514.15"/>
        <n v="514.5"/>
        <n v="514.98"/>
        <n v="515.17000000000007"/>
        <n v="516.29999999999995"/>
        <n v="517.26"/>
        <n v="518.5"/>
        <n v="519.22"/>
        <n v="519.43000000000006"/>
        <n v="520.21999999999991"/>
        <n v="521.34999999999991"/>
        <n v="521.3900000000001"/>
        <n v="521.62999999999988"/>
        <n v="521.81999999999994"/>
        <n v="521.99"/>
        <n v="522.95000000000005"/>
        <n v="523.21"/>
        <n v="523.76"/>
        <n v="523.91000000000008"/>
        <n v="525.13"/>
        <n v="525.1400000000001"/>
        <n v="525.38000000000011"/>
        <n v="525.5"/>
        <n v="525.99"/>
        <n v="526.89"/>
        <n v="528.55999999999995"/>
        <n v="529.62"/>
        <n v="530.09"/>
        <n v="530.36999999999989"/>
        <n v="531.43000000000006"/>
        <n v="532.92000000000007"/>
        <n v="533.44000000000005"/>
        <n v="533.91"/>
        <n v="534.06999999999994"/>
        <n v="534.72"/>
        <n v="534.94999999999993"/>
        <n v="535.02"/>
        <n v="535.56999999999994"/>
        <n v="535.75"/>
        <n v="535.94000000000005"/>
        <n v="536.36"/>
        <n v="536.42000000000007"/>
        <n v="537.05000000000007"/>
        <n v="537.24"/>
        <n v="537.77"/>
        <n v="538.76"/>
        <n v="539.46"/>
        <n v="539.91000000000008"/>
        <n v="540.04"/>
        <n v="540.88"/>
        <n v="541.1400000000001"/>
        <n v="541.25"/>
        <n v="541.59"/>
        <n v="541.61000000000013"/>
        <n v="541.79999999999995"/>
        <n v="543.02"/>
        <n v="544.09"/>
        <n v="544.26"/>
        <n v="546.62"/>
        <n v="547.33000000000004"/>
        <n v="548.43000000000006"/>
        <n v="549.59"/>
        <n v="550.4"/>
        <n v="550.46"/>
        <n v="551.24"/>
        <n v="551.43000000000006"/>
        <n v="551.44000000000005"/>
        <n v="551.75999999999988"/>
        <n v="552.01"/>
        <n v="552.23"/>
        <n v="552.62"/>
        <n v="555.23"/>
        <n v="555.95000000000005"/>
        <n v="559.35"/>
        <n v="560.37"/>
        <n v="561.29"/>
        <n v="561.67000000000007"/>
        <n v="562.51"/>
        <n v="563.32999999999993"/>
        <n v="563.57999999999993"/>
        <n v="565.22"/>
        <n v="565.78"/>
        <n v="566.33000000000015"/>
        <n v="566.74"/>
        <n v="568.37"/>
        <n v="568.63000000000011"/>
        <n v="568.81000000000006"/>
        <n v="568.99"/>
        <n v="569.67000000000007"/>
        <n v="570.93000000000006"/>
        <n v="570.94999999999993"/>
        <n v="571"/>
        <n v="571.45999999999992"/>
        <n v="571.76"/>
        <n v="571.99"/>
        <n v="573.83000000000004"/>
        <n v="574.99"/>
        <n v="575.21"/>
        <n v="575.43000000000006"/>
        <n v="575.44000000000005"/>
        <n v="576.19000000000005"/>
        <n v="576.84"/>
        <n v="577.16999999999996"/>
        <n v="577.27"/>
        <n v="578.91000000000008"/>
        <n v="579.8900000000001"/>
        <n v="580.65"/>
        <n v="580.80000000000007"/>
        <n v="581.9"/>
        <n v="583.53"/>
        <n v="584.04"/>
        <n v="584.13"/>
        <n v="584.95999999999992"/>
        <n v="588"/>
        <n v="589.81999999999994"/>
        <n v="591.76"/>
        <n v="592.05999999999995"/>
        <n v="592.30999999999995"/>
        <n v="592.80999999999995"/>
        <n v="593.6"/>
        <n v="594.3900000000001"/>
        <n v="594.49"/>
        <n v="595.03"/>
        <n v="595.94000000000005"/>
        <n v="596.99"/>
        <n v="597.02"/>
        <n v="597.21"/>
        <n v="597.24"/>
        <n v="598.03"/>
        <n v="598.1"/>
        <n v="598.52"/>
        <n v="598.92999999999995"/>
        <n v="599.03"/>
        <n v="600.72"/>
        <n v="600.96"/>
        <n v="601.51"/>
        <n v="602.69999999999993"/>
        <n v="603.43000000000006"/>
        <n v="604.06000000000006"/>
        <n v="604.12"/>
        <n v="604.28"/>
        <n v="604.49000000000012"/>
        <n v="605.54000000000008"/>
        <n v="605.63000000000011"/>
        <n v="605.91999999999996"/>
        <n v="606.07999999999993"/>
        <n v="606.91"/>
        <n v="606.92999999999995"/>
        <n v="608.13"/>
        <n v="608.35"/>
        <n v="609.24"/>
        <n v="609.69000000000005"/>
        <n v="610.64999999999986"/>
        <n v="611.34"/>
        <n v="611.49999999999989"/>
        <n v="611.59"/>
        <n v="612.31999999999994"/>
        <n v="612.41999999999996"/>
        <n v="612.62"/>
        <n v="615.93000000000006"/>
        <n v="616.6400000000001"/>
        <n v="616.92000000000007"/>
        <n v="617.74"/>
        <n v="617.93000000000006"/>
        <n v="618.4"/>
        <n v="621.74"/>
        <n v="623.13"/>
        <n v="623.51"/>
        <n v="623.54999999999995"/>
        <n v="624.29"/>
        <n v="624.81000000000006"/>
        <n v="625.03"/>
        <n v="625.29"/>
        <n v="625.7700000000001"/>
        <n v="626.12"/>
        <n v="627.13000000000011"/>
        <n v="627.5100000000001"/>
        <n v="627.57999999999993"/>
        <n v="628.27"/>
        <n v="628.34"/>
        <n v="630.22"/>
        <n v="631.07000000000005"/>
        <n v="631.58000000000004"/>
        <n v="632.49"/>
        <n v="632.67000000000007"/>
        <n v="632.79"/>
        <n v="633.75"/>
        <n v="634"/>
        <n v="635.04"/>
        <n v="635.62"/>
        <n v="636.04"/>
        <n v="636.20000000000005"/>
        <n v="638.16999999999996"/>
        <n v="639.1400000000001"/>
        <n v="639.43000000000006"/>
        <n v="639.89"/>
        <n v="640.40000000000009"/>
        <n v="640.53"/>
        <n v="641.57999999999993"/>
        <n v="641.61"/>
        <n v="641.63"/>
        <n v="642.30000000000007"/>
        <n v="643.35"/>
        <n v="643.77"/>
        <n v="646.71999999999991"/>
        <n v="646.91000000000008"/>
        <n v="647.31000000000017"/>
        <n v="648.24"/>
        <n v="649.99"/>
        <n v="650.32000000000005"/>
        <n v="650.62"/>
        <n v="651.20000000000005"/>
        <n v="652.07000000000016"/>
        <n v="652.14"/>
        <n v="653.29999999999995"/>
        <n v="653.88"/>
        <n v="654.07000000000005"/>
        <n v="654.53"/>
        <n v="655.29999999999995"/>
        <n v="655.54"/>
        <n v="655.78"/>
        <n v="655.81"/>
        <n v="658.26"/>
        <n v="658.82999999999993"/>
        <n v="659.45"/>
        <n v="659.70999999999992"/>
        <n v="660.34"/>
        <n v="660.66000000000008"/>
        <n v="661.56000000000006"/>
        <n v="661.89"/>
        <n v="662.09999999999991"/>
        <n v="664.64"/>
        <n v="665.11000000000013"/>
        <n v="665.34"/>
        <n v="665.93000000000006"/>
        <n v="667.46"/>
        <n v="671.42"/>
        <n v="671.75"/>
        <n v="672.34999999999991"/>
        <n v="673.7299999999999"/>
        <n v="673.93"/>
        <n v="674.38"/>
        <n v="674.89"/>
        <n v="675.86"/>
        <n v="678.63"/>
        <n v="680.99000000000012"/>
        <n v="682.06999999999994"/>
        <n v="682.81"/>
        <n v="684.44999999999993"/>
        <n v="684.5"/>
        <n v="685.08"/>
        <n v="685.12"/>
        <n v="686.7199999999998"/>
        <n v="686.93000000000006"/>
        <n v="687.45999999999992"/>
        <n v="688.07"/>
        <n v="688.15000000000009"/>
        <n v="690.15000000000009"/>
        <n v="690.91"/>
        <n v="692.31"/>
        <n v="693.95"/>
        <n v="694.9799999999999"/>
        <n v="695.35"/>
        <n v="696.71"/>
        <n v="698.61"/>
        <n v="698.73"/>
        <n v="699.15000000000009"/>
        <n v="699.94999999999993"/>
        <n v="700.16"/>
        <n v="700.37999999999988"/>
        <n v="701.14999999999986"/>
        <n v="701.67000000000007"/>
        <n v="702.32999999999993"/>
        <n v="702.54"/>
        <n v="703.34"/>
        <n v="704.46"/>
        <n v="705.05"/>
        <n v="706.39"/>
        <n v="706.49"/>
        <n v="710.89"/>
        <n v="715"/>
        <n v="715.37"/>
        <n v="715.61999999999989"/>
        <n v="715.88"/>
        <n v="716.45"/>
        <n v="716.67000000000007"/>
        <n v="717.45"/>
        <n v="718.24"/>
        <n v="721.01999999999987"/>
        <n v="721.04"/>
        <n v="721.23"/>
        <n v="721.40000000000009"/>
        <n v="721.7"/>
        <n v="722.32999999999993"/>
        <n v="723.53000000000009"/>
        <n v="724.4"/>
        <n v="724.66000000000008"/>
        <n v="724.67999999999984"/>
        <n v="724.75"/>
        <n v="726.35"/>
        <n v="726.38"/>
        <n v="727.32999999999981"/>
        <n v="728.16000000000008"/>
        <n v="729.09"/>
        <n v="729.36"/>
        <n v="731.02"/>
        <n v="731.57999999999993"/>
        <n v="733.47"/>
        <n v="733.96"/>
        <n v="734.98"/>
        <n v="738.8599999999999"/>
        <n v="739.6099999999999"/>
        <n v="739.65"/>
        <n v="740.32"/>
        <n v="741.28000000000009"/>
        <n v="741.83999999999992"/>
        <n v="742.08"/>
        <n v="742.91"/>
        <n v="743.15"/>
        <n v="744.12"/>
        <n v="744.77"/>
        <n v="744.88"/>
        <n v="744.9899999999999"/>
        <n v="745.32"/>
        <n v="746.06"/>
        <n v="747.07"/>
        <n v="747.11"/>
        <n v="747.30000000000007"/>
        <n v="747.34"/>
        <n v="747.42000000000007"/>
        <n v="747.94"/>
        <n v="748.43000000000006"/>
        <n v="749.04"/>
        <n v="749.25"/>
        <n v="749.56"/>
        <n v="749.75"/>
        <n v="750.6"/>
        <n v="751.21"/>
        <n v="756.55000000000007"/>
        <n v="756.94"/>
        <n v="759.59"/>
        <n v="761.5200000000001"/>
        <n v="761.66000000000008"/>
        <n v="762.15000000000009"/>
        <n v="763.2700000000001"/>
        <n v="764.81"/>
        <n v="764.92"/>
        <n v="767.44999999999993"/>
        <n v="768.2"/>
        <n v="769.59"/>
        <n v="769.93"/>
        <n v="770.33999999999992"/>
        <n v="771.18999999999994"/>
        <n v="771.22"/>
        <n v="771.81000000000006"/>
        <n v="773.53"/>
        <n v="776.77"/>
        <n v="777.14"/>
        <n v="777.87"/>
        <n v="778.56000000000006"/>
        <n v="779.41"/>
        <n v="779.49"/>
        <n v="780.21999999999991"/>
        <n v="780.56000000000006"/>
        <n v="786.16000000000008"/>
        <n v="786.38000000000011"/>
        <n v="786.86"/>
        <n v="787.08000000000015"/>
        <n v="787.31999999999994"/>
        <n v="787.88"/>
        <n v="789.65"/>
        <n v="791.38999999999987"/>
        <n v="791.57"/>
        <n v="792.04999999999984"/>
        <n v="795.31000000000006"/>
        <n v="795.65"/>
        <n v="796.52"/>
        <n v="796.76000000000033"/>
        <n v="797.2"/>
        <n v="797.62"/>
        <n v="797.75000000000011"/>
        <n v="798.23"/>
        <n v="798.24"/>
        <n v="798.52"/>
        <n v="799.67"/>
        <n v="800.1"/>
        <n v="800.23"/>
        <n v="801.37"/>
        <n v="801.48000000000013"/>
        <n v="801.68000000000006"/>
        <n v="801.97"/>
        <n v="802.67"/>
        <n v="802.75000000000011"/>
        <n v="803.27"/>
        <n v="803.61999999999989"/>
        <n v="803.81"/>
        <n v="807.66999999999985"/>
        <n v="808.07"/>
        <n v="809.27"/>
        <n v="809.31000000000006"/>
        <n v="809.47"/>
        <n v="811.31"/>
        <n v="812.18999999999994"/>
        <n v="813.89"/>
        <n v="815.31"/>
        <n v="815.60999999999979"/>
        <n v="816.8900000000001"/>
        <n v="816.98000000000013"/>
        <n v="817.61000000000013"/>
        <n v="817.70000000000016"/>
        <n v="818.34"/>
        <n v="819.13"/>
        <n v="819.1400000000001"/>
        <n v="819.16"/>
        <n v="821.3599999999999"/>
        <n v="827.26"/>
        <n v="829.82"/>
        <n v="833.69999999999993"/>
        <n v="833.85"/>
        <n v="833.92"/>
        <n v="837.2700000000001"/>
        <n v="837.6400000000001"/>
        <n v="842.62"/>
        <n v="843.84"/>
        <n v="844.2299999999999"/>
        <n v="844.36"/>
        <n v="845.60000000000014"/>
        <n v="845.82999999999993"/>
        <n v="846.90000000000009"/>
        <n v="847.17"/>
        <n v="848.59"/>
        <n v="848.81999999999994"/>
        <n v="850.43000000000006"/>
        <n v="850.7299999999999"/>
        <n v="852.90000000000009"/>
        <n v="853.53"/>
        <n v="855.37000000000012"/>
        <n v="858.84"/>
        <n v="858.88999999999987"/>
        <n v="858.9"/>
        <n v="858.96"/>
        <n v="860.88000000000011"/>
        <n v="861.81999999999994"/>
        <n v="865.65999999999985"/>
        <n v="866.43000000000006"/>
        <n v="866.95"/>
        <n v="869.43000000000006"/>
        <n v="870.44999999999993"/>
        <n v="870.48"/>
        <n v="872.49000000000012"/>
        <n v="872.91000000000008"/>
        <n v="873.34"/>
        <n v="873.59"/>
        <n v="875"/>
        <n v="876.85"/>
        <n v="877.06999999999994"/>
        <n v="878.53"/>
        <n v="879.85"/>
        <n v="879.87"/>
        <n v="882.53"/>
        <n v="882.84"/>
        <n v="884.31999999999994"/>
        <n v="886.66999999999973"/>
        <n v="887.64"/>
        <n v="887.92999999999984"/>
        <n v="888.10000000000014"/>
        <n v="891.40000000000009"/>
        <n v="892.11000000000013"/>
        <n v="893.23"/>
        <n v="893.95"/>
        <n v="893.98999999999978"/>
        <n v="894.97"/>
        <n v="895.24"/>
        <n v="895.92000000000007"/>
        <n v="896.08"/>
        <n v="898.7"/>
        <n v="898.84"/>
        <n v="898.8599999999999"/>
        <n v="899.55"/>
        <n v="901.28999999999985"/>
        <n v="902.49"/>
        <n v="903.78"/>
        <n v="903.89"/>
        <n v="903.99"/>
        <n v="906.07999999999993"/>
        <n v="908.5100000000001"/>
        <n v="912.27"/>
        <n v="915.31999999999982"/>
        <n v="915.68"/>
        <n v="915.68000000000006"/>
        <n v="915.76"/>
        <n v="918.01999999999975"/>
        <n v="918.2399999999999"/>
        <n v="918.24"/>
        <n v="920.17000000000007"/>
        <n v="921.45999999999992"/>
        <n v="921.67"/>
        <n v="922.07"/>
        <n v="922.41"/>
        <n v="924.90000000000009"/>
        <n v="926.19999999999993"/>
        <n v="928.56000000000017"/>
        <n v="928.68999999999983"/>
        <n v="929.83"/>
        <n v="931.80999999999972"/>
        <n v="931.83999999999992"/>
        <n v="932.92000000000007"/>
        <n v="933.93999999999994"/>
        <n v="934.16"/>
        <n v="935.17"/>
        <n v="939.82999999999993"/>
        <n v="940.20999999999992"/>
        <n v="940.69999999999993"/>
        <n v="940.89"/>
        <n v="941.62"/>
        <n v="942.92"/>
        <n v="942.95"/>
        <n v="943.72"/>
        <n v="945.3"/>
        <n v="946.79000000000008"/>
        <n v="948.54"/>
        <n v="948.81"/>
        <n v="951.57"/>
        <n v="951.83999999999958"/>
        <n v="951.94"/>
        <n v="954.63999999999987"/>
        <n v="956.9"/>
        <n v="963.69000000000028"/>
        <n v="965.06"/>
        <n v="965.93999999999971"/>
        <n v="966.86000000000013"/>
        <n v="967.21"/>
        <n v="972.04000000000008"/>
        <n v="975.37000000000012"/>
        <n v="975.42000000000007"/>
        <n v="975.51999999999987"/>
        <n v="976.41"/>
        <n v="977.03"/>
        <n v="977.4899999999999"/>
        <n v="979.46"/>
        <n v="979.83999999999992"/>
        <n v="981.68000000000006"/>
        <n v="981.79000000000008"/>
        <n v="982.18999999999983"/>
        <n v="983.55000000000007"/>
        <n v="983.78"/>
        <n v="983.98"/>
        <n v="984.29"/>
        <n v="984.48"/>
        <n v="986.02"/>
        <n v="988.03"/>
        <n v="989.2"/>
        <n v="990.40000000000009"/>
        <n v="991.14999999999975"/>
        <n v="991.59"/>
        <n v="995.30000000000007"/>
        <n v="995.43"/>
        <n v="1002.6700000000001"/>
        <n v="1003.5"/>
        <n v="1005.53"/>
        <n v="1006.6500000000001"/>
        <n v="1007.1499999999999"/>
        <n v="1007.7"/>
        <n v="1010.25"/>
        <n v="1013.1399999999999"/>
        <n v="1013.6600000000001"/>
        <n v="1014.3299999999999"/>
        <n v="1017.76"/>
        <n v="1021.88"/>
        <n v="1024.46"/>
        <n v="1024.8800000000001"/>
        <n v="1025.23"/>
        <n v="1028.55"/>
        <n v="1029.47"/>
        <n v="1034.22"/>
        <n v="1034.95"/>
        <n v="1037.0300000000002"/>
        <n v="1040.9100000000001"/>
        <n v="1043.78"/>
        <n v="1045.5699999999997"/>
        <n v="1047.31"/>
        <n v="1047.9899999999998"/>
        <n v="1048.3099999999997"/>
        <n v="1049.07"/>
        <n v="1050.08"/>
        <n v="1053.53"/>
        <n v="1058.18"/>
        <n v="1059.79"/>
        <n v="1059.8399999999999"/>
        <n v="1063.3899999999999"/>
        <n v="1065.18"/>
        <n v="1065.98"/>
        <n v="1066.8999999999999"/>
        <n v="1067.18"/>
        <n v="1068.93"/>
        <n v="1070.0999999999999"/>
        <n v="1072.78"/>
        <n v="1076.07"/>
        <n v="1077.06"/>
        <n v="1077.3699999999999"/>
        <n v="1079.81"/>
        <n v="1080.56"/>
        <n v="1084.98"/>
        <n v="1085.72"/>
        <n v="1088.4699999999998"/>
        <n v="1088.77"/>
        <n v="1089.1500000000001"/>
        <n v="1090.05"/>
        <n v="1091.2200000000003"/>
        <n v="1093.4399999999998"/>
        <n v="1093.68"/>
        <n v="1094.07"/>
        <n v="1095.78"/>
        <n v="1096.19"/>
        <n v="1099.27"/>
        <n v="1100.4099999999999"/>
        <n v="1101.0899999999999"/>
        <n v="1105.31"/>
        <n v="1105.97"/>
        <n v="1106.07"/>
        <n v="1107.77"/>
        <n v="1111.06"/>
        <n v="1115.3800000000001"/>
        <n v="1115.45"/>
        <n v="1115.72"/>
        <n v="1115.99"/>
        <n v="1119.6600000000001"/>
        <n v="1120.5"/>
        <n v="1120.9100000000001"/>
        <n v="1123.33"/>
        <n v="1124.42"/>
        <n v="1126.3499999999999"/>
        <n v="1127.54"/>
        <n v="1130.8800000000001"/>
        <n v="1131.2800000000002"/>
        <n v="1131.7300000000002"/>
        <n v="1133.6300000000001"/>
        <n v="1135.1099999999999"/>
        <n v="1135.7600000000002"/>
        <n v="1136.53"/>
        <n v="1137.77"/>
        <n v="1138.04"/>
        <n v="1138.8799999999999"/>
        <n v="1139.74"/>
        <n v="1140.44"/>
        <n v="1141.2800000000002"/>
        <n v="1141.6099999999999"/>
        <n v="1150.03"/>
        <n v="1151.5899999999999"/>
        <n v="1152.6500000000001"/>
        <n v="1158.8400000000001"/>
        <n v="1159.49"/>
        <n v="1163.9799999999998"/>
        <n v="1167.53"/>
        <n v="1167.8700000000003"/>
        <n v="1171.06"/>
        <n v="1173.55"/>
        <n v="1174.28"/>
        <n v="1174.5700000000002"/>
        <n v="1175.0899999999999"/>
        <n v="1175.1600000000001"/>
        <n v="1178.76"/>
        <n v="1180.1300000000001"/>
        <n v="1180.27"/>
        <n v="1184.68"/>
        <n v="1188.6799999999998"/>
        <n v="1189.83"/>
        <n v="1190.6799999999998"/>
        <n v="1191.03"/>
        <n v="1191.32"/>
        <n v="1191.7600000000002"/>
        <n v="1194.6299999999999"/>
        <n v="1198.1999999999998"/>
        <n v="1198.24"/>
        <n v="1199.75"/>
        <n v="1203.6600000000001"/>
        <n v="1207.02"/>
        <n v="1207.94"/>
        <n v="1209.1500000000001"/>
        <n v="1211.1400000000001"/>
        <n v="1211.68"/>
        <n v="1212.0899999999999"/>
        <n v="1212.42"/>
        <n v="1213.28"/>
        <n v="1214.6100000000001"/>
        <n v="1215.47"/>
        <n v="1217.6699999999998"/>
        <n v="1219.3799999999999"/>
        <n v="1224.49"/>
        <n v="1233.97"/>
        <n v="1235.45"/>
        <n v="1238.4000000000001"/>
        <n v="1239.77"/>
        <n v="1242.19"/>
        <n v="1243.44"/>
        <n v="1245.8799999999999"/>
        <n v="1248.6600000000001"/>
        <n v="1249.0400000000002"/>
        <n v="1250.54"/>
        <n v="1252.6200000000001"/>
        <n v="1253.29"/>
        <n v="1254.3599999999999"/>
        <n v="1254.73"/>
        <n v="1254.78"/>
        <n v="1257.97"/>
        <n v="1261.9399999999996"/>
        <n v="1266.28"/>
        <n v="1267.02"/>
        <n v="1267.2700000000002"/>
        <n v="1268.5500000000002"/>
        <n v="1268.6399999999999"/>
        <n v="1269.76"/>
        <n v="1270.9699999999998"/>
        <n v="1271.2"/>
        <n v="1271.7399999999998"/>
        <n v="1274.1300000000001"/>
        <n v="1276.3699999999999"/>
        <n v="1281.54"/>
        <n v="1285.48"/>
        <n v="1290.23"/>
        <n v="1291.3399999999999"/>
        <n v="1292.26"/>
        <n v="1294.3400000000001"/>
        <n v="1294.73"/>
        <n v="1298.8799999999999"/>
        <n v="1298.9299999999998"/>
        <n v="1301.8"/>
        <n v="1306.3"/>
        <n v="1308.1899999999998"/>
        <n v="1314.9799999999998"/>
        <n v="1315.8399999999997"/>
        <n v="1316.53"/>
        <n v="1316.56"/>
        <n v="1316.6"/>
        <n v="1317.65"/>
        <n v="1318.03"/>
        <n v="1322.81"/>
        <n v="1322.8999999999999"/>
        <n v="1324.48"/>
        <n v="1325.69"/>
        <n v="1327.69"/>
        <n v="1331.67"/>
        <n v="1331.9500000000003"/>
        <n v="1334.1699999999998"/>
        <n v="1335.4099999999999"/>
        <n v="1335.7900000000002"/>
        <n v="1340.7800000000002"/>
        <n v="1340.9499999999998"/>
        <n v="1343.96"/>
        <n v="1344.5700000000002"/>
        <n v="1347.3"/>
        <n v="1348.18"/>
        <n v="1349.51"/>
        <n v="1352.06"/>
        <n v="1354.21"/>
        <n v="1354.81"/>
        <n v="1357.43"/>
        <n v="1361.63"/>
        <n v="1364.0400000000002"/>
        <n v="1369.14"/>
        <n v="1369.3999999999999"/>
        <n v="1372.4099999999999"/>
        <n v="1379.7000000000003"/>
        <n v="1388.12"/>
        <n v="1392.32"/>
        <n v="1404.29"/>
        <n v="1405.2700000000002"/>
        <n v="1406.6399999999999"/>
        <n v="1409.15"/>
        <n v="1413.3300000000002"/>
        <n v="1413.93"/>
        <n v="1414.1299999999999"/>
        <n v="1415.48"/>
        <n v="1416.15"/>
        <n v="1419.4699999999996"/>
        <n v="1419.69"/>
        <n v="1421.04"/>
        <n v="1425.63"/>
        <n v="1425.6599999999999"/>
        <n v="1426.21"/>
        <n v="1428.9"/>
        <n v="1430.29"/>
        <n v="1431.45"/>
        <n v="1434.67"/>
        <n v="1434.96"/>
        <n v="1437.5700000000002"/>
        <n v="1438.7499999999998"/>
        <n v="1441.91"/>
        <n v="1442.9899999999998"/>
        <n v="1443.0800000000002"/>
        <n v="1444.28"/>
        <n v="1448.8899999999999"/>
        <n v="1450.49"/>
        <n v="1452.26"/>
        <n v="1458.73"/>
        <n v="1460.24"/>
        <n v="1461.2600000000002"/>
        <n v="1468.24"/>
        <n v="1470.4000000000003"/>
        <n v="1472.9199999999998"/>
        <n v="1473.54"/>
        <n v="1473.64"/>
        <n v="1473.94"/>
        <n v="1474.1"/>
        <n v="1474.3000000000002"/>
        <n v="1475.4399999999998"/>
        <n v="1477.34"/>
        <n v="1480.54"/>
        <n v="1482.9900000000002"/>
        <n v="1484.6099999999997"/>
        <n v="1485.79"/>
        <n v="1487.17"/>
        <n v="1490.0799999999997"/>
        <n v="1490.72"/>
        <n v="1491.2399999999998"/>
        <n v="1492.09"/>
        <n v="1493.2400000000002"/>
        <n v="1497.97"/>
        <n v="1500.08"/>
        <n v="1501.3999999999999"/>
        <n v="1513.3800000000006"/>
        <n v="1513.91"/>
        <n v="1517.0400000000022"/>
        <n v="1519.16"/>
        <n v="1522.7399999999998"/>
        <n v="1532.53"/>
        <n v="1540.18"/>
        <n v="1548.9099999999999"/>
        <n v="1550.3300000000002"/>
        <n v="1552.36"/>
        <n v="1552.4099999999996"/>
        <n v="1554.86"/>
        <n v="1564.75"/>
        <n v="1571.03"/>
        <n v="1572.1400000000003"/>
        <n v="1574.01"/>
        <n v="1574.3799999999999"/>
        <n v="1576.86"/>
        <n v="1587.5"/>
        <n v="1590.76"/>
        <n v="1591.8200000000004"/>
        <n v="1596.6399999999999"/>
        <n v="1599.8400000000004"/>
        <n v="1599.9899999999998"/>
        <n v="1601.73"/>
        <n v="1606.3"/>
        <n v="1607.1399999999999"/>
        <n v="1610.69"/>
        <n v="1612.65"/>
        <n v="1613.2200000000003"/>
        <n v="1613.69"/>
        <n v="1618.07"/>
        <n v="1624.77"/>
        <n v="1626.0800000000002"/>
        <n v="1627.1999999999998"/>
        <n v="1630.7900000000002"/>
        <n v="1636.1100000000001"/>
        <n v="1637.24"/>
        <n v="1642.0000000000002"/>
        <n v="1644.0900000000001"/>
        <n v="1647.6399999999996"/>
        <n v="1650.06"/>
        <n v="1653.3899999999994"/>
        <n v="1655.8599999999997"/>
        <n v="1659.3600000000001"/>
        <n v="1666.6100000000001"/>
        <n v="1668.9800000000002"/>
        <n v="1676.7599999999998"/>
        <n v="1678.2399999999998"/>
        <n v="1679.6999999999998"/>
        <n v="1681.4099999999999"/>
        <n v="1685.24"/>
        <n v="1685.32"/>
        <n v="1694"/>
        <n v="1695.33"/>
        <n v="1696.4499999999998"/>
        <n v="1700.33"/>
        <n v="1704.66"/>
        <n v="1710.4299999999998"/>
        <n v="1712.8899999999999"/>
        <n v="1717.0900000000004"/>
        <n v="1719.85"/>
        <n v="1721.62"/>
        <n v="1722.97"/>
        <n v="1724.36"/>
        <n v="1724.3700000000001"/>
        <n v="1725.2199999999998"/>
        <n v="1726.45"/>
        <n v="1739.97"/>
        <n v="1741.8"/>
        <n v="1744.54"/>
        <n v="1745.6"/>
        <n v="1746.3400000000001"/>
        <n v="1751.7700000000002"/>
        <n v="1754.39"/>
        <n v="1761.7900000000002"/>
        <n v="1764.82"/>
        <n v="1765.1"/>
        <n v="1765.4799999999993"/>
        <n v="1774.84"/>
        <n v="1778.2000000000003"/>
        <n v="1780.1200000000001"/>
        <n v="1784.0700000000002"/>
        <n v="1789.2100000000003"/>
        <n v="1791.0299999999997"/>
        <n v="1791.4500000000003"/>
        <n v="1793.64"/>
        <n v="1803.82"/>
        <n v="1807.66"/>
        <n v="1809.2499999999998"/>
        <n v="1810.51"/>
        <n v="1817.0900000000001"/>
        <n v="1821.3399999999997"/>
        <n v="1821.5799999999997"/>
        <n v="1825.67"/>
        <n v="1826.9199999999998"/>
        <n v="1828.1499999999999"/>
        <n v="1836.5"/>
        <n v="1839.3799999999997"/>
        <n v="1849.1499999999999"/>
        <n v="1851.43"/>
        <n v="1853.17"/>
        <n v="1854.48"/>
        <n v="1857.1200000000001"/>
        <n v="1859.42"/>
        <n v="1870.0700000000002"/>
        <n v="1870.51"/>
        <n v="1872.8100000000002"/>
        <n v="1878.0900000000001"/>
        <n v="1882.03"/>
        <n v="1884.95"/>
        <n v="1888.4100000000003"/>
        <n v="1890.1700000000008"/>
        <n v="1892.6399999999999"/>
        <n v="1893.1000000000008"/>
        <n v="1905.38"/>
        <n v="1905.3900000000003"/>
        <n v="1906.3600000000001"/>
        <n v="1913.18"/>
        <n v="1921.9499999999998"/>
        <n v="1925.47"/>
        <n v="1927.9600000000003"/>
        <n v="1930.6699999999998"/>
        <n v="1933.56"/>
        <n v="1942.3200000000002"/>
        <n v="1944.79"/>
        <n v="1945.35"/>
        <n v="1948.58"/>
        <n v="1952.6000000000001"/>
        <n v="1956.56"/>
        <n v="1956.58"/>
        <n v="1970.0800000000002"/>
        <n v="1970.7899999999995"/>
        <n v="1985.2800000000002"/>
        <n v="1987.97"/>
        <n v="1998.7800000000004"/>
        <n v="2003.5599999999995"/>
        <n v="2004.58"/>
        <n v="2005.3999999999999"/>
        <n v="2006.2800000000002"/>
        <n v="2011.12"/>
        <n v="2013.6899999999998"/>
        <n v="2017.0000000000005"/>
        <n v="2022.7499999999995"/>
        <n v="2026.4899999999998"/>
        <n v="2028.3"/>
        <n v="2031.5599999999997"/>
        <n v="2032.0600000000009"/>
        <n v="2034.7"/>
        <n v="2036.75"/>
        <n v="2037.5700000000002"/>
        <n v="2043.5500000000002"/>
        <n v="2046.0099999999998"/>
        <n v="2050.27"/>
        <n v="2052.5300000000007"/>
        <n v="2054.2000000000003"/>
        <n v="2064.2299999999996"/>
        <n v="2070.02"/>
        <n v="2075.1999999999998"/>
        <n v="2075.67"/>
        <n v="2078.84"/>
        <n v="2084.89"/>
        <n v="2088.8900000000003"/>
        <n v="2096.44"/>
        <n v="2100.3100000000004"/>
        <n v="2102.9300000000007"/>
        <n v="2104.5300000000007"/>
        <n v="2109.84"/>
        <n v="2111.92"/>
        <n v="2117.17"/>
        <n v="2121.4"/>
        <n v="2139.3100000000004"/>
        <n v="2140.92"/>
        <n v="2150.0699999999997"/>
        <n v="2150.67"/>
        <n v="2151.63"/>
        <n v="2156.38"/>
        <n v="2156.83"/>
        <n v="2156.9399999999996"/>
        <n v="2169.37"/>
        <n v="2171.88"/>
        <n v="2181.59"/>
        <n v="2190.23"/>
        <n v="2200.87"/>
        <n v="2202.71"/>
        <n v="2210.1600000000008"/>
        <n v="2210.5899999999997"/>
        <n v="2217.2600000000007"/>
        <n v="2248.13"/>
        <n v="2257.4"/>
        <n v="2265.1299999999997"/>
        <n v="2268.6199999999994"/>
        <n v="2275"/>
        <n v="2283.9499999999998"/>
        <n v="2302.0500000000002"/>
        <n v="2324.2400000000002"/>
        <n v="2327.4299999999998"/>
        <n v="2327.5600000000004"/>
        <n v="2329.8199999999997"/>
        <n v="2330.86"/>
        <n v="2333.7799999999997"/>
        <n v="2342.4600000000005"/>
        <n v="2346.41"/>
        <n v="2351.94"/>
        <n v="2356.7299999999996"/>
        <n v="2366.3100000000004"/>
        <n v="2367.54"/>
        <n v="2385.3700000000003"/>
        <n v="2390.21"/>
        <n v="2394.2199999999993"/>
        <n v="2400.2299999999996"/>
        <n v="2406.17"/>
        <n v="2414.8599999999997"/>
        <n v="2416.1600000000008"/>
        <n v="2439.5699999999993"/>
        <n v="2440.4200000000014"/>
        <n v="2452.8799999999997"/>
        <n v="2463.4100000000003"/>
        <n v="2482.550000000002"/>
        <n v="2485.3600000000006"/>
        <n v="2485.4400000000028"/>
        <n v="2494.33"/>
        <n v="2494.4300000000003"/>
        <n v="2507.75"/>
        <n v="2528.04"/>
        <n v="2537.39"/>
        <n v="2537.63"/>
        <n v="2544.1800000000003"/>
        <n v="2545.48"/>
        <n v="2547.4100000000003"/>
        <n v="2554.5700000000006"/>
        <n v="2556.1799999999998"/>
        <n v="2558.73"/>
        <n v="2560.0500000000002"/>
        <n v="2567.6099999999992"/>
        <n v="2570.690000000001"/>
        <n v="2571.8999999999992"/>
        <n v="2576.2599999999998"/>
        <n v="2593.0200000000018"/>
        <n v="2601.7200000000016"/>
        <n v="2604.84"/>
        <n v="2608.59"/>
        <n v="2614.2999999999997"/>
        <n v="2621.51"/>
        <n v="2625.1799999999989"/>
        <n v="2628.3700000000044"/>
        <n v="2631.58"/>
        <n v="2653.0699999999993"/>
        <n v="2654.02"/>
        <n v="2657.48"/>
        <n v="2670.66"/>
        <n v="2677.43"/>
        <n v="2682.1099999999997"/>
        <n v="2682.17"/>
        <n v="2690.3299999999995"/>
        <n v="2692.99"/>
        <n v="2699.6499999999996"/>
        <n v="2709.6000000000008"/>
        <n v="2715.92"/>
        <n v="2741.97"/>
        <n v="2752.150000000001"/>
        <n v="2754.4399999999996"/>
        <n v="2774.3700000000008"/>
        <n v="2807.3000000000015"/>
        <n v="2809.2600000000025"/>
        <n v="2825.4700000000003"/>
        <n v="2830.6300000000024"/>
        <n v="2836.6000000000004"/>
        <n v="2839.21"/>
        <n v="2856.0199999999995"/>
        <n v="2866.54"/>
        <n v="2866.8700000000013"/>
        <n v="2869.6000000000035"/>
        <n v="2881.7000000000007"/>
        <n v="2891.7299999999996"/>
        <n v="2892.3000000000011"/>
        <n v="2914.8700000000035"/>
        <n v="2916.7"/>
        <n v="2919.7200000000021"/>
        <n v="2943.69"/>
        <n v="2950.4599999999996"/>
        <n v="2951.1300000000028"/>
        <n v="2957.0199999999995"/>
        <n v="2967.7599999999993"/>
        <n v="2972.070000000002"/>
        <n v="2977.15"/>
        <n v="3026.71"/>
        <n v="3048.1099999999992"/>
        <n v="3050.32"/>
        <n v="3058.6400000000021"/>
        <n v="3061.9299999999994"/>
        <n v="3080.4100000000003"/>
        <n v="3123.46"/>
        <n v="3129.9600000000009"/>
        <n v="3134.8800000000006"/>
        <n v="3137.0400000000004"/>
        <n v="3138.9400000000005"/>
        <n v="3143.5400000000018"/>
        <n v="3157.17"/>
        <n v="3166.3100000000013"/>
        <n v="3180.58"/>
        <n v="3180.7799999999988"/>
        <n v="3186.8500000000008"/>
        <n v="3188.1200000000003"/>
        <n v="3190.32"/>
        <n v="3212.5600000000004"/>
        <n v="3214.7600000000016"/>
        <n v="3229.3500000000026"/>
        <n v="3245.1399999999994"/>
        <n v="3248.45"/>
        <n v="3254.7700000000013"/>
        <n v="3257.5000000000032"/>
        <n v="3269.1200000000026"/>
        <n v="3277.93"/>
        <n v="3282.9"/>
        <n v="3296.7100000000009"/>
        <n v="3300.7599999999998"/>
        <n v="3317.3999999999996"/>
        <n v="3326.51"/>
        <n v="3332.7200000000003"/>
        <n v="3341.2700000000009"/>
        <n v="3343.95"/>
        <n v="3344.7700000000013"/>
        <n v="3350.6400000000012"/>
        <n v="3350.8000000000006"/>
        <n v="3351.8200000000033"/>
        <n v="3355.05"/>
        <n v="3372.2800000000025"/>
        <n v="3377.2000000000007"/>
        <n v="3397.3100000000004"/>
        <n v="3399.2300000000018"/>
        <n v="3415.0300000000016"/>
        <n v="3417.23"/>
        <n v="3443.64"/>
        <n v="3453.170000000001"/>
        <n v="3458.11"/>
        <n v="3460.1899999999991"/>
        <n v="3460.9100000000003"/>
        <n v="3464.83"/>
        <n v="3467.9799999999996"/>
        <n v="3473.19"/>
        <n v="3474.51"/>
        <n v="3492.9100000000008"/>
        <n v="3516.87"/>
        <n v="3557.7900000000009"/>
        <n v="3579.119999999999"/>
        <n v="3581.9900000000021"/>
        <n v="3603.14"/>
        <n v="3603.7299999999996"/>
        <n v="3625.08"/>
        <n v="3650.8499999999995"/>
        <n v="3668.8999999999992"/>
        <n v="3673.19"/>
        <n v="3688.2400000000002"/>
        <n v="3713.3600000000024"/>
        <n v="3731.6399999999994"/>
        <n v="3740.5200000000023"/>
        <n v="3745.4799999999991"/>
        <n v="3753.87"/>
        <n v="3761.3200000000006"/>
        <n v="3762.8000000000015"/>
        <n v="3763.5100000000007"/>
        <n v="3773.6500000000005"/>
        <n v="3776.9799999999996"/>
        <n v="3793.35"/>
        <n v="3831.5299999999997"/>
        <n v="3852.2499999999995"/>
        <n v="3856.9400000000005"/>
        <n v="3857.2400000000002"/>
        <n v="3864.9400000000005"/>
        <n v="3867.6000000000026"/>
        <n v="3870.9900000000025"/>
        <n v="3874.62"/>
        <n v="3893.05"/>
        <n v="3911.4000000000019"/>
        <n v="3914.42"/>
        <n v="3964.38"/>
        <n v="3969.2400000000021"/>
        <n v="3979.8100000000004"/>
        <n v="3985.06"/>
        <n v="3988.85"/>
        <n v="3990.0600000000036"/>
        <n v="4015.2300000000014"/>
        <n v="4040.8800000000015"/>
        <n v="4041.0700000000006"/>
        <n v="4042.0500000000029"/>
        <n v="4044.6700000000005"/>
        <n v="4044.6900000000023"/>
        <n v="4052.4399999999996"/>
        <n v="4062.0000000000027"/>
        <n v="4074.37"/>
        <n v="4082.2000000000003"/>
        <n v="4096.79"/>
        <n v="4097.2900000000009"/>
        <n v="4100.71"/>
        <n v="4107.5100000000011"/>
        <n v="4140.6099999999988"/>
        <n v="4177"/>
        <n v="4192.2700000000004"/>
        <n v="4192.7899999999991"/>
        <n v="4197.7600000000029"/>
        <n v="4227.74"/>
        <n v="4231.6400000000003"/>
        <n v="4236.4299999999994"/>
        <n v="4241.3999999999996"/>
        <n v="4245.8900000000003"/>
        <n v="4251.0499999999993"/>
        <n v="4282.26"/>
        <n v="4292.9299999999994"/>
        <n v="4324.2500000000009"/>
        <n v="4329.0399999999991"/>
        <n v="4330.6500000000015"/>
        <n v="4333.8500000000004"/>
        <n v="4340.58"/>
        <n v="4345.0599999999995"/>
        <n v="4354.2100000000019"/>
        <n v="4396.46"/>
        <n v="4402.2999999999993"/>
        <n v="4471.37"/>
        <n v="4474.4399999999996"/>
        <n v="4487.68"/>
        <n v="4519.53"/>
        <n v="4529.5300000000025"/>
        <n v="4544.010000000002"/>
        <n v="4557.68"/>
        <n v="4576.2600000000011"/>
        <n v="4593.59"/>
        <n v="4624.0000000000009"/>
        <n v="4644.71"/>
        <n v="4645.920000000001"/>
        <n v="4650.5099999999993"/>
        <n v="4667.3600000000006"/>
        <n v="4750.7199999999993"/>
        <n v="4783.68"/>
        <n v="4824.82"/>
        <n v="4830.8200000000006"/>
        <n v="4838.3100000000004"/>
        <n v="4846.6100000000033"/>
        <n v="4884.7099999999991"/>
        <n v="4887.7999999999993"/>
        <n v="4893.7200000000012"/>
        <n v="4907.8999999999996"/>
        <n v="4908.0599999999986"/>
        <n v="4950.1600000000008"/>
        <n v="4960.1899999999996"/>
        <n v="4992.08"/>
        <n v="4995.6099999999997"/>
        <n v="5012.2099999999982"/>
        <n v="5012.6900000000023"/>
        <n v="5032.3799999999992"/>
        <n v="5062.93"/>
        <n v="5111.3700000000008"/>
        <n v="5184.95"/>
        <n v="5209.5400000000018"/>
        <n v="5220.7199999999984"/>
        <n v="5236.0600000000004"/>
        <n v="5238.66"/>
        <n v="5286.4800000000005"/>
        <n v="5292.9800000000005"/>
        <n v="5294.920000000001"/>
        <n v="5306.62"/>
        <n v="5309.0300000000007"/>
        <n v="5318.670000000001"/>
        <n v="5338.4800000000005"/>
        <n v="5356.1699999999992"/>
        <n v="5375.47"/>
        <n v="5409.8600000000006"/>
        <n v="5429.4599999999991"/>
        <n v="5433.6900000000005"/>
        <n v="5438.4200000000019"/>
        <n v="5438.4500000000016"/>
        <n v="5444.25"/>
        <n v="5454.2900000000009"/>
        <n v="5464.6399999999994"/>
        <n v="5499.11"/>
        <n v="5521.9199999999983"/>
        <n v="5537.7800000000007"/>
        <n v="5541.1100000000015"/>
        <n v="5557.4800000000005"/>
        <n v="5564.1400000000012"/>
        <n v="5591.9500000000007"/>
        <n v="5608.3399999999992"/>
        <n v="5611.5000000000018"/>
        <n v="5620.1500000000005"/>
        <n v="5647.9"/>
        <n v="5652.74"/>
        <n v="5715.1799999999994"/>
        <n v="5722.39"/>
        <n v="5754.1299999999992"/>
        <n v="5761.56"/>
        <n v="5802.1000000000022"/>
        <n v="5804.51"/>
        <n v="5809.8700000000017"/>
        <n v="5832.199999999998"/>
        <n v="5894.8900000000012"/>
        <n v="5935.05"/>
        <n v="5936.02"/>
        <n v="6008.17"/>
        <n v="6048.9699999999984"/>
        <n v="6061.11"/>
        <n v="6065.880000000001"/>
        <n v="6066.260000000002"/>
        <n v="6080.3399999999992"/>
        <n v="6156.3099999999995"/>
        <n v="6198.0200000000013"/>
        <n v="6228.0300000000016"/>
        <n v="6251.5000000000009"/>
        <n v="6304.0499999999993"/>
        <n v="6393.6899999999987"/>
        <n v="6426.4800000000005"/>
        <n v="6442.1700000000046"/>
        <n v="6445.0500000000011"/>
        <n v="6446.1200000000008"/>
        <n v="6492.4899999999989"/>
        <n v="6508.58"/>
        <n v="6511.67"/>
        <n v="6526.579999999999"/>
        <n v="6630.3700000000008"/>
        <n v="6641.9900000000016"/>
        <n v="6642.2"/>
        <n v="6701.9900000000007"/>
        <n v="6708.3900000000012"/>
        <n v="6740.72"/>
        <n v="6879.2900000000009"/>
        <n v="6890.9500000000016"/>
        <n v="6954.5999999999995"/>
        <n v="6972.0799999999981"/>
        <n v="7040.8400000000038"/>
        <n v="7049.4500000000025"/>
        <n v="7077.9299999999994"/>
        <n v="7096.9500000000035"/>
        <n v="7110.9800000000032"/>
        <n v="7135.2800000000043"/>
        <n v="7207.76"/>
        <n v="7284.1799999999994"/>
        <n v="7309.9100000000017"/>
        <n v="7339.49"/>
        <n v="7343.3100000000013"/>
        <n v="7487.4900000000034"/>
        <n v="7520.87"/>
        <n v="7676.07"/>
        <n v="7691.8700000000035"/>
        <n v="7792.92"/>
        <n v="7828.0600000000031"/>
        <n v="7862.59"/>
        <n v="7890.8300000000008"/>
        <n v="7909.7500000000009"/>
        <n v="8030.1400000000012"/>
        <n v="8078.8700000000008"/>
        <n v="8106.36"/>
        <n v="8438.7899999999972"/>
        <n v="8620.2100000000009"/>
        <n v="8918.2800000000025"/>
        <n v="9049.9800000000014"/>
        <n v="9101.4900000000016"/>
        <n v="9522.9499999999989"/>
        <n v="9866.4400000000023"/>
        <n v="9965.91"/>
        <n v="10021.370000000001"/>
        <n v="10174.520000000002"/>
        <n v="10233.570000000007"/>
        <n v="10622.689999999999"/>
        <n v="10648.29"/>
        <n v="10866.589999999998"/>
        <n v="11753.830000000004"/>
        <n v="11864.76"/>
        <n v="12583.420000000004"/>
        <n v="12653.070000000003"/>
      </sharedItems>
    </cacheField>
    <cacheField name="Count" numFmtId="0">
      <sharedItems containsSemiMixedTypes="0" containsString="0" containsNumber="1" containsInteger="1" minValue="1" maxValue="1"/>
    </cacheField>
    <cacheField name="Months (Date)" numFmtId="0" databaseField="0">
      <fieldGroup base="0">
        <rangePr groupBy="months" startDate="2023-01-01T00:00:00" endDate="2025-01-01T00:00:00"/>
        <groupItems count="14">
          <s v="&lt;1/01/2023"/>
          <s v="Jan"/>
          <s v="Feb"/>
          <s v="Mar"/>
          <s v="Apr"/>
          <s v="May"/>
          <s v="Jun"/>
          <s v="Jul"/>
          <s v="Aug"/>
          <s v="Sep"/>
          <s v="Oct"/>
          <s v="Nov"/>
          <s v="Dec"/>
          <s v="&gt;1/01/2025"/>
        </groupItems>
      </fieldGroup>
    </cacheField>
    <cacheField name="Quarters (Date)" numFmtId="0" databaseField="0">
      <fieldGroup base="0">
        <rangePr groupBy="quarters" startDate="2023-01-01T00:00:00" endDate="2025-01-01T00:00:00"/>
        <groupItems count="6">
          <s v="&lt;1/01/2023"/>
          <s v="Qtr1"/>
          <s v="Qtr2"/>
          <s v="Qtr3"/>
          <s v="Qtr4"/>
          <s v="&gt;1/01/2025"/>
        </groupItems>
      </fieldGroup>
    </cacheField>
    <cacheField name="Years (Date)" numFmtId="0" databaseField="0">
      <fieldGroup base="0">
        <rangePr groupBy="years" startDate="2023-01-01T00:00:00" endDate="2025-01-01T00:00:00"/>
        <groupItems count="5">
          <s v="&lt;1/01/2023"/>
          <s v="2023"/>
          <s v="2024"/>
          <s v="2025"/>
          <s v="&gt;1/01/2025"/>
        </groupItems>
      </fieldGroup>
    </cacheField>
  </cacheFields>
  <extLst>
    <ext xmlns:x14="http://schemas.microsoft.com/office/spreadsheetml/2009/9/main" uri="{725AE2AE-9491-48be-B2B4-4EB974FC3084}">
      <x14:pivotCacheDefinition pivotCacheId="1256624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n v="2024"/>
    <s v="2023-2024"/>
    <x v="0"/>
    <s v="Balcatta"/>
    <x v="0"/>
    <s v="WA"/>
    <n v="6021"/>
    <x v="0"/>
    <s v="Tom McKenzie"/>
    <x v="0"/>
    <s v="Chester George"/>
    <x v="0"/>
    <n v="1"/>
  </r>
  <r>
    <x v="1"/>
    <n v="2024"/>
    <s v="2023-2024"/>
    <x v="0"/>
    <s v="Ballina"/>
    <x v="1"/>
    <s v="NSW"/>
    <n v="2478"/>
    <x v="0"/>
    <s v="Claire Bridges"/>
    <x v="1"/>
    <s v="Elizabeth Gentry"/>
    <x v="0"/>
    <n v="1"/>
  </r>
  <r>
    <x v="2"/>
    <n v="2023"/>
    <s v="2022-2023"/>
    <x v="1"/>
    <s v="Belconnen"/>
    <x v="2"/>
    <s v="ACT"/>
    <n v="2617"/>
    <x v="0"/>
    <s v="George Chester"/>
    <x v="1"/>
    <s v="Elizabeth Gentry"/>
    <x v="0"/>
    <n v="1"/>
  </r>
  <r>
    <x v="3"/>
    <n v="2024"/>
    <s v="2023-2024"/>
    <x v="0"/>
    <s v="Burleigh Waters"/>
    <x v="3"/>
    <s v="QLD"/>
    <n v="4220"/>
    <x v="0"/>
    <s v="Ricky Wilkinson"/>
    <x v="2"/>
    <s v="Sara Ferrell"/>
    <x v="0"/>
    <n v="1"/>
  </r>
  <r>
    <x v="4"/>
    <n v="2024"/>
    <s v="2023-2024"/>
    <x v="0"/>
    <s v="Castle Hill"/>
    <x v="1"/>
    <s v="NSW"/>
    <n v="2154"/>
    <x v="0"/>
    <s v="Lillian Pruitt"/>
    <x v="3"/>
    <s v="Amy Buchanan"/>
    <x v="0"/>
    <n v="1"/>
  </r>
  <r>
    <x v="5"/>
    <n v="2024"/>
    <s v="2023-2024"/>
    <x v="0"/>
    <s v="Chatswood"/>
    <x v="1"/>
    <s v="NSW"/>
    <n v="2067"/>
    <x v="0"/>
    <s v="Jeremy Garcia"/>
    <x v="0"/>
    <s v="Chester George"/>
    <x v="0"/>
    <n v="1"/>
  </r>
  <r>
    <x v="6"/>
    <n v="2023"/>
    <s v="2022-2023"/>
    <x v="0"/>
    <s v="Claremont"/>
    <x v="0"/>
    <s v="WA"/>
    <n v="6010"/>
    <x v="0"/>
    <s v="Tom McKenzie"/>
    <x v="4"/>
    <s v="Bruce Curran"/>
    <x v="0"/>
    <n v="1"/>
  </r>
  <r>
    <x v="7"/>
    <n v="2024"/>
    <s v="2023-2024"/>
    <x v="0"/>
    <s v="Dandenong"/>
    <x v="4"/>
    <s v="VIC"/>
    <n v="3175"/>
    <x v="0"/>
    <s v="Rachael Long"/>
    <x v="1"/>
    <s v="Elizabeth Gentry"/>
    <x v="0"/>
    <n v="1"/>
  </r>
  <r>
    <x v="8"/>
    <n v="2024"/>
    <s v="2023-2024"/>
    <x v="0"/>
    <s v="Dural"/>
    <x v="1"/>
    <s v="NSW"/>
    <n v="2158"/>
    <x v="0"/>
    <s v="Lillian Pruitt"/>
    <x v="3"/>
    <s v="Amy Buchanan"/>
    <x v="0"/>
    <n v="1"/>
  </r>
  <r>
    <x v="9"/>
    <n v="2024"/>
    <s v="2023-2024"/>
    <x v="0"/>
    <s v="Epping"/>
    <x v="4"/>
    <s v="VIC"/>
    <n v="3076"/>
    <x v="0"/>
    <s v="Brian Hubbard"/>
    <x v="5"/>
    <s v="Maggie Mayer"/>
    <x v="0"/>
    <n v="1"/>
  </r>
  <r>
    <x v="10"/>
    <n v="2024"/>
    <s v="2023-2024"/>
    <x v="0"/>
    <s v="Epping"/>
    <x v="4"/>
    <s v="VIC"/>
    <n v="3076"/>
    <x v="0"/>
    <s v="Brian Hubbard"/>
    <x v="0"/>
    <s v="Chester George"/>
    <x v="0"/>
    <n v="1"/>
  </r>
  <r>
    <x v="11"/>
    <n v="2024"/>
    <s v="2023-2024"/>
    <x v="0"/>
    <s v="Epsom"/>
    <x v="4"/>
    <s v="VIC"/>
    <n v="3551"/>
    <x v="0"/>
    <s v="Jerry Fulton"/>
    <x v="6"/>
    <s v="Ella Hickman"/>
    <x v="0"/>
    <n v="1"/>
  </r>
  <r>
    <x v="12"/>
    <n v="2024"/>
    <s v="2023-2024"/>
    <x v="0"/>
    <s v="Glenorchy"/>
    <x v="5"/>
    <s v="TAS"/>
    <n v="7010"/>
    <x v="0"/>
    <s v="Simone Prior"/>
    <x v="0"/>
    <s v="Chester George"/>
    <x v="0"/>
    <n v="1"/>
  </r>
  <r>
    <x v="13"/>
    <n v="2024"/>
    <s v="2023-2024"/>
    <x v="0"/>
    <s v="Indooroopilly"/>
    <x v="3"/>
    <s v="QLD"/>
    <n v="4068"/>
    <x v="0"/>
    <s v="Terri Wright"/>
    <x v="1"/>
    <s v="Elizabeth Gentry"/>
    <x v="0"/>
    <n v="1"/>
  </r>
  <r>
    <x v="14"/>
    <n v="2024"/>
    <s v="2023-2024"/>
    <x v="0"/>
    <s v="Lismore"/>
    <x v="1"/>
    <s v="NSW"/>
    <n v="2480"/>
    <x v="0"/>
    <s v="Claire Bridges"/>
    <x v="1"/>
    <s v="Elizabeth Gentry"/>
    <x v="0"/>
    <n v="1"/>
  </r>
  <r>
    <x v="15"/>
    <n v="2024"/>
    <s v="2023-2024"/>
    <x v="0"/>
    <s v="Lithgow"/>
    <x v="1"/>
    <s v="NSW"/>
    <n v="2790"/>
    <x v="0"/>
    <s v="John Gardner"/>
    <x v="1"/>
    <s v="Elizabeth Gentry"/>
    <x v="0"/>
    <n v="1"/>
  </r>
  <r>
    <x v="16"/>
    <n v="2023"/>
    <s v="2022-2023"/>
    <x v="0"/>
    <s v="Mascot"/>
    <x v="1"/>
    <s v="NSW"/>
    <n v="2020"/>
    <x v="0"/>
    <s v="Jeremy Garcia"/>
    <x v="5"/>
    <s v="Maggie Mayer"/>
    <x v="0"/>
    <n v="1"/>
  </r>
  <r>
    <x v="17"/>
    <n v="2024"/>
    <s v="2023-2024"/>
    <x v="1"/>
    <s v="Mindarie"/>
    <x v="0"/>
    <s v="WA"/>
    <n v="6030"/>
    <x v="0"/>
    <s v="Tom McKenzie"/>
    <x v="3"/>
    <s v="Amy Buchanan"/>
    <x v="0"/>
    <n v="1"/>
  </r>
  <r>
    <x v="18"/>
    <n v="2024"/>
    <s v="2023-2024"/>
    <x v="1"/>
    <s v="Mindarie"/>
    <x v="0"/>
    <s v="WA"/>
    <n v="6030"/>
    <x v="0"/>
    <s v="Tom McKenzie"/>
    <x v="3"/>
    <s v="Amy Buchanan"/>
    <x v="0"/>
    <n v="1"/>
  </r>
  <r>
    <x v="19"/>
    <n v="2024"/>
    <s v="2023-2024"/>
    <x v="0"/>
    <s v="Mt Isa"/>
    <x v="3"/>
    <s v="QLD"/>
    <n v="4825"/>
    <x v="0"/>
    <s v="Caroline Tucker"/>
    <x v="7"/>
    <s v="Richard Carr"/>
    <x v="0"/>
    <n v="1"/>
  </r>
  <r>
    <x v="20"/>
    <n v="2024"/>
    <s v="2023-2024"/>
    <x v="0"/>
    <s v="Noarlunga"/>
    <x v="6"/>
    <s v="SA"/>
    <n v="5168"/>
    <x v="0"/>
    <s v="Ray Watson"/>
    <x v="3"/>
    <s v="Amy Buchanan"/>
    <x v="0"/>
    <n v="1"/>
  </r>
  <r>
    <x v="21"/>
    <n v="2023"/>
    <s v="2022-2023"/>
    <x v="0"/>
    <s v="Orange"/>
    <x v="1"/>
    <s v="NSW"/>
    <n v="2800"/>
    <x v="0"/>
    <s v="John Gardner"/>
    <x v="5"/>
    <s v="Maggie Mayer"/>
    <x v="0"/>
    <n v="1"/>
  </r>
  <r>
    <x v="22"/>
    <n v="2023"/>
    <s v="2022-2023"/>
    <x v="0"/>
    <s v="Sunbury"/>
    <x v="4"/>
    <s v="VIC"/>
    <n v="3429"/>
    <x v="0"/>
    <s v="Jerry Fulton"/>
    <x v="3"/>
    <s v="Amy Buchanan"/>
    <x v="0"/>
    <n v="1"/>
  </r>
  <r>
    <x v="23"/>
    <n v="2025"/>
    <s v="2024-2025"/>
    <x v="0"/>
    <s v="Toombul"/>
    <x v="3"/>
    <s v="QLD"/>
    <n v="4012"/>
    <x v="0"/>
    <s v="Terri Wright"/>
    <x v="3"/>
    <s v="Amy Buchanan"/>
    <x v="0"/>
    <n v="1"/>
  </r>
  <r>
    <x v="24"/>
    <n v="2024"/>
    <s v="2023-2024"/>
    <x v="0"/>
    <s v="Ulladulla"/>
    <x v="1"/>
    <s v="NSW"/>
    <n v="2539"/>
    <x v="0"/>
    <s v="George Chester"/>
    <x v="4"/>
    <s v="Bruce Curran"/>
    <x v="0"/>
    <n v="1"/>
  </r>
  <r>
    <x v="25"/>
    <n v="2023"/>
    <s v="2022-2023"/>
    <x v="1"/>
    <s v="Wagga Wagga"/>
    <x v="1"/>
    <s v="NSW"/>
    <n v="2650"/>
    <x v="0"/>
    <s v="John Gardner"/>
    <x v="4"/>
    <s v="Bruce Curran"/>
    <x v="0"/>
    <n v="1"/>
  </r>
  <r>
    <x v="26"/>
    <n v="2023"/>
    <s v="2022-2023"/>
    <x v="0"/>
    <s v="Thornleigh"/>
    <x v="1"/>
    <s v="NSW"/>
    <n v="2120"/>
    <x v="0"/>
    <s v="Lillian Pruitt"/>
    <x v="6"/>
    <s v="Ella Hickman"/>
    <x v="1"/>
    <n v="1"/>
  </r>
  <r>
    <x v="27"/>
    <n v="2024"/>
    <s v="2023-2024"/>
    <x v="0"/>
    <s v="Bendigo"/>
    <x v="4"/>
    <s v="VIC"/>
    <n v="3550"/>
    <x v="0"/>
    <s v="Jerry Fulton"/>
    <x v="3"/>
    <s v="Amy Buchanan"/>
    <x v="2"/>
    <n v="1"/>
  </r>
  <r>
    <x v="28"/>
    <n v="2025"/>
    <s v="2024-2025"/>
    <x v="0"/>
    <s v="Bussleton"/>
    <x v="0"/>
    <s v="WA"/>
    <n v="6280"/>
    <x v="0"/>
    <s v="Miles Hammond"/>
    <x v="1"/>
    <s v="Elizabeth Gentry"/>
    <x v="2"/>
    <n v="1"/>
  </r>
  <r>
    <x v="29"/>
    <n v="2024"/>
    <s v="2023-2024"/>
    <x v="0"/>
    <s v="Collingwood"/>
    <x v="4"/>
    <s v="VIC"/>
    <n v="3066"/>
    <x v="0"/>
    <s v="Brian Hubbard"/>
    <x v="0"/>
    <s v="Chester George"/>
    <x v="2"/>
    <n v="1"/>
  </r>
  <r>
    <x v="30"/>
    <n v="2023"/>
    <s v="2022-2023"/>
    <x v="0"/>
    <s v="Dubbo"/>
    <x v="1"/>
    <s v="NSW"/>
    <n v="2830"/>
    <x v="0"/>
    <s v="John Gardner"/>
    <x v="0"/>
    <s v="Chester George"/>
    <x v="2"/>
    <n v="1"/>
  </r>
  <r>
    <x v="31"/>
    <n v="2023"/>
    <s v="2022-2023"/>
    <x v="0"/>
    <s v="Indooroopilly"/>
    <x v="3"/>
    <s v="QLD"/>
    <n v="4068"/>
    <x v="0"/>
    <s v="Terri Wright"/>
    <x v="3"/>
    <s v="Amy Buchanan"/>
    <x v="2"/>
    <n v="1"/>
  </r>
  <r>
    <x v="32"/>
    <n v="2024"/>
    <s v="2023-2024"/>
    <x v="0"/>
    <s v="Mildura"/>
    <x v="4"/>
    <s v="VIC"/>
    <n v="3500"/>
    <x v="0"/>
    <s v="Jerry Fulton"/>
    <x v="0"/>
    <s v="Chester George"/>
    <x v="2"/>
    <n v="1"/>
  </r>
  <r>
    <x v="33"/>
    <n v="2025"/>
    <s v="2024-2025"/>
    <x v="0"/>
    <s v="Nunawading"/>
    <x v="4"/>
    <s v="VIC"/>
    <n v="3131"/>
    <x v="0"/>
    <s v="Rachael Long"/>
    <x v="3"/>
    <s v="Amy Buchanan"/>
    <x v="2"/>
    <n v="1"/>
  </r>
  <r>
    <x v="34"/>
    <n v="2025"/>
    <s v="2024-2025"/>
    <x v="0"/>
    <s v="Rydalmere"/>
    <x v="1"/>
    <s v="NSW"/>
    <n v="2116"/>
    <x v="0"/>
    <s v="Lillian Pruitt"/>
    <x v="1"/>
    <s v="Elizabeth Gentry"/>
    <x v="2"/>
    <n v="1"/>
  </r>
  <r>
    <x v="35"/>
    <n v="2024"/>
    <s v="2023-2024"/>
    <x v="0"/>
    <s v="Seaford"/>
    <x v="6"/>
    <s v="SA"/>
    <n v="5169"/>
    <x v="0"/>
    <s v="Ray Watson"/>
    <x v="3"/>
    <s v="Amy Buchanan"/>
    <x v="2"/>
    <n v="1"/>
  </r>
  <r>
    <x v="36"/>
    <n v="2025"/>
    <s v="2024-2025"/>
    <x v="0"/>
    <s v="Warrnambool"/>
    <x v="4"/>
    <s v="VIC"/>
    <n v="3280"/>
    <x v="0"/>
    <s v="Jerry Fulton"/>
    <x v="1"/>
    <s v="Elizabeth Gentry"/>
    <x v="2"/>
    <n v="1"/>
  </r>
  <r>
    <x v="37"/>
    <n v="2025"/>
    <s v="2024-2025"/>
    <x v="0"/>
    <s v="Altona"/>
    <x v="4"/>
    <s v="VIC"/>
    <n v="3018"/>
    <x v="0"/>
    <s v="Brian Hubbard"/>
    <x v="3"/>
    <s v="Amy Buchanan"/>
    <x v="3"/>
    <n v="1"/>
  </r>
  <r>
    <x v="38"/>
    <n v="2024"/>
    <s v="2023-2024"/>
    <x v="0"/>
    <s v="Maroochydore"/>
    <x v="3"/>
    <s v="QLD"/>
    <n v="4558"/>
    <x v="0"/>
    <s v="Shellie Thomas"/>
    <x v="1"/>
    <s v="Elizabeth Gentry"/>
    <x v="4"/>
    <n v="1"/>
  </r>
  <r>
    <x v="39"/>
    <n v="2024"/>
    <s v="2023-2024"/>
    <x v="0"/>
    <s v="Chadstone"/>
    <x v="4"/>
    <s v="VIC"/>
    <n v="3148"/>
    <x v="0"/>
    <s v="Rachael Long"/>
    <x v="0"/>
    <s v="Chester George"/>
    <x v="5"/>
    <n v="1"/>
  </r>
  <r>
    <x v="40"/>
    <n v="2024"/>
    <s v="2023-2024"/>
    <x v="1"/>
    <s v="Epsom"/>
    <x v="4"/>
    <s v="VIC"/>
    <n v="3551"/>
    <x v="0"/>
    <s v="Jerry Fulton"/>
    <x v="1"/>
    <s v="Elizabeth Gentry"/>
    <x v="6"/>
    <n v="1"/>
  </r>
  <r>
    <x v="41"/>
    <n v="2023"/>
    <s v="2022-2023"/>
    <x v="0"/>
    <s v="Sunbury"/>
    <x v="4"/>
    <s v="VIC"/>
    <n v="3429"/>
    <x v="0"/>
    <s v="Jerry Fulton"/>
    <x v="3"/>
    <s v="Amy Buchanan"/>
    <x v="7"/>
    <n v="1"/>
  </r>
  <r>
    <x v="42"/>
    <n v="2024"/>
    <s v="2023-2024"/>
    <x v="1"/>
    <s v="Wagga Wagga"/>
    <x v="1"/>
    <s v="NSW"/>
    <n v="2650"/>
    <x v="0"/>
    <s v="John Gardner"/>
    <x v="1"/>
    <s v="Elizabeth Gentry"/>
    <x v="7"/>
    <n v="1"/>
  </r>
  <r>
    <x v="43"/>
    <n v="2023"/>
    <s v="2022-2023"/>
    <x v="0"/>
    <s v="Mascot"/>
    <x v="1"/>
    <s v="NSW"/>
    <n v="2020"/>
    <x v="0"/>
    <s v="Jeremy Garcia"/>
    <x v="8"/>
    <s v="Chris Monroe"/>
    <x v="8"/>
    <n v="1"/>
  </r>
  <r>
    <x v="44"/>
    <n v="2024"/>
    <s v="2023-2024"/>
    <x v="0"/>
    <s v="Orange"/>
    <x v="1"/>
    <s v="NSW"/>
    <n v="2800"/>
    <x v="0"/>
    <s v="John Gardner"/>
    <x v="6"/>
    <s v="Ella Hickman"/>
    <x v="9"/>
    <n v="1"/>
  </r>
  <r>
    <x v="45"/>
    <n v="2024"/>
    <s v="2023-2024"/>
    <x v="0"/>
    <s v="Chadstone"/>
    <x v="4"/>
    <s v="VIC"/>
    <n v="3148"/>
    <x v="0"/>
    <s v="Rachael Long"/>
    <x v="1"/>
    <s v="Elizabeth Gentry"/>
    <x v="10"/>
    <n v="1"/>
  </r>
  <r>
    <x v="46"/>
    <n v="2025"/>
    <s v="2024-2025"/>
    <x v="0"/>
    <s v="Noarlunga"/>
    <x v="6"/>
    <s v="SA"/>
    <n v="5168"/>
    <x v="0"/>
    <s v="Ray Watson"/>
    <x v="5"/>
    <s v="Maggie Mayer"/>
    <x v="10"/>
    <n v="1"/>
  </r>
  <r>
    <x v="47"/>
    <n v="2025"/>
    <s v="2024-2025"/>
    <x v="0"/>
    <s v="Penrith"/>
    <x v="1"/>
    <s v="NSW"/>
    <n v="2750"/>
    <x v="0"/>
    <s v="John Gardner"/>
    <x v="2"/>
    <s v="Sara Ferrell"/>
    <x v="10"/>
    <n v="1"/>
  </r>
  <r>
    <x v="16"/>
    <n v="2023"/>
    <s v="2022-2023"/>
    <x v="0"/>
    <s v="Airlie Beach"/>
    <x v="3"/>
    <s v="QLD"/>
    <n v="4802"/>
    <x v="0"/>
    <s v="Caroline Tucker"/>
    <x v="4"/>
    <s v="Bruce Curran"/>
    <x v="11"/>
    <n v="1"/>
  </r>
  <r>
    <x v="48"/>
    <n v="2024"/>
    <s v="2023-2024"/>
    <x v="0"/>
    <s v="Albany"/>
    <x v="0"/>
    <s v="WA"/>
    <n v="6330"/>
    <x v="0"/>
    <s v="Miles Hammond"/>
    <x v="3"/>
    <s v="Amy Buchanan"/>
    <x v="11"/>
    <n v="1"/>
  </r>
  <r>
    <x v="35"/>
    <n v="2024"/>
    <s v="2023-2024"/>
    <x v="0"/>
    <s v="Ballarat"/>
    <x v="4"/>
    <s v="VIC"/>
    <n v="3353"/>
    <x v="0"/>
    <s v="Jerry Fulton"/>
    <x v="3"/>
    <s v="Amy Buchanan"/>
    <x v="11"/>
    <n v="1"/>
  </r>
  <r>
    <x v="49"/>
    <n v="2025"/>
    <s v="2024-2025"/>
    <x v="0"/>
    <s v="Burleigh Waters"/>
    <x v="3"/>
    <s v="QLD"/>
    <n v="4220"/>
    <x v="0"/>
    <s v="Ricky Wilkinson"/>
    <x v="4"/>
    <s v="Bruce Curran"/>
    <x v="11"/>
    <n v="1"/>
  </r>
  <r>
    <x v="50"/>
    <n v="2024"/>
    <s v="2023-2024"/>
    <x v="0"/>
    <s v="Burnie"/>
    <x v="5"/>
    <s v="TAS"/>
    <n v="7320"/>
    <x v="0"/>
    <s v="Simone Prior"/>
    <x v="1"/>
    <s v="Elizabeth Gentry"/>
    <x v="11"/>
    <n v="1"/>
  </r>
  <r>
    <x v="51"/>
    <n v="2024"/>
    <s v="2023-2024"/>
    <x v="0"/>
    <s v="Cairns"/>
    <x v="3"/>
    <s v="QLD"/>
    <n v="4870"/>
    <x v="0"/>
    <s v="Caroline Tucker"/>
    <x v="0"/>
    <s v="Chester George"/>
    <x v="11"/>
    <n v="1"/>
  </r>
  <r>
    <x v="52"/>
    <n v="2025"/>
    <s v="2024-2025"/>
    <x v="0"/>
    <s v="Campbelltown"/>
    <x v="1"/>
    <s v="NSW"/>
    <n v="2560"/>
    <x v="0"/>
    <s v="George Chester"/>
    <x v="0"/>
    <s v="Chester George"/>
    <x v="11"/>
    <n v="1"/>
  </r>
  <r>
    <x v="53"/>
    <n v="2024"/>
    <s v="2023-2024"/>
    <x v="0"/>
    <s v="Chadstone"/>
    <x v="4"/>
    <s v="VIC"/>
    <n v="3148"/>
    <x v="0"/>
    <s v="Rachael Long"/>
    <x v="0"/>
    <s v="Chester George"/>
    <x v="11"/>
    <n v="1"/>
  </r>
  <r>
    <x v="54"/>
    <n v="2024"/>
    <s v="2023-2024"/>
    <x v="0"/>
    <s v="Chatswood"/>
    <x v="1"/>
    <s v="NSW"/>
    <n v="2067"/>
    <x v="0"/>
    <s v="Jeremy Garcia"/>
    <x v="3"/>
    <s v="Amy Buchanan"/>
    <x v="11"/>
    <n v="1"/>
  </r>
  <r>
    <x v="55"/>
    <n v="2024"/>
    <s v="2023-2024"/>
    <x v="1"/>
    <s v="Cranbourne"/>
    <x v="4"/>
    <s v="VIC"/>
    <n v="3977"/>
    <x v="0"/>
    <s v="Owen Pierce"/>
    <x v="2"/>
    <s v="Sara Ferrell"/>
    <x v="11"/>
    <n v="1"/>
  </r>
  <r>
    <x v="56"/>
    <n v="2025"/>
    <s v="2024-2025"/>
    <x v="0"/>
    <s v="Dubbo"/>
    <x v="1"/>
    <s v="NSW"/>
    <n v="2830"/>
    <x v="0"/>
    <s v="John Gardner"/>
    <x v="9"/>
    <s v="Howard Wright"/>
    <x v="11"/>
    <n v="1"/>
  </r>
  <r>
    <x v="57"/>
    <n v="2024"/>
    <s v="2023-2024"/>
    <x v="0"/>
    <s v="Dubbo"/>
    <x v="1"/>
    <s v="NSW"/>
    <n v="2830"/>
    <x v="0"/>
    <s v="John Gardner"/>
    <x v="1"/>
    <s v="Elizabeth Gentry"/>
    <x v="11"/>
    <n v="1"/>
  </r>
  <r>
    <x v="58"/>
    <n v="2025"/>
    <s v="2024-2025"/>
    <x v="0"/>
    <s v="Dubbo"/>
    <x v="1"/>
    <s v="NSW"/>
    <n v="2830"/>
    <x v="0"/>
    <s v="John Gardner"/>
    <x v="1"/>
    <s v="Elizabeth Gentry"/>
    <x v="11"/>
    <n v="1"/>
  </r>
  <r>
    <x v="59"/>
    <n v="2024"/>
    <s v="2023-2024"/>
    <x v="1"/>
    <s v="Epsom"/>
    <x v="4"/>
    <s v="VIC"/>
    <n v="3551"/>
    <x v="0"/>
    <s v="Jerry Fulton"/>
    <x v="5"/>
    <s v="Maggie Mayer"/>
    <x v="11"/>
    <n v="1"/>
  </r>
  <r>
    <x v="60"/>
    <n v="2024"/>
    <s v="2023-2024"/>
    <x v="0"/>
    <s v="Gympie"/>
    <x v="3"/>
    <s v="QLD"/>
    <n v="4570"/>
    <x v="0"/>
    <s v="Shellie Thomas"/>
    <x v="3"/>
    <s v="Amy Buchanan"/>
    <x v="11"/>
    <n v="1"/>
  </r>
  <r>
    <x v="61"/>
    <n v="2023"/>
    <s v="2022-2023"/>
    <x v="0"/>
    <s v="Mackay"/>
    <x v="3"/>
    <s v="QLD"/>
    <n v="4740"/>
    <x v="0"/>
    <s v="Amber Ward"/>
    <x v="3"/>
    <s v="Amy Buchanan"/>
    <x v="11"/>
    <n v="1"/>
  </r>
  <r>
    <x v="62"/>
    <n v="2024"/>
    <s v="2023-2024"/>
    <x v="0"/>
    <s v="Narrabeen"/>
    <x v="1"/>
    <s v="NSW"/>
    <n v="2101"/>
    <x v="0"/>
    <s v="Lillian Pruitt"/>
    <x v="4"/>
    <s v="Bruce Curran"/>
    <x v="11"/>
    <n v="1"/>
  </r>
  <r>
    <x v="37"/>
    <n v="2025"/>
    <s v="2024-2025"/>
    <x v="0"/>
    <s v="Narrabeen"/>
    <x v="1"/>
    <s v="NSW"/>
    <n v="2101"/>
    <x v="0"/>
    <s v="Lillian Pruitt"/>
    <x v="5"/>
    <s v="Maggie Mayer"/>
    <x v="11"/>
    <n v="1"/>
  </r>
  <r>
    <x v="63"/>
    <n v="2023"/>
    <s v="2022-2023"/>
    <x v="0"/>
    <s v="Noosaville"/>
    <x v="3"/>
    <s v="QLD"/>
    <n v="4566"/>
    <x v="0"/>
    <s v="Shellie Thomas"/>
    <x v="2"/>
    <s v="Sara Ferrell"/>
    <x v="11"/>
    <n v="1"/>
  </r>
  <r>
    <x v="64"/>
    <n v="2023"/>
    <s v="2022-2023"/>
    <x v="0"/>
    <s v="Ringwood"/>
    <x v="4"/>
    <s v="VIC"/>
    <n v="3134"/>
    <x v="0"/>
    <s v="Rachael Long"/>
    <x v="4"/>
    <s v="Bruce Curran"/>
    <x v="11"/>
    <n v="1"/>
  </r>
  <r>
    <x v="65"/>
    <n v="2025"/>
    <s v="2024-2025"/>
    <x v="0"/>
    <s v="Rydalmere"/>
    <x v="1"/>
    <s v="NSW"/>
    <n v="2116"/>
    <x v="0"/>
    <s v="Lillian Pruitt"/>
    <x v="3"/>
    <s v="Amy Buchanan"/>
    <x v="11"/>
    <n v="1"/>
  </r>
  <r>
    <x v="66"/>
    <n v="2023"/>
    <s v="2022-2023"/>
    <x v="0"/>
    <s v="Rydalmere"/>
    <x v="1"/>
    <s v="NSW"/>
    <n v="2116"/>
    <x v="0"/>
    <s v="Lillian Pruitt"/>
    <x v="4"/>
    <s v="Bruce Curran"/>
    <x v="11"/>
    <n v="1"/>
  </r>
  <r>
    <x v="67"/>
    <n v="2025"/>
    <s v="2024-2025"/>
    <x v="0"/>
    <s v="Scoresby"/>
    <x v="4"/>
    <s v="VIC"/>
    <n v="3179"/>
    <x v="0"/>
    <s v="Rachael Long"/>
    <x v="4"/>
    <s v="Bruce Curran"/>
    <x v="11"/>
    <n v="1"/>
  </r>
  <r>
    <x v="68"/>
    <n v="2025"/>
    <s v="2024-2025"/>
    <x v="0"/>
    <s v="Shepparton"/>
    <x v="4"/>
    <s v="VIC"/>
    <n v="3630"/>
    <x v="0"/>
    <s v="Owen Pierce"/>
    <x v="9"/>
    <s v="Howard Wright"/>
    <x v="11"/>
    <n v="1"/>
  </r>
  <r>
    <x v="69"/>
    <n v="2024"/>
    <s v="2023-2024"/>
    <x v="0"/>
    <s v="Stafford"/>
    <x v="3"/>
    <s v="QLD"/>
    <n v="4053"/>
    <x v="0"/>
    <s v="Terri Wright"/>
    <x v="1"/>
    <s v="Elizabeth Gentry"/>
    <x v="11"/>
    <n v="1"/>
  </r>
  <r>
    <x v="70"/>
    <n v="2024"/>
    <s v="2023-2024"/>
    <x v="0"/>
    <s v="Underwood"/>
    <x v="3"/>
    <s v="QLD"/>
    <n v="4119"/>
    <x v="0"/>
    <s v="Terri Wright"/>
    <x v="4"/>
    <s v="Bruce Curran"/>
    <x v="11"/>
    <n v="1"/>
  </r>
  <r>
    <x v="71"/>
    <n v="2024"/>
    <s v="2023-2024"/>
    <x v="0"/>
    <s v="Werribee"/>
    <x v="4"/>
    <s v="VIC"/>
    <n v="3030"/>
    <x v="0"/>
    <s v="Brian Hubbard"/>
    <x v="2"/>
    <s v="Sara Ferrell"/>
    <x v="11"/>
    <n v="1"/>
  </r>
  <r>
    <x v="72"/>
    <n v="2025"/>
    <s v="2024-2025"/>
    <x v="0"/>
    <s v="Yeppoon"/>
    <x v="3"/>
    <s v="QLD"/>
    <n v="4703"/>
    <x v="0"/>
    <s v="Amber Ward"/>
    <x v="3"/>
    <s v="Amy Buchanan"/>
    <x v="11"/>
    <n v="1"/>
  </r>
  <r>
    <x v="73"/>
    <n v="2023"/>
    <s v="2022-2023"/>
    <x v="0"/>
    <s v="Epsom"/>
    <x v="4"/>
    <s v="VIC"/>
    <n v="3551"/>
    <x v="0"/>
    <s v="Jerry Fulton"/>
    <x v="1"/>
    <s v="Elizabeth Gentry"/>
    <x v="12"/>
    <n v="1"/>
  </r>
  <r>
    <x v="74"/>
    <n v="2025"/>
    <s v="2024-2025"/>
    <x v="0"/>
    <s v="Epping"/>
    <x v="4"/>
    <s v="VIC"/>
    <n v="3076"/>
    <x v="0"/>
    <s v="Brian Hubbard"/>
    <x v="2"/>
    <s v="Sara Ferrell"/>
    <x v="13"/>
    <n v="1"/>
  </r>
  <r>
    <x v="75"/>
    <n v="2025"/>
    <s v="2024-2025"/>
    <x v="0"/>
    <s v="Bathurst"/>
    <x v="1"/>
    <s v="NSW"/>
    <n v="2795"/>
    <x v="0"/>
    <s v="John Gardner"/>
    <x v="0"/>
    <s v="Chester George"/>
    <x v="14"/>
    <n v="1"/>
  </r>
  <r>
    <x v="76"/>
    <n v="2025"/>
    <s v="2024-2025"/>
    <x v="1"/>
    <s v="Epsom"/>
    <x v="4"/>
    <s v="VIC"/>
    <n v="3551"/>
    <x v="0"/>
    <s v="Jerry Fulton"/>
    <x v="0"/>
    <s v="Chester George"/>
    <x v="15"/>
    <n v="1"/>
  </r>
  <r>
    <x v="77"/>
    <n v="2023"/>
    <s v="2022-2023"/>
    <x v="0"/>
    <s v="Narrabeen"/>
    <x v="1"/>
    <s v="NSW"/>
    <n v="2101"/>
    <x v="0"/>
    <s v="Lillian Pruitt"/>
    <x v="6"/>
    <s v="Ella Hickman"/>
    <x v="16"/>
    <n v="1"/>
  </r>
  <r>
    <x v="78"/>
    <n v="2024"/>
    <s v="2023-2024"/>
    <x v="1"/>
    <s v="Belconnen"/>
    <x v="2"/>
    <s v="ACT"/>
    <n v="2617"/>
    <x v="0"/>
    <s v="George Chester"/>
    <x v="1"/>
    <s v="Elizabeth Gentry"/>
    <x v="17"/>
    <n v="1"/>
  </r>
  <r>
    <x v="79"/>
    <n v="2024"/>
    <s v="2023-2024"/>
    <x v="0"/>
    <s v="Albany"/>
    <x v="0"/>
    <s v="WA"/>
    <n v="6330"/>
    <x v="0"/>
    <s v="Miles Hammond"/>
    <x v="5"/>
    <s v="Maggie Mayer"/>
    <x v="18"/>
    <n v="1"/>
  </r>
  <r>
    <x v="80"/>
    <n v="2023"/>
    <s v="2022-2023"/>
    <x v="0"/>
    <s v="Noarlunga"/>
    <x v="6"/>
    <s v="SA"/>
    <n v="5168"/>
    <x v="0"/>
    <s v="Ray Watson"/>
    <x v="0"/>
    <s v="Chester George"/>
    <x v="18"/>
    <n v="1"/>
  </r>
  <r>
    <x v="81"/>
    <n v="2024"/>
    <s v="2023-2024"/>
    <x v="0"/>
    <s v="Prospect"/>
    <x v="6"/>
    <s v="SA"/>
    <n v="5082"/>
    <x v="0"/>
    <s v="Ray Watson"/>
    <x v="0"/>
    <s v="Chester George"/>
    <x v="18"/>
    <n v="1"/>
  </r>
  <r>
    <x v="82"/>
    <n v="2025"/>
    <s v="2024-2025"/>
    <x v="0"/>
    <s v="Epsom"/>
    <x v="4"/>
    <s v="VIC"/>
    <n v="3551"/>
    <x v="0"/>
    <s v="Jerry Fulton"/>
    <x v="1"/>
    <s v="Elizabeth Gentry"/>
    <x v="19"/>
    <n v="1"/>
  </r>
  <r>
    <x v="83"/>
    <n v="2023"/>
    <s v="2022-2023"/>
    <x v="0"/>
    <s v="Castle Hill"/>
    <x v="1"/>
    <s v="NSW"/>
    <n v="2154"/>
    <x v="0"/>
    <s v="Lillian Pruitt"/>
    <x v="3"/>
    <s v="Amy Buchanan"/>
    <x v="20"/>
    <n v="1"/>
  </r>
  <r>
    <x v="84"/>
    <n v="2025"/>
    <s v="2024-2025"/>
    <x v="0"/>
    <s v="Stafford"/>
    <x v="3"/>
    <s v="QLD"/>
    <n v="4053"/>
    <x v="0"/>
    <s v="Terri Wright"/>
    <x v="7"/>
    <s v="Richard Carr"/>
    <x v="21"/>
    <n v="1"/>
  </r>
  <r>
    <x v="85"/>
    <n v="2025"/>
    <s v="2024-2025"/>
    <x v="0"/>
    <s v="Altona"/>
    <x v="4"/>
    <s v="VIC"/>
    <n v="3018"/>
    <x v="0"/>
    <s v="Brian Hubbard"/>
    <x v="3"/>
    <s v="Amy Buchanan"/>
    <x v="22"/>
    <n v="1"/>
  </r>
  <r>
    <x v="69"/>
    <n v="2024"/>
    <s v="2023-2024"/>
    <x v="0"/>
    <s v="Joondalup"/>
    <x v="0"/>
    <s v="WA"/>
    <n v="6027"/>
    <x v="0"/>
    <s v="Tom McKenzie"/>
    <x v="7"/>
    <s v="Richard Carr"/>
    <x v="23"/>
    <n v="1"/>
  </r>
  <r>
    <x v="86"/>
    <n v="2023"/>
    <s v="2022-2023"/>
    <x v="1"/>
    <s v="Chatswood"/>
    <x v="1"/>
    <s v="NSW"/>
    <n v="2067"/>
    <x v="0"/>
    <s v="Jeremy Garcia"/>
    <x v="1"/>
    <s v="Elizabeth Gentry"/>
    <x v="24"/>
    <n v="1"/>
  </r>
  <r>
    <x v="87"/>
    <n v="2024"/>
    <s v="2023-2024"/>
    <x v="0"/>
    <s v="Lismore"/>
    <x v="1"/>
    <s v="NSW"/>
    <n v="2480"/>
    <x v="0"/>
    <s v="Claire Bridges"/>
    <x v="7"/>
    <s v="Richard Carr"/>
    <x v="24"/>
    <n v="1"/>
  </r>
  <r>
    <x v="88"/>
    <n v="2024"/>
    <s v="2023-2024"/>
    <x v="1"/>
    <s v="North Lakes"/>
    <x v="3"/>
    <s v="QLD"/>
    <n v="4509"/>
    <x v="0"/>
    <s v="Ricky Wilkinson"/>
    <x v="8"/>
    <s v="Chris Monroe"/>
    <x v="24"/>
    <n v="1"/>
  </r>
  <r>
    <x v="89"/>
    <n v="2024"/>
    <s v="2023-2024"/>
    <x v="0"/>
    <s v="Nowra"/>
    <x v="1"/>
    <s v="NSW"/>
    <n v="2541"/>
    <x v="0"/>
    <s v="George Chester"/>
    <x v="8"/>
    <s v="Chris Monroe"/>
    <x v="24"/>
    <n v="1"/>
  </r>
  <r>
    <x v="90"/>
    <n v="2025"/>
    <s v="2024-2025"/>
    <x v="0"/>
    <s v="Berri"/>
    <x v="6"/>
    <s v="SA"/>
    <n v="5343"/>
    <x v="0"/>
    <s v="Alex Nash"/>
    <x v="6"/>
    <s v="Ella Hickman"/>
    <x v="25"/>
    <n v="1"/>
  </r>
  <r>
    <x v="91"/>
    <n v="2024"/>
    <s v="2023-2024"/>
    <x v="0"/>
    <s v="Castle Hill"/>
    <x v="1"/>
    <s v="NSW"/>
    <n v="2154"/>
    <x v="0"/>
    <s v="Lillian Pruitt"/>
    <x v="1"/>
    <s v="Elizabeth Gentry"/>
    <x v="25"/>
    <n v="1"/>
  </r>
  <r>
    <x v="92"/>
    <n v="2024"/>
    <s v="2023-2024"/>
    <x v="0"/>
    <s v="Dandenong"/>
    <x v="4"/>
    <s v="VIC"/>
    <n v="3175"/>
    <x v="0"/>
    <s v="Rachael Long"/>
    <x v="5"/>
    <s v="Maggie Mayer"/>
    <x v="25"/>
    <n v="1"/>
  </r>
  <r>
    <x v="93"/>
    <n v="2025"/>
    <s v="2024-2025"/>
    <x v="0"/>
    <s v="Dubbo"/>
    <x v="1"/>
    <s v="NSW"/>
    <n v="2830"/>
    <x v="0"/>
    <s v="John Gardner"/>
    <x v="2"/>
    <s v="Sara Ferrell"/>
    <x v="25"/>
    <n v="1"/>
  </r>
  <r>
    <x v="94"/>
    <n v="2024"/>
    <s v="2023-2024"/>
    <x v="0"/>
    <s v="Epping"/>
    <x v="4"/>
    <s v="VIC"/>
    <n v="3076"/>
    <x v="0"/>
    <s v="Brian Hubbard"/>
    <x v="5"/>
    <s v="Maggie Mayer"/>
    <x v="25"/>
    <n v="1"/>
  </r>
  <r>
    <x v="95"/>
    <n v="2023"/>
    <s v="2022-2023"/>
    <x v="0"/>
    <s v="Harrisdale"/>
    <x v="0"/>
    <s v="WA"/>
    <n v="6112"/>
    <x v="0"/>
    <s v="Miles Hammond"/>
    <x v="5"/>
    <s v="Maggie Mayer"/>
    <x v="25"/>
    <n v="1"/>
  </r>
  <r>
    <x v="96"/>
    <n v="2024"/>
    <s v="2023-2024"/>
    <x v="0"/>
    <s v="Narrabeen"/>
    <x v="1"/>
    <s v="NSW"/>
    <n v="2101"/>
    <x v="0"/>
    <s v="Lillian Pruitt"/>
    <x v="3"/>
    <s v="Amy Buchanan"/>
    <x v="25"/>
    <n v="1"/>
  </r>
  <r>
    <x v="97"/>
    <n v="2024"/>
    <s v="2023-2024"/>
    <x v="0"/>
    <s v="Albany"/>
    <x v="0"/>
    <s v="WA"/>
    <n v="6330"/>
    <x v="0"/>
    <s v="Miles Hammond"/>
    <x v="4"/>
    <s v="Bruce Curran"/>
    <x v="26"/>
    <n v="1"/>
  </r>
  <r>
    <x v="98"/>
    <n v="2025"/>
    <s v="2024-2025"/>
    <x v="0"/>
    <s v="Alexandria"/>
    <x v="1"/>
    <s v="NSW"/>
    <n v="2015"/>
    <x v="0"/>
    <s v="Jeremy Garcia"/>
    <x v="0"/>
    <s v="Chester George"/>
    <x v="26"/>
    <n v="1"/>
  </r>
  <r>
    <x v="99"/>
    <n v="2024"/>
    <s v="2023-2024"/>
    <x v="0"/>
    <s v="Alexandria"/>
    <x v="1"/>
    <s v="NSW"/>
    <n v="2015"/>
    <x v="0"/>
    <s v="Jeremy Garcia"/>
    <x v="4"/>
    <s v="Bruce Curran"/>
    <x v="26"/>
    <n v="1"/>
  </r>
  <r>
    <x v="100"/>
    <n v="2024"/>
    <s v="2023-2024"/>
    <x v="0"/>
    <s v="Alexandria"/>
    <x v="1"/>
    <s v="NSW"/>
    <n v="2015"/>
    <x v="0"/>
    <s v="Jeremy Garcia"/>
    <x v="5"/>
    <s v="Maggie Mayer"/>
    <x v="26"/>
    <n v="1"/>
  </r>
  <r>
    <x v="101"/>
    <n v="2025"/>
    <s v="2024-2025"/>
    <x v="0"/>
    <s v="Armidale"/>
    <x v="1"/>
    <s v="NSW"/>
    <n v="2350"/>
    <x v="0"/>
    <s v="Claire Bridges"/>
    <x v="4"/>
    <s v="Bruce Curran"/>
    <x v="26"/>
    <n v="1"/>
  </r>
  <r>
    <x v="102"/>
    <n v="2024"/>
    <s v="2023-2024"/>
    <x v="0"/>
    <s v="Ashfield"/>
    <x v="1"/>
    <s v="NSW"/>
    <n v="2131"/>
    <x v="0"/>
    <s v="Lillian Pruitt"/>
    <x v="0"/>
    <s v="Chester George"/>
    <x v="26"/>
    <n v="1"/>
  </r>
  <r>
    <x v="103"/>
    <n v="2023"/>
    <s v="2022-2023"/>
    <x v="0"/>
    <s v="Ashfield"/>
    <x v="1"/>
    <s v="NSW"/>
    <n v="2131"/>
    <x v="0"/>
    <s v="Lillian Pruitt"/>
    <x v="3"/>
    <s v="Amy Buchanan"/>
    <x v="26"/>
    <n v="1"/>
  </r>
  <r>
    <x v="104"/>
    <n v="2024"/>
    <s v="2023-2024"/>
    <x v="0"/>
    <s v="Ashfield"/>
    <x v="1"/>
    <s v="NSW"/>
    <n v="2131"/>
    <x v="0"/>
    <s v="Lillian Pruitt"/>
    <x v="1"/>
    <s v="Elizabeth Gentry"/>
    <x v="26"/>
    <n v="1"/>
  </r>
  <r>
    <x v="105"/>
    <n v="2024"/>
    <s v="2023-2024"/>
    <x v="0"/>
    <s v="Ashfield"/>
    <x v="1"/>
    <s v="NSW"/>
    <n v="2131"/>
    <x v="0"/>
    <s v="Lillian Pruitt"/>
    <x v="4"/>
    <s v="Bruce Curran"/>
    <x v="26"/>
    <n v="1"/>
  </r>
  <r>
    <x v="106"/>
    <n v="2024"/>
    <s v="2023-2024"/>
    <x v="0"/>
    <s v="Atherton"/>
    <x v="3"/>
    <s v="QLD"/>
    <n v="4883"/>
    <x v="0"/>
    <s v="Caroline Tucker"/>
    <x v="1"/>
    <s v="Elizabeth Gentry"/>
    <x v="26"/>
    <n v="1"/>
  </r>
  <r>
    <x v="107"/>
    <n v="2023"/>
    <s v="2022-2023"/>
    <x v="0"/>
    <s v="Burleigh Waters"/>
    <x v="3"/>
    <s v="QLD"/>
    <n v="4220"/>
    <x v="0"/>
    <s v="Ricky Wilkinson"/>
    <x v="2"/>
    <s v="Sara Ferrell"/>
    <x v="26"/>
    <n v="1"/>
  </r>
  <r>
    <x v="108"/>
    <n v="2023"/>
    <s v="2022-2023"/>
    <x v="0"/>
    <s v="Bussleton"/>
    <x v="0"/>
    <s v="WA"/>
    <n v="6280"/>
    <x v="0"/>
    <s v="Miles Hammond"/>
    <x v="3"/>
    <s v="Amy Buchanan"/>
    <x v="26"/>
    <n v="1"/>
  </r>
  <r>
    <x v="109"/>
    <n v="2024"/>
    <s v="2023-2024"/>
    <x v="0"/>
    <s v="Cairns"/>
    <x v="3"/>
    <s v="QLD"/>
    <n v="4870"/>
    <x v="0"/>
    <s v="Caroline Tucker"/>
    <x v="6"/>
    <s v="Ella Hickman"/>
    <x v="26"/>
    <n v="1"/>
  </r>
  <r>
    <x v="110"/>
    <n v="2025"/>
    <s v="2024-2025"/>
    <x v="0"/>
    <s v="Caloundra"/>
    <x v="3"/>
    <s v="QLD"/>
    <n v="4551"/>
    <x v="0"/>
    <s v="Shellie Thomas"/>
    <x v="3"/>
    <s v="Amy Buchanan"/>
    <x v="26"/>
    <n v="1"/>
  </r>
  <r>
    <x v="111"/>
    <n v="2024"/>
    <s v="2023-2024"/>
    <x v="0"/>
    <s v="Darwin"/>
    <x v="7"/>
    <s v="NT"/>
    <n v="800"/>
    <x v="0"/>
    <s v="Michael Carney"/>
    <x v="3"/>
    <s v="Amy Buchanan"/>
    <x v="26"/>
    <n v="1"/>
  </r>
  <r>
    <x v="112"/>
    <n v="2024"/>
    <s v="2023-2024"/>
    <x v="0"/>
    <s v="Darwin"/>
    <x v="7"/>
    <s v="NT"/>
    <n v="800"/>
    <x v="0"/>
    <s v="Michael Carney"/>
    <x v="4"/>
    <s v="Bruce Curran"/>
    <x v="26"/>
    <n v="1"/>
  </r>
  <r>
    <x v="113"/>
    <n v="2025"/>
    <s v="2024-2025"/>
    <x v="0"/>
    <s v="Dubbo"/>
    <x v="1"/>
    <s v="NSW"/>
    <n v="2830"/>
    <x v="0"/>
    <s v="John Gardner"/>
    <x v="3"/>
    <s v="Amy Buchanan"/>
    <x v="26"/>
    <n v="1"/>
  </r>
  <r>
    <x v="114"/>
    <n v="2024"/>
    <s v="2023-2024"/>
    <x v="0"/>
    <s v="Dural"/>
    <x v="1"/>
    <s v="NSW"/>
    <n v="2158"/>
    <x v="0"/>
    <s v="Lillian Pruitt"/>
    <x v="3"/>
    <s v="Amy Buchanan"/>
    <x v="26"/>
    <n v="1"/>
  </r>
  <r>
    <x v="115"/>
    <n v="2024"/>
    <s v="2023-2024"/>
    <x v="1"/>
    <s v="Epsom"/>
    <x v="4"/>
    <s v="VIC"/>
    <n v="3551"/>
    <x v="0"/>
    <s v="Jerry Fulton"/>
    <x v="0"/>
    <s v="Chester George"/>
    <x v="26"/>
    <n v="1"/>
  </r>
  <r>
    <x v="116"/>
    <n v="2025"/>
    <s v="2024-2025"/>
    <x v="0"/>
    <s v="Frankston"/>
    <x v="4"/>
    <s v="VIC"/>
    <n v="3199"/>
    <x v="0"/>
    <s v="Rachael Long"/>
    <x v="3"/>
    <s v="Amy Buchanan"/>
    <x v="26"/>
    <n v="1"/>
  </r>
  <r>
    <x v="117"/>
    <n v="2025"/>
    <s v="2024-2025"/>
    <x v="0"/>
    <s v="Frankston"/>
    <x v="4"/>
    <s v="VIC"/>
    <n v="3199"/>
    <x v="0"/>
    <s v="Rachael Long"/>
    <x v="4"/>
    <s v="Bruce Curran"/>
    <x v="26"/>
    <n v="1"/>
  </r>
  <r>
    <x v="118"/>
    <n v="2023"/>
    <s v="2022-2023"/>
    <x v="0"/>
    <s v="Horsham"/>
    <x v="4"/>
    <s v="VIC"/>
    <n v="3400"/>
    <x v="0"/>
    <s v="Jerry Fulton"/>
    <x v="2"/>
    <s v="Sara Ferrell"/>
    <x v="26"/>
    <n v="1"/>
  </r>
  <r>
    <x v="119"/>
    <n v="2024"/>
    <s v="2023-2024"/>
    <x v="0"/>
    <s v="Indooroopilly"/>
    <x v="3"/>
    <s v="QLD"/>
    <n v="4068"/>
    <x v="0"/>
    <s v="Terri Wright"/>
    <x v="0"/>
    <s v="Chester George"/>
    <x v="26"/>
    <n v="1"/>
  </r>
  <r>
    <x v="120"/>
    <n v="2025"/>
    <s v="2024-2025"/>
    <x v="0"/>
    <s v="Joondalup"/>
    <x v="0"/>
    <s v="WA"/>
    <n v="6027"/>
    <x v="0"/>
    <s v="Tom McKenzie"/>
    <x v="3"/>
    <s v="Amy Buchanan"/>
    <x v="26"/>
    <n v="1"/>
  </r>
  <r>
    <x v="121"/>
    <n v="2024"/>
    <s v="2023-2024"/>
    <x v="0"/>
    <s v="Mackay"/>
    <x v="3"/>
    <s v="QLD"/>
    <n v="4740"/>
    <x v="0"/>
    <s v="Amber Ward"/>
    <x v="1"/>
    <s v="Elizabeth Gentry"/>
    <x v="26"/>
    <n v="1"/>
  </r>
  <r>
    <x v="122"/>
    <n v="2023"/>
    <s v="2022-2023"/>
    <x v="0"/>
    <s v="Marion"/>
    <x v="6"/>
    <s v="SA"/>
    <n v="5043"/>
    <x v="0"/>
    <s v="Ray Watson"/>
    <x v="4"/>
    <s v="Bruce Curran"/>
    <x v="26"/>
    <n v="1"/>
  </r>
  <r>
    <x v="123"/>
    <n v="2025"/>
    <s v="2024-2025"/>
    <x v="0"/>
    <s v="Mindarie"/>
    <x v="0"/>
    <s v="WA"/>
    <n v="6030"/>
    <x v="0"/>
    <s v="Tom McKenzie"/>
    <x v="0"/>
    <s v="Chester George"/>
    <x v="26"/>
    <n v="1"/>
  </r>
  <r>
    <x v="124"/>
    <n v="2025"/>
    <s v="2024-2025"/>
    <x v="1"/>
    <s v="Mindarie"/>
    <x v="0"/>
    <s v="WA"/>
    <n v="6030"/>
    <x v="0"/>
    <s v="Tom McKenzie"/>
    <x v="2"/>
    <s v="Sara Ferrell"/>
    <x v="26"/>
    <n v="1"/>
  </r>
  <r>
    <x v="125"/>
    <n v="2025"/>
    <s v="2024-2025"/>
    <x v="0"/>
    <s v="Mornington"/>
    <x v="4"/>
    <s v="VIC"/>
    <n v="3931"/>
    <x v="0"/>
    <s v="Owen Pierce"/>
    <x v="3"/>
    <s v="Amy Buchanan"/>
    <x v="26"/>
    <n v="1"/>
  </r>
  <r>
    <x v="126"/>
    <n v="2024"/>
    <s v="2023-2024"/>
    <x v="0"/>
    <s v="Mornington"/>
    <x v="4"/>
    <s v="VIC"/>
    <n v="3931"/>
    <x v="0"/>
    <s v="Owen Pierce"/>
    <x v="1"/>
    <s v="Elizabeth Gentry"/>
    <x v="26"/>
    <n v="1"/>
  </r>
  <r>
    <x v="127"/>
    <n v="2023"/>
    <s v="2022-2023"/>
    <x v="0"/>
    <s v="Mt Isa"/>
    <x v="3"/>
    <s v="QLD"/>
    <n v="4825"/>
    <x v="0"/>
    <s v="Caroline Tucker"/>
    <x v="5"/>
    <s v="Maggie Mayer"/>
    <x v="26"/>
    <n v="1"/>
  </r>
  <r>
    <x v="128"/>
    <n v="2025"/>
    <s v="2024-2025"/>
    <x v="0"/>
    <s v="Mt Isa"/>
    <x v="3"/>
    <s v="QLD"/>
    <n v="4825"/>
    <x v="0"/>
    <s v="Caroline Tucker"/>
    <x v="3"/>
    <s v="Amy Buchanan"/>
    <x v="26"/>
    <n v="1"/>
  </r>
  <r>
    <x v="66"/>
    <n v="2023"/>
    <s v="2022-2023"/>
    <x v="1"/>
    <s v="North Lakes"/>
    <x v="3"/>
    <s v="QLD"/>
    <n v="4509"/>
    <x v="0"/>
    <s v="Ricky Wilkinson"/>
    <x v="0"/>
    <s v="Chester George"/>
    <x v="26"/>
    <n v="1"/>
  </r>
  <r>
    <x v="129"/>
    <n v="2024"/>
    <s v="2023-2024"/>
    <x v="0"/>
    <s v="Penrith"/>
    <x v="1"/>
    <s v="NSW"/>
    <n v="2750"/>
    <x v="0"/>
    <s v="John Gardner"/>
    <x v="3"/>
    <s v="Amy Buchanan"/>
    <x v="26"/>
    <n v="1"/>
  </r>
  <r>
    <x v="130"/>
    <n v="2023"/>
    <s v="2022-2023"/>
    <x v="1"/>
    <s v="Port Lincoln"/>
    <x v="6"/>
    <s v="SA"/>
    <n v="5607"/>
    <x v="0"/>
    <s v="Alex Nash"/>
    <x v="7"/>
    <s v="Richard Carr"/>
    <x v="26"/>
    <n v="1"/>
  </r>
  <r>
    <x v="16"/>
    <n v="2023"/>
    <s v="2022-2023"/>
    <x v="0"/>
    <s v="Ringwood"/>
    <x v="4"/>
    <s v="VIC"/>
    <n v="3134"/>
    <x v="0"/>
    <s v="Rachael Long"/>
    <x v="3"/>
    <s v="Amy Buchanan"/>
    <x v="26"/>
    <n v="1"/>
  </r>
  <r>
    <x v="131"/>
    <n v="2023"/>
    <s v="2022-2023"/>
    <x v="0"/>
    <s v="Stafford"/>
    <x v="3"/>
    <s v="QLD"/>
    <n v="4053"/>
    <x v="0"/>
    <s v="Terri Wright"/>
    <x v="4"/>
    <s v="Bruce Curran"/>
    <x v="26"/>
    <n v="1"/>
  </r>
  <r>
    <x v="132"/>
    <n v="2024"/>
    <s v="2023-2024"/>
    <x v="0"/>
    <s v="Sunbury"/>
    <x v="4"/>
    <s v="VIC"/>
    <n v="3429"/>
    <x v="0"/>
    <s v="Jerry Fulton"/>
    <x v="3"/>
    <s v="Amy Buchanan"/>
    <x v="26"/>
    <n v="1"/>
  </r>
  <r>
    <x v="133"/>
    <n v="2023"/>
    <s v="2022-2023"/>
    <x v="0"/>
    <s v="Thornleigh"/>
    <x v="1"/>
    <s v="NSW"/>
    <n v="2120"/>
    <x v="0"/>
    <s v="Lillian Pruitt"/>
    <x v="3"/>
    <s v="Amy Buchanan"/>
    <x v="26"/>
    <n v="1"/>
  </r>
  <r>
    <x v="134"/>
    <n v="2024"/>
    <s v="2023-2024"/>
    <x v="0"/>
    <s v="Toombul"/>
    <x v="3"/>
    <s v="QLD"/>
    <n v="4012"/>
    <x v="0"/>
    <s v="Terri Wright"/>
    <x v="5"/>
    <s v="Maggie Mayer"/>
    <x v="26"/>
    <n v="1"/>
  </r>
  <r>
    <x v="135"/>
    <n v="2024"/>
    <s v="2023-2024"/>
    <x v="0"/>
    <s v="Tweed Heads"/>
    <x v="1"/>
    <s v="NSW"/>
    <n v="2485"/>
    <x v="0"/>
    <s v="Claire Bridges"/>
    <x v="4"/>
    <s v="Bruce Curran"/>
    <x v="26"/>
    <n v="1"/>
  </r>
  <r>
    <x v="136"/>
    <n v="2024"/>
    <s v="2023-2024"/>
    <x v="0"/>
    <s v="Tweed Heads"/>
    <x v="1"/>
    <s v="NSW"/>
    <n v="2485"/>
    <x v="0"/>
    <s v="Claire Bridges"/>
    <x v="2"/>
    <s v="Sara Ferrell"/>
    <x v="26"/>
    <n v="1"/>
  </r>
  <r>
    <x v="137"/>
    <n v="2025"/>
    <s v="2024-2025"/>
    <x v="0"/>
    <s v="Chatswood"/>
    <x v="1"/>
    <s v="NSW"/>
    <n v="2067"/>
    <x v="0"/>
    <s v="Jeremy Garcia"/>
    <x v="1"/>
    <s v="Elizabeth Gentry"/>
    <x v="27"/>
    <n v="1"/>
  </r>
  <r>
    <x v="138"/>
    <n v="2025"/>
    <s v="2024-2025"/>
    <x v="0"/>
    <s v="Balcatta"/>
    <x v="0"/>
    <s v="WA"/>
    <n v="6021"/>
    <x v="0"/>
    <s v="Tom McKenzie"/>
    <x v="0"/>
    <s v="Chester George"/>
    <x v="28"/>
    <n v="1"/>
  </r>
  <r>
    <x v="139"/>
    <n v="2025"/>
    <s v="2024-2025"/>
    <x v="0"/>
    <s v="Castle Hill"/>
    <x v="1"/>
    <s v="NSW"/>
    <n v="2154"/>
    <x v="0"/>
    <s v="Lillian Pruitt"/>
    <x v="1"/>
    <s v="Elizabeth Gentry"/>
    <x v="28"/>
    <n v="1"/>
  </r>
  <r>
    <x v="140"/>
    <n v="2024"/>
    <s v="2023-2024"/>
    <x v="0"/>
    <s v="Glenorchy"/>
    <x v="5"/>
    <s v="TAS"/>
    <n v="7010"/>
    <x v="0"/>
    <s v="Simone Prior"/>
    <x v="1"/>
    <s v="Elizabeth Gentry"/>
    <x v="28"/>
    <n v="1"/>
  </r>
  <r>
    <x v="77"/>
    <n v="2023"/>
    <s v="2022-2023"/>
    <x v="1"/>
    <s v="Wagga Wagga"/>
    <x v="1"/>
    <s v="NSW"/>
    <n v="2650"/>
    <x v="0"/>
    <s v="John Gardner"/>
    <x v="3"/>
    <s v="Amy Buchanan"/>
    <x v="28"/>
    <n v="1"/>
  </r>
  <r>
    <x v="141"/>
    <n v="2024"/>
    <s v="2023-2024"/>
    <x v="0"/>
    <s v="Epsom"/>
    <x v="4"/>
    <s v="VIC"/>
    <n v="3551"/>
    <x v="0"/>
    <s v="Jerry Fulton"/>
    <x v="4"/>
    <s v="Bruce Curran"/>
    <x v="29"/>
    <n v="1"/>
  </r>
  <r>
    <x v="142"/>
    <n v="2023"/>
    <s v="2022-2023"/>
    <x v="0"/>
    <s v="Esperance"/>
    <x v="0"/>
    <s v="WA"/>
    <n v="6450"/>
    <x v="0"/>
    <s v="John Harper"/>
    <x v="6"/>
    <s v="Ella Hickman"/>
    <x v="30"/>
    <n v="1"/>
  </r>
  <r>
    <x v="143"/>
    <n v="2025"/>
    <s v="2024-2025"/>
    <x v="0"/>
    <s v="Balcatta"/>
    <x v="0"/>
    <s v="WA"/>
    <n v="6021"/>
    <x v="0"/>
    <s v="Tom McKenzie"/>
    <x v="1"/>
    <s v="Elizabeth Gentry"/>
    <x v="31"/>
    <n v="1"/>
  </r>
  <r>
    <x v="144"/>
    <n v="2023"/>
    <s v="2022-2023"/>
    <x v="1"/>
    <s v="Randwick"/>
    <x v="1"/>
    <s v="NSW"/>
    <n v="2031"/>
    <x v="0"/>
    <s v="Jeremy Garcia"/>
    <x v="1"/>
    <s v="Elizabeth Gentry"/>
    <x v="32"/>
    <n v="1"/>
  </r>
  <r>
    <x v="145"/>
    <n v="2024"/>
    <s v="2023-2024"/>
    <x v="1"/>
    <s v="Wagga Wagga"/>
    <x v="1"/>
    <s v="NSW"/>
    <n v="2650"/>
    <x v="0"/>
    <s v="John Gardner"/>
    <x v="4"/>
    <s v="Bruce Curran"/>
    <x v="32"/>
    <n v="1"/>
  </r>
  <r>
    <x v="8"/>
    <n v="2024"/>
    <s v="2023-2024"/>
    <x v="0"/>
    <s v="Alexandria"/>
    <x v="1"/>
    <s v="NSW"/>
    <n v="2015"/>
    <x v="0"/>
    <s v="Jeremy Garcia"/>
    <x v="4"/>
    <s v="Bruce Curran"/>
    <x v="33"/>
    <n v="1"/>
  </r>
  <r>
    <x v="146"/>
    <n v="2025"/>
    <s v="2024-2025"/>
    <x v="0"/>
    <s v="Penrith"/>
    <x v="1"/>
    <s v="NSW"/>
    <n v="2750"/>
    <x v="0"/>
    <s v="John Gardner"/>
    <x v="6"/>
    <s v="Ella Hickman"/>
    <x v="34"/>
    <n v="1"/>
  </r>
  <r>
    <x v="147"/>
    <n v="2024"/>
    <s v="2023-2024"/>
    <x v="0"/>
    <s v="Cairns"/>
    <x v="3"/>
    <s v="QLD"/>
    <n v="4870"/>
    <x v="0"/>
    <s v="Caroline Tucker"/>
    <x v="7"/>
    <s v="Richard Carr"/>
    <x v="35"/>
    <n v="1"/>
  </r>
  <r>
    <x v="70"/>
    <n v="2024"/>
    <s v="2023-2024"/>
    <x v="0"/>
    <s v="Rosny Park"/>
    <x v="5"/>
    <s v="TAS"/>
    <n v="7018"/>
    <x v="0"/>
    <s v="Simone Prior"/>
    <x v="5"/>
    <s v="Maggie Mayer"/>
    <x v="36"/>
    <n v="1"/>
  </r>
  <r>
    <x v="9"/>
    <n v="2024"/>
    <s v="2023-2024"/>
    <x v="0"/>
    <s v="Alexandria"/>
    <x v="1"/>
    <s v="NSW"/>
    <n v="2015"/>
    <x v="0"/>
    <s v="Jeremy Garcia"/>
    <x v="6"/>
    <s v="Ella Hickman"/>
    <x v="37"/>
    <n v="1"/>
  </r>
  <r>
    <x v="148"/>
    <n v="2023"/>
    <s v="2022-2023"/>
    <x v="0"/>
    <s v="Alexandria"/>
    <x v="1"/>
    <s v="NSW"/>
    <n v="2015"/>
    <x v="0"/>
    <s v="Jeremy Garcia"/>
    <x v="2"/>
    <s v="Sara Ferrell"/>
    <x v="37"/>
    <n v="1"/>
  </r>
  <r>
    <x v="149"/>
    <n v="2025"/>
    <s v="2024-2025"/>
    <x v="0"/>
    <s v="Ballina"/>
    <x v="1"/>
    <s v="NSW"/>
    <n v="2478"/>
    <x v="0"/>
    <s v="Claire Bridges"/>
    <x v="1"/>
    <s v="Elizabeth Gentry"/>
    <x v="37"/>
    <n v="1"/>
  </r>
  <r>
    <x v="150"/>
    <n v="2024"/>
    <s v="2023-2024"/>
    <x v="0"/>
    <s v="Berri"/>
    <x v="6"/>
    <s v="SA"/>
    <n v="5343"/>
    <x v="0"/>
    <s v="Alex Nash"/>
    <x v="5"/>
    <s v="Maggie Mayer"/>
    <x v="37"/>
    <n v="1"/>
  </r>
  <r>
    <x v="151"/>
    <n v="2025"/>
    <s v="2024-2025"/>
    <x v="0"/>
    <s v="Chadstone"/>
    <x v="4"/>
    <s v="VIC"/>
    <n v="3148"/>
    <x v="0"/>
    <s v="Rachael Long"/>
    <x v="0"/>
    <s v="Chester George"/>
    <x v="37"/>
    <n v="1"/>
  </r>
  <r>
    <x v="51"/>
    <n v="2024"/>
    <s v="2023-2024"/>
    <x v="1"/>
    <s v="Chatswood"/>
    <x v="1"/>
    <s v="NSW"/>
    <n v="2067"/>
    <x v="0"/>
    <s v="Jeremy Garcia"/>
    <x v="0"/>
    <s v="Chester George"/>
    <x v="37"/>
    <n v="1"/>
  </r>
  <r>
    <x v="152"/>
    <n v="2024"/>
    <s v="2023-2024"/>
    <x v="0"/>
    <s v="Darwin"/>
    <x v="7"/>
    <s v="NT"/>
    <n v="800"/>
    <x v="0"/>
    <s v="Michael Carney"/>
    <x v="8"/>
    <s v="Chris Monroe"/>
    <x v="37"/>
    <n v="1"/>
  </r>
  <r>
    <x v="47"/>
    <n v="2025"/>
    <s v="2024-2025"/>
    <x v="0"/>
    <s v="Lidcombe"/>
    <x v="1"/>
    <s v="NSW"/>
    <n v="2141"/>
    <x v="0"/>
    <s v="Lillian Pruitt"/>
    <x v="5"/>
    <s v="Maggie Mayer"/>
    <x v="37"/>
    <n v="1"/>
  </r>
  <r>
    <x v="153"/>
    <n v="2023"/>
    <s v="2022-2023"/>
    <x v="0"/>
    <s v="Mascot"/>
    <x v="1"/>
    <s v="NSW"/>
    <n v="2020"/>
    <x v="0"/>
    <s v="Jeremy Garcia"/>
    <x v="6"/>
    <s v="Ella Hickman"/>
    <x v="37"/>
    <n v="1"/>
  </r>
  <r>
    <x v="154"/>
    <n v="2023"/>
    <s v="2022-2023"/>
    <x v="1"/>
    <s v="Mt Gambier"/>
    <x v="6"/>
    <s v="SA"/>
    <n v="5290"/>
    <x v="0"/>
    <s v="Alex Nash"/>
    <x v="6"/>
    <s v="Ella Hickman"/>
    <x v="37"/>
    <n v="1"/>
  </r>
  <r>
    <x v="155"/>
    <n v="2025"/>
    <s v="2024-2025"/>
    <x v="0"/>
    <s v="Mt Isa"/>
    <x v="3"/>
    <s v="QLD"/>
    <n v="4825"/>
    <x v="0"/>
    <s v="Caroline Tucker"/>
    <x v="5"/>
    <s v="Maggie Mayer"/>
    <x v="37"/>
    <n v="1"/>
  </r>
  <r>
    <x v="45"/>
    <n v="2024"/>
    <s v="2023-2024"/>
    <x v="0"/>
    <s v="Nowra"/>
    <x v="1"/>
    <s v="NSW"/>
    <n v="2541"/>
    <x v="0"/>
    <s v="George Chester"/>
    <x v="1"/>
    <s v="Elizabeth Gentry"/>
    <x v="37"/>
    <n v="1"/>
  </r>
  <r>
    <x v="156"/>
    <n v="2025"/>
    <s v="2024-2025"/>
    <x v="0"/>
    <s v="Airlie Beach"/>
    <x v="3"/>
    <s v="QLD"/>
    <n v="4802"/>
    <x v="0"/>
    <s v="Caroline Tucker"/>
    <x v="1"/>
    <s v="Elizabeth Gentry"/>
    <x v="38"/>
    <n v="1"/>
  </r>
  <r>
    <x v="157"/>
    <n v="2025"/>
    <s v="2024-2025"/>
    <x v="0"/>
    <s v="Albany"/>
    <x v="0"/>
    <s v="WA"/>
    <n v="6330"/>
    <x v="0"/>
    <s v="Miles Hammond"/>
    <x v="6"/>
    <s v="Ella Hickman"/>
    <x v="38"/>
    <n v="1"/>
  </r>
  <r>
    <x v="0"/>
    <n v="2024"/>
    <s v="2023-2024"/>
    <x v="0"/>
    <s v="Albany"/>
    <x v="0"/>
    <s v="WA"/>
    <n v="6330"/>
    <x v="0"/>
    <s v="Miles Hammond"/>
    <x v="4"/>
    <s v="Bruce Curran"/>
    <x v="38"/>
    <n v="1"/>
  </r>
  <r>
    <x v="158"/>
    <n v="2024"/>
    <s v="2023-2024"/>
    <x v="0"/>
    <s v="Albany"/>
    <x v="0"/>
    <s v="WA"/>
    <n v="6330"/>
    <x v="0"/>
    <s v="Miles Hammond"/>
    <x v="9"/>
    <s v="Howard Wright"/>
    <x v="38"/>
    <n v="1"/>
  </r>
  <r>
    <x v="81"/>
    <n v="2024"/>
    <s v="2023-2024"/>
    <x v="0"/>
    <s v="Ashfield"/>
    <x v="1"/>
    <s v="NSW"/>
    <n v="2131"/>
    <x v="0"/>
    <s v="Lillian Pruitt"/>
    <x v="2"/>
    <s v="Sara Ferrell"/>
    <x v="38"/>
    <n v="1"/>
  </r>
  <r>
    <x v="159"/>
    <n v="2024"/>
    <s v="2023-2024"/>
    <x v="0"/>
    <s v="Ballarat"/>
    <x v="4"/>
    <s v="VIC"/>
    <n v="3353"/>
    <x v="0"/>
    <s v="Jerry Fulton"/>
    <x v="1"/>
    <s v="Elizabeth Gentry"/>
    <x v="38"/>
    <n v="1"/>
  </r>
  <r>
    <x v="160"/>
    <n v="2024"/>
    <s v="2023-2024"/>
    <x v="0"/>
    <s v="Berri"/>
    <x v="6"/>
    <s v="SA"/>
    <n v="5343"/>
    <x v="0"/>
    <s v="Alex Nash"/>
    <x v="3"/>
    <s v="Amy Buchanan"/>
    <x v="38"/>
    <n v="1"/>
  </r>
  <r>
    <x v="39"/>
    <n v="2024"/>
    <s v="2023-2024"/>
    <x v="0"/>
    <s v="Dandenong"/>
    <x v="4"/>
    <s v="VIC"/>
    <n v="3175"/>
    <x v="0"/>
    <s v="Rachael Long"/>
    <x v="1"/>
    <s v="Elizabeth Gentry"/>
    <x v="38"/>
    <n v="1"/>
  </r>
  <r>
    <x v="161"/>
    <n v="2024"/>
    <s v="2023-2024"/>
    <x v="0"/>
    <s v="Epping"/>
    <x v="4"/>
    <s v="VIC"/>
    <n v="3076"/>
    <x v="0"/>
    <s v="Brian Hubbard"/>
    <x v="5"/>
    <s v="Maggie Mayer"/>
    <x v="38"/>
    <n v="1"/>
  </r>
  <r>
    <x v="162"/>
    <n v="2023"/>
    <s v="2022-2023"/>
    <x v="1"/>
    <s v="Epsom"/>
    <x v="4"/>
    <s v="VIC"/>
    <n v="3551"/>
    <x v="0"/>
    <s v="Jerry Fulton"/>
    <x v="2"/>
    <s v="Sara Ferrell"/>
    <x v="38"/>
    <n v="1"/>
  </r>
  <r>
    <x v="163"/>
    <n v="2024"/>
    <s v="2023-2024"/>
    <x v="0"/>
    <s v="Narrabeen"/>
    <x v="1"/>
    <s v="NSW"/>
    <n v="2101"/>
    <x v="0"/>
    <s v="Lillian Pruitt"/>
    <x v="0"/>
    <s v="Chester George"/>
    <x v="38"/>
    <n v="1"/>
  </r>
  <r>
    <x v="164"/>
    <n v="2023"/>
    <s v="2022-2023"/>
    <x v="0"/>
    <s v="Toombul"/>
    <x v="3"/>
    <s v="QLD"/>
    <n v="4012"/>
    <x v="0"/>
    <s v="Terri Wright"/>
    <x v="3"/>
    <s v="Amy Buchanan"/>
    <x v="38"/>
    <n v="1"/>
  </r>
  <r>
    <x v="165"/>
    <n v="2024"/>
    <s v="2023-2024"/>
    <x v="0"/>
    <s v="Frankston"/>
    <x v="4"/>
    <s v="VIC"/>
    <n v="3199"/>
    <x v="0"/>
    <s v="Rachael Long"/>
    <x v="1"/>
    <s v="Elizabeth Gentry"/>
    <x v="39"/>
    <n v="1"/>
  </r>
  <r>
    <x v="166"/>
    <n v="2024"/>
    <s v="2023-2024"/>
    <x v="0"/>
    <s v="Altona"/>
    <x v="4"/>
    <s v="VIC"/>
    <n v="3018"/>
    <x v="0"/>
    <s v="Brian Hubbard"/>
    <x v="1"/>
    <s v="Elizabeth Gentry"/>
    <x v="40"/>
    <n v="1"/>
  </r>
  <r>
    <x v="167"/>
    <n v="2025"/>
    <s v="2024-2025"/>
    <x v="0"/>
    <s v="Atherton"/>
    <x v="3"/>
    <s v="QLD"/>
    <n v="4883"/>
    <x v="0"/>
    <s v="Caroline Tucker"/>
    <x v="6"/>
    <s v="Ella Hickman"/>
    <x v="41"/>
    <n v="1"/>
  </r>
  <r>
    <x v="4"/>
    <n v="2024"/>
    <s v="2023-2024"/>
    <x v="0"/>
    <s v="Maddington"/>
    <x v="0"/>
    <s v="WA"/>
    <n v="6109"/>
    <x v="0"/>
    <s v="Miles Hammond"/>
    <x v="3"/>
    <s v="Amy Buchanan"/>
    <x v="41"/>
    <n v="1"/>
  </r>
  <r>
    <x v="9"/>
    <n v="2024"/>
    <s v="2023-2024"/>
    <x v="0"/>
    <s v="Claremont"/>
    <x v="0"/>
    <s v="WA"/>
    <n v="6010"/>
    <x v="0"/>
    <s v="Tom McKenzie"/>
    <x v="0"/>
    <s v="Chester George"/>
    <x v="42"/>
    <n v="1"/>
  </r>
  <r>
    <x v="168"/>
    <n v="2024"/>
    <s v="2023-2024"/>
    <x v="0"/>
    <s v="Gladstone"/>
    <x v="3"/>
    <s v="QLD"/>
    <n v="4680"/>
    <x v="0"/>
    <s v="Amber Ward"/>
    <x v="1"/>
    <s v="Elizabeth Gentry"/>
    <x v="42"/>
    <n v="1"/>
  </r>
  <r>
    <x v="137"/>
    <n v="2025"/>
    <s v="2024-2025"/>
    <x v="0"/>
    <s v="Hervey Bay"/>
    <x v="3"/>
    <s v="QLD"/>
    <n v="4655"/>
    <x v="0"/>
    <s v="Amber Ward"/>
    <x v="0"/>
    <s v="Chester George"/>
    <x v="42"/>
    <n v="1"/>
  </r>
  <r>
    <x v="169"/>
    <n v="2024"/>
    <s v="2023-2024"/>
    <x v="0"/>
    <s v="Inglewood"/>
    <x v="0"/>
    <s v="WA"/>
    <n v="6052"/>
    <x v="0"/>
    <s v="Tom McKenzie"/>
    <x v="3"/>
    <s v="Amy Buchanan"/>
    <x v="42"/>
    <n v="1"/>
  </r>
  <r>
    <x v="20"/>
    <n v="2024"/>
    <s v="2023-2024"/>
    <x v="0"/>
    <s v="Prospect"/>
    <x v="6"/>
    <s v="SA"/>
    <n v="5082"/>
    <x v="0"/>
    <s v="Ray Watson"/>
    <x v="1"/>
    <s v="Elizabeth Gentry"/>
    <x v="42"/>
    <n v="1"/>
  </r>
  <r>
    <x v="170"/>
    <n v="2024"/>
    <s v="2023-2024"/>
    <x v="0"/>
    <s v="Sunbury"/>
    <x v="4"/>
    <s v="VIC"/>
    <n v="3429"/>
    <x v="0"/>
    <s v="Jerry Fulton"/>
    <x v="7"/>
    <s v="Richard Carr"/>
    <x v="42"/>
    <n v="1"/>
  </r>
  <r>
    <x v="171"/>
    <n v="2023"/>
    <s v="2022-2023"/>
    <x v="0"/>
    <s v="Thornleigh"/>
    <x v="1"/>
    <s v="NSW"/>
    <n v="2120"/>
    <x v="0"/>
    <s v="Lillian Pruitt"/>
    <x v="3"/>
    <s v="Amy Buchanan"/>
    <x v="42"/>
    <n v="1"/>
  </r>
  <r>
    <x v="172"/>
    <n v="2023"/>
    <s v="2022-2023"/>
    <x v="0"/>
    <s v="Werribee"/>
    <x v="4"/>
    <s v="VIC"/>
    <n v="3030"/>
    <x v="0"/>
    <s v="Brian Hubbard"/>
    <x v="3"/>
    <s v="Amy Buchanan"/>
    <x v="42"/>
    <n v="1"/>
  </r>
  <r>
    <x v="173"/>
    <n v="2024"/>
    <s v="2023-2024"/>
    <x v="0"/>
    <s v="Caloundra"/>
    <x v="3"/>
    <s v="QLD"/>
    <n v="4551"/>
    <x v="0"/>
    <s v="Shellie Thomas"/>
    <x v="2"/>
    <s v="Sara Ferrell"/>
    <x v="43"/>
    <n v="1"/>
  </r>
  <r>
    <x v="143"/>
    <n v="2025"/>
    <s v="2024-2025"/>
    <x v="0"/>
    <s v="Epping"/>
    <x v="4"/>
    <s v="VIC"/>
    <n v="3076"/>
    <x v="0"/>
    <s v="Brian Hubbard"/>
    <x v="3"/>
    <s v="Amy Buchanan"/>
    <x v="44"/>
    <n v="1"/>
  </r>
  <r>
    <x v="174"/>
    <n v="2024"/>
    <s v="2023-2024"/>
    <x v="0"/>
    <s v="Lismore"/>
    <x v="1"/>
    <s v="NSW"/>
    <n v="2480"/>
    <x v="0"/>
    <s v="Claire Bridges"/>
    <x v="3"/>
    <s v="Amy Buchanan"/>
    <x v="45"/>
    <n v="1"/>
  </r>
  <r>
    <x v="175"/>
    <n v="2023"/>
    <s v="2022-2023"/>
    <x v="0"/>
    <s v="Alexandria"/>
    <x v="1"/>
    <s v="NSW"/>
    <n v="2015"/>
    <x v="0"/>
    <s v="Jeremy Garcia"/>
    <x v="1"/>
    <s v="Elizabeth Gentry"/>
    <x v="46"/>
    <n v="1"/>
  </r>
  <r>
    <x v="176"/>
    <n v="2025"/>
    <s v="2024-2025"/>
    <x v="0"/>
    <s v="Atherton"/>
    <x v="3"/>
    <s v="QLD"/>
    <n v="4883"/>
    <x v="0"/>
    <s v="Caroline Tucker"/>
    <x v="6"/>
    <s v="Ella Hickman"/>
    <x v="47"/>
    <n v="1"/>
  </r>
  <r>
    <x v="155"/>
    <n v="2025"/>
    <s v="2024-2025"/>
    <x v="0"/>
    <s v="Stafford"/>
    <x v="3"/>
    <s v="QLD"/>
    <n v="4053"/>
    <x v="0"/>
    <s v="Terri Wright"/>
    <x v="3"/>
    <s v="Amy Buchanan"/>
    <x v="47"/>
    <n v="1"/>
  </r>
  <r>
    <x v="177"/>
    <n v="2023"/>
    <s v="2022-2023"/>
    <x v="0"/>
    <s v="Collingwood"/>
    <x v="4"/>
    <s v="VIC"/>
    <n v="3066"/>
    <x v="0"/>
    <s v="Brian Hubbard"/>
    <x v="2"/>
    <s v="Sara Ferrell"/>
    <x v="48"/>
    <n v="1"/>
  </r>
  <r>
    <x v="178"/>
    <n v="2024"/>
    <s v="2023-2024"/>
    <x v="0"/>
    <s v="Frankston"/>
    <x v="4"/>
    <s v="VIC"/>
    <n v="3199"/>
    <x v="0"/>
    <s v="Rachael Long"/>
    <x v="1"/>
    <s v="Elizabeth Gentry"/>
    <x v="49"/>
    <n v="1"/>
  </r>
  <r>
    <x v="179"/>
    <n v="2024"/>
    <s v="2023-2024"/>
    <x v="0"/>
    <s v="Balcatta"/>
    <x v="0"/>
    <s v="WA"/>
    <n v="6021"/>
    <x v="0"/>
    <s v="Tom McKenzie"/>
    <x v="7"/>
    <s v="Richard Carr"/>
    <x v="50"/>
    <n v="1"/>
  </r>
  <r>
    <x v="180"/>
    <n v="2023"/>
    <s v="2022-2023"/>
    <x v="0"/>
    <s v="Bussleton"/>
    <x v="0"/>
    <s v="WA"/>
    <n v="6280"/>
    <x v="0"/>
    <s v="Miles Hammond"/>
    <x v="5"/>
    <s v="Maggie Mayer"/>
    <x v="50"/>
    <n v="1"/>
  </r>
  <r>
    <x v="28"/>
    <n v="2025"/>
    <s v="2024-2025"/>
    <x v="0"/>
    <s v="Claremont"/>
    <x v="0"/>
    <s v="WA"/>
    <n v="6010"/>
    <x v="0"/>
    <s v="Tom McKenzie"/>
    <x v="5"/>
    <s v="Maggie Mayer"/>
    <x v="50"/>
    <n v="1"/>
  </r>
  <r>
    <x v="181"/>
    <n v="2024"/>
    <s v="2023-2024"/>
    <x v="0"/>
    <s v="Cranbourne"/>
    <x v="4"/>
    <s v="VIC"/>
    <n v="3977"/>
    <x v="0"/>
    <s v="Owen Pierce"/>
    <x v="7"/>
    <s v="Richard Carr"/>
    <x v="50"/>
    <n v="1"/>
  </r>
  <r>
    <x v="182"/>
    <n v="2023"/>
    <s v="2022-2023"/>
    <x v="0"/>
    <s v="Dubbo"/>
    <x v="1"/>
    <s v="NSW"/>
    <n v="2830"/>
    <x v="0"/>
    <s v="John Gardner"/>
    <x v="5"/>
    <s v="Maggie Mayer"/>
    <x v="50"/>
    <n v="1"/>
  </r>
  <r>
    <x v="183"/>
    <n v="2024"/>
    <s v="2023-2024"/>
    <x v="0"/>
    <s v="Dural"/>
    <x v="1"/>
    <s v="NSW"/>
    <n v="2158"/>
    <x v="0"/>
    <s v="Lillian Pruitt"/>
    <x v="5"/>
    <s v="Maggie Mayer"/>
    <x v="50"/>
    <n v="1"/>
  </r>
  <r>
    <x v="88"/>
    <n v="2024"/>
    <s v="2023-2024"/>
    <x v="0"/>
    <s v="Dural"/>
    <x v="1"/>
    <s v="NSW"/>
    <n v="2158"/>
    <x v="0"/>
    <s v="Lillian Pruitt"/>
    <x v="4"/>
    <s v="Bruce Curran"/>
    <x v="50"/>
    <n v="1"/>
  </r>
  <r>
    <x v="19"/>
    <n v="2024"/>
    <s v="2023-2024"/>
    <x v="0"/>
    <s v="Hervey Bay"/>
    <x v="3"/>
    <s v="QLD"/>
    <n v="4655"/>
    <x v="0"/>
    <s v="Amber Ward"/>
    <x v="5"/>
    <s v="Maggie Mayer"/>
    <x v="50"/>
    <n v="1"/>
  </r>
  <r>
    <x v="86"/>
    <n v="2023"/>
    <s v="2022-2023"/>
    <x v="0"/>
    <s v="Maroochydore"/>
    <x v="3"/>
    <s v="QLD"/>
    <n v="4558"/>
    <x v="0"/>
    <s v="Shellie Thomas"/>
    <x v="4"/>
    <s v="Bruce Curran"/>
    <x v="50"/>
    <n v="1"/>
  </r>
  <r>
    <x v="184"/>
    <n v="2025"/>
    <s v="2024-2025"/>
    <x v="1"/>
    <s v="Southport"/>
    <x v="3"/>
    <s v="QLD"/>
    <n v="4215"/>
    <x v="0"/>
    <s v="Ricky Wilkinson"/>
    <x v="4"/>
    <s v="Bruce Curran"/>
    <x v="50"/>
    <n v="1"/>
  </r>
  <r>
    <x v="12"/>
    <n v="2024"/>
    <s v="2023-2024"/>
    <x v="0"/>
    <s v="Stafford"/>
    <x v="3"/>
    <s v="QLD"/>
    <n v="4053"/>
    <x v="0"/>
    <s v="Terri Wright"/>
    <x v="4"/>
    <s v="Bruce Curran"/>
    <x v="50"/>
    <n v="1"/>
  </r>
  <r>
    <x v="185"/>
    <n v="2024"/>
    <s v="2023-2024"/>
    <x v="0"/>
    <s v="Airlie Beach"/>
    <x v="3"/>
    <s v="QLD"/>
    <n v="4802"/>
    <x v="0"/>
    <s v="Caroline Tucker"/>
    <x v="5"/>
    <s v="Maggie Mayer"/>
    <x v="51"/>
    <n v="1"/>
  </r>
  <r>
    <x v="186"/>
    <n v="2025"/>
    <s v="2024-2025"/>
    <x v="1"/>
    <s v="Caloundra"/>
    <x v="3"/>
    <s v="QLD"/>
    <n v="4551"/>
    <x v="0"/>
    <s v="Shellie Thomas"/>
    <x v="9"/>
    <s v="Howard Wright"/>
    <x v="51"/>
    <n v="1"/>
  </r>
  <r>
    <x v="61"/>
    <n v="2023"/>
    <s v="2022-2023"/>
    <x v="0"/>
    <s v="Campbelltown"/>
    <x v="1"/>
    <s v="NSW"/>
    <n v="2560"/>
    <x v="0"/>
    <s v="George Chester"/>
    <x v="0"/>
    <s v="Chester George"/>
    <x v="51"/>
    <n v="1"/>
  </r>
  <r>
    <x v="187"/>
    <n v="2023"/>
    <s v="2022-2023"/>
    <x v="0"/>
    <s v="Dural"/>
    <x v="1"/>
    <s v="NSW"/>
    <n v="2158"/>
    <x v="0"/>
    <s v="Lillian Pruitt"/>
    <x v="0"/>
    <s v="Chester George"/>
    <x v="51"/>
    <n v="1"/>
  </r>
  <r>
    <x v="188"/>
    <n v="2024"/>
    <s v="2023-2024"/>
    <x v="0"/>
    <s v="Horsham"/>
    <x v="4"/>
    <s v="VIC"/>
    <n v="3400"/>
    <x v="0"/>
    <s v="Jerry Fulton"/>
    <x v="2"/>
    <s v="Sara Ferrell"/>
    <x v="51"/>
    <n v="1"/>
  </r>
  <r>
    <x v="189"/>
    <n v="2025"/>
    <s v="2024-2025"/>
    <x v="0"/>
    <s v="Indooroopilly"/>
    <x v="3"/>
    <s v="QLD"/>
    <n v="4068"/>
    <x v="0"/>
    <s v="Terri Wright"/>
    <x v="0"/>
    <s v="Chester George"/>
    <x v="51"/>
    <n v="1"/>
  </r>
  <r>
    <x v="190"/>
    <n v="2023"/>
    <s v="2022-2023"/>
    <x v="1"/>
    <s v="Inglewood"/>
    <x v="0"/>
    <s v="WA"/>
    <n v="6052"/>
    <x v="0"/>
    <s v="Tom McKenzie"/>
    <x v="3"/>
    <s v="Amy Buchanan"/>
    <x v="51"/>
    <n v="1"/>
  </r>
  <r>
    <x v="136"/>
    <n v="2024"/>
    <s v="2023-2024"/>
    <x v="0"/>
    <s v="Mackay"/>
    <x v="3"/>
    <s v="QLD"/>
    <n v="4740"/>
    <x v="0"/>
    <s v="Amber Ward"/>
    <x v="3"/>
    <s v="Amy Buchanan"/>
    <x v="51"/>
    <n v="1"/>
  </r>
  <r>
    <x v="191"/>
    <n v="2024"/>
    <s v="2023-2024"/>
    <x v="0"/>
    <s v="Noarlunga"/>
    <x v="6"/>
    <s v="SA"/>
    <n v="5168"/>
    <x v="0"/>
    <s v="Ray Watson"/>
    <x v="0"/>
    <s v="Chester George"/>
    <x v="51"/>
    <n v="1"/>
  </r>
  <r>
    <x v="192"/>
    <n v="2023"/>
    <s v="2022-2023"/>
    <x v="0"/>
    <s v="Nowra"/>
    <x v="1"/>
    <s v="NSW"/>
    <n v="2541"/>
    <x v="0"/>
    <s v="George Chester"/>
    <x v="4"/>
    <s v="Bruce Curran"/>
    <x v="51"/>
    <n v="1"/>
  </r>
  <r>
    <x v="159"/>
    <n v="2024"/>
    <s v="2023-2024"/>
    <x v="0"/>
    <s v="Shepparton"/>
    <x v="4"/>
    <s v="VIC"/>
    <n v="3630"/>
    <x v="0"/>
    <s v="Owen Pierce"/>
    <x v="3"/>
    <s v="Amy Buchanan"/>
    <x v="51"/>
    <n v="1"/>
  </r>
  <r>
    <x v="193"/>
    <n v="2025"/>
    <s v="2024-2025"/>
    <x v="0"/>
    <s v="Warrnambool"/>
    <x v="4"/>
    <s v="VIC"/>
    <n v="3280"/>
    <x v="0"/>
    <s v="Jerry Fulton"/>
    <x v="3"/>
    <s v="Amy Buchanan"/>
    <x v="51"/>
    <n v="1"/>
  </r>
  <r>
    <x v="194"/>
    <n v="2025"/>
    <s v="2024-2025"/>
    <x v="0"/>
    <s v="Warrnambool"/>
    <x v="4"/>
    <s v="VIC"/>
    <n v="3280"/>
    <x v="0"/>
    <s v="Jerry Fulton"/>
    <x v="3"/>
    <s v="Amy Buchanan"/>
    <x v="51"/>
    <n v="1"/>
  </r>
  <r>
    <x v="104"/>
    <n v="2024"/>
    <s v="2023-2024"/>
    <x v="0"/>
    <s v="Alexandria"/>
    <x v="1"/>
    <s v="NSW"/>
    <n v="2015"/>
    <x v="0"/>
    <s v="Jeremy Garcia"/>
    <x v="3"/>
    <s v="Amy Buchanan"/>
    <x v="52"/>
    <n v="1"/>
  </r>
  <r>
    <x v="195"/>
    <n v="2024"/>
    <s v="2023-2024"/>
    <x v="0"/>
    <s v="Armidale"/>
    <x v="1"/>
    <s v="NSW"/>
    <n v="2350"/>
    <x v="0"/>
    <s v="Claire Bridges"/>
    <x v="0"/>
    <s v="Chester George"/>
    <x v="53"/>
    <n v="1"/>
  </r>
  <r>
    <x v="196"/>
    <n v="2024"/>
    <s v="2023-2024"/>
    <x v="0"/>
    <s v="Darwin"/>
    <x v="7"/>
    <s v="NT"/>
    <n v="800"/>
    <x v="0"/>
    <s v="Michael Carney"/>
    <x v="0"/>
    <s v="Chester George"/>
    <x v="54"/>
    <n v="1"/>
  </r>
  <r>
    <x v="9"/>
    <n v="2024"/>
    <s v="2023-2024"/>
    <x v="1"/>
    <s v="Belconnen"/>
    <x v="2"/>
    <s v="ACT"/>
    <n v="2617"/>
    <x v="0"/>
    <s v="George Chester"/>
    <x v="4"/>
    <s v="Bruce Curran"/>
    <x v="55"/>
    <n v="1"/>
  </r>
  <r>
    <x v="170"/>
    <n v="2024"/>
    <s v="2023-2024"/>
    <x v="0"/>
    <s v="Nowra"/>
    <x v="1"/>
    <s v="NSW"/>
    <n v="2541"/>
    <x v="0"/>
    <s v="George Chester"/>
    <x v="1"/>
    <s v="Elizabeth Gentry"/>
    <x v="56"/>
    <n v="1"/>
  </r>
  <r>
    <x v="197"/>
    <n v="2024"/>
    <s v="2023-2024"/>
    <x v="0"/>
    <s v="Geraldton"/>
    <x v="0"/>
    <s v="WA"/>
    <n v="6530"/>
    <x v="0"/>
    <s v="John Harper"/>
    <x v="5"/>
    <s v="Maggie Mayer"/>
    <x v="57"/>
    <n v="1"/>
  </r>
  <r>
    <x v="7"/>
    <n v="2024"/>
    <s v="2023-2024"/>
    <x v="0"/>
    <s v="Dubbo"/>
    <x v="1"/>
    <s v="NSW"/>
    <n v="2830"/>
    <x v="0"/>
    <s v="John Gardner"/>
    <x v="0"/>
    <s v="Chester George"/>
    <x v="58"/>
    <n v="1"/>
  </r>
  <r>
    <x v="198"/>
    <n v="2025"/>
    <s v="2024-2025"/>
    <x v="0"/>
    <s v="Broome"/>
    <x v="0"/>
    <s v="WA"/>
    <n v="6725"/>
    <x v="0"/>
    <s v="John Harper"/>
    <x v="6"/>
    <s v="Ella Hickman"/>
    <x v="59"/>
    <n v="1"/>
  </r>
  <r>
    <x v="199"/>
    <n v="2024"/>
    <s v="2023-2024"/>
    <x v="1"/>
    <s v="Lismore"/>
    <x v="1"/>
    <s v="NSW"/>
    <n v="2480"/>
    <x v="0"/>
    <s v="Claire Bridges"/>
    <x v="4"/>
    <s v="Bruce Curran"/>
    <x v="60"/>
    <n v="1"/>
  </r>
  <r>
    <x v="146"/>
    <n v="2025"/>
    <s v="2024-2025"/>
    <x v="0"/>
    <s v="Orange"/>
    <x v="1"/>
    <s v="NSW"/>
    <n v="2800"/>
    <x v="0"/>
    <s v="John Gardner"/>
    <x v="2"/>
    <s v="Sara Ferrell"/>
    <x v="61"/>
    <n v="1"/>
  </r>
  <r>
    <x v="200"/>
    <n v="2025"/>
    <s v="2024-2025"/>
    <x v="0"/>
    <s v="Wagga Wagga"/>
    <x v="1"/>
    <s v="NSW"/>
    <n v="2650"/>
    <x v="0"/>
    <s v="John Gardner"/>
    <x v="0"/>
    <s v="Chester George"/>
    <x v="62"/>
    <n v="1"/>
  </r>
  <r>
    <x v="201"/>
    <n v="2023"/>
    <s v="2022-2023"/>
    <x v="0"/>
    <s v="Berri"/>
    <x v="6"/>
    <s v="SA"/>
    <n v="5343"/>
    <x v="0"/>
    <s v="Alex Nash"/>
    <x v="5"/>
    <s v="Maggie Mayer"/>
    <x v="63"/>
    <n v="1"/>
  </r>
  <r>
    <x v="202"/>
    <n v="2025"/>
    <s v="2024-2025"/>
    <x v="0"/>
    <s v="Bussleton"/>
    <x v="0"/>
    <s v="WA"/>
    <n v="6280"/>
    <x v="0"/>
    <s v="Miles Hammond"/>
    <x v="5"/>
    <s v="Maggie Mayer"/>
    <x v="64"/>
    <n v="1"/>
  </r>
  <r>
    <x v="203"/>
    <n v="2024"/>
    <s v="2023-2024"/>
    <x v="1"/>
    <s v="Chatswood"/>
    <x v="1"/>
    <s v="NSW"/>
    <n v="2067"/>
    <x v="0"/>
    <s v="Jeremy Garcia"/>
    <x v="3"/>
    <s v="Amy Buchanan"/>
    <x v="64"/>
    <n v="1"/>
  </r>
  <r>
    <x v="156"/>
    <n v="2025"/>
    <s v="2024-2025"/>
    <x v="0"/>
    <s v="Frankston"/>
    <x v="4"/>
    <s v="VIC"/>
    <n v="3199"/>
    <x v="0"/>
    <s v="Rachael Long"/>
    <x v="5"/>
    <s v="Maggie Mayer"/>
    <x v="64"/>
    <n v="1"/>
  </r>
  <r>
    <x v="204"/>
    <n v="2024"/>
    <s v="2023-2024"/>
    <x v="0"/>
    <s v="Fyshwick"/>
    <x v="2"/>
    <s v="ACT"/>
    <n v="2609"/>
    <x v="0"/>
    <s v="George Chester"/>
    <x v="6"/>
    <s v="Ella Hickman"/>
    <x v="64"/>
    <n v="1"/>
  </r>
  <r>
    <x v="205"/>
    <n v="2024"/>
    <s v="2023-2024"/>
    <x v="1"/>
    <s v="Southport"/>
    <x v="3"/>
    <s v="QLD"/>
    <n v="4215"/>
    <x v="0"/>
    <s v="Ricky Wilkinson"/>
    <x v="5"/>
    <s v="Maggie Mayer"/>
    <x v="64"/>
    <n v="1"/>
  </r>
  <r>
    <x v="14"/>
    <n v="2024"/>
    <s v="2023-2024"/>
    <x v="0"/>
    <s v="Woodville"/>
    <x v="6"/>
    <s v="SA"/>
    <n v="5011"/>
    <x v="0"/>
    <s v="Ray Watson"/>
    <x v="7"/>
    <s v="Richard Carr"/>
    <x v="64"/>
    <n v="1"/>
  </r>
  <r>
    <x v="206"/>
    <n v="2025"/>
    <s v="2024-2025"/>
    <x v="0"/>
    <s v="Armidale"/>
    <x v="1"/>
    <s v="NSW"/>
    <n v="2350"/>
    <x v="0"/>
    <s v="Claire Bridges"/>
    <x v="3"/>
    <s v="Amy Buchanan"/>
    <x v="65"/>
    <n v="1"/>
  </r>
  <r>
    <x v="207"/>
    <n v="2024"/>
    <s v="2023-2024"/>
    <x v="0"/>
    <s v="Atherton"/>
    <x v="3"/>
    <s v="QLD"/>
    <n v="4883"/>
    <x v="0"/>
    <s v="Caroline Tucker"/>
    <x v="2"/>
    <s v="Sara Ferrell"/>
    <x v="65"/>
    <n v="1"/>
  </r>
  <r>
    <x v="208"/>
    <n v="2024"/>
    <s v="2023-2024"/>
    <x v="1"/>
    <s v="Chatswood"/>
    <x v="1"/>
    <s v="NSW"/>
    <n v="2067"/>
    <x v="0"/>
    <s v="Jeremy Garcia"/>
    <x v="9"/>
    <s v="Howard Wright"/>
    <x v="65"/>
    <n v="1"/>
  </r>
  <r>
    <x v="209"/>
    <n v="2025"/>
    <s v="2024-2025"/>
    <x v="1"/>
    <s v="Chatswood"/>
    <x v="1"/>
    <s v="NSW"/>
    <n v="2067"/>
    <x v="0"/>
    <s v="Jeremy Garcia"/>
    <x v="0"/>
    <s v="Chester George"/>
    <x v="65"/>
    <n v="1"/>
  </r>
  <r>
    <x v="210"/>
    <n v="2024"/>
    <s v="2023-2024"/>
    <x v="0"/>
    <s v="Collingwood"/>
    <x v="4"/>
    <s v="VIC"/>
    <n v="3066"/>
    <x v="0"/>
    <s v="Brian Hubbard"/>
    <x v="9"/>
    <s v="Howard Wright"/>
    <x v="65"/>
    <n v="1"/>
  </r>
  <r>
    <x v="211"/>
    <n v="2025"/>
    <s v="2024-2025"/>
    <x v="0"/>
    <s v="Croydon"/>
    <x v="4"/>
    <s v="VIC"/>
    <n v="3136"/>
    <x v="0"/>
    <s v="Rachael Long"/>
    <x v="7"/>
    <s v="Richard Carr"/>
    <x v="65"/>
    <n v="1"/>
  </r>
  <r>
    <x v="212"/>
    <n v="2024"/>
    <s v="2023-2024"/>
    <x v="0"/>
    <s v="Fyshwick"/>
    <x v="2"/>
    <s v="ACT"/>
    <n v="2609"/>
    <x v="0"/>
    <s v="George Chester"/>
    <x v="0"/>
    <s v="Chester George"/>
    <x v="65"/>
    <n v="1"/>
  </r>
  <r>
    <x v="213"/>
    <n v="2023"/>
    <s v="2022-2023"/>
    <x v="0"/>
    <s v="Lithgow"/>
    <x v="1"/>
    <s v="NSW"/>
    <n v="2790"/>
    <x v="0"/>
    <s v="John Gardner"/>
    <x v="3"/>
    <s v="Amy Buchanan"/>
    <x v="65"/>
    <n v="1"/>
  </r>
  <r>
    <x v="214"/>
    <n v="2025"/>
    <s v="2024-2025"/>
    <x v="1"/>
    <s v="Mornington"/>
    <x v="4"/>
    <s v="VIC"/>
    <n v="3931"/>
    <x v="0"/>
    <s v="Owen Pierce"/>
    <x v="2"/>
    <s v="Sara Ferrell"/>
    <x v="65"/>
    <n v="1"/>
  </r>
  <r>
    <x v="215"/>
    <n v="2025"/>
    <s v="2024-2025"/>
    <x v="0"/>
    <s v="Noarlunga"/>
    <x v="6"/>
    <s v="SA"/>
    <n v="5168"/>
    <x v="0"/>
    <s v="Ray Watson"/>
    <x v="4"/>
    <s v="Bruce Curran"/>
    <x v="65"/>
    <n v="1"/>
  </r>
  <r>
    <x v="216"/>
    <n v="2024"/>
    <s v="2023-2024"/>
    <x v="1"/>
    <s v="North Lakes"/>
    <x v="3"/>
    <s v="QLD"/>
    <n v="4509"/>
    <x v="0"/>
    <s v="Ricky Wilkinson"/>
    <x v="2"/>
    <s v="Sara Ferrell"/>
    <x v="65"/>
    <n v="1"/>
  </r>
  <r>
    <x v="182"/>
    <n v="2023"/>
    <s v="2022-2023"/>
    <x v="1"/>
    <s v="Nowra"/>
    <x v="1"/>
    <s v="NSW"/>
    <n v="2541"/>
    <x v="0"/>
    <s v="George Chester"/>
    <x v="2"/>
    <s v="Sara Ferrell"/>
    <x v="65"/>
    <n v="1"/>
  </r>
  <r>
    <x v="22"/>
    <n v="2023"/>
    <s v="2022-2023"/>
    <x v="0"/>
    <s v="Rockhampton"/>
    <x v="3"/>
    <s v="QLD"/>
    <n v="4700"/>
    <x v="0"/>
    <s v="Amber Ward"/>
    <x v="6"/>
    <s v="Ella Hickman"/>
    <x v="65"/>
    <n v="1"/>
  </r>
  <r>
    <x v="217"/>
    <n v="2024"/>
    <s v="2023-2024"/>
    <x v="0"/>
    <s v="Scoresby"/>
    <x v="4"/>
    <s v="VIC"/>
    <n v="3179"/>
    <x v="0"/>
    <s v="Rachael Long"/>
    <x v="9"/>
    <s v="Howard Wright"/>
    <x v="65"/>
    <n v="1"/>
  </r>
  <r>
    <x v="218"/>
    <n v="2023"/>
    <s v="2022-2023"/>
    <x v="1"/>
    <s v="Southport"/>
    <x v="3"/>
    <s v="QLD"/>
    <n v="4215"/>
    <x v="0"/>
    <s v="Ricky Wilkinson"/>
    <x v="2"/>
    <s v="Sara Ferrell"/>
    <x v="65"/>
    <n v="1"/>
  </r>
  <r>
    <x v="219"/>
    <n v="2023"/>
    <s v="2022-2023"/>
    <x v="0"/>
    <s v="Stafford"/>
    <x v="3"/>
    <s v="QLD"/>
    <n v="4053"/>
    <x v="0"/>
    <s v="Terri Wright"/>
    <x v="3"/>
    <s v="Amy Buchanan"/>
    <x v="65"/>
    <n v="1"/>
  </r>
  <r>
    <x v="220"/>
    <n v="2024"/>
    <s v="2023-2024"/>
    <x v="0"/>
    <s v="Ulladulla"/>
    <x v="1"/>
    <s v="NSW"/>
    <n v="2539"/>
    <x v="0"/>
    <s v="George Chester"/>
    <x v="9"/>
    <s v="Howard Wright"/>
    <x v="65"/>
    <n v="1"/>
  </r>
  <r>
    <x v="191"/>
    <n v="2024"/>
    <s v="2023-2024"/>
    <x v="1"/>
    <s v="Wagga Wagga"/>
    <x v="1"/>
    <s v="NSW"/>
    <n v="2650"/>
    <x v="0"/>
    <s v="John Gardner"/>
    <x v="2"/>
    <s v="Sara Ferrell"/>
    <x v="65"/>
    <n v="1"/>
  </r>
  <r>
    <x v="221"/>
    <n v="2024"/>
    <s v="2023-2024"/>
    <x v="0"/>
    <s v="Warrnambool"/>
    <x v="4"/>
    <s v="VIC"/>
    <n v="3280"/>
    <x v="0"/>
    <s v="Jerry Fulton"/>
    <x v="1"/>
    <s v="Elizabeth Gentry"/>
    <x v="65"/>
    <n v="1"/>
  </r>
  <r>
    <x v="222"/>
    <n v="2025"/>
    <s v="2024-2025"/>
    <x v="0"/>
    <s v="Werribee"/>
    <x v="4"/>
    <s v="VIC"/>
    <n v="3030"/>
    <x v="0"/>
    <s v="Brian Hubbard"/>
    <x v="6"/>
    <s v="Ella Hickman"/>
    <x v="65"/>
    <n v="1"/>
  </r>
  <r>
    <x v="223"/>
    <n v="2023"/>
    <s v="2022-2023"/>
    <x v="0"/>
    <s v="Airlie Beach"/>
    <x v="3"/>
    <s v="QLD"/>
    <n v="4802"/>
    <x v="0"/>
    <s v="Caroline Tucker"/>
    <x v="3"/>
    <s v="Amy Buchanan"/>
    <x v="66"/>
    <n v="1"/>
  </r>
  <r>
    <x v="224"/>
    <n v="2023"/>
    <s v="2022-2023"/>
    <x v="0"/>
    <s v="Albany"/>
    <x v="0"/>
    <s v="WA"/>
    <n v="6330"/>
    <x v="0"/>
    <s v="Miles Hammond"/>
    <x v="5"/>
    <s v="Maggie Mayer"/>
    <x v="66"/>
    <n v="1"/>
  </r>
  <r>
    <x v="225"/>
    <n v="2024"/>
    <s v="2023-2024"/>
    <x v="0"/>
    <s v="Artarmon"/>
    <x v="1"/>
    <s v="NSW"/>
    <n v="2064"/>
    <x v="0"/>
    <s v="Jeremy Garcia"/>
    <x v="4"/>
    <s v="Bruce Curran"/>
    <x v="66"/>
    <n v="1"/>
  </r>
  <r>
    <x v="134"/>
    <n v="2024"/>
    <s v="2023-2024"/>
    <x v="0"/>
    <s v="Caloundra"/>
    <x v="3"/>
    <s v="QLD"/>
    <n v="4551"/>
    <x v="0"/>
    <s v="Shellie Thomas"/>
    <x v="3"/>
    <s v="Amy Buchanan"/>
    <x v="66"/>
    <n v="1"/>
  </r>
  <r>
    <x v="226"/>
    <n v="2024"/>
    <s v="2023-2024"/>
    <x v="0"/>
    <s v="Chadstone"/>
    <x v="4"/>
    <s v="VIC"/>
    <n v="3148"/>
    <x v="0"/>
    <s v="Rachael Long"/>
    <x v="3"/>
    <s v="Amy Buchanan"/>
    <x v="66"/>
    <n v="1"/>
  </r>
  <r>
    <x v="137"/>
    <n v="2025"/>
    <s v="2024-2025"/>
    <x v="1"/>
    <s v="Chadstone"/>
    <x v="4"/>
    <s v="VIC"/>
    <n v="3148"/>
    <x v="0"/>
    <s v="Rachael Long"/>
    <x v="2"/>
    <s v="Sara Ferrell"/>
    <x v="66"/>
    <n v="1"/>
  </r>
  <r>
    <x v="227"/>
    <n v="2024"/>
    <s v="2023-2024"/>
    <x v="1"/>
    <s v="Chatswood"/>
    <x v="1"/>
    <s v="NSW"/>
    <n v="2067"/>
    <x v="0"/>
    <s v="Jeremy Garcia"/>
    <x v="1"/>
    <s v="Elizabeth Gentry"/>
    <x v="66"/>
    <n v="1"/>
  </r>
  <r>
    <x v="228"/>
    <n v="2024"/>
    <s v="2023-2024"/>
    <x v="1"/>
    <s v="Chatswood"/>
    <x v="1"/>
    <s v="NSW"/>
    <n v="2067"/>
    <x v="0"/>
    <s v="Jeremy Garcia"/>
    <x v="4"/>
    <s v="Bruce Curran"/>
    <x v="66"/>
    <n v="1"/>
  </r>
  <r>
    <x v="229"/>
    <n v="2023"/>
    <s v="2022-2023"/>
    <x v="1"/>
    <s v="Cranbourne"/>
    <x v="4"/>
    <s v="VIC"/>
    <n v="3977"/>
    <x v="0"/>
    <s v="Owen Pierce"/>
    <x v="7"/>
    <s v="Richard Carr"/>
    <x v="66"/>
    <n v="1"/>
  </r>
  <r>
    <x v="230"/>
    <n v="2023"/>
    <s v="2022-2023"/>
    <x v="0"/>
    <s v="Fyshwick"/>
    <x v="2"/>
    <s v="ACT"/>
    <n v="2609"/>
    <x v="0"/>
    <s v="George Chester"/>
    <x v="7"/>
    <s v="Richard Carr"/>
    <x v="66"/>
    <n v="1"/>
  </r>
  <r>
    <x v="231"/>
    <n v="2024"/>
    <s v="2023-2024"/>
    <x v="0"/>
    <s v="Gladstone"/>
    <x v="3"/>
    <s v="QLD"/>
    <n v="4680"/>
    <x v="0"/>
    <s v="Amber Ward"/>
    <x v="4"/>
    <s v="Bruce Curran"/>
    <x v="66"/>
    <n v="1"/>
  </r>
  <r>
    <x v="136"/>
    <n v="2024"/>
    <s v="2023-2024"/>
    <x v="0"/>
    <s v="Ipswich"/>
    <x v="3"/>
    <s v="QLD"/>
    <n v="4305"/>
    <x v="0"/>
    <s v="Ricky Wilkinson"/>
    <x v="0"/>
    <s v="Chester George"/>
    <x v="66"/>
    <n v="1"/>
  </r>
  <r>
    <x v="232"/>
    <n v="2023"/>
    <s v="2022-2023"/>
    <x v="0"/>
    <s v="Lidcombe"/>
    <x v="1"/>
    <s v="NSW"/>
    <n v="2141"/>
    <x v="0"/>
    <s v="Lillian Pruitt"/>
    <x v="2"/>
    <s v="Sara Ferrell"/>
    <x v="66"/>
    <n v="1"/>
  </r>
  <r>
    <x v="233"/>
    <n v="2023"/>
    <s v="2022-2023"/>
    <x v="0"/>
    <s v="Nowra"/>
    <x v="1"/>
    <s v="NSW"/>
    <n v="2541"/>
    <x v="0"/>
    <s v="George Chester"/>
    <x v="4"/>
    <s v="Bruce Curran"/>
    <x v="66"/>
    <n v="1"/>
  </r>
  <r>
    <x v="234"/>
    <n v="2025"/>
    <s v="2024-2025"/>
    <x v="0"/>
    <s v="Nowra"/>
    <x v="1"/>
    <s v="NSW"/>
    <n v="2541"/>
    <x v="0"/>
    <s v="George Chester"/>
    <x v="4"/>
    <s v="Bruce Curran"/>
    <x v="66"/>
    <n v="1"/>
  </r>
  <r>
    <x v="235"/>
    <n v="2023"/>
    <s v="2022-2023"/>
    <x v="0"/>
    <s v="Penrith"/>
    <x v="1"/>
    <s v="NSW"/>
    <n v="2750"/>
    <x v="0"/>
    <s v="John Gardner"/>
    <x v="3"/>
    <s v="Amy Buchanan"/>
    <x v="66"/>
    <n v="1"/>
  </r>
  <r>
    <x v="236"/>
    <n v="2024"/>
    <s v="2023-2024"/>
    <x v="0"/>
    <s v="Ringwood"/>
    <x v="4"/>
    <s v="VIC"/>
    <n v="3134"/>
    <x v="0"/>
    <s v="Rachael Long"/>
    <x v="5"/>
    <s v="Maggie Mayer"/>
    <x v="66"/>
    <n v="1"/>
  </r>
  <r>
    <x v="237"/>
    <n v="2024"/>
    <s v="2023-2024"/>
    <x v="0"/>
    <s v="Rydalmere"/>
    <x v="1"/>
    <s v="NSW"/>
    <n v="2116"/>
    <x v="0"/>
    <s v="Lillian Pruitt"/>
    <x v="0"/>
    <s v="Chester George"/>
    <x v="66"/>
    <n v="1"/>
  </r>
  <r>
    <x v="206"/>
    <n v="2025"/>
    <s v="2024-2025"/>
    <x v="0"/>
    <s v="Scoresby"/>
    <x v="4"/>
    <s v="VIC"/>
    <n v="3179"/>
    <x v="0"/>
    <s v="Rachael Long"/>
    <x v="3"/>
    <s v="Amy Buchanan"/>
    <x v="66"/>
    <n v="1"/>
  </r>
  <r>
    <x v="238"/>
    <n v="2025"/>
    <s v="2024-2025"/>
    <x v="0"/>
    <s v="Ulladulla"/>
    <x v="1"/>
    <s v="NSW"/>
    <n v="2539"/>
    <x v="0"/>
    <s v="George Chester"/>
    <x v="3"/>
    <s v="Amy Buchanan"/>
    <x v="66"/>
    <n v="1"/>
  </r>
  <r>
    <x v="239"/>
    <n v="2024"/>
    <s v="2023-2024"/>
    <x v="0"/>
    <s v="Woodville"/>
    <x v="6"/>
    <s v="SA"/>
    <n v="5011"/>
    <x v="0"/>
    <s v="Ray Watson"/>
    <x v="3"/>
    <s v="Amy Buchanan"/>
    <x v="66"/>
    <n v="1"/>
  </r>
  <r>
    <x v="42"/>
    <n v="2024"/>
    <s v="2023-2024"/>
    <x v="0"/>
    <s v="Atherton"/>
    <x v="3"/>
    <s v="QLD"/>
    <n v="4883"/>
    <x v="0"/>
    <s v="Caroline Tucker"/>
    <x v="3"/>
    <s v="Amy Buchanan"/>
    <x v="67"/>
    <n v="1"/>
  </r>
  <r>
    <x v="240"/>
    <n v="2025"/>
    <s v="2024-2025"/>
    <x v="0"/>
    <s v="Gladstone"/>
    <x v="3"/>
    <s v="QLD"/>
    <n v="4680"/>
    <x v="0"/>
    <s v="Amber Ward"/>
    <x v="1"/>
    <s v="Elizabeth Gentry"/>
    <x v="67"/>
    <n v="1"/>
  </r>
  <r>
    <x v="241"/>
    <n v="2024"/>
    <s v="2023-2024"/>
    <x v="0"/>
    <s v="Mt Isa"/>
    <x v="3"/>
    <s v="QLD"/>
    <n v="4825"/>
    <x v="0"/>
    <s v="Caroline Tucker"/>
    <x v="4"/>
    <s v="Bruce Curran"/>
    <x v="67"/>
    <n v="1"/>
  </r>
  <r>
    <x v="242"/>
    <n v="2023"/>
    <s v="2022-2023"/>
    <x v="1"/>
    <s v="Belconnen"/>
    <x v="2"/>
    <s v="ACT"/>
    <n v="2617"/>
    <x v="0"/>
    <s v="George Chester"/>
    <x v="0"/>
    <s v="Chester George"/>
    <x v="68"/>
    <n v="1"/>
  </r>
  <r>
    <x v="243"/>
    <n v="2025"/>
    <s v="2024-2025"/>
    <x v="0"/>
    <s v="Collingwood"/>
    <x v="4"/>
    <s v="VIC"/>
    <n v="3066"/>
    <x v="0"/>
    <s v="Brian Hubbard"/>
    <x v="5"/>
    <s v="Maggie Mayer"/>
    <x v="69"/>
    <n v="1"/>
  </r>
  <r>
    <x v="244"/>
    <n v="2024"/>
    <s v="2023-2024"/>
    <x v="0"/>
    <s v="Underwood"/>
    <x v="3"/>
    <s v="QLD"/>
    <n v="4119"/>
    <x v="0"/>
    <s v="Terri Wright"/>
    <x v="3"/>
    <s v="Amy Buchanan"/>
    <x v="69"/>
    <n v="1"/>
  </r>
  <r>
    <x v="245"/>
    <n v="2024"/>
    <s v="2023-2024"/>
    <x v="0"/>
    <s v="Southport"/>
    <x v="3"/>
    <s v="QLD"/>
    <n v="4215"/>
    <x v="0"/>
    <s v="Ricky Wilkinson"/>
    <x v="3"/>
    <s v="Amy Buchanan"/>
    <x v="70"/>
    <n v="1"/>
  </r>
  <r>
    <x v="246"/>
    <n v="2025"/>
    <s v="2024-2025"/>
    <x v="1"/>
    <s v="Wagga Wagga"/>
    <x v="1"/>
    <s v="NSW"/>
    <n v="2650"/>
    <x v="0"/>
    <s v="John Gardner"/>
    <x v="6"/>
    <s v="Ella Hickman"/>
    <x v="71"/>
    <n v="1"/>
  </r>
  <r>
    <x v="247"/>
    <n v="2025"/>
    <s v="2024-2025"/>
    <x v="0"/>
    <s v="Maroochydore"/>
    <x v="3"/>
    <s v="QLD"/>
    <n v="4558"/>
    <x v="0"/>
    <s v="Shellie Thomas"/>
    <x v="0"/>
    <s v="Chester George"/>
    <x v="72"/>
    <n v="1"/>
  </r>
  <r>
    <x v="248"/>
    <n v="2024"/>
    <s v="2023-2024"/>
    <x v="0"/>
    <s v="Armidale"/>
    <x v="1"/>
    <s v="NSW"/>
    <n v="2350"/>
    <x v="0"/>
    <s v="Claire Bridges"/>
    <x v="5"/>
    <s v="Maggie Mayer"/>
    <x v="73"/>
    <n v="1"/>
  </r>
  <r>
    <x v="249"/>
    <n v="2023"/>
    <s v="2022-2023"/>
    <x v="0"/>
    <s v="Albany"/>
    <x v="0"/>
    <s v="WA"/>
    <n v="6330"/>
    <x v="0"/>
    <s v="Miles Hammond"/>
    <x v="5"/>
    <s v="Maggie Mayer"/>
    <x v="74"/>
    <n v="1"/>
  </r>
  <r>
    <x v="206"/>
    <n v="2025"/>
    <s v="2024-2025"/>
    <x v="0"/>
    <s v="Alexandria"/>
    <x v="1"/>
    <s v="NSW"/>
    <n v="2015"/>
    <x v="0"/>
    <s v="Jeremy Garcia"/>
    <x v="2"/>
    <s v="Sara Ferrell"/>
    <x v="75"/>
    <n v="1"/>
  </r>
  <r>
    <x v="228"/>
    <n v="2024"/>
    <s v="2023-2024"/>
    <x v="0"/>
    <s v="Altona"/>
    <x v="4"/>
    <s v="VIC"/>
    <n v="3018"/>
    <x v="0"/>
    <s v="Brian Hubbard"/>
    <x v="2"/>
    <s v="Sara Ferrell"/>
    <x v="75"/>
    <n v="1"/>
  </r>
  <r>
    <x v="83"/>
    <n v="2023"/>
    <s v="2022-2023"/>
    <x v="0"/>
    <s v="Artarmon"/>
    <x v="1"/>
    <s v="NSW"/>
    <n v="2064"/>
    <x v="0"/>
    <s v="Jeremy Garcia"/>
    <x v="1"/>
    <s v="Elizabeth Gentry"/>
    <x v="75"/>
    <n v="1"/>
  </r>
  <r>
    <x v="250"/>
    <n v="2024"/>
    <s v="2023-2024"/>
    <x v="0"/>
    <s v="Ballina"/>
    <x v="1"/>
    <s v="NSW"/>
    <n v="2478"/>
    <x v="0"/>
    <s v="Claire Bridges"/>
    <x v="2"/>
    <s v="Sara Ferrell"/>
    <x v="75"/>
    <n v="1"/>
  </r>
  <r>
    <x v="251"/>
    <n v="2025"/>
    <s v="2024-2025"/>
    <x v="1"/>
    <s v="Cairns"/>
    <x v="3"/>
    <s v="QLD"/>
    <n v="4870"/>
    <x v="0"/>
    <s v="Caroline Tucker"/>
    <x v="4"/>
    <s v="Bruce Curran"/>
    <x v="75"/>
    <n v="1"/>
  </r>
  <r>
    <x v="252"/>
    <n v="2023"/>
    <s v="2022-2023"/>
    <x v="0"/>
    <s v="Campbelltown"/>
    <x v="1"/>
    <s v="NSW"/>
    <n v="2560"/>
    <x v="0"/>
    <s v="George Chester"/>
    <x v="1"/>
    <s v="Elizabeth Gentry"/>
    <x v="75"/>
    <n v="1"/>
  </r>
  <r>
    <x v="253"/>
    <n v="2024"/>
    <s v="2023-2024"/>
    <x v="0"/>
    <s v="Dubbo"/>
    <x v="1"/>
    <s v="NSW"/>
    <n v="2830"/>
    <x v="0"/>
    <s v="John Gardner"/>
    <x v="2"/>
    <s v="Sara Ferrell"/>
    <x v="75"/>
    <n v="1"/>
  </r>
  <r>
    <x v="254"/>
    <n v="2025"/>
    <s v="2024-2025"/>
    <x v="1"/>
    <s v="Lismore"/>
    <x v="1"/>
    <s v="NSW"/>
    <n v="2480"/>
    <x v="0"/>
    <s v="Claire Bridges"/>
    <x v="6"/>
    <s v="Ella Hickman"/>
    <x v="75"/>
    <n v="1"/>
  </r>
  <r>
    <x v="255"/>
    <n v="2024"/>
    <s v="2023-2024"/>
    <x v="0"/>
    <s v="Maroochydore"/>
    <x v="3"/>
    <s v="QLD"/>
    <n v="4558"/>
    <x v="0"/>
    <s v="Shellie Thomas"/>
    <x v="3"/>
    <s v="Amy Buchanan"/>
    <x v="75"/>
    <n v="1"/>
  </r>
  <r>
    <x v="256"/>
    <n v="2024"/>
    <s v="2023-2024"/>
    <x v="1"/>
    <s v="Mornington"/>
    <x v="4"/>
    <s v="VIC"/>
    <n v="3931"/>
    <x v="0"/>
    <s v="Owen Pierce"/>
    <x v="3"/>
    <s v="Amy Buchanan"/>
    <x v="75"/>
    <n v="1"/>
  </r>
  <r>
    <x v="124"/>
    <n v="2025"/>
    <s v="2024-2025"/>
    <x v="0"/>
    <s v="Stafford"/>
    <x v="3"/>
    <s v="QLD"/>
    <n v="4053"/>
    <x v="0"/>
    <s v="Terri Wright"/>
    <x v="9"/>
    <s v="Howard Wright"/>
    <x v="75"/>
    <n v="1"/>
  </r>
  <r>
    <x v="81"/>
    <n v="2024"/>
    <s v="2023-2024"/>
    <x v="0"/>
    <s v="Artarmon"/>
    <x v="1"/>
    <s v="NSW"/>
    <n v="2064"/>
    <x v="0"/>
    <s v="Jeremy Garcia"/>
    <x v="3"/>
    <s v="Amy Buchanan"/>
    <x v="76"/>
    <n v="1"/>
  </r>
  <r>
    <x v="257"/>
    <n v="2023"/>
    <s v="2022-2023"/>
    <x v="0"/>
    <s v="Burnie"/>
    <x v="5"/>
    <s v="TAS"/>
    <n v="7320"/>
    <x v="0"/>
    <s v="Simone Prior"/>
    <x v="4"/>
    <s v="Bruce Curran"/>
    <x v="76"/>
    <n v="1"/>
  </r>
  <r>
    <x v="258"/>
    <n v="2024"/>
    <s v="2023-2024"/>
    <x v="0"/>
    <s v="Campbelltown"/>
    <x v="1"/>
    <s v="NSW"/>
    <n v="2560"/>
    <x v="0"/>
    <s v="George Chester"/>
    <x v="0"/>
    <s v="Chester George"/>
    <x v="76"/>
    <n v="1"/>
  </r>
  <r>
    <x v="259"/>
    <n v="2025"/>
    <s v="2024-2025"/>
    <x v="0"/>
    <s v="Dandenong"/>
    <x v="4"/>
    <s v="VIC"/>
    <n v="3175"/>
    <x v="0"/>
    <s v="Rachael Long"/>
    <x v="3"/>
    <s v="Amy Buchanan"/>
    <x v="76"/>
    <n v="1"/>
  </r>
  <r>
    <x v="260"/>
    <n v="2023"/>
    <s v="2022-2023"/>
    <x v="0"/>
    <s v="Hastings"/>
    <x v="4"/>
    <s v="VIC"/>
    <n v="3915"/>
    <x v="0"/>
    <s v="Owen Pierce"/>
    <x v="3"/>
    <s v="Amy Buchanan"/>
    <x v="76"/>
    <n v="1"/>
  </r>
  <r>
    <x v="261"/>
    <n v="2023"/>
    <s v="2022-2023"/>
    <x v="0"/>
    <s v="Indooroopilly"/>
    <x v="3"/>
    <s v="QLD"/>
    <n v="4068"/>
    <x v="0"/>
    <s v="Terri Wright"/>
    <x v="4"/>
    <s v="Bruce Curran"/>
    <x v="76"/>
    <n v="1"/>
  </r>
  <r>
    <x v="262"/>
    <n v="2025"/>
    <s v="2024-2025"/>
    <x v="1"/>
    <s v="Launceston"/>
    <x v="5"/>
    <s v="TAS"/>
    <n v="7250"/>
    <x v="0"/>
    <s v="Simone Prior"/>
    <x v="1"/>
    <s v="Elizabeth Gentry"/>
    <x v="76"/>
    <n v="1"/>
  </r>
  <r>
    <x v="263"/>
    <n v="2024"/>
    <s v="2023-2024"/>
    <x v="0"/>
    <s v="Lithgow"/>
    <x v="1"/>
    <s v="NSW"/>
    <n v="2790"/>
    <x v="0"/>
    <s v="John Gardner"/>
    <x v="4"/>
    <s v="Bruce Curran"/>
    <x v="76"/>
    <n v="1"/>
  </r>
  <r>
    <x v="101"/>
    <n v="2025"/>
    <s v="2024-2025"/>
    <x v="0"/>
    <s v="Mornington"/>
    <x v="4"/>
    <s v="VIC"/>
    <n v="3931"/>
    <x v="0"/>
    <s v="Owen Pierce"/>
    <x v="0"/>
    <s v="Chester George"/>
    <x v="76"/>
    <n v="1"/>
  </r>
  <r>
    <x v="264"/>
    <n v="2024"/>
    <s v="2023-2024"/>
    <x v="0"/>
    <s v="Orange"/>
    <x v="1"/>
    <s v="NSW"/>
    <n v="2800"/>
    <x v="0"/>
    <s v="John Gardner"/>
    <x v="0"/>
    <s v="Chester George"/>
    <x v="76"/>
    <n v="1"/>
  </r>
  <r>
    <x v="265"/>
    <n v="2023"/>
    <s v="2022-2023"/>
    <x v="0"/>
    <s v="Seaford"/>
    <x v="6"/>
    <s v="SA"/>
    <n v="5169"/>
    <x v="0"/>
    <s v="Ray Watson"/>
    <x v="0"/>
    <s v="Chester George"/>
    <x v="76"/>
    <n v="1"/>
  </r>
  <r>
    <x v="266"/>
    <n v="2023"/>
    <s v="2022-2023"/>
    <x v="0"/>
    <s v="Toombul"/>
    <x v="3"/>
    <s v="QLD"/>
    <n v="4012"/>
    <x v="0"/>
    <s v="Terri Wright"/>
    <x v="0"/>
    <s v="Chester George"/>
    <x v="76"/>
    <n v="1"/>
  </r>
  <r>
    <x v="267"/>
    <n v="2025"/>
    <s v="2024-2025"/>
    <x v="0"/>
    <s v="Toombul"/>
    <x v="3"/>
    <s v="QLD"/>
    <n v="4012"/>
    <x v="0"/>
    <s v="Terri Wright"/>
    <x v="3"/>
    <s v="Amy Buchanan"/>
    <x v="76"/>
    <n v="1"/>
  </r>
  <r>
    <x v="268"/>
    <n v="2024"/>
    <s v="2023-2024"/>
    <x v="0"/>
    <s v="Underwood"/>
    <x v="3"/>
    <s v="QLD"/>
    <n v="4119"/>
    <x v="0"/>
    <s v="Terri Wright"/>
    <x v="0"/>
    <s v="Chester George"/>
    <x v="76"/>
    <n v="1"/>
  </r>
  <r>
    <x v="269"/>
    <n v="2023"/>
    <s v="2022-2023"/>
    <x v="0"/>
    <s v="Chadstone"/>
    <x v="4"/>
    <s v="VIC"/>
    <n v="3148"/>
    <x v="0"/>
    <s v="Rachael Long"/>
    <x v="1"/>
    <s v="Elizabeth Gentry"/>
    <x v="77"/>
    <n v="1"/>
  </r>
  <r>
    <x v="270"/>
    <n v="2024"/>
    <s v="2023-2024"/>
    <x v="0"/>
    <s v="Belconnen"/>
    <x v="2"/>
    <s v="ACT"/>
    <n v="2617"/>
    <x v="0"/>
    <s v="George Chester"/>
    <x v="1"/>
    <s v="Elizabeth Gentry"/>
    <x v="78"/>
    <n v="1"/>
  </r>
  <r>
    <x v="271"/>
    <n v="2023"/>
    <s v="2022-2023"/>
    <x v="0"/>
    <s v="Hastings"/>
    <x v="4"/>
    <s v="VIC"/>
    <n v="3915"/>
    <x v="0"/>
    <s v="Owen Pierce"/>
    <x v="3"/>
    <s v="Amy Buchanan"/>
    <x v="79"/>
    <n v="1"/>
  </r>
  <r>
    <x v="62"/>
    <n v="2024"/>
    <s v="2023-2024"/>
    <x v="0"/>
    <s v="Rockhampton"/>
    <x v="3"/>
    <s v="QLD"/>
    <n v="4700"/>
    <x v="0"/>
    <s v="Amber Ward"/>
    <x v="1"/>
    <s v="Elizabeth Gentry"/>
    <x v="80"/>
    <n v="1"/>
  </r>
  <r>
    <x v="272"/>
    <n v="2023"/>
    <s v="2022-2023"/>
    <x v="1"/>
    <s v="Cranbourne"/>
    <x v="4"/>
    <s v="VIC"/>
    <n v="3977"/>
    <x v="0"/>
    <s v="Owen Pierce"/>
    <x v="3"/>
    <s v="Amy Buchanan"/>
    <x v="81"/>
    <n v="1"/>
  </r>
  <r>
    <x v="273"/>
    <n v="2023"/>
    <s v="2022-2023"/>
    <x v="0"/>
    <s v="Hervey Bay"/>
    <x v="3"/>
    <s v="QLD"/>
    <n v="4655"/>
    <x v="0"/>
    <s v="Amber Ward"/>
    <x v="3"/>
    <s v="Amy Buchanan"/>
    <x v="81"/>
    <n v="1"/>
  </r>
  <r>
    <x v="274"/>
    <n v="2024"/>
    <s v="2023-2024"/>
    <x v="1"/>
    <s v="Southport"/>
    <x v="3"/>
    <s v="QLD"/>
    <n v="4215"/>
    <x v="0"/>
    <s v="Ricky Wilkinson"/>
    <x v="1"/>
    <s v="Elizabeth Gentry"/>
    <x v="82"/>
    <n v="1"/>
  </r>
  <r>
    <x v="84"/>
    <n v="2025"/>
    <s v="2024-2025"/>
    <x v="1"/>
    <s v="Southport"/>
    <x v="3"/>
    <s v="QLD"/>
    <n v="4215"/>
    <x v="0"/>
    <s v="Ricky Wilkinson"/>
    <x v="1"/>
    <s v="Elizabeth Gentry"/>
    <x v="83"/>
    <n v="1"/>
  </r>
  <r>
    <x v="178"/>
    <n v="2024"/>
    <s v="2023-2024"/>
    <x v="0"/>
    <s v="Warrnambool"/>
    <x v="4"/>
    <s v="VIC"/>
    <n v="3280"/>
    <x v="0"/>
    <s v="Jerry Fulton"/>
    <x v="6"/>
    <s v="Ella Hickman"/>
    <x v="84"/>
    <n v="1"/>
  </r>
  <r>
    <x v="275"/>
    <n v="2025"/>
    <s v="2024-2025"/>
    <x v="0"/>
    <s v="Armidale"/>
    <x v="1"/>
    <s v="NSW"/>
    <n v="2350"/>
    <x v="0"/>
    <s v="Claire Bridges"/>
    <x v="5"/>
    <s v="Maggie Mayer"/>
    <x v="85"/>
    <n v="1"/>
  </r>
  <r>
    <x v="276"/>
    <n v="2024"/>
    <s v="2023-2024"/>
    <x v="0"/>
    <s v="Ballarat"/>
    <x v="4"/>
    <s v="VIC"/>
    <n v="3353"/>
    <x v="0"/>
    <s v="Jerry Fulton"/>
    <x v="6"/>
    <s v="Ella Hickman"/>
    <x v="85"/>
    <n v="1"/>
  </r>
  <r>
    <x v="277"/>
    <n v="2025"/>
    <s v="2024-2025"/>
    <x v="1"/>
    <s v="Bussleton"/>
    <x v="0"/>
    <s v="WA"/>
    <n v="6280"/>
    <x v="0"/>
    <s v="Miles Hammond"/>
    <x v="6"/>
    <s v="Ella Hickman"/>
    <x v="85"/>
    <n v="1"/>
  </r>
  <r>
    <x v="278"/>
    <n v="2024"/>
    <s v="2023-2024"/>
    <x v="0"/>
    <s v="Chadstone"/>
    <x v="4"/>
    <s v="VIC"/>
    <n v="3148"/>
    <x v="0"/>
    <s v="Rachael Long"/>
    <x v="5"/>
    <s v="Maggie Mayer"/>
    <x v="85"/>
    <n v="1"/>
  </r>
  <r>
    <x v="279"/>
    <n v="2025"/>
    <s v="2024-2025"/>
    <x v="0"/>
    <s v="Frankston"/>
    <x v="4"/>
    <s v="VIC"/>
    <n v="3199"/>
    <x v="0"/>
    <s v="Rachael Long"/>
    <x v="6"/>
    <s v="Ella Hickman"/>
    <x v="85"/>
    <n v="1"/>
  </r>
  <r>
    <x v="280"/>
    <n v="2025"/>
    <s v="2024-2025"/>
    <x v="0"/>
    <s v="Glenorchy"/>
    <x v="5"/>
    <s v="TAS"/>
    <n v="7010"/>
    <x v="0"/>
    <s v="Simone Prior"/>
    <x v="5"/>
    <s v="Maggie Mayer"/>
    <x v="85"/>
    <n v="1"/>
  </r>
  <r>
    <x v="111"/>
    <n v="2024"/>
    <s v="2023-2024"/>
    <x v="0"/>
    <s v="Joondalup"/>
    <x v="0"/>
    <s v="WA"/>
    <n v="6027"/>
    <x v="0"/>
    <s v="Tom McKenzie"/>
    <x v="5"/>
    <s v="Maggie Mayer"/>
    <x v="85"/>
    <n v="1"/>
  </r>
  <r>
    <x v="281"/>
    <n v="2024"/>
    <s v="2023-2024"/>
    <x v="1"/>
    <s v="Nowra"/>
    <x v="1"/>
    <s v="NSW"/>
    <n v="2541"/>
    <x v="0"/>
    <s v="George Chester"/>
    <x v="4"/>
    <s v="Bruce Curran"/>
    <x v="85"/>
    <n v="1"/>
  </r>
  <r>
    <x v="282"/>
    <n v="2025"/>
    <s v="2024-2025"/>
    <x v="0"/>
    <s v="Nunawading"/>
    <x v="4"/>
    <s v="VIC"/>
    <n v="3131"/>
    <x v="0"/>
    <s v="Rachael Long"/>
    <x v="5"/>
    <s v="Maggie Mayer"/>
    <x v="85"/>
    <n v="1"/>
  </r>
  <r>
    <x v="283"/>
    <n v="2024"/>
    <s v="2023-2024"/>
    <x v="1"/>
    <s v="Port Lincoln"/>
    <x v="6"/>
    <s v="SA"/>
    <n v="5607"/>
    <x v="0"/>
    <s v="Alex Nash"/>
    <x v="5"/>
    <s v="Maggie Mayer"/>
    <x v="85"/>
    <n v="1"/>
  </r>
  <r>
    <x v="188"/>
    <n v="2024"/>
    <s v="2023-2024"/>
    <x v="0"/>
    <s v="Thornleigh"/>
    <x v="1"/>
    <s v="NSW"/>
    <n v="2120"/>
    <x v="0"/>
    <s v="Lillian Pruitt"/>
    <x v="5"/>
    <s v="Maggie Mayer"/>
    <x v="85"/>
    <n v="1"/>
  </r>
  <r>
    <x v="284"/>
    <n v="2025"/>
    <s v="2024-2025"/>
    <x v="0"/>
    <s v="Ulladulla"/>
    <x v="1"/>
    <s v="NSW"/>
    <n v="2539"/>
    <x v="0"/>
    <s v="George Chester"/>
    <x v="5"/>
    <s v="Maggie Mayer"/>
    <x v="85"/>
    <n v="1"/>
  </r>
  <r>
    <x v="285"/>
    <n v="2023"/>
    <s v="2022-2023"/>
    <x v="1"/>
    <s v="Underwood"/>
    <x v="3"/>
    <s v="QLD"/>
    <n v="4119"/>
    <x v="0"/>
    <s v="Terri Wright"/>
    <x v="3"/>
    <s v="Amy Buchanan"/>
    <x v="85"/>
    <n v="1"/>
  </r>
  <r>
    <x v="286"/>
    <n v="2024"/>
    <s v="2023-2024"/>
    <x v="0"/>
    <s v="Albany"/>
    <x v="0"/>
    <s v="WA"/>
    <n v="6330"/>
    <x v="0"/>
    <s v="Miles Hammond"/>
    <x v="3"/>
    <s v="Amy Buchanan"/>
    <x v="86"/>
    <n v="1"/>
  </r>
  <r>
    <x v="287"/>
    <n v="2024"/>
    <s v="2023-2024"/>
    <x v="0"/>
    <s v="Altona"/>
    <x v="4"/>
    <s v="VIC"/>
    <n v="3018"/>
    <x v="0"/>
    <s v="Brian Hubbard"/>
    <x v="3"/>
    <s v="Amy Buchanan"/>
    <x v="86"/>
    <n v="1"/>
  </r>
  <r>
    <x v="288"/>
    <n v="2023"/>
    <s v="2022-2023"/>
    <x v="0"/>
    <s v="Bendigo"/>
    <x v="4"/>
    <s v="VIC"/>
    <n v="3550"/>
    <x v="0"/>
    <s v="Jerry Fulton"/>
    <x v="3"/>
    <s v="Amy Buchanan"/>
    <x v="86"/>
    <n v="1"/>
  </r>
  <r>
    <x v="273"/>
    <n v="2023"/>
    <s v="2022-2023"/>
    <x v="0"/>
    <s v="Burnie"/>
    <x v="5"/>
    <s v="TAS"/>
    <n v="7320"/>
    <x v="0"/>
    <s v="Simone Prior"/>
    <x v="5"/>
    <s v="Maggie Mayer"/>
    <x v="86"/>
    <n v="1"/>
  </r>
  <r>
    <x v="289"/>
    <n v="2023"/>
    <s v="2022-2023"/>
    <x v="0"/>
    <s v="Cranbourne"/>
    <x v="4"/>
    <s v="VIC"/>
    <n v="3977"/>
    <x v="0"/>
    <s v="Owen Pierce"/>
    <x v="2"/>
    <s v="Sara Ferrell"/>
    <x v="86"/>
    <n v="1"/>
  </r>
  <r>
    <x v="36"/>
    <n v="2025"/>
    <s v="2024-2025"/>
    <x v="0"/>
    <s v="Dandenong"/>
    <x v="4"/>
    <s v="VIC"/>
    <n v="3175"/>
    <x v="0"/>
    <s v="Rachael Long"/>
    <x v="9"/>
    <s v="Howard Wright"/>
    <x v="86"/>
    <n v="1"/>
  </r>
  <r>
    <x v="290"/>
    <n v="2024"/>
    <s v="2023-2024"/>
    <x v="0"/>
    <s v="Horsham"/>
    <x v="4"/>
    <s v="VIC"/>
    <n v="3400"/>
    <x v="0"/>
    <s v="Jerry Fulton"/>
    <x v="4"/>
    <s v="Bruce Curran"/>
    <x v="86"/>
    <n v="1"/>
  </r>
  <r>
    <x v="291"/>
    <n v="2025"/>
    <s v="2024-2025"/>
    <x v="1"/>
    <s v="Lismore"/>
    <x v="1"/>
    <s v="NSW"/>
    <n v="2480"/>
    <x v="0"/>
    <s v="Claire Bridges"/>
    <x v="3"/>
    <s v="Amy Buchanan"/>
    <x v="86"/>
    <n v="1"/>
  </r>
  <r>
    <x v="292"/>
    <n v="2024"/>
    <s v="2023-2024"/>
    <x v="0"/>
    <s v="Mildura"/>
    <x v="4"/>
    <s v="VIC"/>
    <n v="3500"/>
    <x v="0"/>
    <s v="Jerry Fulton"/>
    <x v="7"/>
    <s v="Richard Carr"/>
    <x v="86"/>
    <n v="1"/>
  </r>
  <r>
    <x v="218"/>
    <n v="2023"/>
    <s v="2022-2023"/>
    <x v="0"/>
    <s v="Narrabeen"/>
    <x v="1"/>
    <s v="NSW"/>
    <n v="2101"/>
    <x v="0"/>
    <s v="Lillian Pruitt"/>
    <x v="0"/>
    <s v="Chester George"/>
    <x v="86"/>
    <n v="1"/>
  </r>
  <r>
    <x v="293"/>
    <n v="2024"/>
    <s v="2023-2024"/>
    <x v="1"/>
    <s v="Narrabeen"/>
    <x v="1"/>
    <s v="NSW"/>
    <n v="2101"/>
    <x v="0"/>
    <s v="Lillian Pruitt"/>
    <x v="9"/>
    <s v="Howard Wright"/>
    <x v="86"/>
    <n v="1"/>
  </r>
  <r>
    <x v="222"/>
    <n v="2025"/>
    <s v="2024-2025"/>
    <x v="0"/>
    <s v="Rockhampton"/>
    <x v="3"/>
    <s v="QLD"/>
    <n v="4700"/>
    <x v="0"/>
    <s v="Amber Ward"/>
    <x v="6"/>
    <s v="Ella Hickman"/>
    <x v="86"/>
    <n v="1"/>
  </r>
  <r>
    <x v="294"/>
    <n v="2023"/>
    <s v="2022-2023"/>
    <x v="0"/>
    <s v="Seaford"/>
    <x v="6"/>
    <s v="SA"/>
    <n v="5169"/>
    <x v="0"/>
    <s v="Ray Watson"/>
    <x v="7"/>
    <s v="Richard Carr"/>
    <x v="86"/>
    <n v="1"/>
  </r>
  <r>
    <x v="295"/>
    <n v="2024"/>
    <s v="2023-2024"/>
    <x v="1"/>
    <s v="Southport"/>
    <x v="3"/>
    <s v="QLD"/>
    <n v="4215"/>
    <x v="0"/>
    <s v="Ricky Wilkinson"/>
    <x v="0"/>
    <s v="Chester George"/>
    <x v="86"/>
    <n v="1"/>
  </r>
  <r>
    <x v="49"/>
    <n v="2025"/>
    <s v="2024-2025"/>
    <x v="0"/>
    <s v="Ulladulla"/>
    <x v="1"/>
    <s v="NSW"/>
    <n v="2539"/>
    <x v="0"/>
    <s v="George Chester"/>
    <x v="0"/>
    <s v="Chester George"/>
    <x v="86"/>
    <n v="1"/>
  </r>
  <r>
    <x v="296"/>
    <n v="2024"/>
    <s v="2023-2024"/>
    <x v="0"/>
    <s v="Gympie"/>
    <x v="3"/>
    <s v="QLD"/>
    <n v="4570"/>
    <x v="0"/>
    <s v="Shellie Thomas"/>
    <x v="0"/>
    <s v="Chester George"/>
    <x v="87"/>
    <n v="1"/>
  </r>
  <r>
    <x v="297"/>
    <n v="2025"/>
    <s v="2024-2025"/>
    <x v="0"/>
    <s v="Ipswich"/>
    <x v="3"/>
    <s v="QLD"/>
    <n v="4305"/>
    <x v="0"/>
    <s v="Ricky Wilkinson"/>
    <x v="0"/>
    <s v="Chester George"/>
    <x v="87"/>
    <n v="1"/>
  </r>
  <r>
    <x v="298"/>
    <n v="2023"/>
    <s v="2022-2023"/>
    <x v="0"/>
    <s v="Lithgow"/>
    <x v="1"/>
    <s v="NSW"/>
    <n v="2790"/>
    <x v="0"/>
    <s v="John Gardner"/>
    <x v="3"/>
    <s v="Amy Buchanan"/>
    <x v="87"/>
    <n v="1"/>
  </r>
  <r>
    <x v="299"/>
    <n v="2023"/>
    <s v="2022-2023"/>
    <x v="0"/>
    <s v="Maddington"/>
    <x v="0"/>
    <s v="WA"/>
    <n v="6109"/>
    <x v="0"/>
    <s v="Miles Hammond"/>
    <x v="3"/>
    <s v="Amy Buchanan"/>
    <x v="87"/>
    <n v="1"/>
  </r>
  <r>
    <x v="113"/>
    <n v="2025"/>
    <s v="2024-2025"/>
    <x v="1"/>
    <s v="Mindarie"/>
    <x v="0"/>
    <s v="WA"/>
    <n v="6030"/>
    <x v="0"/>
    <s v="Tom McKenzie"/>
    <x v="1"/>
    <s v="Elizabeth Gentry"/>
    <x v="87"/>
    <n v="1"/>
  </r>
  <r>
    <x v="202"/>
    <n v="2025"/>
    <s v="2024-2025"/>
    <x v="1"/>
    <s v="Randwick"/>
    <x v="1"/>
    <s v="NSW"/>
    <n v="2031"/>
    <x v="0"/>
    <s v="Jeremy Garcia"/>
    <x v="4"/>
    <s v="Bruce Curran"/>
    <x v="87"/>
    <n v="1"/>
  </r>
  <r>
    <x v="300"/>
    <n v="2025"/>
    <s v="2024-2025"/>
    <x v="1"/>
    <s v="Underwood"/>
    <x v="3"/>
    <s v="QLD"/>
    <n v="4119"/>
    <x v="0"/>
    <s v="Terri Wright"/>
    <x v="2"/>
    <s v="Sara Ferrell"/>
    <x v="87"/>
    <n v="1"/>
  </r>
  <r>
    <x v="301"/>
    <n v="2023"/>
    <s v="2022-2023"/>
    <x v="0"/>
    <s v="Chadstone"/>
    <x v="4"/>
    <s v="VIC"/>
    <n v="3148"/>
    <x v="0"/>
    <s v="Rachael Long"/>
    <x v="3"/>
    <s v="Amy Buchanan"/>
    <x v="88"/>
    <n v="1"/>
  </r>
  <r>
    <x v="19"/>
    <n v="2024"/>
    <s v="2023-2024"/>
    <x v="0"/>
    <s v="Epsom"/>
    <x v="4"/>
    <s v="VIC"/>
    <n v="3551"/>
    <x v="0"/>
    <s v="Jerry Fulton"/>
    <x v="5"/>
    <s v="Maggie Mayer"/>
    <x v="89"/>
    <n v="1"/>
  </r>
  <r>
    <x v="302"/>
    <n v="2024"/>
    <s v="2023-2024"/>
    <x v="0"/>
    <s v="Rydalmere"/>
    <x v="1"/>
    <s v="NSW"/>
    <n v="2116"/>
    <x v="0"/>
    <s v="Lillian Pruitt"/>
    <x v="9"/>
    <s v="Howard Wright"/>
    <x v="90"/>
    <n v="1"/>
  </r>
  <r>
    <x v="94"/>
    <n v="2024"/>
    <s v="2023-2024"/>
    <x v="0"/>
    <s v="Rydalmere"/>
    <x v="1"/>
    <s v="NSW"/>
    <n v="2116"/>
    <x v="0"/>
    <s v="Lillian Pruitt"/>
    <x v="8"/>
    <s v="Chris Monroe"/>
    <x v="91"/>
    <n v="1"/>
  </r>
  <r>
    <x v="303"/>
    <n v="2023"/>
    <s v="2022-2023"/>
    <x v="0"/>
    <s v="Rydalmere"/>
    <x v="1"/>
    <s v="NSW"/>
    <n v="2116"/>
    <x v="0"/>
    <s v="Lillian Pruitt"/>
    <x v="4"/>
    <s v="Bruce Curran"/>
    <x v="92"/>
    <n v="1"/>
  </r>
  <r>
    <x v="304"/>
    <n v="2023"/>
    <s v="2022-2023"/>
    <x v="0"/>
    <s v="Esperance"/>
    <x v="0"/>
    <s v="WA"/>
    <n v="6450"/>
    <x v="0"/>
    <s v="John Harper"/>
    <x v="3"/>
    <s v="Amy Buchanan"/>
    <x v="93"/>
    <n v="1"/>
  </r>
  <r>
    <x v="5"/>
    <n v="2024"/>
    <s v="2023-2024"/>
    <x v="0"/>
    <s v="Maddington"/>
    <x v="0"/>
    <s v="WA"/>
    <n v="6109"/>
    <x v="0"/>
    <s v="Miles Hammond"/>
    <x v="3"/>
    <s v="Amy Buchanan"/>
    <x v="93"/>
    <n v="1"/>
  </r>
  <r>
    <x v="305"/>
    <n v="2024"/>
    <s v="2023-2024"/>
    <x v="0"/>
    <s v="Randwick"/>
    <x v="1"/>
    <s v="NSW"/>
    <n v="2031"/>
    <x v="0"/>
    <s v="Jeremy Garcia"/>
    <x v="3"/>
    <s v="Amy Buchanan"/>
    <x v="93"/>
    <n v="1"/>
  </r>
  <r>
    <x v="282"/>
    <n v="2025"/>
    <s v="2024-2025"/>
    <x v="1"/>
    <s v="Caloundra"/>
    <x v="3"/>
    <s v="QLD"/>
    <n v="4551"/>
    <x v="0"/>
    <s v="Shellie Thomas"/>
    <x v="2"/>
    <s v="Sara Ferrell"/>
    <x v="94"/>
    <n v="1"/>
  </r>
  <r>
    <x v="4"/>
    <n v="2024"/>
    <s v="2023-2024"/>
    <x v="0"/>
    <s v="Armidale"/>
    <x v="1"/>
    <s v="NSW"/>
    <n v="2350"/>
    <x v="0"/>
    <s v="Claire Bridges"/>
    <x v="3"/>
    <s v="Amy Buchanan"/>
    <x v="95"/>
    <n v="1"/>
  </r>
  <r>
    <x v="306"/>
    <n v="2025"/>
    <s v="2024-2025"/>
    <x v="1"/>
    <s v="Bathurst"/>
    <x v="1"/>
    <s v="NSW"/>
    <n v="2795"/>
    <x v="0"/>
    <s v="John Gardner"/>
    <x v="1"/>
    <s v="Elizabeth Gentry"/>
    <x v="96"/>
    <n v="1"/>
  </r>
  <r>
    <x v="307"/>
    <n v="2024"/>
    <s v="2023-2024"/>
    <x v="0"/>
    <s v="Thornleigh"/>
    <x v="1"/>
    <s v="NSW"/>
    <n v="2120"/>
    <x v="0"/>
    <s v="Lillian Pruitt"/>
    <x v="1"/>
    <s v="Elizabeth Gentry"/>
    <x v="96"/>
    <n v="1"/>
  </r>
  <r>
    <x v="308"/>
    <n v="2023"/>
    <s v="2022-2023"/>
    <x v="0"/>
    <s v="Collingwood"/>
    <x v="4"/>
    <s v="VIC"/>
    <n v="3066"/>
    <x v="0"/>
    <s v="Brian Hubbard"/>
    <x v="3"/>
    <s v="Amy Buchanan"/>
    <x v="97"/>
    <n v="1"/>
  </r>
  <r>
    <x v="309"/>
    <n v="2024"/>
    <s v="2023-2024"/>
    <x v="0"/>
    <s v="Darwin"/>
    <x v="7"/>
    <s v="NT"/>
    <n v="800"/>
    <x v="0"/>
    <s v="Michael Carney"/>
    <x v="2"/>
    <s v="Sara Ferrell"/>
    <x v="98"/>
    <n v="1"/>
  </r>
  <r>
    <x v="287"/>
    <n v="2024"/>
    <s v="2023-2024"/>
    <x v="1"/>
    <s v="Bussleton"/>
    <x v="0"/>
    <s v="WA"/>
    <n v="6280"/>
    <x v="0"/>
    <s v="Miles Hammond"/>
    <x v="0"/>
    <s v="Chester George"/>
    <x v="99"/>
    <n v="1"/>
  </r>
  <r>
    <x v="310"/>
    <n v="2024"/>
    <s v="2023-2024"/>
    <x v="0"/>
    <s v="Campbelltown"/>
    <x v="1"/>
    <s v="NSW"/>
    <n v="2560"/>
    <x v="0"/>
    <s v="George Chester"/>
    <x v="2"/>
    <s v="Sara Ferrell"/>
    <x v="99"/>
    <n v="1"/>
  </r>
  <r>
    <x v="311"/>
    <n v="2024"/>
    <s v="2023-2024"/>
    <x v="0"/>
    <s v="Nowra"/>
    <x v="1"/>
    <s v="NSW"/>
    <n v="2541"/>
    <x v="0"/>
    <s v="George Chester"/>
    <x v="9"/>
    <s v="Howard Wright"/>
    <x v="99"/>
    <n v="1"/>
  </r>
  <r>
    <x v="142"/>
    <n v="2023"/>
    <s v="2022-2023"/>
    <x v="0"/>
    <s v="Alice Springs"/>
    <x v="7"/>
    <s v="NT"/>
    <n v="870"/>
    <x v="0"/>
    <s v="Michael Carney"/>
    <x v="3"/>
    <s v="Amy Buchanan"/>
    <x v="100"/>
    <n v="1"/>
  </r>
  <r>
    <x v="312"/>
    <n v="2023"/>
    <s v="2022-2023"/>
    <x v="0"/>
    <s v="Balcatta"/>
    <x v="0"/>
    <s v="WA"/>
    <n v="6021"/>
    <x v="0"/>
    <s v="Tom McKenzie"/>
    <x v="3"/>
    <s v="Amy Buchanan"/>
    <x v="100"/>
    <n v="1"/>
  </r>
  <r>
    <x v="313"/>
    <n v="2024"/>
    <s v="2023-2024"/>
    <x v="0"/>
    <s v="Broome"/>
    <x v="0"/>
    <s v="WA"/>
    <n v="6725"/>
    <x v="0"/>
    <s v="John Harper"/>
    <x v="3"/>
    <s v="Amy Buchanan"/>
    <x v="100"/>
    <n v="1"/>
  </r>
  <r>
    <x v="314"/>
    <n v="2024"/>
    <s v="2023-2024"/>
    <x v="0"/>
    <s v="Claremont"/>
    <x v="0"/>
    <s v="WA"/>
    <n v="6010"/>
    <x v="0"/>
    <s v="Tom McKenzie"/>
    <x v="3"/>
    <s v="Amy Buchanan"/>
    <x v="100"/>
    <n v="1"/>
  </r>
  <r>
    <x v="49"/>
    <n v="2025"/>
    <s v="2024-2025"/>
    <x v="0"/>
    <s v="Harrisdale"/>
    <x v="0"/>
    <s v="WA"/>
    <n v="6112"/>
    <x v="0"/>
    <s v="Miles Hammond"/>
    <x v="1"/>
    <s v="Elizabeth Gentry"/>
    <x v="100"/>
    <n v="1"/>
  </r>
  <r>
    <x v="315"/>
    <n v="2024"/>
    <s v="2023-2024"/>
    <x v="0"/>
    <s v="Mornington"/>
    <x v="4"/>
    <s v="VIC"/>
    <n v="3931"/>
    <x v="0"/>
    <s v="Owen Pierce"/>
    <x v="3"/>
    <s v="Amy Buchanan"/>
    <x v="100"/>
    <n v="1"/>
  </r>
  <r>
    <x v="316"/>
    <n v="2024"/>
    <s v="2023-2024"/>
    <x v="0"/>
    <s v="Rosny Park"/>
    <x v="5"/>
    <s v="TAS"/>
    <n v="7018"/>
    <x v="0"/>
    <s v="Simone Prior"/>
    <x v="3"/>
    <s v="Amy Buchanan"/>
    <x v="100"/>
    <n v="1"/>
  </r>
  <r>
    <x v="317"/>
    <n v="2024"/>
    <s v="2023-2024"/>
    <x v="0"/>
    <s v="Altona"/>
    <x v="4"/>
    <s v="VIC"/>
    <n v="3018"/>
    <x v="0"/>
    <s v="Brian Hubbard"/>
    <x v="0"/>
    <s v="Chester George"/>
    <x v="101"/>
    <n v="1"/>
  </r>
  <r>
    <x v="318"/>
    <n v="2024"/>
    <s v="2023-2024"/>
    <x v="0"/>
    <s v="Epsom"/>
    <x v="4"/>
    <s v="VIC"/>
    <n v="3551"/>
    <x v="0"/>
    <s v="Jerry Fulton"/>
    <x v="3"/>
    <s v="Amy Buchanan"/>
    <x v="102"/>
    <n v="1"/>
  </r>
  <r>
    <x v="238"/>
    <n v="2025"/>
    <s v="2024-2025"/>
    <x v="0"/>
    <s v="Wagga Wagga"/>
    <x v="1"/>
    <s v="NSW"/>
    <n v="2650"/>
    <x v="0"/>
    <s v="John Gardner"/>
    <x v="7"/>
    <s v="Richard Carr"/>
    <x v="103"/>
    <n v="1"/>
  </r>
  <r>
    <x v="90"/>
    <n v="2025"/>
    <s v="2024-2025"/>
    <x v="0"/>
    <s v="Altona"/>
    <x v="4"/>
    <s v="VIC"/>
    <n v="3018"/>
    <x v="0"/>
    <s v="Brian Hubbard"/>
    <x v="1"/>
    <s v="Elizabeth Gentry"/>
    <x v="104"/>
    <n v="1"/>
  </r>
  <r>
    <x v="319"/>
    <n v="2024"/>
    <s v="2023-2024"/>
    <x v="0"/>
    <s v="Hervey Bay"/>
    <x v="3"/>
    <s v="QLD"/>
    <n v="4655"/>
    <x v="0"/>
    <s v="Amber Ward"/>
    <x v="1"/>
    <s v="Elizabeth Gentry"/>
    <x v="105"/>
    <n v="1"/>
  </r>
  <r>
    <x v="244"/>
    <n v="2024"/>
    <s v="2023-2024"/>
    <x v="0"/>
    <s v="Indooroopilly"/>
    <x v="3"/>
    <s v="QLD"/>
    <n v="4068"/>
    <x v="0"/>
    <s v="Terri Wright"/>
    <x v="0"/>
    <s v="Chester George"/>
    <x v="105"/>
    <n v="1"/>
  </r>
  <r>
    <x v="320"/>
    <n v="2025"/>
    <s v="2024-2025"/>
    <x v="0"/>
    <s v="Bussleton"/>
    <x v="0"/>
    <s v="WA"/>
    <n v="6280"/>
    <x v="0"/>
    <s v="Miles Hammond"/>
    <x v="3"/>
    <s v="Amy Buchanan"/>
    <x v="106"/>
    <n v="1"/>
  </r>
  <r>
    <x v="321"/>
    <n v="2024"/>
    <s v="2023-2024"/>
    <x v="0"/>
    <s v="Esperance"/>
    <x v="0"/>
    <s v="WA"/>
    <n v="6450"/>
    <x v="0"/>
    <s v="John Harper"/>
    <x v="3"/>
    <s v="Amy Buchanan"/>
    <x v="107"/>
    <n v="1"/>
  </r>
  <r>
    <x v="322"/>
    <n v="2024"/>
    <s v="2023-2024"/>
    <x v="0"/>
    <s v="Collingwood"/>
    <x v="4"/>
    <s v="VIC"/>
    <n v="3066"/>
    <x v="0"/>
    <s v="Brian Hubbard"/>
    <x v="1"/>
    <s v="Elizabeth Gentry"/>
    <x v="108"/>
    <n v="1"/>
  </r>
  <r>
    <x v="323"/>
    <n v="2024"/>
    <s v="2023-2024"/>
    <x v="0"/>
    <s v="Chatswood"/>
    <x v="1"/>
    <s v="NSW"/>
    <n v="2067"/>
    <x v="0"/>
    <s v="Jeremy Garcia"/>
    <x v="6"/>
    <s v="Ella Hickman"/>
    <x v="109"/>
    <n v="1"/>
  </r>
  <r>
    <x v="324"/>
    <n v="2024"/>
    <s v="2023-2024"/>
    <x v="1"/>
    <s v="Penrith"/>
    <x v="1"/>
    <s v="NSW"/>
    <n v="2750"/>
    <x v="0"/>
    <s v="John Gardner"/>
    <x v="6"/>
    <s v="Ella Hickman"/>
    <x v="109"/>
    <n v="1"/>
  </r>
  <r>
    <x v="143"/>
    <n v="2025"/>
    <s v="2024-2025"/>
    <x v="0"/>
    <s v="Maroochydore"/>
    <x v="3"/>
    <s v="QLD"/>
    <n v="4558"/>
    <x v="0"/>
    <s v="Shellie Thomas"/>
    <x v="5"/>
    <s v="Maggie Mayer"/>
    <x v="110"/>
    <n v="1"/>
  </r>
  <r>
    <x v="269"/>
    <n v="2023"/>
    <s v="2022-2023"/>
    <x v="0"/>
    <s v="Rydalmere"/>
    <x v="1"/>
    <s v="NSW"/>
    <n v="2116"/>
    <x v="0"/>
    <s v="Lillian Pruitt"/>
    <x v="5"/>
    <s v="Maggie Mayer"/>
    <x v="110"/>
    <n v="1"/>
  </r>
  <r>
    <x v="325"/>
    <n v="2023"/>
    <s v="2022-2023"/>
    <x v="0"/>
    <s v="Atherton"/>
    <x v="3"/>
    <s v="QLD"/>
    <n v="4883"/>
    <x v="0"/>
    <s v="Caroline Tucker"/>
    <x v="6"/>
    <s v="Ella Hickman"/>
    <x v="111"/>
    <n v="1"/>
  </r>
  <r>
    <x v="242"/>
    <n v="2023"/>
    <s v="2022-2023"/>
    <x v="0"/>
    <s v="Bendigo"/>
    <x v="4"/>
    <s v="VIC"/>
    <n v="3550"/>
    <x v="0"/>
    <s v="Jerry Fulton"/>
    <x v="5"/>
    <s v="Maggie Mayer"/>
    <x v="111"/>
    <n v="1"/>
  </r>
  <r>
    <x v="326"/>
    <n v="2024"/>
    <s v="2023-2024"/>
    <x v="0"/>
    <s v="Bendigo"/>
    <x v="4"/>
    <s v="VIC"/>
    <n v="3550"/>
    <x v="0"/>
    <s v="Jerry Fulton"/>
    <x v="4"/>
    <s v="Bruce Curran"/>
    <x v="111"/>
    <n v="1"/>
  </r>
  <r>
    <x v="327"/>
    <n v="2024"/>
    <s v="2023-2024"/>
    <x v="0"/>
    <s v="Burnie"/>
    <x v="5"/>
    <s v="TAS"/>
    <n v="7320"/>
    <x v="0"/>
    <s v="Simone Prior"/>
    <x v="7"/>
    <s v="Richard Carr"/>
    <x v="111"/>
    <n v="1"/>
  </r>
  <r>
    <x v="247"/>
    <n v="2025"/>
    <s v="2024-2025"/>
    <x v="1"/>
    <s v="Chadstone"/>
    <x v="4"/>
    <s v="VIC"/>
    <n v="3148"/>
    <x v="0"/>
    <s v="Rachael Long"/>
    <x v="5"/>
    <s v="Maggie Mayer"/>
    <x v="111"/>
    <n v="1"/>
  </r>
  <r>
    <x v="328"/>
    <n v="2025"/>
    <s v="2024-2025"/>
    <x v="1"/>
    <s v="Chatswood"/>
    <x v="1"/>
    <s v="NSW"/>
    <n v="2067"/>
    <x v="0"/>
    <s v="Jeremy Garcia"/>
    <x v="5"/>
    <s v="Maggie Mayer"/>
    <x v="111"/>
    <n v="1"/>
  </r>
  <r>
    <x v="329"/>
    <n v="2024"/>
    <s v="2023-2024"/>
    <x v="0"/>
    <s v="Dural"/>
    <x v="1"/>
    <s v="NSW"/>
    <n v="2158"/>
    <x v="0"/>
    <s v="Lillian Pruitt"/>
    <x v="3"/>
    <s v="Amy Buchanan"/>
    <x v="111"/>
    <n v="1"/>
  </r>
  <r>
    <x v="330"/>
    <n v="2024"/>
    <s v="2023-2024"/>
    <x v="0"/>
    <s v="Geraldton"/>
    <x v="0"/>
    <s v="WA"/>
    <n v="6530"/>
    <x v="0"/>
    <s v="John Harper"/>
    <x v="2"/>
    <s v="Sara Ferrell"/>
    <x v="111"/>
    <n v="1"/>
  </r>
  <r>
    <x v="32"/>
    <n v="2024"/>
    <s v="2023-2024"/>
    <x v="0"/>
    <s v="Gympie"/>
    <x v="3"/>
    <s v="QLD"/>
    <n v="4570"/>
    <x v="0"/>
    <s v="Shellie Thomas"/>
    <x v="6"/>
    <s v="Ella Hickman"/>
    <x v="111"/>
    <n v="1"/>
  </r>
  <r>
    <x v="79"/>
    <n v="2024"/>
    <s v="2023-2024"/>
    <x v="0"/>
    <s v="Marion"/>
    <x v="6"/>
    <s v="SA"/>
    <n v="5043"/>
    <x v="0"/>
    <s v="Ray Watson"/>
    <x v="1"/>
    <s v="Elizabeth Gentry"/>
    <x v="111"/>
    <n v="1"/>
  </r>
  <r>
    <x v="331"/>
    <n v="2024"/>
    <s v="2023-2024"/>
    <x v="0"/>
    <s v="Marion"/>
    <x v="6"/>
    <s v="SA"/>
    <n v="5043"/>
    <x v="0"/>
    <s v="Ray Watson"/>
    <x v="5"/>
    <s v="Maggie Mayer"/>
    <x v="111"/>
    <n v="1"/>
  </r>
  <r>
    <x v="332"/>
    <n v="2024"/>
    <s v="2023-2024"/>
    <x v="1"/>
    <s v="Port Lincoln"/>
    <x v="6"/>
    <s v="SA"/>
    <n v="5607"/>
    <x v="0"/>
    <s v="Alex Nash"/>
    <x v="5"/>
    <s v="Maggie Mayer"/>
    <x v="111"/>
    <n v="1"/>
  </r>
  <r>
    <x v="49"/>
    <n v="2025"/>
    <s v="2024-2025"/>
    <x v="0"/>
    <s v="Rockhampton"/>
    <x v="3"/>
    <s v="QLD"/>
    <n v="4700"/>
    <x v="0"/>
    <s v="Amber Ward"/>
    <x v="5"/>
    <s v="Maggie Mayer"/>
    <x v="111"/>
    <n v="1"/>
  </r>
  <r>
    <x v="211"/>
    <n v="2025"/>
    <s v="2024-2025"/>
    <x v="0"/>
    <s v="Scoresby"/>
    <x v="4"/>
    <s v="VIC"/>
    <n v="3179"/>
    <x v="0"/>
    <s v="Rachael Long"/>
    <x v="1"/>
    <s v="Elizabeth Gentry"/>
    <x v="111"/>
    <n v="1"/>
  </r>
  <r>
    <x v="194"/>
    <n v="2025"/>
    <s v="2024-2025"/>
    <x v="1"/>
    <s v="Southport"/>
    <x v="3"/>
    <s v="QLD"/>
    <n v="4215"/>
    <x v="0"/>
    <s v="Ricky Wilkinson"/>
    <x v="5"/>
    <s v="Maggie Mayer"/>
    <x v="111"/>
    <n v="1"/>
  </r>
  <r>
    <x v="333"/>
    <n v="2023"/>
    <s v="2022-2023"/>
    <x v="0"/>
    <s v="Yeppoon"/>
    <x v="3"/>
    <s v="QLD"/>
    <n v="4703"/>
    <x v="0"/>
    <s v="Amber Ward"/>
    <x v="5"/>
    <s v="Maggie Mayer"/>
    <x v="111"/>
    <n v="1"/>
  </r>
  <r>
    <x v="18"/>
    <n v="2024"/>
    <s v="2023-2024"/>
    <x v="0"/>
    <s v="Albany"/>
    <x v="0"/>
    <s v="WA"/>
    <n v="6330"/>
    <x v="0"/>
    <s v="Miles Hammond"/>
    <x v="4"/>
    <s v="Bruce Curran"/>
    <x v="112"/>
    <n v="1"/>
  </r>
  <r>
    <x v="58"/>
    <n v="2025"/>
    <s v="2024-2025"/>
    <x v="0"/>
    <s v="Albany"/>
    <x v="0"/>
    <s v="WA"/>
    <n v="6330"/>
    <x v="0"/>
    <s v="Miles Hammond"/>
    <x v="9"/>
    <s v="Howard Wright"/>
    <x v="112"/>
    <n v="1"/>
  </r>
  <r>
    <x v="334"/>
    <n v="2025"/>
    <s v="2024-2025"/>
    <x v="0"/>
    <s v="Ballarat"/>
    <x v="4"/>
    <s v="VIC"/>
    <n v="3353"/>
    <x v="0"/>
    <s v="Jerry Fulton"/>
    <x v="4"/>
    <s v="Bruce Curran"/>
    <x v="112"/>
    <n v="1"/>
  </r>
  <r>
    <x v="335"/>
    <n v="2023"/>
    <s v="2022-2023"/>
    <x v="1"/>
    <s v="Bathurst"/>
    <x v="1"/>
    <s v="NSW"/>
    <n v="2795"/>
    <x v="0"/>
    <s v="John Gardner"/>
    <x v="3"/>
    <s v="Amy Buchanan"/>
    <x v="112"/>
    <n v="1"/>
  </r>
  <r>
    <x v="54"/>
    <n v="2024"/>
    <s v="2023-2024"/>
    <x v="0"/>
    <s v="Broome"/>
    <x v="0"/>
    <s v="WA"/>
    <n v="6725"/>
    <x v="0"/>
    <s v="John Harper"/>
    <x v="7"/>
    <s v="Richard Carr"/>
    <x v="112"/>
    <n v="1"/>
  </r>
  <r>
    <x v="302"/>
    <n v="2024"/>
    <s v="2023-2024"/>
    <x v="1"/>
    <s v="Cairns"/>
    <x v="3"/>
    <s v="QLD"/>
    <n v="4870"/>
    <x v="0"/>
    <s v="Caroline Tucker"/>
    <x v="0"/>
    <s v="Chester George"/>
    <x v="112"/>
    <n v="1"/>
  </r>
  <r>
    <x v="336"/>
    <n v="2024"/>
    <s v="2023-2024"/>
    <x v="1"/>
    <s v="Caloundra"/>
    <x v="3"/>
    <s v="QLD"/>
    <n v="4551"/>
    <x v="0"/>
    <s v="Shellie Thomas"/>
    <x v="2"/>
    <s v="Sara Ferrell"/>
    <x v="112"/>
    <n v="1"/>
  </r>
  <r>
    <x v="337"/>
    <n v="2024"/>
    <s v="2023-2024"/>
    <x v="0"/>
    <s v="Campbelltown"/>
    <x v="1"/>
    <s v="NSW"/>
    <n v="2560"/>
    <x v="0"/>
    <s v="George Chester"/>
    <x v="2"/>
    <s v="Sara Ferrell"/>
    <x v="112"/>
    <n v="1"/>
  </r>
  <r>
    <x v="41"/>
    <n v="2023"/>
    <s v="2022-2023"/>
    <x v="0"/>
    <s v="Castle Hill"/>
    <x v="1"/>
    <s v="NSW"/>
    <n v="2154"/>
    <x v="0"/>
    <s v="Lillian Pruitt"/>
    <x v="4"/>
    <s v="Bruce Curran"/>
    <x v="112"/>
    <n v="1"/>
  </r>
  <r>
    <x v="244"/>
    <n v="2024"/>
    <s v="2023-2024"/>
    <x v="0"/>
    <s v="Darwin"/>
    <x v="7"/>
    <s v="NT"/>
    <n v="800"/>
    <x v="0"/>
    <s v="Michael Carney"/>
    <x v="3"/>
    <s v="Amy Buchanan"/>
    <x v="112"/>
    <n v="1"/>
  </r>
  <r>
    <x v="82"/>
    <n v="2025"/>
    <s v="2024-2025"/>
    <x v="0"/>
    <s v="Dural"/>
    <x v="1"/>
    <s v="NSW"/>
    <n v="2158"/>
    <x v="0"/>
    <s v="Lillian Pruitt"/>
    <x v="3"/>
    <s v="Amy Buchanan"/>
    <x v="112"/>
    <n v="1"/>
  </r>
  <r>
    <x v="338"/>
    <n v="2024"/>
    <s v="2023-2024"/>
    <x v="1"/>
    <s v="Epsom"/>
    <x v="4"/>
    <s v="VIC"/>
    <n v="3551"/>
    <x v="0"/>
    <s v="Jerry Fulton"/>
    <x v="9"/>
    <s v="Howard Wright"/>
    <x v="112"/>
    <n v="1"/>
  </r>
  <r>
    <x v="98"/>
    <n v="2025"/>
    <s v="2024-2025"/>
    <x v="1"/>
    <s v="Harrisdale"/>
    <x v="0"/>
    <s v="WA"/>
    <n v="6112"/>
    <x v="0"/>
    <s v="Miles Hammond"/>
    <x v="4"/>
    <s v="Bruce Curran"/>
    <x v="112"/>
    <n v="1"/>
  </r>
  <r>
    <x v="99"/>
    <n v="2024"/>
    <s v="2023-2024"/>
    <x v="0"/>
    <s v="Horsham"/>
    <x v="4"/>
    <s v="VIC"/>
    <n v="3400"/>
    <x v="0"/>
    <s v="Jerry Fulton"/>
    <x v="3"/>
    <s v="Amy Buchanan"/>
    <x v="112"/>
    <n v="1"/>
  </r>
  <r>
    <x v="339"/>
    <n v="2025"/>
    <s v="2024-2025"/>
    <x v="0"/>
    <s v="Launceston"/>
    <x v="5"/>
    <s v="TAS"/>
    <n v="7250"/>
    <x v="0"/>
    <s v="Simone Prior"/>
    <x v="5"/>
    <s v="Maggie Mayer"/>
    <x v="112"/>
    <n v="1"/>
  </r>
  <r>
    <x v="340"/>
    <n v="2025"/>
    <s v="2024-2025"/>
    <x v="1"/>
    <s v="Mindarie"/>
    <x v="0"/>
    <s v="WA"/>
    <n v="6030"/>
    <x v="0"/>
    <s v="Tom McKenzie"/>
    <x v="3"/>
    <s v="Amy Buchanan"/>
    <x v="112"/>
    <n v="1"/>
  </r>
  <r>
    <x v="80"/>
    <n v="2023"/>
    <s v="2022-2023"/>
    <x v="0"/>
    <s v="Scoresby"/>
    <x v="4"/>
    <s v="VIC"/>
    <n v="3179"/>
    <x v="0"/>
    <s v="Rachael Long"/>
    <x v="5"/>
    <s v="Maggie Mayer"/>
    <x v="112"/>
    <n v="1"/>
  </r>
  <r>
    <x v="204"/>
    <n v="2024"/>
    <s v="2023-2024"/>
    <x v="0"/>
    <s v="Seaford"/>
    <x v="6"/>
    <s v="SA"/>
    <n v="5169"/>
    <x v="0"/>
    <s v="Ray Watson"/>
    <x v="1"/>
    <s v="Elizabeth Gentry"/>
    <x v="112"/>
    <n v="1"/>
  </r>
  <r>
    <x v="270"/>
    <n v="2024"/>
    <s v="2023-2024"/>
    <x v="1"/>
    <s v="Underwood"/>
    <x v="3"/>
    <s v="QLD"/>
    <n v="4119"/>
    <x v="0"/>
    <s v="Terri Wright"/>
    <x v="1"/>
    <s v="Elizabeth Gentry"/>
    <x v="112"/>
    <n v="1"/>
  </r>
  <r>
    <x v="341"/>
    <n v="2023"/>
    <s v="2022-2023"/>
    <x v="0"/>
    <s v="Warrnambool"/>
    <x v="4"/>
    <s v="VIC"/>
    <n v="3280"/>
    <x v="0"/>
    <s v="Jerry Fulton"/>
    <x v="5"/>
    <s v="Maggie Mayer"/>
    <x v="112"/>
    <n v="1"/>
  </r>
  <r>
    <x v="342"/>
    <n v="2024"/>
    <s v="2023-2024"/>
    <x v="0"/>
    <s v="Werribee"/>
    <x v="4"/>
    <s v="VIC"/>
    <n v="3030"/>
    <x v="0"/>
    <s v="Brian Hubbard"/>
    <x v="7"/>
    <s v="Richard Carr"/>
    <x v="112"/>
    <n v="1"/>
  </r>
  <r>
    <x v="343"/>
    <n v="2024"/>
    <s v="2023-2024"/>
    <x v="0"/>
    <s v="Airlie Beach"/>
    <x v="3"/>
    <s v="QLD"/>
    <n v="4802"/>
    <x v="0"/>
    <s v="Caroline Tucker"/>
    <x v="3"/>
    <s v="Amy Buchanan"/>
    <x v="113"/>
    <n v="1"/>
  </r>
  <r>
    <x v="344"/>
    <n v="2023"/>
    <s v="2022-2023"/>
    <x v="0"/>
    <s v="Balcatta"/>
    <x v="0"/>
    <s v="WA"/>
    <n v="6021"/>
    <x v="0"/>
    <s v="Tom McKenzie"/>
    <x v="4"/>
    <s v="Bruce Curran"/>
    <x v="113"/>
    <n v="1"/>
  </r>
  <r>
    <x v="131"/>
    <n v="2023"/>
    <s v="2022-2023"/>
    <x v="0"/>
    <s v="Dandenong"/>
    <x v="4"/>
    <s v="VIC"/>
    <n v="3175"/>
    <x v="0"/>
    <s v="Rachael Long"/>
    <x v="0"/>
    <s v="Chester George"/>
    <x v="113"/>
    <n v="1"/>
  </r>
  <r>
    <x v="345"/>
    <n v="2023"/>
    <s v="2022-2023"/>
    <x v="0"/>
    <s v="Glenorchy"/>
    <x v="5"/>
    <s v="TAS"/>
    <n v="7010"/>
    <x v="0"/>
    <s v="Simone Prior"/>
    <x v="3"/>
    <s v="Amy Buchanan"/>
    <x v="113"/>
    <n v="1"/>
  </r>
  <r>
    <x v="346"/>
    <n v="2024"/>
    <s v="2023-2024"/>
    <x v="0"/>
    <s v="Joondalup"/>
    <x v="0"/>
    <s v="WA"/>
    <n v="6027"/>
    <x v="0"/>
    <s v="Tom McKenzie"/>
    <x v="3"/>
    <s v="Amy Buchanan"/>
    <x v="113"/>
    <n v="1"/>
  </r>
  <r>
    <x v="301"/>
    <n v="2023"/>
    <s v="2022-2023"/>
    <x v="0"/>
    <s v="Lidcombe"/>
    <x v="1"/>
    <s v="NSW"/>
    <n v="2141"/>
    <x v="0"/>
    <s v="Lillian Pruitt"/>
    <x v="3"/>
    <s v="Amy Buchanan"/>
    <x v="113"/>
    <n v="1"/>
  </r>
  <r>
    <x v="163"/>
    <n v="2024"/>
    <s v="2023-2024"/>
    <x v="0"/>
    <s v="Mildura"/>
    <x v="4"/>
    <s v="VIC"/>
    <n v="3500"/>
    <x v="0"/>
    <s v="Jerry Fulton"/>
    <x v="3"/>
    <s v="Amy Buchanan"/>
    <x v="113"/>
    <n v="1"/>
  </r>
  <r>
    <x v="347"/>
    <n v="2024"/>
    <s v="2023-2024"/>
    <x v="0"/>
    <s v="Noarlunga"/>
    <x v="6"/>
    <s v="SA"/>
    <n v="5168"/>
    <x v="0"/>
    <s v="Ray Watson"/>
    <x v="3"/>
    <s v="Amy Buchanan"/>
    <x v="113"/>
    <n v="1"/>
  </r>
  <r>
    <x v="133"/>
    <n v="2023"/>
    <s v="2022-2023"/>
    <x v="1"/>
    <s v="Nowra"/>
    <x v="1"/>
    <s v="NSW"/>
    <n v="2541"/>
    <x v="0"/>
    <s v="George Chester"/>
    <x v="2"/>
    <s v="Sara Ferrell"/>
    <x v="113"/>
    <n v="1"/>
  </r>
  <r>
    <x v="348"/>
    <n v="2023"/>
    <s v="2022-2023"/>
    <x v="0"/>
    <s v="Scoresby"/>
    <x v="4"/>
    <s v="VIC"/>
    <n v="3179"/>
    <x v="0"/>
    <s v="Rachael Long"/>
    <x v="1"/>
    <s v="Elizabeth Gentry"/>
    <x v="113"/>
    <n v="1"/>
  </r>
  <r>
    <x v="110"/>
    <n v="2025"/>
    <s v="2024-2025"/>
    <x v="0"/>
    <s v="Tweed Heads"/>
    <x v="1"/>
    <s v="NSW"/>
    <n v="2485"/>
    <x v="0"/>
    <s v="Claire Bridges"/>
    <x v="4"/>
    <s v="Bruce Curran"/>
    <x v="113"/>
    <n v="1"/>
  </r>
  <r>
    <x v="176"/>
    <n v="2025"/>
    <s v="2024-2025"/>
    <x v="1"/>
    <s v="Southport"/>
    <x v="3"/>
    <s v="QLD"/>
    <n v="4215"/>
    <x v="0"/>
    <s v="Ricky Wilkinson"/>
    <x v="3"/>
    <s v="Amy Buchanan"/>
    <x v="114"/>
    <n v="1"/>
  </r>
  <r>
    <x v="258"/>
    <n v="2024"/>
    <s v="2023-2024"/>
    <x v="0"/>
    <s v="Dubbo"/>
    <x v="1"/>
    <s v="NSW"/>
    <n v="2830"/>
    <x v="0"/>
    <s v="John Gardner"/>
    <x v="3"/>
    <s v="Amy Buchanan"/>
    <x v="115"/>
    <n v="1"/>
  </r>
  <r>
    <x v="349"/>
    <n v="2023"/>
    <s v="2022-2023"/>
    <x v="0"/>
    <s v="Maroochydore"/>
    <x v="3"/>
    <s v="QLD"/>
    <n v="4558"/>
    <x v="0"/>
    <s v="Shellie Thomas"/>
    <x v="3"/>
    <s v="Amy Buchanan"/>
    <x v="116"/>
    <n v="1"/>
  </r>
  <r>
    <x v="350"/>
    <n v="2023"/>
    <s v="2022-2023"/>
    <x v="0"/>
    <s v="Hastings"/>
    <x v="4"/>
    <s v="VIC"/>
    <n v="3915"/>
    <x v="0"/>
    <s v="Owen Pierce"/>
    <x v="2"/>
    <s v="Sara Ferrell"/>
    <x v="117"/>
    <n v="1"/>
  </r>
  <r>
    <x v="351"/>
    <n v="2024"/>
    <s v="2023-2024"/>
    <x v="0"/>
    <s v="Nowra"/>
    <x v="1"/>
    <s v="NSW"/>
    <n v="2541"/>
    <x v="0"/>
    <s v="George Chester"/>
    <x v="7"/>
    <s v="Richard Carr"/>
    <x v="117"/>
    <n v="1"/>
  </r>
  <r>
    <x v="17"/>
    <n v="2024"/>
    <s v="2023-2024"/>
    <x v="0"/>
    <s v="Lismore"/>
    <x v="1"/>
    <s v="NSW"/>
    <n v="2480"/>
    <x v="0"/>
    <s v="Claire Bridges"/>
    <x v="1"/>
    <s v="Elizabeth Gentry"/>
    <x v="118"/>
    <n v="1"/>
  </r>
  <r>
    <x v="129"/>
    <n v="2024"/>
    <s v="2023-2024"/>
    <x v="0"/>
    <s v="Hervey Bay"/>
    <x v="3"/>
    <s v="QLD"/>
    <n v="4655"/>
    <x v="0"/>
    <s v="Amber Ward"/>
    <x v="4"/>
    <s v="Bruce Curran"/>
    <x v="119"/>
    <n v="1"/>
  </r>
  <r>
    <x v="352"/>
    <n v="2024"/>
    <s v="2023-2024"/>
    <x v="1"/>
    <s v="Bathurst"/>
    <x v="1"/>
    <s v="NSW"/>
    <n v="2795"/>
    <x v="0"/>
    <s v="John Gardner"/>
    <x v="5"/>
    <s v="Maggie Mayer"/>
    <x v="120"/>
    <n v="1"/>
  </r>
  <r>
    <x v="353"/>
    <n v="2023"/>
    <s v="2022-2023"/>
    <x v="1"/>
    <s v="Lismore"/>
    <x v="1"/>
    <s v="NSW"/>
    <n v="2480"/>
    <x v="0"/>
    <s v="Claire Bridges"/>
    <x v="3"/>
    <s v="Amy Buchanan"/>
    <x v="121"/>
    <n v="1"/>
  </r>
  <r>
    <x v="354"/>
    <n v="2023"/>
    <s v="2022-2023"/>
    <x v="0"/>
    <s v="Nowra"/>
    <x v="1"/>
    <s v="NSW"/>
    <n v="2541"/>
    <x v="0"/>
    <s v="George Chester"/>
    <x v="3"/>
    <s v="Amy Buchanan"/>
    <x v="122"/>
    <n v="1"/>
  </r>
  <r>
    <x v="207"/>
    <n v="2024"/>
    <s v="2023-2024"/>
    <x v="0"/>
    <s v="Artarmon"/>
    <x v="1"/>
    <s v="NSW"/>
    <n v="2064"/>
    <x v="0"/>
    <s v="Jeremy Garcia"/>
    <x v="7"/>
    <s v="Richard Carr"/>
    <x v="123"/>
    <n v="1"/>
  </r>
  <r>
    <x v="355"/>
    <n v="2024"/>
    <s v="2023-2024"/>
    <x v="1"/>
    <s v="Broome"/>
    <x v="0"/>
    <s v="WA"/>
    <n v="6725"/>
    <x v="0"/>
    <s v="John Harper"/>
    <x v="4"/>
    <s v="Bruce Curran"/>
    <x v="123"/>
    <n v="1"/>
  </r>
  <r>
    <x v="356"/>
    <n v="2024"/>
    <s v="2023-2024"/>
    <x v="0"/>
    <s v="Lithgow"/>
    <x v="1"/>
    <s v="NSW"/>
    <n v="2790"/>
    <x v="0"/>
    <s v="John Gardner"/>
    <x v="2"/>
    <s v="Sara Ferrell"/>
    <x v="123"/>
    <n v="1"/>
  </r>
  <r>
    <x v="357"/>
    <n v="2024"/>
    <s v="2023-2024"/>
    <x v="1"/>
    <s v="Port Lincoln"/>
    <x v="6"/>
    <s v="SA"/>
    <n v="5607"/>
    <x v="0"/>
    <s v="Alex Nash"/>
    <x v="5"/>
    <s v="Maggie Mayer"/>
    <x v="123"/>
    <n v="1"/>
  </r>
  <r>
    <x v="271"/>
    <n v="2023"/>
    <s v="2022-2023"/>
    <x v="0"/>
    <s v="Rockhampton"/>
    <x v="3"/>
    <s v="QLD"/>
    <n v="4700"/>
    <x v="0"/>
    <s v="Amber Ward"/>
    <x v="1"/>
    <s v="Elizabeth Gentry"/>
    <x v="123"/>
    <n v="1"/>
  </r>
  <r>
    <x v="37"/>
    <n v="2025"/>
    <s v="2024-2025"/>
    <x v="1"/>
    <s v="Chatswood"/>
    <x v="1"/>
    <s v="NSW"/>
    <n v="2067"/>
    <x v="0"/>
    <s v="Jeremy Garcia"/>
    <x v="1"/>
    <s v="Elizabeth Gentry"/>
    <x v="124"/>
    <n v="1"/>
  </r>
  <r>
    <x v="6"/>
    <n v="2023"/>
    <s v="2022-2023"/>
    <x v="0"/>
    <s v="Geraldton"/>
    <x v="0"/>
    <s v="WA"/>
    <n v="6530"/>
    <x v="0"/>
    <s v="John Harper"/>
    <x v="9"/>
    <s v="Howard Wright"/>
    <x v="124"/>
    <n v="1"/>
  </r>
  <r>
    <x v="264"/>
    <n v="2024"/>
    <s v="2023-2024"/>
    <x v="0"/>
    <s v="Artarmon"/>
    <x v="1"/>
    <s v="NSW"/>
    <n v="2064"/>
    <x v="0"/>
    <s v="Jeremy Garcia"/>
    <x v="2"/>
    <s v="Sara Ferrell"/>
    <x v="125"/>
    <n v="1"/>
  </r>
  <r>
    <x v="358"/>
    <n v="2023"/>
    <s v="2022-2023"/>
    <x v="0"/>
    <s v="Horsham"/>
    <x v="4"/>
    <s v="VIC"/>
    <n v="3400"/>
    <x v="0"/>
    <s v="Jerry Fulton"/>
    <x v="3"/>
    <s v="Amy Buchanan"/>
    <x v="125"/>
    <n v="1"/>
  </r>
  <r>
    <x v="287"/>
    <n v="2024"/>
    <s v="2023-2024"/>
    <x v="1"/>
    <s v="Inglewood"/>
    <x v="0"/>
    <s v="WA"/>
    <n v="6052"/>
    <x v="0"/>
    <s v="Tom McKenzie"/>
    <x v="4"/>
    <s v="Bruce Curran"/>
    <x v="125"/>
    <n v="1"/>
  </r>
  <r>
    <x v="359"/>
    <n v="2024"/>
    <s v="2023-2024"/>
    <x v="0"/>
    <s v="Seaford"/>
    <x v="6"/>
    <s v="SA"/>
    <n v="5169"/>
    <x v="0"/>
    <s v="Ray Watson"/>
    <x v="3"/>
    <s v="Amy Buchanan"/>
    <x v="125"/>
    <n v="1"/>
  </r>
  <r>
    <x v="224"/>
    <n v="2023"/>
    <s v="2022-2023"/>
    <x v="0"/>
    <s v="Orange"/>
    <x v="1"/>
    <s v="NSW"/>
    <n v="2800"/>
    <x v="0"/>
    <s v="John Gardner"/>
    <x v="4"/>
    <s v="Bruce Curran"/>
    <x v="126"/>
    <n v="1"/>
  </r>
  <r>
    <x v="360"/>
    <n v="2025"/>
    <s v="2024-2025"/>
    <x v="1"/>
    <s v="Epsom"/>
    <x v="4"/>
    <s v="VIC"/>
    <n v="3551"/>
    <x v="0"/>
    <s v="Jerry Fulton"/>
    <x v="3"/>
    <s v="Amy Buchanan"/>
    <x v="127"/>
    <n v="1"/>
  </r>
  <r>
    <x v="126"/>
    <n v="2024"/>
    <s v="2023-2024"/>
    <x v="0"/>
    <s v="Burnie"/>
    <x v="5"/>
    <s v="TAS"/>
    <n v="7320"/>
    <x v="0"/>
    <s v="Simone Prior"/>
    <x v="3"/>
    <s v="Amy Buchanan"/>
    <x v="128"/>
    <n v="1"/>
  </r>
  <r>
    <x v="361"/>
    <n v="2025"/>
    <s v="2024-2025"/>
    <x v="0"/>
    <s v="Scoresby"/>
    <x v="4"/>
    <s v="VIC"/>
    <n v="3179"/>
    <x v="0"/>
    <s v="Rachael Long"/>
    <x v="3"/>
    <s v="Amy Buchanan"/>
    <x v="128"/>
    <n v="1"/>
  </r>
  <r>
    <x v="362"/>
    <n v="2024"/>
    <s v="2023-2024"/>
    <x v="0"/>
    <s v="Croydon"/>
    <x v="4"/>
    <s v="VIC"/>
    <n v="3136"/>
    <x v="0"/>
    <s v="Rachael Long"/>
    <x v="3"/>
    <s v="Amy Buchanan"/>
    <x v="129"/>
    <n v="1"/>
  </r>
  <r>
    <x v="363"/>
    <n v="2025"/>
    <s v="2024-2025"/>
    <x v="0"/>
    <s v="Dandenong"/>
    <x v="4"/>
    <s v="VIC"/>
    <n v="3175"/>
    <x v="0"/>
    <s v="Rachael Long"/>
    <x v="8"/>
    <s v="Chris Monroe"/>
    <x v="130"/>
    <n v="1"/>
  </r>
  <r>
    <x v="276"/>
    <n v="2024"/>
    <s v="2023-2024"/>
    <x v="1"/>
    <s v="Randwick"/>
    <x v="1"/>
    <s v="NSW"/>
    <n v="2031"/>
    <x v="0"/>
    <s v="Jeremy Garcia"/>
    <x v="1"/>
    <s v="Elizabeth Gentry"/>
    <x v="131"/>
    <n v="1"/>
  </r>
  <r>
    <x v="364"/>
    <n v="2025"/>
    <s v="2024-2025"/>
    <x v="1"/>
    <s v="Chatswood"/>
    <x v="1"/>
    <s v="NSW"/>
    <n v="2067"/>
    <x v="0"/>
    <s v="Jeremy Garcia"/>
    <x v="7"/>
    <s v="Richard Carr"/>
    <x v="132"/>
    <n v="1"/>
  </r>
  <r>
    <x v="365"/>
    <n v="2024"/>
    <s v="2023-2024"/>
    <x v="1"/>
    <s v="Belconnen"/>
    <x v="2"/>
    <s v="ACT"/>
    <n v="2617"/>
    <x v="0"/>
    <s v="George Chester"/>
    <x v="3"/>
    <s v="Amy Buchanan"/>
    <x v="133"/>
    <n v="1"/>
  </r>
  <r>
    <x v="188"/>
    <n v="2024"/>
    <s v="2023-2024"/>
    <x v="0"/>
    <s v="Castle Hill"/>
    <x v="1"/>
    <s v="NSW"/>
    <n v="2154"/>
    <x v="0"/>
    <s v="Lillian Pruitt"/>
    <x v="3"/>
    <s v="Amy Buchanan"/>
    <x v="133"/>
    <n v="1"/>
  </r>
  <r>
    <x v="229"/>
    <n v="2023"/>
    <s v="2022-2023"/>
    <x v="1"/>
    <s v="North Lakes"/>
    <x v="3"/>
    <s v="QLD"/>
    <n v="4509"/>
    <x v="0"/>
    <s v="Ricky Wilkinson"/>
    <x v="5"/>
    <s v="Maggie Mayer"/>
    <x v="133"/>
    <n v="1"/>
  </r>
  <r>
    <x v="256"/>
    <n v="2024"/>
    <s v="2023-2024"/>
    <x v="1"/>
    <s v="Port Lincoln"/>
    <x v="6"/>
    <s v="SA"/>
    <n v="5607"/>
    <x v="0"/>
    <s v="Alex Nash"/>
    <x v="6"/>
    <s v="Ella Hickman"/>
    <x v="133"/>
    <n v="1"/>
  </r>
  <r>
    <x v="366"/>
    <n v="2023"/>
    <s v="2022-2023"/>
    <x v="0"/>
    <s v="Albany"/>
    <x v="0"/>
    <s v="WA"/>
    <n v="6330"/>
    <x v="0"/>
    <s v="Miles Hammond"/>
    <x v="6"/>
    <s v="Ella Hickman"/>
    <x v="134"/>
    <n v="1"/>
  </r>
  <r>
    <x v="145"/>
    <n v="2024"/>
    <s v="2023-2024"/>
    <x v="0"/>
    <s v="Belconnen"/>
    <x v="2"/>
    <s v="ACT"/>
    <n v="2617"/>
    <x v="0"/>
    <s v="George Chester"/>
    <x v="5"/>
    <s v="Maggie Mayer"/>
    <x v="134"/>
    <n v="1"/>
  </r>
  <r>
    <x v="367"/>
    <n v="2024"/>
    <s v="2023-2024"/>
    <x v="0"/>
    <s v="Belconnen"/>
    <x v="2"/>
    <s v="ACT"/>
    <n v="2617"/>
    <x v="0"/>
    <s v="George Chester"/>
    <x v="1"/>
    <s v="Elizabeth Gentry"/>
    <x v="134"/>
    <n v="1"/>
  </r>
  <r>
    <x v="87"/>
    <n v="2024"/>
    <s v="2023-2024"/>
    <x v="0"/>
    <s v="Bendigo"/>
    <x v="4"/>
    <s v="VIC"/>
    <n v="3550"/>
    <x v="0"/>
    <s v="Jerry Fulton"/>
    <x v="6"/>
    <s v="Ella Hickman"/>
    <x v="134"/>
    <n v="1"/>
  </r>
  <r>
    <x v="330"/>
    <n v="2024"/>
    <s v="2023-2024"/>
    <x v="1"/>
    <s v="Cairns"/>
    <x v="3"/>
    <s v="QLD"/>
    <n v="4870"/>
    <x v="0"/>
    <s v="Caroline Tucker"/>
    <x v="5"/>
    <s v="Maggie Mayer"/>
    <x v="134"/>
    <n v="1"/>
  </r>
  <r>
    <x v="368"/>
    <n v="2025"/>
    <s v="2024-2025"/>
    <x v="0"/>
    <s v="Cranbourne"/>
    <x v="4"/>
    <s v="VIC"/>
    <n v="3977"/>
    <x v="0"/>
    <s v="Owen Pierce"/>
    <x v="4"/>
    <s v="Bruce Curran"/>
    <x v="134"/>
    <n v="1"/>
  </r>
  <r>
    <x v="283"/>
    <n v="2024"/>
    <s v="2023-2024"/>
    <x v="0"/>
    <s v="Gladstone"/>
    <x v="3"/>
    <s v="QLD"/>
    <n v="4680"/>
    <x v="0"/>
    <s v="Amber Ward"/>
    <x v="4"/>
    <s v="Bruce Curran"/>
    <x v="134"/>
    <n v="1"/>
  </r>
  <r>
    <x v="224"/>
    <n v="2023"/>
    <s v="2022-2023"/>
    <x v="1"/>
    <s v="Harrisdale"/>
    <x v="0"/>
    <s v="WA"/>
    <n v="6112"/>
    <x v="0"/>
    <s v="Miles Hammond"/>
    <x v="2"/>
    <s v="Sara Ferrell"/>
    <x v="134"/>
    <n v="1"/>
  </r>
  <r>
    <x v="369"/>
    <n v="2024"/>
    <s v="2023-2024"/>
    <x v="0"/>
    <s v="Hervey Bay"/>
    <x v="3"/>
    <s v="QLD"/>
    <n v="4655"/>
    <x v="0"/>
    <s v="Amber Ward"/>
    <x v="5"/>
    <s v="Maggie Mayer"/>
    <x v="134"/>
    <n v="1"/>
  </r>
  <r>
    <x v="132"/>
    <n v="2024"/>
    <s v="2023-2024"/>
    <x v="0"/>
    <s v="Indooroopilly"/>
    <x v="3"/>
    <s v="QLD"/>
    <n v="4068"/>
    <x v="0"/>
    <s v="Terri Wright"/>
    <x v="5"/>
    <s v="Maggie Mayer"/>
    <x v="134"/>
    <n v="1"/>
  </r>
  <r>
    <x v="370"/>
    <n v="2025"/>
    <s v="2024-2025"/>
    <x v="1"/>
    <s v="Penrith"/>
    <x v="1"/>
    <s v="NSW"/>
    <n v="2750"/>
    <x v="0"/>
    <s v="John Gardner"/>
    <x v="5"/>
    <s v="Maggie Mayer"/>
    <x v="134"/>
    <n v="1"/>
  </r>
  <r>
    <x v="371"/>
    <n v="2025"/>
    <s v="2024-2025"/>
    <x v="0"/>
    <s v="Sunbury"/>
    <x v="4"/>
    <s v="VIC"/>
    <n v="3429"/>
    <x v="0"/>
    <s v="Jerry Fulton"/>
    <x v="5"/>
    <s v="Maggie Mayer"/>
    <x v="134"/>
    <n v="1"/>
  </r>
  <r>
    <x v="350"/>
    <n v="2023"/>
    <s v="2022-2023"/>
    <x v="0"/>
    <s v="Yeppoon"/>
    <x v="3"/>
    <s v="QLD"/>
    <n v="4703"/>
    <x v="0"/>
    <s v="Amber Ward"/>
    <x v="5"/>
    <s v="Maggie Mayer"/>
    <x v="134"/>
    <n v="1"/>
  </r>
  <r>
    <x v="372"/>
    <n v="2024"/>
    <s v="2023-2024"/>
    <x v="0"/>
    <s v="Airlie Beach"/>
    <x v="3"/>
    <s v="QLD"/>
    <n v="4802"/>
    <x v="0"/>
    <s v="Caroline Tucker"/>
    <x v="0"/>
    <s v="Chester George"/>
    <x v="135"/>
    <n v="1"/>
  </r>
  <r>
    <x v="373"/>
    <n v="2024"/>
    <s v="2023-2024"/>
    <x v="0"/>
    <s v="Berri"/>
    <x v="6"/>
    <s v="SA"/>
    <n v="5343"/>
    <x v="0"/>
    <s v="Alex Nash"/>
    <x v="4"/>
    <s v="Bruce Curran"/>
    <x v="135"/>
    <n v="1"/>
  </r>
  <r>
    <x v="374"/>
    <n v="2023"/>
    <s v="2022-2023"/>
    <x v="1"/>
    <s v="Broome"/>
    <x v="0"/>
    <s v="WA"/>
    <n v="6725"/>
    <x v="0"/>
    <s v="John Harper"/>
    <x v="6"/>
    <s v="Ella Hickman"/>
    <x v="135"/>
    <n v="1"/>
  </r>
  <r>
    <x v="26"/>
    <n v="2023"/>
    <s v="2022-2023"/>
    <x v="0"/>
    <s v="Burnie"/>
    <x v="5"/>
    <s v="TAS"/>
    <n v="7320"/>
    <x v="0"/>
    <s v="Simone Prior"/>
    <x v="9"/>
    <s v="Howard Wright"/>
    <x v="135"/>
    <n v="1"/>
  </r>
  <r>
    <x v="375"/>
    <n v="2024"/>
    <s v="2023-2024"/>
    <x v="0"/>
    <s v="Glenorchy"/>
    <x v="5"/>
    <s v="TAS"/>
    <n v="7010"/>
    <x v="0"/>
    <s v="Simone Prior"/>
    <x v="6"/>
    <s v="Ella Hickman"/>
    <x v="135"/>
    <n v="1"/>
  </r>
  <r>
    <x v="57"/>
    <n v="2024"/>
    <s v="2023-2024"/>
    <x v="0"/>
    <s v="Horsham"/>
    <x v="4"/>
    <s v="VIC"/>
    <n v="3400"/>
    <x v="0"/>
    <s v="Jerry Fulton"/>
    <x v="1"/>
    <s v="Elizabeth Gentry"/>
    <x v="135"/>
    <n v="1"/>
  </r>
  <r>
    <x v="344"/>
    <n v="2023"/>
    <s v="2022-2023"/>
    <x v="0"/>
    <s v="Indooroopilly"/>
    <x v="3"/>
    <s v="QLD"/>
    <n v="4068"/>
    <x v="0"/>
    <s v="Terri Wright"/>
    <x v="3"/>
    <s v="Amy Buchanan"/>
    <x v="135"/>
    <n v="1"/>
  </r>
  <r>
    <x v="376"/>
    <n v="2023"/>
    <s v="2022-2023"/>
    <x v="0"/>
    <s v="Ipswich"/>
    <x v="3"/>
    <s v="QLD"/>
    <n v="4305"/>
    <x v="0"/>
    <s v="Ricky Wilkinson"/>
    <x v="7"/>
    <s v="Richard Carr"/>
    <x v="135"/>
    <n v="1"/>
  </r>
  <r>
    <x v="356"/>
    <n v="2024"/>
    <s v="2023-2024"/>
    <x v="0"/>
    <s v="Scoresby"/>
    <x v="4"/>
    <s v="VIC"/>
    <n v="3179"/>
    <x v="0"/>
    <s v="Rachael Long"/>
    <x v="4"/>
    <s v="Bruce Curran"/>
    <x v="135"/>
    <n v="1"/>
  </r>
  <r>
    <x v="377"/>
    <n v="2024"/>
    <s v="2023-2024"/>
    <x v="0"/>
    <s v="Ulladulla"/>
    <x v="1"/>
    <s v="NSW"/>
    <n v="2539"/>
    <x v="0"/>
    <s v="George Chester"/>
    <x v="1"/>
    <s v="Elizabeth Gentry"/>
    <x v="135"/>
    <n v="1"/>
  </r>
  <r>
    <x v="357"/>
    <n v="2024"/>
    <s v="2023-2024"/>
    <x v="0"/>
    <s v="Alice Springs"/>
    <x v="7"/>
    <s v="NT"/>
    <n v="870"/>
    <x v="0"/>
    <s v="Michael Carney"/>
    <x v="3"/>
    <s v="Amy Buchanan"/>
    <x v="136"/>
    <n v="1"/>
  </r>
  <r>
    <x v="378"/>
    <n v="2023"/>
    <s v="2022-2023"/>
    <x v="0"/>
    <s v="Altona"/>
    <x v="4"/>
    <s v="VIC"/>
    <n v="3018"/>
    <x v="0"/>
    <s v="Brian Hubbard"/>
    <x v="1"/>
    <s v="Elizabeth Gentry"/>
    <x v="136"/>
    <n v="1"/>
  </r>
  <r>
    <x v="379"/>
    <n v="2025"/>
    <s v="2024-2025"/>
    <x v="0"/>
    <s v="Nunawading"/>
    <x v="4"/>
    <s v="VIC"/>
    <n v="3131"/>
    <x v="0"/>
    <s v="Rachael Long"/>
    <x v="3"/>
    <s v="Amy Buchanan"/>
    <x v="136"/>
    <n v="1"/>
  </r>
  <r>
    <x v="54"/>
    <n v="2024"/>
    <s v="2023-2024"/>
    <x v="1"/>
    <s v="Wagga Wagga"/>
    <x v="1"/>
    <s v="NSW"/>
    <n v="2650"/>
    <x v="0"/>
    <s v="John Gardner"/>
    <x v="0"/>
    <s v="Chester George"/>
    <x v="137"/>
    <n v="1"/>
  </r>
  <r>
    <x v="380"/>
    <n v="2024"/>
    <s v="2023-2024"/>
    <x v="0"/>
    <s v="Indooroopilly"/>
    <x v="3"/>
    <s v="QLD"/>
    <n v="4068"/>
    <x v="0"/>
    <s v="Terri Wright"/>
    <x v="7"/>
    <s v="Richard Carr"/>
    <x v="138"/>
    <n v="1"/>
  </r>
  <r>
    <x v="381"/>
    <n v="2024"/>
    <s v="2023-2024"/>
    <x v="0"/>
    <s v="Geraldton"/>
    <x v="0"/>
    <s v="WA"/>
    <n v="6530"/>
    <x v="0"/>
    <s v="John Harper"/>
    <x v="3"/>
    <s v="Amy Buchanan"/>
    <x v="139"/>
    <n v="1"/>
  </r>
  <r>
    <x v="81"/>
    <n v="2024"/>
    <s v="2023-2024"/>
    <x v="1"/>
    <s v="Belconnen"/>
    <x v="2"/>
    <s v="ACT"/>
    <n v="2617"/>
    <x v="0"/>
    <s v="George Chester"/>
    <x v="4"/>
    <s v="Bruce Curran"/>
    <x v="140"/>
    <n v="1"/>
  </r>
  <r>
    <x v="94"/>
    <n v="2024"/>
    <s v="2023-2024"/>
    <x v="1"/>
    <s v="Balcatta"/>
    <x v="0"/>
    <s v="WA"/>
    <n v="6021"/>
    <x v="0"/>
    <s v="Tom McKenzie"/>
    <x v="5"/>
    <s v="Maggie Mayer"/>
    <x v="141"/>
    <n v="1"/>
  </r>
  <r>
    <x v="311"/>
    <n v="2024"/>
    <s v="2023-2024"/>
    <x v="0"/>
    <s v="Campbelltown"/>
    <x v="1"/>
    <s v="NSW"/>
    <n v="2560"/>
    <x v="0"/>
    <s v="George Chester"/>
    <x v="1"/>
    <s v="Elizabeth Gentry"/>
    <x v="141"/>
    <n v="1"/>
  </r>
  <r>
    <x v="274"/>
    <n v="2024"/>
    <s v="2023-2024"/>
    <x v="0"/>
    <s v="Balcatta"/>
    <x v="0"/>
    <s v="WA"/>
    <n v="6021"/>
    <x v="0"/>
    <s v="Tom McKenzie"/>
    <x v="3"/>
    <s v="Amy Buchanan"/>
    <x v="142"/>
    <n v="1"/>
  </r>
  <r>
    <x v="382"/>
    <n v="2023"/>
    <s v="2022-2023"/>
    <x v="0"/>
    <s v="Burnie"/>
    <x v="5"/>
    <s v="TAS"/>
    <n v="7320"/>
    <x v="0"/>
    <s v="Simone Prior"/>
    <x v="0"/>
    <s v="Chester George"/>
    <x v="142"/>
    <n v="1"/>
  </r>
  <r>
    <x v="383"/>
    <n v="2024"/>
    <s v="2023-2024"/>
    <x v="0"/>
    <s v="Croydon"/>
    <x v="4"/>
    <s v="VIC"/>
    <n v="3136"/>
    <x v="0"/>
    <s v="Rachael Long"/>
    <x v="0"/>
    <s v="Chester George"/>
    <x v="142"/>
    <n v="1"/>
  </r>
  <r>
    <x v="384"/>
    <n v="2023"/>
    <s v="2022-2023"/>
    <x v="0"/>
    <s v="Darwin"/>
    <x v="7"/>
    <s v="NT"/>
    <n v="800"/>
    <x v="0"/>
    <s v="Michael Carney"/>
    <x v="3"/>
    <s v="Amy Buchanan"/>
    <x v="142"/>
    <n v="1"/>
  </r>
  <r>
    <x v="385"/>
    <n v="2023"/>
    <s v="2022-2023"/>
    <x v="0"/>
    <s v="Epping"/>
    <x v="4"/>
    <s v="VIC"/>
    <n v="3076"/>
    <x v="0"/>
    <s v="Brian Hubbard"/>
    <x v="0"/>
    <s v="Chester George"/>
    <x v="142"/>
    <n v="1"/>
  </r>
  <r>
    <x v="386"/>
    <n v="2023"/>
    <s v="2022-2023"/>
    <x v="0"/>
    <s v="Geraldton"/>
    <x v="0"/>
    <s v="WA"/>
    <n v="6530"/>
    <x v="0"/>
    <s v="John Harper"/>
    <x v="0"/>
    <s v="Chester George"/>
    <x v="142"/>
    <n v="1"/>
  </r>
  <r>
    <x v="387"/>
    <n v="2025"/>
    <s v="2024-2025"/>
    <x v="0"/>
    <s v="Gympie"/>
    <x v="3"/>
    <s v="QLD"/>
    <n v="4570"/>
    <x v="0"/>
    <s v="Shellie Thomas"/>
    <x v="5"/>
    <s v="Maggie Mayer"/>
    <x v="142"/>
    <n v="1"/>
  </r>
  <r>
    <x v="388"/>
    <n v="2024"/>
    <s v="2023-2024"/>
    <x v="0"/>
    <s v="Lidcombe"/>
    <x v="1"/>
    <s v="NSW"/>
    <n v="2141"/>
    <x v="0"/>
    <s v="Lillian Pruitt"/>
    <x v="4"/>
    <s v="Bruce Curran"/>
    <x v="142"/>
    <n v="1"/>
  </r>
  <r>
    <x v="389"/>
    <n v="2025"/>
    <s v="2024-2025"/>
    <x v="1"/>
    <s v="Lismore"/>
    <x v="1"/>
    <s v="NSW"/>
    <n v="2480"/>
    <x v="0"/>
    <s v="Claire Bridges"/>
    <x v="0"/>
    <s v="Chester George"/>
    <x v="142"/>
    <n v="1"/>
  </r>
  <r>
    <x v="48"/>
    <n v="2024"/>
    <s v="2023-2024"/>
    <x v="1"/>
    <s v="Mascot"/>
    <x v="1"/>
    <s v="NSW"/>
    <n v="2020"/>
    <x v="0"/>
    <s v="Jeremy Garcia"/>
    <x v="0"/>
    <s v="Chester George"/>
    <x v="142"/>
    <n v="1"/>
  </r>
  <r>
    <x v="4"/>
    <n v="2024"/>
    <s v="2023-2024"/>
    <x v="0"/>
    <s v="Mildura"/>
    <x v="4"/>
    <s v="VIC"/>
    <n v="3500"/>
    <x v="0"/>
    <s v="Jerry Fulton"/>
    <x v="0"/>
    <s v="Chester George"/>
    <x v="142"/>
    <n v="1"/>
  </r>
  <r>
    <x v="95"/>
    <n v="2023"/>
    <s v="2022-2023"/>
    <x v="1"/>
    <s v="Mornington"/>
    <x v="4"/>
    <s v="VIC"/>
    <n v="3931"/>
    <x v="0"/>
    <s v="Owen Pierce"/>
    <x v="0"/>
    <s v="Chester George"/>
    <x v="142"/>
    <n v="1"/>
  </r>
  <r>
    <x v="165"/>
    <n v="2024"/>
    <s v="2023-2024"/>
    <x v="1"/>
    <s v="Penrith"/>
    <x v="1"/>
    <s v="NSW"/>
    <n v="2750"/>
    <x v="0"/>
    <s v="John Gardner"/>
    <x v="2"/>
    <s v="Sara Ferrell"/>
    <x v="142"/>
    <n v="1"/>
  </r>
  <r>
    <x v="175"/>
    <n v="2023"/>
    <s v="2022-2023"/>
    <x v="1"/>
    <s v="Randwick"/>
    <x v="1"/>
    <s v="NSW"/>
    <n v="2031"/>
    <x v="0"/>
    <s v="Jeremy Garcia"/>
    <x v="0"/>
    <s v="Chester George"/>
    <x v="142"/>
    <n v="1"/>
  </r>
  <r>
    <x v="89"/>
    <n v="2024"/>
    <s v="2023-2024"/>
    <x v="1"/>
    <s v="Wagga Wagga"/>
    <x v="1"/>
    <s v="NSW"/>
    <n v="2650"/>
    <x v="0"/>
    <s v="John Gardner"/>
    <x v="1"/>
    <s v="Elizabeth Gentry"/>
    <x v="142"/>
    <n v="1"/>
  </r>
  <r>
    <x v="390"/>
    <n v="2024"/>
    <s v="2023-2024"/>
    <x v="0"/>
    <s v="Warrnambool"/>
    <x v="4"/>
    <s v="VIC"/>
    <n v="3280"/>
    <x v="0"/>
    <s v="Jerry Fulton"/>
    <x v="0"/>
    <s v="Chester George"/>
    <x v="142"/>
    <n v="1"/>
  </r>
  <r>
    <x v="391"/>
    <n v="2025"/>
    <s v="2024-2025"/>
    <x v="0"/>
    <s v="Warrnambool"/>
    <x v="4"/>
    <s v="VIC"/>
    <n v="3280"/>
    <x v="0"/>
    <s v="Jerry Fulton"/>
    <x v="9"/>
    <s v="Howard Wright"/>
    <x v="142"/>
    <n v="1"/>
  </r>
  <r>
    <x v="392"/>
    <n v="2025"/>
    <s v="2024-2025"/>
    <x v="0"/>
    <s v="Wodonga"/>
    <x v="4"/>
    <s v="VIC"/>
    <n v="3690"/>
    <x v="0"/>
    <s v="Owen Pierce"/>
    <x v="3"/>
    <s v="Amy Buchanan"/>
    <x v="142"/>
    <n v="1"/>
  </r>
  <r>
    <x v="133"/>
    <n v="2023"/>
    <s v="2022-2023"/>
    <x v="0"/>
    <s v="Dubbo"/>
    <x v="1"/>
    <s v="NSW"/>
    <n v="2830"/>
    <x v="0"/>
    <s v="John Gardner"/>
    <x v="2"/>
    <s v="Sara Ferrell"/>
    <x v="143"/>
    <n v="1"/>
  </r>
  <r>
    <x v="393"/>
    <n v="2024"/>
    <s v="2023-2024"/>
    <x v="0"/>
    <s v="Ipswich"/>
    <x v="3"/>
    <s v="QLD"/>
    <n v="4305"/>
    <x v="0"/>
    <s v="Ricky Wilkinson"/>
    <x v="2"/>
    <s v="Sara Ferrell"/>
    <x v="143"/>
    <n v="1"/>
  </r>
  <r>
    <x v="394"/>
    <n v="2024"/>
    <s v="2023-2024"/>
    <x v="0"/>
    <s v="Ulladulla"/>
    <x v="1"/>
    <s v="NSW"/>
    <n v="2539"/>
    <x v="0"/>
    <s v="George Chester"/>
    <x v="3"/>
    <s v="Amy Buchanan"/>
    <x v="143"/>
    <n v="1"/>
  </r>
  <r>
    <x v="395"/>
    <n v="2023"/>
    <s v="2022-2023"/>
    <x v="0"/>
    <s v="Ashfield"/>
    <x v="1"/>
    <s v="NSW"/>
    <n v="2131"/>
    <x v="0"/>
    <s v="Lillian Pruitt"/>
    <x v="0"/>
    <s v="Chester George"/>
    <x v="144"/>
    <n v="1"/>
  </r>
  <r>
    <x v="284"/>
    <n v="2025"/>
    <s v="2024-2025"/>
    <x v="0"/>
    <s v="Altona"/>
    <x v="4"/>
    <s v="VIC"/>
    <n v="3018"/>
    <x v="0"/>
    <s v="Brian Hubbard"/>
    <x v="3"/>
    <s v="Amy Buchanan"/>
    <x v="145"/>
    <n v="1"/>
  </r>
  <r>
    <x v="396"/>
    <n v="2024"/>
    <s v="2023-2024"/>
    <x v="0"/>
    <s v="Alice Springs"/>
    <x v="7"/>
    <s v="NT"/>
    <n v="870"/>
    <x v="0"/>
    <s v="Michael Carney"/>
    <x v="5"/>
    <s v="Maggie Mayer"/>
    <x v="146"/>
    <n v="1"/>
  </r>
  <r>
    <x v="239"/>
    <n v="2024"/>
    <s v="2023-2024"/>
    <x v="0"/>
    <s v="Sunbury"/>
    <x v="4"/>
    <s v="VIC"/>
    <n v="3429"/>
    <x v="0"/>
    <s v="Jerry Fulton"/>
    <x v="1"/>
    <s v="Elizabeth Gentry"/>
    <x v="147"/>
    <n v="1"/>
  </r>
  <r>
    <x v="360"/>
    <n v="2025"/>
    <s v="2024-2025"/>
    <x v="0"/>
    <s v="Belconnen"/>
    <x v="2"/>
    <s v="ACT"/>
    <n v="2617"/>
    <x v="0"/>
    <s v="George Chester"/>
    <x v="1"/>
    <s v="Elizabeth Gentry"/>
    <x v="148"/>
    <n v="1"/>
  </r>
  <r>
    <x v="79"/>
    <n v="2024"/>
    <s v="2023-2024"/>
    <x v="0"/>
    <s v="Mornington"/>
    <x v="4"/>
    <s v="VIC"/>
    <n v="3931"/>
    <x v="0"/>
    <s v="Owen Pierce"/>
    <x v="2"/>
    <s v="Sara Ferrell"/>
    <x v="149"/>
    <n v="1"/>
  </r>
  <r>
    <x v="300"/>
    <n v="2025"/>
    <s v="2024-2025"/>
    <x v="0"/>
    <s v="Stafford"/>
    <x v="3"/>
    <s v="QLD"/>
    <n v="4053"/>
    <x v="0"/>
    <s v="Terri Wright"/>
    <x v="3"/>
    <s v="Amy Buchanan"/>
    <x v="150"/>
    <n v="1"/>
  </r>
  <r>
    <x v="397"/>
    <n v="2024"/>
    <s v="2023-2024"/>
    <x v="0"/>
    <s v="Frankston"/>
    <x v="4"/>
    <s v="VIC"/>
    <n v="3199"/>
    <x v="0"/>
    <s v="Rachael Long"/>
    <x v="6"/>
    <s v="Ella Hickman"/>
    <x v="151"/>
    <n v="1"/>
  </r>
  <r>
    <x v="194"/>
    <n v="2025"/>
    <s v="2024-2025"/>
    <x v="0"/>
    <s v="Collingwood"/>
    <x v="4"/>
    <s v="VIC"/>
    <n v="3066"/>
    <x v="0"/>
    <s v="Brian Hubbard"/>
    <x v="0"/>
    <s v="Chester George"/>
    <x v="152"/>
    <n v="1"/>
  </r>
  <r>
    <x v="398"/>
    <n v="2024"/>
    <s v="2023-2024"/>
    <x v="1"/>
    <s v="Port Lincoln"/>
    <x v="6"/>
    <s v="SA"/>
    <n v="5607"/>
    <x v="0"/>
    <s v="Alex Nash"/>
    <x v="7"/>
    <s v="Richard Carr"/>
    <x v="153"/>
    <n v="1"/>
  </r>
  <r>
    <x v="17"/>
    <n v="2024"/>
    <s v="2023-2024"/>
    <x v="0"/>
    <s v="Esperance"/>
    <x v="0"/>
    <s v="WA"/>
    <n v="6450"/>
    <x v="0"/>
    <s v="John Harper"/>
    <x v="5"/>
    <s v="Maggie Mayer"/>
    <x v="154"/>
    <n v="1"/>
  </r>
  <r>
    <x v="399"/>
    <n v="2024"/>
    <s v="2023-2024"/>
    <x v="0"/>
    <s v="Ulladulla"/>
    <x v="1"/>
    <s v="NSW"/>
    <n v="2539"/>
    <x v="0"/>
    <s v="George Chester"/>
    <x v="6"/>
    <s v="Ella Hickman"/>
    <x v="155"/>
    <n v="1"/>
  </r>
  <r>
    <x v="180"/>
    <n v="2023"/>
    <s v="2022-2023"/>
    <x v="0"/>
    <s v="Artarmon"/>
    <x v="1"/>
    <s v="NSW"/>
    <n v="2064"/>
    <x v="0"/>
    <s v="Jeremy Garcia"/>
    <x v="1"/>
    <s v="Elizabeth Gentry"/>
    <x v="156"/>
    <n v="1"/>
  </r>
  <r>
    <x v="387"/>
    <n v="2025"/>
    <s v="2024-2025"/>
    <x v="0"/>
    <s v="Belconnen"/>
    <x v="2"/>
    <s v="ACT"/>
    <n v="2617"/>
    <x v="0"/>
    <s v="George Chester"/>
    <x v="4"/>
    <s v="Bruce Curran"/>
    <x v="156"/>
    <n v="1"/>
  </r>
  <r>
    <x v="326"/>
    <n v="2024"/>
    <s v="2023-2024"/>
    <x v="0"/>
    <s v="Alice Springs"/>
    <x v="7"/>
    <s v="NT"/>
    <n v="870"/>
    <x v="0"/>
    <s v="Michael Carney"/>
    <x v="2"/>
    <s v="Sara Ferrell"/>
    <x v="157"/>
    <n v="1"/>
  </r>
  <r>
    <x v="37"/>
    <n v="2025"/>
    <s v="2024-2025"/>
    <x v="0"/>
    <s v="Dubbo"/>
    <x v="1"/>
    <s v="NSW"/>
    <n v="2830"/>
    <x v="0"/>
    <s v="John Gardner"/>
    <x v="5"/>
    <s v="Maggie Mayer"/>
    <x v="157"/>
    <n v="1"/>
  </r>
  <r>
    <x v="63"/>
    <n v="2023"/>
    <s v="2022-2023"/>
    <x v="0"/>
    <s v="Frankston"/>
    <x v="4"/>
    <s v="VIC"/>
    <n v="3199"/>
    <x v="0"/>
    <s v="Rachael Long"/>
    <x v="0"/>
    <s v="Chester George"/>
    <x v="157"/>
    <n v="1"/>
  </r>
  <r>
    <x v="400"/>
    <n v="2024"/>
    <s v="2023-2024"/>
    <x v="0"/>
    <s v="Gladstone"/>
    <x v="3"/>
    <s v="QLD"/>
    <n v="4680"/>
    <x v="0"/>
    <s v="Amber Ward"/>
    <x v="7"/>
    <s v="Richard Carr"/>
    <x v="157"/>
    <n v="1"/>
  </r>
  <r>
    <x v="350"/>
    <n v="2023"/>
    <s v="2022-2023"/>
    <x v="0"/>
    <s v="Woodville"/>
    <x v="6"/>
    <s v="SA"/>
    <n v="5011"/>
    <x v="0"/>
    <s v="Ray Watson"/>
    <x v="5"/>
    <s v="Maggie Mayer"/>
    <x v="158"/>
    <n v="1"/>
  </r>
  <r>
    <x v="401"/>
    <n v="2025"/>
    <s v="2024-2025"/>
    <x v="0"/>
    <s v="Castle Hill"/>
    <x v="1"/>
    <s v="NSW"/>
    <n v="2154"/>
    <x v="0"/>
    <s v="Lillian Pruitt"/>
    <x v="0"/>
    <s v="Chester George"/>
    <x v="158"/>
    <n v="1"/>
  </r>
  <r>
    <x v="402"/>
    <n v="2024"/>
    <s v="2023-2024"/>
    <x v="1"/>
    <s v="Bathurst"/>
    <x v="1"/>
    <s v="NSW"/>
    <n v="2795"/>
    <x v="0"/>
    <s v="John Gardner"/>
    <x v="2"/>
    <s v="Sara Ferrell"/>
    <x v="159"/>
    <n v="1"/>
  </r>
  <r>
    <x v="237"/>
    <n v="2024"/>
    <s v="2023-2024"/>
    <x v="0"/>
    <s v="Belconnen"/>
    <x v="2"/>
    <s v="ACT"/>
    <n v="2617"/>
    <x v="0"/>
    <s v="George Chester"/>
    <x v="3"/>
    <s v="Amy Buchanan"/>
    <x v="160"/>
    <n v="1"/>
  </r>
  <r>
    <x v="176"/>
    <n v="2025"/>
    <s v="2024-2025"/>
    <x v="0"/>
    <s v="Altona"/>
    <x v="4"/>
    <s v="VIC"/>
    <n v="3018"/>
    <x v="0"/>
    <s v="Brian Hubbard"/>
    <x v="8"/>
    <s v="Chris Monroe"/>
    <x v="161"/>
    <n v="1"/>
  </r>
  <r>
    <x v="203"/>
    <n v="2024"/>
    <s v="2023-2024"/>
    <x v="1"/>
    <s v="North Lakes"/>
    <x v="3"/>
    <s v="QLD"/>
    <n v="4509"/>
    <x v="0"/>
    <s v="Ricky Wilkinson"/>
    <x v="5"/>
    <s v="Maggie Mayer"/>
    <x v="162"/>
    <n v="1"/>
  </r>
  <r>
    <x v="403"/>
    <n v="2024"/>
    <s v="2023-2024"/>
    <x v="0"/>
    <s v="Bathurst"/>
    <x v="1"/>
    <s v="NSW"/>
    <n v="2795"/>
    <x v="0"/>
    <s v="John Gardner"/>
    <x v="3"/>
    <s v="Amy Buchanan"/>
    <x v="163"/>
    <n v="1"/>
  </r>
  <r>
    <x v="404"/>
    <n v="2023"/>
    <s v="2022-2023"/>
    <x v="0"/>
    <s v="Nowra"/>
    <x v="1"/>
    <s v="NSW"/>
    <n v="2541"/>
    <x v="0"/>
    <s v="George Chester"/>
    <x v="3"/>
    <s v="Amy Buchanan"/>
    <x v="164"/>
    <n v="1"/>
  </r>
  <r>
    <x v="44"/>
    <n v="2024"/>
    <s v="2023-2024"/>
    <x v="0"/>
    <s v="Albany"/>
    <x v="0"/>
    <s v="WA"/>
    <n v="6330"/>
    <x v="0"/>
    <s v="Miles Hammond"/>
    <x v="7"/>
    <s v="Richard Carr"/>
    <x v="165"/>
    <n v="1"/>
  </r>
  <r>
    <x v="23"/>
    <n v="2025"/>
    <s v="2024-2025"/>
    <x v="0"/>
    <s v="Bathurst"/>
    <x v="1"/>
    <s v="NSW"/>
    <n v="2795"/>
    <x v="0"/>
    <s v="John Gardner"/>
    <x v="5"/>
    <s v="Maggie Mayer"/>
    <x v="166"/>
    <n v="1"/>
  </r>
  <r>
    <x v="405"/>
    <n v="2025"/>
    <s v="2024-2025"/>
    <x v="0"/>
    <s v="Bathurst"/>
    <x v="1"/>
    <s v="NSW"/>
    <n v="2795"/>
    <x v="0"/>
    <s v="John Gardner"/>
    <x v="3"/>
    <s v="Amy Buchanan"/>
    <x v="167"/>
    <n v="1"/>
  </r>
  <r>
    <x v="114"/>
    <n v="2024"/>
    <s v="2023-2024"/>
    <x v="0"/>
    <s v="Gladstone"/>
    <x v="3"/>
    <s v="QLD"/>
    <n v="4680"/>
    <x v="0"/>
    <s v="Amber Ward"/>
    <x v="2"/>
    <s v="Sara Ferrell"/>
    <x v="168"/>
    <n v="1"/>
  </r>
  <r>
    <x v="183"/>
    <n v="2024"/>
    <s v="2023-2024"/>
    <x v="0"/>
    <s v="Scoresby"/>
    <x v="4"/>
    <s v="VIC"/>
    <n v="3179"/>
    <x v="0"/>
    <s v="Rachael Long"/>
    <x v="2"/>
    <s v="Sara Ferrell"/>
    <x v="168"/>
    <n v="1"/>
  </r>
  <r>
    <x v="230"/>
    <n v="2023"/>
    <s v="2022-2023"/>
    <x v="0"/>
    <s v="Altona"/>
    <x v="4"/>
    <s v="VIC"/>
    <n v="3018"/>
    <x v="0"/>
    <s v="Brian Hubbard"/>
    <x v="4"/>
    <s v="Bruce Curran"/>
    <x v="169"/>
    <n v="1"/>
  </r>
  <r>
    <x v="404"/>
    <n v="2023"/>
    <s v="2022-2023"/>
    <x v="1"/>
    <s v="Bathurst"/>
    <x v="1"/>
    <s v="NSW"/>
    <n v="2795"/>
    <x v="0"/>
    <s v="John Gardner"/>
    <x v="0"/>
    <s v="Chester George"/>
    <x v="169"/>
    <n v="1"/>
  </r>
  <r>
    <x v="406"/>
    <n v="2025"/>
    <s v="2024-2025"/>
    <x v="1"/>
    <s v="Randwick"/>
    <x v="1"/>
    <s v="NSW"/>
    <n v="2031"/>
    <x v="0"/>
    <s v="Jeremy Garcia"/>
    <x v="5"/>
    <s v="Maggie Mayer"/>
    <x v="169"/>
    <n v="1"/>
  </r>
  <r>
    <x v="407"/>
    <n v="2023"/>
    <s v="2022-2023"/>
    <x v="1"/>
    <s v="Scoresby"/>
    <x v="4"/>
    <s v="VIC"/>
    <n v="3179"/>
    <x v="0"/>
    <s v="Rachael Long"/>
    <x v="5"/>
    <s v="Maggie Mayer"/>
    <x v="169"/>
    <n v="1"/>
  </r>
  <r>
    <x v="56"/>
    <n v="2025"/>
    <s v="2024-2025"/>
    <x v="0"/>
    <s v="Tweed Heads"/>
    <x v="1"/>
    <s v="NSW"/>
    <n v="2485"/>
    <x v="0"/>
    <s v="Claire Bridges"/>
    <x v="7"/>
    <s v="Richard Carr"/>
    <x v="169"/>
    <n v="1"/>
  </r>
  <r>
    <x v="408"/>
    <n v="2023"/>
    <s v="2022-2023"/>
    <x v="1"/>
    <s v="Underwood"/>
    <x v="3"/>
    <s v="QLD"/>
    <n v="4119"/>
    <x v="0"/>
    <s v="Terri Wright"/>
    <x v="1"/>
    <s v="Elizabeth Gentry"/>
    <x v="169"/>
    <n v="1"/>
  </r>
  <r>
    <x v="32"/>
    <n v="2024"/>
    <s v="2023-2024"/>
    <x v="1"/>
    <s v="Inglewood"/>
    <x v="0"/>
    <s v="WA"/>
    <n v="6052"/>
    <x v="0"/>
    <s v="Tom McKenzie"/>
    <x v="6"/>
    <s v="Ella Hickman"/>
    <x v="170"/>
    <n v="1"/>
  </r>
  <r>
    <x v="409"/>
    <n v="2024"/>
    <s v="2023-2024"/>
    <x v="0"/>
    <s v="Airlie Beach"/>
    <x v="3"/>
    <s v="QLD"/>
    <n v="4802"/>
    <x v="0"/>
    <s v="Caroline Tucker"/>
    <x v="3"/>
    <s v="Amy Buchanan"/>
    <x v="171"/>
    <n v="1"/>
  </r>
  <r>
    <x v="37"/>
    <n v="2025"/>
    <s v="2024-2025"/>
    <x v="0"/>
    <s v="Armidale"/>
    <x v="1"/>
    <s v="NSW"/>
    <n v="2350"/>
    <x v="0"/>
    <s v="Claire Bridges"/>
    <x v="3"/>
    <s v="Amy Buchanan"/>
    <x v="171"/>
    <n v="1"/>
  </r>
  <r>
    <x v="410"/>
    <n v="2023"/>
    <s v="2022-2023"/>
    <x v="1"/>
    <s v="Cairns"/>
    <x v="3"/>
    <s v="QLD"/>
    <n v="4870"/>
    <x v="0"/>
    <s v="Caroline Tucker"/>
    <x v="4"/>
    <s v="Bruce Curran"/>
    <x v="171"/>
    <n v="1"/>
  </r>
  <r>
    <x v="411"/>
    <n v="2023"/>
    <s v="2022-2023"/>
    <x v="1"/>
    <s v="Chatswood"/>
    <x v="1"/>
    <s v="NSW"/>
    <n v="2067"/>
    <x v="0"/>
    <s v="Jeremy Garcia"/>
    <x v="5"/>
    <s v="Maggie Mayer"/>
    <x v="171"/>
    <n v="1"/>
  </r>
  <r>
    <x v="412"/>
    <n v="2024"/>
    <s v="2023-2024"/>
    <x v="0"/>
    <s v="Fyshwick"/>
    <x v="2"/>
    <s v="ACT"/>
    <n v="2609"/>
    <x v="0"/>
    <s v="George Chester"/>
    <x v="3"/>
    <s v="Amy Buchanan"/>
    <x v="171"/>
    <n v="1"/>
  </r>
  <r>
    <x v="413"/>
    <n v="2025"/>
    <s v="2024-2025"/>
    <x v="1"/>
    <s v="Harrisdale"/>
    <x v="0"/>
    <s v="WA"/>
    <n v="6112"/>
    <x v="0"/>
    <s v="Miles Hammond"/>
    <x v="7"/>
    <s v="Richard Carr"/>
    <x v="171"/>
    <n v="1"/>
  </r>
  <r>
    <x v="62"/>
    <n v="2024"/>
    <s v="2023-2024"/>
    <x v="1"/>
    <s v="Launceston"/>
    <x v="5"/>
    <s v="TAS"/>
    <n v="7250"/>
    <x v="0"/>
    <s v="Simone Prior"/>
    <x v="0"/>
    <s v="Chester George"/>
    <x v="171"/>
    <n v="1"/>
  </r>
  <r>
    <x v="414"/>
    <n v="2024"/>
    <s v="2023-2024"/>
    <x v="0"/>
    <s v="Mackay"/>
    <x v="3"/>
    <s v="QLD"/>
    <n v="4740"/>
    <x v="0"/>
    <s v="Amber Ward"/>
    <x v="3"/>
    <s v="Amy Buchanan"/>
    <x v="171"/>
    <n v="1"/>
  </r>
  <r>
    <x v="324"/>
    <n v="2024"/>
    <s v="2023-2024"/>
    <x v="1"/>
    <s v="Maddington"/>
    <x v="0"/>
    <s v="WA"/>
    <n v="6109"/>
    <x v="0"/>
    <s v="Miles Hammond"/>
    <x v="4"/>
    <s v="Bruce Curran"/>
    <x v="171"/>
    <n v="1"/>
  </r>
  <r>
    <x v="6"/>
    <n v="2023"/>
    <s v="2022-2023"/>
    <x v="1"/>
    <s v="Mascot"/>
    <x v="1"/>
    <s v="NSW"/>
    <n v="2020"/>
    <x v="0"/>
    <s v="Jeremy Garcia"/>
    <x v="0"/>
    <s v="Chester George"/>
    <x v="171"/>
    <n v="1"/>
  </r>
  <r>
    <x v="415"/>
    <n v="2025"/>
    <s v="2024-2025"/>
    <x v="1"/>
    <s v="Penrith"/>
    <x v="1"/>
    <s v="NSW"/>
    <n v="2750"/>
    <x v="0"/>
    <s v="John Gardner"/>
    <x v="1"/>
    <s v="Elizabeth Gentry"/>
    <x v="171"/>
    <n v="1"/>
  </r>
  <r>
    <x v="416"/>
    <n v="2024"/>
    <s v="2023-2024"/>
    <x v="1"/>
    <s v="Penrith"/>
    <x v="1"/>
    <s v="NSW"/>
    <n v="2750"/>
    <x v="0"/>
    <s v="John Gardner"/>
    <x v="4"/>
    <s v="Bruce Curran"/>
    <x v="171"/>
    <n v="1"/>
  </r>
  <r>
    <x v="184"/>
    <n v="2025"/>
    <s v="2024-2025"/>
    <x v="1"/>
    <s v="Penrith"/>
    <x v="1"/>
    <s v="NSW"/>
    <n v="2750"/>
    <x v="0"/>
    <s v="John Gardner"/>
    <x v="0"/>
    <s v="Chester George"/>
    <x v="171"/>
    <n v="1"/>
  </r>
  <r>
    <x v="68"/>
    <n v="2025"/>
    <s v="2024-2025"/>
    <x v="0"/>
    <s v="Prospect"/>
    <x v="6"/>
    <s v="SA"/>
    <n v="5082"/>
    <x v="0"/>
    <s v="Ray Watson"/>
    <x v="3"/>
    <s v="Amy Buchanan"/>
    <x v="171"/>
    <n v="1"/>
  </r>
  <r>
    <x v="46"/>
    <n v="2025"/>
    <s v="2024-2025"/>
    <x v="0"/>
    <s v="Chadstone"/>
    <x v="4"/>
    <s v="VIC"/>
    <n v="3148"/>
    <x v="0"/>
    <s v="Rachael Long"/>
    <x v="4"/>
    <s v="Bruce Curran"/>
    <x v="172"/>
    <n v="1"/>
  </r>
  <r>
    <x v="417"/>
    <n v="2025"/>
    <s v="2024-2025"/>
    <x v="0"/>
    <s v="Mackay"/>
    <x v="3"/>
    <s v="QLD"/>
    <n v="4740"/>
    <x v="0"/>
    <s v="Amber Ward"/>
    <x v="3"/>
    <s v="Amy Buchanan"/>
    <x v="172"/>
    <n v="1"/>
  </r>
  <r>
    <x v="270"/>
    <n v="2024"/>
    <s v="2023-2024"/>
    <x v="1"/>
    <s v="Ringwood"/>
    <x v="4"/>
    <s v="VIC"/>
    <n v="3134"/>
    <x v="0"/>
    <s v="Rachael Long"/>
    <x v="3"/>
    <s v="Amy Buchanan"/>
    <x v="172"/>
    <n v="1"/>
  </r>
  <r>
    <x v="418"/>
    <n v="2025"/>
    <s v="2024-2025"/>
    <x v="0"/>
    <s v="Tweed Heads"/>
    <x v="1"/>
    <s v="NSW"/>
    <n v="2485"/>
    <x v="0"/>
    <s v="Claire Bridges"/>
    <x v="3"/>
    <s v="Amy Buchanan"/>
    <x v="172"/>
    <n v="1"/>
  </r>
  <r>
    <x v="406"/>
    <n v="2025"/>
    <s v="2024-2025"/>
    <x v="0"/>
    <s v="Armidale"/>
    <x v="1"/>
    <s v="NSW"/>
    <n v="2350"/>
    <x v="0"/>
    <s v="Claire Bridges"/>
    <x v="1"/>
    <s v="Elizabeth Gentry"/>
    <x v="173"/>
    <n v="1"/>
  </r>
  <r>
    <x v="419"/>
    <n v="2025"/>
    <s v="2024-2025"/>
    <x v="0"/>
    <s v="Chadstone"/>
    <x v="4"/>
    <s v="VIC"/>
    <n v="3148"/>
    <x v="0"/>
    <s v="Rachael Long"/>
    <x v="1"/>
    <s v="Elizabeth Gentry"/>
    <x v="174"/>
    <n v="1"/>
  </r>
  <r>
    <x v="59"/>
    <n v="2024"/>
    <s v="2023-2024"/>
    <x v="0"/>
    <s v="Mindarie"/>
    <x v="0"/>
    <s v="WA"/>
    <n v="6030"/>
    <x v="0"/>
    <s v="Tom McKenzie"/>
    <x v="3"/>
    <s v="Amy Buchanan"/>
    <x v="175"/>
    <n v="1"/>
  </r>
  <r>
    <x v="420"/>
    <n v="2023"/>
    <s v="2022-2023"/>
    <x v="1"/>
    <s v="Chadstone"/>
    <x v="4"/>
    <s v="VIC"/>
    <n v="3148"/>
    <x v="0"/>
    <s v="Rachael Long"/>
    <x v="2"/>
    <s v="Sara Ferrell"/>
    <x v="176"/>
    <n v="1"/>
  </r>
  <r>
    <x v="240"/>
    <n v="2025"/>
    <s v="2024-2025"/>
    <x v="0"/>
    <s v="Chatswood"/>
    <x v="1"/>
    <s v="NSW"/>
    <n v="2067"/>
    <x v="0"/>
    <s v="Jeremy Garcia"/>
    <x v="7"/>
    <s v="Richard Carr"/>
    <x v="177"/>
    <n v="1"/>
  </r>
  <r>
    <x v="421"/>
    <n v="2024"/>
    <s v="2023-2024"/>
    <x v="1"/>
    <s v="Wagga Wagga"/>
    <x v="1"/>
    <s v="NSW"/>
    <n v="2650"/>
    <x v="0"/>
    <s v="John Gardner"/>
    <x v="2"/>
    <s v="Sara Ferrell"/>
    <x v="177"/>
    <n v="1"/>
  </r>
  <r>
    <x v="145"/>
    <n v="2024"/>
    <s v="2023-2024"/>
    <x v="1"/>
    <s v="Epsom"/>
    <x v="4"/>
    <s v="VIC"/>
    <n v="3551"/>
    <x v="0"/>
    <s v="Jerry Fulton"/>
    <x v="2"/>
    <s v="Sara Ferrell"/>
    <x v="178"/>
    <n v="1"/>
  </r>
  <r>
    <x v="243"/>
    <n v="2025"/>
    <s v="2024-2025"/>
    <x v="0"/>
    <s v="Albany"/>
    <x v="0"/>
    <s v="WA"/>
    <n v="6330"/>
    <x v="0"/>
    <s v="Miles Hammond"/>
    <x v="1"/>
    <s v="Elizabeth Gentry"/>
    <x v="179"/>
    <n v="1"/>
  </r>
  <r>
    <x v="118"/>
    <n v="2023"/>
    <s v="2022-2023"/>
    <x v="0"/>
    <s v="Alice Springs"/>
    <x v="7"/>
    <s v="NT"/>
    <n v="870"/>
    <x v="0"/>
    <s v="Michael Carney"/>
    <x v="5"/>
    <s v="Maggie Mayer"/>
    <x v="180"/>
    <n v="1"/>
  </r>
  <r>
    <x v="376"/>
    <n v="2023"/>
    <s v="2022-2023"/>
    <x v="1"/>
    <s v="Chadstone"/>
    <x v="4"/>
    <s v="VIC"/>
    <n v="3148"/>
    <x v="0"/>
    <s v="Rachael Long"/>
    <x v="7"/>
    <s v="Richard Carr"/>
    <x v="180"/>
    <n v="1"/>
  </r>
  <r>
    <x v="377"/>
    <n v="2024"/>
    <s v="2023-2024"/>
    <x v="0"/>
    <s v="Cranbourne"/>
    <x v="4"/>
    <s v="VIC"/>
    <n v="3977"/>
    <x v="0"/>
    <s v="Owen Pierce"/>
    <x v="6"/>
    <s v="Ella Hickman"/>
    <x v="180"/>
    <n v="1"/>
  </r>
  <r>
    <x v="304"/>
    <n v="2023"/>
    <s v="2022-2023"/>
    <x v="1"/>
    <s v="Epsom"/>
    <x v="4"/>
    <s v="VIC"/>
    <n v="3551"/>
    <x v="0"/>
    <s v="Jerry Fulton"/>
    <x v="1"/>
    <s v="Elizabeth Gentry"/>
    <x v="180"/>
    <n v="1"/>
  </r>
  <r>
    <x v="422"/>
    <n v="2024"/>
    <s v="2023-2024"/>
    <x v="0"/>
    <s v="Lidcombe"/>
    <x v="1"/>
    <s v="NSW"/>
    <n v="2141"/>
    <x v="0"/>
    <s v="Lillian Pruitt"/>
    <x v="1"/>
    <s v="Elizabeth Gentry"/>
    <x v="180"/>
    <n v="1"/>
  </r>
  <r>
    <x v="362"/>
    <n v="2024"/>
    <s v="2023-2024"/>
    <x v="1"/>
    <s v="Randwick"/>
    <x v="1"/>
    <s v="NSW"/>
    <n v="2031"/>
    <x v="0"/>
    <s v="Jeremy Garcia"/>
    <x v="6"/>
    <s v="Ella Hickman"/>
    <x v="180"/>
    <n v="1"/>
  </r>
  <r>
    <x v="206"/>
    <n v="2025"/>
    <s v="2024-2025"/>
    <x v="1"/>
    <s v="Chadstone"/>
    <x v="4"/>
    <s v="VIC"/>
    <n v="3148"/>
    <x v="0"/>
    <s v="Rachael Long"/>
    <x v="2"/>
    <s v="Sara Ferrell"/>
    <x v="181"/>
    <n v="1"/>
  </r>
  <r>
    <x v="423"/>
    <n v="2023"/>
    <s v="2022-2023"/>
    <x v="0"/>
    <s v="Alexandria"/>
    <x v="1"/>
    <s v="NSW"/>
    <n v="2015"/>
    <x v="0"/>
    <s v="Jeremy Garcia"/>
    <x v="0"/>
    <s v="Chester George"/>
    <x v="182"/>
    <n v="1"/>
  </r>
  <r>
    <x v="115"/>
    <n v="2024"/>
    <s v="2023-2024"/>
    <x v="0"/>
    <s v="Altona"/>
    <x v="4"/>
    <s v="VIC"/>
    <n v="3018"/>
    <x v="0"/>
    <s v="Brian Hubbard"/>
    <x v="5"/>
    <s v="Maggie Mayer"/>
    <x v="182"/>
    <n v="1"/>
  </r>
  <r>
    <x v="424"/>
    <n v="2024"/>
    <s v="2023-2024"/>
    <x v="1"/>
    <s v="Broome"/>
    <x v="0"/>
    <s v="WA"/>
    <n v="6725"/>
    <x v="0"/>
    <s v="John Harper"/>
    <x v="9"/>
    <s v="Howard Wright"/>
    <x v="182"/>
    <n v="1"/>
  </r>
  <r>
    <x v="413"/>
    <n v="2025"/>
    <s v="2024-2025"/>
    <x v="1"/>
    <s v="Caloundra"/>
    <x v="3"/>
    <s v="QLD"/>
    <n v="4551"/>
    <x v="0"/>
    <s v="Shellie Thomas"/>
    <x v="0"/>
    <s v="Chester George"/>
    <x v="182"/>
    <n v="1"/>
  </r>
  <r>
    <x v="425"/>
    <n v="2025"/>
    <s v="2024-2025"/>
    <x v="1"/>
    <s v="Chadstone"/>
    <x v="4"/>
    <s v="VIC"/>
    <n v="3148"/>
    <x v="0"/>
    <s v="Rachael Long"/>
    <x v="1"/>
    <s v="Elizabeth Gentry"/>
    <x v="182"/>
    <n v="1"/>
  </r>
  <r>
    <x v="365"/>
    <n v="2024"/>
    <s v="2023-2024"/>
    <x v="0"/>
    <s v="Cranbourne"/>
    <x v="4"/>
    <s v="VIC"/>
    <n v="3977"/>
    <x v="0"/>
    <s v="Owen Pierce"/>
    <x v="2"/>
    <s v="Sara Ferrell"/>
    <x v="182"/>
    <n v="1"/>
  </r>
  <r>
    <x v="261"/>
    <n v="2023"/>
    <s v="2022-2023"/>
    <x v="0"/>
    <s v="Dandenong"/>
    <x v="4"/>
    <s v="VIC"/>
    <n v="3175"/>
    <x v="0"/>
    <s v="Rachael Long"/>
    <x v="9"/>
    <s v="Howard Wright"/>
    <x v="182"/>
    <n v="1"/>
  </r>
  <r>
    <x v="184"/>
    <n v="2025"/>
    <s v="2024-2025"/>
    <x v="0"/>
    <s v="Esperance"/>
    <x v="0"/>
    <s v="WA"/>
    <n v="6450"/>
    <x v="0"/>
    <s v="John Harper"/>
    <x v="7"/>
    <s v="Richard Carr"/>
    <x v="182"/>
    <n v="1"/>
  </r>
  <r>
    <x v="103"/>
    <n v="2023"/>
    <s v="2022-2023"/>
    <x v="0"/>
    <s v="Ipswich"/>
    <x v="3"/>
    <s v="QLD"/>
    <n v="4305"/>
    <x v="0"/>
    <s v="Ricky Wilkinson"/>
    <x v="3"/>
    <s v="Amy Buchanan"/>
    <x v="182"/>
    <n v="1"/>
  </r>
  <r>
    <x v="87"/>
    <n v="2024"/>
    <s v="2023-2024"/>
    <x v="0"/>
    <s v="Marion"/>
    <x v="6"/>
    <s v="SA"/>
    <n v="5043"/>
    <x v="0"/>
    <s v="Ray Watson"/>
    <x v="2"/>
    <s v="Sara Ferrell"/>
    <x v="182"/>
    <n v="1"/>
  </r>
  <r>
    <x v="426"/>
    <n v="2025"/>
    <s v="2024-2025"/>
    <x v="1"/>
    <s v="Ringwood"/>
    <x v="4"/>
    <s v="VIC"/>
    <n v="3134"/>
    <x v="0"/>
    <s v="Rachael Long"/>
    <x v="2"/>
    <s v="Sara Ferrell"/>
    <x v="182"/>
    <n v="1"/>
  </r>
  <r>
    <x v="183"/>
    <n v="2024"/>
    <s v="2023-2024"/>
    <x v="0"/>
    <s v="Southport"/>
    <x v="3"/>
    <s v="QLD"/>
    <n v="4215"/>
    <x v="0"/>
    <s v="Ricky Wilkinson"/>
    <x v="1"/>
    <s v="Elizabeth Gentry"/>
    <x v="182"/>
    <n v="1"/>
  </r>
  <r>
    <x v="6"/>
    <n v="2023"/>
    <s v="2022-2023"/>
    <x v="0"/>
    <s v="Werribee"/>
    <x v="4"/>
    <s v="VIC"/>
    <n v="3030"/>
    <x v="0"/>
    <s v="Brian Hubbard"/>
    <x v="3"/>
    <s v="Amy Buchanan"/>
    <x v="183"/>
    <n v="1"/>
  </r>
  <r>
    <x v="233"/>
    <n v="2023"/>
    <s v="2022-2023"/>
    <x v="0"/>
    <s v="Albany"/>
    <x v="0"/>
    <s v="WA"/>
    <n v="6330"/>
    <x v="0"/>
    <s v="Miles Hammond"/>
    <x v="3"/>
    <s v="Amy Buchanan"/>
    <x v="184"/>
    <n v="1"/>
  </r>
  <r>
    <x v="248"/>
    <n v="2024"/>
    <s v="2023-2024"/>
    <x v="0"/>
    <s v="Dural"/>
    <x v="1"/>
    <s v="NSW"/>
    <n v="2158"/>
    <x v="0"/>
    <s v="Lillian Pruitt"/>
    <x v="0"/>
    <s v="Chester George"/>
    <x v="184"/>
    <n v="1"/>
  </r>
  <r>
    <x v="427"/>
    <n v="2024"/>
    <s v="2023-2024"/>
    <x v="0"/>
    <s v="Hervey Bay"/>
    <x v="3"/>
    <s v="QLD"/>
    <n v="4655"/>
    <x v="0"/>
    <s v="Amber Ward"/>
    <x v="3"/>
    <s v="Amy Buchanan"/>
    <x v="184"/>
    <n v="1"/>
  </r>
  <r>
    <x v="428"/>
    <n v="2024"/>
    <s v="2023-2024"/>
    <x v="0"/>
    <s v="Lithgow"/>
    <x v="1"/>
    <s v="NSW"/>
    <n v="2790"/>
    <x v="0"/>
    <s v="John Gardner"/>
    <x v="3"/>
    <s v="Amy Buchanan"/>
    <x v="184"/>
    <n v="1"/>
  </r>
  <r>
    <x v="429"/>
    <n v="2023"/>
    <s v="2022-2023"/>
    <x v="0"/>
    <s v="Mascot"/>
    <x v="1"/>
    <s v="NSW"/>
    <n v="2020"/>
    <x v="0"/>
    <s v="Jeremy Garcia"/>
    <x v="3"/>
    <s v="Amy Buchanan"/>
    <x v="185"/>
    <n v="1"/>
  </r>
  <r>
    <x v="430"/>
    <n v="2024"/>
    <s v="2023-2024"/>
    <x v="0"/>
    <s v="Hervey Bay"/>
    <x v="3"/>
    <s v="QLD"/>
    <n v="4655"/>
    <x v="0"/>
    <s v="Amber Ward"/>
    <x v="3"/>
    <s v="Amy Buchanan"/>
    <x v="186"/>
    <n v="1"/>
  </r>
  <r>
    <x v="431"/>
    <n v="2024"/>
    <s v="2023-2024"/>
    <x v="1"/>
    <s v="Wagga Wagga"/>
    <x v="1"/>
    <s v="NSW"/>
    <n v="2650"/>
    <x v="0"/>
    <s v="John Gardner"/>
    <x v="1"/>
    <s v="Elizabeth Gentry"/>
    <x v="187"/>
    <n v="1"/>
  </r>
  <r>
    <x v="432"/>
    <n v="2024"/>
    <s v="2023-2024"/>
    <x v="0"/>
    <s v="Esperance"/>
    <x v="0"/>
    <s v="WA"/>
    <n v="6450"/>
    <x v="0"/>
    <s v="John Harper"/>
    <x v="7"/>
    <s v="Richard Carr"/>
    <x v="188"/>
    <n v="1"/>
  </r>
  <r>
    <x v="433"/>
    <n v="2024"/>
    <s v="2023-2024"/>
    <x v="0"/>
    <s v="Campbelltown"/>
    <x v="1"/>
    <s v="NSW"/>
    <n v="2560"/>
    <x v="0"/>
    <s v="George Chester"/>
    <x v="3"/>
    <s v="Amy Buchanan"/>
    <x v="189"/>
    <n v="1"/>
  </r>
  <r>
    <x v="127"/>
    <n v="2023"/>
    <s v="2022-2023"/>
    <x v="0"/>
    <s v="Narrabeen"/>
    <x v="1"/>
    <s v="NSW"/>
    <n v="2101"/>
    <x v="0"/>
    <s v="Lillian Pruitt"/>
    <x v="3"/>
    <s v="Amy Buchanan"/>
    <x v="189"/>
    <n v="1"/>
  </r>
  <r>
    <x v="114"/>
    <n v="2024"/>
    <s v="2023-2024"/>
    <x v="0"/>
    <s v="Scoresby"/>
    <x v="4"/>
    <s v="VIC"/>
    <n v="3179"/>
    <x v="0"/>
    <s v="Rachael Long"/>
    <x v="2"/>
    <s v="Sara Ferrell"/>
    <x v="189"/>
    <n v="1"/>
  </r>
  <r>
    <x v="101"/>
    <n v="2025"/>
    <s v="2024-2025"/>
    <x v="0"/>
    <s v="Tweed Heads"/>
    <x v="1"/>
    <s v="NSW"/>
    <n v="2485"/>
    <x v="0"/>
    <s v="Claire Bridges"/>
    <x v="6"/>
    <s v="Ella Hickman"/>
    <x v="190"/>
    <n v="1"/>
  </r>
  <r>
    <x v="434"/>
    <n v="2024"/>
    <s v="2023-2024"/>
    <x v="0"/>
    <s v="Croydon"/>
    <x v="4"/>
    <s v="VIC"/>
    <n v="3136"/>
    <x v="0"/>
    <s v="Rachael Long"/>
    <x v="6"/>
    <s v="Ella Hickman"/>
    <x v="191"/>
    <n v="1"/>
  </r>
  <r>
    <x v="435"/>
    <n v="2024"/>
    <s v="2023-2024"/>
    <x v="0"/>
    <s v="Belconnen"/>
    <x v="2"/>
    <s v="ACT"/>
    <n v="2617"/>
    <x v="0"/>
    <s v="George Chester"/>
    <x v="3"/>
    <s v="Amy Buchanan"/>
    <x v="192"/>
    <n v="1"/>
  </r>
  <r>
    <x v="425"/>
    <n v="2025"/>
    <s v="2024-2025"/>
    <x v="0"/>
    <s v="Atherton"/>
    <x v="3"/>
    <s v="QLD"/>
    <n v="4883"/>
    <x v="0"/>
    <s v="Caroline Tucker"/>
    <x v="3"/>
    <s v="Amy Buchanan"/>
    <x v="193"/>
    <n v="1"/>
  </r>
  <r>
    <x v="104"/>
    <n v="2024"/>
    <s v="2023-2024"/>
    <x v="0"/>
    <s v="Nunawading"/>
    <x v="4"/>
    <s v="VIC"/>
    <n v="3131"/>
    <x v="0"/>
    <s v="Rachael Long"/>
    <x v="4"/>
    <s v="Bruce Curran"/>
    <x v="193"/>
    <n v="1"/>
  </r>
  <r>
    <x v="4"/>
    <n v="2024"/>
    <s v="2023-2024"/>
    <x v="0"/>
    <s v="Seaford"/>
    <x v="6"/>
    <s v="SA"/>
    <n v="5169"/>
    <x v="0"/>
    <s v="Ray Watson"/>
    <x v="7"/>
    <s v="Richard Carr"/>
    <x v="193"/>
    <n v="1"/>
  </r>
  <r>
    <x v="348"/>
    <n v="2023"/>
    <s v="2022-2023"/>
    <x v="1"/>
    <s v="Stafford"/>
    <x v="3"/>
    <s v="QLD"/>
    <n v="4053"/>
    <x v="0"/>
    <s v="Terri Wright"/>
    <x v="0"/>
    <s v="Chester George"/>
    <x v="194"/>
    <n v="1"/>
  </r>
  <r>
    <x v="64"/>
    <n v="2023"/>
    <s v="2022-2023"/>
    <x v="0"/>
    <s v="Frankston"/>
    <x v="4"/>
    <s v="VIC"/>
    <n v="3199"/>
    <x v="0"/>
    <s v="Rachael Long"/>
    <x v="2"/>
    <s v="Sara Ferrell"/>
    <x v="195"/>
    <n v="1"/>
  </r>
  <r>
    <x v="365"/>
    <n v="2024"/>
    <s v="2023-2024"/>
    <x v="0"/>
    <s v="Epping"/>
    <x v="4"/>
    <s v="VIC"/>
    <n v="3076"/>
    <x v="0"/>
    <s v="Brian Hubbard"/>
    <x v="6"/>
    <s v="Ella Hickman"/>
    <x v="195"/>
    <n v="1"/>
  </r>
  <r>
    <x v="436"/>
    <n v="2025"/>
    <s v="2024-2025"/>
    <x v="0"/>
    <s v="Scoresby"/>
    <x v="4"/>
    <s v="VIC"/>
    <n v="3179"/>
    <x v="0"/>
    <s v="Rachael Long"/>
    <x v="3"/>
    <s v="Amy Buchanan"/>
    <x v="195"/>
    <n v="1"/>
  </r>
  <r>
    <x v="82"/>
    <n v="2025"/>
    <s v="2024-2025"/>
    <x v="1"/>
    <s v="Mindarie"/>
    <x v="0"/>
    <s v="WA"/>
    <n v="6030"/>
    <x v="0"/>
    <s v="Tom McKenzie"/>
    <x v="6"/>
    <s v="Ella Hickman"/>
    <x v="196"/>
    <n v="1"/>
  </r>
  <r>
    <x v="43"/>
    <n v="2023"/>
    <s v="2022-2023"/>
    <x v="1"/>
    <s v="Mt Gambier"/>
    <x v="6"/>
    <s v="SA"/>
    <n v="5290"/>
    <x v="0"/>
    <s v="Alex Nash"/>
    <x v="4"/>
    <s v="Bruce Curran"/>
    <x v="197"/>
    <n v="1"/>
  </r>
  <r>
    <x v="437"/>
    <n v="2023"/>
    <s v="2022-2023"/>
    <x v="0"/>
    <s v="Stafford"/>
    <x v="3"/>
    <s v="QLD"/>
    <n v="4053"/>
    <x v="0"/>
    <s v="Terri Wright"/>
    <x v="1"/>
    <s v="Elizabeth Gentry"/>
    <x v="198"/>
    <n v="1"/>
  </r>
  <r>
    <x v="410"/>
    <n v="2023"/>
    <s v="2022-2023"/>
    <x v="1"/>
    <s v="North Lakes"/>
    <x v="3"/>
    <s v="QLD"/>
    <n v="4509"/>
    <x v="0"/>
    <s v="Ricky Wilkinson"/>
    <x v="1"/>
    <s v="Elizabeth Gentry"/>
    <x v="199"/>
    <n v="1"/>
  </r>
  <r>
    <x v="5"/>
    <n v="2024"/>
    <s v="2023-2024"/>
    <x v="0"/>
    <s v="Ballina"/>
    <x v="1"/>
    <s v="NSW"/>
    <n v="2478"/>
    <x v="0"/>
    <s v="Claire Bridges"/>
    <x v="5"/>
    <s v="Maggie Mayer"/>
    <x v="200"/>
    <n v="1"/>
  </r>
  <r>
    <x v="438"/>
    <n v="2023"/>
    <s v="2022-2023"/>
    <x v="0"/>
    <s v="Underwood"/>
    <x v="3"/>
    <s v="QLD"/>
    <n v="4119"/>
    <x v="0"/>
    <s v="Terri Wright"/>
    <x v="3"/>
    <s v="Amy Buchanan"/>
    <x v="200"/>
    <n v="1"/>
  </r>
  <r>
    <x v="156"/>
    <n v="2025"/>
    <s v="2024-2025"/>
    <x v="1"/>
    <s v="Penrith"/>
    <x v="1"/>
    <s v="NSW"/>
    <n v="2750"/>
    <x v="0"/>
    <s v="John Gardner"/>
    <x v="6"/>
    <s v="Ella Hickman"/>
    <x v="201"/>
    <n v="1"/>
  </r>
  <r>
    <x v="236"/>
    <n v="2024"/>
    <s v="2023-2024"/>
    <x v="1"/>
    <s v="Balcatta"/>
    <x v="0"/>
    <s v="WA"/>
    <n v="6021"/>
    <x v="0"/>
    <s v="Tom McKenzie"/>
    <x v="2"/>
    <s v="Sara Ferrell"/>
    <x v="202"/>
    <n v="1"/>
  </r>
  <r>
    <x v="385"/>
    <n v="2023"/>
    <s v="2022-2023"/>
    <x v="0"/>
    <s v="Wodonga"/>
    <x v="4"/>
    <s v="VIC"/>
    <n v="3690"/>
    <x v="0"/>
    <s v="Owen Pierce"/>
    <x v="6"/>
    <s v="Ella Hickman"/>
    <x v="202"/>
    <n v="1"/>
  </r>
  <r>
    <x v="95"/>
    <n v="2023"/>
    <s v="2022-2023"/>
    <x v="1"/>
    <s v="Narrabeen"/>
    <x v="1"/>
    <s v="NSW"/>
    <n v="2101"/>
    <x v="0"/>
    <s v="Lillian Pruitt"/>
    <x v="3"/>
    <s v="Amy Buchanan"/>
    <x v="203"/>
    <n v="1"/>
  </r>
  <r>
    <x v="160"/>
    <n v="2024"/>
    <s v="2023-2024"/>
    <x v="0"/>
    <s v="Belconnen"/>
    <x v="2"/>
    <s v="ACT"/>
    <n v="2617"/>
    <x v="0"/>
    <s v="George Chester"/>
    <x v="2"/>
    <s v="Sara Ferrell"/>
    <x v="204"/>
    <n v="1"/>
  </r>
  <r>
    <x v="100"/>
    <n v="2024"/>
    <s v="2023-2024"/>
    <x v="1"/>
    <s v="Berri"/>
    <x v="6"/>
    <s v="SA"/>
    <n v="5343"/>
    <x v="0"/>
    <s v="Alex Nash"/>
    <x v="4"/>
    <s v="Bruce Curran"/>
    <x v="204"/>
    <n v="1"/>
  </r>
  <r>
    <x v="18"/>
    <n v="2024"/>
    <s v="2023-2024"/>
    <x v="0"/>
    <s v="Burnie"/>
    <x v="5"/>
    <s v="TAS"/>
    <n v="7320"/>
    <x v="0"/>
    <s v="Simone Prior"/>
    <x v="0"/>
    <s v="Chester George"/>
    <x v="204"/>
    <n v="1"/>
  </r>
  <r>
    <x v="439"/>
    <n v="2024"/>
    <s v="2023-2024"/>
    <x v="0"/>
    <s v="Darwin"/>
    <x v="7"/>
    <s v="NT"/>
    <n v="800"/>
    <x v="0"/>
    <s v="Michael Carney"/>
    <x v="5"/>
    <s v="Maggie Mayer"/>
    <x v="204"/>
    <n v="1"/>
  </r>
  <r>
    <x v="365"/>
    <n v="2024"/>
    <s v="2023-2024"/>
    <x v="1"/>
    <s v="Harrisdale"/>
    <x v="0"/>
    <s v="WA"/>
    <n v="6112"/>
    <x v="0"/>
    <s v="Miles Hammond"/>
    <x v="1"/>
    <s v="Elizabeth Gentry"/>
    <x v="204"/>
    <n v="1"/>
  </r>
  <r>
    <x v="440"/>
    <n v="2024"/>
    <s v="2023-2024"/>
    <x v="0"/>
    <s v="Hastings"/>
    <x v="4"/>
    <s v="VIC"/>
    <n v="3915"/>
    <x v="0"/>
    <s v="Owen Pierce"/>
    <x v="3"/>
    <s v="Amy Buchanan"/>
    <x v="204"/>
    <n v="1"/>
  </r>
  <r>
    <x v="441"/>
    <n v="2024"/>
    <s v="2023-2024"/>
    <x v="0"/>
    <s v="Indooroopilly"/>
    <x v="3"/>
    <s v="QLD"/>
    <n v="4068"/>
    <x v="0"/>
    <s v="Terri Wright"/>
    <x v="5"/>
    <s v="Maggie Mayer"/>
    <x v="204"/>
    <n v="1"/>
  </r>
  <r>
    <x v="442"/>
    <n v="2023"/>
    <s v="2022-2023"/>
    <x v="0"/>
    <s v="Sunbury"/>
    <x v="4"/>
    <s v="VIC"/>
    <n v="3429"/>
    <x v="0"/>
    <s v="Jerry Fulton"/>
    <x v="6"/>
    <s v="Ella Hickman"/>
    <x v="204"/>
    <n v="1"/>
  </r>
  <r>
    <x v="396"/>
    <n v="2024"/>
    <s v="2023-2024"/>
    <x v="1"/>
    <s v="Wagga Wagga"/>
    <x v="1"/>
    <s v="NSW"/>
    <n v="2650"/>
    <x v="0"/>
    <s v="John Gardner"/>
    <x v="2"/>
    <s v="Sara Ferrell"/>
    <x v="204"/>
    <n v="1"/>
  </r>
  <r>
    <x v="286"/>
    <n v="2024"/>
    <s v="2023-2024"/>
    <x v="0"/>
    <s v="Gympie"/>
    <x v="3"/>
    <s v="QLD"/>
    <n v="4570"/>
    <x v="0"/>
    <s v="Shellie Thomas"/>
    <x v="6"/>
    <s v="Ella Hickman"/>
    <x v="205"/>
    <n v="1"/>
  </r>
  <r>
    <x v="280"/>
    <n v="2025"/>
    <s v="2024-2025"/>
    <x v="0"/>
    <s v="Joondalup"/>
    <x v="0"/>
    <s v="WA"/>
    <n v="6027"/>
    <x v="0"/>
    <s v="Tom McKenzie"/>
    <x v="4"/>
    <s v="Bruce Curran"/>
    <x v="205"/>
    <n v="1"/>
  </r>
  <r>
    <x v="134"/>
    <n v="2024"/>
    <s v="2023-2024"/>
    <x v="1"/>
    <s v="Lismore"/>
    <x v="1"/>
    <s v="NSW"/>
    <n v="2480"/>
    <x v="0"/>
    <s v="Claire Bridges"/>
    <x v="1"/>
    <s v="Elizabeth Gentry"/>
    <x v="205"/>
    <n v="1"/>
  </r>
  <r>
    <x v="443"/>
    <n v="2023"/>
    <s v="2022-2023"/>
    <x v="0"/>
    <s v="Port Lincoln"/>
    <x v="6"/>
    <s v="SA"/>
    <n v="5607"/>
    <x v="0"/>
    <s v="Alex Nash"/>
    <x v="1"/>
    <s v="Elizabeth Gentry"/>
    <x v="205"/>
    <n v="1"/>
  </r>
  <r>
    <x v="430"/>
    <n v="2024"/>
    <s v="2023-2024"/>
    <x v="1"/>
    <s v="Randwick"/>
    <x v="1"/>
    <s v="NSW"/>
    <n v="2031"/>
    <x v="0"/>
    <s v="Jeremy Garcia"/>
    <x v="0"/>
    <s v="Chester George"/>
    <x v="205"/>
    <n v="1"/>
  </r>
  <r>
    <x v="34"/>
    <n v="2025"/>
    <s v="2024-2025"/>
    <x v="0"/>
    <s v="Alice Springs"/>
    <x v="7"/>
    <s v="NT"/>
    <n v="870"/>
    <x v="0"/>
    <s v="Michael Carney"/>
    <x v="4"/>
    <s v="Bruce Curran"/>
    <x v="206"/>
    <n v="1"/>
  </r>
  <r>
    <x v="391"/>
    <n v="2025"/>
    <s v="2024-2025"/>
    <x v="0"/>
    <s v="Bendigo"/>
    <x v="4"/>
    <s v="VIC"/>
    <n v="3550"/>
    <x v="0"/>
    <s v="Jerry Fulton"/>
    <x v="0"/>
    <s v="Chester George"/>
    <x v="206"/>
    <n v="1"/>
  </r>
  <r>
    <x v="148"/>
    <n v="2023"/>
    <s v="2022-2023"/>
    <x v="0"/>
    <s v="Orange"/>
    <x v="1"/>
    <s v="NSW"/>
    <n v="2800"/>
    <x v="0"/>
    <s v="John Gardner"/>
    <x v="3"/>
    <s v="Amy Buchanan"/>
    <x v="206"/>
    <n v="1"/>
  </r>
  <r>
    <x v="444"/>
    <n v="2024"/>
    <s v="2023-2024"/>
    <x v="0"/>
    <s v="Werribee"/>
    <x v="4"/>
    <s v="VIC"/>
    <n v="3030"/>
    <x v="0"/>
    <s v="Brian Hubbard"/>
    <x v="3"/>
    <s v="Amy Buchanan"/>
    <x v="206"/>
    <n v="1"/>
  </r>
  <r>
    <x v="393"/>
    <n v="2024"/>
    <s v="2023-2024"/>
    <x v="0"/>
    <s v="Dandenong"/>
    <x v="4"/>
    <s v="VIC"/>
    <n v="3175"/>
    <x v="0"/>
    <s v="Rachael Long"/>
    <x v="5"/>
    <s v="Maggie Mayer"/>
    <x v="207"/>
    <n v="1"/>
  </r>
  <r>
    <x v="445"/>
    <n v="2024"/>
    <s v="2023-2024"/>
    <x v="0"/>
    <s v="Gladstone"/>
    <x v="3"/>
    <s v="QLD"/>
    <n v="4680"/>
    <x v="0"/>
    <s v="Amber Ward"/>
    <x v="3"/>
    <s v="Amy Buchanan"/>
    <x v="207"/>
    <n v="1"/>
  </r>
  <r>
    <x v="64"/>
    <n v="2023"/>
    <s v="2022-2023"/>
    <x v="0"/>
    <s v="Nowra"/>
    <x v="1"/>
    <s v="NSW"/>
    <n v="2541"/>
    <x v="0"/>
    <s v="George Chester"/>
    <x v="4"/>
    <s v="Bruce Curran"/>
    <x v="207"/>
    <n v="1"/>
  </r>
  <r>
    <x v="370"/>
    <n v="2025"/>
    <s v="2024-2025"/>
    <x v="0"/>
    <s v="Thornleigh"/>
    <x v="1"/>
    <s v="NSW"/>
    <n v="2120"/>
    <x v="0"/>
    <s v="Lillian Pruitt"/>
    <x v="3"/>
    <s v="Amy Buchanan"/>
    <x v="208"/>
    <n v="1"/>
  </r>
  <r>
    <x v="446"/>
    <n v="2025"/>
    <s v="2024-2025"/>
    <x v="0"/>
    <s v="Epping"/>
    <x v="4"/>
    <s v="VIC"/>
    <n v="3076"/>
    <x v="0"/>
    <s v="Brian Hubbard"/>
    <x v="3"/>
    <s v="Amy Buchanan"/>
    <x v="209"/>
    <n v="1"/>
  </r>
  <r>
    <x v="447"/>
    <n v="2024"/>
    <s v="2023-2024"/>
    <x v="0"/>
    <s v="Burnie"/>
    <x v="5"/>
    <s v="TAS"/>
    <n v="7320"/>
    <x v="0"/>
    <s v="Simone Prior"/>
    <x v="3"/>
    <s v="Amy Buchanan"/>
    <x v="210"/>
    <n v="1"/>
  </r>
  <r>
    <x v="448"/>
    <n v="2024"/>
    <s v="2023-2024"/>
    <x v="0"/>
    <s v="Orange"/>
    <x v="1"/>
    <s v="NSW"/>
    <n v="2800"/>
    <x v="0"/>
    <s v="John Gardner"/>
    <x v="0"/>
    <s v="Chester George"/>
    <x v="211"/>
    <n v="1"/>
  </r>
  <r>
    <x v="111"/>
    <n v="2024"/>
    <s v="2023-2024"/>
    <x v="0"/>
    <s v="Wodonga"/>
    <x v="4"/>
    <s v="VIC"/>
    <n v="3690"/>
    <x v="0"/>
    <s v="Owen Pierce"/>
    <x v="6"/>
    <s v="Ella Hickman"/>
    <x v="212"/>
    <n v="1"/>
  </r>
  <r>
    <x v="83"/>
    <n v="2023"/>
    <s v="2022-2023"/>
    <x v="1"/>
    <s v="Narrabeen"/>
    <x v="1"/>
    <s v="NSW"/>
    <n v="2101"/>
    <x v="0"/>
    <s v="Lillian Pruitt"/>
    <x v="7"/>
    <s v="Richard Carr"/>
    <x v="213"/>
    <n v="1"/>
  </r>
  <r>
    <x v="331"/>
    <n v="2024"/>
    <s v="2023-2024"/>
    <x v="0"/>
    <s v="Ashfield"/>
    <x v="1"/>
    <s v="NSW"/>
    <n v="2131"/>
    <x v="0"/>
    <s v="Lillian Pruitt"/>
    <x v="5"/>
    <s v="Maggie Mayer"/>
    <x v="214"/>
    <n v="1"/>
  </r>
  <r>
    <x v="449"/>
    <n v="2024"/>
    <s v="2023-2024"/>
    <x v="0"/>
    <s v="Glenorchy"/>
    <x v="5"/>
    <s v="TAS"/>
    <n v="7010"/>
    <x v="0"/>
    <s v="Simone Prior"/>
    <x v="6"/>
    <s v="Ella Hickman"/>
    <x v="214"/>
    <n v="1"/>
  </r>
  <r>
    <x v="416"/>
    <n v="2024"/>
    <s v="2023-2024"/>
    <x v="0"/>
    <s v="Albany"/>
    <x v="0"/>
    <s v="WA"/>
    <n v="6330"/>
    <x v="0"/>
    <s v="Miles Hammond"/>
    <x v="2"/>
    <s v="Sara Ferrell"/>
    <x v="215"/>
    <n v="1"/>
  </r>
  <r>
    <x v="49"/>
    <n v="2025"/>
    <s v="2024-2025"/>
    <x v="1"/>
    <s v="Bussleton"/>
    <x v="0"/>
    <s v="WA"/>
    <n v="6280"/>
    <x v="0"/>
    <s v="Miles Hammond"/>
    <x v="4"/>
    <s v="Bruce Curran"/>
    <x v="216"/>
    <n v="1"/>
  </r>
  <r>
    <x v="150"/>
    <n v="2024"/>
    <s v="2023-2024"/>
    <x v="0"/>
    <s v="Cairns"/>
    <x v="3"/>
    <s v="QLD"/>
    <n v="4870"/>
    <x v="0"/>
    <s v="Caroline Tucker"/>
    <x v="2"/>
    <s v="Sara Ferrell"/>
    <x v="217"/>
    <n v="1"/>
  </r>
  <r>
    <x v="311"/>
    <n v="2024"/>
    <s v="2023-2024"/>
    <x v="0"/>
    <s v="Berri"/>
    <x v="6"/>
    <s v="SA"/>
    <n v="5343"/>
    <x v="0"/>
    <s v="Alex Nash"/>
    <x v="1"/>
    <s v="Elizabeth Gentry"/>
    <x v="218"/>
    <n v="1"/>
  </r>
  <r>
    <x v="450"/>
    <n v="2023"/>
    <s v="2022-2023"/>
    <x v="0"/>
    <s v="Albany"/>
    <x v="0"/>
    <s v="WA"/>
    <n v="6330"/>
    <x v="0"/>
    <s v="Miles Hammond"/>
    <x v="0"/>
    <s v="Chester George"/>
    <x v="218"/>
    <n v="1"/>
  </r>
  <r>
    <x v="80"/>
    <n v="2023"/>
    <s v="2022-2023"/>
    <x v="0"/>
    <s v="Ringwood"/>
    <x v="4"/>
    <s v="VIC"/>
    <n v="3134"/>
    <x v="0"/>
    <s v="Rachael Long"/>
    <x v="2"/>
    <s v="Sara Ferrell"/>
    <x v="218"/>
    <n v="1"/>
  </r>
  <r>
    <x v="277"/>
    <n v="2025"/>
    <s v="2024-2025"/>
    <x v="1"/>
    <s v="Nowra"/>
    <x v="1"/>
    <s v="NSW"/>
    <n v="2541"/>
    <x v="0"/>
    <s v="George Chester"/>
    <x v="3"/>
    <s v="Amy Buchanan"/>
    <x v="219"/>
    <n v="1"/>
  </r>
  <r>
    <x v="451"/>
    <n v="2025"/>
    <s v="2024-2025"/>
    <x v="0"/>
    <s v="Berri"/>
    <x v="6"/>
    <s v="SA"/>
    <n v="5343"/>
    <x v="0"/>
    <s v="Alex Nash"/>
    <x v="3"/>
    <s v="Amy Buchanan"/>
    <x v="220"/>
    <n v="1"/>
  </r>
  <r>
    <x v="239"/>
    <n v="2024"/>
    <s v="2023-2024"/>
    <x v="1"/>
    <s v="Caloundra"/>
    <x v="3"/>
    <s v="QLD"/>
    <n v="4551"/>
    <x v="0"/>
    <s v="Shellie Thomas"/>
    <x v="5"/>
    <s v="Maggie Mayer"/>
    <x v="221"/>
    <n v="1"/>
  </r>
  <r>
    <x v="74"/>
    <n v="2025"/>
    <s v="2024-2025"/>
    <x v="0"/>
    <s v="Glenorchy"/>
    <x v="5"/>
    <s v="TAS"/>
    <n v="7010"/>
    <x v="0"/>
    <s v="Simone Prior"/>
    <x v="7"/>
    <s v="Richard Carr"/>
    <x v="222"/>
    <n v="1"/>
  </r>
  <r>
    <x v="452"/>
    <n v="2024"/>
    <s v="2023-2024"/>
    <x v="0"/>
    <s v="Croydon"/>
    <x v="4"/>
    <s v="VIC"/>
    <n v="3136"/>
    <x v="0"/>
    <s v="Rachael Long"/>
    <x v="1"/>
    <s v="Elizabeth Gentry"/>
    <x v="223"/>
    <n v="1"/>
  </r>
  <r>
    <x v="270"/>
    <n v="2024"/>
    <s v="2023-2024"/>
    <x v="0"/>
    <s v="Hervey Bay"/>
    <x v="3"/>
    <s v="QLD"/>
    <n v="4655"/>
    <x v="0"/>
    <s v="Amber Ward"/>
    <x v="4"/>
    <s v="Bruce Curran"/>
    <x v="224"/>
    <n v="1"/>
  </r>
  <r>
    <x v="453"/>
    <n v="2024"/>
    <s v="2023-2024"/>
    <x v="0"/>
    <s v="Mackay"/>
    <x v="3"/>
    <s v="QLD"/>
    <n v="4740"/>
    <x v="0"/>
    <s v="Amber Ward"/>
    <x v="5"/>
    <s v="Maggie Mayer"/>
    <x v="225"/>
    <n v="1"/>
  </r>
  <r>
    <x v="219"/>
    <n v="2023"/>
    <s v="2022-2023"/>
    <x v="0"/>
    <s v="Airlie Beach"/>
    <x v="3"/>
    <s v="QLD"/>
    <n v="4802"/>
    <x v="0"/>
    <s v="Caroline Tucker"/>
    <x v="6"/>
    <s v="Ella Hickman"/>
    <x v="226"/>
    <n v="1"/>
  </r>
  <r>
    <x v="454"/>
    <n v="2024"/>
    <s v="2023-2024"/>
    <x v="0"/>
    <s v="Altona"/>
    <x v="4"/>
    <s v="VIC"/>
    <n v="3018"/>
    <x v="0"/>
    <s v="Brian Hubbard"/>
    <x v="6"/>
    <s v="Ella Hickman"/>
    <x v="227"/>
    <n v="1"/>
  </r>
  <r>
    <x v="455"/>
    <n v="2024"/>
    <s v="2023-2024"/>
    <x v="0"/>
    <s v="Dural"/>
    <x v="1"/>
    <s v="NSW"/>
    <n v="2158"/>
    <x v="0"/>
    <s v="Lillian Pruitt"/>
    <x v="5"/>
    <s v="Maggie Mayer"/>
    <x v="227"/>
    <n v="1"/>
  </r>
  <r>
    <x v="128"/>
    <n v="2025"/>
    <s v="2024-2025"/>
    <x v="1"/>
    <s v="Randwick"/>
    <x v="1"/>
    <s v="NSW"/>
    <n v="2031"/>
    <x v="0"/>
    <s v="Jeremy Garcia"/>
    <x v="1"/>
    <s v="Elizabeth Gentry"/>
    <x v="227"/>
    <n v="1"/>
  </r>
  <r>
    <x v="254"/>
    <n v="2025"/>
    <s v="2024-2025"/>
    <x v="0"/>
    <s v="Tweed Heads"/>
    <x v="1"/>
    <s v="NSW"/>
    <n v="2485"/>
    <x v="0"/>
    <s v="Claire Bridges"/>
    <x v="5"/>
    <s v="Maggie Mayer"/>
    <x v="227"/>
    <n v="1"/>
  </r>
  <r>
    <x v="179"/>
    <n v="2024"/>
    <s v="2023-2024"/>
    <x v="0"/>
    <s v="Artarmon"/>
    <x v="1"/>
    <s v="NSW"/>
    <n v="2064"/>
    <x v="0"/>
    <s v="Jeremy Garcia"/>
    <x v="6"/>
    <s v="Ella Hickman"/>
    <x v="228"/>
    <n v="1"/>
  </r>
  <r>
    <x v="382"/>
    <n v="2023"/>
    <s v="2022-2023"/>
    <x v="0"/>
    <s v="Fyshwick"/>
    <x v="2"/>
    <s v="ACT"/>
    <n v="2609"/>
    <x v="0"/>
    <s v="George Chester"/>
    <x v="1"/>
    <s v="Elizabeth Gentry"/>
    <x v="228"/>
    <n v="1"/>
  </r>
  <r>
    <x v="371"/>
    <n v="2025"/>
    <s v="2024-2025"/>
    <x v="0"/>
    <s v="Mildura"/>
    <x v="4"/>
    <s v="VIC"/>
    <n v="3500"/>
    <x v="0"/>
    <s v="Jerry Fulton"/>
    <x v="5"/>
    <s v="Maggie Mayer"/>
    <x v="228"/>
    <n v="1"/>
  </r>
  <r>
    <x v="265"/>
    <n v="2023"/>
    <s v="2022-2023"/>
    <x v="1"/>
    <s v="Narrabeen"/>
    <x v="1"/>
    <s v="NSW"/>
    <n v="2101"/>
    <x v="0"/>
    <s v="Lillian Pruitt"/>
    <x v="5"/>
    <s v="Maggie Mayer"/>
    <x v="228"/>
    <n v="1"/>
  </r>
  <r>
    <x v="456"/>
    <n v="2024"/>
    <s v="2023-2024"/>
    <x v="0"/>
    <s v="Prospect"/>
    <x v="6"/>
    <s v="SA"/>
    <n v="5082"/>
    <x v="0"/>
    <s v="Ray Watson"/>
    <x v="6"/>
    <s v="Ella Hickman"/>
    <x v="228"/>
    <n v="1"/>
  </r>
  <r>
    <x v="151"/>
    <n v="2025"/>
    <s v="2024-2025"/>
    <x v="1"/>
    <s v="Southport"/>
    <x v="3"/>
    <s v="QLD"/>
    <n v="4215"/>
    <x v="0"/>
    <s v="Ricky Wilkinson"/>
    <x v="5"/>
    <s v="Maggie Mayer"/>
    <x v="228"/>
    <n v="1"/>
  </r>
  <r>
    <x v="338"/>
    <n v="2024"/>
    <s v="2023-2024"/>
    <x v="1"/>
    <s v="Broome"/>
    <x v="0"/>
    <s v="WA"/>
    <n v="6725"/>
    <x v="0"/>
    <s v="John Harper"/>
    <x v="2"/>
    <s v="Sara Ferrell"/>
    <x v="229"/>
    <n v="1"/>
  </r>
  <r>
    <x v="361"/>
    <n v="2025"/>
    <s v="2024-2025"/>
    <x v="0"/>
    <s v="Campbelltown"/>
    <x v="1"/>
    <s v="NSW"/>
    <n v="2560"/>
    <x v="0"/>
    <s v="George Chester"/>
    <x v="4"/>
    <s v="Bruce Curran"/>
    <x v="229"/>
    <n v="1"/>
  </r>
  <r>
    <x v="427"/>
    <n v="2024"/>
    <s v="2023-2024"/>
    <x v="0"/>
    <s v="Glenorchy"/>
    <x v="5"/>
    <s v="TAS"/>
    <n v="7010"/>
    <x v="0"/>
    <s v="Simone Prior"/>
    <x v="3"/>
    <s v="Amy Buchanan"/>
    <x v="229"/>
    <n v="1"/>
  </r>
  <r>
    <x v="367"/>
    <n v="2024"/>
    <s v="2023-2024"/>
    <x v="1"/>
    <s v="Narrabeen"/>
    <x v="1"/>
    <s v="NSW"/>
    <n v="2101"/>
    <x v="0"/>
    <s v="Lillian Pruitt"/>
    <x v="4"/>
    <s v="Bruce Curran"/>
    <x v="229"/>
    <n v="1"/>
  </r>
  <r>
    <x v="166"/>
    <n v="2024"/>
    <s v="2023-2024"/>
    <x v="0"/>
    <s v="Shepparton"/>
    <x v="4"/>
    <s v="VIC"/>
    <n v="3630"/>
    <x v="0"/>
    <s v="Owen Pierce"/>
    <x v="9"/>
    <s v="Howard Wright"/>
    <x v="229"/>
    <n v="1"/>
  </r>
  <r>
    <x v="117"/>
    <n v="2025"/>
    <s v="2024-2025"/>
    <x v="0"/>
    <s v="Yeppoon"/>
    <x v="3"/>
    <s v="QLD"/>
    <n v="4703"/>
    <x v="0"/>
    <s v="Amber Ward"/>
    <x v="4"/>
    <s v="Bruce Curran"/>
    <x v="229"/>
    <n v="1"/>
  </r>
  <r>
    <x v="249"/>
    <n v="2023"/>
    <s v="2022-2023"/>
    <x v="0"/>
    <s v="Airlie Beach"/>
    <x v="3"/>
    <s v="QLD"/>
    <n v="4802"/>
    <x v="0"/>
    <s v="Caroline Tucker"/>
    <x v="3"/>
    <s v="Amy Buchanan"/>
    <x v="230"/>
    <n v="1"/>
  </r>
  <r>
    <x v="457"/>
    <n v="2023"/>
    <s v="2022-2023"/>
    <x v="0"/>
    <s v="Glenorchy"/>
    <x v="5"/>
    <s v="TAS"/>
    <n v="7010"/>
    <x v="0"/>
    <s v="Simone Prior"/>
    <x v="7"/>
    <s v="Richard Carr"/>
    <x v="230"/>
    <n v="1"/>
  </r>
  <r>
    <x v="453"/>
    <n v="2024"/>
    <s v="2023-2024"/>
    <x v="0"/>
    <s v="Nunawading"/>
    <x v="4"/>
    <s v="VIC"/>
    <n v="3131"/>
    <x v="0"/>
    <s v="Rachael Long"/>
    <x v="3"/>
    <s v="Amy Buchanan"/>
    <x v="230"/>
    <n v="1"/>
  </r>
  <r>
    <x v="108"/>
    <n v="2023"/>
    <s v="2022-2023"/>
    <x v="0"/>
    <s v="Rockhampton"/>
    <x v="3"/>
    <s v="QLD"/>
    <n v="4700"/>
    <x v="0"/>
    <s v="Amber Ward"/>
    <x v="1"/>
    <s v="Elizabeth Gentry"/>
    <x v="230"/>
    <n v="1"/>
  </r>
  <r>
    <x v="458"/>
    <n v="2025"/>
    <s v="2024-2025"/>
    <x v="0"/>
    <s v="Thornleigh"/>
    <x v="1"/>
    <s v="NSW"/>
    <n v="2120"/>
    <x v="0"/>
    <s v="Lillian Pruitt"/>
    <x v="3"/>
    <s v="Amy Buchanan"/>
    <x v="230"/>
    <n v="1"/>
  </r>
  <r>
    <x v="53"/>
    <n v="2024"/>
    <s v="2023-2024"/>
    <x v="0"/>
    <s v="Atherton"/>
    <x v="3"/>
    <s v="QLD"/>
    <n v="4883"/>
    <x v="0"/>
    <s v="Caroline Tucker"/>
    <x v="7"/>
    <s v="Richard Carr"/>
    <x v="231"/>
    <n v="1"/>
  </r>
  <r>
    <x v="459"/>
    <n v="2024"/>
    <s v="2023-2024"/>
    <x v="0"/>
    <s v="Alexandria"/>
    <x v="1"/>
    <s v="NSW"/>
    <n v="2015"/>
    <x v="0"/>
    <s v="Jeremy Garcia"/>
    <x v="3"/>
    <s v="Amy Buchanan"/>
    <x v="232"/>
    <n v="1"/>
  </r>
  <r>
    <x v="460"/>
    <n v="2023"/>
    <s v="2022-2023"/>
    <x v="0"/>
    <s v="Fyshwick"/>
    <x v="2"/>
    <s v="ACT"/>
    <n v="2609"/>
    <x v="0"/>
    <s v="George Chester"/>
    <x v="3"/>
    <s v="Amy Buchanan"/>
    <x v="232"/>
    <n v="1"/>
  </r>
  <r>
    <x v="116"/>
    <n v="2025"/>
    <s v="2024-2025"/>
    <x v="0"/>
    <s v="Noarlunga"/>
    <x v="6"/>
    <s v="SA"/>
    <n v="5168"/>
    <x v="0"/>
    <s v="Ray Watson"/>
    <x v="1"/>
    <s v="Elizabeth Gentry"/>
    <x v="232"/>
    <n v="1"/>
  </r>
  <r>
    <x v="461"/>
    <n v="2025"/>
    <s v="2024-2025"/>
    <x v="1"/>
    <s v="Bussleton"/>
    <x v="0"/>
    <s v="WA"/>
    <n v="6280"/>
    <x v="0"/>
    <s v="Miles Hammond"/>
    <x v="3"/>
    <s v="Amy Buchanan"/>
    <x v="233"/>
    <n v="1"/>
  </r>
  <r>
    <x v="281"/>
    <n v="2024"/>
    <s v="2023-2024"/>
    <x v="1"/>
    <s v="North Lakes"/>
    <x v="3"/>
    <s v="QLD"/>
    <n v="4509"/>
    <x v="0"/>
    <s v="Ricky Wilkinson"/>
    <x v="8"/>
    <s v="Chris Monroe"/>
    <x v="234"/>
    <n v="1"/>
  </r>
  <r>
    <x v="286"/>
    <n v="2024"/>
    <s v="2023-2024"/>
    <x v="1"/>
    <s v="Wagga Wagga"/>
    <x v="1"/>
    <s v="NSW"/>
    <n v="2650"/>
    <x v="0"/>
    <s v="John Gardner"/>
    <x v="8"/>
    <s v="Chris Monroe"/>
    <x v="235"/>
    <n v="1"/>
  </r>
  <r>
    <x v="151"/>
    <n v="2025"/>
    <s v="2024-2025"/>
    <x v="0"/>
    <s v="Campbelltown"/>
    <x v="1"/>
    <s v="NSW"/>
    <n v="2560"/>
    <x v="0"/>
    <s v="George Chester"/>
    <x v="4"/>
    <s v="Bruce Curran"/>
    <x v="236"/>
    <n v="1"/>
  </r>
  <r>
    <x v="462"/>
    <n v="2023"/>
    <s v="2022-2023"/>
    <x v="1"/>
    <s v="Stafford"/>
    <x v="3"/>
    <s v="QLD"/>
    <n v="4053"/>
    <x v="0"/>
    <s v="Terri Wright"/>
    <x v="8"/>
    <s v="Chris Monroe"/>
    <x v="237"/>
    <n v="1"/>
  </r>
  <r>
    <x v="326"/>
    <n v="2024"/>
    <s v="2023-2024"/>
    <x v="0"/>
    <s v="Belconnen"/>
    <x v="2"/>
    <s v="ACT"/>
    <n v="2617"/>
    <x v="0"/>
    <s v="George Chester"/>
    <x v="3"/>
    <s v="Amy Buchanan"/>
    <x v="238"/>
    <n v="1"/>
  </r>
  <r>
    <x v="54"/>
    <n v="2024"/>
    <s v="2023-2024"/>
    <x v="0"/>
    <s v="Mascot"/>
    <x v="1"/>
    <s v="NSW"/>
    <n v="2020"/>
    <x v="0"/>
    <s v="Jeremy Garcia"/>
    <x v="3"/>
    <s v="Amy Buchanan"/>
    <x v="239"/>
    <n v="1"/>
  </r>
  <r>
    <x v="463"/>
    <n v="2024"/>
    <s v="2023-2024"/>
    <x v="0"/>
    <s v="Alice Springs"/>
    <x v="7"/>
    <s v="NT"/>
    <n v="870"/>
    <x v="0"/>
    <s v="Michael Carney"/>
    <x v="7"/>
    <s v="Richard Carr"/>
    <x v="240"/>
    <n v="1"/>
  </r>
  <r>
    <x v="329"/>
    <n v="2024"/>
    <s v="2023-2024"/>
    <x v="0"/>
    <s v="Epping"/>
    <x v="4"/>
    <s v="VIC"/>
    <n v="3076"/>
    <x v="0"/>
    <s v="Brian Hubbard"/>
    <x v="7"/>
    <s v="Richard Carr"/>
    <x v="241"/>
    <n v="1"/>
  </r>
  <r>
    <x v="464"/>
    <n v="2025"/>
    <s v="2024-2025"/>
    <x v="0"/>
    <s v="Ballarat"/>
    <x v="4"/>
    <s v="VIC"/>
    <n v="3353"/>
    <x v="0"/>
    <s v="Jerry Fulton"/>
    <x v="5"/>
    <s v="Maggie Mayer"/>
    <x v="242"/>
    <n v="1"/>
  </r>
  <r>
    <x v="166"/>
    <n v="2024"/>
    <s v="2023-2024"/>
    <x v="0"/>
    <s v="Lidcombe"/>
    <x v="1"/>
    <s v="NSW"/>
    <n v="2141"/>
    <x v="0"/>
    <s v="Lillian Pruitt"/>
    <x v="6"/>
    <s v="Ella Hickman"/>
    <x v="243"/>
    <n v="1"/>
  </r>
  <r>
    <x v="465"/>
    <n v="2023"/>
    <s v="2022-2023"/>
    <x v="0"/>
    <s v="Frankston"/>
    <x v="4"/>
    <s v="VIC"/>
    <n v="3199"/>
    <x v="0"/>
    <s v="Rachael Long"/>
    <x v="5"/>
    <s v="Maggie Mayer"/>
    <x v="244"/>
    <n v="1"/>
  </r>
  <r>
    <x v="466"/>
    <n v="2025"/>
    <s v="2024-2025"/>
    <x v="0"/>
    <s v="Artarmon"/>
    <x v="1"/>
    <s v="NSW"/>
    <n v="2064"/>
    <x v="0"/>
    <s v="Jeremy Garcia"/>
    <x v="7"/>
    <s v="Richard Carr"/>
    <x v="245"/>
    <n v="1"/>
  </r>
  <r>
    <x v="360"/>
    <n v="2025"/>
    <s v="2024-2025"/>
    <x v="0"/>
    <s v="Cranbourne"/>
    <x v="4"/>
    <s v="VIC"/>
    <n v="3977"/>
    <x v="0"/>
    <s v="Owen Pierce"/>
    <x v="1"/>
    <s v="Elizabeth Gentry"/>
    <x v="246"/>
    <n v="1"/>
  </r>
  <r>
    <x v="467"/>
    <n v="2024"/>
    <s v="2023-2024"/>
    <x v="0"/>
    <s v="Gympie"/>
    <x v="3"/>
    <s v="QLD"/>
    <n v="4570"/>
    <x v="0"/>
    <s v="Shellie Thomas"/>
    <x v="7"/>
    <s v="Richard Carr"/>
    <x v="246"/>
    <n v="1"/>
  </r>
  <r>
    <x v="468"/>
    <n v="2025"/>
    <s v="2024-2025"/>
    <x v="0"/>
    <s v="Noarlunga"/>
    <x v="6"/>
    <s v="SA"/>
    <n v="5168"/>
    <x v="0"/>
    <s v="Ray Watson"/>
    <x v="1"/>
    <s v="Elizabeth Gentry"/>
    <x v="246"/>
    <n v="1"/>
  </r>
  <r>
    <x v="384"/>
    <n v="2023"/>
    <s v="2022-2023"/>
    <x v="0"/>
    <s v="Glenorchy"/>
    <x v="5"/>
    <s v="TAS"/>
    <n v="7010"/>
    <x v="0"/>
    <s v="Simone Prior"/>
    <x v="3"/>
    <s v="Amy Buchanan"/>
    <x v="247"/>
    <n v="1"/>
  </r>
  <r>
    <x v="469"/>
    <n v="2023"/>
    <s v="2022-2023"/>
    <x v="0"/>
    <s v="Thornleigh"/>
    <x v="1"/>
    <s v="NSW"/>
    <n v="2120"/>
    <x v="0"/>
    <s v="Lillian Pruitt"/>
    <x v="0"/>
    <s v="Chester George"/>
    <x v="247"/>
    <n v="1"/>
  </r>
  <r>
    <x v="470"/>
    <n v="2024"/>
    <s v="2023-2024"/>
    <x v="0"/>
    <s v="Ashfield"/>
    <x v="1"/>
    <s v="NSW"/>
    <n v="2131"/>
    <x v="0"/>
    <s v="Lillian Pruitt"/>
    <x v="4"/>
    <s v="Bruce Curran"/>
    <x v="248"/>
    <n v="1"/>
  </r>
  <r>
    <x v="471"/>
    <n v="2025"/>
    <s v="2024-2025"/>
    <x v="0"/>
    <s v="Alexandria"/>
    <x v="1"/>
    <s v="NSW"/>
    <n v="2015"/>
    <x v="0"/>
    <s v="Jeremy Garcia"/>
    <x v="1"/>
    <s v="Elizabeth Gentry"/>
    <x v="249"/>
    <n v="1"/>
  </r>
  <r>
    <x v="354"/>
    <n v="2023"/>
    <s v="2022-2023"/>
    <x v="0"/>
    <s v="Berri"/>
    <x v="6"/>
    <s v="SA"/>
    <n v="5343"/>
    <x v="0"/>
    <s v="Alex Nash"/>
    <x v="0"/>
    <s v="Chester George"/>
    <x v="249"/>
    <n v="1"/>
  </r>
  <r>
    <x v="472"/>
    <n v="2024"/>
    <s v="2023-2024"/>
    <x v="0"/>
    <s v="Berri"/>
    <x v="6"/>
    <s v="SA"/>
    <n v="5343"/>
    <x v="0"/>
    <s v="Alex Nash"/>
    <x v="2"/>
    <s v="Sara Ferrell"/>
    <x v="249"/>
    <n v="1"/>
  </r>
  <r>
    <x v="473"/>
    <n v="2023"/>
    <s v="2022-2023"/>
    <x v="0"/>
    <s v="Marion"/>
    <x v="6"/>
    <s v="SA"/>
    <n v="5043"/>
    <x v="0"/>
    <s v="Ray Watson"/>
    <x v="3"/>
    <s v="Amy Buchanan"/>
    <x v="249"/>
    <n v="1"/>
  </r>
  <r>
    <x v="113"/>
    <n v="2025"/>
    <s v="2024-2025"/>
    <x v="0"/>
    <s v="Mornington"/>
    <x v="4"/>
    <s v="VIC"/>
    <n v="3931"/>
    <x v="0"/>
    <s v="Owen Pierce"/>
    <x v="9"/>
    <s v="Howard Wright"/>
    <x v="249"/>
    <n v="1"/>
  </r>
  <r>
    <x v="474"/>
    <n v="2024"/>
    <s v="2023-2024"/>
    <x v="1"/>
    <s v="Nunawading"/>
    <x v="4"/>
    <s v="VIC"/>
    <n v="3131"/>
    <x v="0"/>
    <s v="Rachael Long"/>
    <x v="3"/>
    <s v="Amy Buchanan"/>
    <x v="249"/>
    <n v="1"/>
  </r>
  <r>
    <x v="142"/>
    <n v="2023"/>
    <s v="2022-2023"/>
    <x v="1"/>
    <s v="Bathurst"/>
    <x v="1"/>
    <s v="NSW"/>
    <n v="2795"/>
    <x v="0"/>
    <s v="John Gardner"/>
    <x v="4"/>
    <s v="Bruce Curran"/>
    <x v="250"/>
    <n v="1"/>
  </r>
  <r>
    <x v="475"/>
    <n v="2024"/>
    <s v="2023-2024"/>
    <x v="1"/>
    <s v="Chadstone"/>
    <x v="4"/>
    <s v="VIC"/>
    <n v="3148"/>
    <x v="0"/>
    <s v="Rachael Long"/>
    <x v="0"/>
    <s v="Chester George"/>
    <x v="251"/>
    <n v="1"/>
  </r>
  <r>
    <x v="476"/>
    <n v="2023"/>
    <s v="2022-2023"/>
    <x v="0"/>
    <s v="Castle Hill"/>
    <x v="1"/>
    <s v="NSW"/>
    <n v="2154"/>
    <x v="0"/>
    <s v="Lillian Pruitt"/>
    <x v="4"/>
    <s v="Bruce Curran"/>
    <x v="252"/>
    <n v="1"/>
  </r>
  <r>
    <x v="461"/>
    <n v="2025"/>
    <s v="2024-2025"/>
    <x v="0"/>
    <s v="Campbelltown"/>
    <x v="1"/>
    <s v="NSW"/>
    <n v="2560"/>
    <x v="0"/>
    <s v="George Chester"/>
    <x v="3"/>
    <s v="Amy Buchanan"/>
    <x v="253"/>
    <n v="1"/>
  </r>
  <r>
    <x v="477"/>
    <n v="2023"/>
    <s v="2022-2023"/>
    <x v="0"/>
    <s v="Chadstone"/>
    <x v="4"/>
    <s v="VIC"/>
    <n v="3148"/>
    <x v="0"/>
    <s v="Rachael Long"/>
    <x v="3"/>
    <s v="Amy Buchanan"/>
    <x v="254"/>
    <n v="1"/>
  </r>
  <r>
    <x v="478"/>
    <n v="2025"/>
    <s v="2024-2025"/>
    <x v="0"/>
    <s v="Dandenong"/>
    <x v="4"/>
    <s v="VIC"/>
    <n v="3175"/>
    <x v="0"/>
    <s v="Rachael Long"/>
    <x v="2"/>
    <s v="Sara Ferrell"/>
    <x v="255"/>
    <n v="1"/>
  </r>
  <r>
    <x v="250"/>
    <n v="2024"/>
    <s v="2023-2024"/>
    <x v="1"/>
    <s v="Nowra"/>
    <x v="1"/>
    <s v="NSW"/>
    <n v="2541"/>
    <x v="0"/>
    <s v="George Chester"/>
    <x v="6"/>
    <s v="Ella Hickman"/>
    <x v="256"/>
    <n v="1"/>
  </r>
  <r>
    <x v="233"/>
    <n v="2023"/>
    <s v="2022-2023"/>
    <x v="0"/>
    <s v="Ulladulla"/>
    <x v="1"/>
    <s v="NSW"/>
    <n v="2539"/>
    <x v="0"/>
    <s v="George Chester"/>
    <x v="5"/>
    <s v="Maggie Mayer"/>
    <x v="257"/>
    <n v="1"/>
  </r>
  <r>
    <x v="12"/>
    <n v="2024"/>
    <s v="2023-2024"/>
    <x v="0"/>
    <s v="Werribee"/>
    <x v="4"/>
    <s v="VIC"/>
    <n v="3030"/>
    <x v="0"/>
    <s v="Brian Hubbard"/>
    <x v="5"/>
    <s v="Maggie Mayer"/>
    <x v="258"/>
    <n v="1"/>
  </r>
  <r>
    <x v="288"/>
    <n v="2023"/>
    <s v="2022-2023"/>
    <x v="0"/>
    <s v="Dandenong"/>
    <x v="4"/>
    <s v="VIC"/>
    <n v="3175"/>
    <x v="0"/>
    <s v="Rachael Long"/>
    <x v="1"/>
    <s v="Elizabeth Gentry"/>
    <x v="259"/>
    <n v="1"/>
  </r>
  <r>
    <x v="56"/>
    <n v="2025"/>
    <s v="2024-2025"/>
    <x v="1"/>
    <s v="Southport"/>
    <x v="3"/>
    <s v="QLD"/>
    <n v="4215"/>
    <x v="0"/>
    <s v="Ricky Wilkinson"/>
    <x v="2"/>
    <s v="Sara Ferrell"/>
    <x v="259"/>
    <n v="1"/>
  </r>
  <r>
    <x v="189"/>
    <n v="2025"/>
    <s v="2024-2025"/>
    <x v="1"/>
    <s v="Mindarie"/>
    <x v="0"/>
    <s v="WA"/>
    <n v="6030"/>
    <x v="0"/>
    <s v="Tom McKenzie"/>
    <x v="5"/>
    <s v="Maggie Mayer"/>
    <x v="260"/>
    <n v="1"/>
  </r>
  <r>
    <x v="479"/>
    <n v="2025"/>
    <s v="2024-2025"/>
    <x v="0"/>
    <s v="Claremont"/>
    <x v="0"/>
    <s v="WA"/>
    <n v="6010"/>
    <x v="0"/>
    <s v="Tom McKenzie"/>
    <x v="7"/>
    <s v="Richard Carr"/>
    <x v="261"/>
    <n v="1"/>
  </r>
  <r>
    <x v="480"/>
    <n v="2024"/>
    <s v="2023-2024"/>
    <x v="0"/>
    <s v="Ipswich"/>
    <x v="3"/>
    <s v="QLD"/>
    <n v="4305"/>
    <x v="0"/>
    <s v="Ricky Wilkinson"/>
    <x v="2"/>
    <s v="Sara Ferrell"/>
    <x v="262"/>
    <n v="1"/>
  </r>
  <r>
    <x v="31"/>
    <n v="2023"/>
    <s v="2022-2023"/>
    <x v="0"/>
    <s v="Dandenong"/>
    <x v="4"/>
    <s v="VIC"/>
    <n v="3175"/>
    <x v="0"/>
    <s v="Rachael Long"/>
    <x v="3"/>
    <s v="Amy Buchanan"/>
    <x v="263"/>
    <n v="1"/>
  </r>
  <r>
    <x v="136"/>
    <n v="2024"/>
    <s v="2023-2024"/>
    <x v="0"/>
    <s v="Shepparton"/>
    <x v="4"/>
    <s v="VIC"/>
    <n v="3630"/>
    <x v="0"/>
    <s v="Owen Pierce"/>
    <x v="4"/>
    <s v="Bruce Curran"/>
    <x v="263"/>
    <n v="1"/>
  </r>
  <r>
    <x v="442"/>
    <n v="2023"/>
    <s v="2022-2023"/>
    <x v="0"/>
    <s v="Campbelltown"/>
    <x v="1"/>
    <s v="NSW"/>
    <n v="2560"/>
    <x v="0"/>
    <s v="George Chester"/>
    <x v="0"/>
    <s v="Chester George"/>
    <x v="264"/>
    <n v="1"/>
  </r>
  <r>
    <x v="481"/>
    <n v="2025"/>
    <s v="2024-2025"/>
    <x v="0"/>
    <s v="Port Lincoln"/>
    <x v="6"/>
    <s v="SA"/>
    <n v="5607"/>
    <x v="0"/>
    <s v="Alex Nash"/>
    <x v="2"/>
    <s v="Sara Ferrell"/>
    <x v="265"/>
    <n v="1"/>
  </r>
  <r>
    <x v="123"/>
    <n v="2025"/>
    <s v="2024-2025"/>
    <x v="1"/>
    <s v="Bathurst"/>
    <x v="1"/>
    <s v="NSW"/>
    <n v="2795"/>
    <x v="0"/>
    <s v="John Gardner"/>
    <x v="3"/>
    <s v="Amy Buchanan"/>
    <x v="266"/>
    <n v="1"/>
  </r>
  <r>
    <x v="482"/>
    <n v="2025"/>
    <s v="2024-2025"/>
    <x v="0"/>
    <s v="Dubbo"/>
    <x v="1"/>
    <s v="NSW"/>
    <n v="2830"/>
    <x v="0"/>
    <s v="John Gardner"/>
    <x v="5"/>
    <s v="Maggie Mayer"/>
    <x v="267"/>
    <n v="1"/>
  </r>
  <r>
    <x v="483"/>
    <n v="2024"/>
    <s v="2023-2024"/>
    <x v="1"/>
    <s v="Mindarie"/>
    <x v="0"/>
    <s v="WA"/>
    <n v="6030"/>
    <x v="0"/>
    <s v="Tom McKenzie"/>
    <x v="6"/>
    <s v="Ella Hickman"/>
    <x v="268"/>
    <n v="1"/>
  </r>
  <r>
    <x v="354"/>
    <n v="2023"/>
    <s v="2022-2023"/>
    <x v="1"/>
    <s v="Ringwood"/>
    <x v="4"/>
    <s v="VIC"/>
    <n v="3134"/>
    <x v="0"/>
    <s v="Rachael Long"/>
    <x v="5"/>
    <s v="Maggie Mayer"/>
    <x v="268"/>
    <n v="1"/>
  </r>
  <r>
    <x v="484"/>
    <n v="2024"/>
    <s v="2023-2024"/>
    <x v="0"/>
    <s v="Ballina"/>
    <x v="1"/>
    <s v="NSW"/>
    <n v="2478"/>
    <x v="0"/>
    <s v="Claire Bridges"/>
    <x v="7"/>
    <s v="Richard Carr"/>
    <x v="269"/>
    <n v="1"/>
  </r>
  <r>
    <x v="189"/>
    <n v="2025"/>
    <s v="2024-2025"/>
    <x v="0"/>
    <s v="Indooroopilly"/>
    <x v="3"/>
    <s v="QLD"/>
    <n v="4068"/>
    <x v="0"/>
    <s v="Terri Wright"/>
    <x v="1"/>
    <s v="Elizabeth Gentry"/>
    <x v="270"/>
    <n v="1"/>
  </r>
  <r>
    <x v="330"/>
    <n v="2024"/>
    <s v="2023-2024"/>
    <x v="0"/>
    <s v="Rydalmere"/>
    <x v="1"/>
    <s v="NSW"/>
    <n v="2116"/>
    <x v="0"/>
    <s v="Lillian Pruitt"/>
    <x v="5"/>
    <s v="Maggie Mayer"/>
    <x v="271"/>
    <n v="1"/>
  </r>
  <r>
    <x v="279"/>
    <n v="2025"/>
    <s v="2024-2025"/>
    <x v="0"/>
    <s v="Claremont"/>
    <x v="0"/>
    <s v="WA"/>
    <n v="6010"/>
    <x v="0"/>
    <s v="Tom McKenzie"/>
    <x v="3"/>
    <s v="Amy Buchanan"/>
    <x v="271"/>
    <n v="1"/>
  </r>
  <r>
    <x v="201"/>
    <n v="2023"/>
    <s v="2022-2023"/>
    <x v="0"/>
    <s v="Armidale"/>
    <x v="1"/>
    <s v="NSW"/>
    <n v="2350"/>
    <x v="0"/>
    <s v="Claire Bridges"/>
    <x v="3"/>
    <s v="Amy Buchanan"/>
    <x v="272"/>
    <n v="1"/>
  </r>
  <r>
    <x v="56"/>
    <n v="2025"/>
    <s v="2024-2025"/>
    <x v="0"/>
    <s v="Airlie Beach"/>
    <x v="3"/>
    <s v="QLD"/>
    <n v="4802"/>
    <x v="0"/>
    <s v="Caroline Tucker"/>
    <x v="2"/>
    <s v="Sara Ferrell"/>
    <x v="273"/>
    <n v="1"/>
  </r>
  <r>
    <x v="314"/>
    <n v="2024"/>
    <s v="2023-2024"/>
    <x v="1"/>
    <s v="Launceston"/>
    <x v="5"/>
    <s v="TAS"/>
    <n v="7250"/>
    <x v="0"/>
    <s v="Simone Prior"/>
    <x v="0"/>
    <s v="Chester George"/>
    <x v="274"/>
    <n v="1"/>
  </r>
  <r>
    <x v="233"/>
    <n v="2023"/>
    <s v="2022-2023"/>
    <x v="1"/>
    <s v="Narrabeen"/>
    <x v="1"/>
    <s v="NSW"/>
    <n v="2101"/>
    <x v="0"/>
    <s v="Lillian Pruitt"/>
    <x v="4"/>
    <s v="Bruce Curran"/>
    <x v="275"/>
    <n v="1"/>
  </r>
  <r>
    <x v="178"/>
    <n v="2024"/>
    <s v="2023-2024"/>
    <x v="0"/>
    <s v="Maddington"/>
    <x v="0"/>
    <s v="WA"/>
    <n v="6109"/>
    <x v="0"/>
    <s v="Miles Hammond"/>
    <x v="2"/>
    <s v="Sara Ferrell"/>
    <x v="276"/>
    <n v="1"/>
  </r>
  <r>
    <x v="485"/>
    <n v="2025"/>
    <s v="2024-2025"/>
    <x v="1"/>
    <s v="Epsom"/>
    <x v="4"/>
    <s v="VIC"/>
    <n v="3551"/>
    <x v="0"/>
    <s v="Jerry Fulton"/>
    <x v="6"/>
    <s v="Ella Hickman"/>
    <x v="277"/>
    <n v="1"/>
  </r>
  <r>
    <x v="258"/>
    <n v="2024"/>
    <s v="2023-2024"/>
    <x v="0"/>
    <s v="Maddington"/>
    <x v="0"/>
    <s v="WA"/>
    <n v="6109"/>
    <x v="0"/>
    <s v="Miles Hammond"/>
    <x v="6"/>
    <s v="Ella Hickman"/>
    <x v="278"/>
    <n v="1"/>
  </r>
  <r>
    <x v="363"/>
    <n v="2025"/>
    <s v="2024-2025"/>
    <x v="0"/>
    <s v="Armidale"/>
    <x v="1"/>
    <s v="NSW"/>
    <n v="2350"/>
    <x v="0"/>
    <s v="Claire Bridges"/>
    <x v="8"/>
    <s v="Chris Monroe"/>
    <x v="279"/>
    <n v="1"/>
  </r>
  <r>
    <x v="148"/>
    <n v="2023"/>
    <s v="2022-2023"/>
    <x v="0"/>
    <s v="Dural"/>
    <x v="1"/>
    <s v="NSW"/>
    <n v="2158"/>
    <x v="0"/>
    <s v="Lillian Pruitt"/>
    <x v="6"/>
    <s v="Ella Hickman"/>
    <x v="280"/>
    <n v="1"/>
  </r>
  <r>
    <x v="192"/>
    <n v="2023"/>
    <s v="2022-2023"/>
    <x v="0"/>
    <s v="Thornleigh"/>
    <x v="1"/>
    <s v="NSW"/>
    <n v="2120"/>
    <x v="0"/>
    <s v="Lillian Pruitt"/>
    <x v="6"/>
    <s v="Ella Hickman"/>
    <x v="280"/>
    <n v="1"/>
  </r>
  <r>
    <x v="333"/>
    <n v="2023"/>
    <s v="2022-2023"/>
    <x v="0"/>
    <s v="Warrnambool"/>
    <x v="4"/>
    <s v="VIC"/>
    <n v="3280"/>
    <x v="0"/>
    <s v="Jerry Fulton"/>
    <x v="2"/>
    <s v="Sara Ferrell"/>
    <x v="280"/>
    <n v="1"/>
  </r>
  <r>
    <x v="228"/>
    <n v="2024"/>
    <s v="2023-2024"/>
    <x v="0"/>
    <s v="Belconnen"/>
    <x v="2"/>
    <s v="ACT"/>
    <n v="2617"/>
    <x v="0"/>
    <s v="George Chester"/>
    <x v="8"/>
    <s v="Chris Monroe"/>
    <x v="281"/>
    <n v="1"/>
  </r>
  <r>
    <x v="189"/>
    <n v="2025"/>
    <s v="2024-2025"/>
    <x v="0"/>
    <s v="Burnie"/>
    <x v="5"/>
    <s v="TAS"/>
    <n v="7320"/>
    <x v="0"/>
    <s v="Simone Prior"/>
    <x v="4"/>
    <s v="Bruce Curran"/>
    <x v="281"/>
    <n v="1"/>
  </r>
  <r>
    <x v="486"/>
    <n v="2023"/>
    <s v="2022-2023"/>
    <x v="1"/>
    <s v="Caloundra"/>
    <x v="3"/>
    <s v="QLD"/>
    <n v="4551"/>
    <x v="0"/>
    <s v="Shellie Thomas"/>
    <x v="6"/>
    <s v="Ella Hickman"/>
    <x v="281"/>
    <n v="1"/>
  </r>
  <r>
    <x v="487"/>
    <n v="2024"/>
    <s v="2023-2024"/>
    <x v="1"/>
    <s v="Chadstone"/>
    <x v="4"/>
    <s v="VIC"/>
    <n v="3148"/>
    <x v="0"/>
    <s v="Rachael Long"/>
    <x v="2"/>
    <s v="Sara Ferrell"/>
    <x v="281"/>
    <n v="1"/>
  </r>
  <r>
    <x v="488"/>
    <n v="2025"/>
    <s v="2024-2025"/>
    <x v="0"/>
    <s v="Joondalup"/>
    <x v="0"/>
    <s v="WA"/>
    <n v="6027"/>
    <x v="0"/>
    <s v="Tom McKenzie"/>
    <x v="4"/>
    <s v="Bruce Curran"/>
    <x v="281"/>
    <n v="1"/>
  </r>
  <r>
    <x v="489"/>
    <n v="2024"/>
    <s v="2023-2024"/>
    <x v="1"/>
    <s v="Lismore"/>
    <x v="1"/>
    <s v="NSW"/>
    <n v="2480"/>
    <x v="0"/>
    <s v="Claire Bridges"/>
    <x v="4"/>
    <s v="Bruce Curran"/>
    <x v="281"/>
    <n v="1"/>
  </r>
  <r>
    <x v="298"/>
    <n v="2023"/>
    <s v="2022-2023"/>
    <x v="1"/>
    <s v="Maddington"/>
    <x v="0"/>
    <s v="WA"/>
    <n v="6109"/>
    <x v="0"/>
    <s v="Miles Hammond"/>
    <x v="5"/>
    <s v="Maggie Mayer"/>
    <x v="281"/>
    <n v="1"/>
  </r>
  <r>
    <x v="163"/>
    <n v="2024"/>
    <s v="2023-2024"/>
    <x v="0"/>
    <s v="Chatswood"/>
    <x v="1"/>
    <s v="NSW"/>
    <n v="2067"/>
    <x v="0"/>
    <s v="Jeremy Garcia"/>
    <x v="3"/>
    <s v="Amy Buchanan"/>
    <x v="282"/>
    <n v="1"/>
  </r>
  <r>
    <x v="457"/>
    <n v="2023"/>
    <s v="2022-2023"/>
    <x v="0"/>
    <s v="Darwin"/>
    <x v="7"/>
    <s v="NT"/>
    <n v="800"/>
    <x v="0"/>
    <s v="Michael Carney"/>
    <x v="2"/>
    <s v="Sara Ferrell"/>
    <x v="282"/>
    <n v="1"/>
  </r>
  <r>
    <x v="173"/>
    <n v="2024"/>
    <s v="2023-2024"/>
    <x v="1"/>
    <s v="Epsom"/>
    <x v="4"/>
    <s v="VIC"/>
    <n v="3551"/>
    <x v="0"/>
    <s v="Jerry Fulton"/>
    <x v="5"/>
    <s v="Maggie Mayer"/>
    <x v="282"/>
    <n v="1"/>
  </r>
  <r>
    <x v="406"/>
    <n v="2025"/>
    <s v="2024-2025"/>
    <x v="0"/>
    <s v="Hervey Bay"/>
    <x v="3"/>
    <s v="QLD"/>
    <n v="4655"/>
    <x v="0"/>
    <s v="Amber Ward"/>
    <x v="4"/>
    <s v="Bruce Curran"/>
    <x v="282"/>
    <n v="1"/>
  </r>
  <r>
    <x v="167"/>
    <n v="2025"/>
    <s v="2024-2025"/>
    <x v="0"/>
    <s v="Mt Isa"/>
    <x v="3"/>
    <s v="QLD"/>
    <n v="4825"/>
    <x v="0"/>
    <s v="Caroline Tucker"/>
    <x v="1"/>
    <s v="Elizabeth Gentry"/>
    <x v="282"/>
    <n v="1"/>
  </r>
  <r>
    <x v="467"/>
    <n v="2024"/>
    <s v="2023-2024"/>
    <x v="0"/>
    <s v="Noarlunga"/>
    <x v="6"/>
    <s v="SA"/>
    <n v="5168"/>
    <x v="0"/>
    <s v="Ray Watson"/>
    <x v="6"/>
    <s v="Ella Hickman"/>
    <x v="282"/>
    <n v="1"/>
  </r>
  <r>
    <x v="35"/>
    <n v="2024"/>
    <s v="2023-2024"/>
    <x v="1"/>
    <s v="Scoresby"/>
    <x v="4"/>
    <s v="VIC"/>
    <n v="3179"/>
    <x v="0"/>
    <s v="Rachael Long"/>
    <x v="0"/>
    <s v="Chester George"/>
    <x v="282"/>
    <n v="1"/>
  </r>
  <r>
    <x v="325"/>
    <n v="2023"/>
    <s v="2022-2023"/>
    <x v="0"/>
    <s v="Sunbury"/>
    <x v="4"/>
    <s v="VIC"/>
    <n v="3429"/>
    <x v="0"/>
    <s v="Jerry Fulton"/>
    <x v="0"/>
    <s v="Chester George"/>
    <x v="282"/>
    <n v="1"/>
  </r>
  <r>
    <x v="490"/>
    <n v="2024"/>
    <s v="2023-2024"/>
    <x v="0"/>
    <s v="Toombul"/>
    <x v="3"/>
    <s v="QLD"/>
    <n v="4012"/>
    <x v="0"/>
    <s v="Terri Wright"/>
    <x v="2"/>
    <s v="Sara Ferrell"/>
    <x v="282"/>
    <n v="1"/>
  </r>
  <r>
    <x v="418"/>
    <n v="2025"/>
    <s v="2024-2025"/>
    <x v="0"/>
    <s v="Woodville"/>
    <x v="6"/>
    <s v="SA"/>
    <n v="5011"/>
    <x v="0"/>
    <s v="Ray Watson"/>
    <x v="2"/>
    <s v="Sara Ferrell"/>
    <x v="282"/>
    <n v="1"/>
  </r>
  <r>
    <x v="491"/>
    <n v="2024"/>
    <s v="2023-2024"/>
    <x v="0"/>
    <s v="Ballarat"/>
    <x v="4"/>
    <s v="VIC"/>
    <n v="3353"/>
    <x v="0"/>
    <s v="Jerry Fulton"/>
    <x v="9"/>
    <s v="Howard Wright"/>
    <x v="283"/>
    <n v="1"/>
  </r>
  <r>
    <x v="97"/>
    <n v="2024"/>
    <s v="2023-2024"/>
    <x v="1"/>
    <s v="Nunawading"/>
    <x v="4"/>
    <s v="VIC"/>
    <n v="3131"/>
    <x v="0"/>
    <s v="Rachael Long"/>
    <x v="0"/>
    <s v="Chester George"/>
    <x v="283"/>
    <n v="1"/>
  </r>
  <r>
    <x v="319"/>
    <n v="2024"/>
    <s v="2023-2024"/>
    <x v="0"/>
    <s v="Alice Springs"/>
    <x v="7"/>
    <s v="NT"/>
    <n v="870"/>
    <x v="0"/>
    <s v="Michael Carney"/>
    <x v="3"/>
    <s v="Amy Buchanan"/>
    <x v="284"/>
    <n v="1"/>
  </r>
  <r>
    <x v="37"/>
    <n v="2025"/>
    <s v="2024-2025"/>
    <x v="0"/>
    <s v="Noosaville"/>
    <x v="3"/>
    <s v="QLD"/>
    <n v="4566"/>
    <x v="0"/>
    <s v="Shellie Thomas"/>
    <x v="7"/>
    <s v="Richard Carr"/>
    <x v="285"/>
    <n v="1"/>
  </r>
  <r>
    <x v="95"/>
    <n v="2023"/>
    <s v="2022-2023"/>
    <x v="0"/>
    <s v="Rockhampton"/>
    <x v="3"/>
    <s v="QLD"/>
    <n v="4700"/>
    <x v="0"/>
    <s v="Amber Ward"/>
    <x v="3"/>
    <s v="Amy Buchanan"/>
    <x v="285"/>
    <n v="1"/>
  </r>
  <r>
    <x v="492"/>
    <n v="2023"/>
    <s v="2022-2023"/>
    <x v="1"/>
    <s v="Epsom"/>
    <x v="4"/>
    <s v="VIC"/>
    <n v="3551"/>
    <x v="0"/>
    <s v="Jerry Fulton"/>
    <x v="9"/>
    <s v="Howard Wright"/>
    <x v="286"/>
    <n v="1"/>
  </r>
  <r>
    <x v="225"/>
    <n v="2024"/>
    <s v="2023-2024"/>
    <x v="1"/>
    <s v="Inglewood"/>
    <x v="0"/>
    <s v="WA"/>
    <n v="6052"/>
    <x v="0"/>
    <s v="Tom McKenzie"/>
    <x v="5"/>
    <s v="Maggie Mayer"/>
    <x v="287"/>
    <n v="1"/>
  </r>
  <r>
    <x v="397"/>
    <n v="2024"/>
    <s v="2023-2024"/>
    <x v="1"/>
    <s v="Harrisdale"/>
    <x v="0"/>
    <s v="WA"/>
    <n v="6112"/>
    <x v="0"/>
    <s v="Miles Hammond"/>
    <x v="3"/>
    <s v="Amy Buchanan"/>
    <x v="288"/>
    <n v="1"/>
  </r>
  <r>
    <x v="124"/>
    <n v="2025"/>
    <s v="2024-2025"/>
    <x v="0"/>
    <s v="Joondalup"/>
    <x v="0"/>
    <s v="WA"/>
    <n v="6027"/>
    <x v="0"/>
    <s v="Tom McKenzie"/>
    <x v="7"/>
    <s v="Richard Carr"/>
    <x v="289"/>
    <n v="1"/>
  </r>
  <r>
    <x v="95"/>
    <n v="2023"/>
    <s v="2022-2023"/>
    <x v="0"/>
    <s v="Werribee"/>
    <x v="4"/>
    <s v="VIC"/>
    <n v="3030"/>
    <x v="0"/>
    <s v="Brian Hubbard"/>
    <x v="4"/>
    <s v="Bruce Curran"/>
    <x v="290"/>
    <n v="1"/>
  </r>
  <r>
    <x v="250"/>
    <n v="2024"/>
    <s v="2023-2024"/>
    <x v="0"/>
    <s v="Port Lincoln"/>
    <x v="6"/>
    <s v="SA"/>
    <n v="5607"/>
    <x v="0"/>
    <s v="Alex Nash"/>
    <x v="3"/>
    <s v="Amy Buchanan"/>
    <x v="291"/>
    <n v="1"/>
  </r>
  <r>
    <x v="493"/>
    <n v="2023"/>
    <s v="2022-2023"/>
    <x v="0"/>
    <s v="Rockhampton"/>
    <x v="3"/>
    <s v="QLD"/>
    <n v="4700"/>
    <x v="0"/>
    <s v="Amber Ward"/>
    <x v="7"/>
    <s v="Richard Carr"/>
    <x v="292"/>
    <n v="1"/>
  </r>
  <r>
    <x v="494"/>
    <n v="2025"/>
    <s v="2024-2025"/>
    <x v="1"/>
    <s v="Bathurst"/>
    <x v="1"/>
    <s v="NSW"/>
    <n v="2795"/>
    <x v="0"/>
    <s v="John Gardner"/>
    <x v="0"/>
    <s v="Chester George"/>
    <x v="293"/>
    <n v="1"/>
  </r>
  <r>
    <x v="162"/>
    <n v="2023"/>
    <s v="2022-2023"/>
    <x v="1"/>
    <s v="Bathurst"/>
    <x v="1"/>
    <s v="NSW"/>
    <n v="2795"/>
    <x v="0"/>
    <s v="John Gardner"/>
    <x v="7"/>
    <s v="Richard Carr"/>
    <x v="294"/>
    <n v="1"/>
  </r>
  <r>
    <x v="379"/>
    <n v="2025"/>
    <s v="2024-2025"/>
    <x v="1"/>
    <s v="Maroochydore"/>
    <x v="3"/>
    <s v="QLD"/>
    <n v="4558"/>
    <x v="0"/>
    <s v="Shellie Thomas"/>
    <x v="2"/>
    <s v="Sara Ferrell"/>
    <x v="295"/>
    <n v="1"/>
  </r>
  <r>
    <x v="338"/>
    <n v="2024"/>
    <s v="2023-2024"/>
    <x v="0"/>
    <s v="Croydon"/>
    <x v="4"/>
    <s v="VIC"/>
    <n v="3136"/>
    <x v="0"/>
    <s v="Rachael Long"/>
    <x v="6"/>
    <s v="Ella Hickman"/>
    <x v="296"/>
    <n v="1"/>
  </r>
  <r>
    <x v="33"/>
    <n v="2025"/>
    <s v="2024-2025"/>
    <x v="1"/>
    <s v="Epsom"/>
    <x v="4"/>
    <s v="VIC"/>
    <n v="3551"/>
    <x v="0"/>
    <s v="Jerry Fulton"/>
    <x v="6"/>
    <s v="Ella Hickman"/>
    <x v="296"/>
    <n v="1"/>
  </r>
  <r>
    <x v="424"/>
    <n v="2024"/>
    <s v="2023-2024"/>
    <x v="0"/>
    <s v="Maroochydore"/>
    <x v="3"/>
    <s v="QLD"/>
    <n v="4558"/>
    <x v="0"/>
    <s v="Shellie Thomas"/>
    <x v="4"/>
    <s v="Bruce Curran"/>
    <x v="296"/>
    <n v="1"/>
  </r>
  <r>
    <x v="143"/>
    <n v="2025"/>
    <s v="2024-2025"/>
    <x v="1"/>
    <s v="Nowra"/>
    <x v="1"/>
    <s v="NSW"/>
    <n v="2541"/>
    <x v="0"/>
    <s v="George Chester"/>
    <x v="5"/>
    <s v="Maggie Mayer"/>
    <x v="297"/>
    <n v="1"/>
  </r>
  <r>
    <x v="458"/>
    <n v="2025"/>
    <s v="2024-2025"/>
    <x v="1"/>
    <s v="Bathurst"/>
    <x v="1"/>
    <s v="NSW"/>
    <n v="2795"/>
    <x v="0"/>
    <s v="John Gardner"/>
    <x v="9"/>
    <s v="Howard Wright"/>
    <x v="298"/>
    <n v="1"/>
  </r>
  <r>
    <x v="351"/>
    <n v="2024"/>
    <s v="2023-2024"/>
    <x v="0"/>
    <s v="Gympie"/>
    <x v="3"/>
    <s v="QLD"/>
    <n v="4570"/>
    <x v="0"/>
    <s v="Shellie Thomas"/>
    <x v="7"/>
    <s v="Richard Carr"/>
    <x v="298"/>
    <n v="1"/>
  </r>
  <r>
    <x v="361"/>
    <n v="2025"/>
    <s v="2024-2025"/>
    <x v="0"/>
    <s v="Lithgow"/>
    <x v="1"/>
    <s v="NSW"/>
    <n v="2790"/>
    <x v="0"/>
    <s v="John Gardner"/>
    <x v="7"/>
    <s v="Richard Carr"/>
    <x v="298"/>
    <n v="1"/>
  </r>
  <r>
    <x v="302"/>
    <n v="2024"/>
    <s v="2023-2024"/>
    <x v="0"/>
    <s v="Lithgow"/>
    <x v="1"/>
    <s v="NSW"/>
    <n v="2790"/>
    <x v="0"/>
    <s v="John Gardner"/>
    <x v="3"/>
    <s v="Amy Buchanan"/>
    <x v="298"/>
    <n v="1"/>
  </r>
  <r>
    <x v="173"/>
    <n v="2024"/>
    <s v="2023-2024"/>
    <x v="0"/>
    <s v="Horsham"/>
    <x v="4"/>
    <s v="VIC"/>
    <n v="3400"/>
    <x v="0"/>
    <s v="Jerry Fulton"/>
    <x v="0"/>
    <s v="Chester George"/>
    <x v="299"/>
    <n v="1"/>
  </r>
  <r>
    <x v="495"/>
    <n v="2025"/>
    <s v="2024-2025"/>
    <x v="0"/>
    <s v="Warrnambool"/>
    <x v="4"/>
    <s v="VIC"/>
    <n v="3280"/>
    <x v="0"/>
    <s v="Jerry Fulton"/>
    <x v="4"/>
    <s v="Bruce Curran"/>
    <x v="300"/>
    <n v="1"/>
  </r>
  <r>
    <x v="496"/>
    <n v="2025"/>
    <s v="2024-2025"/>
    <x v="0"/>
    <s v="Lismore"/>
    <x v="1"/>
    <s v="NSW"/>
    <n v="2480"/>
    <x v="0"/>
    <s v="Claire Bridges"/>
    <x v="5"/>
    <s v="Maggie Mayer"/>
    <x v="300"/>
    <n v="1"/>
  </r>
  <r>
    <x v="82"/>
    <n v="2025"/>
    <s v="2024-2025"/>
    <x v="0"/>
    <s v="Prospect"/>
    <x v="6"/>
    <s v="SA"/>
    <n v="5082"/>
    <x v="0"/>
    <s v="Ray Watson"/>
    <x v="3"/>
    <s v="Amy Buchanan"/>
    <x v="300"/>
    <n v="1"/>
  </r>
  <r>
    <x v="497"/>
    <n v="2024"/>
    <s v="2023-2024"/>
    <x v="0"/>
    <s v="Warrnambool"/>
    <x v="4"/>
    <s v="VIC"/>
    <n v="3280"/>
    <x v="0"/>
    <s v="Jerry Fulton"/>
    <x v="1"/>
    <s v="Elizabeth Gentry"/>
    <x v="300"/>
    <n v="1"/>
  </r>
  <r>
    <x v="498"/>
    <n v="2024"/>
    <s v="2023-2024"/>
    <x v="0"/>
    <s v="Maroochydore"/>
    <x v="3"/>
    <s v="QLD"/>
    <n v="4558"/>
    <x v="0"/>
    <s v="Shellie Thomas"/>
    <x v="3"/>
    <s v="Amy Buchanan"/>
    <x v="301"/>
    <n v="1"/>
  </r>
  <r>
    <x v="188"/>
    <n v="2024"/>
    <s v="2023-2024"/>
    <x v="0"/>
    <s v="Dubbo"/>
    <x v="1"/>
    <s v="NSW"/>
    <n v="2830"/>
    <x v="0"/>
    <s v="John Gardner"/>
    <x v="1"/>
    <s v="Elizabeth Gentry"/>
    <x v="302"/>
    <n v="1"/>
  </r>
  <r>
    <x v="55"/>
    <n v="2024"/>
    <s v="2023-2024"/>
    <x v="0"/>
    <s v="Castle Hill"/>
    <x v="1"/>
    <s v="NSW"/>
    <n v="2154"/>
    <x v="0"/>
    <s v="Lillian Pruitt"/>
    <x v="0"/>
    <s v="Chester George"/>
    <x v="303"/>
    <n v="1"/>
  </r>
  <r>
    <x v="499"/>
    <n v="2024"/>
    <s v="2023-2024"/>
    <x v="0"/>
    <s v="Frankston"/>
    <x v="4"/>
    <s v="VIC"/>
    <n v="3199"/>
    <x v="0"/>
    <s v="Rachael Long"/>
    <x v="1"/>
    <s v="Elizabeth Gentry"/>
    <x v="304"/>
    <n v="1"/>
  </r>
  <r>
    <x v="361"/>
    <n v="2025"/>
    <s v="2024-2025"/>
    <x v="0"/>
    <s v="Albany"/>
    <x v="0"/>
    <s v="WA"/>
    <n v="6330"/>
    <x v="0"/>
    <s v="Miles Hammond"/>
    <x v="3"/>
    <s v="Amy Buchanan"/>
    <x v="305"/>
    <n v="1"/>
  </r>
  <r>
    <x v="139"/>
    <n v="2025"/>
    <s v="2024-2025"/>
    <x v="0"/>
    <s v="Orange"/>
    <x v="1"/>
    <s v="NSW"/>
    <n v="2800"/>
    <x v="0"/>
    <s v="John Gardner"/>
    <x v="7"/>
    <s v="Richard Carr"/>
    <x v="306"/>
    <n v="1"/>
  </r>
  <r>
    <x v="399"/>
    <n v="2024"/>
    <s v="2023-2024"/>
    <x v="0"/>
    <s v="Stafford"/>
    <x v="3"/>
    <s v="QLD"/>
    <n v="4053"/>
    <x v="0"/>
    <s v="Terri Wright"/>
    <x v="8"/>
    <s v="Chris Monroe"/>
    <x v="307"/>
    <n v="1"/>
  </r>
  <r>
    <x v="500"/>
    <n v="2023"/>
    <s v="2022-2023"/>
    <x v="0"/>
    <s v="Hastings"/>
    <x v="4"/>
    <s v="VIC"/>
    <n v="3915"/>
    <x v="0"/>
    <s v="Owen Pierce"/>
    <x v="1"/>
    <s v="Elizabeth Gentry"/>
    <x v="308"/>
    <n v="1"/>
  </r>
  <r>
    <x v="65"/>
    <n v="2025"/>
    <s v="2024-2025"/>
    <x v="1"/>
    <s v="Balcatta"/>
    <x v="0"/>
    <s v="WA"/>
    <n v="6021"/>
    <x v="0"/>
    <s v="Tom McKenzie"/>
    <x v="5"/>
    <s v="Maggie Mayer"/>
    <x v="309"/>
    <n v="1"/>
  </r>
  <r>
    <x v="128"/>
    <n v="2025"/>
    <s v="2024-2025"/>
    <x v="1"/>
    <s v="Wagga Wagga"/>
    <x v="1"/>
    <s v="NSW"/>
    <n v="2650"/>
    <x v="0"/>
    <s v="John Gardner"/>
    <x v="6"/>
    <s v="Ella Hickman"/>
    <x v="310"/>
    <n v="1"/>
  </r>
  <r>
    <x v="501"/>
    <n v="2023"/>
    <s v="2022-2023"/>
    <x v="1"/>
    <s v="Noosaville"/>
    <x v="3"/>
    <s v="QLD"/>
    <n v="4566"/>
    <x v="0"/>
    <s v="Shellie Thomas"/>
    <x v="5"/>
    <s v="Maggie Mayer"/>
    <x v="311"/>
    <n v="1"/>
  </r>
  <r>
    <x v="411"/>
    <n v="2023"/>
    <s v="2022-2023"/>
    <x v="0"/>
    <s v="Rosny Park"/>
    <x v="5"/>
    <s v="TAS"/>
    <n v="7018"/>
    <x v="0"/>
    <s v="Simone Prior"/>
    <x v="1"/>
    <s v="Elizabeth Gentry"/>
    <x v="311"/>
    <n v="1"/>
  </r>
  <r>
    <x v="366"/>
    <n v="2023"/>
    <s v="2022-2023"/>
    <x v="0"/>
    <s v="Shepparton"/>
    <x v="4"/>
    <s v="VIC"/>
    <n v="3630"/>
    <x v="0"/>
    <s v="Owen Pierce"/>
    <x v="5"/>
    <s v="Maggie Mayer"/>
    <x v="311"/>
    <n v="1"/>
  </r>
  <r>
    <x v="303"/>
    <n v="2023"/>
    <s v="2022-2023"/>
    <x v="0"/>
    <s v="Woodville"/>
    <x v="6"/>
    <s v="SA"/>
    <n v="5011"/>
    <x v="0"/>
    <s v="Ray Watson"/>
    <x v="7"/>
    <s v="Richard Carr"/>
    <x v="311"/>
    <n v="1"/>
  </r>
  <r>
    <x v="325"/>
    <n v="2023"/>
    <s v="2022-2023"/>
    <x v="0"/>
    <s v="Mt Isa"/>
    <x v="3"/>
    <s v="QLD"/>
    <n v="4825"/>
    <x v="0"/>
    <s v="Caroline Tucker"/>
    <x v="4"/>
    <s v="Bruce Curran"/>
    <x v="312"/>
    <n v="1"/>
  </r>
  <r>
    <x v="384"/>
    <n v="2023"/>
    <s v="2022-2023"/>
    <x v="0"/>
    <s v="Artarmon"/>
    <x v="1"/>
    <s v="NSW"/>
    <n v="2064"/>
    <x v="0"/>
    <s v="Jeremy Garcia"/>
    <x v="0"/>
    <s v="Chester George"/>
    <x v="313"/>
    <n v="1"/>
  </r>
  <r>
    <x v="502"/>
    <n v="2024"/>
    <s v="2023-2024"/>
    <x v="1"/>
    <s v="Ballina"/>
    <x v="1"/>
    <s v="NSW"/>
    <n v="2478"/>
    <x v="0"/>
    <s v="Claire Bridges"/>
    <x v="0"/>
    <s v="Chester George"/>
    <x v="313"/>
    <n v="1"/>
  </r>
  <r>
    <x v="503"/>
    <n v="2024"/>
    <s v="2023-2024"/>
    <x v="1"/>
    <s v="Cairns"/>
    <x v="3"/>
    <s v="QLD"/>
    <n v="4870"/>
    <x v="0"/>
    <s v="Caroline Tucker"/>
    <x v="0"/>
    <s v="Chester George"/>
    <x v="313"/>
    <n v="1"/>
  </r>
  <r>
    <x v="504"/>
    <n v="2025"/>
    <s v="2024-2025"/>
    <x v="1"/>
    <s v="Chadstone"/>
    <x v="4"/>
    <s v="VIC"/>
    <n v="3148"/>
    <x v="0"/>
    <s v="Rachael Long"/>
    <x v="0"/>
    <s v="Chester George"/>
    <x v="313"/>
    <n v="1"/>
  </r>
  <r>
    <x v="41"/>
    <n v="2023"/>
    <s v="2022-2023"/>
    <x v="0"/>
    <s v="Chatswood"/>
    <x v="1"/>
    <s v="NSW"/>
    <n v="2067"/>
    <x v="0"/>
    <s v="Jeremy Garcia"/>
    <x v="9"/>
    <s v="Howard Wright"/>
    <x v="313"/>
    <n v="1"/>
  </r>
  <r>
    <x v="505"/>
    <n v="2023"/>
    <s v="2022-2023"/>
    <x v="0"/>
    <s v="Cranbourne"/>
    <x v="4"/>
    <s v="VIC"/>
    <n v="3977"/>
    <x v="0"/>
    <s v="Owen Pierce"/>
    <x v="0"/>
    <s v="Chester George"/>
    <x v="313"/>
    <n v="1"/>
  </r>
  <r>
    <x v="506"/>
    <n v="2024"/>
    <s v="2023-2024"/>
    <x v="0"/>
    <s v="Dural"/>
    <x v="1"/>
    <s v="NSW"/>
    <n v="2158"/>
    <x v="0"/>
    <s v="Lillian Pruitt"/>
    <x v="3"/>
    <s v="Amy Buchanan"/>
    <x v="313"/>
    <n v="1"/>
  </r>
  <r>
    <x v="235"/>
    <n v="2023"/>
    <s v="2022-2023"/>
    <x v="0"/>
    <s v="Fyshwick"/>
    <x v="2"/>
    <s v="ACT"/>
    <n v="2609"/>
    <x v="0"/>
    <s v="George Chester"/>
    <x v="3"/>
    <s v="Amy Buchanan"/>
    <x v="313"/>
    <n v="1"/>
  </r>
  <r>
    <x v="507"/>
    <n v="2024"/>
    <s v="2023-2024"/>
    <x v="0"/>
    <s v="Gympie"/>
    <x v="3"/>
    <s v="QLD"/>
    <n v="4570"/>
    <x v="0"/>
    <s v="Shellie Thomas"/>
    <x v="9"/>
    <s v="Howard Wright"/>
    <x v="313"/>
    <n v="1"/>
  </r>
  <r>
    <x v="182"/>
    <n v="2023"/>
    <s v="2022-2023"/>
    <x v="1"/>
    <s v="Harrisdale"/>
    <x v="0"/>
    <s v="WA"/>
    <n v="6112"/>
    <x v="0"/>
    <s v="Miles Hammond"/>
    <x v="0"/>
    <s v="Chester George"/>
    <x v="313"/>
    <n v="1"/>
  </r>
  <r>
    <x v="342"/>
    <n v="2024"/>
    <s v="2023-2024"/>
    <x v="0"/>
    <s v="Hastings"/>
    <x v="4"/>
    <s v="VIC"/>
    <n v="3915"/>
    <x v="0"/>
    <s v="Owen Pierce"/>
    <x v="0"/>
    <s v="Chester George"/>
    <x v="313"/>
    <n v="1"/>
  </r>
  <r>
    <x v="508"/>
    <n v="2024"/>
    <s v="2023-2024"/>
    <x v="0"/>
    <s v="Maroochydore"/>
    <x v="3"/>
    <s v="QLD"/>
    <n v="4558"/>
    <x v="0"/>
    <s v="Shellie Thomas"/>
    <x v="0"/>
    <s v="Chester George"/>
    <x v="313"/>
    <n v="1"/>
  </r>
  <r>
    <x v="509"/>
    <n v="2024"/>
    <s v="2023-2024"/>
    <x v="1"/>
    <s v="Mornington"/>
    <x v="4"/>
    <s v="VIC"/>
    <n v="3931"/>
    <x v="0"/>
    <s v="Owen Pierce"/>
    <x v="0"/>
    <s v="Chester George"/>
    <x v="313"/>
    <n v="1"/>
  </r>
  <r>
    <x v="241"/>
    <n v="2024"/>
    <s v="2023-2024"/>
    <x v="0"/>
    <s v="Penrith"/>
    <x v="1"/>
    <s v="NSW"/>
    <n v="2750"/>
    <x v="0"/>
    <s v="John Gardner"/>
    <x v="3"/>
    <s v="Amy Buchanan"/>
    <x v="313"/>
    <n v="1"/>
  </r>
  <r>
    <x v="157"/>
    <n v="2025"/>
    <s v="2024-2025"/>
    <x v="0"/>
    <s v="Rydalmere"/>
    <x v="1"/>
    <s v="NSW"/>
    <n v="2116"/>
    <x v="0"/>
    <s v="Lillian Pruitt"/>
    <x v="0"/>
    <s v="Chester George"/>
    <x v="313"/>
    <n v="1"/>
  </r>
  <r>
    <x v="358"/>
    <n v="2023"/>
    <s v="2022-2023"/>
    <x v="1"/>
    <s v="Scoresby"/>
    <x v="4"/>
    <s v="VIC"/>
    <n v="3179"/>
    <x v="0"/>
    <s v="Rachael Long"/>
    <x v="0"/>
    <s v="Chester George"/>
    <x v="313"/>
    <n v="1"/>
  </r>
  <r>
    <x v="510"/>
    <n v="2023"/>
    <s v="2022-2023"/>
    <x v="0"/>
    <s v="Southport"/>
    <x v="3"/>
    <s v="QLD"/>
    <n v="4215"/>
    <x v="0"/>
    <s v="Ricky Wilkinson"/>
    <x v="0"/>
    <s v="Chester George"/>
    <x v="313"/>
    <n v="1"/>
  </r>
  <r>
    <x v="137"/>
    <n v="2025"/>
    <s v="2024-2025"/>
    <x v="0"/>
    <s v="Sunbury"/>
    <x v="4"/>
    <s v="VIC"/>
    <n v="3429"/>
    <x v="0"/>
    <s v="Jerry Fulton"/>
    <x v="4"/>
    <s v="Bruce Curran"/>
    <x v="313"/>
    <n v="1"/>
  </r>
  <r>
    <x v="469"/>
    <n v="2023"/>
    <s v="2022-2023"/>
    <x v="0"/>
    <s v="Ulladulla"/>
    <x v="1"/>
    <s v="NSW"/>
    <n v="2539"/>
    <x v="0"/>
    <s v="George Chester"/>
    <x v="3"/>
    <s v="Amy Buchanan"/>
    <x v="313"/>
    <n v="1"/>
  </r>
  <r>
    <x v="24"/>
    <n v="2024"/>
    <s v="2023-2024"/>
    <x v="0"/>
    <s v="Mackay"/>
    <x v="3"/>
    <s v="QLD"/>
    <n v="4740"/>
    <x v="0"/>
    <s v="Amber Ward"/>
    <x v="9"/>
    <s v="Howard Wright"/>
    <x v="314"/>
    <n v="1"/>
  </r>
  <r>
    <x v="320"/>
    <n v="2025"/>
    <s v="2024-2025"/>
    <x v="0"/>
    <s v="Ashfield"/>
    <x v="1"/>
    <s v="NSW"/>
    <n v="2131"/>
    <x v="0"/>
    <s v="Lillian Pruitt"/>
    <x v="3"/>
    <s v="Amy Buchanan"/>
    <x v="314"/>
    <n v="1"/>
  </r>
  <r>
    <x v="511"/>
    <n v="2025"/>
    <s v="2024-2025"/>
    <x v="1"/>
    <s v="Belconnen"/>
    <x v="2"/>
    <s v="ACT"/>
    <n v="2617"/>
    <x v="0"/>
    <s v="George Chester"/>
    <x v="3"/>
    <s v="Amy Buchanan"/>
    <x v="315"/>
    <n v="1"/>
  </r>
  <r>
    <x v="512"/>
    <n v="2024"/>
    <s v="2023-2024"/>
    <x v="1"/>
    <s v="North Lakes"/>
    <x v="3"/>
    <s v="QLD"/>
    <n v="4509"/>
    <x v="0"/>
    <s v="Ricky Wilkinson"/>
    <x v="8"/>
    <s v="Chris Monroe"/>
    <x v="316"/>
    <n v="1"/>
  </r>
  <r>
    <x v="433"/>
    <n v="2024"/>
    <s v="2023-2024"/>
    <x v="0"/>
    <s v="Alexandria"/>
    <x v="1"/>
    <s v="NSW"/>
    <n v="2015"/>
    <x v="0"/>
    <s v="Jeremy Garcia"/>
    <x v="3"/>
    <s v="Amy Buchanan"/>
    <x v="317"/>
    <n v="1"/>
  </r>
  <r>
    <x v="70"/>
    <n v="2024"/>
    <s v="2023-2024"/>
    <x v="0"/>
    <s v="Noarlunga"/>
    <x v="6"/>
    <s v="SA"/>
    <n v="5168"/>
    <x v="0"/>
    <s v="Ray Watson"/>
    <x v="7"/>
    <s v="Richard Carr"/>
    <x v="318"/>
    <n v="1"/>
  </r>
  <r>
    <x v="513"/>
    <n v="2025"/>
    <s v="2024-2025"/>
    <x v="1"/>
    <s v="Noarlunga"/>
    <x v="6"/>
    <s v="SA"/>
    <n v="5168"/>
    <x v="0"/>
    <s v="Ray Watson"/>
    <x v="2"/>
    <s v="Sara Ferrell"/>
    <x v="319"/>
    <n v="1"/>
  </r>
  <r>
    <x v="514"/>
    <n v="2023"/>
    <s v="2022-2023"/>
    <x v="0"/>
    <s v="Frankston"/>
    <x v="4"/>
    <s v="VIC"/>
    <n v="3199"/>
    <x v="0"/>
    <s v="Rachael Long"/>
    <x v="4"/>
    <s v="Bruce Curran"/>
    <x v="320"/>
    <n v="1"/>
  </r>
  <r>
    <x v="84"/>
    <n v="2025"/>
    <s v="2024-2025"/>
    <x v="1"/>
    <s v="Penrith"/>
    <x v="1"/>
    <s v="NSW"/>
    <n v="2750"/>
    <x v="0"/>
    <s v="John Gardner"/>
    <x v="1"/>
    <s v="Elizabeth Gentry"/>
    <x v="321"/>
    <n v="1"/>
  </r>
  <r>
    <x v="515"/>
    <n v="2024"/>
    <s v="2023-2024"/>
    <x v="1"/>
    <s v="Launceston"/>
    <x v="5"/>
    <s v="TAS"/>
    <n v="7250"/>
    <x v="0"/>
    <s v="Simone Prior"/>
    <x v="4"/>
    <s v="Bruce Curran"/>
    <x v="322"/>
    <n v="1"/>
  </r>
  <r>
    <x v="219"/>
    <n v="2023"/>
    <s v="2022-2023"/>
    <x v="0"/>
    <s v="Thornleigh"/>
    <x v="1"/>
    <s v="NSW"/>
    <n v="2120"/>
    <x v="0"/>
    <s v="Lillian Pruitt"/>
    <x v="7"/>
    <s v="Richard Carr"/>
    <x v="323"/>
    <n v="1"/>
  </r>
  <r>
    <x v="58"/>
    <n v="2025"/>
    <s v="2024-2025"/>
    <x v="0"/>
    <s v="Atherton"/>
    <x v="3"/>
    <s v="QLD"/>
    <n v="4883"/>
    <x v="0"/>
    <s v="Caroline Tucker"/>
    <x v="2"/>
    <s v="Sara Ferrell"/>
    <x v="324"/>
    <n v="1"/>
  </r>
  <r>
    <x v="435"/>
    <n v="2024"/>
    <s v="2023-2024"/>
    <x v="0"/>
    <s v="Atherton"/>
    <x v="3"/>
    <s v="QLD"/>
    <n v="4883"/>
    <x v="0"/>
    <s v="Caroline Tucker"/>
    <x v="3"/>
    <s v="Amy Buchanan"/>
    <x v="324"/>
    <n v="1"/>
  </r>
  <r>
    <x v="97"/>
    <n v="2024"/>
    <s v="2023-2024"/>
    <x v="0"/>
    <s v="Nunawading"/>
    <x v="4"/>
    <s v="VIC"/>
    <n v="3131"/>
    <x v="0"/>
    <s v="Rachael Long"/>
    <x v="3"/>
    <s v="Amy Buchanan"/>
    <x v="324"/>
    <n v="1"/>
  </r>
  <r>
    <x v="19"/>
    <n v="2024"/>
    <s v="2023-2024"/>
    <x v="0"/>
    <s v="Burnie"/>
    <x v="5"/>
    <s v="TAS"/>
    <n v="7320"/>
    <x v="0"/>
    <s v="Simone Prior"/>
    <x v="2"/>
    <s v="Sara Ferrell"/>
    <x v="325"/>
    <n v="1"/>
  </r>
  <r>
    <x v="172"/>
    <n v="2023"/>
    <s v="2022-2023"/>
    <x v="0"/>
    <s v="Collingwood"/>
    <x v="4"/>
    <s v="VIC"/>
    <n v="3066"/>
    <x v="0"/>
    <s v="Brian Hubbard"/>
    <x v="2"/>
    <s v="Sara Ferrell"/>
    <x v="326"/>
    <n v="1"/>
  </r>
  <r>
    <x v="89"/>
    <n v="2024"/>
    <s v="2023-2024"/>
    <x v="0"/>
    <s v="Fyshwick"/>
    <x v="2"/>
    <s v="ACT"/>
    <n v="2609"/>
    <x v="0"/>
    <s v="George Chester"/>
    <x v="5"/>
    <s v="Maggie Mayer"/>
    <x v="327"/>
    <n v="1"/>
  </r>
  <r>
    <x v="6"/>
    <n v="2023"/>
    <s v="2022-2023"/>
    <x v="0"/>
    <s v="Maroochydore"/>
    <x v="3"/>
    <s v="QLD"/>
    <n v="4558"/>
    <x v="0"/>
    <s v="Shellie Thomas"/>
    <x v="1"/>
    <s v="Elizabeth Gentry"/>
    <x v="328"/>
    <n v="1"/>
  </r>
  <r>
    <x v="351"/>
    <n v="2024"/>
    <s v="2023-2024"/>
    <x v="0"/>
    <s v="Belconnen"/>
    <x v="2"/>
    <s v="ACT"/>
    <n v="2617"/>
    <x v="0"/>
    <s v="George Chester"/>
    <x v="4"/>
    <s v="Bruce Curran"/>
    <x v="329"/>
    <n v="1"/>
  </r>
  <r>
    <x v="516"/>
    <n v="2025"/>
    <s v="2024-2025"/>
    <x v="0"/>
    <s v="Tweed Heads"/>
    <x v="1"/>
    <s v="NSW"/>
    <n v="2485"/>
    <x v="0"/>
    <s v="Claire Bridges"/>
    <x v="2"/>
    <s v="Sara Ferrell"/>
    <x v="330"/>
    <n v="1"/>
  </r>
  <r>
    <x v="189"/>
    <n v="2025"/>
    <s v="2024-2025"/>
    <x v="1"/>
    <s v="Belconnen"/>
    <x v="2"/>
    <s v="ACT"/>
    <n v="2617"/>
    <x v="0"/>
    <s v="George Chester"/>
    <x v="0"/>
    <s v="Chester George"/>
    <x v="331"/>
    <n v="1"/>
  </r>
  <r>
    <x v="517"/>
    <n v="2023"/>
    <s v="2022-2023"/>
    <x v="0"/>
    <s v="Gladstone"/>
    <x v="3"/>
    <s v="QLD"/>
    <n v="4680"/>
    <x v="0"/>
    <s v="Amber Ward"/>
    <x v="3"/>
    <s v="Amy Buchanan"/>
    <x v="332"/>
    <n v="1"/>
  </r>
  <r>
    <x v="428"/>
    <n v="2024"/>
    <s v="2023-2024"/>
    <x v="1"/>
    <s v="Noarlunga"/>
    <x v="6"/>
    <s v="SA"/>
    <n v="5168"/>
    <x v="0"/>
    <s v="Ray Watson"/>
    <x v="2"/>
    <s v="Sara Ferrell"/>
    <x v="333"/>
    <n v="1"/>
  </r>
  <r>
    <x v="427"/>
    <n v="2024"/>
    <s v="2023-2024"/>
    <x v="0"/>
    <s v="Epping"/>
    <x v="4"/>
    <s v="VIC"/>
    <n v="3076"/>
    <x v="0"/>
    <s v="Brian Hubbard"/>
    <x v="8"/>
    <s v="Chris Monroe"/>
    <x v="334"/>
    <n v="1"/>
  </r>
  <r>
    <x v="51"/>
    <n v="2024"/>
    <s v="2023-2024"/>
    <x v="0"/>
    <s v="Nowra"/>
    <x v="1"/>
    <s v="NSW"/>
    <n v="2541"/>
    <x v="0"/>
    <s v="George Chester"/>
    <x v="1"/>
    <s v="Elizabeth Gentry"/>
    <x v="335"/>
    <n v="1"/>
  </r>
  <r>
    <x v="244"/>
    <n v="2024"/>
    <s v="2023-2024"/>
    <x v="0"/>
    <s v="Launceston"/>
    <x v="5"/>
    <s v="TAS"/>
    <n v="7250"/>
    <x v="0"/>
    <s v="Simone Prior"/>
    <x v="3"/>
    <s v="Amy Buchanan"/>
    <x v="336"/>
    <n v="1"/>
  </r>
  <r>
    <x v="518"/>
    <n v="2024"/>
    <s v="2023-2024"/>
    <x v="0"/>
    <s v="Mildura"/>
    <x v="4"/>
    <s v="VIC"/>
    <n v="3500"/>
    <x v="0"/>
    <s v="Jerry Fulton"/>
    <x v="4"/>
    <s v="Bruce Curran"/>
    <x v="337"/>
    <n v="1"/>
  </r>
  <r>
    <x v="468"/>
    <n v="2025"/>
    <s v="2024-2025"/>
    <x v="1"/>
    <s v="Mt Gambier"/>
    <x v="6"/>
    <s v="SA"/>
    <n v="5290"/>
    <x v="0"/>
    <s v="Alex Nash"/>
    <x v="5"/>
    <s v="Maggie Mayer"/>
    <x v="338"/>
    <n v="1"/>
  </r>
  <r>
    <x v="269"/>
    <n v="2023"/>
    <s v="2022-2023"/>
    <x v="0"/>
    <s v="Prospect"/>
    <x v="6"/>
    <s v="SA"/>
    <n v="5082"/>
    <x v="0"/>
    <s v="Ray Watson"/>
    <x v="5"/>
    <s v="Maggie Mayer"/>
    <x v="338"/>
    <n v="1"/>
  </r>
  <r>
    <x v="178"/>
    <n v="2024"/>
    <s v="2023-2024"/>
    <x v="0"/>
    <s v="Southport"/>
    <x v="3"/>
    <s v="QLD"/>
    <n v="4215"/>
    <x v="0"/>
    <s v="Ricky Wilkinson"/>
    <x v="6"/>
    <s v="Ella Hickman"/>
    <x v="338"/>
    <n v="1"/>
  </r>
  <r>
    <x v="519"/>
    <n v="2025"/>
    <s v="2024-2025"/>
    <x v="0"/>
    <s v="Burleigh Waters"/>
    <x v="3"/>
    <s v="QLD"/>
    <n v="4220"/>
    <x v="0"/>
    <s v="Ricky Wilkinson"/>
    <x v="6"/>
    <s v="Ella Hickman"/>
    <x v="339"/>
    <n v="1"/>
  </r>
  <r>
    <x v="257"/>
    <n v="2023"/>
    <s v="2022-2023"/>
    <x v="0"/>
    <s v="Wodonga"/>
    <x v="4"/>
    <s v="VIC"/>
    <n v="3690"/>
    <x v="0"/>
    <s v="Owen Pierce"/>
    <x v="4"/>
    <s v="Bruce Curran"/>
    <x v="339"/>
    <n v="1"/>
  </r>
  <r>
    <x v="236"/>
    <n v="2024"/>
    <s v="2023-2024"/>
    <x v="1"/>
    <s v="Underwood"/>
    <x v="3"/>
    <s v="QLD"/>
    <n v="4119"/>
    <x v="0"/>
    <s v="Terri Wright"/>
    <x v="0"/>
    <s v="Chester George"/>
    <x v="340"/>
    <n v="1"/>
  </r>
  <r>
    <x v="263"/>
    <n v="2024"/>
    <s v="2023-2024"/>
    <x v="1"/>
    <s v="Underwood"/>
    <x v="3"/>
    <s v="QLD"/>
    <n v="4119"/>
    <x v="0"/>
    <s v="Terri Wright"/>
    <x v="4"/>
    <s v="Bruce Curran"/>
    <x v="340"/>
    <n v="1"/>
  </r>
  <r>
    <x v="318"/>
    <n v="2024"/>
    <s v="2023-2024"/>
    <x v="0"/>
    <s v="Dural"/>
    <x v="1"/>
    <s v="NSW"/>
    <n v="2158"/>
    <x v="0"/>
    <s v="Lillian Pruitt"/>
    <x v="2"/>
    <s v="Sara Ferrell"/>
    <x v="341"/>
    <n v="1"/>
  </r>
  <r>
    <x v="455"/>
    <n v="2024"/>
    <s v="2023-2024"/>
    <x v="0"/>
    <s v="Gladstone"/>
    <x v="3"/>
    <s v="QLD"/>
    <n v="4680"/>
    <x v="0"/>
    <s v="Amber Ward"/>
    <x v="3"/>
    <s v="Amy Buchanan"/>
    <x v="341"/>
    <n v="1"/>
  </r>
  <r>
    <x v="12"/>
    <n v="2024"/>
    <s v="2023-2024"/>
    <x v="0"/>
    <s v="Horsham"/>
    <x v="4"/>
    <s v="VIC"/>
    <n v="3400"/>
    <x v="0"/>
    <s v="Jerry Fulton"/>
    <x v="3"/>
    <s v="Amy Buchanan"/>
    <x v="341"/>
    <n v="1"/>
  </r>
  <r>
    <x v="418"/>
    <n v="2025"/>
    <s v="2024-2025"/>
    <x v="0"/>
    <s v="Cranbourne"/>
    <x v="4"/>
    <s v="VIC"/>
    <n v="3977"/>
    <x v="0"/>
    <s v="Owen Pierce"/>
    <x v="0"/>
    <s v="Chester George"/>
    <x v="342"/>
    <n v="1"/>
  </r>
  <r>
    <x v="202"/>
    <n v="2025"/>
    <s v="2024-2025"/>
    <x v="0"/>
    <s v="Ballina"/>
    <x v="1"/>
    <s v="NSW"/>
    <n v="2478"/>
    <x v="0"/>
    <s v="Claire Bridges"/>
    <x v="2"/>
    <s v="Sara Ferrell"/>
    <x v="343"/>
    <n v="1"/>
  </r>
  <r>
    <x v="514"/>
    <n v="2023"/>
    <s v="2022-2023"/>
    <x v="1"/>
    <s v="Bussleton"/>
    <x v="0"/>
    <s v="WA"/>
    <n v="6280"/>
    <x v="0"/>
    <s v="Miles Hammond"/>
    <x v="0"/>
    <s v="Chester George"/>
    <x v="344"/>
    <n v="1"/>
  </r>
  <r>
    <x v="520"/>
    <n v="2024"/>
    <s v="2023-2024"/>
    <x v="0"/>
    <s v="Rydalmere"/>
    <x v="1"/>
    <s v="NSW"/>
    <n v="2116"/>
    <x v="0"/>
    <s v="Lillian Pruitt"/>
    <x v="5"/>
    <s v="Maggie Mayer"/>
    <x v="345"/>
    <n v="1"/>
  </r>
  <r>
    <x v="281"/>
    <n v="2024"/>
    <s v="2023-2024"/>
    <x v="0"/>
    <s v="Randwick"/>
    <x v="1"/>
    <s v="NSW"/>
    <n v="2031"/>
    <x v="0"/>
    <s v="Jeremy Garcia"/>
    <x v="3"/>
    <s v="Amy Buchanan"/>
    <x v="346"/>
    <n v="1"/>
  </r>
  <r>
    <x v="410"/>
    <n v="2023"/>
    <s v="2022-2023"/>
    <x v="0"/>
    <s v="Gympie"/>
    <x v="3"/>
    <s v="QLD"/>
    <n v="4570"/>
    <x v="0"/>
    <s v="Shellie Thomas"/>
    <x v="2"/>
    <s v="Sara Ferrell"/>
    <x v="347"/>
    <n v="1"/>
  </r>
  <r>
    <x v="4"/>
    <n v="2024"/>
    <s v="2023-2024"/>
    <x v="0"/>
    <s v="Hervey Bay"/>
    <x v="3"/>
    <s v="QLD"/>
    <n v="4655"/>
    <x v="0"/>
    <s v="Amber Ward"/>
    <x v="2"/>
    <s v="Sara Ferrell"/>
    <x v="348"/>
    <n v="1"/>
  </r>
  <r>
    <x v="75"/>
    <n v="2025"/>
    <s v="2024-2025"/>
    <x v="1"/>
    <s v="Launceston"/>
    <x v="5"/>
    <s v="TAS"/>
    <n v="7250"/>
    <x v="0"/>
    <s v="Simone Prior"/>
    <x v="5"/>
    <s v="Maggie Mayer"/>
    <x v="349"/>
    <n v="1"/>
  </r>
  <r>
    <x v="215"/>
    <n v="2025"/>
    <s v="2024-2025"/>
    <x v="1"/>
    <s v="Mt Isa"/>
    <x v="3"/>
    <s v="QLD"/>
    <n v="4825"/>
    <x v="0"/>
    <s v="Caroline Tucker"/>
    <x v="2"/>
    <s v="Sara Ferrell"/>
    <x v="350"/>
    <n v="1"/>
  </r>
  <r>
    <x v="159"/>
    <n v="2024"/>
    <s v="2023-2024"/>
    <x v="0"/>
    <s v="Wodonga"/>
    <x v="4"/>
    <s v="VIC"/>
    <n v="3690"/>
    <x v="0"/>
    <s v="Owen Pierce"/>
    <x v="6"/>
    <s v="Ella Hickman"/>
    <x v="350"/>
    <n v="1"/>
  </r>
  <r>
    <x v="521"/>
    <n v="2024"/>
    <s v="2023-2024"/>
    <x v="1"/>
    <s v="Tweed Heads"/>
    <x v="1"/>
    <s v="NSW"/>
    <n v="2485"/>
    <x v="0"/>
    <s v="Claire Bridges"/>
    <x v="2"/>
    <s v="Sara Ferrell"/>
    <x v="351"/>
    <n v="1"/>
  </r>
  <r>
    <x v="168"/>
    <n v="2024"/>
    <s v="2023-2024"/>
    <x v="0"/>
    <s v="Hastings"/>
    <x v="4"/>
    <s v="VIC"/>
    <n v="3915"/>
    <x v="0"/>
    <s v="Owen Pierce"/>
    <x v="1"/>
    <s v="Elizabeth Gentry"/>
    <x v="352"/>
    <n v="1"/>
  </r>
  <r>
    <x v="31"/>
    <n v="2023"/>
    <s v="2022-2023"/>
    <x v="1"/>
    <s v="Harrisdale"/>
    <x v="0"/>
    <s v="WA"/>
    <n v="6112"/>
    <x v="0"/>
    <s v="Miles Hammond"/>
    <x v="6"/>
    <s v="Ella Hickman"/>
    <x v="353"/>
    <n v="1"/>
  </r>
  <r>
    <x v="130"/>
    <n v="2023"/>
    <s v="2022-2023"/>
    <x v="0"/>
    <s v="Joondalup"/>
    <x v="0"/>
    <s v="WA"/>
    <n v="6027"/>
    <x v="0"/>
    <s v="Tom McKenzie"/>
    <x v="6"/>
    <s v="Ella Hickman"/>
    <x v="354"/>
    <n v="1"/>
  </r>
  <r>
    <x v="218"/>
    <n v="2023"/>
    <s v="2022-2023"/>
    <x v="1"/>
    <s v="Nowra"/>
    <x v="1"/>
    <s v="NSW"/>
    <n v="2541"/>
    <x v="0"/>
    <s v="George Chester"/>
    <x v="3"/>
    <s v="Amy Buchanan"/>
    <x v="355"/>
    <n v="1"/>
  </r>
  <r>
    <x v="436"/>
    <n v="2025"/>
    <s v="2024-2025"/>
    <x v="1"/>
    <s v="Indooroopilly"/>
    <x v="3"/>
    <s v="QLD"/>
    <n v="4068"/>
    <x v="0"/>
    <s v="Terri Wright"/>
    <x v="1"/>
    <s v="Elizabeth Gentry"/>
    <x v="356"/>
    <n v="1"/>
  </r>
  <r>
    <x v="522"/>
    <n v="2024"/>
    <s v="2023-2024"/>
    <x v="1"/>
    <s v="Port Lincoln"/>
    <x v="6"/>
    <s v="SA"/>
    <n v="5607"/>
    <x v="0"/>
    <s v="Alex Nash"/>
    <x v="1"/>
    <s v="Elizabeth Gentry"/>
    <x v="357"/>
    <n v="1"/>
  </r>
  <r>
    <x v="165"/>
    <n v="2024"/>
    <s v="2023-2024"/>
    <x v="0"/>
    <s v="Seaford"/>
    <x v="6"/>
    <s v="SA"/>
    <n v="5169"/>
    <x v="0"/>
    <s v="Ray Watson"/>
    <x v="3"/>
    <s v="Amy Buchanan"/>
    <x v="358"/>
    <n v="1"/>
  </r>
  <r>
    <x v="508"/>
    <n v="2024"/>
    <s v="2023-2024"/>
    <x v="0"/>
    <s v="Albany"/>
    <x v="0"/>
    <s v="WA"/>
    <n v="6330"/>
    <x v="0"/>
    <s v="Miles Hammond"/>
    <x v="0"/>
    <s v="Chester George"/>
    <x v="358"/>
    <n v="1"/>
  </r>
  <r>
    <x v="134"/>
    <n v="2024"/>
    <s v="2023-2024"/>
    <x v="1"/>
    <s v="Chatswood"/>
    <x v="1"/>
    <s v="NSW"/>
    <n v="2067"/>
    <x v="0"/>
    <s v="Jeremy Garcia"/>
    <x v="3"/>
    <s v="Amy Buchanan"/>
    <x v="358"/>
    <n v="1"/>
  </r>
  <r>
    <x v="523"/>
    <n v="2023"/>
    <s v="2022-2023"/>
    <x v="0"/>
    <s v="Harrisdale"/>
    <x v="0"/>
    <s v="WA"/>
    <n v="6112"/>
    <x v="0"/>
    <s v="Miles Hammond"/>
    <x v="3"/>
    <s v="Amy Buchanan"/>
    <x v="358"/>
    <n v="1"/>
  </r>
  <r>
    <x v="50"/>
    <n v="2024"/>
    <s v="2023-2024"/>
    <x v="0"/>
    <s v="Marion"/>
    <x v="6"/>
    <s v="SA"/>
    <n v="5043"/>
    <x v="0"/>
    <s v="Ray Watson"/>
    <x v="3"/>
    <s v="Amy Buchanan"/>
    <x v="359"/>
    <n v="1"/>
  </r>
  <r>
    <x v="487"/>
    <n v="2024"/>
    <s v="2023-2024"/>
    <x v="1"/>
    <s v="North Lakes"/>
    <x v="3"/>
    <s v="QLD"/>
    <n v="4509"/>
    <x v="0"/>
    <s v="Ricky Wilkinson"/>
    <x v="3"/>
    <s v="Amy Buchanan"/>
    <x v="360"/>
    <n v="1"/>
  </r>
  <r>
    <x v="347"/>
    <n v="2024"/>
    <s v="2023-2024"/>
    <x v="1"/>
    <s v="Cranbourne"/>
    <x v="4"/>
    <s v="VIC"/>
    <n v="3977"/>
    <x v="0"/>
    <s v="Owen Pierce"/>
    <x v="3"/>
    <s v="Amy Buchanan"/>
    <x v="361"/>
    <n v="1"/>
  </r>
  <r>
    <x v="47"/>
    <n v="2025"/>
    <s v="2024-2025"/>
    <x v="0"/>
    <s v="Burleigh Waters"/>
    <x v="3"/>
    <s v="QLD"/>
    <n v="4220"/>
    <x v="0"/>
    <s v="Ricky Wilkinson"/>
    <x v="6"/>
    <s v="Ella Hickman"/>
    <x v="362"/>
    <n v="1"/>
  </r>
  <r>
    <x v="460"/>
    <n v="2023"/>
    <s v="2022-2023"/>
    <x v="0"/>
    <s v="Castle Hill"/>
    <x v="1"/>
    <s v="NSW"/>
    <n v="2154"/>
    <x v="0"/>
    <s v="Lillian Pruitt"/>
    <x v="8"/>
    <s v="Chris Monroe"/>
    <x v="363"/>
    <n v="1"/>
  </r>
  <r>
    <x v="369"/>
    <n v="2024"/>
    <s v="2023-2024"/>
    <x v="1"/>
    <s v="Nunawading"/>
    <x v="4"/>
    <s v="VIC"/>
    <n v="3131"/>
    <x v="0"/>
    <s v="Rachael Long"/>
    <x v="6"/>
    <s v="Ella Hickman"/>
    <x v="364"/>
    <n v="1"/>
  </r>
  <r>
    <x v="9"/>
    <n v="2024"/>
    <s v="2023-2024"/>
    <x v="1"/>
    <s v="Narrabeen"/>
    <x v="1"/>
    <s v="NSW"/>
    <n v="2101"/>
    <x v="0"/>
    <s v="Lillian Pruitt"/>
    <x v="5"/>
    <s v="Maggie Mayer"/>
    <x v="365"/>
    <n v="1"/>
  </r>
  <r>
    <x v="524"/>
    <n v="2024"/>
    <s v="2023-2024"/>
    <x v="0"/>
    <s v="Horsham"/>
    <x v="4"/>
    <s v="VIC"/>
    <n v="3400"/>
    <x v="0"/>
    <s v="Jerry Fulton"/>
    <x v="6"/>
    <s v="Ella Hickman"/>
    <x v="366"/>
    <n v="1"/>
  </r>
  <r>
    <x v="525"/>
    <n v="2025"/>
    <s v="2024-2025"/>
    <x v="0"/>
    <s v="Hastings"/>
    <x v="4"/>
    <s v="VIC"/>
    <n v="3915"/>
    <x v="0"/>
    <s v="Owen Pierce"/>
    <x v="5"/>
    <s v="Maggie Mayer"/>
    <x v="367"/>
    <n v="1"/>
  </r>
  <r>
    <x v="280"/>
    <n v="2025"/>
    <s v="2024-2025"/>
    <x v="0"/>
    <s v="Atherton"/>
    <x v="3"/>
    <s v="QLD"/>
    <n v="4883"/>
    <x v="0"/>
    <s v="Caroline Tucker"/>
    <x v="5"/>
    <s v="Maggie Mayer"/>
    <x v="368"/>
    <n v="1"/>
  </r>
  <r>
    <x v="78"/>
    <n v="2024"/>
    <s v="2023-2024"/>
    <x v="0"/>
    <s v="Ballarat"/>
    <x v="4"/>
    <s v="VIC"/>
    <n v="3353"/>
    <x v="0"/>
    <s v="Jerry Fulton"/>
    <x v="0"/>
    <s v="Chester George"/>
    <x v="369"/>
    <n v="1"/>
  </r>
  <r>
    <x v="526"/>
    <n v="2025"/>
    <s v="2024-2025"/>
    <x v="0"/>
    <s v="Dubbo"/>
    <x v="1"/>
    <s v="NSW"/>
    <n v="2830"/>
    <x v="0"/>
    <s v="John Gardner"/>
    <x v="2"/>
    <s v="Sara Ferrell"/>
    <x v="369"/>
    <n v="1"/>
  </r>
  <r>
    <x v="527"/>
    <n v="2023"/>
    <s v="2022-2023"/>
    <x v="1"/>
    <s v="Epping"/>
    <x v="4"/>
    <s v="VIC"/>
    <n v="3076"/>
    <x v="0"/>
    <s v="Brian Hubbard"/>
    <x v="0"/>
    <s v="Chester George"/>
    <x v="369"/>
    <n v="1"/>
  </r>
  <r>
    <x v="528"/>
    <n v="2023"/>
    <s v="2022-2023"/>
    <x v="0"/>
    <s v="Glenorchy"/>
    <x v="5"/>
    <s v="TAS"/>
    <n v="7010"/>
    <x v="0"/>
    <s v="Simone Prior"/>
    <x v="2"/>
    <s v="Sara Ferrell"/>
    <x v="369"/>
    <n v="1"/>
  </r>
  <r>
    <x v="360"/>
    <n v="2025"/>
    <s v="2024-2025"/>
    <x v="1"/>
    <s v="Maddington"/>
    <x v="0"/>
    <s v="WA"/>
    <n v="6109"/>
    <x v="0"/>
    <s v="Miles Hammond"/>
    <x v="2"/>
    <s v="Sara Ferrell"/>
    <x v="369"/>
    <n v="1"/>
  </r>
  <r>
    <x v="529"/>
    <n v="2024"/>
    <s v="2023-2024"/>
    <x v="0"/>
    <s v="Penrith"/>
    <x v="1"/>
    <s v="NSW"/>
    <n v="2750"/>
    <x v="0"/>
    <s v="John Gardner"/>
    <x v="0"/>
    <s v="Chester George"/>
    <x v="369"/>
    <n v="1"/>
  </r>
  <r>
    <x v="302"/>
    <n v="2024"/>
    <s v="2023-2024"/>
    <x v="0"/>
    <s v="Ringwood"/>
    <x v="4"/>
    <s v="VIC"/>
    <n v="3134"/>
    <x v="0"/>
    <s v="Rachael Long"/>
    <x v="0"/>
    <s v="Chester George"/>
    <x v="369"/>
    <n v="1"/>
  </r>
  <r>
    <x v="117"/>
    <n v="2025"/>
    <s v="2024-2025"/>
    <x v="0"/>
    <s v="Toombul"/>
    <x v="3"/>
    <s v="QLD"/>
    <n v="4012"/>
    <x v="0"/>
    <s v="Terri Wright"/>
    <x v="1"/>
    <s v="Elizabeth Gentry"/>
    <x v="369"/>
    <n v="1"/>
  </r>
  <r>
    <x v="530"/>
    <n v="2023"/>
    <s v="2022-2023"/>
    <x v="1"/>
    <s v="Nunawading"/>
    <x v="4"/>
    <s v="VIC"/>
    <n v="3131"/>
    <x v="0"/>
    <s v="Rachael Long"/>
    <x v="6"/>
    <s v="Ella Hickman"/>
    <x v="370"/>
    <n v="1"/>
  </r>
  <r>
    <x v="103"/>
    <n v="2023"/>
    <s v="2022-2023"/>
    <x v="0"/>
    <s v="Alice Springs"/>
    <x v="7"/>
    <s v="NT"/>
    <n v="870"/>
    <x v="0"/>
    <s v="Michael Carney"/>
    <x v="4"/>
    <s v="Bruce Curran"/>
    <x v="371"/>
    <n v="1"/>
  </r>
  <r>
    <x v="363"/>
    <n v="2025"/>
    <s v="2024-2025"/>
    <x v="1"/>
    <s v="Ballina"/>
    <x v="1"/>
    <s v="NSW"/>
    <n v="2478"/>
    <x v="0"/>
    <s v="Claire Bridges"/>
    <x v="5"/>
    <s v="Maggie Mayer"/>
    <x v="371"/>
    <n v="1"/>
  </r>
  <r>
    <x v="531"/>
    <n v="2024"/>
    <s v="2023-2024"/>
    <x v="1"/>
    <s v="Epping"/>
    <x v="4"/>
    <s v="VIC"/>
    <n v="3076"/>
    <x v="0"/>
    <s v="Brian Hubbard"/>
    <x v="4"/>
    <s v="Bruce Curran"/>
    <x v="371"/>
    <n v="1"/>
  </r>
  <r>
    <x v="192"/>
    <n v="2023"/>
    <s v="2022-2023"/>
    <x v="0"/>
    <s v="Hervey Bay"/>
    <x v="3"/>
    <s v="QLD"/>
    <n v="4655"/>
    <x v="0"/>
    <s v="Amber Ward"/>
    <x v="7"/>
    <s v="Richard Carr"/>
    <x v="371"/>
    <n v="1"/>
  </r>
  <r>
    <x v="423"/>
    <n v="2023"/>
    <s v="2022-2023"/>
    <x v="0"/>
    <s v="Ipswich"/>
    <x v="3"/>
    <s v="QLD"/>
    <n v="4305"/>
    <x v="0"/>
    <s v="Ricky Wilkinson"/>
    <x v="3"/>
    <s v="Amy Buchanan"/>
    <x v="371"/>
    <n v="1"/>
  </r>
  <r>
    <x v="532"/>
    <n v="2023"/>
    <s v="2022-2023"/>
    <x v="1"/>
    <s v="Mindarie"/>
    <x v="0"/>
    <s v="WA"/>
    <n v="6030"/>
    <x v="0"/>
    <s v="Tom McKenzie"/>
    <x v="7"/>
    <s v="Richard Carr"/>
    <x v="371"/>
    <n v="1"/>
  </r>
  <r>
    <x v="168"/>
    <n v="2024"/>
    <s v="2023-2024"/>
    <x v="0"/>
    <s v="Ipswich"/>
    <x v="3"/>
    <s v="QLD"/>
    <n v="4305"/>
    <x v="0"/>
    <s v="Ricky Wilkinson"/>
    <x v="3"/>
    <s v="Amy Buchanan"/>
    <x v="372"/>
    <n v="1"/>
  </r>
  <r>
    <x v="328"/>
    <n v="2025"/>
    <s v="2024-2025"/>
    <x v="1"/>
    <s v="Launceston"/>
    <x v="5"/>
    <s v="TAS"/>
    <n v="7250"/>
    <x v="0"/>
    <s v="Simone Prior"/>
    <x v="3"/>
    <s v="Amy Buchanan"/>
    <x v="372"/>
    <n v="1"/>
  </r>
  <r>
    <x v="50"/>
    <n v="2024"/>
    <s v="2023-2024"/>
    <x v="1"/>
    <s v="Mt Gambier"/>
    <x v="6"/>
    <s v="SA"/>
    <n v="5290"/>
    <x v="0"/>
    <s v="Alex Nash"/>
    <x v="3"/>
    <s v="Amy Buchanan"/>
    <x v="372"/>
    <n v="1"/>
  </r>
  <r>
    <x v="125"/>
    <n v="2025"/>
    <s v="2024-2025"/>
    <x v="0"/>
    <s v="Rosny Park"/>
    <x v="5"/>
    <s v="TAS"/>
    <n v="7018"/>
    <x v="0"/>
    <s v="Simone Prior"/>
    <x v="7"/>
    <s v="Richard Carr"/>
    <x v="372"/>
    <n v="1"/>
  </r>
  <r>
    <x v="1"/>
    <n v="2024"/>
    <s v="2023-2024"/>
    <x v="1"/>
    <s v="Scoresby"/>
    <x v="4"/>
    <s v="VIC"/>
    <n v="3179"/>
    <x v="0"/>
    <s v="Rachael Long"/>
    <x v="7"/>
    <s v="Richard Carr"/>
    <x v="372"/>
    <n v="1"/>
  </r>
  <r>
    <x v="533"/>
    <n v="2023"/>
    <s v="2022-2023"/>
    <x v="0"/>
    <s v="Sunbury"/>
    <x v="4"/>
    <s v="VIC"/>
    <n v="3429"/>
    <x v="0"/>
    <s v="Jerry Fulton"/>
    <x v="0"/>
    <s v="Chester George"/>
    <x v="372"/>
    <n v="1"/>
  </r>
  <r>
    <x v="197"/>
    <n v="2024"/>
    <s v="2023-2024"/>
    <x v="1"/>
    <s v="Cairns"/>
    <x v="3"/>
    <s v="QLD"/>
    <n v="4870"/>
    <x v="0"/>
    <s v="Caroline Tucker"/>
    <x v="3"/>
    <s v="Amy Buchanan"/>
    <x v="373"/>
    <n v="1"/>
  </r>
  <r>
    <x v="166"/>
    <n v="2024"/>
    <s v="2023-2024"/>
    <x v="0"/>
    <s v="Claremont"/>
    <x v="0"/>
    <s v="WA"/>
    <n v="6010"/>
    <x v="0"/>
    <s v="Tom McKenzie"/>
    <x v="9"/>
    <s v="Howard Wright"/>
    <x v="373"/>
    <n v="1"/>
  </r>
  <r>
    <x v="206"/>
    <n v="2025"/>
    <s v="2024-2025"/>
    <x v="0"/>
    <s v="Stafford"/>
    <x v="3"/>
    <s v="QLD"/>
    <n v="4053"/>
    <x v="0"/>
    <s v="Terri Wright"/>
    <x v="0"/>
    <s v="Chester George"/>
    <x v="374"/>
    <n v="1"/>
  </r>
  <r>
    <x v="175"/>
    <n v="2023"/>
    <s v="2022-2023"/>
    <x v="0"/>
    <s v="Maddington"/>
    <x v="0"/>
    <s v="WA"/>
    <n v="6109"/>
    <x v="0"/>
    <s v="Miles Hammond"/>
    <x v="7"/>
    <s v="Richard Carr"/>
    <x v="375"/>
    <n v="1"/>
  </r>
  <r>
    <x v="167"/>
    <n v="2025"/>
    <s v="2024-2025"/>
    <x v="0"/>
    <s v="Alexandria"/>
    <x v="1"/>
    <s v="NSW"/>
    <n v="2015"/>
    <x v="0"/>
    <s v="Jeremy Garcia"/>
    <x v="5"/>
    <s v="Maggie Mayer"/>
    <x v="376"/>
    <n v="1"/>
  </r>
  <r>
    <x v="507"/>
    <n v="2024"/>
    <s v="2023-2024"/>
    <x v="0"/>
    <s v="Ballina"/>
    <x v="1"/>
    <s v="NSW"/>
    <n v="2478"/>
    <x v="0"/>
    <s v="Claire Bridges"/>
    <x v="3"/>
    <s v="Amy Buchanan"/>
    <x v="377"/>
    <n v="1"/>
  </r>
  <r>
    <x v="534"/>
    <n v="2024"/>
    <s v="2023-2024"/>
    <x v="1"/>
    <s v="Indooroopilly"/>
    <x v="3"/>
    <s v="QLD"/>
    <n v="4068"/>
    <x v="0"/>
    <s v="Terri Wright"/>
    <x v="2"/>
    <s v="Sara Ferrell"/>
    <x v="378"/>
    <n v="1"/>
  </r>
  <r>
    <x v="535"/>
    <n v="2023"/>
    <s v="2022-2023"/>
    <x v="0"/>
    <s v="Yeppoon"/>
    <x v="3"/>
    <s v="QLD"/>
    <n v="4703"/>
    <x v="0"/>
    <s v="Amber Ward"/>
    <x v="2"/>
    <s v="Sara Ferrell"/>
    <x v="379"/>
    <n v="1"/>
  </r>
  <r>
    <x v="121"/>
    <n v="2024"/>
    <s v="2023-2024"/>
    <x v="0"/>
    <s v="Bussleton"/>
    <x v="0"/>
    <s v="WA"/>
    <n v="6280"/>
    <x v="0"/>
    <s v="Miles Hammond"/>
    <x v="8"/>
    <s v="Chris Monroe"/>
    <x v="380"/>
    <n v="1"/>
  </r>
  <r>
    <x v="536"/>
    <n v="2023"/>
    <s v="2022-2023"/>
    <x v="0"/>
    <s v="Fyshwick"/>
    <x v="2"/>
    <s v="ACT"/>
    <n v="2609"/>
    <x v="0"/>
    <s v="George Chester"/>
    <x v="6"/>
    <s v="Ella Hickman"/>
    <x v="380"/>
    <n v="1"/>
  </r>
  <r>
    <x v="518"/>
    <n v="2024"/>
    <s v="2023-2024"/>
    <x v="0"/>
    <s v="Lithgow"/>
    <x v="1"/>
    <s v="NSW"/>
    <n v="2790"/>
    <x v="0"/>
    <s v="John Gardner"/>
    <x v="3"/>
    <s v="Amy Buchanan"/>
    <x v="380"/>
    <n v="1"/>
  </r>
  <r>
    <x v="41"/>
    <n v="2023"/>
    <s v="2022-2023"/>
    <x v="0"/>
    <s v="Burleigh Waters"/>
    <x v="3"/>
    <s v="QLD"/>
    <n v="4220"/>
    <x v="0"/>
    <s v="Ricky Wilkinson"/>
    <x v="5"/>
    <s v="Maggie Mayer"/>
    <x v="381"/>
    <n v="1"/>
  </r>
  <r>
    <x v="316"/>
    <n v="2024"/>
    <s v="2023-2024"/>
    <x v="0"/>
    <s v="Southport"/>
    <x v="3"/>
    <s v="QLD"/>
    <n v="4215"/>
    <x v="0"/>
    <s v="Ricky Wilkinson"/>
    <x v="0"/>
    <s v="Chester George"/>
    <x v="382"/>
    <n v="1"/>
  </r>
  <r>
    <x v="91"/>
    <n v="2024"/>
    <s v="2023-2024"/>
    <x v="0"/>
    <s v="Wodonga"/>
    <x v="4"/>
    <s v="VIC"/>
    <n v="3690"/>
    <x v="0"/>
    <s v="Owen Pierce"/>
    <x v="3"/>
    <s v="Amy Buchanan"/>
    <x v="383"/>
    <n v="1"/>
  </r>
  <r>
    <x v="178"/>
    <n v="2024"/>
    <s v="2023-2024"/>
    <x v="0"/>
    <s v="Indooroopilly"/>
    <x v="3"/>
    <s v="QLD"/>
    <n v="4068"/>
    <x v="0"/>
    <s v="Terri Wright"/>
    <x v="3"/>
    <s v="Amy Buchanan"/>
    <x v="384"/>
    <n v="1"/>
  </r>
  <r>
    <x v="346"/>
    <n v="2024"/>
    <s v="2023-2024"/>
    <x v="0"/>
    <s v="Noosaville"/>
    <x v="3"/>
    <s v="QLD"/>
    <n v="4566"/>
    <x v="0"/>
    <s v="Shellie Thomas"/>
    <x v="3"/>
    <s v="Amy Buchanan"/>
    <x v="384"/>
    <n v="1"/>
  </r>
  <r>
    <x v="459"/>
    <n v="2024"/>
    <s v="2023-2024"/>
    <x v="0"/>
    <s v="Toombul"/>
    <x v="3"/>
    <s v="QLD"/>
    <n v="4012"/>
    <x v="0"/>
    <s v="Terri Wright"/>
    <x v="3"/>
    <s v="Amy Buchanan"/>
    <x v="384"/>
    <n v="1"/>
  </r>
  <r>
    <x v="537"/>
    <n v="2023"/>
    <s v="2022-2023"/>
    <x v="1"/>
    <s v="Chadstone"/>
    <x v="4"/>
    <s v="VIC"/>
    <n v="3148"/>
    <x v="0"/>
    <s v="Rachael Long"/>
    <x v="5"/>
    <s v="Maggie Mayer"/>
    <x v="385"/>
    <n v="1"/>
  </r>
  <r>
    <x v="538"/>
    <n v="2025"/>
    <s v="2024-2025"/>
    <x v="0"/>
    <s v="Rydalmere"/>
    <x v="1"/>
    <s v="NSW"/>
    <n v="2116"/>
    <x v="0"/>
    <s v="Lillian Pruitt"/>
    <x v="6"/>
    <s v="Ella Hickman"/>
    <x v="385"/>
    <n v="1"/>
  </r>
  <r>
    <x v="307"/>
    <n v="2024"/>
    <s v="2023-2024"/>
    <x v="1"/>
    <s v="Narrabeen"/>
    <x v="1"/>
    <s v="NSW"/>
    <n v="2101"/>
    <x v="0"/>
    <s v="Lillian Pruitt"/>
    <x v="8"/>
    <s v="Chris Monroe"/>
    <x v="386"/>
    <n v="1"/>
  </r>
  <r>
    <x v="192"/>
    <n v="2023"/>
    <s v="2022-2023"/>
    <x v="0"/>
    <s v="Underwood"/>
    <x v="3"/>
    <s v="QLD"/>
    <n v="4119"/>
    <x v="0"/>
    <s v="Terri Wright"/>
    <x v="3"/>
    <s v="Amy Buchanan"/>
    <x v="387"/>
    <n v="1"/>
  </r>
  <r>
    <x v="405"/>
    <n v="2025"/>
    <s v="2024-2025"/>
    <x v="1"/>
    <s v="Rockhampton"/>
    <x v="3"/>
    <s v="QLD"/>
    <n v="4700"/>
    <x v="0"/>
    <s v="Amber Ward"/>
    <x v="5"/>
    <s v="Maggie Mayer"/>
    <x v="388"/>
    <n v="1"/>
  </r>
  <r>
    <x v="330"/>
    <n v="2024"/>
    <s v="2023-2024"/>
    <x v="0"/>
    <s v="Frankston"/>
    <x v="4"/>
    <s v="VIC"/>
    <n v="3199"/>
    <x v="0"/>
    <s v="Rachael Long"/>
    <x v="5"/>
    <s v="Maggie Mayer"/>
    <x v="389"/>
    <n v="1"/>
  </r>
  <r>
    <x v="158"/>
    <n v="2024"/>
    <s v="2023-2024"/>
    <x v="1"/>
    <s v="Underwood"/>
    <x v="3"/>
    <s v="QLD"/>
    <n v="4119"/>
    <x v="0"/>
    <s v="Terri Wright"/>
    <x v="1"/>
    <s v="Elizabeth Gentry"/>
    <x v="389"/>
    <n v="1"/>
  </r>
  <r>
    <x v="455"/>
    <n v="2024"/>
    <s v="2023-2024"/>
    <x v="1"/>
    <s v="Wagga Wagga"/>
    <x v="1"/>
    <s v="NSW"/>
    <n v="2650"/>
    <x v="0"/>
    <s v="John Gardner"/>
    <x v="7"/>
    <s v="Richard Carr"/>
    <x v="389"/>
    <n v="1"/>
  </r>
  <r>
    <x v="199"/>
    <n v="2024"/>
    <s v="2023-2024"/>
    <x v="0"/>
    <s v="Collingwood"/>
    <x v="4"/>
    <s v="VIC"/>
    <n v="3066"/>
    <x v="0"/>
    <s v="Brian Hubbard"/>
    <x v="5"/>
    <s v="Maggie Mayer"/>
    <x v="390"/>
    <n v="1"/>
  </r>
  <r>
    <x v="539"/>
    <n v="2025"/>
    <s v="2024-2025"/>
    <x v="0"/>
    <s v="Epping"/>
    <x v="4"/>
    <s v="VIC"/>
    <n v="3076"/>
    <x v="0"/>
    <s v="Brian Hubbard"/>
    <x v="5"/>
    <s v="Maggie Mayer"/>
    <x v="390"/>
    <n v="1"/>
  </r>
  <r>
    <x v="392"/>
    <n v="2025"/>
    <s v="2024-2025"/>
    <x v="0"/>
    <s v="Altona"/>
    <x v="4"/>
    <s v="VIC"/>
    <n v="3018"/>
    <x v="0"/>
    <s v="Brian Hubbard"/>
    <x v="0"/>
    <s v="Chester George"/>
    <x v="391"/>
    <n v="1"/>
  </r>
  <r>
    <x v="376"/>
    <n v="2023"/>
    <s v="2022-2023"/>
    <x v="1"/>
    <s v="Epping"/>
    <x v="4"/>
    <s v="VIC"/>
    <n v="3076"/>
    <x v="0"/>
    <s v="Brian Hubbard"/>
    <x v="1"/>
    <s v="Elizabeth Gentry"/>
    <x v="391"/>
    <n v="1"/>
  </r>
  <r>
    <x v="540"/>
    <n v="2025"/>
    <s v="2024-2025"/>
    <x v="0"/>
    <s v="Gladstone"/>
    <x v="3"/>
    <s v="QLD"/>
    <n v="4680"/>
    <x v="0"/>
    <s v="Amber Ward"/>
    <x v="5"/>
    <s v="Maggie Mayer"/>
    <x v="391"/>
    <n v="1"/>
  </r>
  <r>
    <x v="541"/>
    <n v="2024"/>
    <s v="2023-2024"/>
    <x v="0"/>
    <s v="Gympie"/>
    <x v="3"/>
    <s v="QLD"/>
    <n v="4570"/>
    <x v="0"/>
    <s v="Shellie Thomas"/>
    <x v="6"/>
    <s v="Ella Hickman"/>
    <x v="391"/>
    <n v="1"/>
  </r>
  <r>
    <x v="289"/>
    <n v="2023"/>
    <s v="2022-2023"/>
    <x v="0"/>
    <s v="Maroochydore"/>
    <x v="3"/>
    <s v="QLD"/>
    <n v="4558"/>
    <x v="0"/>
    <s v="Shellie Thomas"/>
    <x v="3"/>
    <s v="Amy Buchanan"/>
    <x v="391"/>
    <n v="1"/>
  </r>
  <r>
    <x v="445"/>
    <n v="2024"/>
    <s v="2023-2024"/>
    <x v="1"/>
    <s v="Orange"/>
    <x v="1"/>
    <s v="NSW"/>
    <n v="2800"/>
    <x v="0"/>
    <s v="John Gardner"/>
    <x v="0"/>
    <s v="Chester George"/>
    <x v="391"/>
    <n v="1"/>
  </r>
  <r>
    <x v="542"/>
    <n v="2025"/>
    <s v="2024-2025"/>
    <x v="0"/>
    <s v="Rockhampton"/>
    <x v="3"/>
    <s v="QLD"/>
    <n v="4700"/>
    <x v="0"/>
    <s v="Amber Ward"/>
    <x v="0"/>
    <s v="Chester George"/>
    <x v="391"/>
    <n v="1"/>
  </r>
  <r>
    <x v="543"/>
    <n v="2024"/>
    <s v="2023-2024"/>
    <x v="0"/>
    <s v="Fyshwick"/>
    <x v="2"/>
    <s v="ACT"/>
    <n v="2609"/>
    <x v="0"/>
    <s v="George Chester"/>
    <x v="0"/>
    <s v="Chester George"/>
    <x v="392"/>
    <n v="1"/>
  </r>
  <r>
    <x v="406"/>
    <n v="2025"/>
    <s v="2024-2025"/>
    <x v="1"/>
    <s v="Noosaville"/>
    <x v="3"/>
    <s v="QLD"/>
    <n v="4566"/>
    <x v="0"/>
    <s v="Shellie Thomas"/>
    <x v="6"/>
    <s v="Ella Hickman"/>
    <x v="392"/>
    <n v="1"/>
  </r>
  <r>
    <x v="59"/>
    <n v="2024"/>
    <s v="2023-2024"/>
    <x v="1"/>
    <s v="Mindarie"/>
    <x v="0"/>
    <s v="WA"/>
    <n v="6030"/>
    <x v="0"/>
    <s v="Tom McKenzie"/>
    <x v="4"/>
    <s v="Bruce Curran"/>
    <x v="393"/>
    <n v="1"/>
  </r>
  <r>
    <x v="358"/>
    <n v="2023"/>
    <s v="2022-2023"/>
    <x v="0"/>
    <s v="Geraldton"/>
    <x v="0"/>
    <s v="WA"/>
    <n v="6530"/>
    <x v="0"/>
    <s v="John Harper"/>
    <x v="2"/>
    <s v="Sara Ferrell"/>
    <x v="394"/>
    <n v="1"/>
  </r>
  <r>
    <x v="444"/>
    <n v="2024"/>
    <s v="2023-2024"/>
    <x v="1"/>
    <s v="Randwick"/>
    <x v="1"/>
    <s v="NSW"/>
    <n v="2031"/>
    <x v="0"/>
    <s v="Jeremy Garcia"/>
    <x v="5"/>
    <s v="Maggie Mayer"/>
    <x v="395"/>
    <n v="1"/>
  </r>
  <r>
    <x v="391"/>
    <n v="2025"/>
    <s v="2024-2025"/>
    <x v="0"/>
    <s v="Orange"/>
    <x v="1"/>
    <s v="NSW"/>
    <n v="2800"/>
    <x v="0"/>
    <s v="John Gardner"/>
    <x v="7"/>
    <s v="Richard Carr"/>
    <x v="396"/>
    <n v="1"/>
  </r>
  <r>
    <x v="20"/>
    <n v="2024"/>
    <s v="2023-2024"/>
    <x v="0"/>
    <s v="Yeppoon"/>
    <x v="3"/>
    <s v="QLD"/>
    <n v="4703"/>
    <x v="0"/>
    <s v="Amber Ward"/>
    <x v="3"/>
    <s v="Amy Buchanan"/>
    <x v="397"/>
    <n v="1"/>
  </r>
  <r>
    <x v="31"/>
    <n v="2023"/>
    <s v="2022-2023"/>
    <x v="0"/>
    <s v="Bendigo"/>
    <x v="4"/>
    <s v="VIC"/>
    <n v="3550"/>
    <x v="0"/>
    <s v="Jerry Fulton"/>
    <x v="9"/>
    <s v="Howard Wright"/>
    <x v="398"/>
    <n v="1"/>
  </r>
  <r>
    <x v="544"/>
    <n v="2024"/>
    <s v="2023-2024"/>
    <x v="0"/>
    <s v="Armidale"/>
    <x v="1"/>
    <s v="NSW"/>
    <n v="2350"/>
    <x v="0"/>
    <s v="Claire Bridges"/>
    <x v="2"/>
    <s v="Sara Ferrell"/>
    <x v="399"/>
    <n v="1"/>
  </r>
  <r>
    <x v="417"/>
    <n v="2025"/>
    <s v="2024-2025"/>
    <x v="0"/>
    <s v="Horsham"/>
    <x v="4"/>
    <s v="VIC"/>
    <n v="3400"/>
    <x v="0"/>
    <s v="Jerry Fulton"/>
    <x v="5"/>
    <s v="Maggie Mayer"/>
    <x v="399"/>
    <n v="1"/>
  </r>
  <r>
    <x v="545"/>
    <n v="2025"/>
    <s v="2024-2025"/>
    <x v="1"/>
    <s v="Ringwood"/>
    <x v="4"/>
    <s v="VIC"/>
    <n v="3134"/>
    <x v="0"/>
    <s v="Rachael Long"/>
    <x v="7"/>
    <s v="Richard Carr"/>
    <x v="400"/>
    <n v="1"/>
  </r>
  <r>
    <x v="514"/>
    <n v="2023"/>
    <s v="2022-2023"/>
    <x v="0"/>
    <s v="Hastings"/>
    <x v="4"/>
    <s v="VIC"/>
    <n v="3915"/>
    <x v="0"/>
    <s v="Owen Pierce"/>
    <x v="7"/>
    <s v="Richard Carr"/>
    <x v="401"/>
    <n v="1"/>
  </r>
  <r>
    <x v="546"/>
    <n v="2025"/>
    <s v="2024-2025"/>
    <x v="0"/>
    <s v="Werribee"/>
    <x v="4"/>
    <s v="VIC"/>
    <n v="3030"/>
    <x v="0"/>
    <s v="Brian Hubbard"/>
    <x v="9"/>
    <s v="Howard Wright"/>
    <x v="402"/>
    <n v="1"/>
  </r>
  <r>
    <x v="380"/>
    <n v="2024"/>
    <s v="2023-2024"/>
    <x v="0"/>
    <s v="Southport"/>
    <x v="3"/>
    <s v="QLD"/>
    <n v="4215"/>
    <x v="0"/>
    <s v="Ricky Wilkinson"/>
    <x v="0"/>
    <s v="Chester George"/>
    <x v="403"/>
    <n v="1"/>
  </r>
  <r>
    <x v="73"/>
    <n v="2023"/>
    <s v="2022-2023"/>
    <x v="0"/>
    <s v="Altona"/>
    <x v="4"/>
    <s v="VIC"/>
    <n v="3018"/>
    <x v="0"/>
    <s v="Brian Hubbard"/>
    <x v="1"/>
    <s v="Elizabeth Gentry"/>
    <x v="403"/>
    <n v="1"/>
  </r>
  <r>
    <x v="178"/>
    <n v="2024"/>
    <s v="2023-2024"/>
    <x v="0"/>
    <s v="Mt Gambier"/>
    <x v="6"/>
    <s v="SA"/>
    <n v="5290"/>
    <x v="0"/>
    <s v="Alex Nash"/>
    <x v="3"/>
    <s v="Amy Buchanan"/>
    <x v="403"/>
    <n v="1"/>
  </r>
  <r>
    <x v="547"/>
    <n v="2024"/>
    <s v="2023-2024"/>
    <x v="0"/>
    <s v="Werribee"/>
    <x v="4"/>
    <s v="VIC"/>
    <n v="3030"/>
    <x v="0"/>
    <s v="Brian Hubbard"/>
    <x v="7"/>
    <s v="Richard Carr"/>
    <x v="404"/>
    <n v="1"/>
  </r>
  <r>
    <x v="119"/>
    <n v="2024"/>
    <s v="2023-2024"/>
    <x v="0"/>
    <s v="North Lakes"/>
    <x v="3"/>
    <s v="QLD"/>
    <n v="4509"/>
    <x v="0"/>
    <s v="Ricky Wilkinson"/>
    <x v="7"/>
    <s v="Richard Carr"/>
    <x v="405"/>
    <n v="1"/>
  </r>
  <r>
    <x v="548"/>
    <n v="2023"/>
    <s v="2022-2023"/>
    <x v="0"/>
    <s v="Darwin"/>
    <x v="7"/>
    <s v="NT"/>
    <n v="800"/>
    <x v="0"/>
    <s v="Michael Carney"/>
    <x v="6"/>
    <s v="Ella Hickman"/>
    <x v="406"/>
    <n v="1"/>
  </r>
  <r>
    <x v="56"/>
    <n v="2025"/>
    <s v="2024-2025"/>
    <x v="0"/>
    <s v="Glenorchy"/>
    <x v="5"/>
    <s v="TAS"/>
    <n v="7010"/>
    <x v="0"/>
    <s v="Simone Prior"/>
    <x v="7"/>
    <s v="Richard Carr"/>
    <x v="407"/>
    <n v="1"/>
  </r>
  <r>
    <x v="549"/>
    <n v="2023"/>
    <s v="2022-2023"/>
    <x v="1"/>
    <s v="Frankston"/>
    <x v="4"/>
    <s v="VIC"/>
    <n v="3199"/>
    <x v="0"/>
    <s v="Rachael Long"/>
    <x v="3"/>
    <s v="Amy Buchanan"/>
    <x v="408"/>
    <n v="1"/>
  </r>
  <r>
    <x v="135"/>
    <n v="2024"/>
    <s v="2023-2024"/>
    <x v="0"/>
    <s v="Geraldton"/>
    <x v="0"/>
    <s v="WA"/>
    <n v="6530"/>
    <x v="0"/>
    <s v="John Harper"/>
    <x v="5"/>
    <s v="Maggie Mayer"/>
    <x v="409"/>
    <n v="1"/>
  </r>
  <r>
    <x v="501"/>
    <n v="2023"/>
    <s v="2022-2023"/>
    <x v="0"/>
    <s v="Ulladulla"/>
    <x v="1"/>
    <s v="NSW"/>
    <n v="2539"/>
    <x v="0"/>
    <s v="George Chester"/>
    <x v="1"/>
    <s v="Elizabeth Gentry"/>
    <x v="410"/>
    <n v="1"/>
  </r>
  <r>
    <x v="550"/>
    <n v="2024"/>
    <s v="2023-2024"/>
    <x v="0"/>
    <s v="Dandenong"/>
    <x v="4"/>
    <s v="VIC"/>
    <n v="3175"/>
    <x v="0"/>
    <s v="Rachael Long"/>
    <x v="5"/>
    <s v="Maggie Mayer"/>
    <x v="411"/>
    <n v="1"/>
  </r>
  <r>
    <x v="551"/>
    <n v="2024"/>
    <s v="2023-2024"/>
    <x v="0"/>
    <s v="Campbelltown"/>
    <x v="1"/>
    <s v="NSW"/>
    <n v="2560"/>
    <x v="0"/>
    <s v="George Chester"/>
    <x v="3"/>
    <s v="Amy Buchanan"/>
    <x v="412"/>
    <n v="1"/>
  </r>
  <r>
    <x v="469"/>
    <n v="2023"/>
    <s v="2022-2023"/>
    <x v="0"/>
    <s v="Campbelltown"/>
    <x v="1"/>
    <s v="NSW"/>
    <n v="2560"/>
    <x v="0"/>
    <s v="George Chester"/>
    <x v="0"/>
    <s v="Chester George"/>
    <x v="413"/>
    <n v="1"/>
  </r>
  <r>
    <x v="384"/>
    <n v="2023"/>
    <s v="2022-2023"/>
    <x v="0"/>
    <s v="Cranbourne"/>
    <x v="4"/>
    <s v="VIC"/>
    <n v="3977"/>
    <x v="0"/>
    <s v="Owen Pierce"/>
    <x v="4"/>
    <s v="Bruce Curran"/>
    <x v="413"/>
    <n v="1"/>
  </r>
  <r>
    <x v="130"/>
    <n v="2023"/>
    <s v="2022-2023"/>
    <x v="0"/>
    <s v="Lismore"/>
    <x v="1"/>
    <s v="NSW"/>
    <n v="2480"/>
    <x v="0"/>
    <s v="Claire Bridges"/>
    <x v="3"/>
    <s v="Amy Buchanan"/>
    <x v="414"/>
    <n v="1"/>
  </r>
  <r>
    <x v="552"/>
    <n v="2025"/>
    <s v="2024-2025"/>
    <x v="0"/>
    <s v="Croydon"/>
    <x v="4"/>
    <s v="VIC"/>
    <n v="3136"/>
    <x v="0"/>
    <s v="Rachael Long"/>
    <x v="2"/>
    <s v="Sara Ferrell"/>
    <x v="415"/>
    <n v="1"/>
  </r>
  <r>
    <x v="337"/>
    <n v="2024"/>
    <s v="2023-2024"/>
    <x v="0"/>
    <s v="Croydon"/>
    <x v="4"/>
    <s v="VIC"/>
    <n v="3136"/>
    <x v="0"/>
    <s v="Rachael Long"/>
    <x v="3"/>
    <s v="Amy Buchanan"/>
    <x v="416"/>
    <n v="1"/>
  </r>
  <r>
    <x v="553"/>
    <n v="2025"/>
    <s v="2024-2025"/>
    <x v="0"/>
    <s v="Armidale"/>
    <x v="1"/>
    <s v="NSW"/>
    <n v="2350"/>
    <x v="0"/>
    <s v="Claire Bridges"/>
    <x v="6"/>
    <s v="Ella Hickman"/>
    <x v="417"/>
    <n v="1"/>
  </r>
  <r>
    <x v="236"/>
    <n v="2024"/>
    <s v="2023-2024"/>
    <x v="1"/>
    <s v="Inglewood"/>
    <x v="0"/>
    <s v="WA"/>
    <n v="6052"/>
    <x v="0"/>
    <s v="Tom McKenzie"/>
    <x v="0"/>
    <s v="Chester George"/>
    <x v="418"/>
    <n v="1"/>
  </r>
  <r>
    <x v="89"/>
    <n v="2024"/>
    <s v="2023-2024"/>
    <x v="1"/>
    <s v="Caloundra"/>
    <x v="3"/>
    <s v="QLD"/>
    <n v="4551"/>
    <x v="0"/>
    <s v="Shellie Thomas"/>
    <x v="8"/>
    <s v="Chris Monroe"/>
    <x v="419"/>
    <n v="1"/>
  </r>
  <r>
    <x v="213"/>
    <n v="2023"/>
    <s v="2022-2023"/>
    <x v="0"/>
    <s v="Esperance"/>
    <x v="0"/>
    <s v="WA"/>
    <n v="6450"/>
    <x v="0"/>
    <s v="John Harper"/>
    <x v="5"/>
    <s v="Maggie Mayer"/>
    <x v="420"/>
    <n v="1"/>
  </r>
  <r>
    <x v="554"/>
    <n v="2024"/>
    <s v="2023-2024"/>
    <x v="0"/>
    <s v="Wodonga"/>
    <x v="4"/>
    <s v="VIC"/>
    <n v="3690"/>
    <x v="0"/>
    <s v="Owen Pierce"/>
    <x v="5"/>
    <s v="Maggie Mayer"/>
    <x v="421"/>
    <n v="1"/>
  </r>
  <r>
    <x v="528"/>
    <n v="2023"/>
    <s v="2022-2023"/>
    <x v="0"/>
    <s v="Albany"/>
    <x v="0"/>
    <s v="WA"/>
    <n v="6330"/>
    <x v="0"/>
    <s v="Miles Hammond"/>
    <x v="7"/>
    <s v="Richard Carr"/>
    <x v="422"/>
    <n v="1"/>
  </r>
  <r>
    <x v="289"/>
    <n v="2023"/>
    <s v="2022-2023"/>
    <x v="0"/>
    <s v="Albany"/>
    <x v="0"/>
    <s v="WA"/>
    <n v="6330"/>
    <x v="0"/>
    <s v="Miles Hammond"/>
    <x v="1"/>
    <s v="Elizabeth Gentry"/>
    <x v="422"/>
    <n v="1"/>
  </r>
  <r>
    <x v="555"/>
    <n v="2025"/>
    <s v="2024-2025"/>
    <x v="0"/>
    <s v="Atherton"/>
    <x v="3"/>
    <s v="QLD"/>
    <n v="4883"/>
    <x v="0"/>
    <s v="Caroline Tucker"/>
    <x v="1"/>
    <s v="Elizabeth Gentry"/>
    <x v="422"/>
    <n v="1"/>
  </r>
  <r>
    <x v="175"/>
    <n v="2023"/>
    <s v="2022-2023"/>
    <x v="1"/>
    <s v="Ballina"/>
    <x v="1"/>
    <s v="NSW"/>
    <n v="2478"/>
    <x v="0"/>
    <s v="Claire Bridges"/>
    <x v="4"/>
    <s v="Bruce Curran"/>
    <x v="422"/>
    <n v="1"/>
  </r>
  <r>
    <x v="450"/>
    <n v="2023"/>
    <s v="2022-2023"/>
    <x v="0"/>
    <s v="Werribee"/>
    <x v="4"/>
    <s v="VIC"/>
    <n v="3030"/>
    <x v="0"/>
    <s v="Brian Hubbard"/>
    <x v="3"/>
    <s v="Amy Buchanan"/>
    <x v="423"/>
    <n v="1"/>
  </r>
  <r>
    <x v="535"/>
    <n v="2023"/>
    <s v="2022-2023"/>
    <x v="0"/>
    <s v="Gladstone"/>
    <x v="3"/>
    <s v="QLD"/>
    <n v="4680"/>
    <x v="0"/>
    <s v="Amber Ward"/>
    <x v="3"/>
    <s v="Amy Buchanan"/>
    <x v="424"/>
    <n v="1"/>
  </r>
  <r>
    <x v="556"/>
    <n v="2024"/>
    <s v="2023-2024"/>
    <x v="1"/>
    <s v="Inglewood"/>
    <x v="0"/>
    <s v="WA"/>
    <n v="6052"/>
    <x v="0"/>
    <s v="Tom McKenzie"/>
    <x v="7"/>
    <s v="Richard Carr"/>
    <x v="425"/>
    <n v="1"/>
  </r>
  <r>
    <x v="522"/>
    <n v="2024"/>
    <s v="2023-2024"/>
    <x v="0"/>
    <s v="Caloundra"/>
    <x v="3"/>
    <s v="QLD"/>
    <n v="4551"/>
    <x v="0"/>
    <s v="Shellie Thomas"/>
    <x v="1"/>
    <s v="Elizabeth Gentry"/>
    <x v="426"/>
    <n v="1"/>
  </r>
  <r>
    <x v="307"/>
    <n v="2024"/>
    <s v="2023-2024"/>
    <x v="0"/>
    <s v="Alice Springs"/>
    <x v="7"/>
    <s v="NT"/>
    <n v="870"/>
    <x v="0"/>
    <s v="Michael Carney"/>
    <x v="7"/>
    <s v="Richard Carr"/>
    <x v="427"/>
    <n v="1"/>
  </r>
  <r>
    <x v="483"/>
    <n v="2024"/>
    <s v="2023-2024"/>
    <x v="0"/>
    <s v="Frankston"/>
    <x v="4"/>
    <s v="VIC"/>
    <n v="3199"/>
    <x v="0"/>
    <s v="Rachael Long"/>
    <x v="2"/>
    <s v="Sara Ferrell"/>
    <x v="428"/>
    <n v="1"/>
  </r>
  <r>
    <x v="371"/>
    <n v="2025"/>
    <s v="2024-2025"/>
    <x v="0"/>
    <s v="Claremont"/>
    <x v="0"/>
    <s v="WA"/>
    <n v="6010"/>
    <x v="0"/>
    <s v="Tom McKenzie"/>
    <x v="4"/>
    <s v="Bruce Curran"/>
    <x v="429"/>
    <n v="1"/>
  </r>
  <r>
    <x v="333"/>
    <n v="2023"/>
    <s v="2022-2023"/>
    <x v="0"/>
    <s v="Woodville"/>
    <x v="6"/>
    <s v="SA"/>
    <n v="5011"/>
    <x v="0"/>
    <s v="Ray Watson"/>
    <x v="3"/>
    <s v="Amy Buchanan"/>
    <x v="430"/>
    <n v="1"/>
  </r>
  <r>
    <x v="303"/>
    <n v="2023"/>
    <s v="2022-2023"/>
    <x v="0"/>
    <s v="Burleigh Waters"/>
    <x v="3"/>
    <s v="QLD"/>
    <n v="4220"/>
    <x v="0"/>
    <s v="Ricky Wilkinson"/>
    <x v="6"/>
    <s v="Ella Hickman"/>
    <x v="431"/>
    <n v="1"/>
  </r>
  <r>
    <x v="57"/>
    <n v="2024"/>
    <s v="2023-2024"/>
    <x v="0"/>
    <s v="Dubbo"/>
    <x v="1"/>
    <s v="NSW"/>
    <n v="2830"/>
    <x v="0"/>
    <s v="John Gardner"/>
    <x v="9"/>
    <s v="Howard Wright"/>
    <x v="432"/>
    <n v="1"/>
  </r>
  <r>
    <x v="557"/>
    <n v="2024"/>
    <s v="2023-2024"/>
    <x v="0"/>
    <s v="Chatswood"/>
    <x v="1"/>
    <s v="NSW"/>
    <n v="2067"/>
    <x v="0"/>
    <s v="Jeremy Garcia"/>
    <x v="8"/>
    <s v="Chris Monroe"/>
    <x v="433"/>
    <n v="1"/>
  </r>
  <r>
    <x v="558"/>
    <n v="2024"/>
    <s v="2023-2024"/>
    <x v="0"/>
    <s v="Wodonga"/>
    <x v="4"/>
    <s v="VIC"/>
    <n v="3690"/>
    <x v="0"/>
    <s v="Owen Pierce"/>
    <x v="0"/>
    <s v="Chester George"/>
    <x v="434"/>
    <n v="1"/>
  </r>
  <r>
    <x v="559"/>
    <n v="2024"/>
    <s v="2023-2024"/>
    <x v="1"/>
    <s v="Harrisdale"/>
    <x v="0"/>
    <s v="WA"/>
    <n v="6112"/>
    <x v="0"/>
    <s v="Miles Hammond"/>
    <x v="6"/>
    <s v="Ella Hickman"/>
    <x v="435"/>
    <n v="1"/>
  </r>
  <r>
    <x v="77"/>
    <n v="2023"/>
    <s v="2022-2023"/>
    <x v="0"/>
    <s v="Mildura"/>
    <x v="4"/>
    <s v="VIC"/>
    <n v="3500"/>
    <x v="0"/>
    <s v="Jerry Fulton"/>
    <x v="2"/>
    <s v="Sara Ferrell"/>
    <x v="435"/>
    <n v="1"/>
  </r>
  <r>
    <x v="365"/>
    <n v="2024"/>
    <s v="2023-2024"/>
    <x v="1"/>
    <s v="Noosaville"/>
    <x v="3"/>
    <s v="QLD"/>
    <n v="4566"/>
    <x v="0"/>
    <s v="Shellie Thomas"/>
    <x v="6"/>
    <s v="Ella Hickman"/>
    <x v="435"/>
    <n v="1"/>
  </r>
  <r>
    <x v="28"/>
    <n v="2025"/>
    <s v="2024-2025"/>
    <x v="1"/>
    <s v="Randwick"/>
    <x v="1"/>
    <s v="NSW"/>
    <n v="2031"/>
    <x v="0"/>
    <s v="Jeremy Garcia"/>
    <x v="6"/>
    <s v="Ella Hickman"/>
    <x v="435"/>
    <n v="1"/>
  </r>
  <r>
    <x v="14"/>
    <n v="2024"/>
    <s v="2023-2024"/>
    <x v="0"/>
    <s v="Alexandria"/>
    <x v="1"/>
    <s v="NSW"/>
    <n v="2015"/>
    <x v="0"/>
    <s v="Jeremy Garcia"/>
    <x v="5"/>
    <s v="Maggie Mayer"/>
    <x v="436"/>
    <n v="1"/>
  </r>
  <r>
    <x v="13"/>
    <n v="2024"/>
    <s v="2023-2024"/>
    <x v="0"/>
    <s v="Collingwood"/>
    <x v="4"/>
    <s v="VIC"/>
    <n v="3066"/>
    <x v="0"/>
    <s v="Brian Hubbard"/>
    <x v="7"/>
    <s v="Richard Carr"/>
    <x v="436"/>
    <n v="1"/>
  </r>
  <r>
    <x v="560"/>
    <n v="2024"/>
    <s v="2023-2024"/>
    <x v="0"/>
    <s v="Gympie"/>
    <x v="3"/>
    <s v="QLD"/>
    <n v="4570"/>
    <x v="0"/>
    <s v="Shellie Thomas"/>
    <x v="5"/>
    <s v="Maggie Mayer"/>
    <x v="436"/>
    <n v="1"/>
  </r>
  <r>
    <x v="326"/>
    <n v="2024"/>
    <s v="2023-2024"/>
    <x v="0"/>
    <s v="Hastings"/>
    <x v="4"/>
    <s v="VIC"/>
    <n v="3915"/>
    <x v="0"/>
    <s v="Owen Pierce"/>
    <x v="4"/>
    <s v="Bruce Curran"/>
    <x v="436"/>
    <n v="1"/>
  </r>
  <r>
    <x v="210"/>
    <n v="2024"/>
    <s v="2023-2024"/>
    <x v="0"/>
    <s v="Lidcombe"/>
    <x v="1"/>
    <s v="NSW"/>
    <n v="2141"/>
    <x v="0"/>
    <s v="Lillian Pruitt"/>
    <x v="6"/>
    <s v="Ella Hickman"/>
    <x v="436"/>
    <n v="1"/>
  </r>
  <r>
    <x v="292"/>
    <n v="2024"/>
    <s v="2023-2024"/>
    <x v="0"/>
    <s v="Fyshwick"/>
    <x v="2"/>
    <s v="ACT"/>
    <n v="2609"/>
    <x v="0"/>
    <s v="George Chester"/>
    <x v="5"/>
    <s v="Maggie Mayer"/>
    <x v="437"/>
    <n v="1"/>
  </r>
  <r>
    <x v="335"/>
    <n v="2023"/>
    <s v="2022-2023"/>
    <x v="0"/>
    <s v="Port Lincoln"/>
    <x v="6"/>
    <s v="SA"/>
    <n v="5607"/>
    <x v="0"/>
    <s v="Alex Nash"/>
    <x v="4"/>
    <s v="Bruce Curran"/>
    <x v="438"/>
    <n v="1"/>
  </r>
  <r>
    <x v="435"/>
    <n v="2024"/>
    <s v="2023-2024"/>
    <x v="0"/>
    <s v="Burleigh Waters"/>
    <x v="3"/>
    <s v="QLD"/>
    <n v="4220"/>
    <x v="0"/>
    <s v="Ricky Wilkinson"/>
    <x v="2"/>
    <s v="Sara Ferrell"/>
    <x v="439"/>
    <n v="1"/>
  </r>
  <r>
    <x v="561"/>
    <n v="2024"/>
    <s v="2023-2024"/>
    <x v="1"/>
    <s v="Gladstone"/>
    <x v="3"/>
    <s v="QLD"/>
    <n v="4680"/>
    <x v="0"/>
    <s v="Amber Ward"/>
    <x v="0"/>
    <s v="Chester George"/>
    <x v="439"/>
    <n v="1"/>
  </r>
  <r>
    <x v="412"/>
    <n v="2024"/>
    <s v="2023-2024"/>
    <x v="1"/>
    <s v="Mt Isa"/>
    <x v="3"/>
    <s v="QLD"/>
    <n v="4825"/>
    <x v="0"/>
    <s v="Caroline Tucker"/>
    <x v="0"/>
    <s v="Chester George"/>
    <x v="439"/>
    <n v="1"/>
  </r>
  <r>
    <x v="490"/>
    <n v="2024"/>
    <s v="2023-2024"/>
    <x v="0"/>
    <s v="Thornleigh"/>
    <x v="1"/>
    <s v="NSW"/>
    <n v="2120"/>
    <x v="0"/>
    <s v="Lillian Pruitt"/>
    <x v="0"/>
    <s v="Chester George"/>
    <x v="439"/>
    <n v="1"/>
  </r>
  <r>
    <x v="344"/>
    <n v="2023"/>
    <s v="2022-2023"/>
    <x v="0"/>
    <s v="Belconnen"/>
    <x v="2"/>
    <s v="ACT"/>
    <n v="2617"/>
    <x v="0"/>
    <s v="George Chester"/>
    <x v="4"/>
    <s v="Bruce Curran"/>
    <x v="440"/>
    <n v="1"/>
  </r>
  <r>
    <x v="562"/>
    <n v="2023"/>
    <s v="2022-2023"/>
    <x v="1"/>
    <s v="Balcatta"/>
    <x v="0"/>
    <s v="WA"/>
    <n v="6021"/>
    <x v="0"/>
    <s v="Tom McKenzie"/>
    <x v="3"/>
    <s v="Amy Buchanan"/>
    <x v="441"/>
    <n v="1"/>
  </r>
  <r>
    <x v="312"/>
    <n v="2023"/>
    <s v="2022-2023"/>
    <x v="0"/>
    <s v="Prospect"/>
    <x v="6"/>
    <s v="SA"/>
    <n v="5082"/>
    <x v="0"/>
    <s v="Ray Watson"/>
    <x v="5"/>
    <s v="Maggie Mayer"/>
    <x v="442"/>
    <n v="1"/>
  </r>
  <r>
    <x v="493"/>
    <n v="2023"/>
    <s v="2022-2023"/>
    <x v="0"/>
    <s v="Ashfield"/>
    <x v="1"/>
    <s v="NSW"/>
    <n v="2131"/>
    <x v="0"/>
    <s v="Lillian Pruitt"/>
    <x v="3"/>
    <s v="Amy Buchanan"/>
    <x v="443"/>
    <n v="1"/>
  </r>
  <r>
    <x v="17"/>
    <n v="2024"/>
    <s v="2023-2024"/>
    <x v="0"/>
    <s v="Mt Isa"/>
    <x v="3"/>
    <s v="QLD"/>
    <n v="4825"/>
    <x v="0"/>
    <s v="Caroline Tucker"/>
    <x v="3"/>
    <s v="Amy Buchanan"/>
    <x v="443"/>
    <n v="1"/>
  </r>
  <r>
    <x v="417"/>
    <n v="2025"/>
    <s v="2024-2025"/>
    <x v="0"/>
    <s v="Shepparton"/>
    <x v="4"/>
    <s v="VIC"/>
    <n v="3630"/>
    <x v="0"/>
    <s v="Owen Pierce"/>
    <x v="9"/>
    <s v="Howard Wright"/>
    <x v="443"/>
    <n v="1"/>
  </r>
  <r>
    <x v="457"/>
    <n v="2023"/>
    <s v="2022-2023"/>
    <x v="0"/>
    <s v="Woodville"/>
    <x v="6"/>
    <s v="SA"/>
    <n v="5011"/>
    <x v="0"/>
    <s v="Ray Watson"/>
    <x v="3"/>
    <s v="Amy Buchanan"/>
    <x v="443"/>
    <n v="1"/>
  </r>
  <r>
    <x v="87"/>
    <n v="2024"/>
    <s v="2023-2024"/>
    <x v="0"/>
    <s v="Darwin"/>
    <x v="7"/>
    <s v="NT"/>
    <n v="800"/>
    <x v="0"/>
    <s v="Michael Carney"/>
    <x v="1"/>
    <s v="Elizabeth Gentry"/>
    <x v="444"/>
    <n v="1"/>
  </r>
  <r>
    <x v="26"/>
    <n v="2023"/>
    <s v="2022-2023"/>
    <x v="0"/>
    <s v="Prospect"/>
    <x v="6"/>
    <s v="SA"/>
    <n v="5082"/>
    <x v="0"/>
    <s v="Ray Watson"/>
    <x v="7"/>
    <s v="Richard Carr"/>
    <x v="445"/>
    <n v="1"/>
  </r>
  <r>
    <x v="563"/>
    <n v="2024"/>
    <s v="2023-2024"/>
    <x v="0"/>
    <s v="Hervey Bay"/>
    <x v="3"/>
    <s v="QLD"/>
    <n v="4655"/>
    <x v="0"/>
    <s v="Amber Ward"/>
    <x v="3"/>
    <s v="Amy Buchanan"/>
    <x v="446"/>
    <n v="1"/>
  </r>
  <r>
    <x v="564"/>
    <n v="2024"/>
    <s v="2023-2024"/>
    <x v="0"/>
    <s v="Launceston"/>
    <x v="5"/>
    <s v="TAS"/>
    <n v="7250"/>
    <x v="0"/>
    <s v="Simone Prior"/>
    <x v="3"/>
    <s v="Amy Buchanan"/>
    <x v="446"/>
    <n v="1"/>
  </r>
  <r>
    <x v="417"/>
    <n v="2025"/>
    <s v="2024-2025"/>
    <x v="1"/>
    <s v="Epping"/>
    <x v="4"/>
    <s v="VIC"/>
    <n v="3076"/>
    <x v="0"/>
    <s v="Brian Hubbard"/>
    <x v="4"/>
    <s v="Bruce Curran"/>
    <x v="447"/>
    <n v="1"/>
  </r>
  <r>
    <x v="112"/>
    <n v="2024"/>
    <s v="2023-2024"/>
    <x v="0"/>
    <s v="Alexandria"/>
    <x v="1"/>
    <s v="NSW"/>
    <n v="2015"/>
    <x v="0"/>
    <s v="Jeremy Garcia"/>
    <x v="4"/>
    <s v="Bruce Curran"/>
    <x v="448"/>
    <n v="1"/>
  </r>
  <r>
    <x v="343"/>
    <n v="2024"/>
    <s v="2023-2024"/>
    <x v="1"/>
    <s v="Yeppoon"/>
    <x v="3"/>
    <s v="QLD"/>
    <n v="4703"/>
    <x v="0"/>
    <s v="Amber Ward"/>
    <x v="2"/>
    <s v="Sara Ferrell"/>
    <x v="449"/>
    <n v="1"/>
  </r>
  <r>
    <x v="192"/>
    <n v="2023"/>
    <s v="2022-2023"/>
    <x v="1"/>
    <s v="Ballina"/>
    <x v="1"/>
    <s v="NSW"/>
    <n v="2478"/>
    <x v="0"/>
    <s v="Claire Bridges"/>
    <x v="0"/>
    <s v="Chester George"/>
    <x v="450"/>
    <n v="1"/>
  </r>
  <r>
    <x v="441"/>
    <n v="2024"/>
    <s v="2023-2024"/>
    <x v="0"/>
    <s v="Ipswich"/>
    <x v="3"/>
    <s v="QLD"/>
    <n v="4305"/>
    <x v="0"/>
    <s v="Ricky Wilkinson"/>
    <x v="5"/>
    <s v="Maggie Mayer"/>
    <x v="450"/>
    <n v="1"/>
  </r>
  <r>
    <x v="565"/>
    <n v="2023"/>
    <s v="2022-2023"/>
    <x v="0"/>
    <s v="Atherton"/>
    <x v="3"/>
    <s v="QLD"/>
    <n v="4883"/>
    <x v="0"/>
    <s v="Caroline Tucker"/>
    <x v="4"/>
    <s v="Bruce Curran"/>
    <x v="451"/>
    <n v="1"/>
  </r>
  <r>
    <x v="419"/>
    <n v="2025"/>
    <s v="2024-2025"/>
    <x v="1"/>
    <s v="Lismore"/>
    <x v="1"/>
    <s v="NSW"/>
    <n v="2480"/>
    <x v="0"/>
    <s v="Claire Bridges"/>
    <x v="8"/>
    <s v="Chris Monroe"/>
    <x v="452"/>
    <n v="1"/>
  </r>
  <r>
    <x v="566"/>
    <n v="2024"/>
    <s v="2023-2024"/>
    <x v="0"/>
    <s v="Epsom"/>
    <x v="4"/>
    <s v="VIC"/>
    <n v="3551"/>
    <x v="0"/>
    <s v="Jerry Fulton"/>
    <x v="1"/>
    <s v="Elizabeth Gentry"/>
    <x v="453"/>
    <n v="1"/>
  </r>
  <r>
    <x v="501"/>
    <n v="2023"/>
    <s v="2022-2023"/>
    <x v="1"/>
    <s v="Mackay"/>
    <x v="3"/>
    <s v="QLD"/>
    <n v="4740"/>
    <x v="0"/>
    <s v="Amber Ward"/>
    <x v="7"/>
    <s v="Richard Carr"/>
    <x v="454"/>
    <n v="1"/>
  </r>
  <r>
    <x v="56"/>
    <n v="2025"/>
    <s v="2024-2025"/>
    <x v="0"/>
    <s v="Orange"/>
    <x v="1"/>
    <s v="NSW"/>
    <n v="2800"/>
    <x v="0"/>
    <s v="John Gardner"/>
    <x v="3"/>
    <s v="Amy Buchanan"/>
    <x v="455"/>
    <n v="1"/>
  </r>
  <r>
    <x v="567"/>
    <n v="2024"/>
    <s v="2023-2024"/>
    <x v="0"/>
    <s v="Port Lincoln"/>
    <x v="6"/>
    <s v="SA"/>
    <n v="5607"/>
    <x v="0"/>
    <s v="Alex Nash"/>
    <x v="3"/>
    <s v="Amy Buchanan"/>
    <x v="456"/>
    <n v="1"/>
  </r>
  <r>
    <x v="320"/>
    <n v="2025"/>
    <s v="2024-2025"/>
    <x v="0"/>
    <s v="Fyshwick"/>
    <x v="2"/>
    <s v="ACT"/>
    <n v="2609"/>
    <x v="0"/>
    <s v="George Chester"/>
    <x v="7"/>
    <s v="Richard Carr"/>
    <x v="457"/>
    <n v="1"/>
  </r>
  <r>
    <x v="494"/>
    <n v="2025"/>
    <s v="2024-2025"/>
    <x v="1"/>
    <s v="Cairns"/>
    <x v="3"/>
    <s v="QLD"/>
    <n v="4870"/>
    <x v="0"/>
    <s v="Caroline Tucker"/>
    <x v="3"/>
    <s v="Amy Buchanan"/>
    <x v="458"/>
    <n v="1"/>
  </r>
  <r>
    <x v="503"/>
    <n v="2024"/>
    <s v="2023-2024"/>
    <x v="1"/>
    <s v="Chadstone"/>
    <x v="4"/>
    <s v="VIC"/>
    <n v="3148"/>
    <x v="0"/>
    <s v="Rachael Long"/>
    <x v="0"/>
    <s v="Chester George"/>
    <x v="459"/>
    <n v="1"/>
  </r>
  <r>
    <x v="301"/>
    <n v="2023"/>
    <s v="2022-2023"/>
    <x v="0"/>
    <s v="Alexandria"/>
    <x v="1"/>
    <s v="NSW"/>
    <n v="2015"/>
    <x v="0"/>
    <s v="Jeremy Garcia"/>
    <x v="9"/>
    <s v="Howard Wright"/>
    <x v="460"/>
    <n v="1"/>
  </r>
  <r>
    <x v="230"/>
    <n v="2023"/>
    <s v="2022-2023"/>
    <x v="1"/>
    <s v="Mascot"/>
    <x v="1"/>
    <s v="NSW"/>
    <n v="2020"/>
    <x v="0"/>
    <s v="Jeremy Garcia"/>
    <x v="5"/>
    <s v="Maggie Mayer"/>
    <x v="460"/>
    <n v="1"/>
  </r>
  <r>
    <x v="200"/>
    <n v="2025"/>
    <s v="2024-2025"/>
    <x v="1"/>
    <s v="Mornington"/>
    <x v="4"/>
    <s v="VIC"/>
    <n v="3931"/>
    <x v="0"/>
    <s v="Owen Pierce"/>
    <x v="4"/>
    <s v="Bruce Curran"/>
    <x v="461"/>
    <n v="1"/>
  </r>
  <r>
    <x v="426"/>
    <n v="2025"/>
    <s v="2024-2025"/>
    <x v="0"/>
    <s v="North Lakes"/>
    <x v="3"/>
    <s v="QLD"/>
    <n v="4509"/>
    <x v="0"/>
    <s v="Ricky Wilkinson"/>
    <x v="5"/>
    <s v="Maggie Mayer"/>
    <x v="462"/>
    <n v="1"/>
  </r>
  <r>
    <x v="408"/>
    <n v="2023"/>
    <s v="2022-2023"/>
    <x v="0"/>
    <s v="Ipswich"/>
    <x v="3"/>
    <s v="QLD"/>
    <n v="4305"/>
    <x v="0"/>
    <s v="Ricky Wilkinson"/>
    <x v="6"/>
    <s v="Ella Hickman"/>
    <x v="463"/>
    <n v="1"/>
  </r>
  <r>
    <x v="568"/>
    <n v="2025"/>
    <s v="2024-2025"/>
    <x v="0"/>
    <s v="Wodonga"/>
    <x v="4"/>
    <s v="VIC"/>
    <n v="3690"/>
    <x v="0"/>
    <s v="Owen Pierce"/>
    <x v="5"/>
    <s v="Maggie Mayer"/>
    <x v="464"/>
    <n v="1"/>
  </r>
  <r>
    <x v="27"/>
    <n v="2024"/>
    <s v="2023-2024"/>
    <x v="1"/>
    <s v="Mt Gambier"/>
    <x v="6"/>
    <s v="SA"/>
    <n v="5290"/>
    <x v="0"/>
    <s v="Alex Nash"/>
    <x v="7"/>
    <s v="Richard Carr"/>
    <x v="465"/>
    <n v="1"/>
  </r>
  <r>
    <x v="167"/>
    <n v="2025"/>
    <s v="2024-2025"/>
    <x v="0"/>
    <s v="Hastings"/>
    <x v="4"/>
    <s v="VIC"/>
    <n v="3915"/>
    <x v="0"/>
    <s v="Owen Pierce"/>
    <x v="4"/>
    <s v="Bruce Curran"/>
    <x v="466"/>
    <n v="1"/>
  </r>
  <r>
    <x v="84"/>
    <n v="2025"/>
    <s v="2024-2025"/>
    <x v="0"/>
    <s v="Castle Hill"/>
    <x v="1"/>
    <s v="NSW"/>
    <n v="2154"/>
    <x v="0"/>
    <s v="Lillian Pruitt"/>
    <x v="5"/>
    <s v="Maggie Mayer"/>
    <x v="467"/>
    <n v="1"/>
  </r>
  <r>
    <x v="150"/>
    <n v="2024"/>
    <s v="2023-2024"/>
    <x v="0"/>
    <s v="Orange"/>
    <x v="1"/>
    <s v="NSW"/>
    <n v="2800"/>
    <x v="0"/>
    <s v="John Gardner"/>
    <x v="3"/>
    <s v="Amy Buchanan"/>
    <x v="467"/>
    <n v="1"/>
  </r>
  <r>
    <x v="127"/>
    <n v="2023"/>
    <s v="2022-2023"/>
    <x v="0"/>
    <s v="Ballarat"/>
    <x v="4"/>
    <s v="VIC"/>
    <n v="3353"/>
    <x v="0"/>
    <s v="Jerry Fulton"/>
    <x v="7"/>
    <s v="Richard Carr"/>
    <x v="468"/>
    <n v="1"/>
  </r>
  <r>
    <x v="72"/>
    <n v="2025"/>
    <s v="2024-2025"/>
    <x v="0"/>
    <s v="Altona"/>
    <x v="4"/>
    <s v="VIC"/>
    <n v="3018"/>
    <x v="0"/>
    <s v="Brian Hubbard"/>
    <x v="7"/>
    <s v="Richard Carr"/>
    <x v="469"/>
    <n v="1"/>
  </r>
  <r>
    <x v="167"/>
    <n v="2025"/>
    <s v="2024-2025"/>
    <x v="1"/>
    <s v="Maroochydore"/>
    <x v="3"/>
    <s v="QLD"/>
    <n v="4558"/>
    <x v="0"/>
    <s v="Shellie Thomas"/>
    <x v="5"/>
    <s v="Maggie Mayer"/>
    <x v="470"/>
    <n v="1"/>
  </r>
  <r>
    <x v="294"/>
    <n v="2023"/>
    <s v="2022-2023"/>
    <x v="0"/>
    <s v="Wodonga"/>
    <x v="4"/>
    <s v="VIC"/>
    <n v="3690"/>
    <x v="0"/>
    <s v="Owen Pierce"/>
    <x v="2"/>
    <s v="Sara Ferrell"/>
    <x v="471"/>
    <n v="1"/>
  </r>
  <r>
    <x v="535"/>
    <n v="2023"/>
    <s v="2022-2023"/>
    <x v="1"/>
    <s v="Berri"/>
    <x v="6"/>
    <s v="SA"/>
    <n v="5343"/>
    <x v="0"/>
    <s v="Alex Nash"/>
    <x v="2"/>
    <s v="Sara Ferrell"/>
    <x v="472"/>
    <n v="1"/>
  </r>
  <r>
    <x v="569"/>
    <n v="2023"/>
    <s v="2022-2023"/>
    <x v="0"/>
    <s v="Airlie Beach"/>
    <x v="3"/>
    <s v="QLD"/>
    <n v="4802"/>
    <x v="0"/>
    <s v="Caroline Tucker"/>
    <x v="7"/>
    <s v="Richard Carr"/>
    <x v="473"/>
    <n v="1"/>
  </r>
  <r>
    <x v="24"/>
    <n v="2024"/>
    <s v="2023-2024"/>
    <x v="0"/>
    <s v="Belconnen"/>
    <x v="2"/>
    <s v="ACT"/>
    <n v="2617"/>
    <x v="0"/>
    <s v="George Chester"/>
    <x v="6"/>
    <s v="Ella Hickman"/>
    <x v="474"/>
    <n v="1"/>
  </r>
  <r>
    <x v="570"/>
    <n v="2024"/>
    <s v="2023-2024"/>
    <x v="0"/>
    <s v="Frankston"/>
    <x v="4"/>
    <s v="VIC"/>
    <n v="3199"/>
    <x v="0"/>
    <s v="Rachael Long"/>
    <x v="2"/>
    <s v="Sara Ferrell"/>
    <x v="474"/>
    <n v="1"/>
  </r>
  <r>
    <x v="376"/>
    <n v="2023"/>
    <s v="2022-2023"/>
    <x v="0"/>
    <s v="Prospect"/>
    <x v="6"/>
    <s v="SA"/>
    <n v="5082"/>
    <x v="0"/>
    <s v="Ray Watson"/>
    <x v="2"/>
    <s v="Sara Ferrell"/>
    <x v="475"/>
    <n v="1"/>
  </r>
  <r>
    <x v="163"/>
    <n v="2024"/>
    <s v="2023-2024"/>
    <x v="0"/>
    <s v="Alice Springs"/>
    <x v="7"/>
    <s v="NT"/>
    <n v="870"/>
    <x v="0"/>
    <s v="Michael Carney"/>
    <x v="0"/>
    <s v="Chester George"/>
    <x v="476"/>
    <n v="1"/>
  </r>
  <r>
    <x v="571"/>
    <n v="2023"/>
    <s v="2022-2023"/>
    <x v="0"/>
    <s v="Lidcombe"/>
    <x v="1"/>
    <s v="NSW"/>
    <n v="2141"/>
    <x v="0"/>
    <s v="Lillian Pruitt"/>
    <x v="0"/>
    <s v="Chester George"/>
    <x v="476"/>
    <n v="1"/>
  </r>
  <r>
    <x v="363"/>
    <n v="2025"/>
    <s v="2024-2025"/>
    <x v="1"/>
    <s v="Lidcombe"/>
    <x v="1"/>
    <s v="NSW"/>
    <n v="2141"/>
    <x v="0"/>
    <s v="Lillian Pruitt"/>
    <x v="4"/>
    <s v="Bruce Curran"/>
    <x v="476"/>
    <n v="1"/>
  </r>
  <r>
    <x v="265"/>
    <n v="2023"/>
    <s v="2022-2023"/>
    <x v="1"/>
    <s v="Ringwood"/>
    <x v="4"/>
    <s v="VIC"/>
    <n v="3134"/>
    <x v="0"/>
    <s v="Rachael Long"/>
    <x v="0"/>
    <s v="Chester George"/>
    <x v="476"/>
    <n v="1"/>
  </r>
  <r>
    <x v="117"/>
    <n v="2025"/>
    <s v="2024-2025"/>
    <x v="0"/>
    <s v="Rockhampton"/>
    <x v="3"/>
    <s v="QLD"/>
    <n v="4700"/>
    <x v="0"/>
    <s v="Amber Ward"/>
    <x v="0"/>
    <s v="Chester George"/>
    <x v="476"/>
    <n v="1"/>
  </r>
  <r>
    <x v="572"/>
    <n v="2024"/>
    <s v="2023-2024"/>
    <x v="0"/>
    <s v="Rosny Park"/>
    <x v="5"/>
    <s v="TAS"/>
    <n v="7018"/>
    <x v="0"/>
    <s v="Simone Prior"/>
    <x v="0"/>
    <s v="Chester George"/>
    <x v="476"/>
    <n v="1"/>
  </r>
  <r>
    <x v="181"/>
    <n v="2024"/>
    <s v="2023-2024"/>
    <x v="0"/>
    <s v="Rydalmere"/>
    <x v="1"/>
    <s v="NSW"/>
    <n v="2116"/>
    <x v="0"/>
    <s v="Lillian Pruitt"/>
    <x v="0"/>
    <s v="Chester George"/>
    <x v="476"/>
    <n v="1"/>
  </r>
  <r>
    <x v="214"/>
    <n v="2025"/>
    <s v="2024-2025"/>
    <x v="0"/>
    <s v="Orange"/>
    <x v="1"/>
    <s v="NSW"/>
    <n v="2800"/>
    <x v="0"/>
    <s v="John Gardner"/>
    <x v="0"/>
    <s v="Chester George"/>
    <x v="477"/>
    <n v="1"/>
  </r>
  <r>
    <x v="375"/>
    <n v="2024"/>
    <s v="2023-2024"/>
    <x v="0"/>
    <s v="Rydalmere"/>
    <x v="1"/>
    <s v="NSW"/>
    <n v="2116"/>
    <x v="0"/>
    <s v="Lillian Pruitt"/>
    <x v="2"/>
    <s v="Sara Ferrell"/>
    <x v="478"/>
    <n v="1"/>
  </r>
  <r>
    <x v="111"/>
    <n v="2024"/>
    <s v="2023-2024"/>
    <x v="1"/>
    <s v="Mindarie"/>
    <x v="0"/>
    <s v="WA"/>
    <n v="6030"/>
    <x v="0"/>
    <s v="Tom McKenzie"/>
    <x v="7"/>
    <s v="Richard Carr"/>
    <x v="479"/>
    <n v="1"/>
  </r>
  <r>
    <x v="423"/>
    <n v="2023"/>
    <s v="2022-2023"/>
    <x v="1"/>
    <s v="Castle Hill"/>
    <x v="1"/>
    <s v="NSW"/>
    <n v="2154"/>
    <x v="0"/>
    <s v="Lillian Pruitt"/>
    <x v="0"/>
    <s v="Chester George"/>
    <x v="480"/>
    <n v="1"/>
  </r>
  <r>
    <x v="573"/>
    <n v="2023"/>
    <s v="2022-2023"/>
    <x v="1"/>
    <s v="Nowra"/>
    <x v="1"/>
    <s v="NSW"/>
    <n v="2541"/>
    <x v="0"/>
    <s v="George Chester"/>
    <x v="1"/>
    <s v="Elizabeth Gentry"/>
    <x v="481"/>
    <n v="1"/>
  </r>
  <r>
    <x v="293"/>
    <n v="2024"/>
    <s v="2023-2024"/>
    <x v="0"/>
    <s v="Ulladulla"/>
    <x v="1"/>
    <s v="NSW"/>
    <n v="2539"/>
    <x v="0"/>
    <s v="George Chester"/>
    <x v="7"/>
    <s v="Richard Carr"/>
    <x v="482"/>
    <n v="1"/>
  </r>
  <r>
    <x v="406"/>
    <n v="2025"/>
    <s v="2024-2025"/>
    <x v="0"/>
    <s v="Underwood"/>
    <x v="3"/>
    <s v="QLD"/>
    <n v="4119"/>
    <x v="0"/>
    <s v="Terri Wright"/>
    <x v="1"/>
    <s v="Elizabeth Gentry"/>
    <x v="483"/>
    <n v="1"/>
  </r>
  <r>
    <x v="509"/>
    <n v="2024"/>
    <s v="2023-2024"/>
    <x v="1"/>
    <s v="Chadstone"/>
    <x v="4"/>
    <s v="VIC"/>
    <n v="3148"/>
    <x v="0"/>
    <s v="Rachael Long"/>
    <x v="7"/>
    <s v="Richard Carr"/>
    <x v="484"/>
    <n v="1"/>
  </r>
  <r>
    <x v="574"/>
    <n v="2025"/>
    <s v="2024-2025"/>
    <x v="1"/>
    <s v="Noosaville"/>
    <x v="3"/>
    <s v="QLD"/>
    <n v="4566"/>
    <x v="0"/>
    <s v="Shellie Thomas"/>
    <x v="4"/>
    <s v="Bruce Curran"/>
    <x v="485"/>
    <n v="1"/>
  </r>
  <r>
    <x v="423"/>
    <n v="2023"/>
    <s v="2022-2023"/>
    <x v="1"/>
    <s v="Broome"/>
    <x v="0"/>
    <s v="WA"/>
    <n v="6725"/>
    <x v="0"/>
    <s v="John Harper"/>
    <x v="6"/>
    <s v="Ella Hickman"/>
    <x v="486"/>
    <n v="1"/>
  </r>
  <r>
    <x v="464"/>
    <n v="2025"/>
    <s v="2024-2025"/>
    <x v="0"/>
    <s v="Dural"/>
    <x v="1"/>
    <s v="NSW"/>
    <n v="2158"/>
    <x v="0"/>
    <s v="Lillian Pruitt"/>
    <x v="7"/>
    <s v="Richard Carr"/>
    <x v="487"/>
    <n v="1"/>
  </r>
  <r>
    <x v="575"/>
    <n v="2024"/>
    <s v="2023-2024"/>
    <x v="0"/>
    <s v="Altona"/>
    <x v="4"/>
    <s v="VIC"/>
    <n v="3018"/>
    <x v="0"/>
    <s v="Brian Hubbard"/>
    <x v="2"/>
    <s v="Sara Ferrell"/>
    <x v="488"/>
    <n v="1"/>
  </r>
  <r>
    <x v="9"/>
    <n v="2024"/>
    <s v="2023-2024"/>
    <x v="0"/>
    <s v="Altona"/>
    <x v="4"/>
    <s v="VIC"/>
    <n v="3018"/>
    <x v="0"/>
    <s v="Brian Hubbard"/>
    <x v="1"/>
    <s v="Elizabeth Gentry"/>
    <x v="488"/>
    <n v="1"/>
  </r>
  <r>
    <x v="515"/>
    <n v="2024"/>
    <s v="2023-2024"/>
    <x v="1"/>
    <s v="Ballina"/>
    <x v="1"/>
    <s v="NSW"/>
    <n v="2478"/>
    <x v="0"/>
    <s v="Claire Bridges"/>
    <x v="6"/>
    <s v="Ella Hickman"/>
    <x v="488"/>
    <n v="1"/>
  </r>
  <r>
    <x v="214"/>
    <n v="2025"/>
    <s v="2024-2025"/>
    <x v="1"/>
    <s v="Chadstone"/>
    <x v="4"/>
    <s v="VIC"/>
    <n v="3148"/>
    <x v="0"/>
    <s v="Rachael Long"/>
    <x v="1"/>
    <s v="Elizabeth Gentry"/>
    <x v="488"/>
    <n v="1"/>
  </r>
  <r>
    <x v="497"/>
    <n v="2024"/>
    <s v="2023-2024"/>
    <x v="0"/>
    <s v="Chatswood"/>
    <x v="1"/>
    <s v="NSW"/>
    <n v="2067"/>
    <x v="0"/>
    <s v="Jeremy Garcia"/>
    <x v="2"/>
    <s v="Sara Ferrell"/>
    <x v="488"/>
    <n v="1"/>
  </r>
  <r>
    <x v="420"/>
    <n v="2023"/>
    <s v="2022-2023"/>
    <x v="0"/>
    <s v="Collingwood"/>
    <x v="4"/>
    <s v="VIC"/>
    <n v="3066"/>
    <x v="0"/>
    <s v="Brian Hubbard"/>
    <x v="5"/>
    <s v="Maggie Mayer"/>
    <x v="488"/>
    <n v="1"/>
  </r>
  <r>
    <x v="281"/>
    <n v="2024"/>
    <s v="2023-2024"/>
    <x v="0"/>
    <s v="Artarmon"/>
    <x v="1"/>
    <s v="NSW"/>
    <n v="2064"/>
    <x v="0"/>
    <s v="Jeremy Garcia"/>
    <x v="9"/>
    <s v="Howard Wright"/>
    <x v="489"/>
    <n v="1"/>
  </r>
  <r>
    <x v="120"/>
    <n v="2025"/>
    <s v="2024-2025"/>
    <x v="1"/>
    <s v="Berri"/>
    <x v="6"/>
    <s v="SA"/>
    <n v="5343"/>
    <x v="0"/>
    <s v="Alex Nash"/>
    <x v="3"/>
    <s v="Amy Buchanan"/>
    <x v="489"/>
    <n v="1"/>
  </r>
  <r>
    <x v="392"/>
    <n v="2025"/>
    <s v="2024-2025"/>
    <x v="0"/>
    <s v="Chatswood"/>
    <x v="1"/>
    <s v="NSW"/>
    <n v="2067"/>
    <x v="0"/>
    <s v="Jeremy Garcia"/>
    <x v="4"/>
    <s v="Bruce Curran"/>
    <x v="489"/>
    <n v="1"/>
  </r>
  <r>
    <x v="30"/>
    <n v="2023"/>
    <s v="2022-2023"/>
    <x v="0"/>
    <s v="Gympie"/>
    <x v="3"/>
    <s v="QLD"/>
    <n v="4570"/>
    <x v="0"/>
    <s v="Shellie Thomas"/>
    <x v="5"/>
    <s v="Maggie Mayer"/>
    <x v="489"/>
    <n v="1"/>
  </r>
  <r>
    <x v="229"/>
    <n v="2023"/>
    <s v="2022-2023"/>
    <x v="0"/>
    <s v="Rockhampton"/>
    <x v="3"/>
    <s v="QLD"/>
    <n v="4700"/>
    <x v="0"/>
    <s v="Amber Ward"/>
    <x v="2"/>
    <s v="Sara Ferrell"/>
    <x v="489"/>
    <n v="1"/>
  </r>
  <r>
    <x v="109"/>
    <n v="2024"/>
    <s v="2023-2024"/>
    <x v="0"/>
    <s v="Broome"/>
    <x v="0"/>
    <s v="WA"/>
    <n v="6725"/>
    <x v="0"/>
    <s v="John Harper"/>
    <x v="3"/>
    <s v="Amy Buchanan"/>
    <x v="490"/>
    <n v="1"/>
  </r>
  <r>
    <x v="199"/>
    <n v="2024"/>
    <s v="2023-2024"/>
    <x v="1"/>
    <s v="Marion"/>
    <x v="6"/>
    <s v="SA"/>
    <n v="5043"/>
    <x v="0"/>
    <s v="Ray Watson"/>
    <x v="0"/>
    <s v="Chester George"/>
    <x v="490"/>
    <n v="1"/>
  </r>
  <r>
    <x v="284"/>
    <n v="2025"/>
    <s v="2024-2025"/>
    <x v="0"/>
    <s v="Ulladulla"/>
    <x v="1"/>
    <s v="NSW"/>
    <n v="2539"/>
    <x v="0"/>
    <s v="George Chester"/>
    <x v="4"/>
    <s v="Bruce Curran"/>
    <x v="491"/>
    <n v="1"/>
  </r>
  <r>
    <x v="33"/>
    <n v="2025"/>
    <s v="2024-2025"/>
    <x v="1"/>
    <s v="Bathurst"/>
    <x v="1"/>
    <s v="NSW"/>
    <n v="2795"/>
    <x v="0"/>
    <s v="John Gardner"/>
    <x v="9"/>
    <s v="Howard Wright"/>
    <x v="492"/>
    <n v="1"/>
  </r>
  <r>
    <x v="66"/>
    <n v="2023"/>
    <s v="2022-2023"/>
    <x v="1"/>
    <s v="Castle Hill"/>
    <x v="1"/>
    <s v="NSW"/>
    <n v="2154"/>
    <x v="0"/>
    <s v="Lillian Pruitt"/>
    <x v="7"/>
    <s v="Richard Carr"/>
    <x v="493"/>
    <n v="1"/>
  </r>
  <r>
    <x v="488"/>
    <n v="2025"/>
    <s v="2024-2025"/>
    <x v="0"/>
    <s v="Rosny Park"/>
    <x v="5"/>
    <s v="TAS"/>
    <n v="7018"/>
    <x v="0"/>
    <s v="Simone Prior"/>
    <x v="6"/>
    <s v="Ella Hickman"/>
    <x v="494"/>
    <n v="1"/>
  </r>
  <r>
    <x v="328"/>
    <n v="2025"/>
    <s v="2024-2025"/>
    <x v="0"/>
    <s v="Collingwood"/>
    <x v="4"/>
    <s v="VIC"/>
    <n v="3066"/>
    <x v="0"/>
    <s v="Brian Hubbard"/>
    <x v="1"/>
    <s v="Elizabeth Gentry"/>
    <x v="495"/>
    <n v="1"/>
  </r>
  <r>
    <x v="522"/>
    <n v="2024"/>
    <s v="2023-2024"/>
    <x v="0"/>
    <s v="Ipswich"/>
    <x v="3"/>
    <s v="QLD"/>
    <n v="4305"/>
    <x v="0"/>
    <s v="Ricky Wilkinson"/>
    <x v="6"/>
    <s v="Ella Hickman"/>
    <x v="496"/>
    <n v="1"/>
  </r>
  <r>
    <x v="576"/>
    <n v="2024"/>
    <s v="2023-2024"/>
    <x v="0"/>
    <s v="Collingwood"/>
    <x v="4"/>
    <s v="VIC"/>
    <n v="3066"/>
    <x v="0"/>
    <s v="Brian Hubbard"/>
    <x v="2"/>
    <s v="Sara Ferrell"/>
    <x v="497"/>
    <n v="1"/>
  </r>
  <r>
    <x v="482"/>
    <n v="2025"/>
    <s v="2024-2025"/>
    <x v="0"/>
    <s v="Alexandria"/>
    <x v="1"/>
    <s v="NSW"/>
    <n v="2015"/>
    <x v="0"/>
    <s v="Jeremy Garcia"/>
    <x v="1"/>
    <s v="Elizabeth Gentry"/>
    <x v="498"/>
    <n v="1"/>
  </r>
  <r>
    <x v="471"/>
    <n v="2025"/>
    <s v="2024-2025"/>
    <x v="0"/>
    <s v="Bendigo"/>
    <x v="4"/>
    <s v="VIC"/>
    <n v="3550"/>
    <x v="0"/>
    <s v="Jerry Fulton"/>
    <x v="1"/>
    <s v="Elizabeth Gentry"/>
    <x v="499"/>
    <n v="1"/>
  </r>
  <r>
    <x v="185"/>
    <n v="2024"/>
    <s v="2023-2024"/>
    <x v="0"/>
    <s v="Hervey Bay"/>
    <x v="3"/>
    <s v="QLD"/>
    <n v="4655"/>
    <x v="0"/>
    <s v="Amber Ward"/>
    <x v="3"/>
    <s v="Amy Buchanan"/>
    <x v="500"/>
    <n v="1"/>
  </r>
  <r>
    <x v="151"/>
    <n v="2025"/>
    <s v="2024-2025"/>
    <x v="1"/>
    <s v="Wagga Wagga"/>
    <x v="1"/>
    <s v="NSW"/>
    <n v="2650"/>
    <x v="0"/>
    <s v="John Gardner"/>
    <x v="4"/>
    <s v="Bruce Curran"/>
    <x v="501"/>
    <n v="1"/>
  </r>
  <r>
    <x v="491"/>
    <n v="2024"/>
    <s v="2023-2024"/>
    <x v="1"/>
    <s v="Chadstone"/>
    <x v="4"/>
    <s v="VIC"/>
    <n v="3148"/>
    <x v="0"/>
    <s v="Rachael Long"/>
    <x v="4"/>
    <s v="Bruce Curran"/>
    <x v="502"/>
    <n v="1"/>
  </r>
  <r>
    <x v="458"/>
    <n v="2025"/>
    <s v="2024-2025"/>
    <x v="1"/>
    <s v="Narrabeen"/>
    <x v="1"/>
    <s v="NSW"/>
    <n v="2101"/>
    <x v="0"/>
    <s v="Lillian Pruitt"/>
    <x v="1"/>
    <s v="Elizabeth Gentry"/>
    <x v="502"/>
    <n v="1"/>
  </r>
  <r>
    <x v="577"/>
    <n v="2024"/>
    <s v="2023-2024"/>
    <x v="1"/>
    <s v="Mt Gambier"/>
    <x v="6"/>
    <s v="SA"/>
    <n v="5290"/>
    <x v="0"/>
    <s v="Alex Nash"/>
    <x v="7"/>
    <s v="Richard Carr"/>
    <x v="503"/>
    <n v="1"/>
  </r>
  <r>
    <x v="259"/>
    <n v="2025"/>
    <s v="2024-2025"/>
    <x v="0"/>
    <s v="Orange"/>
    <x v="1"/>
    <s v="NSW"/>
    <n v="2800"/>
    <x v="0"/>
    <s v="John Gardner"/>
    <x v="3"/>
    <s v="Amy Buchanan"/>
    <x v="504"/>
    <n v="1"/>
  </r>
  <r>
    <x v="242"/>
    <n v="2023"/>
    <s v="2022-2023"/>
    <x v="1"/>
    <s v="Mornington"/>
    <x v="4"/>
    <s v="VIC"/>
    <n v="3931"/>
    <x v="0"/>
    <s v="Owen Pierce"/>
    <x v="5"/>
    <s v="Maggie Mayer"/>
    <x v="505"/>
    <n v="1"/>
  </r>
  <r>
    <x v="438"/>
    <n v="2023"/>
    <s v="2022-2023"/>
    <x v="0"/>
    <s v="Rosny Park"/>
    <x v="5"/>
    <s v="TAS"/>
    <n v="7018"/>
    <x v="0"/>
    <s v="Simone Prior"/>
    <x v="4"/>
    <s v="Bruce Curran"/>
    <x v="506"/>
    <n v="1"/>
  </r>
  <r>
    <x v="578"/>
    <n v="2025"/>
    <s v="2024-2025"/>
    <x v="0"/>
    <s v="Artarmon"/>
    <x v="1"/>
    <s v="NSW"/>
    <n v="2064"/>
    <x v="0"/>
    <s v="Jeremy Garcia"/>
    <x v="0"/>
    <s v="Chester George"/>
    <x v="507"/>
    <n v="1"/>
  </r>
  <r>
    <x v="461"/>
    <n v="2025"/>
    <s v="2024-2025"/>
    <x v="1"/>
    <s v="Balcatta"/>
    <x v="0"/>
    <s v="WA"/>
    <n v="6021"/>
    <x v="0"/>
    <s v="Tom McKenzie"/>
    <x v="0"/>
    <s v="Chester George"/>
    <x v="507"/>
    <n v="1"/>
  </r>
  <r>
    <x v="469"/>
    <n v="2023"/>
    <s v="2022-2023"/>
    <x v="0"/>
    <s v="Ballarat"/>
    <x v="4"/>
    <s v="VIC"/>
    <n v="3353"/>
    <x v="0"/>
    <s v="Jerry Fulton"/>
    <x v="5"/>
    <s v="Maggie Mayer"/>
    <x v="507"/>
    <n v="1"/>
  </r>
  <r>
    <x v="29"/>
    <n v="2024"/>
    <s v="2023-2024"/>
    <x v="0"/>
    <s v="Croydon"/>
    <x v="4"/>
    <s v="VIC"/>
    <n v="3136"/>
    <x v="0"/>
    <s v="Rachael Long"/>
    <x v="1"/>
    <s v="Elizabeth Gentry"/>
    <x v="507"/>
    <n v="1"/>
  </r>
  <r>
    <x v="579"/>
    <n v="2024"/>
    <s v="2023-2024"/>
    <x v="0"/>
    <s v="Darwin"/>
    <x v="7"/>
    <s v="NT"/>
    <n v="800"/>
    <x v="0"/>
    <s v="Michael Carney"/>
    <x v="2"/>
    <s v="Sara Ferrell"/>
    <x v="507"/>
    <n v="1"/>
  </r>
  <r>
    <x v="580"/>
    <n v="2024"/>
    <s v="2023-2024"/>
    <x v="0"/>
    <s v="Frankston"/>
    <x v="4"/>
    <s v="VIC"/>
    <n v="3199"/>
    <x v="0"/>
    <s v="Rachael Long"/>
    <x v="2"/>
    <s v="Sara Ferrell"/>
    <x v="507"/>
    <n v="1"/>
  </r>
  <r>
    <x v="348"/>
    <n v="2023"/>
    <s v="2022-2023"/>
    <x v="0"/>
    <s v="Joondalup"/>
    <x v="0"/>
    <s v="WA"/>
    <n v="6027"/>
    <x v="0"/>
    <s v="Tom McKenzie"/>
    <x v="6"/>
    <s v="Ella Hickman"/>
    <x v="507"/>
    <n v="1"/>
  </r>
  <r>
    <x v="83"/>
    <n v="2023"/>
    <s v="2022-2023"/>
    <x v="1"/>
    <s v="Mindarie"/>
    <x v="0"/>
    <s v="WA"/>
    <n v="6030"/>
    <x v="0"/>
    <s v="Tom McKenzie"/>
    <x v="0"/>
    <s v="Chester George"/>
    <x v="507"/>
    <n v="1"/>
  </r>
  <r>
    <x v="581"/>
    <n v="2024"/>
    <s v="2023-2024"/>
    <x v="1"/>
    <s v="Mt Gambier"/>
    <x v="6"/>
    <s v="SA"/>
    <n v="5290"/>
    <x v="0"/>
    <s v="Alex Nash"/>
    <x v="6"/>
    <s v="Ella Hickman"/>
    <x v="507"/>
    <n v="1"/>
  </r>
  <r>
    <x v="147"/>
    <n v="2024"/>
    <s v="2023-2024"/>
    <x v="0"/>
    <s v="Dandenong"/>
    <x v="4"/>
    <s v="VIC"/>
    <n v="3175"/>
    <x v="0"/>
    <s v="Rachael Long"/>
    <x v="4"/>
    <s v="Bruce Curran"/>
    <x v="508"/>
    <n v="1"/>
  </r>
  <r>
    <x v="168"/>
    <n v="2024"/>
    <s v="2023-2024"/>
    <x v="0"/>
    <s v="Campbelltown"/>
    <x v="1"/>
    <s v="NSW"/>
    <n v="2560"/>
    <x v="0"/>
    <s v="George Chester"/>
    <x v="7"/>
    <s v="Richard Carr"/>
    <x v="509"/>
    <n v="1"/>
  </r>
  <r>
    <x v="582"/>
    <n v="2024"/>
    <s v="2023-2024"/>
    <x v="0"/>
    <s v="Harrisdale"/>
    <x v="0"/>
    <s v="WA"/>
    <n v="6112"/>
    <x v="0"/>
    <s v="Miles Hammond"/>
    <x v="3"/>
    <s v="Amy Buchanan"/>
    <x v="510"/>
    <n v="1"/>
  </r>
  <r>
    <x v="39"/>
    <n v="2024"/>
    <s v="2023-2024"/>
    <x v="0"/>
    <s v="Frankston"/>
    <x v="4"/>
    <s v="VIC"/>
    <n v="3199"/>
    <x v="0"/>
    <s v="Rachael Long"/>
    <x v="1"/>
    <s v="Elizabeth Gentry"/>
    <x v="511"/>
    <n v="1"/>
  </r>
  <r>
    <x v="583"/>
    <n v="2025"/>
    <s v="2024-2025"/>
    <x v="0"/>
    <s v="Lithgow"/>
    <x v="1"/>
    <s v="NSW"/>
    <n v="2790"/>
    <x v="0"/>
    <s v="John Gardner"/>
    <x v="7"/>
    <s v="Richard Carr"/>
    <x v="512"/>
    <n v="1"/>
  </r>
  <r>
    <x v="472"/>
    <n v="2024"/>
    <s v="2023-2024"/>
    <x v="0"/>
    <s v="Southport"/>
    <x v="3"/>
    <s v="QLD"/>
    <n v="4215"/>
    <x v="0"/>
    <s v="Ricky Wilkinson"/>
    <x v="8"/>
    <s v="Chris Monroe"/>
    <x v="513"/>
    <n v="1"/>
  </r>
  <r>
    <x v="418"/>
    <n v="2025"/>
    <s v="2024-2025"/>
    <x v="0"/>
    <s v="Croydon"/>
    <x v="4"/>
    <s v="VIC"/>
    <n v="3136"/>
    <x v="0"/>
    <s v="Rachael Long"/>
    <x v="6"/>
    <s v="Ella Hickman"/>
    <x v="514"/>
    <n v="1"/>
  </r>
  <r>
    <x v="500"/>
    <n v="2023"/>
    <s v="2022-2023"/>
    <x v="0"/>
    <s v="Mildura"/>
    <x v="4"/>
    <s v="VIC"/>
    <n v="3500"/>
    <x v="0"/>
    <s v="Jerry Fulton"/>
    <x v="5"/>
    <s v="Maggie Mayer"/>
    <x v="514"/>
    <n v="1"/>
  </r>
  <r>
    <x v="225"/>
    <n v="2024"/>
    <s v="2023-2024"/>
    <x v="0"/>
    <s v="Esperance"/>
    <x v="0"/>
    <s v="WA"/>
    <n v="6450"/>
    <x v="0"/>
    <s v="John Harper"/>
    <x v="2"/>
    <s v="Sara Ferrell"/>
    <x v="515"/>
    <n v="1"/>
  </r>
  <r>
    <x v="179"/>
    <n v="2024"/>
    <s v="2023-2024"/>
    <x v="1"/>
    <s v="Cairns"/>
    <x v="3"/>
    <s v="QLD"/>
    <n v="4870"/>
    <x v="0"/>
    <s v="Caroline Tucker"/>
    <x v="3"/>
    <s v="Amy Buchanan"/>
    <x v="516"/>
    <n v="1"/>
  </r>
  <r>
    <x v="541"/>
    <n v="2024"/>
    <s v="2023-2024"/>
    <x v="0"/>
    <s v="Ashfield"/>
    <x v="1"/>
    <s v="NSW"/>
    <n v="2131"/>
    <x v="0"/>
    <s v="Lillian Pruitt"/>
    <x v="3"/>
    <s v="Amy Buchanan"/>
    <x v="517"/>
    <n v="1"/>
  </r>
  <r>
    <x v="584"/>
    <n v="2023"/>
    <s v="2022-2023"/>
    <x v="0"/>
    <s v="Marion"/>
    <x v="6"/>
    <s v="SA"/>
    <n v="5043"/>
    <x v="0"/>
    <s v="Ray Watson"/>
    <x v="3"/>
    <s v="Amy Buchanan"/>
    <x v="518"/>
    <n v="1"/>
  </r>
  <r>
    <x v="585"/>
    <n v="2024"/>
    <s v="2023-2024"/>
    <x v="0"/>
    <s v="Lismore"/>
    <x v="1"/>
    <s v="NSW"/>
    <n v="2480"/>
    <x v="0"/>
    <s v="Claire Bridges"/>
    <x v="9"/>
    <s v="Howard Wright"/>
    <x v="519"/>
    <n v="1"/>
  </r>
  <r>
    <x v="184"/>
    <n v="2025"/>
    <s v="2024-2025"/>
    <x v="0"/>
    <s v="Chatswood"/>
    <x v="1"/>
    <s v="NSW"/>
    <n v="2067"/>
    <x v="0"/>
    <s v="Jeremy Garcia"/>
    <x v="8"/>
    <s v="Chris Monroe"/>
    <x v="520"/>
    <n v="1"/>
  </r>
  <r>
    <x v="368"/>
    <n v="2025"/>
    <s v="2024-2025"/>
    <x v="0"/>
    <s v="Horsham"/>
    <x v="4"/>
    <s v="VIC"/>
    <n v="3400"/>
    <x v="0"/>
    <s v="Jerry Fulton"/>
    <x v="7"/>
    <s v="Richard Carr"/>
    <x v="521"/>
    <n v="1"/>
  </r>
  <r>
    <x v="175"/>
    <n v="2023"/>
    <s v="2022-2023"/>
    <x v="0"/>
    <s v="Dandenong"/>
    <x v="4"/>
    <s v="VIC"/>
    <n v="3175"/>
    <x v="0"/>
    <s v="Rachael Long"/>
    <x v="8"/>
    <s v="Chris Monroe"/>
    <x v="522"/>
    <n v="1"/>
  </r>
  <r>
    <x v="365"/>
    <n v="2024"/>
    <s v="2023-2024"/>
    <x v="0"/>
    <s v="Croydon"/>
    <x v="4"/>
    <s v="VIC"/>
    <n v="3136"/>
    <x v="0"/>
    <s v="Rachael Long"/>
    <x v="5"/>
    <s v="Maggie Mayer"/>
    <x v="523"/>
    <n v="1"/>
  </r>
  <r>
    <x v="586"/>
    <n v="2024"/>
    <s v="2023-2024"/>
    <x v="0"/>
    <s v="Chatswood"/>
    <x v="1"/>
    <s v="NSW"/>
    <n v="2067"/>
    <x v="0"/>
    <s v="Jeremy Garcia"/>
    <x v="2"/>
    <s v="Sara Ferrell"/>
    <x v="524"/>
    <n v="1"/>
  </r>
  <r>
    <x v="86"/>
    <n v="2023"/>
    <s v="2022-2023"/>
    <x v="1"/>
    <s v="Lismore"/>
    <x v="1"/>
    <s v="NSW"/>
    <n v="2480"/>
    <x v="0"/>
    <s v="Claire Bridges"/>
    <x v="1"/>
    <s v="Elizabeth Gentry"/>
    <x v="525"/>
    <n v="1"/>
  </r>
  <r>
    <x v="334"/>
    <n v="2025"/>
    <s v="2024-2025"/>
    <x v="0"/>
    <s v="Claremont"/>
    <x v="0"/>
    <s v="WA"/>
    <n v="6010"/>
    <x v="0"/>
    <s v="Tom McKenzie"/>
    <x v="5"/>
    <s v="Maggie Mayer"/>
    <x v="526"/>
    <n v="1"/>
  </r>
  <r>
    <x v="233"/>
    <n v="2023"/>
    <s v="2022-2023"/>
    <x v="0"/>
    <s v="Lithgow"/>
    <x v="1"/>
    <s v="NSW"/>
    <n v="2790"/>
    <x v="0"/>
    <s v="John Gardner"/>
    <x v="5"/>
    <s v="Maggie Mayer"/>
    <x v="526"/>
    <n v="1"/>
  </r>
  <r>
    <x v="510"/>
    <n v="2023"/>
    <s v="2022-2023"/>
    <x v="0"/>
    <s v="Caloundra"/>
    <x v="3"/>
    <s v="QLD"/>
    <n v="4551"/>
    <x v="0"/>
    <s v="Shellie Thomas"/>
    <x v="6"/>
    <s v="Ella Hickman"/>
    <x v="527"/>
    <n v="1"/>
  </r>
  <r>
    <x v="587"/>
    <n v="2024"/>
    <s v="2023-2024"/>
    <x v="1"/>
    <s v="Epping"/>
    <x v="4"/>
    <s v="VIC"/>
    <n v="3076"/>
    <x v="0"/>
    <s v="Brian Hubbard"/>
    <x v="6"/>
    <s v="Ella Hickman"/>
    <x v="527"/>
    <n v="1"/>
  </r>
  <r>
    <x v="316"/>
    <n v="2024"/>
    <s v="2023-2024"/>
    <x v="0"/>
    <s v="Cranbourne"/>
    <x v="4"/>
    <s v="VIC"/>
    <n v="3977"/>
    <x v="0"/>
    <s v="Owen Pierce"/>
    <x v="6"/>
    <s v="Ella Hickman"/>
    <x v="528"/>
    <n v="1"/>
  </r>
  <r>
    <x v="155"/>
    <n v="2025"/>
    <s v="2024-2025"/>
    <x v="0"/>
    <s v="Bendigo"/>
    <x v="4"/>
    <s v="VIC"/>
    <n v="3550"/>
    <x v="0"/>
    <s v="Jerry Fulton"/>
    <x v="5"/>
    <s v="Maggie Mayer"/>
    <x v="529"/>
    <n v="1"/>
  </r>
  <r>
    <x v="87"/>
    <n v="2024"/>
    <s v="2023-2024"/>
    <x v="1"/>
    <s v="Maddington"/>
    <x v="0"/>
    <s v="WA"/>
    <n v="6109"/>
    <x v="0"/>
    <s v="Miles Hammond"/>
    <x v="3"/>
    <s v="Amy Buchanan"/>
    <x v="530"/>
    <n v="1"/>
  </r>
  <r>
    <x v="387"/>
    <n v="2025"/>
    <s v="2024-2025"/>
    <x v="0"/>
    <s v="Ashfield"/>
    <x v="1"/>
    <s v="NSW"/>
    <n v="2131"/>
    <x v="0"/>
    <s v="Lillian Pruitt"/>
    <x v="7"/>
    <s v="Richard Carr"/>
    <x v="531"/>
    <n v="1"/>
  </r>
  <r>
    <x v="588"/>
    <n v="2024"/>
    <s v="2023-2024"/>
    <x v="0"/>
    <s v="Sunbury"/>
    <x v="4"/>
    <s v="VIC"/>
    <n v="3429"/>
    <x v="0"/>
    <s v="Jerry Fulton"/>
    <x v="7"/>
    <s v="Richard Carr"/>
    <x v="531"/>
    <n v="1"/>
  </r>
  <r>
    <x v="100"/>
    <n v="2024"/>
    <s v="2023-2024"/>
    <x v="0"/>
    <s v="Mt Gambier"/>
    <x v="6"/>
    <s v="SA"/>
    <n v="5290"/>
    <x v="0"/>
    <s v="Alex Nash"/>
    <x v="3"/>
    <s v="Amy Buchanan"/>
    <x v="532"/>
    <n v="1"/>
  </r>
  <r>
    <x v="579"/>
    <n v="2024"/>
    <s v="2023-2024"/>
    <x v="1"/>
    <s v="Tweed Heads"/>
    <x v="1"/>
    <s v="NSW"/>
    <n v="2485"/>
    <x v="0"/>
    <s v="Claire Bridges"/>
    <x v="2"/>
    <s v="Sara Ferrell"/>
    <x v="533"/>
    <n v="1"/>
  </r>
  <r>
    <x v="299"/>
    <n v="2023"/>
    <s v="2022-2023"/>
    <x v="1"/>
    <s v="Stafford"/>
    <x v="3"/>
    <s v="QLD"/>
    <n v="4053"/>
    <x v="0"/>
    <s v="Terri Wright"/>
    <x v="8"/>
    <s v="Chris Monroe"/>
    <x v="534"/>
    <n v="1"/>
  </r>
  <r>
    <x v="553"/>
    <n v="2025"/>
    <s v="2024-2025"/>
    <x v="1"/>
    <s v="Yeppoon"/>
    <x v="3"/>
    <s v="QLD"/>
    <n v="4703"/>
    <x v="0"/>
    <s v="Amber Ward"/>
    <x v="4"/>
    <s v="Bruce Curran"/>
    <x v="535"/>
    <n v="1"/>
  </r>
  <r>
    <x v="205"/>
    <n v="2024"/>
    <s v="2023-2024"/>
    <x v="0"/>
    <s v="Atherton"/>
    <x v="3"/>
    <s v="QLD"/>
    <n v="4883"/>
    <x v="0"/>
    <s v="Caroline Tucker"/>
    <x v="7"/>
    <s v="Richard Carr"/>
    <x v="536"/>
    <n v="1"/>
  </r>
  <r>
    <x v="508"/>
    <n v="2024"/>
    <s v="2023-2024"/>
    <x v="1"/>
    <s v="Ringwood"/>
    <x v="4"/>
    <s v="VIC"/>
    <n v="3134"/>
    <x v="0"/>
    <s v="Rachael Long"/>
    <x v="3"/>
    <s v="Amy Buchanan"/>
    <x v="536"/>
    <n v="1"/>
  </r>
  <r>
    <x v="454"/>
    <n v="2024"/>
    <s v="2023-2024"/>
    <x v="0"/>
    <s v="Bendigo"/>
    <x v="4"/>
    <s v="VIC"/>
    <n v="3550"/>
    <x v="0"/>
    <s v="Jerry Fulton"/>
    <x v="0"/>
    <s v="Chester George"/>
    <x v="537"/>
    <n v="1"/>
  </r>
  <r>
    <x v="589"/>
    <n v="2024"/>
    <s v="2023-2024"/>
    <x v="0"/>
    <s v="Prospect"/>
    <x v="6"/>
    <s v="SA"/>
    <n v="5082"/>
    <x v="0"/>
    <s v="Ray Watson"/>
    <x v="4"/>
    <s v="Bruce Curran"/>
    <x v="537"/>
    <n v="1"/>
  </r>
  <r>
    <x v="421"/>
    <n v="2024"/>
    <s v="2023-2024"/>
    <x v="0"/>
    <s v="Southport"/>
    <x v="3"/>
    <s v="QLD"/>
    <n v="4215"/>
    <x v="0"/>
    <s v="Ricky Wilkinson"/>
    <x v="3"/>
    <s v="Amy Buchanan"/>
    <x v="538"/>
    <n v="1"/>
  </r>
  <r>
    <x v="62"/>
    <n v="2024"/>
    <s v="2023-2024"/>
    <x v="0"/>
    <s v="Rydalmere"/>
    <x v="1"/>
    <s v="NSW"/>
    <n v="2116"/>
    <x v="0"/>
    <s v="Lillian Pruitt"/>
    <x v="8"/>
    <s v="Chris Monroe"/>
    <x v="539"/>
    <n v="1"/>
  </r>
  <r>
    <x v="590"/>
    <n v="2024"/>
    <s v="2023-2024"/>
    <x v="0"/>
    <s v="Esperance"/>
    <x v="0"/>
    <s v="WA"/>
    <n v="6450"/>
    <x v="0"/>
    <s v="John Harper"/>
    <x v="0"/>
    <s v="Chester George"/>
    <x v="540"/>
    <n v="1"/>
  </r>
  <r>
    <x v="514"/>
    <n v="2023"/>
    <s v="2022-2023"/>
    <x v="0"/>
    <s v="Darwin"/>
    <x v="7"/>
    <s v="NT"/>
    <n v="800"/>
    <x v="0"/>
    <s v="Michael Carney"/>
    <x v="8"/>
    <s v="Chris Monroe"/>
    <x v="541"/>
    <n v="1"/>
  </r>
  <r>
    <x v="532"/>
    <n v="2023"/>
    <s v="2022-2023"/>
    <x v="1"/>
    <s v="Stafford"/>
    <x v="3"/>
    <s v="QLD"/>
    <n v="4053"/>
    <x v="0"/>
    <s v="Terri Wright"/>
    <x v="5"/>
    <s v="Maggie Mayer"/>
    <x v="542"/>
    <n v="1"/>
  </r>
  <r>
    <x v="160"/>
    <n v="2024"/>
    <s v="2023-2024"/>
    <x v="0"/>
    <s v="Mt Isa"/>
    <x v="3"/>
    <s v="QLD"/>
    <n v="4825"/>
    <x v="0"/>
    <s v="Caroline Tucker"/>
    <x v="6"/>
    <s v="Ella Hickman"/>
    <x v="543"/>
    <n v="1"/>
  </r>
  <r>
    <x v="591"/>
    <n v="2025"/>
    <s v="2024-2025"/>
    <x v="0"/>
    <s v="Randwick"/>
    <x v="1"/>
    <s v="NSW"/>
    <n v="2031"/>
    <x v="0"/>
    <s v="Jeremy Garcia"/>
    <x v="3"/>
    <s v="Amy Buchanan"/>
    <x v="544"/>
    <n v="1"/>
  </r>
  <r>
    <x v="196"/>
    <n v="2024"/>
    <s v="2023-2024"/>
    <x v="0"/>
    <s v="Airlie Beach"/>
    <x v="3"/>
    <s v="QLD"/>
    <n v="4802"/>
    <x v="0"/>
    <s v="Caroline Tucker"/>
    <x v="9"/>
    <s v="Howard Wright"/>
    <x v="545"/>
    <n v="1"/>
  </r>
  <r>
    <x v="537"/>
    <n v="2023"/>
    <s v="2022-2023"/>
    <x v="0"/>
    <s v="Lidcombe"/>
    <x v="1"/>
    <s v="NSW"/>
    <n v="2141"/>
    <x v="0"/>
    <s v="Lillian Pruitt"/>
    <x v="6"/>
    <s v="Ella Hickman"/>
    <x v="545"/>
    <n v="1"/>
  </r>
  <r>
    <x v="578"/>
    <n v="2025"/>
    <s v="2024-2025"/>
    <x v="0"/>
    <s v="Mascot"/>
    <x v="1"/>
    <s v="NSW"/>
    <n v="2020"/>
    <x v="0"/>
    <s v="Jeremy Garcia"/>
    <x v="6"/>
    <s v="Ella Hickman"/>
    <x v="545"/>
    <n v="1"/>
  </r>
  <r>
    <x v="14"/>
    <n v="2024"/>
    <s v="2023-2024"/>
    <x v="0"/>
    <s v="Shepparton"/>
    <x v="4"/>
    <s v="VIC"/>
    <n v="3630"/>
    <x v="0"/>
    <s v="Owen Pierce"/>
    <x v="2"/>
    <s v="Sara Ferrell"/>
    <x v="545"/>
    <n v="1"/>
  </r>
  <r>
    <x v="189"/>
    <n v="2025"/>
    <s v="2024-2025"/>
    <x v="1"/>
    <s v="Berri"/>
    <x v="6"/>
    <s v="SA"/>
    <n v="5343"/>
    <x v="0"/>
    <s v="Alex Nash"/>
    <x v="7"/>
    <s v="Richard Carr"/>
    <x v="546"/>
    <n v="1"/>
  </r>
  <r>
    <x v="358"/>
    <n v="2023"/>
    <s v="2022-2023"/>
    <x v="0"/>
    <s v="Claremont"/>
    <x v="0"/>
    <s v="WA"/>
    <n v="6010"/>
    <x v="0"/>
    <s v="Tom McKenzie"/>
    <x v="3"/>
    <s v="Amy Buchanan"/>
    <x v="547"/>
    <n v="1"/>
  </r>
  <r>
    <x v="573"/>
    <n v="2023"/>
    <s v="2022-2023"/>
    <x v="1"/>
    <s v="Mindarie"/>
    <x v="0"/>
    <s v="WA"/>
    <n v="6030"/>
    <x v="0"/>
    <s v="Tom McKenzie"/>
    <x v="0"/>
    <s v="Chester George"/>
    <x v="547"/>
    <n v="1"/>
  </r>
  <r>
    <x v="294"/>
    <n v="2023"/>
    <s v="2022-2023"/>
    <x v="1"/>
    <s v="Nunawading"/>
    <x v="4"/>
    <s v="VIC"/>
    <n v="3131"/>
    <x v="0"/>
    <s v="Rachael Long"/>
    <x v="7"/>
    <s v="Richard Carr"/>
    <x v="547"/>
    <n v="1"/>
  </r>
  <r>
    <x v="590"/>
    <n v="2024"/>
    <s v="2023-2024"/>
    <x v="0"/>
    <s v="Warrnambool"/>
    <x v="4"/>
    <s v="VIC"/>
    <n v="3280"/>
    <x v="0"/>
    <s v="Jerry Fulton"/>
    <x v="3"/>
    <s v="Amy Buchanan"/>
    <x v="547"/>
    <n v="1"/>
  </r>
  <r>
    <x v="503"/>
    <n v="2024"/>
    <s v="2023-2024"/>
    <x v="0"/>
    <s v="Alexandria"/>
    <x v="1"/>
    <s v="NSW"/>
    <n v="2015"/>
    <x v="0"/>
    <s v="Jeremy Garcia"/>
    <x v="3"/>
    <s v="Amy Buchanan"/>
    <x v="548"/>
    <n v="1"/>
  </r>
  <r>
    <x v="143"/>
    <n v="2025"/>
    <s v="2024-2025"/>
    <x v="0"/>
    <s v="Mornington"/>
    <x v="4"/>
    <s v="VIC"/>
    <n v="3931"/>
    <x v="0"/>
    <s v="Owen Pierce"/>
    <x v="3"/>
    <s v="Amy Buchanan"/>
    <x v="548"/>
    <n v="1"/>
  </r>
  <r>
    <x v="368"/>
    <n v="2025"/>
    <s v="2024-2025"/>
    <x v="0"/>
    <s v="Noosaville"/>
    <x v="3"/>
    <s v="QLD"/>
    <n v="4566"/>
    <x v="0"/>
    <s v="Shellie Thomas"/>
    <x v="9"/>
    <s v="Howard Wright"/>
    <x v="548"/>
    <n v="1"/>
  </r>
  <r>
    <x v="238"/>
    <n v="2025"/>
    <s v="2024-2025"/>
    <x v="1"/>
    <s v="Broome"/>
    <x v="0"/>
    <s v="WA"/>
    <n v="6725"/>
    <x v="0"/>
    <s v="John Harper"/>
    <x v="7"/>
    <s v="Richard Carr"/>
    <x v="549"/>
    <n v="1"/>
  </r>
  <r>
    <x v="293"/>
    <n v="2024"/>
    <s v="2023-2024"/>
    <x v="0"/>
    <s v="Ulladulla"/>
    <x v="1"/>
    <s v="NSW"/>
    <n v="2539"/>
    <x v="0"/>
    <s v="George Chester"/>
    <x v="7"/>
    <s v="Richard Carr"/>
    <x v="549"/>
    <n v="1"/>
  </r>
  <r>
    <x v="592"/>
    <n v="2023"/>
    <s v="2022-2023"/>
    <x v="0"/>
    <s v="Alexandria"/>
    <x v="1"/>
    <s v="NSW"/>
    <n v="2015"/>
    <x v="0"/>
    <s v="Jeremy Garcia"/>
    <x v="4"/>
    <s v="Bruce Curran"/>
    <x v="550"/>
    <n v="1"/>
  </r>
  <r>
    <x v="20"/>
    <n v="2024"/>
    <s v="2023-2024"/>
    <x v="0"/>
    <s v="Fyshwick"/>
    <x v="2"/>
    <s v="ACT"/>
    <n v="2609"/>
    <x v="0"/>
    <s v="George Chester"/>
    <x v="3"/>
    <s v="Amy Buchanan"/>
    <x v="550"/>
    <n v="1"/>
  </r>
  <r>
    <x v="593"/>
    <n v="2024"/>
    <s v="2023-2024"/>
    <x v="0"/>
    <s v="Warrnambool"/>
    <x v="4"/>
    <s v="VIC"/>
    <n v="3280"/>
    <x v="0"/>
    <s v="Jerry Fulton"/>
    <x v="3"/>
    <s v="Amy Buchanan"/>
    <x v="551"/>
    <n v="1"/>
  </r>
  <r>
    <x v="594"/>
    <n v="2023"/>
    <s v="2022-2023"/>
    <x v="0"/>
    <s v="Albany"/>
    <x v="0"/>
    <s v="WA"/>
    <n v="6330"/>
    <x v="0"/>
    <s v="Miles Hammond"/>
    <x v="6"/>
    <s v="Ella Hickman"/>
    <x v="552"/>
    <n v="1"/>
  </r>
  <r>
    <x v="366"/>
    <n v="2023"/>
    <s v="2022-2023"/>
    <x v="1"/>
    <s v="Mt Gambier"/>
    <x v="6"/>
    <s v="SA"/>
    <n v="5290"/>
    <x v="0"/>
    <s v="Alex Nash"/>
    <x v="5"/>
    <s v="Maggie Mayer"/>
    <x v="553"/>
    <n v="1"/>
  </r>
  <r>
    <x v="595"/>
    <n v="2024"/>
    <s v="2023-2024"/>
    <x v="0"/>
    <s v="Bendigo"/>
    <x v="4"/>
    <s v="VIC"/>
    <n v="3550"/>
    <x v="0"/>
    <s v="Jerry Fulton"/>
    <x v="3"/>
    <s v="Amy Buchanan"/>
    <x v="554"/>
    <n v="1"/>
  </r>
  <r>
    <x v="546"/>
    <n v="2025"/>
    <s v="2024-2025"/>
    <x v="1"/>
    <s v="Noarlunga"/>
    <x v="6"/>
    <s v="SA"/>
    <n v="5168"/>
    <x v="0"/>
    <s v="Ray Watson"/>
    <x v="4"/>
    <s v="Bruce Curran"/>
    <x v="555"/>
    <n v="1"/>
  </r>
  <r>
    <x v="441"/>
    <n v="2024"/>
    <s v="2023-2024"/>
    <x v="0"/>
    <s v="Cranbourne"/>
    <x v="4"/>
    <s v="VIC"/>
    <n v="3977"/>
    <x v="0"/>
    <s v="Owen Pierce"/>
    <x v="5"/>
    <s v="Maggie Mayer"/>
    <x v="556"/>
    <n v="1"/>
  </r>
  <r>
    <x v="433"/>
    <n v="2024"/>
    <s v="2023-2024"/>
    <x v="1"/>
    <s v="Inglewood"/>
    <x v="0"/>
    <s v="WA"/>
    <n v="6052"/>
    <x v="0"/>
    <s v="Tom McKenzie"/>
    <x v="7"/>
    <s v="Richard Carr"/>
    <x v="556"/>
    <n v="1"/>
  </r>
  <r>
    <x v="596"/>
    <n v="2024"/>
    <s v="2023-2024"/>
    <x v="0"/>
    <s v="Seaford"/>
    <x v="6"/>
    <s v="SA"/>
    <n v="5169"/>
    <x v="0"/>
    <s v="Ray Watson"/>
    <x v="3"/>
    <s v="Amy Buchanan"/>
    <x v="557"/>
    <n v="1"/>
  </r>
  <r>
    <x v="525"/>
    <n v="2025"/>
    <s v="2024-2025"/>
    <x v="0"/>
    <s v="Bendigo"/>
    <x v="4"/>
    <s v="VIC"/>
    <n v="3550"/>
    <x v="0"/>
    <s v="Jerry Fulton"/>
    <x v="8"/>
    <s v="Chris Monroe"/>
    <x v="558"/>
    <n v="1"/>
  </r>
  <r>
    <x v="347"/>
    <n v="2024"/>
    <s v="2023-2024"/>
    <x v="0"/>
    <s v="Port Lincoln"/>
    <x v="6"/>
    <s v="SA"/>
    <n v="5607"/>
    <x v="0"/>
    <s v="Alex Nash"/>
    <x v="3"/>
    <s v="Amy Buchanan"/>
    <x v="559"/>
    <n v="1"/>
  </r>
  <r>
    <x v="424"/>
    <n v="2024"/>
    <s v="2023-2024"/>
    <x v="1"/>
    <s v="Berri"/>
    <x v="6"/>
    <s v="SA"/>
    <n v="5343"/>
    <x v="0"/>
    <s v="Alex Nash"/>
    <x v="7"/>
    <s v="Richard Carr"/>
    <x v="560"/>
    <n v="1"/>
  </r>
  <r>
    <x v="207"/>
    <n v="2024"/>
    <s v="2023-2024"/>
    <x v="0"/>
    <s v="Belconnen"/>
    <x v="2"/>
    <s v="ACT"/>
    <n v="2617"/>
    <x v="0"/>
    <s v="George Chester"/>
    <x v="4"/>
    <s v="Bruce Curran"/>
    <x v="561"/>
    <n v="1"/>
  </r>
  <r>
    <x v="597"/>
    <n v="2024"/>
    <s v="2023-2024"/>
    <x v="1"/>
    <s v="Marion"/>
    <x v="6"/>
    <s v="SA"/>
    <n v="5043"/>
    <x v="0"/>
    <s v="Ray Watson"/>
    <x v="4"/>
    <s v="Bruce Curran"/>
    <x v="562"/>
    <n v="1"/>
  </r>
  <r>
    <x v="586"/>
    <n v="2024"/>
    <s v="2023-2024"/>
    <x v="0"/>
    <s v="Airlie Beach"/>
    <x v="3"/>
    <s v="QLD"/>
    <n v="4802"/>
    <x v="0"/>
    <s v="Caroline Tucker"/>
    <x v="0"/>
    <s v="Chester George"/>
    <x v="563"/>
    <n v="1"/>
  </r>
  <r>
    <x v="475"/>
    <n v="2024"/>
    <s v="2023-2024"/>
    <x v="0"/>
    <s v="Berri"/>
    <x v="6"/>
    <s v="SA"/>
    <n v="5343"/>
    <x v="0"/>
    <s v="Alex Nash"/>
    <x v="3"/>
    <s v="Amy Buchanan"/>
    <x v="564"/>
    <n v="1"/>
  </r>
  <r>
    <x v="495"/>
    <n v="2025"/>
    <s v="2024-2025"/>
    <x v="1"/>
    <s v="Harrisdale"/>
    <x v="0"/>
    <s v="WA"/>
    <n v="6112"/>
    <x v="0"/>
    <s v="Miles Hammond"/>
    <x v="2"/>
    <s v="Sara Ferrell"/>
    <x v="565"/>
    <n v="1"/>
  </r>
  <r>
    <x v="153"/>
    <n v="2023"/>
    <s v="2022-2023"/>
    <x v="0"/>
    <s v="Geraldton"/>
    <x v="0"/>
    <s v="WA"/>
    <n v="6530"/>
    <x v="0"/>
    <s v="John Harper"/>
    <x v="8"/>
    <s v="Chris Monroe"/>
    <x v="566"/>
    <n v="1"/>
  </r>
  <r>
    <x v="598"/>
    <n v="2023"/>
    <s v="2022-2023"/>
    <x v="1"/>
    <s v="Chadstone"/>
    <x v="4"/>
    <s v="VIC"/>
    <n v="3148"/>
    <x v="0"/>
    <s v="Rachael Long"/>
    <x v="6"/>
    <s v="Ella Hickman"/>
    <x v="567"/>
    <n v="1"/>
  </r>
  <r>
    <x v="322"/>
    <n v="2024"/>
    <s v="2023-2024"/>
    <x v="1"/>
    <s v="Launceston"/>
    <x v="5"/>
    <s v="TAS"/>
    <n v="7250"/>
    <x v="0"/>
    <s v="Simone Prior"/>
    <x v="6"/>
    <s v="Ella Hickman"/>
    <x v="567"/>
    <n v="1"/>
  </r>
  <r>
    <x v="280"/>
    <n v="2025"/>
    <s v="2024-2025"/>
    <x v="0"/>
    <s v="Seaford"/>
    <x v="6"/>
    <s v="SA"/>
    <n v="5169"/>
    <x v="0"/>
    <s v="Ray Watson"/>
    <x v="6"/>
    <s v="Ella Hickman"/>
    <x v="567"/>
    <n v="1"/>
  </r>
  <r>
    <x v="331"/>
    <n v="2024"/>
    <s v="2023-2024"/>
    <x v="0"/>
    <s v="Ashfield"/>
    <x v="1"/>
    <s v="NSW"/>
    <n v="2131"/>
    <x v="0"/>
    <s v="Lillian Pruitt"/>
    <x v="5"/>
    <s v="Maggie Mayer"/>
    <x v="568"/>
    <n v="1"/>
  </r>
  <r>
    <x v="251"/>
    <n v="2025"/>
    <s v="2024-2025"/>
    <x v="1"/>
    <s v="Ballina"/>
    <x v="1"/>
    <s v="NSW"/>
    <n v="2478"/>
    <x v="0"/>
    <s v="Claire Bridges"/>
    <x v="7"/>
    <s v="Richard Carr"/>
    <x v="569"/>
    <n v="1"/>
  </r>
  <r>
    <x v="599"/>
    <n v="2025"/>
    <s v="2024-2025"/>
    <x v="0"/>
    <s v="Armidale"/>
    <x v="1"/>
    <s v="NSW"/>
    <n v="2350"/>
    <x v="0"/>
    <s v="Claire Bridges"/>
    <x v="1"/>
    <s v="Elizabeth Gentry"/>
    <x v="570"/>
    <n v="1"/>
  </r>
  <r>
    <x v="339"/>
    <n v="2025"/>
    <s v="2024-2025"/>
    <x v="0"/>
    <s v="Southport"/>
    <x v="3"/>
    <s v="QLD"/>
    <n v="4215"/>
    <x v="0"/>
    <s v="Ricky Wilkinson"/>
    <x v="6"/>
    <s v="Ella Hickman"/>
    <x v="570"/>
    <n v="1"/>
  </r>
  <r>
    <x v="600"/>
    <n v="2024"/>
    <s v="2023-2024"/>
    <x v="0"/>
    <s v="Toombul"/>
    <x v="3"/>
    <s v="QLD"/>
    <n v="4012"/>
    <x v="0"/>
    <s v="Terri Wright"/>
    <x v="5"/>
    <s v="Maggie Mayer"/>
    <x v="570"/>
    <n v="1"/>
  </r>
  <r>
    <x v="17"/>
    <n v="2024"/>
    <s v="2023-2024"/>
    <x v="0"/>
    <s v="Claremont"/>
    <x v="0"/>
    <s v="WA"/>
    <n v="6010"/>
    <x v="0"/>
    <s v="Tom McKenzie"/>
    <x v="2"/>
    <s v="Sara Ferrell"/>
    <x v="571"/>
    <n v="1"/>
  </r>
  <r>
    <x v="196"/>
    <n v="2024"/>
    <s v="2023-2024"/>
    <x v="0"/>
    <s v="Fyshwick"/>
    <x v="2"/>
    <s v="ACT"/>
    <n v="2609"/>
    <x v="0"/>
    <s v="George Chester"/>
    <x v="4"/>
    <s v="Bruce Curran"/>
    <x v="571"/>
    <n v="1"/>
  </r>
  <r>
    <x v="410"/>
    <n v="2023"/>
    <s v="2022-2023"/>
    <x v="1"/>
    <s v="Nunawading"/>
    <x v="4"/>
    <s v="VIC"/>
    <n v="3131"/>
    <x v="0"/>
    <s v="Rachael Long"/>
    <x v="9"/>
    <s v="Howard Wright"/>
    <x v="571"/>
    <n v="1"/>
  </r>
  <r>
    <x v="73"/>
    <n v="2023"/>
    <s v="2022-2023"/>
    <x v="0"/>
    <s v="Toombul"/>
    <x v="3"/>
    <s v="QLD"/>
    <n v="4012"/>
    <x v="0"/>
    <s v="Terri Wright"/>
    <x v="6"/>
    <s v="Ella Hickman"/>
    <x v="571"/>
    <n v="1"/>
  </r>
  <r>
    <x v="163"/>
    <n v="2024"/>
    <s v="2023-2024"/>
    <x v="0"/>
    <s v="Altona"/>
    <x v="4"/>
    <s v="VIC"/>
    <n v="3018"/>
    <x v="0"/>
    <s v="Brian Hubbard"/>
    <x v="1"/>
    <s v="Elizabeth Gentry"/>
    <x v="572"/>
    <n v="1"/>
  </r>
  <r>
    <x v="385"/>
    <n v="2023"/>
    <s v="2022-2023"/>
    <x v="0"/>
    <s v="Belconnen"/>
    <x v="2"/>
    <s v="ACT"/>
    <n v="2617"/>
    <x v="0"/>
    <s v="George Chester"/>
    <x v="3"/>
    <s v="Amy Buchanan"/>
    <x v="572"/>
    <n v="1"/>
  </r>
  <r>
    <x v="601"/>
    <n v="2024"/>
    <s v="2023-2024"/>
    <x v="1"/>
    <s v="Harrisdale"/>
    <x v="0"/>
    <s v="WA"/>
    <n v="6112"/>
    <x v="0"/>
    <s v="Miles Hammond"/>
    <x v="2"/>
    <s v="Sara Ferrell"/>
    <x v="572"/>
    <n v="1"/>
  </r>
  <r>
    <x v="194"/>
    <n v="2025"/>
    <s v="2024-2025"/>
    <x v="1"/>
    <s v="Launceston"/>
    <x v="5"/>
    <s v="TAS"/>
    <n v="7250"/>
    <x v="0"/>
    <s v="Simone Prior"/>
    <x v="7"/>
    <s v="Richard Carr"/>
    <x v="572"/>
    <n v="1"/>
  </r>
  <r>
    <x v="246"/>
    <n v="2025"/>
    <s v="2024-2025"/>
    <x v="0"/>
    <s v="Mascot"/>
    <x v="1"/>
    <s v="NSW"/>
    <n v="2020"/>
    <x v="0"/>
    <s v="Jeremy Garcia"/>
    <x v="1"/>
    <s v="Elizabeth Gentry"/>
    <x v="572"/>
    <n v="1"/>
  </r>
  <r>
    <x v="433"/>
    <n v="2024"/>
    <s v="2023-2024"/>
    <x v="1"/>
    <s v="Stafford"/>
    <x v="3"/>
    <s v="QLD"/>
    <n v="4053"/>
    <x v="0"/>
    <s v="Terri Wright"/>
    <x v="3"/>
    <s v="Amy Buchanan"/>
    <x v="572"/>
    <n v="1"/>
  </r>
  <r>
    <x v="541"/>
    <n v="2024"/>
    <s v="2023-2024"/>
    <x v="1"/>
    <s v="Underwood"/>
    <x v="3"/>
    <s v="QLD"/>
    <n v="4119"/>
    <x v="0"/>
    <s v="Terri Wright"/>
    <x v="0"/>
    <s v="Chester George"/>
    <x v="572"/>
    <n v="1"/>
  </r>
  <r>
    <x v="161"/>
    <n v="2024"/>
    <s v="2023-2024"/>
    <x v="0"/>
    <s v="Artarmon"/>
    <x v="1"/>
    <s v="NSW"/>
    <n v="2064"/>
    <x v="0"/>
    <s v="Jeremy Garcia"/>
    <x v="2"/>
    <s v="Sara Ferrell"/>
    <x v="573"/>
    <n v="1"/>
  </r>
  <r>
    <x v="322"/>
    <n v="2024"/>
    <s v="2023-2024"/>
    <x v="0"/>
    <s v="Gladstone"/>
    <x v="3"/>
    <s v="QLD"/>
    <n v="4680"/>
    <x v="0"/>
    <s v="Amber Ward"/>
    <x v="3"/>
    <s v="Amy Buchanan"/>
    <x v="574"/>
    <n v="1"/>
  </r>
  <r>
    <x v="602"/>
    <n v="2024"/>
    <s v="2023-2024"/>
    <x v="1"/>
    <s v="Noosaville"/>
    <x v="3"/>
    <s v="QLD"/>
    <n v="4566"/>
    <x v="0"/>
    <s v="Shellie Thomas"/>
    <x v="7"/>
    <s v="Richard Carr"/>
    <x v="574"/>
    <n v="1"/>
  </r>
  <r>
    <x v="313"/>
    <n v="2024"/>
    <s v="2023-2024"/>
    <x v="0"/>
    <s v="Horsham"/>
    <x v="4"/>
    <s v="VIC"/>
    <n v="3400"/>
    <x v="0"/>
    <s v="Jerry Fulton"/>
    <x v="3"/>
    <s v="Amy Buchanan"/>
    <x v="575"/>
    <n v="1"/>
  </r>
  <r>
    <x v="595"/>
    <n v="2024"/>
    <s v="2023-2024"/>
    <x v="0"/>
    <s v="Harrisdale"/>
    <x v="0"/>
    <s v="WA"/>
    <n v="6112"/>
    <x v="0"/>
    <s v="Miles Hammond"/>
    <x v="3"/>
    <s v="Amy Buchanan"/>
    <x v="576"/>
    <n v="1"/>
  </r>
  <r>
    <x v="428"/>
    <n v="2024"/>
    <s v="2023-2024"/>
    <x v="1"/>
    <s v="Sunbury"/>
    <x v="4"/>
    <s v="VIC"/>
    <n v="3429"/>
    <x v="0"/>
    <s v="Jerry Fulton"/>
    <x v="3"/>
    <s v="Amy Buchanan"/>
    <x v="576"/>
    <n v="1"/>
  </r>
  <r>
    <x v="393"/>
    <n v="2024"/>
    <s v="2023-2024"/>
    <x v="0"/>
    <s v="Thornleigh"/>
    <x v="1"/>
    <s v="NSW"/>
    <n v="2120"/>
    <x v="0"/>
    <s v="Lillian Pruitt"/>
    <x v="7"/>
    <s v="Richard Carr"/>
    <x v="577"/>
    <n v="1"/>
  </r>
  <r>
    <x v="434"/>
    <n v="2024"/>
    <s v="2023-2024"/>
    <x v="1"/>
    <s v="Lismore"/>
    <x v="1"/>
    <s v="NSW"/>
    <n v="2480"/>
    <x v="0"/>
    <s v="Claire Bridges"/>
    <x v="8"/>
    <s v="Chris Monroe"/>
    <x v="578"/>
    <n v="1"/>
  </r>
  <r>
    <x v="540"/>
    <n v="2025"/>
    <s v="2024-2025"/>
    <x v="0"/>
    <s v="Armidale"/>
    <x v="1"/>
    <s v="NSW"/>
    <n v="2350"/>
    <x v="0"/>
    <s v="Claire Bridges"/>
    <x v="7"/>
    <s v="Richard Carr"/>
    <x v="579"/>
    <n v="1"/>
  </r>
  <r>
    <x v="603"/>
    <n v="2025"/>
    <s v="2024-2025"/>
    <x v="0"/>
    <s v="Rydalmere"/>
    <x v="1"/>
    <s v="NSW"/>
    <n v="2116"/>
    <x v="0"/>
    <s v="Lillian Pruitt"/>
    <x v="3"/>
    <s v="Amy Buchanan"/>
    <x v="580"/>
    <n v="1"/>
  </r>
  <r>
    <x v="89"/>
    <n v="2024"/>
    <s v="2023-2024"/>
    <x v="1"/>
    <s v="Mindarie"/>
    <x v="0"/>
    <s v="WA"/>
    <n v="6030"/>
    <x v="0"/>
    <s v="Tom McKenzie"/>
    <x v="5"/>
    <s v="Maggie Mayer"/>
    <x v="581"/>
    <n v="1"/>
  </r>
  <r>
    <x v="546"/>
    <n v="2025"/>
    <s v="2024-2025"/>
    <x v="0"/>
    <s v="Rydalmere"/>
    <x v="1"/>
    <s v="NSW"/>
    <n v="2116"/>
    <x v="0"/>
    <s v="Lillian Pruitt"/>
    <x v="2"/>
    <s v="Sara Ferrell"/>
    <x v="582"/>
    <n v="1"/>
  </r>
  <r>
    <x v="471"/>
    <n v="2025"/>
    <s v="2024-2025"/>
    <x v="1"/>
    <s v="Wagga Wagga"/>
    <x v="1"/>
    <s v="NSW"/>
    <n v="2650"/>
    <x v="0"/>
    <s v="John Gardner"/>
    <x v="5"/>
    <s v="Maggie Mayer"/>
    <x v="583"/>
    <n v="1"/>
  </r>
  <r>
    <x v="423"/>
    <n v="2023"/>
    <s v="2022-2023"/>
    <x v="0"/>
    <s v="Alice Springs"/>
    <x v="7"/>
    <s v="NT"/>
    <n v="870"/>
    <x v="0"/>
    <s v="Michael Carney"/>
    <x v="2"/>
    <s v="Sara Ferrell"/>
    <x v="584"/>
    <n v="1"/>
  </r>
  <r>
    <x v="223"/>
    <n v="2023"/>
    <s v="2022-2023"/>
    <x v="0"/>
    <s v="Collingwood"/>
    <x v="4"/>
    <s v="VIC"/>
    <n v="3066"/>
    <x v="0"/>
    <s v="Brian Hubbard"/>
    <x v="1"/>
    <s v="Elizabeth Gentry"/>
    <x v="584"/>
    <n v="1"/>
  </r>
  <r>
    <x v="522"/>
    <n v="2024"/>
    <s v="2023-2024"/>
    <x v="1"/>
    <s v="Cairns"/>
    <x v="3"/>
    <s v="QLD"/>
    <n v="4870"/>
    <x v="0"/>
    <s v="Caroline Tucker"/>
    <x v="3"/>
    <s v="Amy Buchanan"/>
    <x v="585"/>
    <n v="1"/>
  </r>
  <r>
    <x v="604"/>
    <n v="2025"/>
    <s v="2024-2025"/>
    <x v="1"/>
    <s v="Mackay"/>
    <x v="3"/>
    <s v="QLD"/>
    <n v="4740"/>
    <x v="0"/>
    <s v="Amber Ward"/>
    <x v="3"/>
    <s v="Amy Buchanan"/>
    <x v="586"/>
    <n v="1"/>
  </r>
  <r>
    <x v="599"/>
    <n v="2025"/>
    <s v="2024-2025"/>
    <x v="1"/>
    <s v="Shepparton"/>
    <x v="4"/>
    <s v="VIC"/>
    <n v="3630"/>
    <x v="0"/>
    <s v="Owen Pierce"/>
    <x v="3"/>
    <s v="Amy Buchanan"/>
    <x v="587"/>
    <n v="1"/>
  </r>
  <r>
    <x v="67"/>
    <n v="2025"/>
    <s v="2024-2025"/>
    <x v="1"/>
    <s v="Epsom"/>
    <x v="4"/>
    <s v="VIC"/>
    <n v="3551"/>
    <x v="0"/>
    <s v="Jerry Fulton"/>
    <x v="7"/>
    <s v="Richard Carr"/>
    <x v="588"/>
    <n v="1"/>
  </r>
  <r>
    <x v="605"/>
    <n v="2024"/>
    <s v="2023-2024"/>
    <x v="0"/>
    <s v="Ashfield"/>
    <x v="1"/>
    <s v="NSW"/>
    <n v="2131"/>
    <x v="0"/>
    <s v="Lillian Pruitt"/>
    <x v="1"/>
    <s v="Elizabeth Gentry"/>
    <x v="589"/>
    <n v="1"/>
  </r>
  <r>
    <x v="265"/>
    <n v="2023"/>
    <s v="2022-2023"/>
    <x v="1"/>
    <s v="Bathurst"/>
    <x v="1"/>
    <s v="NSW"/>
    <n v="2795"/>
    <x v="0"/>
    <s v="John Gardner"/>
    <x v="1"/>
    <s v="Elizabeth Gentry"/>
    <x v="589"/>
    <n v="1"/>
  </r>
  <r>
    <x v="293"/>
    <n v="2024"/>
    <s v="2023-2024"/>
    <x v="0"/>
    <s v="Claremont"/>
    <x v="0"/>
    <s v="WA"/>
    <n v="6010"/>
    <x v="0"/>
    <s v="Tom McKenzie"/>
    <x v="2"/>
    <s v="Sara Ferrell"/>
    <x v="590"/>
    <n v="1"/>
  </r>
  <r>
    <x v="110"/>
    <n v="2025"/>
    <s v="2024-2025"/>
    <x v="1"/>
    <s v="Orange"/>
    <x v="1"/>
    <s v="NSW"/>
    <n v="2800"/>
    <x v="0"/>
    <s v="John Gardner"/>
    <x v="9"/>
    <s v="Howard Wright"/>
    <x v="591"/>
    <n v="1"/>
  </r>
  <r>
    <x v="171"/>
    <n v="2023"/>
    <s v="2022-2023"/>
    <x v="1"/>
    <s v="Epsom"/>
    <x v="4"/>
    <s v="VIC"/>
    <n v="3551"/>
    <x v="0"/>
    <s v="Jerry Fulton"/>
    <x v="3"/>
    <s v="Amy Buchanan"/>
    <x v="592"/>
    <n v="1"/>
  </r>
  <r>
    <x v="31"/>
    <n v="2023"/>
    <s v="2022-2023"/>
    <x v="0"/>
    <s v="Gladstone"/>
    <x v="3"/>
    <s v="QLD"/>
    <n v="4680"/>
    <x v="0"/>
    <s v="Amber Ward"/>
    <x v="0"/>
    <s v="Chester George"/>
    <x v="592"/>
    <n v="1"/>
  </r>
  <r>
    <x v="109"/>
    <n v="2024"/>
    <s v="2023-2024"/>
    <x v="0"/>
    <s v="Hervey Bay"/>
    <x v="3"/>
    <s v="QLD"/>
    <n v="4655"/>
    <x v="0"/>
    <s v="Amber Ward"/>
    <x v="7"/>
    <s v="Richard Carr"/>
    <x v="592"/>
    <n v="1"/>
  </r>
  <r>
    <x v="606"/>
    <n v="2024"/>
    <s v="2023-2024"/>
    <x v="0"/>
    <s v="Ipswich"/>
    <x v="3"/>
    <s v="QLD"/>
    <n v="4305"/>
    <x v="0"/>
    <s v="Ricky Wilkinson"/>
    <x v="3"/>
    <s v="Amy Buchanan"/>
    <x v="592"/>
    <n v="1"/>
  </r>
  <r>
    <x v="382"/>
    <n v="2023"/>
    <s v="2022-2023"/>
    <x v="0"/>
    <s v="Prospect"/>
    <x v="6"/>
    <s v="SA"/>
    <n v="5082"/>
    <x v="0"/>
    <s v="Ray Watson"/>
    <x v="7"/>
    <s v="Richard Carr"/>
    <x v="592"/>
    <n v="1"/>
  </r>
  <r>
    <x v="417"/>
    <n v="2025"/>
    <s v="2024-2025"/>
    <x v="1"/>
    <s v="Indooroopilly"/>
    <x v="3"/>
    <s v="QLD"/>
    <n v="4068"/>
    <x v="0"/>
    <s v="Terri Wright"/>
    <x v="3"/>
    <s v="Amy Buchanan"/>
    <x v="593"/>
    <n v="1"/>
  </r>
  <r>
    <x v="607"/>
    <n v="2024"/>
    <s v="2023-2024"/>
    <x v="1"/>
    <s v="Scoresby"/>
    <x v="4"/>
    <s v="VIC"/>
    <n v="3179"/>
    <x v="0"/>
    <s v="Rachael Long"/>
    <x v="4"/>
    <s v="Bruce Curran"/>
    <x v="593"/>
    <n v="1"/>
  </r>
  <r>
    <x v="408"/>
    <n v="2023"/>
    <s v="2022-2023"/>
    <x v="0"/>
    <s v="Wodonga"/>
    <x v="4"/>
    <s v="VIC"/>
    <n v="3690"/>
    <x v="0"/>
    <s v="Owen Pierce"/>
    <x v="7"/>
    <s v="Richard Carr"/>
    <x v="594"/>
    <n v="1"/>
  </r>
  <r>
    <x v="591"/>
    <n v="2025"/>
    <s v="2024-2025"/>
    <x v="0"/>
    <s v="Dural"/>
    <x v="1"/>
    <s v="NSW"/>
    <n v="2158"/>
    <x v="0"/>
    <s v="Lillian Pruitt"/>
    <x v="0"/>
    <s v="Chester George"/>
    <x v="595"/>
    <n v="1"/>
  </r>
  <r>
    <x v="239"/>
    <n v="2024"/>
    <s v="2023-2024"/>
    <x v="0"/>
    <s v="Burnie"/>
    <x v="5"/>
    <s v="TAS"/>
    <n v="7320"/>
    <x v="0"/>
    <s v="Simone Prior"/>
    <x v="3"/>
    <s v="Amy Buchanan"/>
    <x v="596"/>
    <n v="1"/>
  </r>
  <r>
    <x v="498"/>
    <n v="2024"/>
    <s v="2023-2024"/>
    <x v="0"/>
    <s v="Ulladulla"/>
    <x v="1"/>
    <s v="NSW"/>
    <n v="2539"/>
    <x v="0"/>
    <s v="George Chester"/>
    <x v="3"/>
    <s v="Amy Buchanan"/>
    <x v="596"/>
    <n v="1"/>
  </r>
  <r>
    <x v="608"/>
    <n v="2025"/>
    <s v="2024-2025"/>
    <x v="0"/>
    <s v="Caloundra"/>
    <x v="3"/>
    <s v="QLD"/>
    <n v="4551"/>
    <x v="0"/>
    <s v="Shellie Thomas"/>
    <x v="1"/>
    <s v="Elizabeth Gentry"/>
    <x v="597"/>
    <n v="1"/>
  </r>
  <r>
    <x v="609"/>
    <n v="2024"/>
    <s v="2023-2024"/>
    <x v="1"/>
    <s v="Epsom"/>
    <x v="4"/>
    <s v="VIC"/>
    <n v="3551"/>
    <x v="0"/>
    <s v="Jerry Fulton"/>
    <x v="4"/>
    <s v="Bruce Curran"/>
    <x v="598"/>
    <n v="1"/>
  </r>
  <r>
    <x v="563"/>
    <n v="2024"/>
    <s v="2023-2024"/>
    <x v="0"/>
    <s v="Ashfield"/>
    <x v="1"/>
    <s v="NSW"/>
    <n v="2131"/>
    <x v="0"/>
    <s v="Lillian Pruitt"/>
    <x v="7"/>
    <s v="Richard Carr"/>
    <x v="599"/>
    <n v="1"/>
  </r>
  <r>
    <x v="270"/>
    <n v="2024"/>
    <s v="2023-2024"/>
    <x v="0"/>
    <s v="Alexandria"/>
    <x v="1"/>
    <s v="NSW"/>
    <n v="2015"/>
    <x v="0"/>
    <s v="Jeremy Garcia"/>
    <x v="8"/>
    <s v="Chris Monroe"/>
    <x v="600"/>
    <n v="1"/>
  </r>
  <r>
    <x v="12"/>
    <n v="2024"/>
    <s v="2023-2024"/>
    <x v="0"/>
    <s v="Ashfield"/>
    <x v="1"/>
    <s v="NSW"/>
    <n v="2131"/>
    <x v="0"/>
    <s v="Lillian Pruitt"/>
    <x v="6"/>
    <s v="Ella Hickman"/>
    <x v="601"/>
    <n v="1"/>
  </r>
  <r>
    <x v="610"/>
    <n v="2024"/>
    <s v="2023-2024"/>
    <x v="0"/>
    <s v="Artarmon"/>
    <x v="1"/>
    <s v="NSW"/>
    <n v="2064"/>
    <x v="0"/>
    <s v="Jeremy Garcia"/>
    <x v="0"/>
    <s v="Chester George"/>
    <x v="602"/>
    <n v="1"/>
  </r>
  <r>
    <x v="31"/>
    <n v="2023"/>
    <s v="2022-2023"/>
    <x v="0"/>
    <s v="Nowra"/>
    <x v="1"/>
    <s v="NSW"/>
    <n v="2541"/>
    <x v="0"/>
    <s v="George Chester"/>
    <x v="6"/>
    <s v="Ella Hickman"/>
    <x v="603"/>
    <n v="1"/>
  </r>
  <r>
    <x v="255"/>
    <n v="2024"/>
    <s v="2023-2024"/>
    <x v="1"/>
    <s v="Chatswood"/>
    <x v="1"/>
    <s v="NSW"/>
    <n v="2067"/>
    <x v="0"/>
    <s v="Jeremy Garcia"/>
    <x v="5"/>
    <s v="Maggie Mayer"/>
    <x v="603"/>
    <n v="1"/>
  </r>
  <r>
    <x v="517"/>
    <n v="2023"/>
    <s v="2022-2023"/>
    <x v="0"/>
    <s v="Caloundra"/>
    <x v="3"/>
    <s v="QLD"/>
    <n v="4551"/>
    <x v="0"/>
    <s v="Shellie Thomas"/>
    <x v="3"/>
    <s v="Amy Buchanan"/>
    <x v="603"/>
    <n v="1"/>
  </r>
  <r>
    <x v="185"/>
    <n v="2024"/>
    <s v="2023-2024"/>
    <x v="1"/>
    <s v="Dandenong"/>
    <x v="4"/>
    <s v="VIC"/>
    <n v="3175"/>
    <x v="0"/>
    <s v="Rachael Long"/>
    <x v="7"/>
    <s v="Richard Carr"/>
    <x v="604"/>
    <n v="1"/>
  </r>
  <r>
    <x v="285"/>
    <n v="2023"/>
    <s v="2022-2023"/>
    <x v="0"/>
    <s v="Gladstone"/>
    <x v="3"/>
    <s v="QLD"/>
    <n v="4680"/>
    <x v="0"/>
    <s v="Amber Ward"/>
    <x v="2"/>
    <s v="Sara Ferrell"/>
    <x v="605"/>
    <n v="1"/>
  </r>
  <r>
    <x v="244"/>
    <n v="2024"/>
    <s v="2023-2024"/>
    <x v="0"/>
    <s v="Chatswood"/>
    <x v="1"/>
    <s v="NSW"/>
    <n v="2067"/>
    <x v="0"/>
    <s v="Jeremy Garcia"/>
    <x v="4"/>
    <s v="Bruce Curran"/>
    <x v="606"/>
    <n v="1"/>
  </r>
  <r>
    <x v="154"/>
    <n v="2023"/>
    <s v="2022-2023"/>
    <x v="0"/>
    <s v="Horsham"/>
    <x v="4"/>
    <s v="VIC"/>
    <n v="3400"/>
    <x v="0"/>
    <s v="Jerry Fulton"/>
    <x v="4"/>
    <s v="Bruce Curran"/>
    <x v="606"/>
    <n v="1"/>
  </r>
  <r>
    <x v="454"/>
    <n v="2024"/>
    <s v="2023-2024"/>
    <x v="0"/>
    <s v="Artarmon"/>
    <x v="1"/>
    <s v="NSW"/>
    <n v="2064"/>
    <x v="0"/>
    <s v="Jeremy Garcia"/>
    <x v="7"/>
    <s v="Richard Carr"/>
    <x v="607"/>
    <n v="1"/>
  </r>
  <r>
    <x v="611"/>
    <n v="2024"/>
    <s v="2023-2024"/>
    <x v="0"/>
    <s v="Burleigh Waters"/>
    <x v="3"/>
    <s v="QLD"/>
    <n v="4220"/>
    <x v="0"/>
    <s v="Ricky Wilkinson"/>
    <x v="0"/>
    <s v="Chester George"/>
    <x v="608"/>
    <n v="1"/>
  </r>
  <r>
    <x v="612"/>
    <n v="2024"/>
    <s v="2023-2024"/>
    <x v="1"/>
    <s v="Bussleton"/>
    <x v="0"/>
    <s v="WA"/>
    <n v="6280"/>
    <x v="0"/>
    <s v="Miles Hammond"/>
    <x v="0"/>
    <s v="Chester George"/>
    <x v="608"/>
    <n v="1"/>
  </r>
  <r>
    <x v="159"/>
    <n v="2024"/>
    <s v="2023-2024"/>
    <x v="0"/>
    <s v="Caloundra"/>
    <x v="3"/>
    <s v="QLD"/>
    <n v="4551"/>
    <x v="0"/>
    <s v="Shellie Thomas"/>
    <x v="0"/>
    <s v="Chester George"/>
    <x v="608"/>
    <n v="1"/>
  </r>
  <r>
    <x v="550"/>
    <n v="2024"/>
    <s v="2023-2024"/>
    <x v="0"/>
    <s v="Dural"/>
    <x v="1"/>
    <s v="NSW"/>
    <n v="2158"/>
    <x v="0"/>
    <s v="Lillian Pruitt"/>
    <x v="9"/>
    <s v="Howard Wright"/>
    <x v="608"/>
    <n v="1"/>
  </r>
  <r>
    <x v="320"/>
    <n v="2025"/>
    <s v="2024-2025"/>
    <x v="1"/>
    <s v="Epsom"/>
    <x v="4"/>
    <s v="VIC"/>
    <n v="3551"/>
    <x v="0"/>
    <s v="Jerry Fulton"/>
    <x v="0"/>
    <s v="Chester George"/>
    <x v="608"/>
    <n v="1"/>
  </r>
  <r>
    <x v="415"/>
    <n v="2025"/>
    <s v="2024-2025"/>
    <x v="0"/>
    <s v="Frankston"/>
    <x v="4"/>
    <s v="VIC"/>
    <n v="3199"/>
    <x v="0"/>
    <s v="Rachael Long"/>
    <x v="0"/>
    <s v="Chester George"/>
    <x v="608"/>
    <n v="1"/>
  </r>
  <r>
    <x v="421"/>
    <n v="2024"/>
    <s v="2023-2024"/>
    <x v="1"/>
    <s v="Fyshwick"/>
    <x v="2"/>
    <s v="ACT"/>
    <n v="2609"/>
    <x v="0"/>
    <s v="George Chester"/>
    <x v="0"/>
    <s v="Chester George"/>
    <x v="608"/>
    <n v="1"/>
  </r>
  <r>
    <x v="134"/>
    <n v="2024"/>
    <s v="2023-2024"/>
    <x v="0"/>
    <s v="Gladstone"/>
    <x v="3"/>
    <s v="QLD"/>
    <n v="4680"/>
    <x v="0"/>
    <s v="Amber Ward"/>
    <x v="0"/>
    <s v="Chester George"/>
    <x v="608"/>
    <n v="1"/>
  </r>
  <r>
    <x v="157"/>
    <n v="2025"/>
    <s v="2024-2025"/>
    <x v="1"/>
    <s v="Indooroopilly"/>
    <x v="3"/>
    <s v="QLD"/>
    <n v="4068"/>
    <x v="0"/>
    <s v="Terri Wright"/>
    <x v="0"/>
    <s v="Chester George"/>
    <x v="608"/>
    <n v="1"/>
  </r>
  <r>
    <x v="131"/>
    <n v="2023"/>
    <s v="2022-2023"/>
    <x v="0"/>
    <s v="Ipswich"/>
    <x v="3"/>
    <s v="QLD"/>
    <n v="4305"/>
    <x v="0"/>
    <s v="Ricky Wilkinson"/>
    <x v="0"/>
    <s v="Chester George"/>
    <x v="608"/>
    <n v="1"/>
  </r>
  <r>
    <x v="613"/>
    <n v="2025"/>
    <s v="2024-2025"/>
    <x v="0"/>
    <s v="Ipswich"/>
    <x v="3"/>
    <s v="QLD"/>
    <n v="4305"/>
    <x v="0"/>
    <s v="Ricky Wilkinson"/>
    <x v="4"/>
    <s v="Bruce Curran"/>
    <x v="608"/>
    <n v="1"/>
  </r>
  <r>
    <x v="454"/>
    <n v="2024"/>
    <s v="2023-2024"/>
    <x v="1"/>
    <s v="Mackay"/>
    <x v="3"/>
    <s v="QLD"/>
    <n v="4740"/>
    <x v="0"/>
    <s v="Amber Ward"/>
    <x v="0"/>
    <s v="Chester George"/>
    <x v="608"/>
    <n v="1"/>
  </r>
  <r>
    <x v="541"/>
    <n v="2024"/>
    <s v="2023-2024"/>
    <x v="0"/>
    <s v="Port Lincoln"/>
    <x v="6"/>
    <s v="SA"/>
    <n v="5607"/>
    <x v="0"/>
    <s v="Alex Nash"/>
    <x v="0"/>
    <s v="Chester George"/>
    <x v="608"/>
    <n v="1"/>
  </r>
  <r>
    <x v="498"/>
    <n v="2024"/>
    <s v="2023-2024"/>
    <x v="1"/>
    <s v="Sunbury"/>
    <x v="4"/>
    <s v="VIC"/>
    <n v="3429"/>
    <x v="0"/>
    <s v="Jerry Fulton"/>
    <x v="0"/>
    <s v="Chester George"/>
    <x v="608"/>
    <n v="1"/>
  </r>
  <r>
    <x v="314"/>
    <n v="2024"/>
    <s v="2023-2024"/>
    <x v="0"/>
    <s v="Thornleigh"/>
    <x v="1"/>
    <s v="NSW"/>
    <n v="2120"/>
    <x v="0"/>
    <s v="Lillian Pruitt"/>
    <x v="0"/>
    <s v="Chester George"/>
    <x v="608"/>
    <n v="1"/>
  </r>
  <r>
    <x v="598"/>
    <n v="2023"/>
    <s v="2022-2023"/>
    <x v="0"/>
    <s v="Ulladulla"/>
    <x v="1"/>
    <s v="NSW"/>
    <n v="2539"/>
    <x v="0"/>
    <s v="George Chester"/>
    <x v="0"/>
    <s v="Chester George"/>
    <x v="608"/>
    <n v="1"/>
  </r>
  <r>
    <x v="614"/>
    <n v="2023"/>
    <s v="2022-2023"/>
    <x v="0"/>
    <s v="Woodville"/>
    <x v="6"/>
    <s v="SA"/>
    <n v="5011"/>
    <x v="0"/>
    <s v="Ray Watson"/>
    <x v="6"/>
    <s v="Ella Hickman"/>
    <x v="608"/>
    <n v="1"/>
  </r>
  <r>
    <x v="210"/>
    <n v="2024"/>
    <s v="2023-2024"/>
    <x v="0"/>
    <s v="Woodville"/>
    <x v="6"/>
    <s v="SA"/>
    <n v="5011"/>
    <x v="0"/>
    <s v="Ray Watson"/>
    <x v="0"/>
    <s v="Chester George"/>
    <x v="608"/>
    <n v="1"/>
  </r>
  <r>
    <x v="416"/>
    <n v="2024"/>
    <s v="2023-2024"/>
    <x v="0"/>
    <s v="Prospect"/>
    <x v="6"/>
    <s v="SA"/>
    <n v="5082"/>
    <x v="0"/>
    <s v="Ray Watson"/>
    <x v="3"/>
    <s v="Amy Buchanan"/>
    <x v="609"/>
    <n v="1"/>
  </r>
  <r>
    <x v="63"/>
    <n v="2023"/>
    <s v="2022-2023"/>
    <x v="0"/>
    <s v="Shepparton"/>
    <x v="4"/>
    <s v="VIC"/>
    <n v="3630"/>
    <x v="0"/>
    <s v="Owen Pierce"/>
    <x v="7"/>
    <s v="Richard Carr"/>
    <x v="609"/>
    <n v="1"/>
  </r>
  <r>
    <x v="502"/>
    <n v="2024"/>
    <s v="2023-2024"/>
    <x v="0"/>
    <s v="Tweed Heads"/>
    <x v="1"/>
    <s v="NSW"/>
    <n v="2485"/>
    <x v="0"/>
    <s v="Claire Bridges"/>
    <x v="7"/>
    <s v="Richard Carr"/>
    <x v="610"/>
    <n v="1"/>
  </r>
  <r>
    <x v="496"/>
    <n v="2025"/>
    <s v="2024-2025"/>
    <x v="1"/>
    <s v="Rockhampton"/>
    <x v="3"/>
    <s v="QLD"/>
    <n v="4700"/>
    <x v="0"/>
    <s v="Amber Ward"/>
    <x v="4"/>
    <s v="Bruce Curran"/>
    <x v="611"/>
    <n v="1"/>
  </r>
  <r>
    <x v="3"/>
    <n v="2024"/>
    <s v="2023-2024"/>
    <x v="0"/>
    <s v="Berri"/>
    <x v="6"/>
    <s v="SA"/>
    <n v="5343"/>
    <x v="0"/>
    <s v="Alex Nash"/>
    <x v="3"/>
    <s v="Amy Buchanan"/>
    <x v="612"/>
    <n v="1"/>
  </r>
  <r>
    <x v="380"/>
    <n v="2024"/>
    <s v="2023-2024"/>
    <x v="1"/>
    <s v="Broome"/>
    <x v="0"/>
    <s v="WA"/>
    <n v="6725"/>
    <x v="0"/>
    <s v="John Harper"/>
    <x v="2"/>
    <s v="Sara Ferrell"/>
    <x v="613"/>
    <n v="1"/>
  </r>
  <r>
    <x v="394"/>
    <n v="2024"/>
    <s v="2023-2024"/>
    <x v="0"/>
    <s v="Alexandria"/>
    <x v="1"/>
    <s v="NSW"/>
    <n v="2015"/>
    <x v="0"/>
    <s v="Jeremy Garcia"/>
    <x v="2"/>
    <s v="Sara Ferrell"/>
    <x v="614"/>
    <n v="1"/>
  </r>
  <r>
    <x v="7"/>
    <n v="2024"/>
    <s v="2023-2024"/>
    <x v="0"/>
    <s v="Geraldton"/>
    <x v="0"/>
    <s v="WA"/>
    <n v="6530"/>
    <x v="0"/>
    <s v="John Harper"/>
    <x v="0"/>
    <s v="Chester George"/>
    <x v="615"/>
    <n v="1"/>
  </r>
  <r>
    <x v="491"/>
    <n v="2024"/>
    <s v="2023-2024"/>
    <x v="0"/>
    <s v="Ipswich"/>
    <x v="3"/>
    <s v="QLD"/>
    <n v="4305"/>
    <x v="0"/>
    <s v="Ricky Wilkinson"/>
    <x v="1"/>
    <s v="Elizabeth Gentry"/>
    <x v="616"/>
    <n v="1"/>
  </r>
  <r>
    <x v="193"/>
    <n v="2025"/>
    <s v="2024-2025"/>
    <x v="1"/>
    <s v="Ballina"/>
    <x v="1"/>
    <s v="NSW"/>
    <n v="2478"/>
    <x v="0"/>
    <s v="Claire Bridges"/>
    <x v="2"/>
    <s v="Sara Ferrell"/>
    <x v="617"/>
    <n v="1"/>
  </r>
  <r>
    <x v="532"/>
    <n v="2023"/>
    <s v="2022-2023"/>
    <x v="1"/>
    <s v="Mackay"/>
    <x v="3"/>
    <s v="QLD"/>
    <n v="4740"/>
    <x v="0"/>
    <s v="Amber Ward"/>
    <x v="2"/>
    <s v="Sara Ferrell"/>
    <x v="617"/>
    <n v="1"/>
  </r>
  <r>
    <x v="615"/>
    <n v="2023"/>
    <s v="2022-2023"/>
    <x v="1"/>
    <s v="Balcatta"/>
    <x v="0"/>
    <s v="WA"/>
    <n v="6021"/>
    <x v="0"/>
    <s v="Tom McKenzie"/>
    <x v="3"/>
    <s v="Amy Buchanan"/>
    <x v="618"/>
    <n v="1"/>
  </r>
  <r>
    <x v="616"/>
    <n v="2024"/>
    <s v="2023-2024"/>
    <x v="0"/>
    <s v="Rosny Park"/>
    <x v="5"/>
    <s v="TAS"/>
    <n v="7018"/>
    <x v="0"/>
    <s v="Simone Prior"/>
    <x v="2"/>
    <s v="Sara Ferrell"/>
    <x v="619"/>
    <n v="1"/>
  </r>
  <r>
    <x v="164"/>
    <n v="2023"/>
    <s v="2022-2023"/>
    <x v="0"/>
    <s v="Claremont"/>
    <x v="0"/>
    <s v="WA"/>
    <n v="6010"/>
    <x v="0"/>
    <s v="Tom McKenzie"/>
    <x v="3"/>
    <s v="Amy Buchanan"/>
    <x v="620"/>
    <n v="1"/>
  </r>
  <r>
    <x v="595"/>
    <n v="2024"/>
    <s v="2023-2024"/>
    <x v="0"/>
    <s v="Dubbo"/>
    <x v="1"/>
    <s v="NSW"/>
    <n v="2830"/>
    <x v="0"/>
    <s v="John Gardner"/>
    <x v="0"/>
    <s v="Chester George"/>
    <x v="621"/>
    <n v="1"/>
  </r>
  <r>
    <x v="581"/>
    <n v="2024"/>
    <s v="2023-2024"/>
    <x v="0"/>
    <s v="Hastings"/>
    <x v="4"/>
    <s v="VIC"/>
    <n v="3915"/>
    <x v="0"/>
    <s v="Owen Pierce"/>
    <x v="3"/>
    <s v="Amy Buchanan"/>
    <x v="622"/>
    <n v="1"/>
  </r>
  <r>
    <x v="599"/>
    <n v="2025"/>
    <s v="2024-2025"/>
    <x v="0"/>
    <s v="Rosny Park"/>
    <x v="5"/>
    <s v="TAS"/>
    <n v="7018"/>
    <x v="0"/>
    <s v="Simone Prior"/>
    <x v="9"/>
    <s v="Howard Wright"/>
    <x v="623"/>
    <n v="1"/>
  </r>
  <r>
    <x v="332"/>
    <n v="2024"/>
    <s v="2023-2024"/>
    <x v="1"/>
    <s v="Chatswood"/>
    <x v="1"/>
    <s v="NSW"/>
    <n v="2067"/>
    <x v="0"/>
    <s v="Jeremy Garcia"/>
    <x v="4"/>
    <s v="Bruce Curran"/>
    <x v="624"/>
    <n v="1"/>
  </r>
  <r>
    <x v="289"/>
    <n v="2023"/>
    <s v="2022-2023"/>
    <x v="0"/>
    <s v="Wodonga"/>
    <x v="4"/>
    <s v="VIC"/>
    <n v="3690"/>
    <x v="0"/>
    <s v="Owen Pierce"/>
    <x v="2"/>
    <s v="Sara Ferrell"/>
    <x v="624"/>
    <n v="1"/>
  </r>
  <r>
    <x v="617"/>
    <n v="2025"/>
    <s v="2024-2025"/>
    <x v="1"/>
    <s v="Cairns"/>
    <x v="3"/>
    <s v="QLD"/>
    <n v="4870"/>
    <x v="0"/>
    <s v="Caroline Tucker"/>
    <x v="6"/>
    <s v="Ella Hickman"/>
    <x v="625"/>
    <n v="1"/>
  </r>
  <r>
    <x v="618"/>
    <n v="2023"/>
    <s v="2022-2023"/>
    <x v="0"/>
    <s v="Croydon"/>
    <x v="4"/>
    <s v="VIC"/>
    <n v="3136"/>
    <x v="0"/>
    <s v="Rachael Long"/>
    <x v="2"/>
    <s v="Sara Ferrell"/>
    <x v="626"/>
    <n v="1"/>
  </r>
  <r>
    <x v="576"/>
    <n v="2024"/>
    <s v="2023-2024"/>
    <x v="0"/>
    <s v="Ballarat"/>
    <x v="4"/>
    <s v="VIC"/>
    <n v="3353"/>
    <x v="0"/>
    <s v="Jerry Fulton"/>
    <x v="3"/>
    <s v="Amy Buchanan"/>
    <x v="627"/>
    <n v="1"/>
  </r>
  <r>
    <x v="619"/>
    <n v="2024"/>
    <s v="2023-2024"/>
    <x v="1"/>
    <s v="Bathurst"/>
    <x v="1"/>
    <s v="NSW"/>
    <n v="2795"/>
    <x v="0"/>
    <s v="John Gardner"/>
    <x v="6"/>
    <s v="Ella Hickman"/>
    <x v="627"/>
    <n v="1"/>
  </r>
  <r>
    <x v="620"/>
    <n v="2023"/>
    <s v="2022-2023"/>
    <x v="0"/>
    <s v="Glenorchy"/>
    <x v="5"/>
    <s v="TAS"/>
    <n v="7010"/>
    <x v="0"/>
    <s v="Simone Prior"/>
    <x v="0"/>
    <s v="Chester George"/>
    <x v="627"/>
    <n v="1"/>
  </r>
  <r>
    <x v="150"/>
    <n v="2024"/>
    <s v="2023-2024"/>
    <x v="1"/>
    <s v="Horsham"/>
    <x v="4"/>
    <s v="VIC"/>
    <n v="3400"/>
    <x v="0"/>
    <s v="Jerry Fulton"/>
    <x v="3"/>
    <s v="Amy Buchanan"/>
    <x v="627"/>
    <n v="1"/>
  </r>
  <r>
    <x v="6"/>
    <n v="2023"/>
    <s v="2022-2023"/>
    <x v="0"/>
    <s v="Seaford"/>
    <x v="6"/>
    <s v="SA"/>
    <n v="5169"/>
    <x v="0"/>
    <s v="Ray Watson"/>
    <x v="0"/>
    <s v="Chester George"/>
    <x v="627"/>
    <n v="1"/>
  </r>
  <r>
    <x v="47"/>
    <n v="2025"/>
    <s v="2024-2025"/>
    <x v="0"/>
    <s v="Wodonga"/>
    <x v="4"/>
    <s v="VIC"/>
    <n v="3690"/>
    <x v="0"/>
    <s v="Owen Pierce"/>
    <x v="0"/>
    <s v="Chester George"/>
    <x v="627"/>
    <n v="1"/>
  </r>
  <r>
    <x v="443"/>
    <n v="2023"/>
    <s v="2022-2023"/>
    <x v="0"/>
    <s v="Woodville"/>
    <x v="6"/>
    <s v="SA"/>
    <n v="5011"/>
    <x v="0"/>
    <s v="Ray Watson"/>
    <x v="6"/>
    <s v="Ella Hickman"/>
    <x v="627"/>
    <n v="1"/>
  </r>
  <r>
    <x v="46"/>
    <n v="2025"/>
    <s v="2024-2025"/>
    <x v="0"/>
    <s v="Dubbo"/>
    <x v="1"/>
    <s v="NSW"/>
    <n v="2830"/>
    <x v="0"/>
    <s v="John Gardner"/>
    <x v="7"/>
    <s v="Richard Carr"/>
    <x v="628"/>
    <n v="1"/>
  </r>
  <r>
    <x v="212"/>
    <n v="2024"/>
    <s v="2023-2024"/>
    <x v="0"/>
    <s v="Alice Springs"/>
    <x v="7"/>
    <s v="NT"/>
    <n v="870"/>
    <x v="0"/>
    <s v="Michael Carney"/>
    <x v="3"/>
    <s v="Amy Buchanan"/>
    <x v="629"/>
    <n v="1"/>
  </r>
  <r>
    <x v="292"/>
    <n v="2024"/>
    <s v="2023-2024"/>
    <x v="1"/>
    <s v="Mt Gambier"/>
    <x v="6"/>
    <s v="SA"/>
    <n v="5290"/>
    <x v="0"/>
    <s v="Alex Nash"/>
    <x v="3"/>
    <s v="Amy Buchanan"/>
    <x v="629"/>
    <n v="1"/>
  </r>
  <r>
    <x v="591"/>
    <n v="2025"/>
    <s v="2024-2025"/>
    <x v="0"/>
    <s v="Airlie Beach"/>
    <x v="3"/>
    <s v="QLD"/>
    <n v="4802"/>
    <x v="0"/>
    <s v="Caroline Tucker"/>
    <x v="3"/>
    <s v="Amy Buchanan"/>
    <x v="630"/>
    <n v="1"/>
  </r>
  <r>
    <x v="214"/>
    <n v="2025"/>
    <s v="2024-2025"/>
    <x v="0"/>
    <s v="Indooroopilly"/>
    <x v="3"/>
    <s v="QLD"/>
    <n v="4068"/>
    <x v="0"/>
    <s v="Terri Wright"/>
    <x v="9"/>
    <s v="Howard Wright"/>
    <x v="631"/>
    <n v="1"/>
  </r>
  <r>
    <x v="77"/>
    <n v="2023"/>
    <s v="2022-2023"/>
    <x v="0"/>
    <s v="Bussleton"/>
    <x v="0"/>
    <s v="WA"/>
    <n v="6280"/>
    <x v="0"/>
    <s v="Miles Hammond"/>
    <x v="5"/>
    <s v="Maggie Mayer"/>
    <x v="632"/>
    <n v="1"/>
  </r>
  <r>
    <x v="621"/>
    <n v="2024"/>
    <s v="2023-2024"/>
    <x v="1"/>
    <s v="Caloundra"/>
    <x v="3"/>
    <s v="QLD"/>
    <n v="4551"/>
    <x v="0"/>
    <s v="Shellie Thomas"/>
    <x v="0"/>
    <s v="Chester George"/>
    <x v="633"/>
    <n v="1"/>
  </r>
  <r>
    <x v="20"/>
    <n v="2024"/>
    <s v="2023-2024"/>
    <x v="0"/>
    <s v="Epping"/>
    <x v="4"/>
    <s v="VIC"/>
    <n v="3076"/>
    <x v="0"/>
    <s v="Brian Hubbard"/>
    <x v="3"/>
    <s v="Amy Buchanan"/>
    <x v="634"/>
    <n v="1"/>
  </r>
  <r>
    <x v="165"/>
    <n v="2024"/>
    <s v="2023-2024"/>
    <x v="1"/>
    <s v="Maroochydore"/>
    <x v="3"/>
    <s v="QLD"/>
    <n v="4558"/>
    <x v="0"/>
    <s v="Shellie Thomas"/>
    <x v="6"/>
    <s v="Ella Hickman"/>
    <x v="635"/>
    <n v="1"/>
  </r>
  <r>
    <x v="622"/>
    <n v="2024"/>
    <s v="2023-2024"/>
    <x v="0"/>
    <s v="Croydon"/>
    <x v="4"/>
    <s v="VIC"/>
    <n v="3136"/>
    <x v="0"/>
    <s v="Rachael Long"/>
    <x v="4"/>
    <s v="Bruce Curran"/>
    <x v="636"/>
    <n v="1"/>
  </r>
  <r>
    <x v="623"/>
    <n v="2023"/>
    <s v="2022-2023"/>
    <x v="0"/>
    <s v="Prospect"/>
    <x v="6"/>
    <s v="SA"/>
    <n v="5082"/>
    <x v="0"/>
    <s v="Ray Watson"/>
    <x v="5"/>
    <s v="Maggie Mayer"/>
    <x v="637"/>
    <n v="1"/>
  </r>
  <r>
    <x v="227"/>
    <n v="2024"/>
    <s v="2023-2024"/>
    <x v="1"/>
    <s v="Stafford"/>
    <x v="3"/>
    <s v="QLD"/>
    <n v="4053"/>
    <x v="0"/>
    <s v="Terri Wright"/>
    <x v="6"/>
    <s v="Ella Hickman"/>
    <x v="637"/>
    <n v="1"/>
  </r>
  <r>
    <x v="392"/>
    <n v="2025"/>
    <s v="2024-2025"/>
    <x v="0"/>
    <s v="Ulladulla"/>
    <x v="1"/>
    <s v="NSW"/>
    <n v="2539"/>
    <x v="0"/>
    <s v="George Chester"/>
    <x v="1"/>
    <s v="Elizabeth Gentry"/>
    <x v="637"/>
    <n v="1"/>
  </r>
  <r>
    <x v="338"/>
    <n v="2024"/>
    <s v="2023-2024"/>
    <x v="0"/>
    <s v="Seaford"/>
    <x v="6"/>
    <s v="SA"/>
    <n v="5169"/>
    <x v="0"/>
    <s v="Ray Watson"/>
    <x v="6"/>
    <s v="Ella Hickman"/>
    <x v="638"/>
    <n v="1"/>
  </r>
  <r>
    <x v="224"/>
    <n v="2023"/>
    <s v="2022-2023"/>
    <x v="1"/>
    <s v="Inglewood"/>
    <x v="0"/>
    <s v="WA"/>
    <n v="6052"/>
    <x v="0"/>
    <s v="Tom McKenzie"/>
    <x v="3"/>
    <s v="Amy Buchanan"/>
    <x v="639"/>
    <n v="1"/>
  </r>
  <r>
    <x v="33"/>
    <n v="2025"/>
    <s v="2024-2025"/>
    <x v="1"/>
    <s v="Rockhampton"/>
    <x v="3"/>
    <s v="QLD"/>
    <n v="4700"/>
    <x v="0"/>
    <s v="Amber Ward"/>
    <x v="9"/>
    <s v="Howard Wright"/>
    <x v="640"/>
    <n v="1"/>
  </r>
  <r>
    <x v="624"/>
    <n v="2025"/>
    <s v="2024-2025"/>
    <x v="0"/>
    <s v="Campbelltown"/>
    <x v="1"/>
    <s v="NSW"/>
    <n v="2560"/>
    <x v="0"/>
    <s v="George Chester"/>
    <x v="4"/>
    <s v="Bruce Curran"/>
    <x v="641"/>
    <n v="1"/>
  </r>
  <r>
    <x v="192"/>
    <n v="2023"/>
    <s v="2022-2023"/>
    <x v="1"/>
    <s v="Maroochydore"/>
    <x v="3"/>
    <s v="QLD"/>
    <n v="4558"/>
    <x v="0"/>
    <s v="Shellie Thomas"/>
    <x v="1"/>
    <s v="Elizabeth Gentry"/>
    <x v="642"/>
    <n v="1"/>
  </r>
  <r>
    <x v="625"/>
    <n v="2024"/>
    <s v="2023-2024"/>
    <x v="0"/>
    <s v="Ipswich"/>
    <x v="3"/>
    <s v="QLD"/>
    <n v="4305"/>
    <x v="0"/>
    <s v="Ricky Wilkinson"/>
    <x v="5"/>
    <s v="Maggie Mayer"/>
    <x v="643"/>
    <n v="1"/>
  </r>
  <r>
    <x v="471"/>
    <n v="2025"/>
    <s v="2024-2025"/>
    <x v="1"/>
    <s v="Narrabeen"/>
    <x v="1"/>
    <s v="NSW"/>
    <n v="2101"/>
    <x v="0"/>
    <s v="Lillian Pruitt"/>
    <x v="1"/>
    <s v="Elizabeth Gentry"/>
    <x v="644"/>
    <n v="1"/>
  </r>
  <r>
    <x v="424"/>
    <n v="2024"/>
    <s v="2023-2024"/>
    <x v="0"/>
    <s v="Cranbourne"/>
    <x v="4"/>
    <s v="VIC"/>
    <n v="3977"/>
    <x v="0"/>
    <s v="Owen Pierce"/>
    <x v="5"/>
    <s v="Maggie Mayer"/>
    <x v="645"/>
    <n v="1"/>
  </r>
  <r>
    <x v="40"/>
    <n v="2024"/>
    <s v="2023-2024"/>
    <x v="0"/>
    <s v="Caloundra"/>
    <x v="3"/>
    <s v="QLD"/>
    <n v="4551"/>
    <x v="0"/>
    <s v="Shellie Thomas"/>
    <x v="7"/>
    <s v="Richard Carr"/>
    <x v="646"/>
    <n v="1"/>
  </r>
  <r>
    <x v="316"/>
    <n v="2024"/>
    <s v="2023-2024"/>
    <x v="0"/>
    <s v="Gympie"/>
    <x v="3"/>
    <s v="QLD"/>
    <n v="4570"/>
    <x v="0"/>
    <s v="Shellie Thomas"/>
    <x v="2"/>
    <s v="Sara Ferrell"/>
    <x v="647"/>
    <n v="1"/>
  </r>
  <r>
    <x v="82"/>
    <n v="2025"/>
    <s v="2024-2025"/>
    <x v="0"/>
    <s v="Ipswich"/>
    <x v="3"/>
    <s v="QLD"/>
    <n v="4305"/>
    <x v="0"/>
    <s v="Ricky Wilkinson"/>
    <x v="4"/>
    <s v="Bruce Curran"/>
    <x v="647"/>
    <n v="1"/>
  </r>
  <r>
    <x v="292"/>
    <n v="2024"/>
    <s v="2023-2024"/>
    <x v="1"/>
    <s v="Randwick"/>
    <x v="1"/>
    <s v="NSW"/>
    <n v="2031"/>
    <x v="0"/>
    <s v="Jeremy Garcia"/>
    <x v="4"/>
    <s v="Bruce Curran"/>
    <x v="648"/>
    <n v="1"/>
  </r>
  <r>
    <x v="548"/>
    <n v="2023"/>
    <s v="2022-2023"/>
    <x v="0"/>
    <s v="Joondalup"/>
    <x v="0"/>
    <s v="WA"/>
    <n v="6027"/>
    <x v="0"/>
    <s v="Tom McKenzie"/>
    <x v="4"/>
    <s v="Bruce Curran"/>
    <x v="649"/>
    <n v="1"/>
  </r>
  <r>
    <x v="626"/>
    <n v="2025"/>
    <s v="2024-2025"/>
    <x v="0"/>
    <s v="Alexandria"/>
    <x v="1"/>
    <s v="NSW"/>
    <n v="2015"/>
    <x v="0"/>
    <s v="Jeremy Garcia"/>
    <x v="9"/>
    <s v="Howard Wright"/>
    <x v="650"/>
    <n v="1"/>
  </r>
  <r>
    <x v="615"/>
    <n v="2023"/>
    <s v="2022-2023"/>
    <x v="0"/>
    <s v="Croydon"/>
    <x v="4"/>
    <s v="VIC"/>
    <n v="3136"/>
    <x v="0"/>
    <s v="Rachael Long"/>
    <x v="4"/>
    <s v="Bruce Curran"/>
    <x v="650"/>
    <n v="1"/>
  </r>
  <r>
    <x v="134"/>
    <n v="2024"/>
    <s v="2023-2024"/>
    <x v="1"/>
    <s v="Epping"/>
    <x v="4"/>
    <s v="VIC"/>
    <n v="3076"/>
    <x v="0"/>
    <s v="Brian Hubbard"/>
    <x v="1"/>
    <s v="Elizabeth Gentry"/>
    <x v="650"/>
    <n v="1"/>
  </r>
  <r>
    <x v="587"/>
    <n v="2024"/>
    <s v="2023-2024"/>
    <x v="0"/>
    <s v="Hastings"/>
    <x v="4"/>
    <s v="VIC"/>
    <n v="3915"/>
    <x v="0"/>
    <s v="Owen Pierce"/>
    <x v="3"/>
    <s v="Amy Buchanan"/>
    <x v="650"/>
    <n v="1"/>
  </r>
  <r>
    <x v="272"/>
    <n v="2023"/>
    <s v="2022-2023"/>
    <x v="1"/>
    <s v="Underwood"/>
    <x v="3"/>
    <s v="QLD"/>
    <n v="4119"/>
    <x v="0"/>
    <s v="Terri Wright"/>
    <x v="2"/>
    <s v="Sara Ferrell"/>
    <x v="650"/>
    <n v="1"/>
  </r>
  <r>
    <x v="522"/>
    <n v="2024"/>
    <s v="2023-2024"/>
    <x v="0"/>
    <s v="North Lakes"/>
    <x v="3"/>
    <s v="QLD"/>
    <n v="4509"/>
    <x v="0"/>
    <s v="Ricky Wilkinson"/>
    <x v="4"/>
    <s v="Bruce Curran"/>
    <x v="651"/>
    <n v="1"/>
  </r>
  <r>
    <x v="149"/>
    <n v="2025"/>
    <s v="2024-2025"/>
    <x v="0"/>
    <s v="Chatswood"/>
    <x v="1"/>
    <s v="NSW"/>
    <n v="2067"/>
    <x v="0"/>
    <s v="Jeremy Garcia"/>
    <x v="6"/>
    <s v="Ella Hickman"/>
    <x v="652"/>
    <n v="1"/>
  </r>
  <r>
    <x v="443"/>
    <n v="2023"/>
    <s v="2022-2023"/>
    <x v="1"/>
    <s v="Mt Gambier"/>
    <x v="6"/>
    <s v="SA"/>
    <n v="5290"/>
    <x v="0"/>
    <s v="Alex Nash"/>
    <x v="2"/>
    <s v="Sara Ferrell"/>
    <x v="653"/>
    <n v="1"/>
  </r>
  <r>
    <x v="479"/>
    <n v="2025"/>
    <s v="2024-2025"/>
    <x v="0"/>
    <s v="North Lakes"/>
    <x v="3"/>
    <s v="QLD"/>
    <n v="4509"/>
    <x v="0"/>
    <s v="Ricky Wilkinson"/>
    <x v="3"/>
    <s v="Amy Buchanan"/>
    <x v="654"/>
    <n v="1"/>
  </r>
  <r>
    <x v="315"/>
    <n v="2024"/>
    <s v="2023-2024"/>
    <x v="1"/>
    <s v="Lismore"/>
    <x v="1"/>
    <s v="NSW"/>
    <n v="2480"/>
    <x v="0"/>
    <s v="Claire Bridges"/>
    <x v="5"/>
    <s v="Maggie Mayer"/>
    <x v="655"/>
    <n v="1"/>
  </r>
  <r>
    <x v="394"/>
    <n v="2024"/>
    <s v="2023-2024"/>
    <x v="1"/>
    <s v="Werribee"/>
    <x v="4"/>
    <s v="VIC"/>
    <n v="3030"/>
    <x v="0"/>
    <s v="Brian Hubbard"/>
    <x v="2"/>
    <s v="Sara Ferrell"/>
    <x v="655"/>
    <n v="1"/>
  </r>
  <r>
    <x v="331"/>
    <n v="2024"/>
    <s v="2023-2024"/>
    <x v="0"/>
    <s v="Lismore"/>
    <x v="1"/>
    <s v="NSW"/>
    <n v="2480"/>
    <x v="0"/>
    <s v="Claire Bridges"/>
    <x v="1"/>
    <s v="Elizabeth Gentry"/>
    <x v="656"/>
    <n v="1"/>
  </r>
  <r>
    <x v="345"/>
    <n v="2023"/>
    <s v="2022-2023"/>
    <x v="0"/>
    <s v="Epsom"/>
    <x v="4"/>
    <s v="VIC"/>
    <n v="3551"/>
    <x v="0"/>
    <s v="Jerry Fulton"/>
    <x v="5"/>
    <s v="Maggie Mayer"/>
    <x v="657"/>
    <n v="1"/>
  </r>
  <r>
    <x v="535"/>
    <n v="2023"/>
    <s v="2022-2023"/>
    <x v="0"/>
    <s v="Esperance"/>
    <x v="0"/>
    <s v="WA"/>
    <n v="6450"/>
    <x v="0"/>
    <s v="John Harper"/>
    <x v="3"/>
    <s v="Amy Buchanan"/>
    <x v="658"/>
    <n v="1"/>
  </r>
  <r>
    <x v="296"/>
    <n v="2024"/>
    <s v="2023-2024"/>
    <x v="0"/>
    <s v="Joondalup"/>
    <x v="0"/>
    <s v="WA"/>
    <n v="6027"/>
    <x v="0"/>
    <s v="Tom McKenzie"/>
    <x v="7"/>
    <s v="Richard Carr"/>
    <x v="658"/>
    <n v="1"/>
  </r>
  <r>
    <x v="297"/>
    <n v="2025"/>
    <s v="2024-2025"/>
    <x v="0"/>
    <s v="Atherton"/>
    <x v="3"/>
    <s v="QLD"/>
    <n v="4883"/>
    <x v="0"/>
    <s v="Caroline Tucker"/>
    <x v="3"/>
    <s v="Amy Buchanan"/>
    <x v="659"/>
    <n v="1"/>
  </r>
  <r>
    <x v="507"/>
    <n v="2024"/>
    <s v="2023-2024"/>
    <x v="1"/>
    <s v="Mt Isa"/>
    <x v="3"/>
    <s v="QLD"/>
    <n v="4825"/>
    <x v="0"/>
    <s v="Caroline Tucker"/>
    <x v="0"/>
    <s v="Chester George"/>
    <x v="660"/>
    <n v="1"/>
  </r>
  <r>
    <x v="494"/>
    <n v="2025"/>
    <s v="2024-2025"/>
    <x v="1"/>
    <s v="Belconnen"/>
    <x v="2"/>
    <s v="ACT"/>
    <n v="2617"/>
    <x v="0"/>
    <s v="George Chester"/>
    <x v="5"/>
    <s v="Maggie Mayer"/>
    <x v="661"/>
    <n v="1"/>
  </r>
  <r>
    <x v="171"/>
    <n v="2023"/>
    <s v="2022-2023"/>
    <x v="1"/>
    <s v="Broome"/>
    <x v="0"/>
    <s v="WA"/>
    <n v="6725"/>
    <x v="0"/>
    <s v="John Harper"/>
    <x v="7"/>
    <s v="Richard Carr"/>
    <x v="662"/>
    <n v="1"/>
  </r>
  <r>
    <x v="61"/>
    <n v="2023"/>
    <s v="2022-2023"/>
    <x v="1"/>
    <s v="Mackay"/>
    <x v="3"/>
    <s v="QLD"/>
    <n v="4740"/>
    <x v="0"/>
    <s v="Amber Ward"/>
    <x v="6"/>
    <s v="Ella Hickman"/>
    <x v="663"/>
    <n v="1"/>
  </r>
  <r>
    <x v="179"/>
    <n v="2024"/>
    <s v="2023-2024"/>
    <x v="0"/>
    <s v="Collingwood"/>
    <x v="4"/>
    <s v="VIC"/>
    <n v="3066"/>
    <x v="0"/>
    <s v="Brian Hubbard"/>
    <x v="0"/>
    <s v="Chester George"/>
    <x v="664"/>
    <n v="1"/>
  </r>
  <r>
    <x v="393"/>
    <n v="2024"/>
    <s v="2023-2024"/>
    <x v="0"/>
    <s v="Shepparton"/>
    <x v="4"/>
    <s v="VIC"/>
    <n v="3630"/>
    <x v="0"/>
    <s v="Owen Pierce"/>
    <x v="7"/>
    <s v="Richard Carr"/>
    <x v="665"/>
    <n v="1"/>
  </r>
  <r>
    <x v="497"/>
    <n v="2024"/>
    <s v="2023-2024"/>
    <x v="1"/>
    <s v="Mt Isa"/>
    <x v="3"/>
    <s v="QLD"/>
    <n v="4825"/>
    <x v="0"/>
    <s v="Caroline Tucker"/>
    <x v="3"/>
    <s v="Amy Buchanan"/>
    <x v="666"/>
    <n v="1"/>
  </r>
  <r>
    <x v="480"/>
    <n v="2024"/>
    <s v="2023-2024"/>
    <x v="0"/>
    <s v="Dubbo"/>
    <x v="1"/>
    <s v="NSW"/>
    <n v="2830"/>
    <x v="0"/>
    <s v="John Gardner"/>
    <x v="3"/>
    <s v="Amy Buchanan"/>
    <x v="667"/>
    <n v="1"/>
  </r>
  <r>
    <x v="247"/>
    <n v="2025"/>
    <s v="2024-2025"/>
    <x v="1"/>
    <s v="Maroochydore"/>
    <x v="3"/>
    <s v="QLD"/>
    <n v="4558"/>
    <x v="0"/>
    <s v="Shellie Thomas"/>
    <x v="7"/>
    <s v="Richard Carr"/>
    <x v="668"/>
    <n v="1"/>
  </r>
  <r>
    <x v="15"/>
    <n v="2024"/>
    <s v="2023-2024"/>
    <x v="1"/>
    <s v="Balcatta"/>
    <x v="0"/>
    <s v="WA"/>
    <n v="6021"/>
    <x v="0"/>
    <s v="Tom McKenzie"/>
    <x v="7"/>
    <s v="Richard Carr"/>
    <x v="669"/>
    <n v="1"/>
  </r>
  <r>
    <x v="27"/>
    <n v="2024"/>
    <s v="2023-2024"/>
    <x v="0"/>
    <s v="Lidcombe"/>
    <x v="1"/>
    <s v="NSW"/>
    <n v="2141"/>
    <x v="0"/>
    <s v="Lillian Pruitt"/>
    <x v="7"/>
    <s v="Richard Carr"/>
    <x v="670"/>
    <n v="1"/>
  </r>
  <r>
    <x v="627"/>
    <n v="2025"/>
    <s v="2024-2025"/>
    <x v="0"/>
    <s v="Sunbury"/>
    <x v="4"/>
    <s v="VIC"/>
    <n v="3429"/>
    <x v="0"/>
    <s v="Jerry Fulton"/>
    <x v="2"/>
    <s v="Sara Ferrell"/>
    <x v="671"/>
    <n v="1"/>
  </r>
  <r>
    <x v="524"/>
    <n v="2024"/>
    <s v="2023-2024"/>
    <x v="1"/>
    <s v="Inglewood"/>
    <x v="0"/>
    <s v="WA"/>
    <n v="6052"/>
    <x v="0"/>
    <s v="Tom McKenzie"/>
    <x v="5"/>
    <s v="Maggie Mayer"/>
    <x v="672"/>
    <n v="1"/>
  </r>
  <r>
    <x v="628"/>
    <n v="2024"/>
    <s v="2023-2024"/>
    <x v="1"/>
    <s v="Gladstone"/>
    <x v="3"/>
    <s v="QLD"/>
    <n v="4680"/>
    <x v="0"/>
    <s v="Amber Ward"/>
    <x v="5"/>
    <s v="Maggie Mayer"/>
    <x v="673"/>
    <n v="1"/>
  </r>
  <r>
    <x v="629"/>
    <n v="2023"/>
    <s v="2022-2023"/>
    <x v="1"/>
    <s v="Cairns"/>
    <x v="3"/>
    <s v="QLD"/>
    <n v="4870"/>
    <x v="0"/>
    <s v="Caroline Tucker"/>
    <x v="7"/>
    <s v="Richard Carr"/>
    <x v="674"/>
    <n v="1"/>
  </r>
  <r>
    <x v="351"/>
    <n v="2024"/>
    <s v="2023-2024"/>
    <x v="1"/>
    <s v="Mornington"/>
    <x v="4"/>
    <s v="VIC"/>
    <n v="3931"/>
    <x v="0"/>
    <s v="Owen Pierce"/>
    <x v="6"/>
    <s v="Ella Hickman"/>
    <x v="675"/>
    <n v="1"/>
  </r>
  <r>
    <x v="20"/>
    <n v="2024"/>
    <s v="2023-2024"/>
    <x v="1"/>
    <s v="Wagga Wagga"/>
    <x v="1"/>
    <s v="NSW"/>
    <n v="2650"/>
    <x v="0"/>
    <s v="John Gardner"/>
    <x v="1"/>
    <s v="Elizabeth Gentry"/>
    <x v="675"/>
    <n v="1"/>
  </r>
  <r>
    <x v="193"/>
    <n v="2025"/>
    <s v="2024-2025"/>
    <x v="0"/>
    <s v="Dubbo"/>
    <x v="1"/>
    <s v="NSW"/>
    <n v="2830"/>
    <x v="0"/>
    <s v="John Gardner"/>
    <x v="0"/>
    <s v="Chester George"/>
    <x v="676"/>
    <n v="1"/>
  </r>
  <r>
    <x v="364"/>
    <n v="2025"/>
    <s v="2024-2025"/>
    <x v="1"/>
    <s v="Maddington"/>
    <x v="0"/>
    <s v="WA"/>
    <n v="6109"/>
    <x v="0"/>
    <s v="Miles Hammond"/>
    <x v="4"/>
    <s v="Bruce Curran"/>
    <x v="676"/>
    <n v="1"/>
  </r>
  <r>
    <x v="408"/>
    <n v="2023"/>
    <s v="2022-2023"/>
    <x v="0"/>
    <s v="Toombul"/>
    <x v="3"/>
    <s v="QLD"/>
    <n v="4012"/>
    <x v="0"/>
    <s v="Terri Wright"/>
    <x v="7"/>
    <s v="Richard Carr"/>
    <x v="676"/>
    <n v="1"/>
  </r>
  <r>
    <x v="41"/>
    <n v="2023"/>
    <s v="2022-2023"/>
    <x v="0"/>
    <s v="Lidcombe"/>
    <x v="1"/>
    <s v="NSW"/>
    <n v="2141"/>
    <x v="0"/>
    <s v="Lillian Pruitt"/>
    <x v="3"/>
    <s v="Amy Buchanan"/>
    <x v="677"/>
    <n v="1"/>
  </r>
  <r>
    <x v="528"/>
    <n v="2023"/>
    <s v="2022-2023"/>
    <x v="0"/>
    <s v="Seaford"/>
    <x v="6"/>
    <s v="SA"/>
    <n v="5169"/>
    <x v="0"/>
    <s v="Ray Watson"/>
    <x v="3"/>
    <s v="Amy Buchanan"/>
    <x v="678"/>
    <n v="1"/>
  </r>
  <r>
    <x v="266"/>
    <n v="2023"/>
    <s v="2022-2023"/>
    <x v="1"/>
    <s v="Wagga Wagga"/>
    <x v="1"/>
    <s v="NSW"/>
    <n v="2650"/>
    <x v="0"/>
    <s v="John Gardner"/>
    <x v="3"/>
    <s v="Amy Buchanan"/>
    <x v="678"/>
    <n v="1"/>
  </r>
  <r>
    <x v="145"/>
    <n v="2024"/>
    <s v="2023-2024"/>
    <x v="0"/>
    <s v="Chatswood"/>
    <x v="1"/>
    <s v="NSW"/>
    <n v="2067"/>
    <x v="0"/>
    <s v="Jeremy Garcia"/>
    <x v="0"/>
    <s v="Chester George"/>
    <x v="679"/>
    <n v="1"/>
  </r>
  <r>
    <x v="251"/>
    <n v="2025"/>
    <s v="2024-2025"/>
    <x v="1"/>
    <s v="Ulladulla"/>
    <x v="1"/>
    <s v="NSW"/>
    <n v="2539"/>
    <x v="0"/>
    <s v="George Chester"/>
    <x v="2"/>
    <s v="Sara Ferrell"/>
    <x v="680"/>
    <n v="1"/>
  </r>
  <r>
    <x v="124"/>
    <n v="2025"/>
    <s v="2024-2025"/>
    <x v="0"/>
    <s v="Joondalup"/>
    <x v="0"/>
    <s v="WA"/>
    <n v="6027"/>
    <x v="0"/>
    <s v="Tom McKenzie"/>
    <x v="5"/>
    <s v="Maggie Mayer"/>
    <x v="681"/>
    <n v="1"/>
  </r>
  <r>
    <x v="205"/>
    <n v="2024"/>
    <s v="2023-2024"/>
    <x v="1"/>
    <s v="Marion"/>
    <x v="6"/>
    <s v="SA"/>
    <n v="5043"/>
    <x v="0"/>
    <s v="Ray Watson"/>
    <x v="4"/>
    <s v="Bruce Curran"/>
    <x v="682"/>
    <n v="1"/>
  </r>
  <r>
    <x v="90"/>
    <n v="2025"/>
    <s v="2024-2025"/>
    <x v="0"/>
    <s v="Lithgow"/>
    <x v="1"/>
    <s v="NSW"/>
    <n v="2790"/>
    <x v="0"/>
    <s v="John Gardner"/>
    <x v="1"/>
    <s v="Elizabeth Gentry"/>
    <x v="683"/>
    <n v="1"/>
  </r>
  <r>
    <x v="340"/>
    <n v="2025"/>
    <s v="2024-2025"/>
    <x v="1"/>
    <s v="Cairns"/>
    <x v="3"/>
    <s v="QLD"/>
    <n v="4870"/>
    <x v="0"/>
    <s v="Caroline Tucker"/>
    <x v="1"/>
    <s v="Elizabeth Gentry"/>
    <x v="684"/>
    <n v="1"/>
  </r>
  <r>
    <x v="583"/>
    <n v="2025"/>
    <s v="2024-2025"/>
    <x v="1"/>
    <s v="Indooroopilly"/>
    <x v="3"/>
    <s v="QLD"/>
    <n v="4068"/>
    <x v="0"/>
    <s v="Terri Wright"/>
    <x v="1"/>
    <s v="Elizabeth Gentry"/>
    <x v="684"/>
    <n v="1"/>
  </r>
  <r>
    <x v="102"/>
    <n v="2024"/>
    <s v="2023-2024"/>
    <x v="0"/>
    <s v="Armidale"/>
    <x v="1"/>
    <s v="NSW"/>
    <n v="2350"/>
    <x v="0"/>
    <s v="Claire Bridges"/>
    <x v="4"/>
    <s v="Bruce Curran"/>
    <x v="685"/>
    <n v="1"/>
  </r>
  <r>
    <x v="403"/>
    <n v="2024"/>
    <s v="2023-2024"/>
    <x v="0"/>
    <s v="Dubbo"/>
    <x v="1"/>
    <s v="NSW"/>
    <n v="2830"/>
    <x v="0"/>
    <s v="John Gardner"/>
    <x v="0"/>
    <s v="Chester George"/>
    <x v="685"/>
    <n v="1"/>
  </r>
  <r>
    <x v="331"/>
    <n v="2024"/>
    <s v="2023-2024"/>
    <x v="1"/>
    <s v="Fyshwick"/>
    <x v="2"/>
    <s v="ACT"/>
    <n v="2609"/>
    <x v="0"/>
    <s v="George Chester"/>
    <x v="2"/>
    <s v="Sara Ferrell"/>
    <x v="685"/>
    <n v="1"/>
  </r>
  <r>
    <x v="403"/>
    <n v="2024"/>
    <s v="2023-2024"/>
    <x v="1"/>
    <s v="Inglewood"/>
    <x v="0"/>
    <s v="WA"/>
    <n v="6052"/>
    <x v="0"/>
    <s v="Tom McKenzie"/>
    <x v="6"/>
    <s v="Ella Hickman"/>
    <x v="685"/>
    <n v="1"/>
  </r>
  <r>
    <x v="630"/>
    <n v="2024"/>
    <s v="2023-2024"/>
    <x v="1"/>
    <s v="Mt Isa"/>
    <x v="3"/>
    <s v="QLD"/>
    <n v="4825"/>
    <x v="0"/>
    <s v="Caroline Tucker"/>
    <x v="4"/>
    <s v="Bruce Curran"/>
    <x v="685"/>
    <n v="1"/>
  </r>
  <r>
    <x v="16"/>
    <n v="2023"/>
    <s v="2022-2023"/>
    <x v="1"/>
    <s v="Mackay"/>
    <x v="3"/>
    <s v="QLD"/>
    <n v="4740"/>
    <x v="0"/>
    <s v="Amber Ward"/>
    <x v="2"/>
    <s v="Sara Ferrell"/>
    <x v="686"/>
    <n v="1"/>
  </r>
  <r>
    <x v="631"/>
    <n v="2025"/>
    <s v="2024-2025"/>
    <x v="1"/>
    <s v="Epping"/>
    <x v="4"/>
    <s v="VIC"/>
    <n v="3076"/>
    <x v="0"/>
    <s v="Brian Hubbard"/>
    <x v="9"/>
    <s v="Howard Wright"/>
    <x v="687"/>
    <n v="1"/>
  </r>
  <r>
    <x v="500"/>
    <n v="2023"/>
    <s v="2022-2023"/>
    <x v="1"/>
    <s v="Bathurst"/>
    <x v="1"/>
    <s v="NSW"/>
    <n v="2795"/>
    <x v="0"/>
    <s v="John Gardner"/>
    <x v="3"/>
    <s v="Amy Buchanan"/>
    <x v="688"/>
    <n v="1"/>
  </r>
  <r>
    <x v="136"/>
    <n v="2024"/>
    <s v="2023-2024"/>
    <x v="0"/>
    <s v="Rockhampton"/>
    <x v="3"/>
    <s v="QLD"/>
    <n v="4700"/>
    <x v="0"/>
    <s v="Amber Ward"/>
    <x v="3"/>
    <s v="Amy Buchanan"/>
    <x v="688"/>
    <n v="1"/>
  </r>
  <r>
    <x v="632"/>
    <n v="2025"/>
    <s v="2024-2025"/>
    <x v="1"/>
    <s v="Burnie"/>
    <x v="5"/>
    <s v="TAS"/>
    <n v="7320"/>
    <x v="0"/>
    <s v="Simone Prior"/>
    <x v="3"/>
    <s v="Amy Buchanan"/>
    <x v="689"/>
    <n v="1"/>
  </r>
  <r>
    <x v="532"/>
    <n v="2023"/>
    <s v="2022-2023"/>
    <x v="0"/>
    <s v="Dandenong"/>
    <x v="4"/>
    <s v="VIC"/>
    <n v="3175"/>
    <x v="0"/>
    <s v="Rachael Long"/>
    <x v="4"/>
    <s v="Bruce Curran"/>
    <x v="689"/>
    <n v="1"/>
  </r>
  <r>
    <x v="254"/>
    <n v="2025"/>
    <s v="2024-2025"/>
    <x v="1"/>
    <s v="Lidcombe"/>
    <x v="1"/>
    <s v="NSW"/>
    <n v="2141"/>
    <x v="0"/>
    <s v="Lillian Pruitt"/>
    <x v="3"/>
    <s v="Amy Buchanan"/>
    <x v="689"/>
    <n v="1"/>
  </r>
  <r>
    <x v="461"/>
    <n v="2025"/>
    <s v="2024-2025"/>
    <x v="1"/>
    <s v="Randwick"/>
    <x v="1"/>
    <s v="NSW"/>
    <n v="2031"/>
    <x v="0"/>
    <s v="Jeremy Garcia"/>
    <x v="3"/>
    <s v="Amy Buchanan"/>
    <x v="689"/>
    <n v="1"/>
  </r>
  <r>
    <x v="633"/>
    <n v="2023"/>
    <s v="2022-2023"/>
    <x v="1"/>
    <s v="Rockhampton"/>
    <x v="3"/>
    <s v="QLD"/>
    <n v="4700"/>
    <x v="0"/>
    <s v="Amber Ward"/>
    <x v="9"/>
    <s v="Howard Wright"/>
    <x v="689"/>
    <n v="1"/>
  </r>
  <r>
    <x v="524"/>
    <n v="2024"/>
    <s v="2023-2024"/>
    <x v="0"/>
    <s v="Croydon"/>
    <x v="4"/>
    <s v="VIC"/>
    <n v="3136"/>
    <x v="0"/>
    <s v="Rachael Long"/>
    <x v="9"/>
    <s v="Howard Wright"/>
    <x v="690"/>
    <n v="1"/>
  </r>
  <r>
    <x v="51"/>
    <n v="2024"/>
    <s v="2023-2024"/>
    <x v="0"/>
    <s v="Glenorchy"/>
    <x v="5"/>
    <s v="TAS"/>
    <n v="7010"/>
    <x v="0"/>
    <s v="Simone Prior"/>
    <x v="3"/>
    <s v="Amy Buchanan"/>
    <x v="691"/>
    <n v="1"/>
  </r>
  <r>
    <x v="59"/>
    <n v="2024"/>
    <s v="2023-2024"/>
    <x v="0"/>
    <s v="Lismore"/>
    <x v="1"/>
    <s v="NSW"/>
    <n v="2480"/>
    <x v="0"/>
    <s v="Claire Bridges"/>
    <x v="0"/>
    <s v="Chester George"/>
    <x v="692"/>
    <n v="1"/>
  </r>
  <r>
    <x v="250"/>
    <n v="2024"/>
    <s v="2023-2024"/>
    <x v="1"/>
    <s v="Noosaville"/>
    <x v="3"/>
    <s v="QLD"/>
    <n v="4566"/>
    <x v="0"/>
    <s v="Shellie Thomas"/>
    <x v="3"/>
    <s v="Amy Buchanan"/>
    <x v="693"/>
    <n v="1"/>
  </r>
  <r>
    <x v="589"/>
    <n v="2024"/>
    <s v="2023-2024"/>
    <x v="1"/>
    <s v="Underwood"/>
    <x v="3"/>
    <s v="QLD"/>
    <n v="4119"/>
    <x v="0"/>
    <s v="Terri Wright"/>
    <x v="3"/>
    <s v="Amy Buchanan"/>
    <x v="694"/>
    <n v="1"/>
  </r>
  <r>
    <x v="199"/>
    <n v="2024"/>
    <s v="2023-2024"/>
    <x v="1"/>
    <s v="Indooroopilly"/>
    <x v="3"/>
    <s v="QLD"/>
    <n v="4068"/>
    <x v="0"/>
    <s v="Terri Wright"/>
    <x v="6"/>
    <s v="Ella Hickman"/>
    <x v="695"/>
    <n v="1"/>
  </r>
  <r>
    <x v="476"/>
    <n v="2023"/>
    <s v="2022-2023"/>
    <x v="0"/>
    <s v="Darwin"/>
    <x v="7"/>
    <s v="NT"/>
    <n v="800"/>
    <x v="0"/>
    <s v="Michael Carney"/>
    <x v="9"/>
    <s v="Howard Wright"/>
    <x v="696"/>
    <n v="1"/>
  </r>
  <r>
    <x v="398"/>
    <n v="2024"/>
    <s v="2023-2024"/>
    <x v="0"/>
    <s v="Bussleton"/>
    <x v="0"/>
    <s v="WA"/>
    <n v="6280"/>
    <x v="0"/>
    <s v="Miles Hammond"/>
    <x v="1"/>
    <s v="Elizabeth Gentry"/>
    <x v="697"/>
    <n v="1"/>
  </r>
  <r>
    <x v="634"/>
    <n v="2023"/>
    <s v="2022-2023"/>
    <x v="0"/>
    <s v="Esperance"/>
    <x v="0"/>
    <s v="WA"/>
    <n v="6450"/>
    <x v="0"/>
    <s v="John Harper"/>
    <x v="0"/>
    <s v="Chester George"/>
    <x v="698"/>
    <n v="1"/>
  </r>
  <r>
    <x v="540"/>
    <n v="2025"/>
    <s v="2024-2025"/>
    <x v="1"/>
    <s v="Broome"/>
    <x v="0"/>
    <s v="WA"/>
    <n v="6725"/>
    <x v="0"/>
    <s v="John Harper"/>
    <x v="5"/>
    <s v="Maggie Mayer"/>
    <x v="699"/>
    <n v="1"/>
  </r>
  <r>
    <x v="558"/>
    <n v="2024"/>
    <s v="2023-2024"/>
    <x v="1"/>
    <s v="Randwick"/>
    <x v="1"/>
    <s v="NSW"/>
    <n v="2031"/>
    <x v="0"/>
    <s v="Jeremy Garcia"/>
    <x v="7"/>
    <s v="Richard Carr"/>
    <x v="700"/>
    <n v="1"/>
  </r>
  <r>
    <x v="520"/>
    <n v="2024"/>
    <s v="2023-2024"/>
    <x v="0"/>
    <s v="Collingwood"/>
    <x v="4"/>
    <s v="VIC"/>
    <n v="3066"/>
    <x v="0"/>
    <s v="Brian Hubbard"/>
    <x v="6"/>
    <s v="Ella Hickman"/>
    <x v="701"/>
    <n v="1"/>
  </r>
  <r>
    <x v="405"/>
    <n v="2025"/>
    <s v="2024-2025"/>
    <x v="1"/>
    <s v="Burnie"/>
    <x v="5"/>
    <s v="TAS"/>
    <n v="7320"/>
    <x v="0"/>
    <s v="Simone Prior"/>
    <x v="5"/>
    <s v="Maggie Mayer"/>
    <x v="702"/>
    <n v="1"/>
  </r>
  <r>
    <x v="178"/>
    <n v="2024"/>
    <s v="2023-2024"/>
    <x v="1"/>
    <s v="Broome"/>
    <x v="0"/>
    <s v="WA"/>
    <n v="6725"/>
    <x v="0"/>
    <s v="John Harper"/>
    <x v="2"/>
    <s v="Sara Ferrell"/>
    <x v="703"/>
    <n v="1"/>
  </r>
  <r>
    <x v="43"/>
    <n v="2023"/>
    <s v="2022-2023"/>
    <x v="0"/>
    <s v="Claremont"/>
    <x v="0"/>
    <s v="WA"/>
    <n v="6010"/>
    <x v="0"/>
    <s v="Tom McKenzie"/>
    <x v="6"/>
    <s v="Ella Hickman"/>
    <x v="704"/>
    <n v="1"/>
  </r>
  <r>
    <x v="635"/>
    <n v="2024"/>
    <s v="2023-2024"/>
    <x v="1"/>
    <s v="Burnie"/>
    <x v="5"/>
    <s v="TAS"/>
    <n v="7320"/>
    <x v="0"/>
    <s v="Simone Prior"/>
    <x v="3"/>
    <s v="Amy Buchanan"/>
    <x v="705"/>
    <n v="1"/>
  </r>
  <r>
    <x v="469"/>
    <n v="2023"/>
    <s v="2022-2023"/>
    <x v="0"/>
    <s v="Alice Springs"/>
    <x v="7"/>
    <s v="NT"/>
    <n v="870"/>
    <x v="0"/>
    <s v="Michael Carney"/>
    <x v="3"/>
    <s v="Amy Buchanan"/>
    <x v="706"/>
    <n v="1"/>
  </r>
  <r>
    <x v="305"/>
    <n v="2024"/>
    <s v="2023-2024"/>
    <x v="0"/>
    <s v="Nunawading"/>
    <x v="4"/>
    <s v="VIC"/>
    <n v="3131"/>
    <x v="0"/>
    <s v="Rachael Long"/>
    <x v="2"/>
    <s v="Sara Ferrell"/>
    <x v="707"/>
    <n v="1"/>
  </r>
  <r>
    <x v="273"/>
    <n v="2023"/>
    <s v="2022-2023"/>
    <x v="0"/>
    <s v="Geraldton"/>
    <x v="0"/>
    <s v="WA"/>
    <n v="6530"/>
    <x v="0"/>
    <s v="John Harper"/>
    <x v="7"/>
    <s v="Richard Carr"/>
    <x v="708"/>
    <n v="1"/>
  </r>
  <r>
    <x v="13"/>
    <n v="2024"/>
    <s v="2023-2024"/>
    <x v="1"/>
    <s v="Mornington"/>
    <x v="4"/>
    <s v="VIC"/>
    <n v="3931"/>
    <x v="0"/>
    <s v="Owen Pierce"/>
    <x v="3"/>
    <s v="Amy Buchanan"/>
    <x v="709"/>
    <n v="1"/>
  </r>
  <r>
    <x v="163"/>
    <n v="2024"/>
    <s v="2023-2024"/>
    <x v="0"/>
    <s v="Mildura"/>
    <x v="4"/>
    <s v="VIC"/>
    <n v="3500"/>
    <x v="0"/>
    <s v="Jerry Fulton"/>
    <x v="3"/>
    <s v="Amy Buchanan"/>
    <x v="710"/>
    <n v="1"/>
  </r>
  <r>
    <x v="636"/>
    <n v="2024"/>
    <s v="2023-2024"/>
    <x v="0"/>
    <s v="Gympie"/>
    <x v="3"/>
    <s v="QLD"/>
    <n v="4570"/>
    <x v="0"/>
    <s v="Shellie Thomas"/>
    <x v="0"/>
    <s v="Chester George"/>
    <x v="711"/>
    <n v="1"/>
  </r>
  <r>
    <x v="14"/>
    <n v="2024"/>
    <s v="2023-2024"/>
    <x v="0"/>
    <s v="Cairns"/>
    <x v="3"/>
    <s v="QLD"/>
    <n v="4870"/>
    <x v="0"/>
    <s v="Caroline Tucker"/>
    <x v="7"/>
    <s v="Richard Carr"/>
    <x v="712"/>
    <n v="1"/>
  </r>
  <r>
    <x v="637"/>
    <n v="2023"/>
    <s v="2022-2023"/>
    <x v="0"/>
    <s v="Esperance"/>
    <x v="0"/>
    <s v="WA"/>
    <n v="6450"/>
    <x v="0"/>
    <s v="John Harper"/>
    <x v="2"/>
    <s v="Sara Ferrell"/>
    <x v="713"/>
    <n v="1"/>
  </r>
  <r>
    <x v="570"/>
    <n v="2024"/>
    <s v="2023-2024"/>
    <x v="0"/>
    <s v="Epsom"/>
    <x v="4"/>
    <s v="VIC"/>
    <n v="3551"/>
    <x v="0"/>
    <s v="Jerry Fulton"/>
    <x v="5"/>
    <s v="Maggie Mayer"/>
    <x v="714"/>
    <n v="1"/>
  </r>
  <r>
    <x v="185"/>
    <n v="2024"/>
    <s v="2023-2024"/>
    <x v="1"/>
    <s v="Shepparton"/>
    <x v="4"/>
    <s v="VIC"/>
    <n v="3630"/>
    <x v="0"/>
    <s v="Owen Pierce"/>
    <x v="6"/>
    <s v="Ella Hickman"/>
    <x v="715"/>
    <n v="1"/>
  </r>
  <r>
    <x v="638"/>
    <n v="2024"/>
    <s v="2023-2024"/>
    <x v="0"/>
    <s v="Warrnambool"/>
    <x v="4"/>
    <s v="VIC"/>
    <n v="3280"/>
    <x v="0"/>
    <s v="Jerry Fulton"/>
    <x v="5"/>
    <s v="Maggie Mayer"/>
    <x v="716"/>
    <n v="1"/>
  </r>
  <r>
    <x v="334"/>
    <n v="2025"/>
    <s v="2024-2025"/>
    <x v="0"/>
    <s v="Hervey Bay"/>
    <x v="3"/>
    <s v="QLD"/>
    <n v="4655"/>
    <x v="0"/>
    <s v="Amber Ward"/>
    <x v="0"/>
    <s v="Chester George"/>
    <x v="717"/>
    <n v="1"/>
  </r>
  <r>
    <x v="113"/>
    <n v="2025"/>
    <s v="2024-2025"/>
    <x v="0"/>
    <s v="Lismore"/>
    <x v="1"/>
    <s v="NSW"/>
    <n v="2480"/>
    <x v="0"/>
    <s v="Claire Bridges"/>
    <x v="1"/>
    <s v="Elizabeth Gentry"/>
    <x v="718"/>
    <n v="1"/>
  </r>
  <r>
    <x v="445"/>
    <n v="2024"/>
    <s v="2023-2024"/>
    <x v="0"/>
    <s v="Woodville"/>
    <x v="6"/>
    <s v="SA"/>
    <n v="5011"/>
    <x v="0"/>
    <s v="Ray Watson"/>
    <x v="2"/>
    <s v="Sara Ferrell"/>
    <x v="719"/>
    <n v="1"/>
  </r>
  <r>
    <x v="631"/>
    <n v="2025"/>
    <s v="2024-2025"/>
    <x v="0"/>
    <s v="Rosny Park"/>
    <x v="5"/>
    <s v="TAS"/>
    <n v="7018"/>
    <x v="0"/>
    <s v="Simone Prior"/>
    <x v="7"/>
    <s v="Richard Carr"/>
    <x v="720"/>
    <n v="1"/>
  </r>
  <r>
    <x v="639"/>
    <n v="2023"/>
    <s v="2022-2023"/>
    <x v="0"/>
    <s v="Esperance"/>
    <x v="0"/>
    <s v="WA"/>
    <n v="6450"/>
    <x v="0"/>
    <s v="John Harper"/>
    <x v="6"/>
    <s v="Ella Hickman"/>
    <x v="721"/>
    <n v="1"/>
  </r>
  <r>
    <x v="432"/>
    <n v="2024"/>
    <s v="2023-2024"/>
    <x v="0"/>
    <s v="Airlie Beach"/>
    <x v="3"/>
    <s v="QLD"/>
    <n v="4802"/>
    <x v="0"/>
    <s v="Caroline Tucker"/>
    <x v="7"/>
    <s v="Richard Carr"/>
    <x v="722"/>
    <n v="1"/>
  </r>
  <r>
    <x v="640"/>
    <n v="2024"/>
    <s v="2023-2024"/>
    <x v="0"/>
    <s v="Campbelltown"/>
    <x v="1"/>
    <s v="NSW"/>
    <n v="2560"/>
    <x v="0"/>
    <s v="George Chester"/>
    <x v="0"/>
    <s v="Chester George"/>
    <x v="722"/>
    <n v="1"/>
  </r>
  <r>
    <x v="308"/>
    <n v="2023"/>
    <s v="2022-2023"/>
    <x v="1"/>
    <s v="Inglewood"/>
    <x v="0"/>
    <s v="WA"/>
    <n v="6052"/>
    <x v="0"/>
    <s v="Tom McKenzie"/>
    <x v="2"/>
    <s v="Sara Ferrell"/>
    <x v="722"/>
    <n v="1"/>
  </r>
  <r>
    <x v="496"/>
    <n v="2025"/>
    <s v="2024-2025"/>
    <x v="1"/>
    <s v="Narrabeen"/>
    <x v="1"/>
    <s v="NSW"/>
    <n v="2101"/>
    <x v="0"/>
    <s v="Lillian Pruitt"/>
    <x v="9"/>
    <s v="Howard Wright"/>
    <x v="722"/>
    <n v="1"/>
  </r>
  <r>
    <x v="52"/>
    <n v="2025"/>
    <s v="2024-2025"/>
    <x v="0"/>
    <s v="Bussleton"/>
    <x v="0"/>
    <s v="WA"/>
    <n v="6280"/>
    <x v="0"/>
    <s v="Miles Hammond"/>
    <x v="1"/>
    <s v="Elizabeth Gentry"/>
    <x v="723"/>
    <n v="1"/>
  </r>
  <r>
    <x v="191"/>
    <n v="2024"/>
    <s v="2023-2024"/>
    <x v="0"/>
    <s v="Armidale"/>
    <x v="1"/>
    <s v="NSW"/>
    <n v="2350"/>
    <x v="0"/>
    <s v="Claire Bridges"/>
    <x v="1"/>
    <s v="Elizabeth Gentry"/>
    <x v="724"/>
    <n v="1"/>
  </r>
  <r>
    <x v="225"/>
    <n v="2024"/>
    <s v="2023-2024"/>
    <x v="1"/>
    <s v="Balcatta"/>
    <x v="0"/>
    <s v="WA"/>
    <n v="6021"/>
    <x v="0"/>
    <s v="Tom McKenzie"/>
    <x v="4"/>
    <s v="Bruce Curran"/>
    <x v="725"/>
    <n v="1"/>
  </r>
  <r>
    <x v="543"/>
    <n v="2024"/>
    <s v="2023-2024"/>
    <x v="0"/>
    <s v="Gympie"/>
    <x v="3"/>
    <s v="QLD"/>
    <n v="4570"/>
    <x v="0"/>
    <s v="Shellie Thomas"/>
    <x v="7"/>
    <s v="Richard Carr"/>
    <x v="726"/>
    <n v="1"/>
  </r>
  <r>
    <x v="35"/>
    <n v="2024"/>
    <s v="2023-2024"/>
    <x v="0"/>
    <s v="Alexandria"/>
    <x v="1"/>
    <s v="NSW"/>
    <n v="2015"/>
    <x v="0"/>
    <s v="Jeremy Garcia"/>
    <x v="0"/>
    <s v="Chester George"/>
    <x v="727"/>
    <n v="1"/>
  </r>
  <r>
    <x v="362"/>
    <n v="2024"/>
    <s v="2023-2024"/>
    <x v="0"/>
    <s v="Alice Springs"/>
    <x v="7"/>
    <s v="NT"/>
    <n v="870"/>
    <x v="0"/>
    <s v="Michael Carney"/>
    <x v="3"/>
    <s v="Amy Buchanan"/>
    <x v="727"/>
    <n v="1"/>
  </r>
  <r>
    <x v="221"/>
    <n v="2024"/>
    <s v="2023-2024"/>
    <x v="1"/>
    <s v="Marion"/>
    <x v="6"/>
    <s v="SA"/>
    <n v="5043"/>
    <x v="0"/>
    <s v="Ray Watson"/>
    <x v="3"/>
    <s v="Amy Buchanan"/>
    <x v="727"/>
    <n v="1"/>
  </r>
  <r>
    <x v="598"/>
    <n v="2023"/>
    <s v="2022-2023"/>
    <x v="0"/>
    <s v="Mascot"/>
    <x v="1"/>
    <s v="NSW"/>
    <n v="2020"/>
    <x v="0"/>
    <s v="Jeremy Garcia"/>
    <x v="0"/>
    <s v="Chester George"/>
    <x v="727"/>
    <n v="1"/>
  </r>
  <r>
    <x v="518"/>
    <n v="2024"/>
    <s v="2023-2024"/>
    <x v="1"/>
    <s v="Randwick"/>
    <x v="1"/>
    <s v="NSW"/>
    <n v="2031"/>
    <x v="0"/>
    <s v="Jeremy Garcia"/>
    <x v="0"/>
    <s v="Chester George"/>
    <x v="727"/>
    <n v="1"/>
  </r>
  <r>
    <x v="618"/>
    <n v="2023"/>
    <s v="2022-2023"/>
    <x v="0"/>
    <s v="Seaford"/>
    <x v="6"/>
    <s v="SA"/>
    <n v="5169"/>
    <x v="0"/>
    <s v="Ray Watson"/>
    <x v="0"/>
    <s v="Chester George"/>
    <x v="727"/>
    <n v="1"/>
  </r>
  <r>
    <x v="20"/>
    <n v="2024"/>
    <s v="2023-2024"/>
    <x v="0"/>
    <s v="Shepparton"/>
    <x v="4"/>
    <s v="VIC"/>
    <n v="3630"/>
    <x v="0"/>
    <s v="Owen Pierce"/>
    <x v="4"/>
    <s v="Bruce Curran"/>
    <x v="727"/>
    <n v="1"/>
  </r>
  <r>
    <x v="497"/>
    <n v="2024"/>
    <s v="2023-2024"/>
    <x v="1"/>
    <s v="Yeppoon"/>
    <x v="3"/>
    <s v="QLD"/>
    <n v="4703"/>
    <x v="0"/>
    <s v="Amber Ward"/>
    <x v="3"/>
    <s v="Amy Buchanan"/>
    <x v="727"/>
    <n v="1"/>
  </r>
  <r>
    <x v="410"/>
    <n v="2023"/>
    <s v="2022-2023"/>
    <x v="0"/>
    <s v="Collingwood"/>
    <x v="4"/>
    <s v="VIC"/>
    <n v="3066"/>
    <x v="0"/>
    <s v="Brian Hubbard"/>
    <x v="8"/>
    <s v="Chris Monroe"/>
    <x v="728"/>
    <n v="1"/>
  </r>
  <r>
    <x v="324"/>
    <n v="2024"/>
    <s v="2023-2024"/>
    <x v="0"/>
    <s v="Chatswood"/>
    <x v="1"/>
    <s v="NSW"/>
    <n v="2067"/>
    <x v="0"/>
    <s v="Jeremy Garcia"/>
    <x v="1"/>
    <s v="Elizabeth Gentry"/>
    <x v="729"/>
    <n v="1"/>
  </r>
  <r>
    <x v="189"/>
    <n v="2025"/>
    <s v="2024-2025"/>
    <x v="1"/>
    <s v="North Lakes"/>
    <x v="3"/>
    <s v="QLD"/>
    <n v="4509"/>
    <x v="0"/>
    <s v="Ricky Wilkinson"/>
    <x v="1"/>
    <s v="Elizabeth Gentry"/>
    <x v="730"/>
    <n v="1"/>
  </r>
  <r>
    <x v="641"/>
    <n v="2024"/>
    <s v="2023-2024"/>
    <x v="0"/>
    <s v="Rosny Park"/>
    <x v="5"/>
    <s v="TAS"/>
    <n v="7018"/>
    <x v="0"/>
    <s v="Simone Prior"/>
    <x v="3"/>
    <s v="Amy Buchanan"/>
    <x v="731"/>
    <n v="1"/>
  </r>
  <r>
    <x v="43"/>
    <n v="2023"/>
    <s v="2022-2023"/>
    <x v="1"/>
    <s v="Stafford"/>
    <x v="3"/>
    <s v="QLD"/>
    <n v="4053"/>
    <x v="0"/>
    <s v="Terri Wright"/>
    <x v="3"/>
    <s v="Amy Buchanan"/>
    <x v="731"/>
    <n v="1"/>
  </r>
  <r>
    <x v="596"/>
    <n v="2024"/>
    <s v="2023-2024"/>
    <x v="1"/>
    <s v="Chadstone"/>
    <x v="4"/>
    <s v="VIC"/>
    <n v="3148"/>
    <x v="0"/>
    <s v="Rachael Long"/>
    <x v="9"/>
    <s v="Howard Wright"/>
    <x v="732"/>
    <n v="1"/>
  </r>
  <r>
    <x v="631"/>
    <n v="2025"/>
    <s v="2024-2025"/>
    <x v="1"/>
    <s v="Tweed Heads"/>
    <x v="1"/>
    <s v="NSW"/>
    <n v="2485"/>
    <x v="0"/>
    <s v="Claire Bridges"/>
    <x v="2"/>
    <s v="Sara Ferrell"/>
    <x v="733"/>
    <n v="1"/>
  </r>
  <r>
    <x v="115"/>
    <n v="2024"/>
    <s v="2023-2024"/>
    <x v="0"/>
    <s v="Joondalup"/>
    <x v="0"/>
    <s v="WA"/>
    <n v="6027"/>
    <x v="0"/>
    <s v="Tom McKenzie"/>
    <x v="6"/>
    <s v="Ella Hickman"/>
    <x v="734"/>
    <n v="1"/>
  </r>
  <r>
    <x v="112"/>
    <n v="2024"/>
    <s v="2023-2024"/>
    <x v="1"/>
    <s v="Marion"/>
    <x v="6"/>
    <s v="SA"/>
    <n v="5043"/>
    <x v="0"/>
    <s v="Ray Watson"/>
    <x v="2"/>
    <s v="Sara Ferrell"/>
    <x v="735"/>
    <n v="1"/>
  </r>
  <r>
    <x v="195"/>
    <n v="2024"/>
    <s v="2023-2024"/>
    <x v="1"/>
    <s v="Nunawading"/>
    <x v="4"/>
    <s v="VIC"/>
    <n v="3131"/>
    <x v="0"/>
    <s v="Rachael Long"/>
    <x v="6"/>
    <s v="Ella Hickman"/>
    <x v="735"/>
    <n v="1"/>
  </r>
  <r>
    <x v="327"/>
    <n v="2024"/>
    <s v="2023-2024"/>
    <x v="0"/>
    <s v="Ballarat"/>
    <x v="4"/>
    <s v="VIC"/>
    <n v="3353"/>
    <x v="0"/>
    <s v="Jerry Fulton"/>
    <x v="1"/>
    <s v="Elizabeth Gentry"/>
    <x v="736"/>
    <n v="1"/>
  </r>
  <r>
    <x v="642"/>
    <n v="2025"/>
    <s v="2024-2025"/>
    <x v="1"/>
    <s v="Campbelltown"/>
    <x v="1"/>
    <s v="NSW"/>
    <n v="2560"/>
    <x v="0"/>
    <s v="George Chester"/>
    <x v="0"/>
    <s v="Chester George"/>
    <x v="736"/>
    <n v="1"/>
  </r>
  <r>
    <x v="570"/>
    <n v="2024"/>
    <s v="2023-2024"/>
    <x v="0"/>
    <s v="Collingwood"/>
    <x v="4"/>
    <s v="VIC"/>
    <n v="3066"/>
    <x v="0"/>
    <s v="Brian Hubbard"/>
    <x v="2"/>
    <s v="Sara Ferrell"/>
    <x v="736"/>
    <n v="1"/>
  </r>
  <r>
    <x v="420"/>
    <n v="2023"/>
    <s v="2022-2023"/>
    <x v="1"/>
    <s v="Hervey Bay"/>
    <x v="3"/>
    <s v="QLD"/>
    <n v="4655"/>
    <x v="0"/>
    <s v="Amber Ward"/>
    <x v="0"/>
    <s v="Chester George"/>
    <x v="736"/>
    <n v="1"/>
  </r>
  <r>
    <x v="588"/>
    <n v="2024"/>
    <s v="2023-2024"/>
    <x v="1"/>
    <s v="Horsham"/>
    <x v="4"/>
    <s v="VIC"/>
    <n v="3400"/>
    <x v="0"/>
    <s v="Jerry Fulton"/>
    <x v="0"/>
    <s v="Chester George"/>
    <x v="736"/>
    <n v="1"/>
  </r>
  <r>
    <x v="83"/>
    <n v="2023"/>
    <s v="2022-2023"/>
    <x v="0"/>
    <s v="Joondalup"/>
    <x v="0"/>
    <s v="WA"/>
    <n v="6027"/>
    <x v="0"/>
    <s v="Tom McKenzie"/>
    <x v="9"/>
    <s v="Howard Wright"/>
    <x v="736"/>
    <n v="1"/>
  </r>
  <r>
    <x v="643"/>
    <n v="2024"/>
    <s v="2023-2024"/>
    <x v="1"/>
    <s v="Maddington"/>
    <x v="0"/>
    <s v="WA"/>
    <n v="6109"/>
    <x v="0"/>
    <s v="Miles Hammond"/>
    <x v="9"/>
    <s v="Howard Wright"/>
    <x v="736"/>
    <n v="1"/>
  </r>
  <r>
    <x v="430"/>
    <n v="2024"/>
    <s v="2023-2024"/>
    <x v="0"/>
    <s v="Mascot"/>
    <x v="1"/>
    <s v="NSW"/>
    <n v="2020"/>
    <x v="0"/>
    <s v="Jeremy Garcia"/>
    <x v="0"/>
    <s v="Chester George"/>
    <x v="736"/>
    <n v="1"/>
  </r>
  <r>
    <x v="225"/>
    <n v="2024"/>
    <s v="2023-2024"/>
    <x v="0"/>
    <s v="Toombul"/>
    <x v="3"/>
    <s v="QLD"/>
    <n v="4012"/>
    <x v="0"/>
    <s v="Terri Wright"/>
    <x v="0"/>
    <s v="Chester George"/>
    <x v="736"/>
    <n v="1"/>
  </r>
  <r>
    <x v="604"/>
    <n v="2025"/>
    <s v="2024-2025"/>
    <x v="1"/>
    <s v="Burnie"/>
    <x v="5"/>
    <s v="TAS"/>
    <n v="7320"/>
    <x v="0"/>
    <s v="Simone Prior"/>
    <x v="5"/>
    <s v="Maggie Mayer"/>
    <x v="737"/>
    <n v="1"/>
  </r>
  <r>
    <x v="479"/>
    <n v="2025"/>
    <s v="2024-2025"/>
    <x v="1"/>
    <s v="Tweed Heads"/>
    <x v="1"/>
    <s v="NSW"/>
    <n v="2485"/>
    <x v="0"/>
    <s v="Claire Bridges"/>
    <x v="4"/>
    <s v="Bruce Curran"/>
    <x v="738"/>
    <n v="1"/>
  </r>
  <r>
    <x v="53"/>
    <n v="2024"/>
    <s v="2023-2024"/>
    <x v="1"/>
    <s v="Campbelltown"/>
    <x v="1"/>
    <s v="NSW"/>
    <n v="2560"/>
    <x v="0"/>
    <s v="George Chester"/>
    <x v="1"/>
    <s v="Elizabeth Gentry"/>
    <x v="739"/>
    <n v="1"/>
  </r>
  <r>
    <x v="140"/>
    <n v="2024"/>
    <s v="2023-2024"/>
    <x v="0"/>
    <s v="Gympie"/>
    <x v="3"/>
    <s v="QLD"/>
    <n v="4570"/>
    <x v="0"/>
    <s v="Shellie Thomas"/>
    <x v="4"/>
    <s v="Bruce Curran"/>
    <x v="739"/>
    <n v="1"/>
  </r>
  <r>
    <x v="518"/>
    <n v="2024"/>
    <s v="2023-2024"/>
    <x v="0"/>
    <s v="Darwin"/>
    <x v="7"/>
    <s v="NT"/>
    <n v="800"/>
    <x v="0"/>
    <s v="Michael Carney"/>
    <x v="3"/>
    <s v="Amy Buchanan"/>
    <x v="740"/>
    <n v="1"/>
  </r>
  <r>
    <x v="395"/>
    <n v="2023"/>
    <s v="2022-2023"/>
    <x v="1"/>
    <s v="Broome"/>
    <x v="0"/>
    <s v="WA"/>
    <n v="6725"/>
    <x v="0"/>
    <s v="John Harper"/>
    <x v="9"/>
    <s v="Howard Wright"/>
    <x v="741"/>
    <n v="1"/>
  </r>
  <r>
    <x v="259"/>
    <n v="2025"/>
    <s v="2024-2025"/>
    <x v="1"/>
    <s v="Noosaville"/>
    <x v="3"/>
    <s v="QLD"/>
    <n v="4566"/>
    <x v="0"/>
    <s v="Shellie Thomas"/>
    <x v="2"/>
    <s v="Sara Ferrell"/>
    <x v="742"/>
    <n v="1"/>
  </r>
  <r>
    <x v="294"/>
    <n v="2023"/>
    <s v="2022-2023"/>
    <x v="0"/>
    <s v="Penrith"/>
    <x v="1"/>
    <s v="NSW"/>
    <n v="2750"/>
    <x v="0"/>
    <s v="John Gardner"/>
    <x v="6"/>
    <s v="Ella Hickman"/>
    <x v="743"/>
    <n v="1"/>
  </r>
  <r>
    <x v="625"/>
    <n v="2024"/>
    <s v="2023-2024"/>
    <x v="0"/>
    <s v="Albany"/>
    <x v="0"/>
    <s v="WA"/>
    <n v="6330"/>
    <x v="0"/>
    <s v="Miles Hammond"/>
    <x v="8"/>
    <s v="Chris Monroe"/>
    <x v="744"/>
    <n v="1"/>
  </r>
  <r>
    <x v="342"/>
    <n v="2024"/>
    <s v="2023-2024"/>
    <x v="0"/>
    <s v="Ringwood"/>
    <x v="4"/>
    <s v="VIC"/>
    <n v="3134"/>
    <x v="0"/>
    <s v="Rachael Long"/>
    <x v="2"/>
    <s v="Sara Ferrell"/>
    <x v="744"/>
    <n v="1"/>
  </r>
  <r>
    <x v="227"/>
    <n v="2024"/>
    <s v="2023-2024"/>
    <x v="1"/>
    <s v="Bussleton"/>
    <x v="0"/>
    <s v="WA"/>
    <n v="6280"/>
    <x v="0"/>
    <s v="Miles Hammond"/>
    <x v="8"/>
    <s v="Chris Monroe"/>
    <x v="745"/>
    <n v="1"/>
  </r>
  <r>
    <x v="235"/>
    <n v="2023"/>
    <s v="2022-2023"/>
    <x v="0"/>
    <s v="Dubbo"/>
    <x v="1"/>
    <s v="NSW"/>
    <n v="2830"/>
    <x v="0"/>
    <s v="John Gardner"/>
    <x v="8"/>
    <s v="Chris Monroe"/>
    <x v="746"/>
    <n v="1"/>
  </r>
  <r>
    <x v="3"/>
    <n v="2024"/>
    <s v="2023-2024"/>
    <x v="0"/>
    <s v="Atherton"/>
    <x v="3"/>
    <s v="QLD"/>
    <n v="4883"/>
    <x v="0"/>
    <s v="Caroline Tucker"/>
    <x v="3"/>
    <s v="Amy Buchanan"/>
    <x v="747"/>
    <n v="1"/>
  </r>
  <r>
    <x v="499"/>
    <n v="2024"/>
    <s v="2023-2024"/>
    <x v="0"/>
    <s v="Joondalup"/>
    <x v="0"/>
    <s v="WA"/>
    <n v="6027"/>
    <x v="0"/>
    <s v="Tom McKenzie"/>
    <x v="3"/>
    <s v="Amy Buchanan"/>
    <x v="747"/>
    <n v="1"/>
  </r>
  <r>
    <x v="587"/>
    <n v="2024"/>
    <s v="2023-2024"/>
    <x v="1"/>
    <s v="Marion"/>
    <x v="6"/>
    <s v="SA"/>
    <n v="5043"/>
    <x v="0"/>
    <s v="Ray Watson"/>
    <x v="3"/>
    <s v="Amy Buchanan"/>
    <x v="748"/>
    <n v="1"/>
  </r>
  <r>
    <x v="342"/>
    <n v="2024"/>
    <s v="2023-2024"/>
    <x v="1"/>
    <s v="Rosny Park"/>
    <x v="5"/>
    <s v="TAS"/>
    <n v="7018"/>
    <x v="0"/>
    <s v="Simone Prior"/>
    <x v="3"/>
    <s v="Amy Buchanan"/>
    <x v="749"/>
    <n v="1"/>
  </r>
  <r>
    <x v="644"/>
    <n v="2024"/>
    <s v="2023-2024"/>
    <x v="0"/>
    <s v="Darwin"/>
    <x v="7"/>
    <s v="NT"/>
    <n v="800"/>
    <x v="0"/>
    <s v="Michael Carney"/>
    <x v="7"/>
    <s v="Richard Carr"/>
    <x v="750"/>
    <n v="1"/>
  </r>
  <r>
    <x v="645"/>
    <n v="2024"/>
    <s v="2023-2024"/>
    <x v="0"/>
    <s v="Shepparton"/>
    <x v="4"/>
    <s v="VIC"/>
    <n v="3630"/>
    <x v="0"/>
    <s v="Owen Pierce"/>
    <x v="5"/>
    <s v="Maggie Mayer"/>
    <x v="751"/>
    <n v="1"/>
  </r>
  <r>
    <x v="621"/>
    <n v="2024"/>
    <s v="2023-2024"/>
    <x v="1"/>
    <s v="Nowra"/>
    <x v="1"/>
    <s v="NSW"/>
    <n v="2541"/>
    <x v="0"/>
    <s v="George Chester"/>
    <x v="8"/>
    <s v="Chris Monroe"/>
    <x v="752"/>
    <n v="1"/>
  </r>
  <r>
    <x v="335"/>
    <n v="2023"/>
    <s v="2022-2023"/>
    <x v="1"/>
    <s v="Ringwood"/>
    <x v="4"/>
    <s v="VIC"/>
    <n v="3134"/>
    <x v="0"/>
    <s v="Rachael Long"/>
    <x v="3"/>
    <s v="Amy Buchanan"/>
    <x v="753"/>
    <n v="1"/>
  </r>
  <r>
    <x v="525"/>
    <n v="2025"/>
    <s v="2024-2025"/>
    <x v="0"/>
    <s v="Altona"/>
    <x v="4"/>
    <s v="VIC"/>
    <n v="3018"/>
    <x v="0"/>
    <s v="Brian Hubbard"/>
    <x v="1"/>
    <s v="Elizabeth Gentry"/>
    <x v="754"/>
    <n v="1"/>
  </r>
  <r>
    <x v="362"/>
    <n v="2024"/>
    <s v="2023-2024"/>
    <x v="0"/>
    <s v="Frankston"/>
    <x v="4"/>
    <s v="VIC"/>
    <n v="3199"/>
    <x v="0"/>
    <s v="Rachael Long"/>
    <x v="3"/>
    <s v="Amy Buchanan"/>
    <x v="755"/>
    <n v="1"/>
  </r>
  <r>
    <x v="176"/>
    <n v="2025"/>
    <s v="2024-2025"/>
    <x v="0"/>
    <s v="Dubbo"/>
    <x v="1"/>
    <s v="NSW"/>
    <n v="2830"/>
    <x v="0"/>
    <s v="John Gardner"/>
    <x v="6"/>
    <s v="Ella Hickman"/>
    <x v="756"/>
    <n v="1"/>
  </r>
  <r>
    <x v="532"/>
    <n v="2023"/>
    <s v="2022-2023"/>
    <x v="1"/>
    <s v="Launceston"/>
    <x v="5"/>
    <s v="TAS"/>
    <n v="7250"/>
    <x v="0"/>
    <s v="Simone Prior"/>
    <x v="4"/>
    <s v="Bruce Curran"/>
    <x v="756"/>
    <n v="1"/>
  </r>
  <r>
    <x v="71"/>
    <n v="2024"/>
    <s v="2023-2024"/>
    <x v="0"/>
    <s v="Werribee"/>
    <x v="4"/>
    <s v="VIC"/>
    <n v="3030"/>
    <x v="0"/>
    <s v="Brian Hubbard"/>
    <x v="1"/>
    <s v="Elizabeth Gentry"/>
    <x v="756"/>
    <n v="1"/>
  </r>
  <r>
    <x v="646"/>
    <n v="2024"/>
    <s v="2023-2024"/>
    <x v="1"/>
    <s v="Rockhampton"/>
    <x v="3"/>
    <s v="QLD"/>
    <n v="4700"/>
    <x v="0"/>
    <s v="Amber Ward"/>
    <x v="5"/>
    <s v="Maggie Mayer"/>
    <x v="757"/>
    <n v="1"/>
  </r>
  <r>
    <x v="118"/>
    <n v="2023"/>
    <s v="2022-2023"/>
    <x v="1"/>
    <s v="Indooroopilly"/>
    <x v="3"/>
    <s v="QLD"/>
    <n v="4068"/>
    <x v="0"/>
    <s v="Terri Wright"/>
    <x v="8"/>
    <s v="Chris Monroe"/>
    <x v="758"/>
    <n v="1"/>
  </r>
  <r>
    <x v="279"/>
    <n v="2025"/>
    <s v="2024-2025"/>
    <x v="0"/>
    <s v="Werribee"/>
    <x v="4"/>
    <s v="VIC"/>
    <n v="3030"/>
    <x v="0"/>
    <s v="Brian Hubbard"/>
    <x v="2"/>
    <s v="Sara Ferrell"/>
    <x v="759"/>
    <n v="1"/>
  </r>
  <r>
    <x v="647"/>
    <n v="2024"/>
    <s v="2023-2024"/>
    <x v="1"/>
    <s v="Werribee"/>
    <x v="4"/>
    <s v="VIC"/>
    <n v="3030"/>
    <x v="0"/>
    <s v="Brian Hubbard"/>
    <x v="0"/>
    <s v="Chester George"/>
    <x v="760"/>
    <n v="1"/>
  </r>
  <r>
    <x v="366"/>
    <n v="2023"/>
    <s v="2022-2023"/>
    <x v="0"/>
    <s v="Thornleigh"/>
    <x v="1"/>
    <s v="NSW"/>
    <n v="2120"/>
    <x v="0"/>
    <s v="Lillian Pruitt"/>
    <x v="3"/>
    <s v="Amy Buchanan"/>
    <x v="761"/>
    <n v="1"/>
  </r>
  <r>
    <x v="120"/>
    <n v="2025"/>
    <s v="2024-2025"/>
    <x v="0"/>
    <s v="Caloundra"/>
    <x v="3"/>
    <s v="QLD"/>
    <n v="4551"/>
    <x v="0"/>
    <s v="Shellie Thomas"/>
    <x v="4"/>
    <s v="Bruce Curran"/>
    <x v="762"/>
    <n v="1"/>
  </r>
  <r>
    <x v="311"/>
    <n v="2024"/>
    <s v="2023-2024"/>
    <x v="0"/>
    <s v="Belconnen"/>
    <x v="2"/>
    <s v="ACT"/>
    <n v="2617"/>
    <x v="0"/>
    <s v="George Chester"/>
    <x v="8"/>
    <s v="Chris Monroe"/>
    <x v="763"/>
    <n v="1"/>
  </r>
  <r>
    <x v="370"/>
    <n v="2025"/>
    <s v="2024-2025"/>
    <x v="0"/>
    <s v="Thornleigh"/>
    <x v="1"/>
    <s v="NSW"/>
    <n v="2120"/>
    <x v="0"/>
    <s v="Lillian Pruitt"/>
    <x v="7"/>
    <s v="Richard Carr"/>
    <x v="764"/>
    <n v="1"/>
  </r>
  <r>
    <x v="2"/>
    <n v="2023"/>
    <s v="2022-2023"/>
    <x v="1"/>
    <s v="Noosaville"/>
    <x v="3"/>
    <s v="QLD"/>
    <n v="4566"/>
    <x v="0"/>
    <s v="Shellie Thomas"/>
    <x v="7"/>
    <s v="Richard Carr"/>
    <x v="765"/>
    <n v="1"/>
  </r>
  <r>
    <x v="449"/>
    <n v="2024"/>
    <s v="2023-2024"/>
    <x v="1"/>
    <s v="Castle Hill"/>
    <x v="1"/>
    <s v="NSW"/>
    <n v="2154"/>
    <x v="0"/>
    <s v="Lillian Pruitt"/>
    <x v="8"/>
    <s v="Chris Monroe"/>
    <x v="766"/>
    <n v="1"/>
  </r>
  <r>
    <x v="438"/>
    <n v="2023"/>
    <s v="2022-2023"/>
    <x v="0"/>
    <s v="Ballarat"/>
    <x v="4"/>
    <s v="VIC"/>
    <n v="3353"/>
    <x v="0"/>
    <s v="Jerry Fulton"/>
    <x v="7"/>
    <s v="Richard Carr"/>
    <x v="767"/>
    <n v="1"/>
  </r>
  <r>
    <x v="447"/>
    <n v="2024"/>
    <s v="2023-2024"/>
    <x v="1"/>
    <s v="Indooroopilly"/>
    <x v="3"/>
    <s v="QLD"/>
    <n v="4068"/>
    <x v="0"/>
    <s v="Terri Wright"/>
    <x v="8"/>
    <s v="Chris Monroe"/>
    <x v="768"/>
    <n v="1"/>
  </r>
  <r>
    <x v="175"/>
    <n v="2023"/>
    <s v="2022-2023"/>
    <x v="0"/>
    <s v="Rydalmere"/>
    <x v="1"/>
    <s v="NSW"/>
    <n v="2116"/>
    <x v="0"/>
    <s v="Lillian Pruitt"/>
    <x v="1"/>
    <s v="Elizabeth Gentry"/>
    <x v="769"/>
    <n v="1"/>
  </r>
  <r>
    <x v="252"/>
    <n v="2023"/>
    <s v="2022-2023"/>
    <x v="0"/>
    <s v="Lismore"/>
    <x v="1"/>
    <s v="NSW"/>
    <n v="2480"/>
    <x v="0"/>
    <s v="Claire Bridges"/>
    <x v="1"/>
    <s v="Elizabeth Gentry"/>
    <x v="770"/>
    <n v="1"/>
  </r>
  <r>
    <x v="590"/>
    <n v="2024"/>
    <s v="2023-2024"/>
    <x v="0"/>
    <s v="Stafford"/>
    <x v="3"/>
    <s v="QLD"/>
    <n v="4053"/>
    <x v="0"/>
    <s v="Terri Wright"/>
    <x v="0"/>
    <s v="Chester George"/>
    <x v="771"/>
    <n v="1"/>
  </r>
  <r>
    <x v="378"/>
    <n v="2023"/>
    <s v="2022-2023"/>
    <x v="1"/>
    <s v="Tweed Heads"/>
    <x v="1"/>
    <s v="NSW"/>
    <n v="2485"/>
    <x v="0"/>
    <s v="Claire Bridges"/>
    <x v="3"/>
    <s v="Amy Buchanan"/>
    <x v="772"/>
    <n v="1"/>
  </r>
  <r>
    <x v="628"/>
    <n v="2024"/>
    <s v="2023-2024"/>
    <x v="0"/>
    <s v="Ballarat"/>
    <x v="4"/>
    <s v="VIC"/>
    <n v="3353"/>
    <x v="0"/>
    <s v="Jerry Fulton"/>
    <x v="2"/>
    <s v="Sara Ferrell"/>
    <x v="773"/>
    <n v="1"/>
  </r>
  <r>
    <x v="132"/>
    <n v="2024"/>
    <s v="2023-2024"/>
    <x v="1"/>
    <s v="Rosny Park"/>
    <x v="5"/>
    <s v="TAS"/>
    <n v="7018"/>
    <x v="0"/>
    <s v="Simone Prior"/>
    <x v="3"/>
    <s v="Amy Buchanan"/>
    <x v="774"/>
    <n v="1"/>
  </r>
  <r>
    <x v="648"/>
    <n v="2023"/>
    <s v="2022-2023"/>
    <x v="0"/>
    <s v="Port Lincoln"/>
    <x v="6"/>
    <s v="SA"/>
    <n v="5607"/>
    <x v="0"/>
    <s v="Alex Nash"/>
    <x v="3"/>
    <s v="Amy Buchanan"/>
    <x v="775"/>
    <n v="1"/>
  </r>
  <r>
    <x v="563"/>
    <n v="2024"/>
    <s v="2023-2024"/>
    <x v="1"/>
    <s v="Bathurst"/>
    <x v="1"/>
    <s v="NSW"/>
    <n v="2795"/>
    <x v="0"/>
    <s v="John Gardner"/>
    <x v="8"/>
    <s v="Chris Monroe"/>
    <x v="776"/>
    <n v="1"/>
  </r>
  <r>
    <x v="121"/>
    <n v="2024"/>
    <s v="2023-2024"/>
    <x v="1"/>
    <s v="Sunbury"/>
    <x v="4"/>
    <s v="VIC"/>
    <n v="3429"/>
    <x v="0"/>
    <s v="Jerry Fulton"/>
    <x v="2"/>
    <s v="Sara Ferrell"/>
    <x v="777"/>
    <n v="1"/>
  </r>
  <r>
    <x v="649"/>
    <n v="2023"/>
    <s v="2022-2023"/>
    <x v="0"/>
    <s v="Ballarat"/>
    <x v="4"/>
    <s v="VIC"/>
    <n v="3353"/>
    <x v="0"/>
    <s v="Jerry Fulton"/>
    <x v="5"/>
    <s v="Maggie Mayer"/>
    <x v="778"/>
    <n v="1"/>
  </r>
  <r>
    <x v="450"/>
    <n v="2023"/>
    <s v="2022-2023"/>
    <x v="1"/>
    <s v="Mascot"/>
    <x v="1"/>
    <s v="NSW"/>
    <n v="2020"/>
    <x v="0"/>
    <s v="Jeremy Garcia"/>
    <x v="8"/>
    <s v="Chris Monroe"/>
    <x v="779"/>
    <n v="1"/>
  </r>
  <r>
    <x v="306"/>
    <n v="2025"/>
    <s v="2024-2025"/>
    <x v="0"/>
    <s v="Burleigh Waters"/>
    <x v="3"/>
    <s v="QLD"/>
    <n v="4220"/>
    <x v="0"/>
    <s v="Ricky Wilkinson"/>
    <x v="3"/>
    <s v="Amy Buchanan"/>
    <x v="780"/>
    <n v="1"/>
  </r>
  <r>
    <x v="91"/>
    <n v="2024"/>
    <s v="2023-2024"/>
    <x v="0"/>
    <s v="Prospect"/>
    <x v="6"/>
    <s v="SA"/>
    <n v="5082"/>
    <x v="0"/>
    <s v="Ray Watson"/>
    <x v="6"/>
    <s v="Ella Hickman"/>
    <x v="781"/>
    <n v="1"/>
  </r>
  <r>
    <x v="578"/>
    <n v="2025"/>
    <s v="2024-2025"/>
    <x v="0"/>
    <s v="Joondalup"/>
    <x v="0"/>
    <s v="WA"/>
    <n v="6027"/>
    <x v="0"/>
    <s v="Tom McKenzie"/>
    <x v="2"/>
    <s v="Sara Ferrell"/>
    <x v="782"/>
    <n v="1"/>
  </r>
  <r>
    <x v="437"/>
    <n v="2023"/>
    <s v="2022-2023"/>
    <x v="0"/>
    <s v="Rydalmere"/>
    <x v="1"/>
    <s v="NSW"/>
    <n v="2116"/>
    <x v="0"/>
    <s v="Lillian Pruitt"/>
    <x v="9"/>
    <s v="Howard Wright"/>
    <x v="783"/>
    <n v="1"/>
  </r>
  <r>
    <x v="68"/>
    <n v="2025"/>
    <s v="2024-2025"/>
    <x v="0"/>
    <s v="Alexandria"/>
    <x v="1"/>
    <s v="NSW"/>
    <n v="2015"/>
    <x v="0"/>
    <s v="Jeremy Garcia"/>
    <x v="7"/>
    <s v="Richard Carr"/>
    <x v="784"/>
    <n v="1"/>
  </r>
  <r>
    <x v="466"/>
    <n v="2025"/>
    <s v="2024-2025"/>
    <x v="0"/>
    <s v="Collingwood"/>
    <x v="4"/>
    <s v="VIC"/>
    <n v="3066"/>
    <x v="0"/>
    <s v="Brian Hubbard"/>
    <x v="3"/>
    <s v="Amy Buchanan"/>
    <x v="785"/>
    <n v="1"/>
  </r>
  <r>
    <x v="485"/>
    <n v="2025"/>
    <s v="2024-2025"/>
    <x v="1"/>
    <s v="Burleigh Waters"/>
    <x v="3"/>
    <s v="QLD"/>
    <n v="4220"/>
    <x v="0"/>
    <s v="Ricky Wilkinson"/>
    <x v="1"/>
    <s v="Elizabeth Gentry"/>
    <x v="786"/>
    <n v="1"/>
  </r>
  <r>
    <x v="54"/>
    <n v="2024"/>
    <s v="2023-2024"/>
    <x v="0"/>
    <s v="Epsom"/>
    <x v="4"/>
    <s v="VIC"/>
    <n v="3551"/>
    <x v="0"/>
    <s v="Jerry Fulton"/>
    <x v="1"/>
    <s v="Elizabeth Gentry"/>
    <x v="787"/>
    <n v="1"/>
  </r>
  <r>
    <x v="427"/>
    <n v="2024"/>
    <s v="2023-2024"/>
    <x v="1"/>
    <s v="Lidcombe"/>
    <x v="1"/>
    <s v="NSW"/>
    <n v="2141"/>
    <x v="0"/>
    <s v="Lillian Pruitt"/>
    <x v="2"/>
    <s v="Sara Ferrell"/>
    <x v="788"/>
    <n v="1"/>
  </r>
  <r>
    <x v="516"/>
    <n v="2025"/>
    <s v="2024-2025"/>
    <x v="1"/>
    <s v="Wagga Wagga"/>
    <x v="1"/>
    <s v="NSW"/>
    <n v="2650"/>
    <x v="0"/>
    <s v="John Gardner"/>
    <x v="5"/>
    <s v="Maggie Mayer"/>
    <x v="788"/>
    <n v="1"/>
  </r>
  <r>
    <x v="369"/>
    <n v="2024"/>
    <s v="2023-2024"/>
    <x v="0"/>
    <s v="North Lakes"/>
    <x v="3"/>
    <s v="QLD"/>
    <n v="4509"/>
    <x v="0"/>
    <s v="Ricky Wilkinson"/>
    <x v="9"/>
    <s v="Howard Wright"/>
    <x v="789"/>
    <n v="1"/>
  </r>
  <r>
    <x v="548"/>
    <n v="2023"/>
    <s v="2022-2023"/>
    <x v="0"/>
    <s v="Warrnambool"/>
    <x v="4"/>
    <s v="VIC"/>
    <n v="3280"/>
    <x v="0"/>
    <s v="Jerry Fulton"/>
    <x v="4"/>
    <s v="Bruce Curran"/>
    <x v="790"/>
    <n v="1"/>
  </r>
  <r>
    <x v="27"/>
    <n v="2024"/>
    <s v="2023-2024"/>
    <x v="1"/>
    <s v="Balcatta"/>
    <x v="0"/>
    <s v="WA"/>
    <n v="6021"/>
    <x v="0"/>
    <s v="Tom McKenzie"/>
    <x v="4"/>
    <s v="Bruce Curran"/>
    <x v="791"/>
    <n v="1"/>
  </r>
  <r>
    <x v="181"/>
    <n v="2024"/>
    <s v="2023-2024"/>
    <x v="1"/>
    <s v="Sunbury"/>
    <x v="4"/>
    <s v="VIC"/>
    <n v="3429"/>
    <x v="0"/>
    <s v="Jerry Fulton"/>
    <x v="3"/>
    <s v="Amy Buchanan"/>
    <x v="792"/>
    <n v="1"/>
  </r>
  <r>
    <x v="599"/>
    <n v="2025"/>
    <s v="2024-2025"/>
    <x v="0"/>
    <s v="Darwin"/>
    <x v="7"/>
    <s v="NT"/>
    <n v="800"/>
    <x v="0"/>
    <s v="Michael Carney"/>
    <x v="3"/>
    <s v="Amy Buchanan"/>
    <x v="793"/>
    <n v="1"/>
  </r>
  <r>
    <x v="462"/>
    <n v="2023"/>
    <s v="2022-2023"/>
    <x v="0"/>
    <s v="Indooroopilly"/>
    <x v="3"/>
    <s v="QLD"/>
    <n v="4068"/>
    <x v="0"/>
    <s v="Terri Wright"/>
    <x v="2"/>
    <s v="Sara Ferrell"/>
    <x v="794"/>
    <n v="1"/>
  </r>
  <r>
    <x v="260"/>
    <n v="2023"/>
    <s v="2022-2023"/>
    <x v="0"/>
    <s v="Albany"/>
    <x v="0"/>
    <s v="WA"/>
    <n v="6330"/>
    <x v="0"/>
    <s v="Miles Hammond"/>
    <x v="3"/>
    <s v="Amy Buchanan"/>
    <x v="795"/>
    <n v="1"/>
  </r>
  <r>
    <x v="585"/>
    <n v="2024"/>
    <s v="2023-2024"/>
    <x v="0"/>
    <s v="Noarlunga"/>
    <x v="6"/>
    <s v="SA"/>
    <n v="5168"/>
    <x v="0"/>
    <s v="Ray Watson"/>
    <x v="3"/>
    <s v="Amy Buchanan"/>
    <x v="796"/>
    <n v="1"/>
  </r>
  <r>
    <x v="381"/>
    <n v="2024"/>
    <s v="2023-2024"/>
    <x v="1"/>
    <s v="Nunawading"/>
    <x v="4"/>
    <s v="VIC"/>
    <n v="3131"/>
    <x v="0"/>
    <s v="Rachael Long"/>
    <x v="7"/>
    <s v="Richard Carr"/>
    <x v="797"/>
    <n v="1"/>
  </r>
  <r>
    <x v="357"/>
    <n v="2024"/>
    <s v="2023-2024"/>
    <x v="1"/>
    <s v="Lidcombe"/>
    <x v="1"/>
    <s v="NSW"/>
    <n v="2141"/>
    <x v="0"/>
    <s v="Lillian Pruitt"/>
    <x v="6"/>
    <s v="Ella Hickman"/>
    <x v="798"/>
    <n v="1"/>
  </r>
  <r>
    <x v="571"/>
    <n v="2023"/>
    <s v="2022-2023"/>
    <x v="1"/>
    <s v="Maroochydore"/>
    <x v="3"/>
    <s v="QLD"/>
    <n v="4558"/>
    <x v="0"/>
    <s v="Shellie Thomas"/>
    <x v="8"/>
    <s v="Chris Monroe"/>
    <x v="799"/>
    <n v="1"/>
  </r>
  <r>
    <x v="28"/>
    <n v="2025"/>
    <s v="2024-2025"/>
    <x v="0"/>
    <s v="Artarmon"/>
    <x v="1"/>
    <s v="NSW"/>
    <n v="2064"/>
    <x v="0"/>
    <s v="Jeremy Garcia"/>
    <x v="4"/>
    <s v="Bruce Curran"/>
    <x v="800"/>
    <n v="1"/>
  </r>
  <r>
    <x v="583"/>
    <n v="2025"/>
    <s v="2024-2025"/>
    <x v="1"/>
    <s v="Noarlunga"/>
    <x v="6"/>
    <s v="SA"/>
    <n v="5168"/>
    <x v="0"/>
    <s v="Ray Watson"/>
    <x v="3"/>
    <s v="Amy Buchanan"/>
    <x v="801"/>
    <n v="1"/>
  </r>
  <r>
    <x v="608"/>
    <n v="2025"/>
    <s v="2024-2025"/>
    <x v="0"/>
    <s v="Southport"/>
    <x v="3"/>
    <s v="QLD"/>
    <n v="4215"/>
    <x v="0"/>
    <s v="Ricky Wilkinson"/>
    <x v="7"/>
    <s v="Richard Carr"/>
    <x v="802"/>
    <n v="1"/>
  </r>
  <r>
    <x v="650"/>
    <n v="2024"/>
    <s v="2023-2024"/>
    <x v="1"/>
    <s v="Maroochydore"/>
    <x v="3"/>
    <s v="QLD"/>
    <n v="4558"/>
    <x v="0"/>
    <s v="Shellie Thomas"/>
    <x v="8"/>
    <s v="Chris Monroe"/>
    <x v="803"/>
    <n v="1"/>
  </r>
  <r>
    <x v="219"/>
    <n v="2023"/>
    <s v="2022-2023"/>
    <x v="0"/>
    <s v="Rockhampton"/>
    <x v="3"/>
    <s v="QLD"/>
    <n v="4700"/>
    <x v="0"/>
    <s v="Amber Ward"/>
    <x v="6"/>
    <s v="Ella Hickman"/>
    <x v="804"/>
    <n v="1"/>
  </r>
  <r>
    <x v="651"/>
    <n v="2024"/>
    <s v="2023-2024"/>
    <x v="1"/>
    <s v="Launceston"/>
    <x v="5"/>
    <s v="TAS"/>
    <n v="7250"/>
    <x v="0"/>
    <s v="Simone Prior"/>
    <x v="2"/>
    <s v="Sara Ferrell"/>
    <x v="805"/>
    <n v="1"/>
  </r>
  <r>
    <x v="368"/>
    <n v="2025"/>
    <s v="2024-2025"/>
    <x v="0"/>
    <s v="Southport"/>
    <x v="3"/>
    <s v="QLD"/>
    <n v="4215"/>
    <x v="0"/>
    <s v="Ricky Wilkinson"/>
    <x v="6"/>
    <s v="Ella Hickman"/>
    <x v="806"/>
    <n v="1"/>
  </r>
  <r>
    <x v="381"/>
    <n v="2024"/>
    <s v="2023-2024"/>
    <x v="0"/>
    <s v="Seaford"/>
    <x v="6"/>
    <s v="SA"/>
    <n v="5169"/>
    <x v="0"/>
    <s v="Ray Watson"/>
    <x v="2"/>
    <s v="Sara Ferrell"/>
    <x v="807"/>
    <n v="1"/>
  </r>
  <r>
    <x v="652"/>
    <n v="2025"/>
    <s v="2024-2025"/>
    <x v="0"/>
    <s v="Bendigo"/>
    <x v="4"/>
    <s v="VIC"/>
    <n v="3550"/>
    <x v="0"/>
    <s v="Jerry Fulton"/>
    <x v="6"/>
    <s v="Ella Hickman"/>
    <x v="808"/>
    <n v="1"/>
  </r>
  <r>
    <x v="153"/>
    <n v="2023"/>
    <s v="2022-2023"/>
    <x v="0"/>
    <s v="Caloundra"/>
    <x v="3"/>
    <s v="QLD"/>
    <n v="4551"/>
    <x v="0"/>
    <s v="Shellie Thomas"/>
    <x v="1"/>
    <s v="Elizabeth Gentry"/>
    <x v="809"/>
    <n v="1"/>
  </r>
  <r>
    <x v="467"/>
    <n v="2024"/>
    <s v="2023-2024"/>
    <x v="0"/>
    <s v="Dandenong"/>
    <x v="4"/>
    <s v="VIC"/>
    <n v="3175"/>
    <x v="0"/>
    <s v="Rachael Long"/>
    <x v="3"/>
    <s v="Amy Buchanan"/>
    <x v="810"/>
    <n v="1"/>
  </r>
  <r>
    <x v="234"/>
    <n v="2025"/>
    <s v="2024-2025"/>
    <x v="0"/>
    <s v="North Lakes"/>
    <x v="3"/>
    <s v="QLD"/>
    <n v="4509"/>
    <x v="0"/>
    <s v="Ricky Wilkinson"/>
    <x v="3"/>
    <s v="Amy Buchanan"/>
    <x v="811"/>
    <n v="1"/>
  </r>
  <r>
    <x v="282"/>
    <n v="2025"/>
    <s v="2024-2025"/>
    <x v="0"/>
    <s v="Seaford"/>
    <x v="6"/>
    <s v="SA"/>
    <n v="5169"/>
    <x v="0"/>
    <s v="Ray Watson"/>
    <x v="3"/>
    <s v="Amy Buchanan"/>
    <x v="812"/>
    <n v="1"/>
  </r>
  <r>
    <x v="401"/>
    <n v="2025"/>
    <s v="2024-2025"/>
    <x v="0"/>
    <s v="Airlie Beach"/>
    <x v="3"/>
    <s v="QLD"/>
    <n v="4802"/>
    <x v="0"/>
    <s v="Caroline Tucker"/>
    <x v="4"/>
    <s v="Bruce Curran"/>
    <x v="813"/>
    <n v="1"/>
  </r>
  <r>
    <x v="416"/>
    <n v="2024"/>
    <s v="2023-2024"/>
    <x v="1"/>
    <s v="Ballina"/>
    <x v="1"/>
    <s v="NSW"/>
    <n v="2478"/>
    <x v="0"/>
    <s v="Claire Bridges"/>
    <x v="7"/>
    <s v="Richard Carr"/>
    <x v="813"/>
    <n v="1"/>
  </r>
  <r>
    <x v="598"/>
    <n v="2023"/>
    <s v="2022-2023"/>
    <x v="0"/>
    <s v="Croydon"/>
    <x v="4"/>
    <s v="VIC"/>
    <n v="3136"/>
    <x v="0"/>
    <s v="Rachael Long"/>
    <x v="3"/>
    <s v="Amy Buchanan"/>
    <x v="813"/>
    <n v="1"/>
  </r>
  <r>
    <x v="50"/>
    <n v="2024"/>
    <s v="2023-2024"/>
    <x v="0"/>
    <s v="Berri"/>
    <x v="6"/>
    <s v="SA"/>
    <n v="5343"/>
    <x v="0"/>
    <s v="Alex Nash"/>
    <x v="2"/>
    <s v="Sara Ferrell"/>
    <x v="814"/>
    <n v="1"/>
  </r>
  <r>
    <x v="457"/>
    <n v="2023"/>
    <s v="2022-2023"/>
    <x v="1"/>
    <s v="Gympie"/>
    <x v="3"/>
    <s v="QLD"/>
    <n v="4570"/>
    <x v="0"/>
    <s v="Shellie Thomas"/>
    <x v="4"/>
    <s v="Bruce Curran"/>
    <x v="815"/>
    <n v="1"/>
  </r>
  <r>
    <x v="506"/>
    <n v="2024"/>
    <s v="2023-2024"/>
    <x v="0"/>
    <s v="Ballarat"/>
    <x v="4"/>
    <s v="VIC"/>
    <n v="3353"/>
    <x v="0"/>
    <s v="Jerry Fulton"/>
    <x v="0"/>
    <s v="Chester George"/>
    <x v="816"/>
    <n v="1"/>
  </r>
  <r>
    <x v="653"/>
    <n v="2024"/>
    <s v="2023-2024"/>
    <x v="1"/>
    <s v="Harrisdale"/>
    <x v="0"/>
    <s v="WA"/>
    <n v="6112"/>
    <x v="0"/>
    <s v="Miles Hammond"/>
    <x v="4"/>
    <s v="Bruce Curran"/>
    <x v="817"/>
    <n v="1"/>
  </r>
  <r>
    <x v="470"/>
    <n v="2024"/>
    <s v="2023-2024"/>
    <x v="0"/>
    <s v="Cranbourne"/>
    <x v="4"/>
    <s v="VIC"/>
    <n v="3977"/>
    <x v="0"/>
    <s v="Owen Pierce"/>
    <x v="4"/>
    <s v="Bruce Curran"/>
    <x v="818"/>
    <n v="1"/>
  </r>
  <r>
    <x v="228"/>
    <n v="2024"/>
    <s v="2023-2024"/>
    <x v="1"/>
    <s v="Narrabeen"/>
    <x v="1"/>
    <s v="NSW"/>
    <n v="2101"/>
    <x v="0"/>
    <s v="Lillian Pruitt"/>
    <x v="1"/>
    <s v="Elizabeth Gentry"/>
    <x v="819"/>
    <n v="1"/>
  </r>
  <r>
    <x v="74"/>
    <n v="2025"/>
    <s v="2024-2025"/>
    <x v="1"/>
    <s v="Scoresby"/>
    <x v="4"/>
    <s v="VIC"/>
    <n v="3179"/>
    <x v="0"/>
    <s v="Rachael Long"/>
    <x v="2"/>
    <s v="Sara Ferrell"/>
    <x v="820"/>
    <n v="1"/>
  </r>
  <r>
    <x v="168"/>
    <n v="2024"/>
    <s v="2023-2024"/>
    <x v="0"/>
    <s v="Rockhampton"/>
    <x v="3"/>
    <s v="QLD"/>
    <n v="4700"/>
    <x v="0"/>
    <s v="Amber Ward"/>
    <x v="7"/>
    <s v="Richard Carr"/>
    <x v="821"/>
    <n v="1"/>
  </r>
  <r>
    <x v="246"/>
    <n v="2025"/>
    <s v="2024-2025"/>
    <x v="0"/>
    <s v="Esperance"/>
    <x v="0"/>
    <s v="WA"/>
    <n v="6450"/>
    <x v="0"/>
    <s v="John Harper"/>
    <x v="6"/>
    <s v="Ella Hickman"/>
    <x v="822"/>
    <n v="1"/>
  </r>
  <r>
    <x v="323"/>
    <n v="2024"/>
    <s v="2023-2024"/>
    <x v="1"/>
    <s v="Campbelltown"/>
    <x v="1"/>
    <s v="NSW"/>
    <n v="2560"/>
    <x v="0"/>
    <s v="George Chester"/>
    <x v="2"/>
    <s v="Sara Ferrell"/>
    <x v="823"/>
    <n v="1"/>
  </r>
  <r>
    <x v="373"/>
    <n v="2024"/>
    <s v="2023-2024"/>
    <x v="0"/>
    <s v="Penrith"/>
    <x v="1"/>
    <s v="NSW"/>
    <n v="2750"/>
    <x v="0"/>
    <s v="John Gardner"/>
    <x v="7"/>
    <s v="Richard Carr"/>
    <x v="824"/>
    <n v="1"/>
  </r>
  <r>
    <x v="536"/>
    <n v="2023"/>
    <s v="2022-2023"/>
    <x v="1"/>
    <s v="Inglewood"/>
    <x v="0"/>
    <s v="WA"/>
    <n v="6052"/>
    <x v="0"/>
    <s v="Tom McKenzie"/>
    <x v="3"/>
    <s v="Amy Buchanan"/>
    <x v="825"/>
    <n v="1"/>
  </r>
  <r>
    <x v="378"/>
    <n v="2023"/>
    <s v="2022-2023"/>
    <x v="1"/>
    <s v="Narrabeen"/>
    <x v="1"/>
    <s v="NSW"/>
    <n v="2101"/>
    <x v="0"/>
    <s v="Lillian Pruitt"/>
    <x v="9"/>
    <s v="Howard Wright"/>
    <x v="826"/>
    <n v="1"/>
  </r>
  <r>
    <x v="12"/>
    <n v="2024"/>
    <s v="2023-2024"/>
    <x v="0"/>
    <s v="Esperance"/>
    <x v="0"/>
    <s v="WA"/>
    <n v="6450"/>
    <x v="0"/>
    <s v="John Harper"/>
    <x v="3"/>
    <s v="Amy Buchanan"/>
    <x v="827"/>
    <n v="1"/>
  </r>
  <r>
    <x v="553"/>
    <n v="2025"/>
    <s v="2024-2025"/>
    <x v="0"/>
    <s v="Caloundra"/>
    <x v="3"/>
    <s v="QLD"/>
    <n v="4551"/>
    <x v="0"/>
    <s v="Shellie Thomas"/>
    <x v="3"/>
    <s v="Amy Buchanan"/>
    <x v="828"/>
    <n v="1"/>
  </r>
  <r>
    <x v="3"/>
    <n v="2024"/>
    <s v="2023-2024"/>
    <x v="1"/>
    <s v="Scoresby"/>
    <x v="4"/>
    <s v="VIC"/>
    <n v="3179"/>
    <x v="0"/>
    <s v="Rachael Long"/>
    <x v="6"/>
    <s v="Ella Hickman"/>
    <x v="829"/>
    <n v="1"/>
  </r>
  <r>
    <x v="433"/>
    <n v="2024"/>
    <s v="2023-2024"/>
    <x v="0"/>
    <s v="Toombul"/>
    <x v="3"/>
    <s v="QLD"/>
    <n v="4012"/>
    <x v="0"/>
    <s v="Terri Wright"/>
    <x v="6"/>
    <s v="Ella Hickman"/>
    <x v="830"/>
    <n v="1"/>
  </r>
  <r>
    <x v="279"/>
    <n v="2025"/>
    <s v="2024-2025"/>
    <x v="0"/>
    <s v="Lismore"/>
    <x v="1"/>
    <s v="NSW"/>
    <n v="2480"/>
    <x v="0"/>
    <s v="Claire Bridges"/>
    <x v="2"/>
    <s v="Sara Ferrell"/>
    <x v="831"/>
    <n v="1"/>
  </r>
  <r>
    <x v="256"/>
    <n v="2024"/>
    <s v="2023-2024"/>
    <x v="1"/>
    <s v="Lithgow"/>
    <x v="1"/>
    <s v="NSW"/>
    <n v="2790"/>
    <x v="0"/>
    <s v="John Gardner"/>
    <x v="2"/>
    <s v="Sara Ferrell"/>
    <x v="831"/>
    <n v="1"/>
  </r>
  <r>
    <x v="518"/>
    <n v="2024"/>
    <s v="2023-2024"/>
    <x v="1"/>
    <s v="Mt Gambier"/>
    <x v="6"/>
    <s v="SA"/>
    <n v="5290"/>
    <x v="0"/>
    <s v="Alex Nash"/>
    <x v="9"/>
    <s v="Howard Wright"/>
    <x v="831"/>
    <n v="1"/>
  </r>
  <r>
    <x v="323"/>
    <n v="2024"/>
    <s v="2023-2024"/>
    <x v="1"/>
    <s v="Nunawading"/>
    <x v="4"/>
    <s v="VIC"/>
    <n v="3131"/>
    <x v="0"/>
    <s v="Rachael Long"/>
    <x v="0"/>
    <s v="Chester George"/>
    <x v="831"/>
    <n v="1"/>
  </r>
  <r>
    <x v="424"/>
    <n v="2024"/>
    <s v="2023-2024"/>
    <x v="1"/>
    <s v="Wagga Wagga"/>
    <x v="1"/>
    <s v="NSW"/>
    <n v="2650"/>
    <x v="0"/>
    <s v="John Gardner"/>
    <x v="0"/>
    <s v="Chester George"/>
    <x v="831"/>
    <n v="1"/>
  </r>
  <r>
    <x v="635"/>
    <n v="2024"/>
    <s v="2023-2024"/>
    <x v="0"/>
    <s v="Ringwood"/>
    <x v="4"/>
    <s v="VIC"/>
    <n v="3134"/>
    <x v="0"/>
    <s v="Rachael Long"/>
    <x v="3"/>
    <s v="Amy Buchanan"/>
    <x v="832"/>
    <n v="1"/>
  </r>
  <r>
    <x v="245"/>
    <n v="2024"/>
    <s v="2023-2024"/>
    <x v="0"/>
    <s v="Berri"/>
    <x v="6"/>
    <s v="SA"/>
    <n v="5343"/>
    <x v="0"/>
    <s v="Alex Nash"/>
    <x v="0"/>
    <s v="Chester George"/>
    <x v="833"/>
    <n v="1"/>
  </r>
  <r>
    <x v="307"/>
    <n v="2024"/>
    <s v="2023-2024"/>
    <x v="1"/>
    <s v="Campbelltown"/>
    <x v="1"/>
    <s v="NSW"/>
    <n v="2560"/>
    <x v="0"/>
    <s v="George Chester"/>
    <x v="9"/>
    <s v="Howard Wright"/>
    <x v="833"/>
    <n v="1"/>
  </r>
  <r>
    <x v="128"/>
    <n v="2025"/>
    <s v="2024-2025"/>
    <x v="1"/>
    <s v="Castle Hill"/>
    <x v="1"/>
    <s v="NSW"/>
    <n v="2154"/>
    <x v="0"/>
    <s v="Lillian Pruitt"/>
    <x v="9"/>
    <s v="Howard Wright"/>
    <x v="833"/>
    <n v="1"/>
  </r>
  <r>
    <x v="638"/>
    <n v="2024"/>
    <s v="2023-2024"/>
    <x v="0"/>
    <s v="Glenorchy"/>
    <x v="5"/>
    <s v="TAS"/>
    <n v="7010"/>
    <x v="0"/>
    <s v="Simone Prior"/>
    <x v="0"/>
    <s v="Chester George"/>
    <x v="833"/>
    <n v="1"/>
  </r>
  <r>
    <x v="13"/>
    <n v="2024"/>
    <s v="2023-2024"/>
    <x v="1"/>
    <s v="Hervey Bay"/>
    <x v="3"/>
    <s v="QLD"/>
    <n v="4655"/>
    <x v="0"/>
    <s v="Amber Ward"/>
    <x v="0"/>
    <s v="Chester George"/>
    <x v="833"/>
    <n v="1"/>
  </r>
  <r>
    <x v="57"/>
    <n v="2024"/>
    <s v="2023-2024"/>
    <x v="1"/>
    <s v="Sunbury"/>
    <x v="4"/>
    <s v="VIC"/>
    <n v="3429"/>
    <x v="0"/>
    <s v="Jerry Fulton"/>
    <x v="3"/>
    <s v="Amy Buchanan"/>
    <x v="833"/>
    <n v="1"/>
  </r>
  <r>
    <x v="440"/>
    <n v="2024"/>
    <s v="2023-2024"/>
    <x v="0"/>
    <s v="Toombul"/>
    <x v="3"/>
    <s v="QLD"/>
    <n v="4012"/>
    <x v="0"/>
    <s v="Terri Wright"/>
    <x v="0"/>
    <s v="Chester George"/>
    <x v="833"/>
    <n v="1"/>
  </r>
  <r>
    <x v="462"/>
    <n v="2023"/>
    <s v="2022-2023"/>
    <x v="0"/>
    <s v="Wodonga"/>
    <x v="4"/>
    <s v="VIC"/>
    <n v="3690"/>
    <x v="0"/>
    <s v="Owen Pierce"/>
    <x v="0"/>
    <s v="Chester George"/>
    <x v="833"/>
    <n v="1"/>
  </r>
  <r>
    <x v="438"/>
    <n v="2023"/>
    <s v="2022-2023"/>
    <x v="0"/>
    <s v="Bendigo"/>
    <x v="4"/>
    <s v="VIC"/>
    <n v="3550"/>
    <x v="0"/>
    <s v="Jerry Fulton"/>
    <x v="7"/>
    <s v="Richard Carr"/>
    <x v="834"/>
    <n v="1"/>
  </r>
  <r>
    <x v="654"/>
    <n v="2025"/>
    <s v="2024-2025"/>
    <x v="1"/>
    <s v="Mt Isa"/>
    <x v="3"/>
    <s v="QLD"/>
    <n v="4825"/>
    <x v="0"/>
    <s v="Caroline Tucker"/>
    <x v="1"/>
    <s v="Elizabeth Gentry"/>
    <x v="835"/>
    <n v="1"/>
  </r>
  <r>
    <x v="152"/>
    <n v="2024"/>
    <s v="2023-2024"/>
    <x v="0"/>
    <s v="Mt Isa"/>
    <x v="3"/>
    <s v="QLD"/>
    <n v="4825"/>
    <x v="0"/>
    <s v="Caroline Tucker"/>
    <x v="3"/>
    <s v="Amy Buchanan"/>
    <x v="836"/>
    <n v="1"/>
  </r>
  <r>
    <x v="414"/>
    <n v="2024"/>
    <s v="2023-2024"/>
    <x v="1"/>
    <s v="Shepparton"/>
    <x v="4"/>
    <s v="VIC"/>
    <n v="3630"/>
    <x v="0"/>
    <s v="Owen Pierce"/>
    <x v="3"/>
    <s v="Amy Buchanan"/>
    <x v="836"/>
    <n v="1"/>
  </r>
  <r>
    <x v="552"/>
    <n v="2025"/>
    <s v="2024-2025"/>
    <x v="0"/>
    <s v="Burleigh Waters"/>
    <x v="3"/>
    <s v="QLD"/>
    <n v="4220"/>
    <x v="0"/>
    <s v="Ricky Wilkinson"/>
    <x v="0"/>
    <s v="Chester George"/>
    <x v="837"/>
    <n v="1"/>
  </r>
  <r>
    <x v="275"/>
    <n v="2025"/>
    <s v="2024-2025"/>
    <x v="0"/>
    <s v="Albany"/>
    <x v="0"/>
    <s v="WA"/>
    <n v="6330"/>
    <x v="0"/>
    <s v="Miles Hammond"/>
    <x v="1"/>
    <s v="Elizabeth Gentry"/>
    <x v="838"/>
    <n v="1"/>
  </r>
  <r>
    <x v="175"/>
    <n v="2023"/>
    <s v="2022-2023"/>
    <x v="1"/>
    <s v="Scoresby"/>
    <x v="4"/>
    <s v="VIC"/>
    <n v="3179"/>
    <x v="0"/>
    <s v="Rachael Long"/>
    <x v="0"/>
    <s v="Chester George"/>
    <x v="839"/>
    <n v="1"/>
  </r>
  <r>
    <x v="16"/>
    <n v="2023"/>
    <s v="2022-2023"/>
    <x v="1"/>
    <s v="Cairns"/>
    <x v="3"/>
    <s v="QLD"/>
    <n v="4870"/>
    <x v="0"/>
    <s v="Caroline Tucker"/>
    <x v="6"/>
    <s v="Ella Hickman"/>
    <x v="840"/>
    <n v="1"/>
  </r>
  <r>
    <x v="629"/>
    <n v="2023"/>
    <s v="2022-2023"/>
    <x v="0"/>
    <s v="Ballarat"/>
    <x v="4"/>
    <s v="VIC"/>
    <n v="3353"/>
    <x v="0"/>
    <s v="Jerry Fulton"/>
    <x v="6"/>
    <s v="Ella Hickman"/>
    <x v="841"/>
    <n v="1"/>
  </r>
  <r>
    <x v="372"/>
    <n v="2024"/>
    <s v="2023-2024"/>
    <x v="1"/>
    <s v="Orange"/>
    <x v="1"/>
    <s v="NSW"/>
    <n v="2800"/>
    <x v="0"/>
    <s v="John Gardner"/>
    <x v="4"/>
    <s v="Bruce Curran"/>
    <x v="842"/>
    <n v="1"/>
  </r>
  <r>
    <x v="302"/>
    <n v="2024"/>
    <s v="2023-2024"/>
    <x v="1"/>
    <s v="Gladstone"/>
    <x v="3"/>
    <s v="QLD"/>
    <n v="4680"/>
    <x v="0"/>
    <s v="Amber Ward"/>
    <x v="7"/>
    <s v="Richard Carr"/>
    <x v="843"/>
    <n v="1"/>
  </r>
  <r>
    <x v="55"/>
    <n v="2024"/>
    <s v="2023-2024"/>
    <x v="1"/>
    <s v="Burleigh Waters"/>
    <x v="3"/>
    <s v="QLD"/>
    <n v="4220"/>
    <x v="0"/>
    <s v="Ricky Wilkinson"/>
    <x v="4"/>
    <s v="Bruce Curran"/>
    <x v="844"/>
    <n v="1"/>
  </r>
  <r>
    <x v="617"/>
    <n v="2025"/>
    <s v="2024-2025"/>
    <x v="0"/>
    <s v="Darwin"/>
    <x v="7"/>
    <s v="NT"/>
    <n v="800"/>
    <x v="0"/>
    <s v="Michael Carney"/>
    <x v="8"/>
    <s v="Chris Monroe"/>
    <x v="845"/>
    <n v="1"/>
  </r>
  <r>
    <x v="447"/>
    <n v="2024"/>
    <s v="2023-2024"/>
    <x v="1"/>
    <s v="Inglewood"/>
    <x v="0"/>
    <s v="WA"/>
    <n v="6052"/>
    <x v="0"/>
    <s v="Tom McKenzie"/>
    <x v="2"/>
    <s v="Sara Ferrell"/>
    <x v="845"/>
    <n v="1"/>
  </r>
  <r>
    <x v="214"/>
    <n v="2025"/>
    <s v="2024-2025"/>
    <x v="1"/>
    <s v="Mackay"/>
    <x v="3"/>
    <s v="QLD"/>
    <n v="4740"/>
    <x v="0"/>
    <s v="Amber Ward"/>
    <x v="7"/>
    <s v="Richard Carr"/>
    <x v="845"/>
    <n v="1"/>
  </r>
  <r>
    <x v="655"/>
    <n v="2024"/>
    <s v="2023-2024"/>
    <x v="1"/>
    <s v="Dandenong"/>
    <x v="4"/>
    <s v="VIC"/>
    <n v="3175"/>
    <x v="0"/>
    <s v="Rachael Long"/>
    <x v="7"/>
    <s v="Richard Carr"/>
    <x v="846"/>
    <n v="1"/>
  </r>
  <r>
    <x v="182"/>
    <n v="2023"/>
    <s v="2022-2023"/>
    <x v="1"/>
    <s v="Mornington"/>
    <x v="4"/>
    <s v="VIC"/>
    <n v="3931"/>
    <x v="0"/>
    <s v="Owen Pierce"/>
    <x v="3"/>
    <s v="Amy Buchanan"/>
    <x v="846"/>
    <n v="1"/>
  </r>
  <r>
    <x v="537"/>
    <n v="2023"/>
    <s v="2022-2023"/>
    <x v="1"/>
    <s v="Hervey Bay"/>
    <x v="3"/>
    <s v="QLD"/>
    <n v="4655"/>
    <x v="0"/>
    <s v="Amber Ward"/>
    <x v="9"/>
    <s v="Howard Wright"/>
    <x v="847"/>
    <n v="1"/>
  </r>
  <r>
    <x v="389"/>
    <n v="2025"/>
    <s v="2024-2025"/>
    <x v="1"/>
    <s v="Lithgow"/>
    <x v="1"/>
    <s v="NSW"/>
    <n v="2790"/>
    <x v="0"/>
    <s v="John Gardner"/>
    <x v="9"/>
    <s v="Howard Wright"/>
    <x v="847"/>
    <n v="1"/>
  </r>
  <r>
    <x v="501"/>
    <n v="2023"/>
    <s v="2022-2023"/>
    <x v="1"/>
    <s v="Cairns"/>
    <x v="3"/>
    <s v="QLD"/>
    <n v="4870"/>
    <x v="0"/>
    <s v="Caroline Tucker"/>
    <x v="3"/>
    <s v="Amy Buchanan"/>
    <x v="848"/>
    <n v="1"/>
  </r>
  <r>
    <x v="656"/>
    <n v="2023"/>
    <s v="2022-2023"/>
    <x v="1"/>
    <s v="Wagga Wagga"/>
    <x v="1"/>
    <s v="NSW"/>
    <n v="2650"/>
    <x v="0"/>
    <s v="John Gardner"/>
    <x v="2"/>
    <s v="Sara Ferrell"/>
    <x v="848"/>
    <n v="1"/>
  </r>
  <r>
    <x v="452"/>
    <n v="2024"/>
    <s v="2023-2024"/>
    <x v="1"/>
    <s v="Balcatta"/>
    <x v="0"/>
    <s v="WA"/>
    <n v="6021"/>
    <x v="0"/>
    <s v="Tom McKenzie"/>
    <x v="2"/>
    <s v="Sara Ferrell"/>
    <x v="849"/>
    <n v="1"/>
  </r>
  <r>
    <x v="25"/>
    <n v="2023"/>
    <s v="2022-2023"/>
    <x v="0"/>
    <s v="Nunawading"/>
    <x v="4"/>
    <s v="VIC"/>
    <n v="3131"/>
    <x v="0"/>
    <s v="Rachael Long"/>
    <x v="3"/>
    <s v="Amy Buchanan"/>
    <x v="850"/>
    <n v="1"/>
  </r>
  <r>
    <x v="657"/>
    <n v="2024"/>
    <s v="2023-2024"/>
    <x v="1"/>
    <s v="Maddington"/>
    <x v="0"/>
    <s v="WA"/>
    <n v="6109"/>
    <x v="0"/>
    <s v="Miles Hammond"/>
    <x v="5"/>
    <s v="Maggie Mayer"/>
    <x v="851"/>
    <n v="1"/>
  </r>
  <r>
    <x v="522"/>
    <n v="2024"/>
    <s v="2023-2024"/>
    <x v="1"/>
    <s v="Scoresby"/>
    <x v="4"/>
    <s v="VIC"/>
    <n v="3179"/>
    <x v="0"/>
    <s v="Rachael Long"/>
    <x v="6"/>
    <s v="Ella Hickman"/>
    <x v="851"/>
    <n v="1"/>
  </r>
  <r>
    <x v="569"/>
    <n v="2023"/>
    <s v="2022-2023"/>
    <x v="1"/>
    <s v="Yeppoon"/>
    <x v="3"/>
    <s v="QLD"/>
    <n v="4703"/>
    <x v="0"/>
    <s v="Amber Ward"/>
    <x v="4"/>
    <s v="Bruce Curran"/>
    <x v="852"/>
    <n v="1"/>
  </r>
  <r>
    <x v="602"/>
    <n v="2024"/>
    <s v="2023-2024"/>
    <x v="0"/>
    <s v="Glenorchy"/>
    <x v="5"/>
    <s v="TAS"/>
    <n v="7010"/>
    <x v="0"/>
    <s v="Simone Prior"/>
    <x v="2"/>
    <s v="Sara Ferrell"/>
    <x v="853"/>
    <n v="1"/>
  </r>
  <r>
    <x v="539"/>
    <n v="2025"/>
    <s v="2024-2025"/>
    <x v="1"/>
    <s v="Ringwood"/>
    <x v="4"/>
    <s v="VIC"/>
    <n v="3134"/>
    <x v="0"/>
    <s v="Rachael Long"/>
    <x v="6"/>
    <s v="Ella Hickman"/>
    <x v="853"/>
    <n v="1"/>
  </r>
  <r>
    <x v="275"/>
    <n v="2025"/>
    <s v="2024-2025"/>
    <x v="1"/>
    <s v="Wagga Wagga"/>
    <x v="1"/>
    <s v="NSW"/>
    <n v="2650"/>
    <x v="0"/>
    <s v="John Gardner"/>
    <x v="3"/>
    <s v="Amy Buchanan"/>
    <x v="854"/>
    <n v="1"/>
  </r>
  <r>
    <x v="540"/>
    <n v="2025"/>
    <s v="2024-2025"/>
    <x v="1"/>
    <s v="Chadstone"/>
    <x v="4"/>
    <s v="VIC"/>
    <n v="3148"/>
    <x v="0"/>
    <s v="Rachael Long"/>
    <x v="9"/>
    <s v="Howard Wright"/>
    <x v="855"/>
    <n v="1"/>
  </r>
  <r>
    <x v="600"/>
    <n v="2024"/>
    <s v="2023-2024"/>
    <x v="0"/>
    <s v="Alice Springs"/>
    <x v="7"/>
    <s v="NT"/>
    <n v="870"/>
    <x v="0"/>
    <s v="Michael Carney"/>
    <x v="6"/>
    <s v="Ella Hickman"/>
    <x v="856"/>
    <n v="1"/>
  </r>
  <r>
    <x v="544"/>
    <n v="2024"/>
    <s v="2023-2024"/>
    <x v="1"/>
    <s v="Bathurst"/>
    <x v="1"/>
    <s v="NSW"/>
    <n v="2795"/>
    <x v="0"/>
    <s v="John Gardner"/>
    <x v="6"/>
    <s v="Ella Hickman"/>
    <x v="857"/>
    <n v="1"/>
  </r>
  <r>
    <x v="200"/>
    <n v="2025"/>
    <s v="2024-2025"/>
    <x v="1"/>
    <s v="Underwood"/>
    <x v="3"/>
    <s v="QLD"/>
    <n v="4119"/>
    <x v="0"/>
    <s v="Terri Wright"/>
    <x v="8"/>
    <s v="Chris Monroe"/>
    <x v="858"/>
    <n v="1"/>
  </r>
  <r>
    <x v="199"/>
    <n v="2024"/>
    <s v="2023-2024"/>
    <x v="0"/>
    <s v="Fyshwick"/>
    <x v="2"/>
    <s v="ACT"/>
    <n v="2609"/>
    <x v="0"/>
    <s v="George Chester"/>
    <x v="7"/>
    <s v="Richard Carr"/>
    <x v="859"/>
    <n v="1"/>
  </r>
  <r>
    <x v="127"/>
    <n v="2023"/>
    <s v="2022-2023"/>
    <x v="1"/>
    <s v="Dandenong"/>
    <x v="4"/>
    <s v="VIC"/>
    <n v="3175"/>
    <x v="0"/>
    <s v="Rachael Long"/>
    <x v="5"/>
    <s v="Maggie Mayer"/>
    <x v="860"/>
    <n v="1"/>
  </r>
  <r>
    <x v="210"/>
    <n v="2024"/>
    <s v="2023-2024"/>
    <x v="0"/>
    <s v="Dural"/>
    <x v="1"/>
    <s v="NSW"/>
    <n v="2158"/>
    <x v="0"/>
    <s v="Lillian Pruitt"/>
    <x v="2"/>
    <s v="Sara Ferrell"/>
    <x v="861"/>
    <n v="1"/>
  </r>
  <r>
    <x v="6"/>
    <n v="2023"/>
    <s v="2022-2023"/>
    <x v="1"/>
    <s v="Mackay"/>
    <x v="3"/>
    <s v="QLD"/>
    <n v="4740"/>
    <x v="0"/>
    <s v="Amber Ward"/>
    <x v="4"/>
    <s v="Bruce Curran"/>
    <x v="862"/>
    <n v="1"/>
  </r>
  <r>
    <x v="519"/>
    <n v="2025"/>
    <s v="2024-2025"/>
    <x v="0"/>
    <s v="Nowra"/>
    <x v="1"/>
    <s v="NSW"/>
    <n v="2541"/>
    <x v="0"/>
    <s v="George Chester"/>
    <x v="1"/>
    <s v="Elizabeth Gentry"/>
    <x v="863"/>
    <n v="1"/>
  </r>
  <r>
    <x v="364"/>
    <n v="2025"/>
    <s v="2024-2025"/>
    <x v="0"/>
    <s v="Collingwood"/>
    <x v="4"/>
    <s v="VIC"/>
    <n v="3066"/>
    <x v="0"/>
    <s v="Brian Hubbard"/>
    <x v="7"/>
    <s v="Richard Carr"/>
    <x v="864"/>
    <n v="1"/>
  </r>
  <r>
    <x v="141"/>
    <n v="2024"/>
    <s v="2023-2024"/>
    <x v="0"/>
    <s v="Southport"/>
    <x v="3"/>
    <s v="QLD"/>
    <n v="4215"/>
    <x v="0"/>
    <s v="Ricky Wilkinson"/>
    <x v="3"/>
    <s v="Amy Buchanan"/>
    <x v="865"/>
    <n v="1"/>
  </r>
  <r>
    <x v="658"/>
    <n v="2025"/>
    <s v="2024-2025"/>
    <x v="1"/>
    <s v="Underwood"/>
    <x v="3"/>
    <s v="QLD"/>
    <n v="4119"/>
    <x v="0"/>
    <s v="Terri Wright"/>
    <x v="3"/>
    <s v="Amy Buchanan"/>
    <x v="866"/>
    <n v="1"/>
  </r>
  <r>
    <x v="395"/>
    <n v="2023"/>
    <s v="2022-2023"/>
    <x v="0"/>
    <s v="Cranbourne"/>
    <x v="4"/>
    <s v="VIC"/>
    <n v="3977"/>
    <x v="0"/>
    <s v="Owen Pierce"/>
    <x v="6"/>
    <s v="Ella Hickman"/>
    <x v="867"/>
    <n v="1"/>
  </r>
  <r>
    <x v="215"/>
    <n v="2025"/>
    <s v="2024-2025"/>
    <x v="0"/>
    <s v="Penrith"/>
    <x v="1"/>
    <s v="NSW"/>
    <n v="2750"/>
    <x v="0"/>
    <s v="John Gardner"/>
    <x v="3"/>
    <s v="Amy Buchanan"/>
    <x v="868"/>
    <n v="1"/>
  </r>
  <r>
    <x v="272"/>
    <n v="2023"/>
    <s v="2022-2023"/>
    <x v="0"/>
    <s v="Rydalmere"/>
    <x v="1"/>
    <s v="NSW"/>
    <n v="2116"/>
    <x v="0"/>
    <s v="Lillian Pruitt"/>
    <x v="8"/>
    <s v="Chris Monroe"/>
    <x v="869"/>
    <n v="1"/>
  </r>
  <r>
    <x v="489"/>
    <n v="2024"/>
    <s v="2023-2024"/>
    <x v="0"/>
    <s v="Campbelltown"/>
    <x v="1"/>
    <s v="NSW"/>
    <n v="2560"/>
    <x v="0"/>
    <s v="George Chester"/>
    <x v="6"/>
    <s v="Ella Hickman"/>
    <x v="870"/>
    <n v="1"/>
  </r>
  <r>
    <x v="659"/>
    <n v="2025"/>
    <s v="2024-2025"/>
    <x v="1"/>
    <s v="Chadstone"/>
    <x v="4"/>
    <s v="VIC"/>
    <n v="3148"/>
    <x v="0"/>
    <s v="Rachael Long"/>
    <x v="6"/>
    <s v="Ella Hickman"/>
    <x v="871"/>
    <n v="1"/>
  </r>
  <r>
    <x v="7"/>
    <n v="2024"/>
    <s v="2023-2024"/>
    <x v="1"/>
    <s v="Marion"/>
    <x v="6"/>
    <s v="SA"/>
    <n v="5043"/>
    <x v="0"/>
    <s v="Ray Watson"/>
    <x v="9"/>
    <s v="Howard Wright"/>
    <x v="872"/>
    <n v="1"/>
  </r>
  <r>
    <x v="46"/>
    <n v="2025"/>
    <s v="2024-2025"/>
    <x v="0"/>
    <s v="Collingwood"/>
    <x v="4"/>
    <s v="VIC"/>
    <n v="3066"/>
    <x v="0"/>
    <s v="Brian Hubbard"/>
    <x v="6"/>
    <s v="Ella Hickman"/>
    <x v="873"/>
    <n v="1"/>
  </r>
  <r>
    <x v="658"/>
    <n v="2025"/>
    <s v="2024-2025"/>
    <x v="0"/>
    <s v="Altona"/>
    <x v="4"/>
    <s v="VIC"/>
    <n v="3018"/>
    <x v="0"/>
    <s v="Brian Hubbard"/>
    <x v="3"/>
    <s v="Amy Buchanan"/>
    <x v="874"/>
    <n v="1"/>
  </r>
  <r>
    <x v="450"/>
    <n v="2023"/>
    <s v="2022-2023"/>
    <x v="1"/>
    <s v="Maddington"/>
    <x v="0"/>
    <s v="WA"/>
    <n v="6109"/>
    <x v="0"/>
    <s v="Miles Hammond"/>
    <x v="6"/>
    <s v="Ella Hickman"/>
    <x v="874"/>
    <n v="1"/>
  </r>
  <r>
    <x v="174"/>
    <n v="2024"/>
    <s v="2023-2024"/>
    <x v="0"/>
    <s v="Ipswich"/>
    <x v="3"/>
    <s v="QLD"/>
    <n v="4305"/>
    <x v="0"/>
    <s v="Ricky Wilkinson"/>
    <x v="3"/>
    <s v="Amy Buchanan"/>
    <x v="875"/>
    <n v="1"/>
  </r>
  <r>
    <x v="77"/>
    <n v="2023"/>
    <s v="2022-2023"/>
    <x v="0"/>
    <s v="Claremont"/>
    <x v="0"/>
    <s v="WA"/>
    <n v="6010"/>
    <x v="0"/>
    <s v="Tom McKenzie"/>
    <x v="4"/>
    <s v="Bruce Curran"/>
    <x v="876"/>
    <n v="1"/>
  </r>
  <r>
    <x v="29"/>
    <n v="2024"/>
    <s v="2023-2024"/>
    <x v="1"/>
    <s v="Rosny Park"/>
    <x v="5"/>
    <s v="TAS"/>
    <n v="7018"/>
    <x v="0"/>
    <s v="Simone Prior"/>
    <x v="4"/>
    <s v="Bruce Curran"/>
    <x v="877"/>
    <n v="1"/>
  </r>
  <r>
    <x v="439"/>
    <n v="2024"/>
    <s v="2023-2024"/>
    <x v="0"/>
    <s v="Croydon"/>
    <x v="4"/>
    <s v="VIC"/>
    <n v="3136"/>
    <x v="0"/>
    <s v="Rachael Long"/>
    <x v="7"/>
    <s v="Richard Carr"/>
    <x v="878"/>
    <n v="1"/>
  </r>
  <r>
    <x v="504"/>
    <n v="2025"/>
    <s v="2024-2025"/>
    <x v="0"/>
    <s v="Ulladulla"/>
    <x v="1"/>
    <s v="NSW"/>
    <n v="2539"/>
    <x v="0"/>
    <s v="George Chester"/>
    <x v="3"/>
    <s v="Amy Buchanan"/>
    <x v="879"/>
    <n v="1"/>
  </r>
  <r>
    <x v="194"/>
    <n v="2025"/>
    <s v="2024-2025"/>
    <x v="1"/>
    <s v="Ulladulla"/>
    <x v="1"/>
    <s v="NSW"/>
    <n v="2539"/>
    <x v="0"/>
    <s v="George Chester"/>
    <x v="3"/>
    <s v="Amy Buchanan"/>
    <x v="880"/>
    <n v="1"/>
  </r>
  <r>
    <x v="213"/>
    <n v="2023"/>
    <s v="2022-2023"/>
    <x v="0"/>
    <s v="Woodville"/>
    <x v="6"/>
    <s v="SA"/>
    <n v="5011"/>
    <x v="0"/>
    <s v="Ray Watson"/>
    <x v="4"/>
    <s v="Bruce Curran"/>
    <x v="881"/>
    <n v="1"/>
  </r>
  <r>
    <x v="646"/>
    <n v="2024"/>
    <s v="2023-2024"/>
    <x v="1"/>
    <s v="Wagga Wagga"/>
    <x v="1"/>
    <s v="NSW"/>
    <n v="2650"/>
    <x v="0"/>
    <s v="John Gardner"/>
    <x v="4"/>
    <s v="Bruce Curran"/>
    <x v="882"/>
    <n v="1"/>
  </r>
  <r>
    <x v="28"/>
    <n v="2025"/>
    <s v="2024-2025"/>
    <x v="1"/>
    <s v="Randwick"/>
    <x v="1"/>
    <s v="NSW"/>
    <n v="2031"/>
    <x v="0"/>
    <s v="Jeremy Garcia"/>
    <x v="8"/>
    <s v="Chris Monroe"/>
    <x v="883"/>
    <n v="1"/>
  </r>
  <r>
    <x v="2"/>
    <n v="2023"/>
    <s v="2022-2023"/>
    <x v="1"/>
    <s v="Inglewood"/>
    <x v="0"/>
    <s v="WA"/>
    <n v="6052"/>
    <x v="0"/>
    <s v="Tom McKenzie"/>
    <x v="6"/>
    <s v="Ella Hickman"/>
    <x v="884"/>
    <n v="1"/>
  </r>
  <r>
    <x v="549"/>
    <n v="2023"/>
    <s v="2022-2023"/>
    <x v="1"/>
    <s v="Scoresby"/>
    <x v="4"/>
    <s v="VIC"/>
    <n v="3179"/>
    <x v="0"/>
    <s v="Rachael Long"/>
    <x v="7"/>
    <s v="Richard Carr"/>
    <x v="885"/>
    <n v="1"/>
  </r>
  <r>
    <x v="355"/>
    <n v="2024"/>
    <s v="2023-2024"/>
    <x v="0"/>
    <s v="Woodville"/>
    <x v="6"/>
    <s v="SA"/>
    <n v="5011"/>
    <x v="0"/>
    <s v="Ray Watson"/>
    <x v="7"/>
    <s v="Richard Carr"/>
    <x v="886"/>
    <n v="1"/>
  </r>
  <r>
    <x v="452"/>
    <n v="2024"/>
    <s v="2023-2024"/>
    <x v="1"/>
    <s v="Noarlunga"/>
    <x v="6"/>
    <s v="SA"/>
    <n v="5168"/>
    <x v="0"/>
    <s v="Ray Watson"/>
    <x v="6"/>
    <s v="Ella Hickman"/>
    <x v="887"/>
    <n v="1"/>
  </r>
  <r>
    <x v="461"/>
    <n v="2025"/>
    <s v="2024-2025"/>
    <x v="0"/>
    <s v="Alice Springs"/>
    <x v="7"/>
    <s v="NT"/>
    <n v="870"/>
    <x v="0"/>
    <s v="Michael Carney"/>
    <x v="3"/>
    <s v="Amy Buchanan"/>
    <x v="888"/>
    <n v="1"/>
  </r>
  <r>
    <x v="165"/>
    <n v="2024"/>
    <s v="2023-2024"/>
    <x v="0"/>
    <s v="Lismore"/>
    <x v="1"/>
    <s v="NSW"/>
    <n v="2480"/>
    <x v="0"/>
    <s v="Claire Bridges"/>
    <x v="3"/>
    <s v="Amy Buchanan"/>
    <x v="889"/>
    <n v="1"/>
  </r>
  <r>
    <x v="194"/>
    <n v="2025"/>
    <s v="2024-2025"/>
    <x v="0"/>
    <s v="Chatswood"/>
    <x v="1"/>
    <s v="NSW"/>
    <n v="2067"/>
    <x v="0"/>
    <s v="Jeremy Garcia"/>
    <x v="1"/>
    <s v="Elizabeth Gentry"/>
    <x v="890"/>
    <n v="1"/>
  </r>
  <r>
    <x v="378"/>
    <n v="2023"/>
    <s v="2022-2023"/>
    <x v="0"/>
    <s v="Esperance"/>
    <x v="0"/>
    <s v="WA"/>
    <n v="6450"/>
    <x v="0"/>
    <s v="John Harper"/>
    <x v="9"/>
    <s v="Howard Wright"/>
    <x v="891"/>
    <n v="1"/>
  </r>
  <r>
    <x v="456"/>
    <n v="2024"/>
    <s v="2023-2024"/>
    <x v="0"/>
    <s v="Marion"/>
    <x v="6"/>
    <s v="SA"/>
    <n v="5043"/>
    <x v="0"/>
    <s v="Ray Watson"/>
    <x v="7"/>
    <s v="Richard Carr"/>
    <x v="892"/>
    <n v="1"/>
  </r>
  <r>
    <x v="272"/>
    <n v="2023"/>
    <s v="2022-2023"/>
    <x v="0"/>
    <s v="Indooroopilly"/>
    <x v="3"/>
    <s v="QLD"/>
    <n v="4068"/>
    <x v="0"/>
    <s v="Terri Wright"/>
    <x v="6"/>
    <s v="Ella Hickman"/>
    <x v="893"/>
    <n v="1"/>
  </r>
  <r>
    <x v="56"/>
    <n v="2025"/>
    <s v="2024-2025"/>
    <x v="1"/>
    <s v="Mt Gambier"/>
    <x v="6"/>
    <s v="SA"/>
    <n v="5290"/>
    <x v="0"/>
    <s v="Alex Nash"/>
    <x v="3"/>
    <s v="Amy Buchanan"/>
    <x v="894"/>
    <n v="1"/>
  </r>
  <r>
    <x v="298"/>
    <n v="2023"/>
    <s v="2022-2023"/>
    <x v="1"/>
    <s v="Rockhampton"/>
    <x v="3"/>
    <s v="QLD"/>
    <n v="4700"/>
    <x v="0"/>
    <s v="Amber Ward"/>
    <x v="2"/>
    <s v="Sara Ferrell"/>
    <x v="895"/>
    <n v="1"/>
  </r>
  <r>
    <x v="79"/>
    <n v="2024"/>
    <s v="2023-2024"/>
    <x v="1"/>
    <s v="Mt Gambier"/>
    <x v="6"/>
    <s v="SA"/>
    <n v="5290"/>
    <x v="0"/>
    <s v="Alex Nash"/>
    <x v="4"/>
    <s v="Bruce Curran"/>
    <x v="896"/>
    <n v="1"/>
  </r>
  <r>
    <x v="407"/>
    <n v="2023"/>
    <s v="2022-2023"/>
    <x v="1"/>
    <s v="Bathurst"/>
    <x v="1"/>
    <s v="NSW"/>
    <n v="2795"/>
    <x v="0"/>
    <s v="John Gardner"/>
    <x v="0"/>
    <s v="Chester George"/>
    <x v="897"/>
    <n v="1"/>
  </r>
  <r>
    <x v="488"/>
    <n v="2025"/>
    <s v="2024-2025"/>
    <x v="1"/>
    <s v="Bussleton"/>
    <x v="0"/>
    <s v="WA"/>
    <n v="6280"/>
    <x v="0"/>
    <s v="Miles Hammond"/>
    <x v="3"/>
    <s v="Amy Buchanan"/>
    <x v="898"/>
    <n v="1"/>
  </r>
  <r>
    <x v="455"/>
    <n v="2024"/>
    <s v="2023-2024"/>
    <x v="0"/>
    <s v="Nowra"/>
    <x v="1"/>
    <s v="NSW"/>
    <n v="2541"/>
    <x v="0"/>
    <s v="George Chester"/>
    <x v="5"/>
    <s v="Maggie Mayer"/>
    <x v="899"/>
    <n v="1"/>
  </r>
  <r>
    <x v="358"/>
    <n v="2023"/>
    <s v="2022-2023"/>
    <x v="1"/>
    <s v="Stafford"/>
    <x v="3"/>
    <s v="QLD"/>
    <n v="4053"/>
    <x v="0"/>
    <s v="Terri Wright"/>
    <x v="7"/>
    <s v="Richard Carr"/>
    <x v="900"/>
    <n v="1"/>
  </r>
  <r>
    <x v="415"/>
    <n v="2025"/>
    <s v="2024-2025"/>
    <x v="1"/>
    <s v="Maddington"/>
    <x v="0"/>
    <s v="WA"/>
    <n v="6109"/>
    <x v="0"/>
    <s v="Miles Hammond"/>
    <x v="1"/>
    <s v="Elizabeth Gentry"/>
    <x v="901"/>
    <n v="1"/>
  </r>
  <r>
    <x v="294"/>
    <n v="2023"/>
    <s v="2022-2023"/>
    <x v="0"/>
    <s v="Maroochydore"/>
    <x v="3"/>
    <s v="QLD"/>
    <n v="4558"/>
    <x v="0"/>
    <s v="Shellie Thomas"/>
    <x v="1"/>
    <s v="Elizabeth Gentry"/>
    <x v="901"/>
    <n v="1"/>
  </r>
  <r>
    <x v="660"/>
    <n v="2024"/>
    <s v="2023-2024"/>
    <x v="0"/>
    <s v="Rockhampton"/>
    <x v="3"/>
    <s v="QLD"/>
    <n v="4700"/>
    <x v="0"/>
    <s v="Amber Ward"/>
    <x v="4"/>
    <s v="Bruce Curran"/>
    <x v="902"/>
    <n v="1"/>
  </r>
  <r>
    <x v="594"/>
    <n v="2023"/>
    <s v="2022-2023"/>
    <x v="0"/>
    <s v="Alexandria"/>
    <x v="1"/>
    <s v="NSW"/>
    <n v="2015"/>
    <x v="0"/>
    <s v="Jeremy Garcia"/>
    <x v="0"/>
    <s v="Chester George"/>
    <x v="903"/>
    <n v="1"/>
  </r>
  <r>
    <x v="160"/>
    <n v="2024"/>
    <s v="2023-2024"/>
    <x v="1"/>
    <s v="Rosny Park"/>
    <x v="5"/>
    <s v="TAS"/>
    <n v="7018"/>
    <x v="0"/>
    <s v="Simone Prior"/>
    <x v="3"/>
    <s v="Amy Buchanan"/>
    <x v="904"/>
    <n v="1"/>
  </r>
  <r>
    <x v="661"/>
    <n v="2024"/>
    <s v="2023-2024"/>
    <x v="0"/>
    <s v="Woodville"/>
    <x v="6"/>
    <s v="SA"/>
    <n v="5011"/>
    <x v="0"/>
    <s v="Ray Watson"/>
    <x v="3"/>
    <s v="Amy Buchanan"/>
    <x v="905"/>
    <n v="1"/>
  </r>
  <r>
    <x v="616"/>
    <n v="2024"/>
    <s v="2023-2024"/>
    <x v="1"/>
    <s v="Mornington"/>
    <x v="4"/>
    <s v="VIC"/>
    <n v="3931"/>
    <x v="0"/>
    <s v="Owen Pierce"/>
    <x v="7"/>
    <s v="Richard Carr"/>
    <x v="906"/>
    <n v="1"/>
  </r>
  <r>
    <x v="356"/>
    <n v="2024"/>
    <s v="2023-2024"/>
    <x v="0"/>
    <s v="Ulladulla"/>
    <x v="1"/>
    <s v="NSW"/>
    <n v="2539"/>
    <x v="0"/>
    <s v="George Chester"/>
    <x v="3"/>
    <s v="Amy Buchanan"/>
    <x v="907"/>
    <n v="1"/>
  </r>
  <r>
    <x v="219"/>
    <n v="2023"/>
    <s v="2022-2023"/>
    <x v="0"/>
    <s v="Dural"/>
    <x v="1"/>
    <s v="NSW"/>
    <n v="2158"/>
    <x v="0"/>
    <s v="Lillian Pruitt"/>
    <x v="7"/>
    <s v="Richard Carr"/>
    <x v="908"/>
    <n v="1"/>
  </r>
  <r>
    <x v="583"/>
    <n v="2025"/>
    <s v="2024-2025"/>
    <x v="1"/>
    <s v="Prospect"/>
    <x v="6"/>
    <s v="SA"/>
    <n v="5082"/>
    <x v="0"/>
    <s v="Ray Watson"/>
    <x v="1"/>
    <s v="Elizabeth Gentry"/>
    <x v="909"/>
    <n v="1"/>
  </r>
  <r>
    <x v="153"/>
    <n v="2023"/>
    <s v="2022-2023"/>
    <x v="0"/>
    <s v="Dandenong"/>
    <x v="4"/>
    <s v="VIC"/>
    <n v="3175"/>
    <x v="0"/>
    <s v="Rachael Long"/>
    <x v="1"/>
    <s v="Elizabeth Gentry"/>
    <x v="910"/>
    <n v="1"/>
  </r>
  <r>
    <x v="653"/>
    <n v="2024"/>
    <s v="2023-2024"/>
    <x v="1"/>
    <s v="Inglewood"/>
    <x v="0"/>
    <s v="WA"/>
    <n v="6052"/>
    <x v="0"/>
    <s v="Tom McKenzie"/>
    <x v="7"/>
    <s v="Richard Carr"/>
    <x v="911"/>
    <n v="1"/>
  </r>
  <r>
    <x v="134"/>
    <n v="2024"/>
    <s v="2023-2024"/>
    <x v="1"/>
    <s v="Scoresby"/>
    <x v="4"/>
    <s v="VIC"/>
    <n v="3179"/>
    <x v="0"/>
    <s v="Rachael Long"/>
    <x v="5"/>
    <s v="Maggie Mayer"/>
    <x v="912"/>
    <n v="1"/>
  </r>
  <r>
    <x v="383"/>
    <n v="2024"/>
    <s v="2023-2024"/>
    <x v="1"/>
    <s v="Castle Hill"/>
    <x v="1"/>
    <s v="NSW"/>
    <n v="2154"/>
    <x v="0"/>
    <s v="Lillian Pruitt"/>
    <x v="1"/>
    <s v="Elizabeth Gentry"/>
    <x v="913"/>
    <n v="1"/>
  </r>
  <r>
    <x v="628"/>
    <n v="2024"/>
    <s v="2023-2024"/>
    <x v="0"/>
    <s v="Chatswood"/>
    <x v="1"/>
    <s v="NSW"/>
    <n v="2067"/>
    <x v="0"/>
    <s v="Jeremy Garcia"/>
    <x v="2"/>
    <s v="Sara Ferrell"/>
    <x v="914"/>
    <n v="1"/>
  </r>
  <r>
    <x v="415"/>
    <n v="2025"/>
    <s v="2024-2025"/>
    <x v="0"/>
    <s v="Chatswood"/>
    <x v="1"/>
    <s v="NSW"/>
    <n v="2067"/>
    <x v="0"/>
    <s v="Jeremy Garcia"/>
    <x v="3"/>
    <s v="Amy Buchanan"/>
    <x v="915"/>
    <n v="1"/>
  </r>
  <r>
    <x v="123"/>
    <n v="2025"/>
    <s v="2024-2025"/>
    <x v="0"/>
    <s v="Caloundra"/>
    <x v="3"/>
    <s v="QLD"/>
    <n v="4551"/>
    <x v="0"/>
    <s v="Shellie Thomas"/>
    <x v="3"/>
    <s v="Amy Buchanan"/>
    <x v="916"/>
    <n v="1"/>
  </r>
  <r>
    <x v="168"/>
    <n v="2024"/>
    <s v="2023-2024"/>
    <x v="0"/>
    <s v="Dural"/>
    <x v="1"/>
    <s v="NSW"/>
    <n v="2158"/>
    <x v="0"/>
    <s v="Lillian Pruitt"/>
    <x v="1"/>
    <s v="Elizabeth Gentry"/>
    <x v="917"/>
    <n v="1"/>
  </r>
  <r>
    <x v="3"/>
    <n v="2024"/>
    <s v="2023-2024"/>
    <x v="0"/>
    <s v="North Lakes"/>
    <x v="3"/>
    <s v="QLD"/>
    <n v="4509"/>
    <x v="0"/>
    <s v="Ricky Wilkinson"/>
    <x v="1"/>
    <s v="Elizabeth Gentry"/>
    <x v="917"/>
    <n v="1"/>
  </r>
  <r>
    <x v="269"/>
    <n v="2023"/>
    <s v="2022-2023"/>
    <x v="1"/>
    <s v="Warrnambool"/>
    <x v="4"/>
    <s v="VIC"/>
    <n v="3280"/>
    <x v="0"/>
    <s v="Jerry Fulton"/>
    <x v="9"/>
    <s v="Howard Wright"/>
    <x v="917"/>
    <n v="1"/>
  </r>
  <r>
    <x v="624"/>
    <n v="2025"/>
    <s v="2024-2025"/>
    <x v="1"/>
    <s v="Noarlunga"/>
    <x v="6"/>
    <s v="SA"/>
    <n v="5168"/>
    <x v="0"/>
    <s v="Ray Watson"/>
    <x v="4"/>
    <s v="Bruce Curran"/>
    <x v="918"/>
    <n v="1"/>
  </r>
  <r>
    <x v="182"/>
    <n v="2023"/>
    <s v="2022-2023"/>
    <x v="1"/>
    <s v="Cairns"/>
    <x v="3"/>
    <s v="QLD"/>
    <n v="4870"/>
    <x v="0"/>
    <s v="Caroline Tucker"/>
    <x v="4"/>
    <s v="Bruce Curran"/>
    <x v="919"/>
    <n v="1"/>
  </r>
  <r>
    <x v="145"/>
    <n v="2024"/>
    <s v="2023-2024"/>
    <x v="1"/>
    <s v="Nunawading"/>
    <x v="4"/>
    <s v="VIC"/>
    <n v="3131"/>
    <x v="0"/>
    <s v="Rachael Long"/>
    <x v="4"/>
    <s v="Bruce Curran"/>
    <x v="919"/>
    <n v="1"/>
  </r>
  <r>
    <x v="600"/>
    <n v="2024"/>
    <s v="2023-2024"/>
    <x v="0"/>
    <s v="Mildura"/>
    <x v="4"/>
    <s v="VIC"/>
    <n v="3500"/>
    <x v="0"/>
    <s v="Jerry Fulton"/>
    <x v="7"/>
    <s v="Richard Carr"/>
    <x v="920"/>
    <n v="1"/>
  </r>
  <r>
    <x v="192"/>
    <n v="2023"/>
    <s v="2022-2023"/>
    <x v="1"/>
    <s v="Mildura"/>
    <x v="4"/>
    <s v="VIC"/>
    <n v="3500"/>
    <x v="0"/>
    <s v="Jerry Fulton"/>
    <x v="2"/>
    <s v="Sara Ferrell"/>
    <x v="921"/>
    <n v="1"/>
  </r>
  <r>
    <x v="343"/>
    <n v="2024"/>
    <s v="2023-2024"/>
    <x v="0"/>
    <s v="Penrith"/>
    <x v="1"/>
    <s v="NSW"/>
    <n v="2750"/>
    <x v="0"/>
    <s v="John Gardner"/>
    <x v="3"/>
    <s v="Amy Buchanan"/>
    <x v="922"/>
    <n v="1"/>
  </r>
  <r>
    <x v="467"/>
    <n v="2024"/>
    <s v="2023-2024"/>
    <x v="1"/>
    <s v="Sunbury"/>
    <x v="4"/>
    <s v="VIC"/>
    <n v="3429"/>
    <x v="0"/>
    <s v="Jerry Fulton"/>
    <x v="3"/>
    <s v="Amy Buchanan"/>
    <x v="923"/>
    <n v="1"/>
  </r>
  <r>
    <x v="93"/>
    <n v="2025"/>
    <s v="2024-2025"/>
    <x v="0"/>
    <s v="Caloundra"/>
    <x v="3"/>
    <s v="QLD"/>
    <n v="4551"/>
    <x v="0"/>
    <s v="Shellie Thomas"/>
    <x v="9"/>
    <s v="Howard Wright"/>
    <x v="924"/>
    <n v="1"/>
  </r>
  <r>
    <x v="551"/>
    <n v="2024"/>
    <s v="2023-2024"/>
    <x v="0"/>
    <s v="Esperance"/>
    <x v="0"/>
    <s v="WA"/>
    <n v="6450"/>
    <x v="0"/>
    <s v="John Harper"/>
    <x v="9"/>
    <s v="Howard Wright"/>
    <x v="924"/>
    <n v="1"/>
  </r>
  <r>
    <x v="231"/>
    <n v="2024"/>
    <s v="2023-2024"/>
    <x v="0"/>
    <s v="Rydalmere"/>
    <x v="1"/>
    <s v="NSW"/>
    <n v="2116"/>
    <x v="0"/>
    <s v="Lillian Pruitt"/>
    <x v="1"/>
    <s v="Elizabeth Gentry"/>
    <x v="925"/>
    <n v="1"/>
  </r>
  <r>
    <x v="76"/>
    <n v="2025"/>
    <s v="2024-2025"/>
    <x v="1"/>
    <s v="Thornleigh"/>
    <x v="1"/>
    <s v="NSW"/>
    <n v="2120"/>
    <x v="0"/>
    <s v="Lillian Pruitt"/>
    <x v="3"/>
    <s v="Amy Buchanan"/>
    <x v="926"/>
    <n v="1"/>
  </r>
  <r>
    <x v="595"/>
    <n v="2024"/>
    <s v="2023-2024"/>
    <x v="0"/>
    <s v="Croydon"/>
    <x v="4"/>
    <s v="VIC"/>
    <n v="3136"/>
    <x v="0"/>
    <s v="Rachael Long"/>
    <x v="3"/>
    <s v="Amy Buchanan"/>
    <x v="927"/>
    <n v="1"/>
  </r>
  <r>
    <x v="371"/>
    <n v="2025"/>
    <s v="2024-2025"/>
    <x v="1"/>
    <s v="Mackay"/>
    <x v="3"/>
    <s v="QLD"/>
    <n v="4740"/>
    <x v="0"/>
    <s v="Amber Ward"/>
    <x v="4"/>
    <s v="Bruce Curran"/>
    <x v="928"/>
    <n v="1"/>
  </r>
  <r>
    <x v="76"/>
    <n v="2025"/>
    <s v="2024-2025"/>
    <x v="0"/>
    <s v="Chatswood"/>
    <x v="1"/>
    <s v="NSW"/>
    <n v="2067"/>
    <x v="0"/>
    <s v="Jeremy Garcia"/>
    <x v="2"/>
    <s v="Sara Ferrell"/>
    <x v="929"/>
    <n v="1"/>
  </r>
  <r>
    <x v="270"/>
    <n v="2024"/>
    <s v="2023-2024"/>
    <x v="0"/>
    <s v="Altona"/>
    <x v="4"/>
    <s v="VIC"/>
    <n v="3018"/>
    <x v="0"/>
    <s v="Brian Hubbard"/>
    <x v="0"/>
    <s v="Chester George"/>
    <x v="930"/>
    <n v="1"/>
  </r>
  <r>
    <x v="585"/>
    <n v="2024"/>
    <s v="2023-2024"/>
    <x v="0"/>
    <s v="Claremont"/>
    <x v="0"/>
    <s v="WA"/>
    <n v="6010"/>
    <x v="0"/>
    <s v="Tom McKenzie"/>
    <x v="0"/>
    <s v="Chester George"/>
    <x v="930"/>
    <n v="1"/>
  </r>
  <r>
    <x v="49"/>
    <n v="2025"/>
    <s v="2024-2025"/>
    <x v="1"/>
    <s v="Hastings"/>
    <x v="4"/>
    <s v="VIC"/>
    <n v="3915"/>
    <x v="0"/>
    <s v="Owen Pierce"/>
    <x v="4"/>
    <s v="Bruce Curran"/>
    <x v="930"/>
    <n v="1"/>
  </r>
  <r>
    <x v="321"/>
    <n v="2024"/>
    <s v="2023-2024"/>
    <x v="0"/>
    <s v="Joondalup"/>
    <x v="0"/>
    <s v="WA"/>
    <n v="6027"/>
    <x v="0"/>
    <s v="Tom McKenzie"/>
    <x v="0"/>
    <s v="Chester George"/>
    <x v="930"/>
    <n v="1"/>
  </r>
  <r>
    <x v="258"/>
    <n v="2024"/>
    <s v="2023-2024"/>
    <x v="1"/>
    <s v="Nowra"/>
    <x v="1"/>
    <s v="NSW"/>
    <n v="2541"/>
    <x v="0"/>
    <s v="George Chester"/>
    <x v="0"/>
    <s v="Chester George"/>
    <x v="930"/>
    <n v="1"/>
  </r>
  <r>
    <x v="662"/>
    <n v="2025"/>
    <s v="2024-2025"/>
    <x v="1"/>
    <s v="Thornleigh"/>
    <x v="1"/>
    <s v="NSW"/>
    <n v="2120"/>
    <x v="0"/>
    <s v="Lillian Pruitt"/>
    <x v="3"/>
    <s v="Amy Buchanan"/>
    <x v="930"/>
    <n v="1"/>
  </r>
  <r>
    <x v="311"/>
    <n v="2024"/>
    <s v="2023-2024"/>
    <x v="1"/>
    <s v="Yeppoon"/>
    <x v="3"/>
    <s v="QLD"/>
    <n v="4703"/>
    <x v="0"/>
    <s v="Amber Ward"/>
    <x v="0"/>
    <s v="Chester George"/>
    <x v="930"/>
    <n v="1"/>
  </r>
  <r>
    <x v="87"/>
    <n v="2024"/>
    <s v="2023-2024"/>
    <x v="1"/>
    <s v="Mt Isa"/>
    <x v="3"/>
    <s v="QLD"/>
    <n v="4825"/>
    <x v="0"/>
    <s v="Caroline Tucker"/>
    <x v="7"/>
    <s v="Richard Carr"/>
    <x v="931"/>
    <n v="1"/>
  </r>
  <r>
    <x v="246"/>
    <n v="2025"/>
    <s v="2024-2025"/>
    <x v="1"/>
    <s v="Epping"/>
    <x v="4"/>
    <s v="VIC"/>
    <n v="3076"/>
    <x v="0"/>
    <s v="Brian Hubbard"/>
    <x v="3"/>
    <s v="Amy Buchanan"/>
    <x v="932"/>
    <n v="1"/>
  </r>
  <r>
    <x v="43"/>
    <n v="2023"/>
    <s v="2022-2023"/>
    <x v="1"/>
    <s v="Marion"/>
    <x v="6"/>
    <s v="SA"/>
    <n v="5043"/>
    <x v="0"/>
    <s v="Ray Watson"/>
    <x v="1"/>
    <s v="Elizabeth Gentry"/>
    <x v="933"/>
    <n v="1"/>
  </r>
  <r>
    <x v="572"/>
    <n v="2024"/>
    <s v="2023-2024"/>
    <x v="0"/>
    <s v="Collingwood"/>
    <x v="4"/>
    <s v="VIC"/>
    <n v="3066"/>
    <x v="0"/>
    <s v="Brian Hubbard"/>
    <x v="3"/>
    <s v="Amy Buchanan"/>
    <x v="934"/>
    <n v="1"/>
  </r>
  <r>
    <x v="399"/>
    <n v="2024"/>
    <s v="2023-2024"/>
    <x v="1"/>
    <s v="Stafford"/>
    <x v="3"/>
    <s v="QLD"/>
    <n v="4053"/>
    <x v="0"/>
    <s v="Terri Wright"/>
    <x v="3"/>
    <s v="Amy Buchanan"/>
    <x v="935"/>
    <n v="1"/>
  </r>
  <r>
    <x v="144"/>
    <n v="2023"/>
    <s v="2022-2023"/>
    <x v="1"/>
    <s v="Broome"/>
    <x v="0"/>
    <s v="WA"/>
    <n v="6725"/>
    <x v="0"/>
    <s v="John Harper"/>
    <x v="1"/>
    <s v="Elizabeth Gentry"/>
    <x v="936"/>
    <n v="1"/>
  </r>
  <r>
    <x v="269"/>
    <n v="2023"/>
    <s v="2022-2023"/>
    <x v="0"/>
    <s v="Darwin"/>
    <x v="7"/>
    <s v="NT"/>
    <n v="800"/>
    <x v="0"/>
    <s v="Michael Carney"/>
    <x v="3"/>
    <s v="Amy Buchanan"/>
    <x v="937"/>
    <n v="1"/>
  </r>
  <r>
    <x v="369"/>
    <n v="2024"/>
    <s v="2023-2024"/>
    <x v="1"/>
    <s v="Lidcombe"/>
    <x v="1"/>
    <s v="NSW"/>
    <n v="2141"/>
    <x v="0"/>
    <s v="Lillian Pruitt"/>
    <x v="5"/>
    <s v="Maggie Mayer"/>
    <x v="938"/>
    <n v="1"/>
  </r>
  <r>
    <x v="233"/>
    <n v="2023"/>
    <s v="2022-2023"/>
    <x v="0"/>
    <s v="Woodville"/>
    <x v="6"/>
    <s v="SA"/>
    <n v="5011"/>
    <x v="0"/>
    <s v="Ray Watson"/>
    <x v="1"/>
    <s v="Elizabeth Gentry"/>
    <x v="938"/>
    <n v="1"/>
  </r>
  <r>
    <x v="81"/>
    <n v="2024"/>
    <s v="2023-2024"/>
    <x v="1"/>
    <s v="Ulladulla"/>
    <x v="1"/>
    <s v="NSW"/>
    <n v="2539"/>
    <x v="0"/>
    <s v="George Chester"/>
    <x v="4"/>
    <s v="Bruce Curran"/>
    <x v="939"/>
    <n v="1"/>
  </r>
  <r>
    <x v="291"/>
    <n v="2025"/>
    <s v="2024-2025"/>
    <x v="1"/>
    <s v="Chadstone"/>
    <x v="4"/>
    <s v="VIC"/>
    <n v="3148"/>
    <x v="0"/>
    <s v="Rachael Long"/>
    <x v="8"/>
    <s v="Chris Monroe"/>
    <x v="940"/>
    <n v="1"/>
  </r>
  <r>
    <x v="306"/>
    <n v="2025"/>
    <s v="2024-2025"/>
    <x v="1"/>
    <s v="Warrnambool"/>
    <x v="4"/>
    <s v="VIC"/>
    <n v="3280"/>
    <x v="0"/>
    <s v="Jerry Fulton"/>
    <x v="4"/>
    <s v="Bruce Curran"/>
    <x v="941"/>
    <n v="1"/>
  </r>
  <r>
    <x v="299"/>
    <n v="2023"/>
    <s v="2022-2023"/>
    <x v="0"/>
    <s v="Epsom"/>
    <x v="4"/>
    <s v="VIC"/>
    <n v="3551"/>
    <x v="0"/>
    <s v="Jerry Fulton"/>
    <x v="3"/>
    <s v="Amy Buchanan"/>
    <x v="942"/>
    <n v="1"/>
  </r>
  <r>
    <x v="586"/>
    <n v="2024"/>
    <s v="2023-2024"/>
    <x v="0"/>
    <s v="Ashfield"/>
    <x v="1"/>
    <s v="NSW"/>
    <n v="2131"/>
    <x v="0"/>
    <s v="Lillian Pruitt"/>
    <x v="2"/>
    <s v="Sara Ferrell"/>
    <x v="943"/>
    <n v="1"/>
  </r>
  <r>
    <x v="379"/>
    <n v="2025"/>
    <s v="2024-2025"/>
    <x v="0"/>
    <s v="Altona"/>
    <x v="4"/>
    <s v="VIC"/>
    <n v="3018"/>
    <x v="0"/>
    <s v="Brian Hubbard"/>
    <x v="8"/>
    <s v="Chris Monroe"/>
    <x v="944"/>
    <n v="1"/>
  </r>
  <r>
    <x v="86"/>
    <n v="2023"/>
    <s v="2022-2023"/>
    <x v="1"/>
    <s v="Mt Gambier"/>
    <x v="6"/>
    <s v="SA"/>
    <n v="5290"/>
    <x v="0"/>
    <s v="Alex Nash"/>
    <x v="2"/>
    <s v="Sara Ferrell"/>
    <x v="945"/>
    <n v="1"/>
  </r>
  <r>
    <x v="622"/>
    <n v="2024"/>
    <s v="2023-2024"/>
    <x v="0"/>
    <s v="Shepparton"/>
    <x v="4"/>
    <s v="VIC"/>
    <n v="3630"/>
    <x v="0"/>
    <s v="Owen Pierce"/>
    <x v="4"/>
    <s v="Bruce Curran"/>
    <x v="946"/>
    <n v="1"/>
  </r>
  <r>
    <x v="359"/>
    <n v="2024"/>
    <s v="2023-2024"/>
    <x v="0"/>
    <s v="Chatswood"/>
    <x v="1"/>
    <s v="NSW"/>
    <n v="2067"/>
    <x v="0"/>
    <s v="Jeremy Garcia"/>
    <x v="3"/>
    <s v="Amy Buchanan"/>
    <x v="947"/>
    <n v="1"/>
  </r>
  <r>
    <x v="653"/>
    <n v="2024"/>
    <s v="2023-2024"/>
    <x v="0"/>
    <s v="Belconnen"/>
    <x v="2"/>
    <s v="ACT"/>
    <n v="2617"/>
    <x v="0"/>
    <s v="George Chester"/>
    <x v="0"/>
    <s v="Chester George"/>
    <x v="948"/>
    <n v="1"/>
  </r>
  <r>
    <x v="40"/>
    <n v="2024"/>
    <s v="2023-2024"/>
    <x v="1"/>
    <s v="Scoresby"/>
    <x v="4"/>
    <s v="VIC"/>
    <n v="3179"/>
    <x v="0"/>
    <s v="Rachael Long"/>
    <x v="4"/>
    <s v="Bruce Curran"/>
    <x v="949"/>
    <n v="1"/>
  </r>
  <r>
    <x v="634"/>
    <n v="2023"/>
    <s v="2022-2023"/>
    <x v="0"/>
    <s v="Belconnen"/>
    <x v="2"/>
    <s v="ACT"/>
    <n v="2617"/>
    <x v="0"/>
    <s v="George Chester"/>
    <x v="4"/>
    <s v="Bruce Curran"/>
    <x v="950"/>
    <n v="1"/>
  </r>
  <r>
    <x v="13"/>
    <n v="2024"/>
    <s v="2023-2024"/>
    <x v="1"/>
    <s v="Hervey Bay"/>
    <x v="3"/>
    <s v="QLD"/>
    <n v="4655"/>
    <x v="0"/>
    <s v="Amber Ward"/>
    <x v="7"/>
    <s v="Richard Carr"/>
    <x v="951"/>
    <n v="1"/>
  </r>
  <r>
    <x v="59"/>
    <n v="2024"/>
    <s v="2023-2024"/>
    <x v="0"/>
    <s v="Burleigh Waters"/>
    <x v="3"/>
    <s v="QLD"/>
    <n v="4220"/>
    <x v="0"/>
    <s v="Ricky Wilkinson"/>
    <x v="7"/>
    <s v="Richard Carr"/>
    <x v="952"/>
    <n v="1"/>
  </r>
  <r>
    <x v="173"/>
    <n v="2024"/>
    <s v="2023-2024"/>
    <x v="1"/>
    <s v="Nunawading"/>
    <x v="4"/>
    <s v="VIC"/>
    <n v="3131"/>
    <x v="0"/>
    <s v="Rachael Long"/>
    <x v="7"/>
    <s v="Richard Carr"/>
    <x v="953"/>
    <n v="1"/>
  </r>
  <r>
    <x v="426"/>
    <n v="2025"/>
    <s v="2024-2025"/>
    <x v="0"/>
    <s v="Rockhampton"/>
    <x v="3"/>
    <s v="QLD"/>
    <n v="4700"/>
    <x v="0"/>
    <s v="Amber Ward"/>
    <x v="3"/>
    <s v="Amy Buchanan"/>
    <x v="954"/>
    <n v="1"/>
  </r>
  <r>
    <x v="68"/>
    <n v="2025"/>
    <s v="2024-2025"/>
    <x v="0"/>
    <s v="Dubbo"/>
    <x v="1"/>
    <s v="NSW"/>
    <n v="2830"/>
    <x v="0"/>
    <s v="John Gardner"/>
    <x v="5"/>
    <s v="Maggie Mayer"/>
    <x v="955"/>
    <n v="1"/>
  </r>
  <r>
    <x v="60"/>
    <n v="2024"/>
    <s v="2023-2024"/>
    <x v="0"/>
    <s v="Frankston"/>
    <x v="4"/>
    <s v="VIC"/>
    <n v="3199"/>
    <x v="0"/>
    <s v="Rachael Long"/>
    <x v="5"/>
    <s v="Maggie Mayer"/>
    <x v="956"/>
    <n v="1"/>
  </r>
  <r>
    <x v="449"/>
    <n v="2024"/>
    <s v="2023-2024"/>
    <x v="1"/>
    <s v="Yeppoon"/>
    <x v="3"/>
    <s v="QLD"/>
    <n v="4703"/>
    <x v="0"/>
    <s v="Amber Ward"/>
    <x v="3"/>
    <s v="Amy Buchanan"/>
    <x v="957"/>
    <n v="1"/>
  </r>
  <r>
    <x v="461"/>
    <n v="2025"/>
    <s v="2024-2025"/>
    <x v="1"/>
    <s v="Cranbourne"/>
    <x v="4"/>
    <s v="VIC"/>
    <n v="3977"/>
    <x v="0"/>
    <s v="Owen Pierce"/>
    <x v="3"/>
    <s v="Amy Buchanan"/>
    <x v="958"/>
    <n v="1"/>
  </r>
  <r>
    <x v="663"/>
    <n v="2024"/>
    <s v="2023-2024"/>
    <x v="0"/>
    <s v="Berri"/>
    <x v="6"/>
    <s v="SA"/>
    <n v="5343"/>
    <x v="0"/>
    <s v="Alex Nash"/>
    <x v="5"/>
    <s v="Maggie Mayer"/>
    <x v="959"/>
    <n v="1"/>
  </r>
  <r>
    <x v="114"/>
    <n v="2024"/>
    <s v="2023-2024"/>
    <x v="1"/>
    <s v="Sunbury"/>
    <x v="4"/>
    <s v="VIC"/>
    <n v="3429"/>
    <x v="0"/>
    <s v="Jerry Fulton"/>
    <x v="1"/>
    <s v="Elizabeth Gentry"/>
    <x v="960"/>
    <n v="1"/>
  </r>
  <r>
    <x v="2"/>
    <n v="2023"/>
    <s v="2022-2023"/>
    <x v="1"/>
    <s v="Mt Isa"/>
    <x v="3"/>
    <s v="QLD"/>
    <n v="4825"/>
    <x v="0"/>
    <s v="Caroline Tucker"/>
    <x v="0"/>
    <s v="Chester George"/>
    <x v="961"/>
    <n v="1"/>
  </r>
  <r>
    <x v="112"/>
    <n v="2024"/>
    <s v="2023-2024"/>
    <x v="1"/>
    <s v="Balcatta"/>
    <x v="0"/>
    <s v="WA"/>
    <n v="6021"/>
    <x v="0"/>
    <s v="Tom McKenzie"/>
    <x v="7"/>
    <s v="Richard Carr"/>
    <x v="962"/>
    <n v="1"/>
  </r>
  <r>
    <x v="32"/>
    <n v="2024"/>
    <s v="2023-2024"/>
    <x v="1"/>
    <s v="Noarlunga"/>
    <x v="6"/>
    <s v="SA"/>
    <n v="5168"/>
    <x v="0"/>
    <s v="Ray Watson"/>
    <x v="2"/>
    <s v="Sara Ferrell"/>
    <x v="963"/>
    <n v="1"/>
  </r>
  <r>
    <x v="664"/>
    <n v="2024"/>
    <s v="2023-2024"/>
    <x v="1"/>
    <s v="Underwood"/>
    <x v="3"/>
    <s v="QLD"/>
    <n v="4119"/>
    <x v="0"/>
    <s v="Terri Wright"/>
    <x v="4"/>
    <s v="Bruce Curran"/>
    <x v="964"/>
    <n v="1"/>
  </r>
  <r>
    <x v="640"/>
    <n v="2024"/>
    <s v="2023-2024"/>
    <x v="1"/>
    <s v="Burleigh Waters"/>
    <x v="3"/>
    <s v="QLD"/>
    <n v="4220"/>
    <x v="0"/>
    <s v="Ricky Wilkinson"/>
    <x v="9"/>
    <s v="Howard Wright"/>
    <x v="965"/>
    <n v="1"/>
  </r>
  <r>
    <x v="211"/>
    <n v="2025"/>
    <s v="2024-2025"/>
    <x v="1"/>
    <s v="Underwood"/>
    <x v="3"/>
    <s v="QLD"/>
    <n v="4119"/>
    <x v="0"/>
    <s v="Terri Wright"/>
    <x v="8"/>
    <s v="Chris Monroe"/>
    <x v="965"/>
    <n v="1"/>
  </r>
  <r>
    <x v="665"/>
    <n v="2024"/>
    <s v="2023-2024"/>
    <x v="1"/>
    <s v="Werribee"/>
    <x v="4"/>
    <s v="VIC"/>
    <n v="3030"/>
    <x v="0"/>
    <s v="Brian Hubbard"/>
    <x v="7"/>
    <s v="Richard Carr"/>
    <x v="966"/>
    <n v="1"/>
  </r>
  <r>
    <x v="614"/>
    <n v="2023"/>
    <s v="2022-2023"/>
    <x v="1"/>
    <s v="Maroochydore"/>
    <x v="3"/>
    <s v="QLD"/>
    <n v="4558"/>
    <x v="0"/>
    <s v="Shellie Thomas"/>
    <x v="3"/>
    <s v="Amy Buchanan"/>
    <x v="967"/>
    <n v="1"/>
  </r>
  <r>
    <x v="38"/>
    <n v="2024"/>
    <s v="2023-2024"/>
    <x v="0"/>
    <s v="Ashfield"/>
    <x v="1"/>
    <s v="NSW"/>
    <n v="2131"/>
    <x v="0"/>
    <s v="Lillian Pruitt"/>
    <x v="2"/>
    <s v="Sara Ferrell"/>
    <x v="968"/>
    <n v="1"/>
  </r>
  <r>
    <x v="611"/>
    <n v="2024"/>
    <s v="2023-2024"/>
    <x v="1"/>
    <s v="Thornleigh"/>
    <x v="1"/>
    <s v="NSW"/>
    <n v="2120"/>
    <x v="0"/>
    <s v="Lillian Pruitt"/>
    <x v="5"/>
    <s v="Maggie Mayer"/>
    <x v="969"/>
    <n v="1"/>
  </r>
  <r>
    <x v="600"/>
    <n v="2024"/>
    <s v="2023-2024"/>
    <x v="0"/>
    <s v="Collingwood"/>
    <x v="4"/>
    <s v="VIC"/>
    <n v="3066"/>
    <x v="0"/>
    <s v="Brian Hubbard"/>
    <x v="6"/>
    <s v="Ella Hickman"/>
    <x v="970"/>
    <n v="1"/>
  </r>
  <r>
    <x v="407"/>
    <n v="2023"/>
    <s v="2022-2023"/>
    <x v="1"/>
    <s v="Lithgow"/>
    <x v="1"/>
    <s v="NSW"/>
    <n v="2790"/>
    <x v="0"/>
    <s v="John Gardner"/>
    <x v="6"/>
    <s v="Ella Hickman"/>
    <x v="971"/>
    <n v="1"/>
  </r>
  <r>
    <x v="312"/>
    <n v="2023"/>
    <s v="2022-2023"/>
    <x v="1"/>
    <s v="Maroochydore"/>
    <x v="3"/>
    <s v="QLD"/>
    <n v="4558"/>
    <x v="0"/>
    <s v="Shellie Thomas"/>
    <x v="6"/>
    <s v="Ella Hickman"/>
    <x v="971"/>
    <n v="1"/>
  </r>
  <r>
    <x v="416"/>
    <n v="2024"/>
    <s v="2023-2024"/>
    <x v="0"/>
    <s v="Ringwood"/>
    <x v="4"/>
    <s v="VIC"/>
    <n v="3134"/>
    <x v="0"/>
    <s v="Rachael Long"/>
    <x v="5"/>
    <s v="Maggie Mayer"/>
    <x v="972"/>
    <n v="1"/>
  </r>
  <r>
    <x v="253"/>
    <n v="2024"/>
    <s v="2023-2024"/>
    <x v="1"/>
    <s v="Werribee"/>
    <x v="4"/>
    <s v="VIC"/>
    <n v="3030"/>
    <x v="0"/>
    <s v="Brian Hubbard"/>
    <x v="4"/>
    <s v="Bruce Curran"/>
    <x v="972"/>
    <n v="1"/>
  </r>
  <r>
    <x v="482"/>
    <n v="2025"/>
    <s v="2024-2025"/>
    <x v="1"/>
    <s v="Gympie"/>
    <x v="3"/>
    <s v="QLD"/>
    <n v="4570"/>
    <x v="0"/>
    <s v="Shellie Thomas"/>
    <x v="1"/>
    <s v="Elizabeth Gentry"/>
    <x v="973"/>
    <n v="1"/>
  </r>
  <r>
    <x v="635"/>
    <n v="2024"/>
    <s v="2023-2024"/>
    <x v="1"/>
    <s v="Bendigo"/>
    <x v="4"/>
    <s v="VIC"/>
    <n v="3550"/>
    <x v="0"/>
    <s v="Jerry Fulton"/>
    <x v="1"/>
    <s v="Elizabeth Gentry"/>
    <x v="974"/>
    <n v="1"/>
  </r>
  <r>
    <x v="663"/>
    <n v="2024"/>
    <s v="2023-2024"/>
    <x v="0"/>
    <s v="Randwick"/>
    <x v="1"/>
    <s v="NSW"/>
    <n v="2031"/>
    <x v="0"/>
    <s v="Jeremy Garcia"/>
    <x v="1"/>
    <s v="Elizabeth Gentry"/>
    <x v="974"/>
    <n v="1"/>
  </r>
  <r>
    <x v="167"/>
    <n v="2025"/>
    <s v="2024-2025"/>
    <x v="1"/>
    <s v="Gympie"/>
    <x v="3"/>
    <s v="QLD"/>
    <n v="4570"/>
    <x v="0"/>
    <s v="Shellie Thomas"/>
    <x v="3"/>
    <s v="Amy Buchanan"/>
    <x v="975"/>
    <n v="1"/>
  </r>
  <r>
    <x v="537"/>
    <n v="2023"/>
    <s v="2022-2023"/>
    <x v="0"/>
    <s v="Gympie"/>
    <x v="3"/>
    <s v="QLD"/>
    <n v="4570"/>
    <x v="0"/>
    <s v="Shellie Thomas"/>
    <x v="3"/>
    <s v="Amy Buchanan"/>
    <x v="976"/>
    <n v="1"/>
  </r>
  <r>
    <x v="564"/>
    <n v="2024"/>
    <s v="2023-2024"/>
    <x v="1"/>
    <s v="Lidcombe"/>
    <x v="1"/>
    <s v="NSW"/>
    <n v="2141"/>
    <x v="0"/>
    <s v="Lillian Pruitt"/>
    <x v="7"/>
    <s v="Richard Carr"/>
    <x v="977"/>
    <n v="1"/>
  </r>
  <r>
    <x v="649"/>
    <n v="2023"/>
    <s v="2022-2023"/>
    <x v="1"/>
    <s v="Rosny Park"/>
    <x v="5"/>
    <s v="TAS"/>
    <n v="7018"/>
    <x v="0"/>
    <s v="Simone Prior"/>
    <x v="5"/>
    <s v="Maggie Mayer"/>
    <x v="978"/>
    <n v="1"/>
  </r>
  <r>
    <x v="81"/>
    <n v="2024"/>
    <s v="2023-2024"/>
    <x v="1"/>
    <s v="Mornington"/>
    <x v="4"/>
    <s v="VIC"/>
    <n v="3931"/>
    <x v="0"/>
    <s v="Owen Pierce"/>
    <x v="4"/>
    <s v="Bruce Curran"/>
    <x v="979"/>
    <n v="1"/>
  </r>
  <r>
    <x v="435"/>
    <n v="2024"/>
    <s v="2023-2024"/>
    <x v="1"/>
    <s v="Castle Hill"/>
    <x v="1"/>
    <s v="NSW"/>
    <n v="2154"/>
    <x v="0"/>
    <s v="Lillian Pruitt"/>
    <x v="3"/>
    <s v="Amy Buchanan"/>
    <x v="980"/>
    <n v="1"/>
  </r>
  <r>
    <x v="280"/>
    <n v="2025"/>
    <s v="2024-2025"/>
    <x v="1"/>
    <s v="Tweed Heads"/>
    <x v="1"/>
    <s v="NSW"/>
    <n v="2485"/>
    <x v="0"/>
    <s v="Claire Bridges"/>
    <x v="4"/>
    <s v="Bruce Curran"/>
    <x v="981"/>
    <n v="1"/>
  </r>
  <r>
    <x v="160"/>
    <n v="2024"/>
    <s v="2023-2024"/>
    <x v="1"/>
    <s v="Mindarie"/>
    <x v="0"/>
    <s v="WA"/>
    <n v="6030"/>
    <x v="0"/>
    <s v="Tom McKenzie"/>
    <x v="3"/>
    <s v="Amy Buchanan"/>
    <x v="982"/>
    <n v="1"/>
  </r>
  <r>
    <x v="235"/>
    <n v="2023"/>
    <s v="2022-2023"/>
    <x v="0"/>
    <s v="Stafford"/>
    <x v="3"/>
    <s v="QLD"/>
    <n v="4053"/>
    <x v="0"/>
    <s v="Terri Wright"/>
    <x v="0"/>
    <s v="Chester George"/>
    <x v="983"/>
    <n v="1"/>
  </r>
  <r>
    <x v="421"/>
    <n v="2024"/>
    <s v="2023-2024"/>
    <x v="0"/>
    <s v="Maroochydore"/>
    <x v="3"/>
    <s v="QLD"/>
    <n v="4558"/>
    <x v="0"/>
    <s v="Shellie Thomas"/>
    <x v="0"/>
    <s v="Chester George"/>
    <x v="983"/>
    <n v="1"/>
  </r>
  <r>
    <x v="666"/>
    <n v="2025"/>
    <s v="2024-2025"/>
    <x v="1"/>
    <s v="Noarlunga"/>
    <x v="6"/>
    <s v="SA"/>
    <n v="5168"/>
    <x v="0"/>
    <s v="Ray Watson"/>
    <x v="3"/>
    <s v="Amy Buchanan"/>
    <x v="984"/>
    <n v="1"/>
  </r>
  <r>
    <x v="540"/>
    <n v="2025"/>
    <s v="2024-2025"/>
    <x v="1"/>
    <s v="Mascot"/>
    <x v="1"/>
    <s v="NSW"/>
    <n v="2020"/>
    <x v="0"/>
    <s v="Jeremy Garcia"/>
    <x v="6"/>
    <s v="Ella Hickman"/>
    <x v="985"/>
    <n v="1"/>
  </r>
  <r>
    <x v="344"/>
    <n v="2023"/>
    <s v="2022-2023"/>
    <x v="0"/>
    <s v="Epping"/>
    <x v="4"/>
    <s v="VIC"/>
    <n v="3076"/>
    <x v="0"/>
    <s v="Brian Hubbard"/>
    <x v="9"/>
    <s v="Howard Wright"/>
    <x v="986"/>
    <n v="1"/>
  </r>
  <r>
    <x v="347"/>
    <n v="2024"/>
    <s v="2023-2024"/>
    <x v="0"/>
    <s v="Collingwood"/>
    <x v="4"/>
    <s v="VIC"/>
    <n v="3066"/>
    <x v="0"/>
    <s v="Brian Hubbard"/>
    <x v="2"/>
    <s v="Sara Ferrell"/>
    <x v="987"/>
    <n v="1"/>
  </r>
  <r>
    <x v="560"/>
    <n v="2024"/>
    <s v="2023-2024"/>
    <x v="1"/>
    <s v="Mornington"/>
    <x v="4"/>
    <s v="VIC"/>
    <n v="3931"/>
    <x v="0"/>
    <s v="Owen Pierce"/>
    <x v="2"/>
    <s v="Sara Ferrell"/>
    <x v="988"/>
    <n v="1"/>
  </r>
  <r>
    <x v="104"/>
    <n v="2024"/>
    <s v="2023-2024"/>
    <x v="0"/>
    <s v="Ballarat"/>
    <x v="4"/>
    <s v="VIC"/>
    <n v="3353"/>
    <x v="0"/>
    <s v="Jerry Fulton"/>
    <x v="6"/>
    <s v="Ella Hickman"/>
    <x v="989"/>
    <n v="1"/>
  </r>
  <r>
    <x v="471"/>
    <n v="2025"/>
    <s v="2024-2025"/>
    <x v="1"/>
    <s v="Prospect"/>
    <x v="6"/>
    <s v="SA"/>
    <n v="5082"/>
    <x v="0"/>
    <s v="Ray Watson"/>
    <x v="2"/>
    <s v="Sara Ferrell"/>
    <x v="990"/>
    <n v="1"/>
  </r>
  <r>
    <x v="443"/>
    <n v="2023"/>
    <s v="2022-2023"/>
    <x v="0"/>
    <s v="Southport"/>
    <x v="3"/>
    <s v="QLD"/>
    <n v="4215"/>
    <x v="0"/>
    <s v="Ricky Wilkinson"/>
    <x v="1"/>
    <s v="Elizabeth Gentry"/>
    <x v="990"/>
    <n v="1"/>
  </r>
  <r>
    <x v="500"/>
    <n v="2023"/>
    <s v="2022-2023"/>
    <x v="1"/>
    <s v="Scoresby"/>
    <x v="4"/>
    <s v="VIC"/>
    <n v="3179"/>
    <x v="0"/>
    <s v="Rachael Long"/>
    <x v="3"/>
    <s v="Amy Buchanan"/>
    <x v="991"/>
    <n v="1"/>
  </r>
  <r>
    <x v="24"/>
    <n v="2024"/>
    <s v="2023-2024"/>
    <x v="1"/>
    <s v="Mt Isa"/>
    <x v="3"/>
    <s v="QLD"/>
    <n v="4825"/>
    <x v="0"/>
    <s v="Caroline Tucker"/>
    <x v="2"/>
    <s v="Sara Ferrell"/>
    <x v="992"/>
    <n v="1"/>
  </r>
  <r>
    <x v="15"/>
    <n v="2024"/>
    <s v="2023-2024"/>
    <x v="1"/>
    <s v="Mornington"/>
    <x v="4"/>
    <s v="VIC"/>
    <n v="3931"/>
    <x v="0"/>
    <s v="Owen Pierce"/>
    <x v="7"/>
    <s v="Richard Carr"/>
    <x v="993"/>
    <n v="1"/>
  </r>
  <r>
    <x v="136"/>
    <n v="2024"/>
    <s v="2023-2024"/>
    <x v="1"/>
    <s v="Wodonga"/>
    <x v="4"/>
    <s v="VIC"/>
    <n v="3690"/>
    <x v="0"/>
    <s v="Owen Pierce"/>
    <x v="3"/>
    <s v="Amy Buchanan"/>
    <x v="994"/>
    <n v="1"/>
  </r>
  <r>
    <x v="603"/>
    <n v="2025"/>
    <s v="2024-2025"/>
    <x v="0"/>
    <s v="Frankston"/>
    <x v="4"/>
    <s v="VIC"/>
    <n v="3199"/>
    <x v="0"/>
    <s v="Rachael Long"/>
    <x v="4"/>
    <s v="Bruce Curran"/>
    <x v="995"/>
    <n v="1"/>
  </r>
  <r>
    <x v="503"/>
    <n v="2024"/>
    <s v="2023-2024"/>
    <x v="0"/>
    <s v="Albany"/>
    <x v="0"/>
    <s v="WA"/>
    <n v="6330"/>
    <x v="0"/>
    <s v="Miles Hammond"/>
    <x v="1"/>
    <s v="Elizabeth Gentry"/>
    <x v="996"/>
    <n v="1"/>
  </r>
  <r>
    <x v="53"/>
    <n v="2024"/>
    <s v="2023-2024"/>
    <x v="1"/>
    <s v="Hastings"/>
    <x v="4"/>
    <s v="VIC"/>
    <n v="3915"/>
    <x v="0"/>
    <s v="Owen Pierce"/>
    <x v="0"/>
    <s v="Chester George"/>
    <x v="997"/>
    <n v="1"/>
  </r>
  <r>
    <x v="436"/>
    <n v="2025"/>
    <s v="2024-2025"/>
    <x v="1"/>
    <s v="Mornington"/>
    <x v="4"/>
    <s v="VIC"/>
    <n v="3931"/>
    <x v="0"/>
    <s v="Owen Pierce"/>
    <x v="2"/>
    <s v="Sara Ferrell"/>
    <x v="998"/>
    <n v="1"/>
  </r>
  <r>
    <x v="390"/>
    <n v="2024"/>
    <s v="2023-2024"/>
    <x v="1"/>
    <s v="Horsham"/>
    <x v="4"/>
    <s v="VIC"/>
    <n v="3400"/>
    <x v="0"/>
    <s v="Jerry Fulton"/>
    <x v="5"/>
    <s v="Maggie Mayer"/>
    <x v="999"/>
    <n v="1"/>
  </r>
  <r>
    <x v="358"/>
    <n v="2023"/>
    <s v="2022-2023"/>
    <x v="0"/>
    <s v="Wodonga"/>
    <x v="4"/>
    <s v="VIC"/>
    <n v="3690"/>
    <x v="0"/>
    <s v="Owen Pierce"/>
    <x v="3"/>
    <s v="Amy Buchanan"/>
    <x v="1000"/>
    <n v="1"/>
  </r>
  <r>
    <x v="229"/>
    <n v="2023"/>
    <s v="2022-2023"/>
    <x v="0"/>
    <s v="Broome"/>
    <x v="0"/>
    <s v="WA"/>
    <n v="6725"/>
    <x v="0"/>
    <s v="John Harper"/>
    <x v="3"/>
    <s v="Amy Buchanan"/>
    <x v="1001"/>
    <n v="1"/>
  </r>
  <r>
    <x v="667"/>
    <n v="2024"/>
    <s v="2023-2024"/>
    <x v="1"/>
    <s v="Bathurst"/>
    <x v="1"/>
    <s v="NSW"/>
    <n v="2795"/>
    <x v="0"/>
    <s v="John Gardner"/>
    <x v="6"/>
    <s v="Ella Hickman"/>
    <x v="1002"/>
    <n v="1"/>
  </r>
  <r>
    <x v="613"/>
    <n v="2025"/>
    <s v="2024-2025"/>
    <x v="0"/>
    <s v="Ashfield"/>
    <x v="1"/>
    <s v="NSW"/>
    <n v="2131"/>
    <x v="0"/>
    <s v="Lillian Pruitt"/>
    <x v="4"/>
    <s v="Bruce Curran"/>
    <x v="1003"/>
    <n v="1"/>
  </r>
  <r>
    <x v="173"/>
    <n v="2024"/>
    <s v="2023-2024"/>
    <x v="0"/>
    <s v="Randwick"/>
    <x v="1"/>
    <s v="NSW"/>
    <n v="2031"/>
    <x v="0"/>
    <s v="Jeremy Garcia"/>
    <x v="5"/>
    <s v="Maggie Mayer"/>
    <x v="1004"/>
    <n v="1"/>
  </r>
  <r>
    <x v="61"/>
    <n v="2023"/>
    <s v="2022-2023"/>
    <x v="0"/>
    <s v="Chatswood"/>
    <x v="1"/>
    <s v="NSW"/>
    <n v="2067"/>
    <x v="0"/>
    <s v="Jeremy Garcia"/>
    <x v="1"/>
    <s v="Elizabeth Gentry"/>
    <x v="1005"/>
    <n v="1"/>
  </r>
  <r>
    <x v="499"/>
    <n v="2024"/>
    <s v="2023-2024"/>
    <x v="1"/>
    <s v="Narrabeen"/>
    <x v="1"/>
    <s v="NSW"/>
    <n v="2101"/>
    <x v="0"/>
    <s v="Lillian Pruitt"/>
    <x v="1"/>
    <s v="Elizabeth Gentry"/>
    <x v="1005"/>
    <n v="1"/>
  </r>
  <r>
    <x v="544"/>
    <n v="2024"/>
    <s v="2023-2024"/>
    <x v="0"/>
    <s v="Ballarat"/>
    <x v="4"/>
    <s v="VIC"/>
    <n v="3353"/>
    <x v="0"/>
    <s v="Jerry Fulton"/>
    <x v="4"/>
    <s v="Bruce Curran"/>
    <x v="1006"/>
    <n v="1"/>
  </r>
  <r>
    <x v="54"/>
    <n v="2024"/>
    <s v="2023-2024"/>
    <x v="0"/>
    <s v="Noosaville"/>
    <x v="3"/>
    <s v="QLD"/>
    <n v="4566"/>
    <x v="0"/>
    <s v="Shellie Thomas"/>
    <x v="1"/>
    <s v="Elizabeth Gentry"/>
    <x v="1007"/>
    <n v="1"/>
  </r>
  <r>
    <x v="87"/>
    <n v="2024"/>
    <s v="2023-2024"/>
    <x v="0"/>
    <s v="Armidale"/>
    <x v="1"/>
    <s v="NSW"/>
    <n v="2350"/>
    <x v="0"/>
    <s v="Claire Bridges"/>
    <x v="8"/>
    <s v="Chris Monroe"/>
    <x v="1008"/>
    <n v="1"/>
  </r>
  <r>
    <x v="246"/>
    <n v="2025"/>
    <s v="2024-2025"/>
    <x v="0"/>
    <s v="Berri"/>
    <x v="6"/>
    <s v="SA"/>
    <n v="5343"/>
    <x v="0"/>
    <s v="Alex Nash"/>
    <x v="3"/>
    <s v="Amy Buchanan"/>
    <x v="1009"/>
    <n v="1"/>
  </r>
  <r>
    <x v="144"/>
    <n v="2023"/>
    <s v="2022-2023"/>
    <x v="0"/>
    <s v="Frankston"/>
    <x v="4"/>
    <s v="VIC"/>
    <n v="3199"/>
    <x v="0"/>
    <s v="Rachael Long"/>
    <x v="8"/>
    <s v="Chris Monroe"/>
    <x v="1010"/>
    <n v="1"/>
  </r>
  <r>
    <x v="250"/>
    <n v="2024"/>
    <s v="2023-2024"/>
    <x v="0"/>
    <s v="Bussleton"/>
    <x v="0"/>
    <s v="WA"/>
    <n v="6280"/>
    <x v="0"/>
    <s v="Miles Hammond"/>
    <x v="7"/>
    <s v="Richard Carr"/>
    <x v="1011"/>
    <n v="1"/>
  </r>
  <r>
    <x v="90"/>
    <n v="2025"/>
    <s v="2024-2025"/>
    <x v="1"/>
    <s v="Mascot"/>
    <x v="1"/>
    <s v="NSW"/>
    <n v="2020"/>
    <x v="0"/>
    <s v="Jeremy Garcia"/>
    <x v="4"/>
    <s v="Bruce Curran"/>
    <x v="1012"/>
    <n v="1"/>
  </r>
  <r>
    <x v="668"/>
    <n v="2025"/>
    <s v="2024-2025"/>
    <x v="1"/>
    <s v="Stafford"/>
    <x v="3"/>
    <s v="QLD"/>
    <n v="4053"/>
    <x v="0"/>
    <s v="Terri Wright"/>
    <x v="1"/>
    <s v="Elizabeth Gentry"/>
    <x v="1013"/>
    <n v="1"/>
  </r>
  <r>
    <x v="214"/>
    <n v="2025"/>
    <s v="2024-2025"/>
    <x v="0"/>
    <s v="Prospect"/>
    <x v="6"/>
    <s v="SA"/>
    <n v="5082"/>
    <x v="0"/>
    <s v="Ray Watson"/>
    <x v="6"/>
    <s v="Ella Hickman"/>
    <x v="1014"/>
    <n v="1"/>
  </r>
  <r>
    <x v="406"/>
    <n v="2025"/>
    <s v="2024-2025"/>
    <x v="0"/>
    <s v="Toombul"/>
    <x v="3"/>
    <s v="QLD"/>
    <n v="4012"/>
    <x v="0"/>
    <s v="Terri Wright"/>
    <x v="2"/>
    <s v="Sara Ferrell"/>
    <x v="1015"/>
    <n v="1"/>
  </r>
  <r>
    <x v="539"/>
    <n v="2025"/>
    <s v="2024-2025"/>
    <x v="1"/>
    <s v="Maroochydore"/>
    <x v="3"/>
    <s v="QLD"/>
    <n v="4558"/>
    <x v="0"/>
    <s v="Shellie Thomas"/>
    <x v="9"/>
    <s v="Howard Wright"/>
    <x v="1016"/>
    <n v="1"/>
  </r>
  <r>
    <x v="314"/>
    <n v="2024"/>
    <s v="2023-2024"/>
    <x v="0"/>
    <s v="Croydon"/>
    <x v="4"/>
    <s v="VIC"/>
    <n v="3136"/>
    <x v="0"/>
    <s v="Rachael Long"/>
    <x v="3"/>
    <s v="Amy Buchanan"/>
    <x v="1017"/>
    <n v="1"/>
  </r>
  <r>
    <x v="541"/>
    <n v="2024"/>
    <s v="2023-2024"/>
    <x v="1"/>
    <s v="Thornleigh"/>
    <x v="1"/>
    <s v="NSW"/>
    <n v="2120"/>
    <x v="0"/>
    <s v="Lillian Pruitt"/>
    <x v="6"/>
    <s v="Ella Hickman"/>
    <x v="1018"/>
    <n v="1"/>
  </r>
  <r>
    <x v="493"/>
    <n v="2023"/>
    <s v="2022-2023"/>
    <x v="0"/>
    <s v="Thornleigh"/>
    <x v="1"/>
    <s v="NSW"/>
    <n v="2120"/>
    <x v="0"/>
    <s v="Lillian Pruitt"/>
    <x v="2"/>
    <s v="Sara Ferrell"/>
    <x v="1019"/>
    <n v="1"/>
  </r>
  <r>
    <x v="198"/>
    <n v="2025"/>
    <s v="2024-2025"/>
    <x v="1"/>
    <s v="Maddington"/>
    <x v="0"/>
    <s v="WA"/>
    <n v="6109"/>
    <x v="0"/>
    <s v="Miles Hammond"/>
    <x v="0"/>
    <s v="Chester George"/>
    <x v="1020"/>
    <n v="1"/>
  </r>
  <r>
    <x v="669"/>
    <n v="2023"/>
    <s v="2022-2023"/>
    <x v="0"/>
    <s v="Launceston"/>
    <x v="5"/>
    <s v="TAS"/>
    <n v="7250"/>
    <x v="0"/>
    <s v="Simone Prior"/>
    <x v="2"/>
    <s v="Sara Ferrell"/>
    <x v="1021"/>
    <n v="1"/>
  </r>
  <r>
    <x v="469"/>
    <n v="2023"/>
    <s v="2022-2023"/>
    <x v="0"/>
    <s v="Glenorchy"/>
    <x v="5"/>
    <s v="TAS"/>
    <n v="7010"/>
    <x v="0"/>
    <s v="Simone Prior"/>
    <x v="4"/>
    <s v="Bruce Curran"/>
    <x v="1022"/>
    <n v="1"/>
  </r>
  <r>
    <x v="500"/>
    <n v="2023"/>
    <s v="2022-2023"/>
    <x v="0"/>
    <s v="Prospect"/>
    <x v="6"/>
    <s v="SA"/>
    <n v="5082"/>
    <x v="0"/>
    <s v="Ray Watson"/>
    <x v="3"/>
    <s v="Amy Buchanan"/>
    <x v="1023"/>
    <n v="1"/>
  </r>
  <r>
    <x v="56"/>
    <n v="2025"/>
    <s v="2024-2025"/>
    <x v="0"/>
    <s v="Toombul"/>
    <x v="3"/>
    <s v="QLD"/>
    <n v="4012"/>
    <x v="0"/>
    <s v="Terri Wright"/>
    <x v="0"/>
    <s v="Chester George"/>
    <x v="1024"/>
    <n v="1"/>
  </r>
  <r>
    <x v="95"/>
    <n v="2023"/>
    <s v="2022-2023"/>
    <x v="0"/>
    <s v="North Lakes"/>
    <x v="3"/>
    <s v="QLD"/>
    <n v="4509"/>
    <x v="0"/>
    <s v="Ricky Wilkinson"/>
    <x v="1"/>
    <s v="Elizabeth Gentry"/>
    <x v="1025"/>
    <n v="1"/>
  </r>
  <r>
    <x v="635"/>
    <n v="2024"/>
    <s v="2023-2024"/>
    <x v="0"/>
    <s v="Rydalmere"/>
    <x v="1"/>
    <s v="NSW"/>
    <n v="2116"/>
    <x v="0"/>
    <s v="Lillian Pruitt"/>
    <x v="0"/>
    <s v="Chester George"/>
    <x v="1026"/>
    <n v="1"/>
  </r>
  <r>
    <x v="376"/>
    <n v="2023"/>
    <s v="2022-2023"/>
    <x v="1"/>
    <s v="Noosaville"/>
    <x v="3"/>
    <s v="QLD"/>
    <n v="4566"/>
    <x v="0"/>
    <s v="Shellie Thomas"/>
    <x v="6"/>
    <s v="Ella Hickman"/>
    <x v="1027"/>
    <n v="1"/>
  </r>
  <r>
    <x v="117"/>
    <n v="2025"/>
    <s v="2024-2025"/>
    <x v="1"/>
    <s v="Horsham"/>
    <x v="4"/>
    <s v="VIC"/>
    <n v="3400"/>
    <x v="0"/>
    <s v="Jerry Fulton"/>
    <x v="7"/>
    <s v="Richard Carr"/>
    <x v="1028"/>
    <n v="1"/>
  </r>
  <r>
    <x v="114"/>
    <n v="2024"/>
    <s v="2023-2024"/>
    <x v="1"/>
    <s v="Hastings"/>
    <x v="4"/>
    <s v="VIC"/>
    <n v="3915"/>
    <x v="0"/>
    <s v="Owen Pierce"/>
    <x v="3"/>
    <s v="Amy Buchanan"/>
    <x v="1029"/>
    <n v="1"/>
  </r>
  <r>
    <x v="670"/>
    <n v="2024"/>
    <s v="2023-2024"/>
    <x v="0"/>
    <s v="Noarlunga"/>
    <x v="6"/>
    <s v="SA"/>
    <n v="5168"/>
    <x v="0"/>
    <s v="Ray Watson"/>
    <x v="0"/>
    <s v="Chester George"/>
    <x v="1029"/>
    <n v="1"/>
  </r>
  <r>
    <x v="217"/>
    <n v="2024"/>
    <s v="2023-2024"/>
    <x v="1"/>
    <s v="Scoresby"/>
    <x v="4"/>
    <s v="VIC"/>
    <n v="3179"/>
    <x v="0"/>
    <s v="Rachael Long"/>
    <x v="3"/>
    <s v="Amy Buchanan"/>
    <x v="1029"/>
    <n v="1"/>
  </r>
  <r>
    <x v="671"/>
    <n v="2023"/>
    <s v="2022-2023"/>
    <x v="1"/>
    <s v="Underwood"/>
    <x v="3"/>
    <s v="QLD"/>
    <n v="4119"/>
    <x v="0"/>
    <s v="Terri Wright"/>
    <x v="0"/>
    <s v="Chester George"/>
    <x v="1029"/>
    <n v="1"/>
  </r>
  <r>
    <x v="672"/>
    <n v="2024"/>
    <s v="2023-2024"/>
    <x v="1"/>
    <s v="Noarlunga"/>
    <x v="6"/>
    <s v="SA"/>
    <n v="5168"/>
    <x v="0"/>
    <s v="Ray Watson"/>
    <x v="3"/>
    <s v="Amy Buchanan"/>
    <x v="1030"/>
    <n v="1"/>
  </r>
  <r>
    <x v="596"/>
    <n v="2024"/>
    <s v="2023-2024"/>
    <x v="1"/>
    <s v="Scoresby"/>
    <x v="4"/>
    <s v="VIC"/>
    <n v="3179"/>
    <x v="0"/>
    <s v="Rachael Long"/>
    <x v="7"/>
    <s v="Richard Carr"/>
    <x v="1031"/>
    <n v="1"/>
  </r>
  <r>
    <x v="1"/>
    <n v="2024"/>
    <s v="2023-2024"/>
    <x v="0"/>
    <s v="Lismore"/>
    <x v="1"/>
    <s v="NSW"/>
    <n v="2480"/>
    <x v="0"/>
    <s v="Claire Bridges"/>
    <x v="4"/>
    <s v="Bruce Curran"/>
    <x v="1032"/>
    <n v="1"/>
  </r>
  <r>
    <x v="278"/>
    <n v="2024"/>
    <s v="2023-2024"/>
    <x v="0"/>
    <s v="Caloundra"/>
    <x v="3"/>
    <s v="QLD"/>
    <n v="4551"/>
    <x v="0"/>
    <s v="Shellie Thomas"/>
    <x v="8"/>
    <s v="Chris Monroe"/>
    <x v="1033"/>
    <n v="1"/>
  </r>
  <r>
    <x v="673"/>
    <n v="2025"/>
    <s v="2024-2025"/>
    <x v="1"/>
    <s v="Maddington"/>
    <x v="0"/>
    <s v="WA"/>
    <n v="6109"/>
    <x v="0"/>
    <s v="Miles Hammond"/>
    <x v="1"/>
    <s v="Elizabeth Gentry"/>
    <x v="1034"/>
    <n v="1"/>
  </r>
  <r>
    <x v="252"/>
    <n v="2023"/>
    <s v="2022-2023"/>
    <x v="0"/>
    <s v="Mascot"/>
    <x v="1"/>
    <s v="NSW"/>
    <n v="2020"/>
    <x v="0"/>
    <s v="Jeremy Garcia"/>
    <x v="1"/>
    <s v="Elizabeth Gentry"/>
    <x v="1034"/>
    <n v="1"/>
  </r>
  <r>
    <x v="649"/>
    <n v="2023"/>
    <s v="2022-2023"/>
    <x v="0"/>
    <s v="Wodonga"/>
    <x v="4"/>
    <s v="VIC"/>
    <n v="3690"/>
    <x v="0"/>
    <s v="Owen Pierce"/>
    <x v="1"/>
    <s v="Elizabeth Gentry"/>
    <x v="1034"/>
    <n v="1"/>
  </r>
  <r>
    <x v="324"/>
    <n v="2024"/>
    <s v="2023-2024"/>
    <x v="0"/>
    <s v="Berri"/>
    <x v="6"/>
    <s v="SA"/>
    <n v="5343"/>
    <x v="0"/>
    <s v="Alex Nash"/>
    <x v="2"/>
    <s v="Sara Ferrell"/>
    <x v="1035"/>
    <n v="1"/>
  </r>
  <r>
    <x v="159"/>
    <n v="2024"/>
    <s v="2023-2024"/>
    <x v="0"/>
    <s v="Mindarie"/>
    <x v="0"/>
    <s v="WA"/>
    <n v="6030"/>
    <x v="0"/>
    <s v="Tom McKenzie"/>
    <x v="4"/>
    <s v="Bruce Curran"/>
    <x v="1036"/>
    <n v="1"/>
  </r>
  <r>
    <x v="445"/>
    <n v="2024"/>
    <s v="2023-2024"/>
    <x v="1"/>
    <s v="Mindarie"/>
    <x v="0"/>
    <s v="WA"/>
    <n v="6030"/>
    <x v="0"/>
    <s v="Tom McKenzie"/>
    <x v="4"/>
    <s v="Bruce Curran"/>
    <x v="1037"/>
    <n v="1"/>
  </r>
  <r>
    <x v="651"/>
    <n v="2024"/>
    <s v="2023-2024"/>
    <x v="0"/>
    <s v="Armidale"/>
    <x v="1"/>
    <s v="NSW"/>
    <n v="2350"/>
    <x v="0"/>
    <s v="Claire Bridges"/>
    <x v="3"/>
    <s v="Amy Buchanan"/>
    <x v="1038"/>
    <n v="1"/>
  </r>
  <r>
    <x v="353"/>
    <n v="2023"/>
    <s v="2022-2023"/>
    <x v="1"/>
    <s v="Maddington"/>
    <x v="0"/>
    <s v="WA"/>
    <n v="6109"/>
    <x v="0"/>
    <s v="Miles Hammond"/>
    <x v="0"/>
    <s v="Chester George"/>
    <x v="1038"/>
    <n v="1"/>
  </r>
  <r>
    <x v="129"/>
    <n v="2024"/>
    <s v="2023-2024"/>
    <x v="1"/>
    <s v="Sunbury"/>
    <x v="4"/>
    <s v="VIC"/>
    <n v="3429"/>
    <x v="0"/>
    <s v="Jerry Fulton"/>
    <x v="9"/>
    <s v="Howard Wright"/>
    <x v="1038"/>
    <n v="1"/>
  </r>
  <r>
    <x v="573"/>
    <n v="2023"/>
    <s v="2022-2023"/>
    <x v="1"/>
    <s v="Mindarie"/>
    <x v="0"/>
    <s v="WA"/>
    <n v="6030"/>
    <x v="0"/>
    <s v="Tom McKenzie"/>
    <x v="2"/>
    <s v="Sara Ferrell"/>
    <x v="1039"/>
    <n v="1"/>
  </r>
  <r>
    <x v="335"/>
    <n v="2023"/>
    <s v="2022-2023"/>
    <x v="1"/>
    <s v="Gympie"/>
    <x v="3"/>
    <s v="QLD"/>
    <n v="4570"/>
    <x v="0"/>
    <s v="Shellie Thomas"/>
    <x v="1"/>
    <s v="Elizabeth Gentry"/>
    <x v="1040"/>
    <n v="1"/>
  </r>
  <r>
    <x v="395"/>
    <n v="2023"/>
    <s v="2022-2023"/>
    <x v="0"/>
    <s v="Toombul"/>
    <x v="3"/>
    <s v="QLD"/>
    <n v="4012"/>
    <x v="0"/>
    <s v="Terri Wright"/>
    <x v="3"/>
    <s v="Amy Buchanan"/>
    <x v="1041"/>
    <n v="1"/>
  </r>
  <r>
    <x v="305"/>
    <n v="2024"/>
    <s v="2023-2024"/>
    <x v="1"/>
    <s v="Bathurst"/>
    <x v="1"/>
    <s v="NSW"/>
    <n v="2795"/>
    <x v="0"/>
    <s v="John Gardner"/>
    <x v="2"/>
    <s v="Sara Ferrell"/>
    <x v="1042"/>
    <n v="1"/>
  </r>
  <r>
    <x v="674"/>
    <n v="2025"/>
    <s v="2024-2025"/>
    <x v="0"/>
    <s v="Artarmon"/>
    <x v="1"/>
    <s v="NSW"/>
    <n v="2064"/>
    <x v="0"/>
    <s v="Jeremy Garcia"/>
    <x v="2"/>
    <s v="Sara Ferrell"/>
    <x v="1043"/>
    <n v="1"/>
  </r>
  <r>
    <x v="607"/>
    <n v="2024"/>
    <s v="2023-2024"/>
    <x v="1"/>
    <s v="Tweed Heads"/>
    <x v="1"/>
    <s v="NSW"/>
    <n v="2485"/>
    <x v="0"/>
    <s v="Claire Bridges"/>
    <x v="7"/>
    <s v="Richard Carr"/>
    <x v="1044"/>
    <n v="1"/>
  </r>
  <r>
    <x v="675"/>
    <n v="2025"/>
    <s v="2024-2025"/>
    <x v="0"/>
    <s v="Altona"/>
    <x v="4"/>
    <s v="VIC"/>
    <n v="3018"/>
    <x v="0"/>
    <s v="Brian Hubbard"/>
    <x v="6"/>
    <s v="Ella Hickman"/>
    <x v="1045"/>
    <n v="1"/>
  </r>
  <r>
    <x v="406"/>
    <n v="2025"/>
    <s v="2024-2025"/>
    <x v="1"/>
    <s v="Broome"/>
    <x v="0"/>
    <s v="WA"/>
    <n v="6725"/>
    <x v="0"/>
    <s v="John Harper"/>
    <x v="6"/>
    <s v="Ella Hickman"/>
    <x v="1046"/>
    <n v="1"/>
  </r>
  <r>
    <x v="223"/>
    <n v="2023"/>
    <s v="2022-2023"/>
    <x v="1"/>
    <s v="Hervey Bay"/>
    <x v="3"/>
    <s v="QLD"/>
    <n v="4655"/>
    <x v="0"/>
    <s v="Amber Ward"/>
    <x v="6"/>
    <s v="Ella Hickman"/>
    <x v="1046"/>
    <n v="1"/>
  </r>
  <r>
    <x v="384"/>
    <n v="2023"/>
    <s v="2022-2023"/>
    <x v="0"/>
    <s v="Noarlunga"/>
    <x v="6"/>
    <s v="SA"/>
    <n v="5168"/>
    <x v="0"/>
    <s v="Ray Watson"/>
    <x v="9"/>
    <s v="Howard Wright"/>
    <x v="1047"/>
    <n v="1"/>
  </r>
  <r>
    <x v="632"/>
    <n v="2025"/>
    <s v="2024-2025"/>
    <x v="1"/>
    <s v="Burnie"/>
    <x v="5"/>
    <s v="TAS"/>
    <n v="7320"/>
    <x v="0"/>
    <s v="Simone Prior"/>
    <x v="7"/>
    <s v="Richard Carr"/>
    <x v="1048"/>
    <n v="1"/>
  </r>
  <r>
    <x v="675"/>
    <n v="2025"/>
    <s v="2024-2025"/>
    <x v="1"/>
    <s v="Yeppoon"/>
    <x v="3"/>
    <s v="QLD"/>
    <n v="4703"/>
    <x v="0"/>
    <s v="Amber Ward"/>
    <x v="3"/>
    <s v="Amy Buchanan"/>
    <x v="1049"/>
    <n v="1"/>
  </r>
  <r>
    <x v="546"/>
    <n v="2025"/>
    <s v="2024-2025"/>
    <x v="0"/>
    <s v="Dural"/>
    <x v="1"/>
    <s v="NSW"/>
    <n v="2158"/>
    <x v="0"/>
    <s v="Lillian Pruitt"/>
    <x v="3"/>
    <s v="Amy Buchanan"/>
    <x v="1050"/>
    <n v="1"/>
  </r>
  <r>
    <x v="173"/>
    <n v="2024"/>
    <s v="2023-2024"/>
    <x v="0"/>
    <s v="Burleigh Waters"/>
    <x v="3"/>
    <s v="QLD"/>
    <n v="4220"/>
    <x v="0"/>
    <s v="Ricky Wilkinson"/>
    <x v="1"/>
    <s v="Elizabeth Gentry"/>
    <x v="1051"/>
    <n v="1"/>
  </r>
  <r>
    <x v="308"/>
    <n v="2023"/>
    <s v="2022-2023"/>
    <x v="0"/>
    <s v="Cranbourne"/>
    <x v="4"/>
    <s v="VIC"/>
    <n v="3977"/>
    <x v="0"/>
    <s v="Owen Pierce"/>
    <x v="2"/>
    <s v="Sara Ferrell"/>
    <x v="1052"/>
    <n v="1"/>
  </r>
  <r>
    <x v="132"/>
    <n v="2024"/>
    <s v="2023-2024"/>
    <x v="1"/>
    <s v="Cairns"/>
    <x v="3"/>
    <s v="QLD"/>
    <n v="4870"/>
    <x v="0"/>
    <s v="Caroline Tucker"/>
    <x v="2"/>
    <s v="Sara Ferrell"/>
    <x v="1053"/>
    <n v="1"/>
  </r>
  <r>
    <x v="663"/>
    <n v="2024"/>
    <s v="2023-2024"/>
    <x v="0"/>
    <s v="Mascot"/>
    <x v="1"/>
    <s v="NSW"/>
    <n v="2020"/>
    <x v="0"/>
    <s v="Jeremy Garcia"/>
    <x v="2"/>
    <s v="Sara Ferrell"/>
    <x v="1053"/>
    <n v="1"/>
  </r>
  <r>
    <x v="3"/>
    <n v="2024"/>
    <s v="2023-2024"/>
    <x v="1"/>
    <s v="Tweed Heads"/>
    <x v="1"/>
    <s v="NSW"/>
    <n v="2485"/>
    <x v="0"/>
    <s v="Claire Bridges"/>
    <x v="3"/>
    <s v="Amy Buchanan"/>
    <x v="1054"/>
    <n v="1"/>
  </r>
  <r>
    <x v="535"/>
    <n v="2023"/>
    <s v="2022-2023"/>
    <x v="0"/>
    <s v="Noarlunga"/>
    <x v="6"/>
    <s v="SA"/>
    <n v="5168"/>
    <x v="0"/>
    <s v="Ray Watson"/>
    <x v="4"/>
    <s v="Bruce Curran"/>
    <x v="1055"/>
    <n v="1"/>
  </r>
  <r>
    <x v="612"/>
    <n v="2024"/>
    <s v="2023-2024"/>
    <x v="0"/>
    <s v="Shepparton"/>
    <x v="4"/>
    <s v="VIC"/>
    <n v="3630"/>
    <x v="0"/>
    <s v="Owen Pierce"/>
    <x v="4"/>
    <s v="Bruce Curran"/>
    <x v="1056"/>
    <n v="1"/>
  </r>
  <r>
    <x v="598"/>
    <n v="2023"/>
    <s v="2022-2023"/>
    <x v="1"/>
    <s v="Tweed Heads"/>
    <x v="1"/>
    <s v="NSW"/>
    <n v="2485"/>
    <x v="0"/>
    <s v="Claire Bridges"/>
    <x v="1"/>
    <s v="Elizabeth Gentry"/>
    <x v="1057"/>
    <n v="1"/>
  </r>
  <r>
    <x v="457"/>
    <n v="2023"/>
    <s v="2022-2023"/>
    <x v="0"/>
    <s v="Albany"/>
    <x v="0"/>
    <s v="WA"/>
    <n v="6330"/>
    <x v="0"/>
    <s v="Miles Hammond"/>
    <x v="9"/>
    <s v="Howard Wright"/>
    <x v="1058"/>
    <n v="1"/>
  </r>
  <r>
    <x v="224"/>
    <n v="2023"/>
    <s v="2022-2023"/>
    <x v="1"/>
    <s v="Epping"/>
    <x v="4"/>
    <s v="VIC"/>
    <n v="3076"/>
    <x v="0"/>
    <s v="Brian Hubbard"/>
    <x v="0"/>
    <s v="Chester George"/>
    <x v="1059"/>
    <n v="1"/>
  </r>
  <r>
    <x v="542"/>
    <n v="2025"/>
    <s v="2024-2025"/>
    <x v="1"/>
    <s v="Tweed Heads"/>
    <x v="1"/>
    <s v="NSW"/>
    <n v="2485"/>
    <x v="0"/>
    <s v="Claire Bridges"/>
    <x v="1"/>
    <s v="Elizabeth Gentry"/>
    <x v="1060"/>
    <n v="1"/>
  </r>
  <r>
    <x v="676"/>
    <n v="2023"/>
    <s v="2022-2023"/>
    <x v="0"/>
    <s v="Epsom"/>
    <x v="4"/>
    <s v="VIC"/>
    <n v="3551"/>
    <x v="0"/>
    <s v="Jerry Fulton"/>
    <x v="6"/>
    <s v="Ella Hickman"/>
    <x v="1061"/>
    <n v="1"/>
  </r>
  <r>
    <x v="480"/>
    <n v="2024"/>
    <s v="2023-2024"/>
    <x v="0"/>
    <s v="Armidale"/>
    <x v="1"/>
    <s v="NSW"/>
    <n v="2350"/>
    <x v="0"/>
    <s v="Claire Bridges"/>
    <x v="6"/>
    <s v="Ella Hickman"/>
    <x v="1062"/>
    <n v="1"/>
  </r>
  <r>
    <x v="260"/>
    <n v="2023"/>
    <s v="2022-2023"/>
    <x v="1"/>
    <s v="Castle Hill"/>
    <x v="1"/>
    <s v="NSW"/>
    <n v="2154"/>
    <x v="0"/>
    <s v="Lillian Pruitt"/>
    <x v="6"/>
    <s v="Ella Hickman"/>
    <x v="1062"/>
    <n v="1"/>
  </r>
  <r>
    <x v="132"/>
    <n v="2024"/>
    <s v="2023-2024"/>
    <x v="1"/>
    <s v="Dubbo"/>
    <x v="1"/>
    <s v="NSW"/>
    <n v="2830"/>
    <x v="0"/>
    <s v="John Gardner"/>
    <x v="3"/>
    <s v="Amy Buchanan"/>
    <x v="1063"/>
    <n v="1"/>
  </r>
  <r>
    <x v="194"/>
    <n v="2025"/>
    <s v="2024-2025"/>
    <x v="1"/>
    <s v="Nowra"/>
    <x v="1"/>
    <s v="NSW"/>
    <n v="2541"/>
    <x v="0"/>
    <s v="George Chester"/>
    <x v="3"/>
    <s v="Amy Buchanan"/>
    <x v="1064"/>
    <n v="1"/>
  </r>
  <r>
    <x v="81"/>
    <n v="2024"/>
    <s v="2023-2024"/>
    <x v="1"/>
    <s v="Campbelltown"/>
    <x v="1"/>
    <s v="NSW"/>
    <n v="2560"/>
    <x v="0"/>
    <s v="George Chester"/>
    <x v="4"/>
    <s v="Bruce Curran"/>
    <x v="1065"/>
    <n v="1"/>
  </r>
  <r>
    <x v="515"/>
    <n v="2024"/>
    <s v="2023-2024"/>
    <x v="0"/>
    <s v="Harrisdale"/>
    <x v="0"/>
    <s v="WA"/>
    <n v="6112"/>
    <x v="0"/>
    <s v="Miles Hammond"/>
    <x v="3"/>
    <s v="Amy Buchanan"/>
    <x v="1066"/>
    <n v="1"/>
  </r>
  <r>
    <x v="114"/>
    <n v="2024"/>
    <s v="2023-2024"/>
    <x v="1"/>
    <s v="Burleigh Waters"/>
    <x v="3"/>
    <s v="QLD"/>
    <n v="4220"/>
    <x v="0"/>
    <s v="Ricky Wilkinson"/>
    <x v="3"/>
    <s v="Amy Buchanan"/>
    <x v="1067"/>
    <n v="1"/>
  </r>
  <r>
    <x v="551"/>
    <n v="2024"/>
    <s v="2023-2024"/>
    <x v="0"/>
    <s v="Launceston"/>
    <x v="5"/>
    <s v="TAS"/>
    <n v="7250"/>
    <x v="0"/>
    <s v="Simone Prior"/>
    <x v="3"/>
    <s v="Amy Buchanan"/>
    <x v="1068"/>
    <n v="1"/>
  </r>
  <r>
    <x v="288"/>
    <n v="2023"/>
    <s v="2022-2023"/>
    <x v="1"/>
    <s v="Wagga Wagga"/>
    <x v="1"/>
    <s v="NSW"/>
    <n v="2650"/>
    <x v="0"/>
    <s v="John Gardner"/>
    <x v="1"/>
    <s v="Elizabeth Gentry"/>
    <x v="1069"/>
    <n v="1"/>
  </r>
  <r>
    <x v="599"/>
    <n v="2025"/>
    <s v="2024-2025"/>
    <x v="0"/>
    <s v="Rydalmere"/>
    <x v="1"/>
    <s v="NSW"/>
    <n v="2116"/>
    <x v="0"/>
    <s v="Lillian Pruitt"/>
    <x v="6"/>
    <s v="Ella Hickman"/>
    <x v="1070"/>
    <n v="1"/>
  </r>
  <r>
    <x v="587"/>
    <n v="2024"/>
    <s v="2023-2024"/>
    <x v="1"/>
    <s v="Noosaville"/>
    <x v="3"/>
    <s v="QLD"/>
    <n v="4566"/>
    <x v="0"/>
    <s v="Shellie Thomas"/>
    <x v="2"/>
    <s v="Sara Ferrell"/>
    <x v="1071"/>
    <n v="1"/>
  </r>
  <r>
    <x v="206"/>
    <n v="2025"/>
    <s v="2024-2025"/>
    <x v="0"/>
    <s v="Shepparton"/>
    <x v="4"/>
    <s v="VIC"/>
    <n v="3630"/>
    <x v="0"/>
    <s v="Owen Pierce"/>
    <x v="7"/>
    <s v="Richard Carr"/>
    <x v="1072"/>
    <n v="1"/>
  </r>
  <r>
    <x v="677"/>
    <n v="2024"/>
    <s v="2023-2024"/>
    <x v="1"/>
    <s v="Mt Gambier"/>
    <x v="6"/>
    <s v="SA"/>
    <n v="5290"/>
    <x v="0"/>
    <s v="Alex Nash"/>
    <x v="0"/>
    <s v="Chester George"/>
    <x v="1073"/>
    <n v="1"/>
  </r>
  <r>
    <x v="115"/>
    <n v="2024"/>
    <s v="2023-2024"/>
    <x v="1"/>
    <s v="Horsham"/>
    <x v="4"/>
    <s v="VIC"/>
    <n v="3400"/>
    <x v="0"/>
    <s v="Jerry Fulton"/>
    <x v="2"/>
    <s v="Sara Ferrell"/>
    <x v="1074"/>
    <n v="1"/>
  </r>
  <r>
    <x v="2"/>
    <n v="2023"/>
    <s v="2022-2023"/>
    <x v="1"/>
    <s v="Fyshwick"/>
    <x v="2"/>
    <s v="ACT"/>
    <n v="2609"/>
    <x v="0"/>
    <s v="George Chester"/>
    <x v="2"/>
    <s v="Sara Ferrell"/>
    <x v="1075"/>
    <n v="1"/>
  </r>
  <r>
    <x v="579"/>
    <n v="2024"/>
    <s v="2023-2024"/>
    <x v="0"/>
    <s v="Glenorchy"/>
    <x v="5"/>
    <s v="TAS"/>
    <n v="7010"/>
    <x v="0"/>
    <s v="Simone Prior"/>
    <x v="1"/>
    <s v="Elizabeth Gentry"/>
    <x v="1076"/>
    <n v="1"/>
  </r>
  <r>
    <x v="522"/>
    <n v="2024"/>
    <s v="2023-2024"/>
    <x v="0"/>
    <s v="Lismore"/>
    <x v="1"/>
    <s v="NSW"/>
    <n v="2480"/>
    <x v="0"/>
    <s v="Claire Bridges"/>
    <x v="4"/>
    <s v="Bruce Curran"/>
    <x v="1077"/>
    <n v="1"/>
  </r>
  <r>
    <x v="325"/>
    <n v="2023"/>
    <s v="2022-2023"/>
    <x v="0"/>
    <s v="Rosny Park"/>
    <x v="5"/>
    <s v="TAS"/>
    <n v="7018"/>
    <x v="0"/>
    <s v="Simone Prior"/>
    <x v="2"/>
    <s v="Sara Ferrell"/>
    <x v="1078"/>
    <n v="1"/>
  </r>
  <r>
    <x v="653"/>
    <n v="2024"/>
    <s v="2023-2024"/>
    <x v="0"/>
    <s v="Toombul"/>
    <x v="3"/>
    <s v="QLD"/>
    <n v="4012"/>
    <x v="0"/>
    <s v="Terri Wright"/>
    <x v="4"/>
    <s v="Bruce Curran"/>
    <x v="1079"/>
    <n v="1"/>
  </r>
  <r>
    <x v="597"/>
    <n v="2024"/>
    <s v="2023-2024"/>
    <x v="1"/>
    <s v="Castle Hill"/>
    <x v="1"/>
    <s v="NSW"/>
    <n v="2154"/>
    <x v="0"/>
    <s v="Lillian Pruitt"/>
    <x v="2"/>
    <s v="Sara Ferrell"/>
    <x v="1080"/>
    <n v="1"/>
  </r>
  <r>
    <x v="595"/>
    <n v="2024"/>
    <s v="2023-2024"/>
    <x v="0"/>
    <s v="Orange"/>
    <x v="1"/>
    <s v="NSW"/>
    <n v="2800"/>
    <x v="0"/>
    <s v="John Gardner"/>
    <x v="1"/>
    <s v="Elizabeth Gentry"/>
    <x v="1081"/>
    <n v="1"/>
  </r>
  <r>
    <x v="506"/>
    <n v="2024"/>
    <s v="2023-2024"/>
    <x v="0"/>
    <s v="Belconnen"/>
    <x v="2"/>
    <s v="ACT"/>
    <n v="2617"/>
    <x v="0"/>
    <s v="George Chester"/>
    <x v="2"/>
    <s v="Sara Ferrell"/>
    <x v="1082"/>
    <n v="1"/>
  </r>
  <r>
    <x v="572"/>
    <n v="2024"/>
    <s v="2023-2024"/>
    <x v="0"/>
    <s v="Ipswich"/>
    <x v="3"/>
    <s v="QLD"/>
    <n v="4305"/>
    <x v="0"/>
    <s v="Ricky Wilkinson"/>
    <x v="7"/>
    <s v="Richard Carr"/>
    <x v="1083"/>
    <n v="1"/>
  </r>
  <r>
    <x v="419"/>
    <n v="2025"/>
    <s v="2024-2025"/>
    <x v="1"/>
    <s v="Ipswich"/>
    <x v="3"/>
    <s v="QLD"/>
    <n v="4305"/>
    <x v="0"/>
    <s v="Ricky Wilkinson"/>
    <x v="2"/>
    <s v="Sara Ferrell"/>
    <x v="1084"/>
    <n v="1"/>
  </r>
  <r>
    <x v="118"/>
    <n v="2023"/>
    <s v="2022-2023"/>
    <x v="0"/>
    <s v="Penrith"/>
    <x v="1"/>
    <s v="NSW"/>
    <n v="2750"/>
    <x v="0"/>
    <s v="John Gardner"/>
    <x v="2"/>
    <s v="Sara Ferrell"/>
    <x v="1085"/>
    <n v="1"/>
  </r>
  <r>
    <x v="231"/>
    <n v="2024"/>
    <s v="2023-2024"/>
    <x v="1"/>
    <s v="Horsham"/>
    <x v="4"/>
    <s v="VIC"/>
    <n v="3400"/>
    <x v="0"/>
    <s v="Jerry Fulton"/>
    <x v="3"/>
    <s v="Amy Buchanan"/>
    <x v="1086"/>
    <n v="1"/>
  </r>
  <r>
    <x v="334"/>
    <n v="2025"/>
    <s v="2024-2025"/>
    <x v="0"/>
    <s v="Yeppoon"/>
    <x v="3"/>
    <s v="QLD"/>
    <n v="4703"/>
    <x v="0"/>
    <s v="Amber Ward"/>
    <x v="7"/>
    <s v="Richard Carr"/>
    <x v="1087"/>
    <n v="1"/>
  </r>
  <r>
    <x v="274"/>
    <n v="2024"/>
    <s v="2023-2024"/>
    <x v="1"/>
    <s v="Campbelltown"/>
    <x v="1"/>
    <s v="NSW"/>
    <n v="2560"/>
    <x v="0"/>
    <s v="George Chester"/>
    <x v="1"/>
    <s v="Elizabeth Gentry"/>
    <x v="1088"/>
    <n v="1"/>
  </r>
  <r>
    <x v="339"/>
    <n v="2025"/>
    <s v="2024-2025"/>
    <x v="1"/>
    <s v="Castle Hill"/>
    <x v="1"/>
    <s v="NSW"/>
    <n v="2154"/>
    <x v="0"/>
    <s v="Lillian Pruitt"/>
    <x v="0"/>
    <s v="Chester George"/>
    <x v="1089"/>
    <n v="1"/>
  </r>
  <r>
    <x v="439"/>
    <n v="2024"/>
    <s v="2023-2024"/>
    <x v="1"/>
    <s v="Mornington"/>
    <x v="4"/>
    <s v="VIC"/>
    <n v="3931"/>
    <x v="0"/>
    <s v="Owen Pierce"/>
    <x v="5"/>
    <s v="Maggie Mayer"/>
    <x v="1090"/>
    <n v="1"/>
  </r>
  <r>
    <x v="65"/>
    <n v="2025"/>
    <s v="2024-2025"/>
    <x v="1"/>
    <s v="Mornington"/>
    <x v="4"/>
    <s v="VIC"/>
    <n v="3931"/>
    <x v="0"/>
    <s v="Owen Pierce"/>
    <x v="3"/>
    <s v="Amy Buchanan"/>
    <x v="1091"/>
    <n v="1"/>
  </r>
  <r>
    <x v="248"/>
    <n v="2024"/>
    <s v="2023-2024"/>
    <x v="0"/>
    <s v="Horsham"/>
    <x v="4"/>
    <s v="VIC"/>
    <n v="3400"/>
    <x v="0"/>
    <s v="Jerry Fulton"/>
    <x v="7"/>
    <s v="Richard Carr"/>
    <x v="1092"/>
    <n v="1"/>
  </r>
  <r>
    <x v="299"/>
    <n v="2023"/>
    <s v="2022-2023"/>
    <x v="1"/>
    <s v="Castle Hill"/>
    <x v="1"/>
    <s v="NSW"/>
    <n v="2154"/>
    <x v="0"/>
    <s v="Lillian Pruitt"/>
    <x v="2"/>
    <s v="Sara Ferrell"/>
    <x v="1093"/>
    <n v="1"/>
  </r>
  <r>
    <x v="603"/>
    <n v="2025"/>
    <s v="2024-2025"/>
    <x v="1"/>
    <s v="Orange"/>
    <x v="1"/>
    <s v="NSW"/>
    <n v="2800"/>
    <x v="0"/>
    <s v="John Gardner"/>
    <x v="8"/>
    <s v="Chris Monroe"/>
    <x v="1094"/>
    <n v="1"/>
  </r>
  <r>
    <x v="319"/>
    <n v="2024"/>
    <s v="2023-2024"/>
    <x v="0"/>
    <s v="Geraldton"/>
    <x v="0"/>
    <s v="WA"/>
    <n v="6530"/>
    <x v="0"/>
    <s v="John Harper"/>
    <x v="3"/>
    <s v="Amy Buchanan"/>
    <x v="1095"/>
    <n v="1"/>
  </r>
  <r>
    <x v="678"/>
    <n v="2023"/>
    <s v="2022-2023"/>
    <x v="1"/>
    <s v="Nunawading"/>
    <x v="4"/>
    <s v="VIC"/>
    <n v="3131"/>
    <x v="0"/>
    <s v="Rachael Long"/>
    <x v="0"/>
    <s v="Chester George"/>
    <x v="1096"/>
    <n v="1"/>
  </r>
  <r>
    <x v="319"/>
    <n v="2024"/>
    <s v="2023-2024"/>
    <x v="0"/>
    <s v="Atherton"/>
    <x v="3"/>
    <s v="QLD"/>
    <n v="4883"/>
    <x v="0"/>
    <s v="Caroline Tucker"/>
    <x v="6"/>
    <s v="Ella Hickman"/>
    <x v="1097"/>
    <n v="1"/>
  </r>
  <r>
    <x v="286"/>
    <n v="2024"/>
    <s v="2023-2024"/>
    <x v="1"/>
    <s v="Stafford"/>
    <x v="3"/>
    <s v="QLD"/>
    <n v="4053"/>
    <x v="0"/>
    <s v="Terri Wright"/>
    <x v="4"/>
    <s v="Bruce Curran"/>
    <x v="1098"/>
    <n v="1"/>
  </r>
  <r>
    <x v="474"/>
    <n v="2024"/>
    <s v="2023-2024"/>
    <x v="0"/>
    <s v="Ballina"/>
    <x v="1"/>
    <s v="NSW"/>
    <n v="2478"/>
    <x v="0"/>
    <s v="Claire Bridges"/>
    <x v="5"/>
    <s v="Maggie Mayer"/>
    <x v="1099"/>
    <n v="1"/>
  </r>
  <r>
    <x v="440"/>
    <n v="2024"/>
    <s v="2023-2024"/>
    <x v="0"/>
    <s v="Altona"/>
    <x v="4"/>
    <s v="VIC"/>
    <n v="3018"/>
    <x v="0"/>
    <s v="Brian Hubbard"/>
    <x v="3"/>
    <s v="Amy Buchanan"/>
    <x v="1100"/>
    <n v="1"/>
  </r>
  <r>
    <x v="498"/>
    <n v="2024"/>
    <s v="2023-2024"/>
    <x v="1"/>
    <s v="Lithgow"/>
    <x v="1"/>
    <s v="NSW"/>
    <n v="2790"/>
    <x v="0"/>
    <s v="John Gardner"/>
    <x v="0"/>
    <s v="Chester George"/>
    <x v="1101"/>
    <n v="1"/>
  </r>
  <r>
    <x v="523"/>
    <n v="2023"/>
    <s v="2022-2023"/>
    <x v="1"/>
    <s v="Ulladulla"/>
    <x v="1"/>
    <s v="NSW"/>
    <n v="2539"/>
    <x v="0"/>
    <s v="George Chester"/>
    <x v="3"/>
    <s v="Amy Buchanan"/>
    <x v="1102"/>
    <n v="1"/>
  </r>
  <r>
    <x v="620"/>
    <n v="2023"/>
    <s v="2022-2023"/>
    <x v="1"/>
    <s v="Wagga Wagga"/>
    <x v="1"/>
    <s v="NSW"/>
    <n v="2650"/>
    <x v="0"/>
    <s v="John Gardner"/>
    <x v="7"/>
    <s v="Richard Carr"/>
    <x v="1103"/>
    <n v="1"/>
  </r>
  <r>
    <x v="404"/>
    <n v="2023"/>
    <s v="2022-2023"/>
    <x v="1"/>
    <s v="Narrabeen"/>
    <x v="1"/>
    <s v="NSW"/>
    <n v="2101"/>
    <x v="0"/>
    <s v="Lillian Pruitt"/>
    <x v="6"/>
    <s v="Ella Hickman"/>
    <x v="1104"/>
    <n v="1"/>
  </r>
  <r>
    <x v="543"/>
    <n v="2024"/>
    <s v="2023-2024"/>
    <x v="0"/>
    <s v="Stafford"/>
    <x v="3"/>
    <s v="QLD"/>
    <n v="4053"/>
    <x v="0"/>
    <s v="Terri Wright"/>
    <x v="1"/>
    <s v="Elizabeth Gentry"/>
    <x v="1104"/>
    <n v="1"/>
  </r>
  <r>
    <x v="36"/>
    <n v="2025"/>
    <s v="2024-2025"/>
    <x v="0"/>
    <s v="Shepparton"/>
    <x v="4"/>
    <s v="VIC"/>
    <n v="3630"/>
    <x v="0"/>
    <s v="Owen Pierce"/>
    <x v="6"/>
    <s v="Ella Hickman"/>
    <x v="1105"/>
    <n v="1"/>
  </r>
  <r>
    <x v="44"/>
    <n v="2024"/>
    <s v="2023-2024"/>
    <x v="0"/>
    <s v="Caloundra"/>
    <x v="3"/>
    <s v="QLD"/>
    <n v="4551"/>
    <x v="0"/>
    <s v="Shellie Thomas"/>
    <x v="9"/>
    <s v="Howard Wright"/>
    <x v="1106"/>
    <n v="1"/>
  </r>
  <r>
    <x v="624"/>
    <n v="2025"/>
    <s v="2024-2025"/>
    <x v="0"/>
    <s v="Bendigo"/>
    <x v="4"/>
    <s v="VIC"/>
    <n v="3550"/>
    <x v="0"/>
    <s v="Jerry Fulton"/>
    <x v="0"/>
    <s v="Chester George"/>
    <x v="1107"/>
    <n v="1"/>
  </r>
  <r>
    <x v="561"/>
    <n v="2024"/>
    <s v="2023-2024"/>
    <x v="1"/>
    <s v="Horsham"/>
    <x v="4"/>
    <s v="VIC"/>
    <n v="3400"/>
    <x v="0"/>
    <s v="Jerry Fulton"/>
    <x v="4"/>
    <s v="Bruce Curran"/>
    <x v="1107"/>
    <n v="1"/>
  </r>
  <r>
    <x v="395"/>
    <n v="2023"/>
    <s v="2022-2023"/>
    <x v="0"/>
    <s v="Dandenong"/>
    <x v="4"/>
    <s v="VIC"/>
    <n v="3175"/>
    <x v="0"/>
    <s v="Rachael Long"/>
    <x v="9"/>
    <s v="Howard Wright"/>
    <x v="1108"/>
    <n v="1"/>
  </r>
  <r>
    <x v="679"/>
    <n v="2024"/>
    <s v="2023-2024"/>
    <x v="0"/>
    <s v="Warrnambool"/>
    <x v="4"/>
    <s v="VIC"/>
    <n v="3280"/>
    <x v="0"/>
    <s v="Jerry Fulton"/>
    <x v="3"/>
    <s v="Amy Buchanan"/>
    <x v="1109"/>
    <n v="1"/>
  </r>
  <r>
    <x v="432"/>
    <n v="2024"/>
    <s v="2023-2024"/>
    <x v="0"/>
    <s v="Collingwood"/>
    <x v="4"/>
    <s v="VIC"/>
    <n v="3066"/>
    <x v="0"/>
    <s v="Brian Hubbard"/>
    <x v="4"/>
    <s v="Bruce Curran"/>
    <x v="1110"/>
    <n v="1"/>
  </r>
  <r>
    <x v="530"/>
    <n v="2023"/>
    <s v="2022-2023"/>
    <x v="0"/>
    <s v="Armidale"/>
    <x v="1"/>
    <s v="NSW"/>
    <n v="2350"/>
    <x v="0"/>
    <s v="Claire Bridges"/>
    <x v="3"/>
    <s v="Amy Buchanan"/>
    <x v="1111"/>
    <n v="1"/>
  </r>
  <r>
    <x v="370"/>
    <n v="2025"/>
    <s v="2024-2025"/>
    <x v="0"/>
    <s v="Bussleton"/>
    <x v="0"/>
    <s v="WA"/>
    <n v="6280"/>
    <x v="0"/>
    <s v="Miles Hammond"/>
    <x v="3"/>
    <s v="Amy Buchanan"/>
    <x v="1112"/>
    <n v="1"/>
  </r>
  <r>
    <x v="462"/>
    <n v="2023"/>
    <s v="2022-2023"/>
    <x v="0"/>
    <s v="Cranbourne"/>
    <x v="4"/>
    <s v="VIC"/>
    <n v="3977"/>
    <x v="0"/>
    <s v="Owen Pierce"/>
    <x v="3"/>
    <s v="Amy Buchanan"/>
    <x v="1113"/>
    <n v="1"/>
  </r>
  <r>
    <x v="107"/>
    <n v="2023"/>
    <s v="2022-2023"/>
    <x v="0"/>
    <s v="Southport"/>
    <x v="3"/>
    <s v="QLD"/>
    <n v="4215"/>
    <x v="0"/>
    <s v="Ricky Wilkinson"/>
    <x v="1"/>
    <s v="Elizabeth Gentry"/>
    <x v="1113"/>
    <n v="1"/>
  </r>
  <r>
    <x v="668"/>
    <n v="2025"/>
    <s v="2024-2025"/>
    <x v="1"/>
    <s v="Burnie"/>
    <x v="5"/>
    <s v="TAS"/>
    <n v="7320"/>
    <x v="0"/>
    <s v="Simone Prior"/>
    <x v="6"/>
    <s v="Ella Hickman"/>
    <x v="1114"/>
    <n v="1"/>
  </r>
  <r>
    <x v="537"/>
    <n v="2023"/>
    <s v="2022-2023"/>
    <x v="1"/>
    <s v="Mindarie"/>
    <x v="0"/>
    <s v="WA"/>
    <n v="6030"/>
    <x v="0"/>
    <s v="Tom McKenzie"/>
    <x v="9"/>
    <s v="Howard Wright"/>
    <x v="1115"/>
    <n v="1"/>
  </r>
  <r>
    <x v="680"/>
    <n v="2024"/>
    <s v="2023-2024"/>
    <x v="0"/>
    <s v="Port Lincoln"/>
    <x v="6"/>
    <s v="SA"/>
    <n v="5607"/>
    <x v="0"/>
    <s v="Alex Nash"/>
    <x v="3"/>
    <s v="Amy Buchanan"/>
    <x v="1116"/>
    <n v="1"/>
  </r>
  <r>
    <x v="183"/>
    <n v="2024"/>
    <s v="2023-2024"/>
    <x v="1"/>
    <s v="Rosny Park"/>
    <x v="5"/>
    <s v="TAS"/>
    <n v="7018"/>
    <x v="0"/>
    <s v="Simone Prior"/>
    <x v="6"/>
    <s v="Ella Hickman"/>
    <x v="1117"/>
    <n v="1"/>
  </r>
  <r>
    <x v="417"/>
    <n v="2025"/>
    <s v="2024-2025"/>
    <x v="1"/>
    <s v="Fyshwick"/>
    <x v="2"/>
    <s v="ACT"/>
    <n v="2609"/>
    <x v="0"/>
    <s v="George Chester"/>
    <x v="5"/>
    <s v="Maggie Mayer"/>
    <x v="1118"/>
    <n v="1"/>
  </r>
  <r>
    <x v="537"/>
    <n v="2023"/>
    <s v="2022-2023"/>
    <x v="0"/>
    <s v="Geraldton"/>
    <x v="0"/>
    <s v="WA"/>
    <n v="6530"/>
    <x v="0"/>
    <s v="John Harper"/>
    <x v="9"/>
    <s v="Howard Wright"/>
    <x v="1119"/>
    <n v="1"/>
  </r>
  <r>
    <x v="150"/>
    <n v="2024"/>
    <s v="2023-2024"/>
    <x v="0"/>
    <s v="Warrnambool"/>
    <x v="4"/>
    <s v="VIC"/>
    <n v="3280"/>
    <x v="0"/>
    <s v="Jerry Fulton"/>
    <x v="2"/>
    <s v="Sara Ferrell"/>
    <x v="1120"/>
    <n v="1"/>
  </r>
  <r>
    <x v="343"/>
    <n v="2024"/>
    <s v="2023-2024"/>
    <x v="1"/>
    <s v="Narrabeen"/>
    <x v="1"/>
    <s v="NSW"/>
    <n v="2101"/>
    <x v="0"/>
    <s v="Lillian Pruitt"/>
    <x v="4"/>
    <s v="Bruce Curran"/>
    <x v="1121"/>
    <n v="1"/>
  </r>
  <r>
    <x v="583"/>
    <n v="2025"/>
    <s v="2024-2025"/>
    <x v="1"/>
    <s v="Warrnambool"/>
    <x v="4"/>
    <s v="VIC"/>
    <n v="3280"/>
    <x v="0"/>
    <s v="Jerry Fulton"/>
    <x v="1"/>
    <s v="Elizabeth Gentry"/>
    <x v="1122"/>
    <n v="1"/>
  </r>
  <r>
    <x v="473"/>
    <n v="2023"/>
    <s v="2022-2023"/>
    <x v="1"/>
    <s v="Chadstone"/>
    <x v="4"/>
    <s v="VIC"/>
    <n v="3148"/>
    <x v="0"/>
    <s v="Rachael Long"/>
    <x v="1"/>
    <s v="Elizabeth Gentry"/>
    <x v="1123"/>
    <n v="1"/>
  </r>
  <r>
    <x v="11"/>
    <n v="2024"/>
    <s v="2023-2024"/>
    <x v="1"/>
    <s v="Hastings"/>
    <x v="4"/>
    <s v="VIC"/>
    <n v="3915"/>
    <x v="0"/>
    <s v="Owen Pierce"/>
    <x v="1"/>
    <s v="Elizabeth Gentry"/>
    <x v="1123"/>
    <n v="1"/>
  </r>
  <r>
    <x v="433"/>
    <n v="2024"/>
    <s v="2023-2024"/>
    <x v="1"/>
    <s v="Warrnambool"/>
    <x v="4"/>
    <s v="VIC"/>
    <n v="3280"/>
    <x v="0"/>
    <s v="Jerry Fulton"/>
    <x v="0"/>
    <s v="Chester George"/>
    <x v="1124"/>
    <n v="1"/>
  </r>
  <r>
    <x v="82"/>
    <n v="2025"/>
    <s v="2024-2025"/>
    <x v="1"/>
    <s v="Mornington"/>
    <x v="4"/>
    <s v="VIC"/>
    <n v="3931"/>
    <x v="0"/>
    <s v="Owen Pierce"/>
    <x v="0"/>
    <s v="Chester George"/>
    <x v="1125"/>
    <n v="1"/>
  </r>
  <r>
    <x v="352"/>
    <n v="2024"/>
    <s v="2023-2024"/>
    <x v="0"/>
    <s v="Claremont"/>
    <x v="0"/>
    <s v="WA"/>
    <n v="6010"/>
    <x v="0"/>
    <s v="Tom McKenzie"/>
    <x v="3"/>
    <s v="Amy Buchanan"/>
    <x v="1126"/>
    <n v="1"/>
  </r>
  <r>
    <x v="287"/>
    <n v="2024"/>
    <s v="2023-2024"/>
    <x v="0"/>
    <s v="Berri"/>
    <x v="6"/>
    <s v="SA"/>
    <n v="5343"/>
    <x v="0"/>
    <s v="Alex Nash"/>
    <x v="3"/>
    <s v="Amy Buchanan"/>
    <x v="1127"/>
    <n v="1"/>
  </r>
  <r>
    <x v="107"/>
    <n v="2023"/>
    <s v="2022-2023"/>
    <x v="0"/>
    <s v="Joondalup"/>
    <x v="0"/>
    <s v="WA"/>
    <n v="6027"/>
    <x v="0"/>
    <s v="Tom McKenzie"/>
    <x v="3"/>
    <s v="Amy Buchanan"/>
    <x v="1127"/>
    <n v="1"/>
  </r>
  <r>
    <x v="368"/>
    <n v="2025"/>
    <s v="2024-2025"/>
    <x v="0"/>
    <s v="Altona"/>
    <x v="4"/>
    <s v="VIC"/>
    <n v="3018"/>
    <x v="0"/>
    <s v="Brian Hubbard"/>
    <x v="9"/>
    <s v="Howard Wright"/>
    <x v="1128"/>
    <n v="1"/>
  </r>
  <r>
    <x v="342"/>
    <n v="2024"/>
    <s v="2023-2024"/>
    <x v="0"/>
    <s v="Rydalmere"/>
    <x v="1"/>
    <s v="NSW"/>
    <n v="2116"/>
    <x v="0"/>
    <s v="Lillian Pruitt"/>
    <x v="9"/>
    <s v="Howard Wright"/>
    <x v="1128"/>
    <n v="1"/>
  </r>
  <r>
    <x v="321"/>
    <n v="2024"/>
    <s v="2023-2024"/>
    <x v="0"/>
    <s v="Rydalmere"/>
    <x v="1"/>
    <s v="NSW"/>
    <n v="2116"/>
    <x v="0"/>
    <s v="Lillian Pruitt"/>
    <x v="3"/>
    <s v="Amy Buchanan"/>
    <x v="1129"/>
    <n v="1"/>
  </r>
  <r>
    <x v="549"/>
    <n v="2023"/>
    <s v="2022-2023"/>
    <x v="0"/>
    <s v="Collingwood"/>
    <x v="4"/>
    <s v="VIC"/>
    <n v="3066"/>
    <x v="0"/>
    <s v="Brian Hubbard"/>
    <x v="1"/>
    <s v="Elizabeth Gentry"/>
    <x v="1130"/>
    <n v="1"/>
  </r>
  <r>
    <x v="409"/>
    <n v="2024"/>
    <s v="2023-2024"/>
    <x v="1"/>
    <s v="Underwood"/>
    <x v="3"/>
    <s v="QLD"/>
    <n v="4119"/>
    <x v="0"/>
    <s v="Terri Wright"/>
    <x v="2"/>
    <s v="Sara Ferrell"/>
    <x v="1131"/>
    <n v="1"/>
  </r>
  <r>
    <x v="493"/>
    <n v="2023"/>
    <s v="2022-2023"/>
    <x v="0"/>
    <s v="Ringwood"/>
    <x v="4"/>
    <s v="VIC"/>
    <n v="3134"/>
    <x v="0"/>
    <s v="Rachael Long"/>
    <x v="7"/>
    <s v="Richard Carr"/>
    <x v="1132"/>
    <n v="1"/>
  </r>
  <r>
    <x v="298"/>
    <n v="2023"/>
    <s v="2022-2023"/>
    <x v="0"/>
    <s v="Chatswood"/>
    <x v="1"/>
    <s v="NSW"/>
    <n v="2067"/>
    <x v="0"/>
    <s v="Jeremy Garcia"/>
    <x v="2"/>
    <s v="Sara Ferrell"/>
    <x v="1133"/>
    <n v="1"/>
  </r>
  <r>
    <x v="103"/>
    <n v="2023"/>
    <s v="2022-2023"/>
    <x v="1"/>
    <s v="Castle Hill"/>
    <x v="1"/>
    <s v="NSW"/>
    <n v="2154"/>
    <x v="0"/>
    <s v="Lillian Pruitt"/>
    <x v="2"/>
    <s v="Sara Ferrell"/>
    <x v="1134"/>
    <n v="1"/>
  </r>
  <r>
    <x v="524"/>
    <n v="2024"/>
    <s v="2023-2024"/>
    <x v="0"/>
    <s v="Bussleton"/>
    <x v="0"/>
    <s v="WA"/>
    <n v="6280"/>
    <x v="0"/>
    <s v="Miles Hammond"/>
    <x v="6"/>
    <s v="Ella Hickman"/>
    <x v="1135"/>
    <n v="1"/>
  </r>
  <r>
    <x v="330"/>
    <n v="2024"/>
    <s v="2023-2024"/>
    <x v="0"/>
    <s v="Wodonga"/>
    <x v="4"/>
    <s v="VIC"/>
    <n v="3690"/>
    <x v="0"/>
    <s v="Owen Pierce"/>
    <x v="7"/>
    <s v="Richard Carr"/>
    <x v="1136"/>
    <n v="1"/>
  </r>
  <r>
    <x v="303"/>
    <n v="2023"/>
    <s v="2022-2023"/>
    <x v="1"/>
    <s v="Mackay"/>
    <x v="3"/>
    <s v="QLD"/>
    <n v="4740"/>
    <x v="0"/>
    <s v="Amber Ward"/>
    <x v="2"/>
    <s v="Sara Ferrell"/>
    <x v="1137"/>
    <n v="1"/>
  </r>
  <r>
    <x v="633"/>
    <n v="2023"/>
    <s v="2022-2023"/>
    <x v="1"/>
    <s v="Burleigh Waters"/>
    <x v="3"/>
    <s v="QLD"/>
    <n v="4220"/>
    <x v="0"/>
    <s v="Ricky Wilkinson"/>
    <x v="7"/>
    <s v="Richard Carr"/>
    <x v="1138"/>
    <n v="1"/>
  </r>
  <r>
    <x v="600"/>
    <n v="2024"/>
    <s v="2023-2024"/>
    <x v="0"/>
    <s v="Noosaville"/>
    <x v="3"/>
    <s v="QLD"/>
    <n v="4566"/>
    <x v="0"/>
    <s v="Shellie Thomas"/>
    <x v="2"/>
    <s v="Sara Ferrell"/>
    <x v="1139"/>
    <n v="1"/>
  </r>
  <r>
    <x v="252"/>
    <n v="2023"/>
    <s v="2022-2023"/>
    <x v="0"/>
    <s v="Dural"/>
    <x v="1"/>
    <s v="NSW"/>
    <n v="2158"/>
    <x v="0"/>
    <s v="Lillian Pruitt"/>
    <x v="3"/>
    <s v="Amy Buchanan"/>
    <x v="1140"/>
    <n v="1"/>
  </r>
  <r>
    <x v="266"/>
    <n v="2023"/>
    <s v="2022-2023"/>
    <x v="1"/>
    <s v="Noosaville"/>
    <x v="3"/>
    <s v="QLD"/>
    <n v="4566"/>
    <x v="0"/>
    <s v="Shellie Thomas"/>
    <x v="3"/>
    <s v="Amy Buchanan"/>
    <x v="1140"/>
    <n v="1"/>
  </r>
  <r>
    <x v="681"/>
    <n v="2025"/>
    <s v="2024-2025"/>
    <x v="1"/>
    <s v="Randwick"/>
    <x v="1"/>
    <s v="NSW"/>
    <n v="2031"/>
    <x v="0"/>
    <s v="Jeremy Garcia"/>
    <x v="8"/>
    <s v="Chris Monroe"/>
    <x v="1141"/>
    <n v="1"/>
  </r>
  <r>
    <x v="351"/>
    <n v="2024"/>
    <s v="2023-2024"/>
    <x v="1"/>
    <s v="Bathurst"/>
    <x v="1"/>
    <s v="NSW"/>
    <n v="2795"/>
    <x v="0"/>
    <s v="John Gardner"/>
    <x v="5"/>
    <s v="Maggie Mayer"/>
    <x v="1142"/>
    <n v="1"/>
  </r>
  <r>
    <x v="682"/>
    <n v="2023"/>
    <s v="2022-2023"/>
    <x v="1"/>
    <s v="Sunbury"/>
    <x v="4"/>
    <s v="VIC"/>
    <n v="3429"/>
    <x v="0"/>
    <s v="Jerry Fulton"/>
    <x v="7"/>
    <s v="Richard Carr"/>
    <x v="1143"/>
    <n v="1"/>
  </r>
  <r>
    <x v="274"/>
    <n v="2024"/>
    <s v="2023-2024"/>
    <x v="0"/>
    <s v="Airlie Beach"/>
    <x v="3"/>
    <s v="QLD"/>
    <n v="4802"/>
    <x v="0"/>
    <s v="Caroline Tucker"/>
    <x v="5"/>
    <s v="Maggie Mayer"/>
    <x v="1144"/>
    <n v="1"/>
  </r>
  <r>
    <x v="525"/>
    <n v="2025"/>
    <s v="2024-2025"/>
    <x v="1"/>
    <s v="Campbelltown"/>
    <x v="1"/>
    <s v="NSW"/>
    <n v="2560"/>
    <x v="0"/>
    <s v="George Chester"/>
    <x v="7"/>
    <s v="Richard Carr"/>
    <x v="1145"/>
    <n v="1"/>
  </r>
  <r>
    <x v="112"/>
    <n v="2024"/>
    <s v="2023-2024"/>
    <x v="1"/>
    <s v="Wagga Wagga"/>
    <x v="1"/>
    <s v="NSW"/>
    <n v="2650"/>
    <x v="0"/>
    <s v="John Gardner"/>
    <x v="6"/>
    <s v="Ella Hickman"/>
    <x v="1146"/>
    <n v="1"/>
  </r>
  <r>
    <x v="630"/>
    <n v="2024"/>
    <s v="2023-2024"/>
    <x v="0"/>
    <s v="Mascot"/>
    <x v="1"/>
    <s v="NSW"/>
    <n v="2020"/>
    <x v="0"/>
    <s v="Jeremy Garcia"/>
    <x v="9"/>
    <s v="Howard Wright"/>
    <x v="1147"/>
    <n v="1"/>
  </r>
  <r>
    <x v="446"/>
    <n v="2025"/>
    <s v="2024-2025"/>
    <x v="0"/>
    <s v="Ulladulla"/>
    <x v="1"/>
    <s v="NSW"/>
    <n v="2539"/>
    <x v="0"/>
    <s v="George Chester"/>
    <x v="6"/>
    <s v="Ella Hickman"/>
    <x v="1148"/>
    <n v="1"/>
  </r>
  <r>
    <x v="458"/>
    <n v="2025"/>
    <s v="2024-2025"/>
    <x v="1"/>
    <s v="Ipswich"/>
    <x v="3"/>
    <s v="QLD"/>
    <n v="4305"/>
    <x v="0"/>
    <s v="Ricky Wilkinson"/>
    <x v="3"/>
    <s v="Amy Buchanan"/>
    <x v="1149"/>
    <n v="1"/>
  </r>
  <r>
    <x v="36"/>
    <n v="2025"/>
    <s v="2024-2025"/>
    <x v="0"/>
    <s v="Airlie Beach"/>
    <x v="3"/>
    <s v="QLD"/>
    <n v="4802"/>
    <x v="0"/>
    <s v="Caroline Tucker"/>
    <x v="3"/>
    <s v="Amy Buchanan"/>
    <x v="1150"/>
    <n v="1"/>
  </r>
  <r>
    <x v="315"/>
    <n v="2024"/>
    <s v="2023-2024"/>
    <x v="0"/>
    <s v="Airlie Beach"/>
    <x v="3"/>
    <s v="QLD"/>
    <n v="4802"/>
    <x v="0"/>
    <s v="Caroline Tucker"/>
    <x v="2"/>
    <s v="Sara Ferrell"/>
    <x v="1151"/>
    <n v="1"/>
  </r>
  <r>
    <x v="282"/>
    <n v="2025"/>
    <s v="2024-2025"/>
    <x v="1"/>
    <s v="Burnie"/>
    <x v="5"/>
    <s v="TAS"/>
    <n v="7320"/>
    <x v="0"/>
    <s v="Simone Prior"/>
    <x v="3"/>
    <s v="Amy Buchanan"/>
    <x v="1152"/>
    <n v="1"/>
  </r>
  <r>
    <x v="580"/>
    <n v="2024"/>
    <s v="2023-2024"/>
    <x v="1"/>
    <s v="Hastings"/>
    <x v="4"/>
    <s v="VIC"/>
    <n v="3915"/>
    <x v="0"/>
    <s v="Owen Pierce"/>
    <x v="3"/>
    <s v="Amy Buchanan"/>
    <x v="1153"/>
    <n v="1"/>
  </r>
  <r>
    <x v="602"/>
    <n v="2024"/>
    <s v="2023-2024"/>
    <x v="1"/>
    <s v="Lidcombe"/>
    <x v="1"/>
    <s v="NSW"/>
    <n v="2141"/>
    <x v="0"/>
    <s v="Lillian Pruitt"/>
    <x v="0"/>
    <s v="Chester George"/>
    <x v="1154"/>
    <n v="1"/>
  </r>
  <r>
    <x v="501"/>
    <n v="2023"/>
    <s v="2022-2023"/>
    <x v="0"/>
    <s v="Bendigo"/>
    <x v="4"/>
    <s v="VIC"/>
    <n v="3550"/>
    <x v="0"/>
    <s v="Jerry Fulton"/>
    <x v="3"/>
    <s v="Amy Buchanan"/>
    <x v="1155"/>
    <n v="1"/>
  </r>
  <r>
    <x v="540"/>
    <n v="2025"/>
    <s v="2024-2025"/>
    <x v="1"/>
    <s v="Hastings"/>
    <x v="4"/>
    <s v="VIC"/>
    <n v="3915"/>
    <x v="0"/>
    <s v="Owen Pierce"/>
    <x v="5"/>
    <s v="Maggie Mayer"/>
    <x v="1156"/>
    <n v="1"/>
  </r>
  <r>
    <x v="157"/>
    <n v="2025"/>
    <s v="2024-2025"/>
    <x v="0"/>
    <s v="Frankston"/>
    <x v="4"/>
    <s v="VIC"/>
    <n v="3199"/>
    <x v="0"/>
    <s v="Rachael Long"/>
    <x v="1"/>
    <s v="Elizabeth Gentry"/>
    <x v="1157"/>
    <n v="1"/>
  </r>
  <r>
    <x v="45"/>
    <n v="2024"/>
    <s v="2023-2024"/>
    <x v="1"/>
    <s v="Mt Isa"/>
    <x v="3"/>
    <s v="QLD"/>
    <n v="4825"/>
    <x v="0"/>
    <s v="Caroline Tucker"/>
    <x v="1"/>
    <s v="Elizabeth Gentry"/>
    <x v="1157"/>
    <n v="1"/>
  </r>
  <r>
    <x v="399"/>
    <n v="2024"/>
    <s v="2023-2024"/>
    <x v="0"/>
    <s v="Mackay"/>
    <x v="3"/>
    <s v="QLD"/>
    <n v="4740"/>
    <x v="0"/>
    <s v="Amber Ward"/>
    <x v="1"/>
    <s v="Elizabeth Gentry"/>
    <x v="1158"/>
    <n v="1"/>
  </r>
  <r>
    <x v="307"/>
    <n v="2024"/>
    <s v="2023-2024"/>
    <x v="1"/>
    <s v="Campbelltown"/>
    <x v="1"/>
    <s v="NSW"/>
    <n v="2560"/>
    <x v="0"/>
    <s v="George Chester"/>
    <x v="4"/>
    <s v="Bruce Curran"/>
    <x v="1159"/>
    <n v="1"/>
  </r>
  <r>
    <x v="683"/>
    <n v="2024"/>
    <s v="2023-2024"/>
    <x v="1"/>
    <s v="Chadstone"/>
    <x v="4"/>
    <s v="VIC"/>
    <n v="3148"/>
    <x v="0"/>
    <s v="Rachael Long"/>
    <x v="8"/>
    <s v="Chris Monroe"/>
    <x v="1160"/>
    <n v="1"/>
  </r>
  <r>
    <x v="56"/>
    <n v="2025"/>
    <s v="2024-2025"/>
    <x v="0"/>
    <s v="Mascot"/>
    <x v="1"/>
    <s v="NSW"/>
    <n v="2020"/>
    <x v="0"/>
    <s v="Jeremy Garcia"/>
    <x v="6"/>
    <s v="Ella Hickman"/>
    <x v="1161"/>
    <n v="1"/>
  </r>
  <r>
    <x v="684"/>
    <n v="2025"/>
    <s v="2024-2025"/>
    <x v="0"/>
    <s v="Collingwood"/>
    <x v="4"/>
    <s v="VIC"/>
    <n v="3066"/>
    <x v="0"/>
    <s v="Brian Hubbard"/>
    <x v="7"/>
    <s v="Richard Carr"/>
    <x v="1162"/>
    <n v="1"/>
  </r>
  <r>
    <x v="226"/>
    <n v="2024"/>
    <s v="2023-2024"/>
    <x v="0"/>
    <s v="Penrith"/>
    <x v="1"/>
    <s v="NSW"/>
    <n v="2750"/>
    <x v="0"/>
    <s v="John Gardner"/>
    <x v="7"/>
    <s v="Richard Carr"/>
    <x v="1163"/>
    <n v="1"/>
  </r>
  <r>
    <x v="198"/>
    <n v="2025"/>
    <s v="2024-2025"/>
    <x v="0"/>
    <s v="North Lakes"/>
    <x v="3"/>
    <s v="QLD"/>
    <n v="4509"/>
    <x v="0"/>
    <s v="Ricky Wilkinson"/>
    <x v="2"/>
    <s v="Sara Ferrell"/>
    <x v="1164"/>
    <n v="1"/>
  </r>
  <r>
    <x v="562"/>
    <n v="2023"/>
    <s v="2022-2023"/>
    <x v="0"/>
    <s v="Claremont"/>
    <x v="0"/>
    <s v="WA"/>
    <n v="6010"/>
    <x v="0"/>
    <s v="Tom McKenzie"/>
    <x v="1"/>
    <s v="Elizabeth Gentry"/>
    <x v="1165"/>
    <n v="1"/>
  </r>
  <r>
    <x v="261"/>
    <n v="2023"/>
    <s v="2022-2023"/>
    <x v="1"/>
    <s v="Campbelltown"/>
    <x v="1"/>
    <s v="NSW"/>
    <n v="2560"/>
    <x v="0"/>
    <s v="George Chester"/>
    <x v="8"/>
    <s v="Chris Monroe"/>
    <x v="1166"/>
    <n v="1"/>
  </r>
  <r>
    <x v="685"/>
    <n v="2024"/>
    <s v="2023-2024"/>
    <x v="1"/>
    <s v="Campbelltown"/>
    <x v="1"/>
    <s v="NSW"/>
    <n v="2560"/>
    <x v="0"/>
    <s v="George Chester"/>
    <x v="1"/>
    <s v="Elizabeth Gentry"/>
    <x v="1167"/>
    <n v="1"/>
  </r>
  <r>
    <x v="50"/>
    <n v="2024"/>
    <s v="2023-2024"/>
    <x v="0"/>
    <s v="Yeppoon"/>
    <x v="3"/>
    <s v="QLD"/>
    <n v="4703"/>
    <x v="0"/>
    <s v="Amber Ward"/>
    <x v="4"/>
    <s v="Bruce Curran"/>
    <x v="1168"/>
    <n v="1"/>
  </r>
  <r>
    <x v="481"/>
    <n v="2025"/>
    <s v="2024-2025"/>
    <x v="0"/>
    <s v="Randwick"/>
    <x v="1"/>
    <s v="NSW"/>
    <n v="2031"/>
    <x v="0"/>
    <s v="Jeremy Garcia"/>
    <x v="9"/>
    <s v="Howard Wright"/>
    <x v="1169"/>
    <n v="1"/>
  </r>
  <r>
    <x v="371"/>
    <n v="2025"/>
    <s v="2024-2025"/>
    <x v="0"/>
    <s v="Alice Springs"/>
    <x v="7"/>
    <s v="NT"/>
    <n v="870"/>
    <x v="0"/>
    <s v="Michael Carney"/>
    <x v="7"/>
    <s v="Richard Carr"/>
    <x v="1170"/>
    <n v="1"/>
  </r>
  <r>
    <x v="35"/>
    <n v="2024"/>
    <s v="2023-2024"/>
    <x v="0"/>
    <s v="Mascot"/>
    <x v="1"/>
    <s v="NSW"/>
    <n v="2020"/>
    <x v="0"/>
    <s v="Jeremy Garcia"/>
    <x v="9"/>
    <s v="Howard Wright"/>
    <x v="1171"/>
    <n v="1"/>
  </r>
  <r>
    <x v="508"/>
    <n v="2024"/>
    <s v="2023-2024"/>
    <x v="0"/>
    <s v="Lismore"/>
    <x v="1"/>
    <s v="NSW"/>
    <n v="2480"/>
    <x v="0"/>
    <s v="Claire Bridges"/>
    <x v="5"/>
    <s v="Maggie Mayer"/>
    <x v="1172"/>
    <n v="1"/>
  </r>
  <r>
    <x v="448"/>
    <n v="2024"/>
    <s v="2023-2024"/>
    <x v="0"/>
    <s v="Ringwood"/>
    <x v="4"/>
    <s v="VIC"/>
    <n v="3134"/>
    <x v="0"/>
    <s v="Rachael Long"/>
    <x v="7"/>
    <s v="Richard Carr"/>
    <x v="1173"/>
    <n v="1"/>
  </r>
  <r>
    <x v="125"/>
    <n v="2025"/>
    <s v="2024-2025"/>
    <x v="0"/>
    <s v="Artarmon"/>
    <x v="1"/>
    <s v="NSW"/>
    <n v="2064"/>
    <x v="0"/>
    <s v="Jeremy Garcia"/>
    <x v="5"/>
    <s v="Maggie Mayer"/>
    <x v="1174"/>
    <n v="1"/>
  </r>
  <r>
    <x v="686"/>
    <n v="2023"/>
    <s v="2022-2023"/>
    <x v="1"/>
    <s v="Ballina"/>
    <x v="1"/>
    <s v="NSW"/>
    <n v="2478"/>
    <x v="0"/>
    <s v="Claire Bridges"/>
    <x v="6"/>
    <s v="Ella Hickman"/>
    <x v="1175"/>
    <n v="1"/>
  </r>
  <r>
    <x v="670"/>
    <n v="2024"/>
    <s v="2023-2024"/>
    <x v="0"/>
    <s v="Indooroopilly"/>
    <x v="3"/>
    <s v="QLD"/>
    <n v="4068"/>
    <x v="0"/>
    <s v="Terri Wright"/>
    <x v="3"/>
    <s v="Amy Buchanan"/>
    <x v="1176"/>
    <n v="1"/>
  </r>
  <r>
    <x v="173"/>
    <n v="2024"/>
    <s v="2023-2024"/>
    <x v="1"/>
    <s v="Maroochydore"/>
    <x v="3"/>
    <s v="QLD"/>
    <n v="4558"/>
    <x v="0"/>
    <s v="Shellie Thomas"/>
    <x v="3"/>
    <s v="Amy Buchanan"/>
    <x v="1177"/>
    <n v="1"/>
  </r>
  <r>
    <x v="542"/>
    <n v="2025"/>
    <s v="2024-2025"/>
    <x v="1"/>
    <s v="Mt Isa"/>
    <x v="3"/>
    <s v="QLD"/>
    <n v="4825"/>
    <x v="0"/>
    <s v="Caroline Tucker"/>
    <x v="3"/>
    <s v="Amy Buchanan"/>
    <x v="1178"/>
    <n v="1"/>
  </r>
  <r>
    <x v="495"/>
    <n v="2025"/>
    <s v="2024-2025"/>
    <x v="1"/>
    <s v="Ulladulla"/>
    <x v="1"/>
    <s v="NSW"/>
    <n v="2539"/>
    <x v="0"/>
    <s v="George Chester"/>
    <x v="0"/>
    <s v="Chester George"/>
    <x v="1179"/>
    <n v="1"/>
  </r>
  <r>
    <x v="429"/>
    <n v="2023"/>
    <s v="2022-2023"/>
    <x v="0"/>
    <s v="Armidale"/>
    <x v="1"/>
    <s v="NSW"/>
    <n v="2350"/>
    <x v="0"/>
    <s v="Claire Bridges"/>
    <x v="3"/>
    <s v="Amy Buchanan"/>
    <x v="1180"/>
    <n v="1"/>
  </r>
  <r>
    <x v="436"/>
    <n v="2025"/>
    <s v="2024-2025"/>
    <x v="0"/>
    <s v="Darwin"/>
    <x v="7"/>
    <s v="NT"/>
    <n v="800"/>
    <x v="0"/>
    <s v="Michael Carney"/>
    <x v="9"/>
    <s v="Howard Wright"/>
    <x v="1181"/>
    <n v="1"/>
  </r>
  <r>
    <x v="389"/>
    <n v="2025"/>
    <s v="2024-2025"/>
    <x v="0"/>
    <s v="Harrisdale"/>
    <x v="0"/>
    <s v="WA"/>
    <n v="6112"/>
    <x v="0"/>
    <s v="Miles Hammond"/>
    <x v="3"/>
    <s v="Amy Buchanan"/>
    <x v="1182"/>
    <n v="1"/>
  </r>
  <r>
    <x v="607"/>
    <n v="2024"/>
    <s v="2023-2024"/>
    <x v="0"/>
    <s v="Orange"/>
    <x v="1"/>
    <s v="NSW"/>
    <n v="2800"/>
    <x v="0"/>
    <s v="John Gardner"/>
    <x v="2"/>
    <s v="Sara Ferrell"/>
    <x v="1183"/>
    <n v="1"/>
  </r>
  <r>
    <x v="637"/>
    <n v="2023"/>
    <s v="2022-2023"/>
    <x v="0"/>
    <s v="Collingwood"/>
    <x v="4"/>
    <s v="VIC"/>
    <n v="3066"/>
    <x v="0"/>
    <s v="Brian Hubbard"/>
    <x v="3"/>
    <s v="Amy Buchanan"/>
    <x v="1184"/>
    <n v="1"/>
  </r>
  <r>
    <x v="546"/>
    <n v="2025"/>
    <s v="2024-2025"/>
    <x v="0"/>
    <s v="Darwin"/>
    <x v="7"/>
    <s v="NT"/>
    <n v="800"/>
    <x v="0"/>
    <s v="Michael Carney"/>
    <x v="4"/>
    <s v="Bruce Curran"/>
    <x v="1185"/>
    <n v="1"/>
  </r>
  <r>
    <x v="628"/>
    <n v="2024"/>
    <s v="2023-2024"/>
    <x v="0"/>
    <s v="Darwin"/>
    <x v="7"/>
    <s v="NT"/>
    <n v="800"/>
    <x v="0"/>
    <s v="Michael Carney"/>
    <x v="5"/>
    <s v="Maggie Mayer"/>
    <x v="1186"/>
    <n v="1"/>
  </r>
  <r>
    <x v="656"/>
    <n v="2023"/>
    <s v="2022-2023"/>
    <x v="0"/>
    <s v="Bussleton"/>
    <x v="0"/>
    <s v="WA"/>
    <n v="6280"/>
    <x v="0"/>
    <s v="Miles Hammond"/>
    <x v="6"/>
    <s v="Ella Hickman"/>
    <x v="1187"/>
    <n v="1"/>
  </r>
  <r>
    <x v="248"/>
    <n v="2024"/>
    <s v="2023-2024"/>
    <x v="0"/>
    <s v="Shepparton"/>
    <x v="4"/>
    <s v="VIC"/>
    <n v="3630"/>
    <x v="0"/>
    <s v="Owen Pierce"/>
    <x v="6"/>
    <s v="Ella Hickman"/>
    <x v="1188"/>
    <n v="1"/>
  </r>
  <r>
    <x v="560"/>
    <n v="2024"/>
    <s v="2023-2024"/>
    <x v="1"/>
    <s v="Lithgow"/>
    <x v="1"/>
    <s v="NSW"/>
    <n v="2790"/>
    <x v="0"/>
    <s v="John Gardner"/>
    <x v="9"/>
    <s v="Howard Wright"/>
    <x v="1189"/>
    <n v="1"/>
  </r>
  <r>
    <x v="166"/>
    <n v="2024"/>
    <s v="2023-2024"/>
    <x v="1"/>
    <s v="Narrabeen"/>
    <x v="1"/>
    <s v="NSW"/>
    <n v="2101"/>
    <x v="0"/>
    <s v="Lillian Pruitt"/>
    <x v="8"/>
    <s v="Chris Monroe"/>
    <x v="1190"/>
    <n v="1"/>
  </r>
  <r>
    <x v="383"/>
    <n v="2024"/>
    <s v="2023-2024"/>
    <x v="0"/>
    <s v="Altona"/>
    <x v="4"/>
    <s v="VIC"/>
    <n v="3018"/>
    <x v="0"/>
    <s v="Brian Hubbard"/>
    <x v="5"/>
    <s v="Maggie Mayer"/>
    <x v="1191"/>
    <n v="1"/>
  </r>
  <r>
    <x v="454"/>
    <n v="2024"/>
    <s v="2023-2024"/>
    <x v="0"/>
    <s v="Shepparton"/>
    <x v="4"/>
    <s v="VIC"/>
    <n v="3630"/>
    <x v="0"/>
    <s v="Owen Pierce"/>
    <x v="1"/>
    <s v="Elizabeth Gentry"/>
    <x v="1192"/>
    <n v="1"/>
  </r>
  <r>
    <x v="204"/>
    <n v="2024"/>
    <s v="2023-2024"/>
    <x v="1"/>
    <s v="Balcatta"/>
    <x v="0"/>
    <s v="WA"/>
    <n v="6021"/>
    <x v="0"/>
    <s v="Tom McKenzie"/>
    <x v="6"/>
    <s v="Ella Hickman"/>
    <x v="1193"/>
    <n v="1"/>
  </r>
  <r>
    <x v="170"/>
    <n v="2024"/>
    <s v="2023-2024"/>
    <x v="0"/>
    <s v="Noarlunga"/>
    <x v="6"/>
    <s v="SA"/>
    <n v="5168"/>
    <x v="0"/>
    <s v="Ray Watson"/>
    <x v="7"/>
    <s v="Richard Carr"/>
    <x v="1194"/>
    <n v="1"/>
  </r>
  <r>
    <x v="375"/>
    <n v="2024"/>
    <s v="2023-2024"/>
    <x v="0"/>
    <s v="Dural"/>
    <x v="1"/>
    <s v="NSW"/>
    <n v="2158"/>
    <x v="0"/>
    <s v="Lillian Pruitt"/>
    <x v="6"/>
    <s v="Ella Hickman"/>
    <x v="1195"/>
    <n v="1"/>
  </r>
  <r>
    <x v="687"/>
    <n v="2024"/>
    <s v="2023-2024"/>
    <x v="1"/>
    <s v="Lithgow"/>
    <x v="1"/>
    <s v="NSW"/>
    <n v="2790"/>
    <x v="0"/>
    <s v="John Gardner"/>
    <x v="1"/>
    <s v="Elizabeth Gentry"/>
    <x v="1196"/>
    <n v="1"/>
  </r>
  <r>
    <x v="103"/>
    <n v="2023"/>
    <s v="2022-2023"/>
    <x v="1"/>
    <s v="Campbelltown"/>
    <x v="1"/>
    <s v="NSW"/>
    <n v="2560"/>
    <x v="0"/>
    <s v="George Chester"/>
    <x v="6"/>
    <s v="Ella Hickman"/>
    <x v="1197"/>
    <n v="1"/>
  </r>
  <r>
    <x v="504"/>
    <n v="2025"/>
    <s v="2024-2025"/>
    <x v="0"/>
    <s v="Ringwood"/>
    <x v="4"/>
    <s v="VIC"/>
    <n v="3134"/>
    <x v="0"/>
    <s v="Rachael Long"/>
    <x v="1"/>
    <s v="Elizabeth Gentry"/>
    <x v="1198"/>
    <n v="1"/>
  </r>
  <r>
    <x v="448"/>
    <n v="2024"/>
    <s v="2023-2024"/>
    <x v="1"/>
    <s v="Lithgow"/>
    <x v="1"/>
    <s v="NSW"/>
    <n v="2790"/>
    <x v="0"/>
    <s v="John Gardner"/>
    <x v="3"/>
    <s v="Amy Buchanan"/>
    <x v="1199"/>
    <n v="1"/>
  </r>
  <r>
    <x v="530"/>
    <n v="2023"/>
    <s v="2022-2023"/>
    <x v="1"/>
    <s v="Fyshwick"/>
    <x v="2"/>
    <s v="ACT"/>
    <n v="2609"/>
    <x v="0"/>
    <s v="George Chester"/>
    <x v="9"/>
    <s v="Howard Wright"/>
    <x v="1200"/>
    <n v="1"/>
  </r>
  <r>
    <x v="688"/>
    <n v="2024"/>
    <s v="2023-2024"/>
    <x v="0"/>
    <s v="Glenorchy"/>
    <x v="5"/>
    <s v="TAS"/>
    <n v="7010"/>
    <x v="0"/>
    <s v="Simone Prior"/>
    <x v="2"/>
    <s v="Sara Ferrell"/>
    <x v="1201"/>
    <n v="1"/>
  </r>
  <r>
    <x v="620"/>
    <n v="2023"/>
    <s v="2022-2023"/>
    <x v="1"/>
    <s v="Lidcombe"/>
    <x v="1"/>
    <s v="NSW"/>
    <n v="2141"/>
    <x v="0"/>
    <s v="Lillian Pruitt"/>
    <x v="3"/>
    <s v="Amy Buchanan"/>
    <x v="1202"/>
    <n v="1"/>
  </r>
  <r>
    <x v="328"/>
    <n v="2025"/>
    <s v="2024-2025"/>
    <x v="1"/>
    <s v="Underwood"/>
    <x v="3"/>
    <s v="QLD"/>
    <n v="4119"/>
    <x v="0"/>
    <s v="Terri Wright"/>
    <x v="8"/>
    <s v="Chris Monroe"/>
    <x v="1203"/>
    <n v="1"/>
  </r>
  <r>
    <x v="658"/>
    <n v="2025"/>
    <s v="2024-2025"/>
    <x v="0"/>
    <s v="Orange"/>
    <x v="1"/>
    <s v="NSW"/>
    <n v="2800"/>
    <x v="0"/>
    <s v="John Gardner"/>
    <x v="1"/>
    <s v="Elizabeth Gentry"/>
    <x v="1204"/>
    <n v="1"/>
  </r>
  <r>
    <x v="83"/>
    <n v="2023"/>
    <s v="2022-2023"/>
    <x v="1"/>
    <s v="Mildura"/>
    <x v="4"/>
    <s v="VIC"/>
    <n v="3500"/>
    <x v="0"/>
    <s v="Jerry Fulton"/>
    <x v="2"/>
    <s v="Sara Ferrell"/>
    <x v="1205"/>
    <n v="1"/>
  </r>
  <r>
    <x v="689"/>
    <n v="2023"/>
    <s v="2022-2023"/>
    <x v="0"/>
    <s v="Harrisdale"/>
    <x v="0"/>
    <s v="WA"/>
    <n v="6112"/>
    <x v="0"/>
    <s v="Miles Hammond"/>
    <x v="3"/>
    <s v="Amy Buchanan"/>
    <x v="1206"/>
    <n v="1"/>
  </r>
  <r>
    <x v="609"/>
    <n v="2024"/>
    <s v="2023-2024"/>
    <x v="0"/>
    <s v="Southport"/>
    <x v="3"/>
    <s v="QLD"/>
    <n v="4215"/>
    <x v="0"/>
    <s v="Ricky Wilkinson"/>
    <x v="4"/>
    <s v="Bruce Curran"/>
    <x v="1207"/>
    <n v="1"/>
  </r>
  <r>
    <x v="9"/>
    <n v="2024"/>
    <s v="2023-2024"/>
    <x v="1"/>
    <s v="Hastings"/>
    <x v="4"/>
    <s v="VIC"/>
    <n v="3915"/>
    <x v="0"/>
    <s v="Owen Pierce"/>
    <x v="2"/>
    <s v="Sara Ferrell"/>
    <x v="1208"/>
    <n v="1"/>
  </r>
  <r>
    <x v="29"/>
    <n v="2024"/>
    <s v="2023-2024"/>
    <x v="0"/>
    <s v="Bussleton"/>
    <x v="0"/>
    <s v="WA"/>
    <n v="6280"/>
    <x v="0"/>
    <s v="Miles Hammond"/>
    <x v="4"/>
    <s v="Bruce Curran"/>
    <x v="1209"/>
    <n v="1"/>
  </r>
  <r>
    <x v="246"/>
    <n v="2025"/>
    <s v="2024-2025"/>
    <x v="1"/>
    <s v="Mildura"/>
    <x v="4"/>
    <s v="VIC"/>
    <n v="3500"/>
    <x v="0"/>
    <s v="Jerry Fulton"/>
    <x v="2"/>
    <s v="Sara Ferrell"/>
    <x v="1210"/>
    <n v="1"/>
  </r>
  <r>
    <x v="594"/>
    <n v="2023"/>
    <s v="2022-2023"/>
    <x v="0"/>
    <s v="Ringwood"/>
    <x v="4"/>
    <s v="VIC"/>
    <n v="3134"/>
    <x v="0"/>
    <s v="Rachael Long"/>
    <x v="9"/>
    <s v="Howard Wright"/>
    <x v="1211"/>
    <n v="1"/>
  </r>
  <r>
    <x v="8"/>
    <n v="2024"/>
    <s v="2023-2024"/>
    <x v="1"/>
    <s v="Cairns"/>
    <x v="3"/>
    <s v="QLD"/>
    <n v="4870"/>
    <x v="0"/>
    <s v="Caroline Tucker"/>
    <x v="9"/>
    <s v="Howard Wright"/>
    <x v="1212"/>
    <n v="1"/>
  </r>
  <r>
    <x v="687"/>
    <n v="2024"/>
    <s v="2023-2024"/>
    <x v="0"/>
    <s v="Bendigo"/>
    <x v="4"/>
    <s v="VIC"/>
    <n v="3550"/>
    <x v="0"/>
    <s v="Jerry Fulton"/>
    <x v="8"/>
    <s v="Chris Monroe"/>
    <x v="1213"/>
    <n v="1"/>
  </r>
  <r>
    <x v="536"/>
    <n v="2023"/>
    <s v="2022-2023"/>
    <x v="0"/>
    <s v="Albany"/>
    <x v="0"/>
    <s v="WA"/>
    <n v="6330"/>
    <x v="0"/>
    <s v="Miles Hammond"/>
    <x v="1"/>
    <s v="Elizabeth Gentry"/>
    <x v="1214"/>
    <n v="1"/>
  </r>
  <r>
    <x v="690"/>
    <n v="2023"/>
    <s v="2022-2023"/>
    <x v="1"/>
    <s v="Maddington"/>
    <x v="0"/>
    <s v="WA"/>
    <n v="6109"/>
    <x v="0"/>
    <s v="Miles Hammond"/>
    <x v="3"/>
    <s v="Amy Buchanan"/>
    <x v="1215"/>
    <n v="1"/>
  </r>
  <r>
    <x v="276"/>
    <n v="2024"/>
    <s v="2023-2024"/>
    <x v="1"/>
    <s v="Marion"/>
    <x v="6"/>
    <s v="SA"/>
    <n v="5043"/>
    <x v="0"/>
    <s v="Ray Watson"/>
    <x v="2"/>
    <s v="Sara Ferrell"/>
    <x v="1216"/>
    <n v="1"/>
  </r>
  <r>
    <x v="239"/>
    <n v="2024"/>
    <s v="2023-2024"/>
    <x v="1"/>
    <s v="Chadstone"/>
    <x v="4"/>
    <s v="VIC"/>
    <n v="3148"/>
    <x v="0"/>
    <s v="Rachael Long"/>
    <x v="4"/>
    <s v="Bruce Curran"/>
    <x v="1217"/>
    <n v="1"/>
  </r>
  <r>
    <x v="581"/>
    <n v="2024"/>
    <s v="2023-2024"/>
    <x v="1"/>
    <s v="Cairns"/>
    <x v="3"/>
    <s v="QLD"/>
    <n v="4870"/>
    <x v="0"/>
    <s v="Caroline Tucker"/>
    <x v="4"/>
    <s v="Bruce Curran"/>
    <x v="1218"/>
    <n v="1"/>
  </r>
  <r>
    <x v="556"/>
    <n v="2024"/>
    <s v="2023-2024"/>
    <x v="1"/>
    <s v="Prospect"/>
    <x v="6"/>
    <s v="SA"/>
    <n v="5082"/>
    <x v="0"/>
    <s v="Ray Watson"/>
    <x v="2"/>
    <s v="Sara Ferrell"/>
    <x v="1219"/>
    <n v="1"/>
  </r>
  <r>
    <x v="663"/>
    <n v="2024"/>
    <s v="2023-2024"/>
    <x v="0"/>
    <s v="Frankston"/>
    <x v="4"/>
    <s v="VIC"/>
    <n v="3199"/>
    <x v="0"/>
    <s v="Rachael Long"/>
    <x v="8"/>
    <s v="Chris Monroe"/>
    <x v="1220"/>
    <n v="1"/>
  </r>
  <r>
    <x v="335"/>
    <n v="2023"/>
    <s v="2022-2023"/>
    <x v="1"/>
    <s v="Mt Gambier"/>
    <x v="6"/>
    <s v="SA"/>
    <n v="5290"/>
    <x v="0"/>
    <s v="Alex Nash"/>
    <x v="1"/>
    <s v="Elizabeth Gentry"/>
    <x v="1221"/>
    <n v="1"/>
  </r>
  <r>
    <x v="203"/>
    <n v="2024"/>
    <s v="2023-2024"/>
    <x v="0"/>
    <s v="Chadstone"/>
    <x v="4"/>
    <s v="VIC"/>
    <n v="3148"/>
    <x v="0"/>
    <s v="Rachael Long"/>
    <x v="0"/>
    <s v="Chester George"/>
    <x v="1222"/>
    <n v="1"/>
  </r>
  <r>
    <x v="691"/>
    <n v="2025"/>
    <s v="2024-2025"/>
    <x v="1"/>
    <s v="Wodonga"/>
    <x v="4"/>
    <s v="VIC"/>
    <n v="3690"/>
    <x v="0"/>
    <s v="Owen Pierce"/>
    <x v="1"/>
    <s v="Elizabeth Gentry"/>
    <x v="1222"/>
    <n v="1"/>
  </r>
  <r>
    <x v="206"/>
    <n v="2025"/>
    <s v="2024-2025"/>
    <x v="1"/>
    <s v="Joondalup"/>
    <x v="0"/>
    <s v="WA"/>
    <n v="6027"/>
    <x v="0"/>
    <s v="Tom McKenzie"/>
    <x v="3"/>
    <s v="Amy Buchanan"/>
    <x v="1223"/>
    <n v="1"/>
  </r>
  <r>
    <x v="413"/>
    <n v="2025"/>
    <s v="2024-2025"/>
    <x v="0"/>
    <s v="Gympie"/>
    <x v="3"/>
    <s v="QLD"/>
    <n v="4570"/>
    <x v="0"/>
    <s v="Shellie Thomas"/>
    <x v="2"/>
    <s v="Sara Ferrell"/>
    <x v="1224"/>
    <n v="1"/>
  </r>
  <r>
    <x v="188"/>
    <n v="2024"/>
    <s v="2023-2024"/>
    <x v="1"/>
    <s v="Bathurst"/>
    <x v="1"/>
    <s v="NSW"/>
    <n v="2795"/>
    <x v="0"/>
    <s v="John Gardner"/>
    <x v="7"/>
    <s v="Richard Carr"/>
    <x v="1225"/>
    <n v="1"/>
  </r>
  <r>
    <x v="45"/>
    <n v="2024"/>
    <s v="2023-2024"/>
    <x v="0"/>
    <s v="Frankston"/>
    <x v="4"/>
    <s v="VIC"/>
    <n v="3199"/>
    <x v="0"/>
    <s v="Rachael Long"/>
    <x v="4"/>
    <s v="Bruce Curran"/>
    <x v="1226"/>
    <n v="1"/>
  </r>
  <r>
    <x v="94"/>
    <n v="2024"/>
    <s v="2023-2024"/>
    <x v="1"/>
    <s v="Maddington"/>
    <x v="0"/>
    <s v="WA"/>
    <n v="6109"/>
    <x v="0"/>
    <s v="Miles Hammond"/>
    <x v="7"/>
    <s v="Richard Carr"/>
    <x v="1227"/>
    <n v="1"/>
  </r>
  <r>
    <x v="662"/>
    <n v="2025"/>
    <s v="2024-2025"/>
    <x v="1"/>
    <s v="Noosaville"/>
    <x v="3"/>
    <s v="QLD"/>
    <n v="4566"/>
    <x v="0"/>
    <s v="Shellie Thomas"/>
    <x v="4"/>
    <s v="Bruce Curran"/>
    <x v="1228"/>
    <n v="1"/>
  </r>
  <r>
    <x v="240"/>
    <n v="2025"/>
    <s v="2024-2025"/>
    <x v="1"/>
    <s v="Nunawading"/>
    <x v="4"/>
    <s v="VIC"/>
    <n v="3131"/>
    <x v="0"/>
    <s v="Rachael Long"/>
    <x v="2"/>
    <s v="Sara Ferrell"/>
    <x v="1229"/>
    <n v="1"/>
  </r>
  <r>
    <x v="133"/>
    <n v="2023"/>
    <s v="2022-2023"/>
    <x v="0"/>
    <s v="Ashfield"/>
    <x v="1"/>
    <s v="NSW"/>
    <n v="2131"/>
    <x v="0"/>
    <s v="Lillian Pruitt"/>
    <x v="0"/>
    <s v="Chester George"/>
    <x v="1230"/>
    <n v="1"/>
  </r>
  <r>
    <x v="143"/>
    <n v="2025"/>
    <s v="2024-2025"/>
    <x v="0"/>
    <s v="Randwick"/>
    <x v="1"/>
    <s v="NSW"/>
    <n v="2031"/>
    <x v="0"/>
    <s v="Jeremy Garcia"/>
    <x v="1"/>
    <s v="Elizabeth Gentry"/>
    <x v="1230"/>
    <n v="1"/>
  </r>
  <r>
    <x v="220"/>
    <n v="2024"/>
    <s v="2023-2024"/>
    <x v="0"/>
    <s v="Launceston"/>
    <x v="5"/>
    <s v="TAS"/>
    <n v="7250"/>
    <x v="0"/>
    <s v="Simone Prior"/>
    <x v="3"/>
    <s v="Amy Buchanan"/>
    <x v="1231"/>
    <n v="1"/>
  </r>
  <r>
    <x v="136"/>
    <n v="2024"/>
    <s v="2023-2024"/>
    <x v="1"/>
    <s v="Mt Isa"/>
    <x v="3"/>
    <s v="QLD"/>
    <n v="4825"/>
    <x v="0"/>
    <s v="Caroline Tucker"/>
    <x v="2"/>
    <s v="Sara Ferrell"/>
    <x v="1232"/>
    <n v="1"/>
  </r>
  <r>
    <x v="539"/>
    <n v="2025"/>
    <s v="2024-2025"/>
    <x v="0"/>
    <s v="Mindarie"/>
    <x v="0"/>
    <s v="WA"/>
    <n v="6030"/>
    <x v="0"/>
    <s v="Tom McKenzie"/>
    <x v="2"/>
    <s v="Sara Ferrell"/>
    <x v="1233"/>
    <n v="1"/>
  </r>
  <r>
    <x v="18"/>
    <n v="2024"/>
    <s v="2023-2024"/>
    <x v="1"/>
    <s v="Glenorchy"/>
    <x v="5"/>
    <s v="TAS"/>
    <n v="7010"/>
    <x v="0"/>
    <s v="Simone Prior"/>
    <x v="4"/>
    <s v="Bruce Curran"/>
    <x v="1234"/>
    <n v="1"/>
  </r>
  <r>
    <x v="413"/>
    <n v="2025"/>
    <s v="2024-2025"/>
    <x v="1"/>
    <s v="Mt Gambier"/>
    <x v="6"/>
    <s v="SA"/>
    <n v="5290"/>
    <x v="0"/>
    <s v="Alex Nash"/>
    <x v="6"/>
    <s v="Ella Hickman"/>
    <x v="1235"/>
    <n v="1"/>
  </r>
  <r>
    <x v="692"/>
    <n v="2024"/>
    <s v="2023-2024"/>
    <x v="0"/>
    <s v="Cranbourne"/>
    <x v="4"/>
    <s v="VIC"/>
    <n v="3977"/>
    <x v="0"/>
    <s v="Owen Pierce"/>
    <x v="9"/>
    <s v="Howard Wright"/>
    <x v="1236"/>
    <n v="1"/>
  </r>
  <r>
    <x v="406"/>
    <n v="2025"/>
    <s v="2024-2025"/>
    <x v="1"/>
    <s v="Gympie"/>
    <x v="3"/>
    <s v="QLD"/>
    <n v="4570"/>
    <x v="0"/>
    <s v="Shellie Thomas"/>
    <x v="5"/>
    <s v="Maggie Mayer"/>
    <x v="1237"/>
    <n v="1"/>
  </r>
  <r>
    <x v="251"/>
    <n v="2025"/>
    <s v="2024-2025"/>
    <x v="1"/>
    <s v="Marion"/>
    <x v="6"/>
    <s v="SA"/>
    <n v="5043"/>
    <x v="0"/>
    <s v="Ray Watson"/>
    <x v="4"/>
    <s v="Bruce Curran"/>
    <x v="1238"/>
    <n v="1"/>
  </r>
  <r>
    <x v="24"/>
    <n v="2024"/>
    <s v="2023-2024"/>
    <x v="1"/>
    <s v="Campbelltown"/>
    <x v="1"/>
    <s v="NSW"/>
    <n v="2560"/>
    <x v="0"/>
    <s v="George Chester"/>
    <x v="9"/>
    <s v="Howard Wright"/>
    <x v="1239"/>
    <n v="1"/>
  </r>
  <r>
    <x v="600"/>
    <n v="2024"/>
    <s v="2023-2024"/>
    <x v="0"/>
    <s v="Toombul"/>
    <x v="3"/>
    <s v="QLD"/>
    <n v="4012"/>
    <x v="0"/>
    <s v="Terri Wright"/>
    <x v="2"/>
    <s v="Sara Ferrell"/>
    <x v="1240"/>
    <n v="1"/>
  </r>
  <r>
    <x v="693"/>
    <n v="2024"/>
    <s v="2023-2024"/>
    <x v="0"/>
    <s v="Launceston"/>
    <x v="5"/>
    <s v="TAS"/>
    <n v="7250"/>
    <x v="0"/>
    <s v="Simone Prior"/>
    <x v="4"/>
    <s v="Bruce Curran"/>
    <x v="1241"/>
    <n v="1"/>
  </r>
  <r>
    <x v="487"/>
    <n v="2024"/>
    <s v="2023-2024"/>
    <x v="0"/>
    <s v="Claremont"/>
    <x v="0"/>
    <s v="WA"/>
    <n v="6010"/>
    <x v="0"/>
    <s v="Tom McKenzie"/>
    <x v="7"/>
    <s v="Richard Carr"/>
    <x v="1242"/>
    <n v="1"/>
  </r>
  <r>
    <x v="606"/>
    <n v="2024"/>
    <s v="2023-2024"/>
    <x v="0"/>
    <s v="Ballarat"/>
    <x v="4"/>
    <s v="VIC"/>
    <n v="3353"/>
    <x v="0"/>
    <s v="Jerry Fulton"/>
    <x v="8"/>
    <s v="Chris Monroe"/>
    <x v="1243"/>
    <n v="1"/>
  </r>
  <r>
    <x v="86"/>
    <n v="2023"/>
    <s v="2022-2023"/>
    <x v="0"/>
    <s v="Cranbourne"/>
    <x v="4"/>
    <s v="VIC"/>
    <n v="3977"/>
    <x v="0"/>
    <s v="Owen Pierce"/>
    <x v="7"/>
    <s v="Richard Carr"/>
    <x v="1244"/>
    <n v="1"/>
  </r>
  <r>
    <x v="623"/>
    <n v="2023"/>
    <s v="2022-2023"/>
    <x v="1"/>
    <s v="Harrisdale"/>
    <x v="0"/>
    <s v="WA"/>
    <n v="6112"/>
    <x v="0"/>
    <s v="Miles Hammond"/>
    <x v="7"/>
    <s v="Richard Carr"/>
    <x v="1245"/>
    <n v="1"/>
  </r>
  <r>
    <x v="262"/>
    <n v="2025"/>
    <s v="2024-2025"/>
    <x v="1"/>
    <s v="Burleigh Waters"/>
    <x v="3"/>
    <s v="QLD"/>
    <n v="4220"/>
    <x v="0"/>
    <s v="Ricky Wilkinson"/>
    <x v="3"/>
    <s v="Amy Buchanan"/>
    <x v="1246"/>
    <n v="1"/>
  </r>
  <r>
    <x v="210"/>
    <n v="2024"/>
    <s v="2023-2024"/>
    <x v="1"/>
    <s v="Lithgow"/>
    <x v="1"/>
    <s v="NSW"/>
    <n v="2790"/>
    <x v="0"/>
    <s v="John Gardner"/>
    <x v="3"/>
    <s v="Amy Buchanan"/>
    <x v="1247"/>
    <n v="1"/>
  </r>
  <r>
    <x v="336"/>
    <n v="2024"/>
    <s v="2023-2024"/>
    <x v="0"/>
    <s v="Maroochydore"/>
    <x v="3"/>
    <s v="QLD"/>
    <n v="4558"/>
    <x v="0"/>
    <s v="Shellie Thomas"/>
    <x v="3"/>
    <s v="Amy Buchanan"/>
    <x v="1248"/>
    <n v="1"/>
  </r>
  <r>
    <x v="137"/>
    <n v="2025"/>
    <s v="2024-2025"/>
    <x v="1"/>
    <s v="Randwick"/>
    <x v="1"/>
    <s v="NSW"/>
    <n v="2031"/>
    <x v="0"/>
    <s v="Jeremy Garcia"/>
    <x v="1"/>
    <s v="Elizabeth Gentry"/>
    <x v="1249"/>
    <n v="1"/>
  </r>
  <r>
    <x v="35"/>
    <n v="2024"/>
    <s v="2023-2024"/>
    <x v="1"/>
    <s v="Inglewood"/>
    <x v="0"/>
    <s v="WA"/>
    <n v="6052"/>
    <x v="0"/>
    <s v="Tom McKenzie"/>
    <x v="0"/>
    <s v="Chester George"/>
    <x v="1250"/>
    <n v="1"/>
  </r>
  <r>
    <x v="86"/>
    <n v="2023"/>
    <s v="2022-2023"/>
    <x v="0"/>
    <s v="Albany"/>
    <x v="0"/>
    <s v="WA"/>
    <n v="6330"/>
    <x v="0"/>
    <s v="Miles Hammond"/>
    <x v="3"/>
    <s v="Amy Buchanan"/>
    <x v="1251"/>
    <n v="1"/>
  </r>
  <r>
    <x v="682"/>
    <n v="2023"/>
    <s v="2022-2023"/>
    <x v="1"/>
    <s v="Horsham"/>
    <x v="4"/>
    <s v="VIC"/>
    <n v="3400"/>
    <x v="0"/>
    <s v="Jerry Fulton"/>
    <x v="3"/>
    <s v="Amy Buchanan"/>
    <x v="1251"/>
    <n v="1"/>
  </r>
  <r>
    <x v="655"/>
    <n v="2024"/>
    <s v="2023-2024"/>
    <x v="1"/>
    <s v="Sunbury"/>
    <x v="4"/>
    <s v="VIC"/>
    <n v="3429"/>
    <x v="0"/>
    <s v="Jerry Fulton"/>
    <x v="5"/>
    <s v="Maggie Mayer"/>
    <x v="1252"/>
    <n v="1"/>
  </r>
  <r>
    <x v="641"/>
    <n v="2024"/>
    <s v="2023-2024"/>
    <x v="0"/>
    <s v="Burnie"/>
    <x v="5"/>
    <s v="TAS"/>
    <n v="7320"/>
    <x v="0"/>
    <s v="Simone Prior"/>
    <x v="2"/>
    <s v="Sara Ferrell"/>
    <x v="1253"/>
    <n v="1"/>
  </r>
  <r>
    <x v="292"/>
    <n v="2024"/>
    <s v="2023-2024"/>
    <x v="1"/>
    <s v="Werribee"/>
    <x v="4"/>
    <s v="VIC"/>
    <n v="3030"/>
    <x v="0"/>
    <s v="Brian Hubbard"/>
    <x v="6"/>
    <s v="Ella Hickman"/>
    <x v="1254"/>
    <n v="1"/>
  </r>
  <r>
    <x v="576"/>
    <n v="2024"/>
    <s v="2023-2024"/>
    <x v="1"/>
    <s v="Fyshwick"/>
    <x v="2"/>
    <s v="ACT"/>
    <n v="2609"/>
    <x v="0"/>
    <s v="George Chester"/>
    <x v="2"/>
    <s v="Sara Ferrell"/>
    <x v="1255"/>
    <n v="1"/>
  </r>
  <r>
    <x v="233"/>
    <n v="2023"/>
    <s v="2022-2023"/>
    <x v="0"/>
    <s v="Caloundra"/>
    <x v="3"/>
    <s v="QLD"/>
    <n v="4551"/>
    <x v="0"/>
    <s v="Shellie Thomas"/>
    <x v="1"/>
    <s v="Elizabeth Gentry"/>
    <x v="1256"/>
    <n v="1"/>
  </r>
  <r>
    <x v="417"/>
    <n v="2025"/>
    <s v="2024-2025"/>
    <x v="0"/>
    <s v="Prospect"/>
    <x v="6"/>
    <s v="SA"/>
    <n v="5082"/>
    <x v="0"/>
    <s v="Ray Watson"/>
    <x v="0"/>
    <s v="Chester George"/>
    <x v="1257"/>
    <n v="1"/>
  </r>
  <r>
    <x v="611"/>
    <n v="2024"/>
    <s v="2023-2024"/>
    <x v="0"/>
    <s v="Mascot"/>
    <x v="1"/>
    <s v="NSW"/>
    <n v="2020"/>
    <x v="0"/>
    <s v="Jeremy Garcia"/>
    <x v="4"/>
    <s v="Bruce Curran"/>
    <x v="1258"/>
    <n v="1"/>
  </r>
  <r>
    <x v="289"/>
    <n v="2023"/>
    <s v="2022-2023"/>
    <x v="1"/>
    <s v="Seaford"/>
    <x v="6"/>
    <s v="SA"/>
    <n v="5169"/>
    <x v="0"/>
    <s v="Ray Watson"/>
    <x v="9"/>
    <s v="Howard Wright"/>
    <x v="1258"/>
    <n v="1"/>
  </r>
  <r>
    <x v="102"/>
    <n v="2024"/>
    <s v="2023-2024"/>
    <x v="0"/>
    <s v="Frankston"/>
    <x v="4"/>
    <s v="VIC"/>
    <n v="3199"/>
    <x v="0"/>
    <s v="Rachael Long"/>
    <x v="3"/>
    <s v="Amy Buchanan"/>
    <x v="1259"/>
    <n v="1"/>
  </r>
  <r>
    <x v="620"/>
    <n v="2023"/>
    <s v="2022-2023"/>
    <x v="1"/>
    <s v="Lidcombe"/>
    <x v="1"/>
    <s v="NSW"/>
    <n v="2141"/>
    <x v="0"/>
    <s v="Lillian Pruitt"/>
    <x v="9"/>
    <s v="Howard Wright"/>
    <x v="1260"/>
    <n v="1"/>
  </r>
  <r>
    <x v="94"/>
    <n v="2024"/>
    <s v="2023-2024"/>
    <x v="0"/>
    <s v="Artarmon"/>
    <x v="1"/>
    <s v="NSW"/>
    <n v="2064"/>
    <x v="0"/>
    <s v="Jeremy Garcia"/>
    <x v="9"/>
    <s v="Howard Wright"/>
    <x v="1261"/>
    <n v="1"/>
  </r>
  <r>
    <x v="612"/>
    <n v="2024"/>
    <s v="2023-2024"/>
    <x v="1"/>
    <s v="Burleigh Waters"/>
    <x v="3"/>
    <s v="QLD"/>
    <n v="4220"/>
    <x v="0"/>
    <s v="Ricky Wilkinson"/>
    <x v="3"/>
    <s v="Amy Buchanan"/>
    <x v="1262"/>
    <n v="1"/>
  </r>
  <r>
    <x v="404"/>
    <n v="2023"/>
    <s v="2022-2023"/>
    <x v="0"/>
    <s v="Randwick"/>
    <x v="1"/>
    <s v="NSW"/>
    <n v="2031"/>
    <x v="0"/>
    <s v="Jeremy Garcia"/>
    <x v="9"/>
    <s v="Howard Wright"/>
    <x v="1263"/>
    <n v="1"/>
  </r>
  <r>
    <x v="274"/>
    <n v="2024"/>
    <s v="2023-2024"/>
    <x v="1"/>
    <s v="Bendigo"/>
    <x v="4"/>
    <s v="VIC"/>
    <n v="3550"/>
    <x v="0"/>
    <s v="Jerry Fulton"/>
    <x v="4"/>
    <s v="Bruce Curran"/>
    <x v="1264"/>
    <n v="1"/>
  </r>
  <r>
    <x v="307"/>
    <n v="2024"/>
    <s v="2023-2024"/>
    <x v="0"/>
    <s v="Ashfield"/>
    <x v="1"/>
    <s v="NSW"/>
    <n v="2131"/>
    <x v="0"/>
    <s v="Lillian Pruitt"/>
    <x v="6"/>
    <s v="Ella Hickman"/>
    <x v="1265"/>
    <n v="1"/>
  </r>
  <r>
    <x v="307"/>
    <n v="2024"/>
    <s v="2023-2024"/>
    <x v="0"/>
    <s v="Claremont"/>
    <x v="0"/>
    <s v="WA"/>
    <n v="6010"/>
    <x v="0"/>
    <s v="Tom McKenzie"/>
    <x v="5"/>
    <s v="Maggie Mayer"/>
    <x v="1266"/>
    <n v="1"/>
  </r>
  <r>
    <x v="465"/>
    <n v="2023"/>
    <s v="2022-2023"/>
    <x v="0"/>
    <s v="Chadstone"/>
    <x v="4"/>
    <s v="VIC"/>
    <n v="3148"/>
    <x v="0"/>
    <s v="Rachael Long"/>
    <x v="1"/>
    <s v="Elizabeth Gentry"/>
    <x v="1267"/>
    <n v="1"/>
  </r>
  <r>
    <x v="522"/>
    <n v="2024"/>
    <s v="2023-2024"/>
    <x v="0"/>
    <s v="Mascot"/>
    <x v="1"/>
    <s v="NSW"/>
    <n v="2020"/>
    <x v="0"/>
    <s v="Jeremy Garcia"/>
    <x v="1"/>
    <s v="Elizabeth Gentry"/>
    <x v="1268"/>
    <n v="1"/>
  </r>
  <r>
    <x v="130"/>
    <n v="2023"/>
    <s v="2022-2023"/>
    <x v="0"/>
    <s v="Airlie Beach"/>
    <x v="3"/>
    <s v="QLD"/>
    <n v="4802"/>
    <x v="0"/>
    <s v="Caroline Tucker"/>
    <x v="7"/>
    <s v="Richard Carr"/>
    <x v="1269"/>
    <n v="1"/>
  </r>
  <r>
    <x v="324"/>
    <n v="2024"/>
    <s v="2023-2024"/>
    <x v="0"/>
    <s v="Belconnen"/>
    <x v="2"/>
    <s v="ACT"/>
    <n v="2617"/>
    <x v="0"/>
    <s v="George Chester"/>
    <x v="8"/>
    <s v="Chris Monroe"/>
    <x v="1270"/>
    <n v="1"/>
  </r>
  <r>
    <x v="56"/>
    <n v="2025"/>
    <s v="2024-2025"/>
    <x v="0"/>
    <s v="Werribee"/>
    <x v="4"/>
    <s v="VIC"/>
    <n v="3030"/>
    <x v="0"/>
    <s v="Brian Hubbard"/>
    <x v="9"/>
    <s v="Howard Wright"/>
    <x v="1271"/>
    <n v="1"/>
  </r>
  <r>
    <x v="603"/>
    <n v="2025"/>
    <s v="2024-2025"/>
    <x v="0"/>
    <s v="Rydalmere"/>
    <x v="1"/>
    <s v="NSW"/>
    <n v="2116"/>
    <x v="0"/>
    <s v="Lillian Pruitt"/>
    <x v="7"/>
    <s v="Richard Carr"/>
    <x v="1272"/>
    <n v="1"/>
  </r>
  <r>
    <x v="3"/>
    <n v="2024"/>
    <s v="2023-2024"/>
    <x v="1"/>
    <s v="Mt Isa"/>
    <x v="3"/>
    <s v="QLD"/>
    <n v="4825"/>
    <x v="0"/>
    <s v="Caroline Tucker"/>
    <x v="3"/>
    <s v="Amy Buchanan"/>
    <x v="1273"/>
    <n v="1"/>
  </r>
  <r>
    <x v="42"/>
    <n v="2024"/>
    <s v="2023-2024"/>
    <x v="0"/>
    <s v="Mascot"/>
    <x v="1"/>
    <s v="NSW"/>
    <n v="2020"/>
    <x v="0"/>
    <s v="Jeremy Garcia"/>
    <x v="9"/>
    <s v="Howard Wright"/>
    <x v="1274"/>
    <n v="1"/>
  </r>
  <r>
    <x v="641"/>
    <n v="2024"/>
    <s v="2023-2024"/>
    <x v="0"/>
    <s v="Berri"/>
    <x v="6"/>
    <s v="SA"/>
    <n v="5343"/>
    <x v="0"/>
    <s v="Alex Nash"/>
    <x v="6"/>
    <s v="Ella Hickman"/>
    <x v="1275"/>
    <n v="1"/>
  </r>
  <r>
    <x v="0"/>
    <n v="2024"/>
    <s v="2023-2024"/>
    <x v="1"/>
    <s v="Glenorchy"/>
    <x v="5"/>
    <s v="TAS"/>
    <n v="7010"/>
    <x v="0"/>
    <s v="Simone Prior"/>
    <x v="3"/>
    <s v="Amy Buchanan"/>
    <x v="1276"/>
    <n v="1"/>
  </r>
  <r>
    <x v="325"/>
    <n v="2023"/>
    <s v="2022-2023"/>
    <x v="1"/>
    <s v="Thornleigh"/>
    <x v="1"/>
    <s v="NSW"/>
    <n v="2120"/>
    <x v="0"/>
    <s v="Lillian Pruitt"/>
    <x v="9"/>
    <s v="Howard Wright"/>
    <x v="1277"/>
    <n v="1"/>
  </r>
  <r>
    <x v="491"/>
    <n v="2024"/>
    <s v="2023-2024"/>
    <x v="0"/>
    <s v="Ballarat"/>
    <x v="4"/>
    <s v="VIC"/>
    <n v="3353"/>
    <x v="0"/>
    <s v="Jerry Fulton"/>
    <x v="1"/>
    <s v="Elizabeth Gentry"/>
    <x v="1278"/>
    <n v="1"/>
  </r>
  <r>
    <x v="194"/>
    <n v="2025"/>
    <s v="2024-2025"/>
    <x v="1"/>
    <s v="Seaford"/>
    <x v="6"/>
    <s v="SA"/>
    <n v="5169"/>
    <x v="0"/>
    <s v="Ray Watson"/>
    <x v="0"/>
    <s v="Chester George"/>
    <x v="1279"/>
    <n v="1"/>
  </r>
  <r>
    <x v="367"/>
    <n v="2024"/>
    <s v="2023-2024"/>
    <x v="0"/>
    <s v="Atherton"/>
    <x v="3"/>
    <s v="QLD"/>
    <n v="4883"/>
    <x v="0"/>
    <s v="Caroline Tucker"/>
    <x v="1"/>
    <s v="Elizabeth Gentry"/>
    <x v="1280"/>
    <n v="1"/>
  </r>
  <r>
    <x v="584"/>
    <n v="2023"/>
    <s v="2022-2023"/>
    <x v="0"/>
    <s v="Geraldton"/>
    <x v="0"/>
    <s v="WA"/>
    <n v="6530"/>
    <x v="0"/>
    <s v="John Harper"/>
    <x v="1"/>
    <s v="Elizabeth Gentry"/>
    <x v="1281"/>
    <n v="1"/>
  </r>
  <r>
    <x v="397"/>
    <n v="2024"/>
    <s v="2023-2024"/>
    <x v="0"/>
    <s v="Maroochydore"/>
    <x v="3"/>
    <s v="QLD"/>
    <n v="4558"/>
    <x v="0"/>
    <s v="Shellie Thomas"/>
    <x v="1"/>
    <s v="Elizabeth Gentry"/>
    <x v="1282"/>
    <n v="1"/>
  </r>
  <r>
    <x v="543"/>
    <n v="2024"/>
    <s v="2023-2024"/>
    <x v="0"/>
    <s v="Alice Springs"/>
    <x v="7"/>
    <s v="NT"/>
    <n v="870"/>
    <x v="0"/>
    <s v="Michael Carney"/>
    <x v="1"/>
    <s v="Elizabeth Gentry"/>
    <x v="1283"/>
    <n v="1"/>
  </r>
  <r>
    <x v="694"/>
    <n v="2025"/>
    <s v="2024-2025"/>
    <x v="1"/>
    <s v="Mackay"/>
    <x v="3"/>
    <s v="QLD"/>
    <n v="4740"/>
    <x v="0"/>
    <s v="Amber Ward"/>
    <x v="0"/>
    <s v="Chester George"/>
    <x v="1283"/>
    <n v="1"/>
  </r>
  <r>
    <x v="660"/>
    <n v="2024"/>
    <s v="2023-2024"/>
    <x v="0"/>
    <s v="Woodville"/>
    <x v="6"/>
    <s v="SA"/>
    <n v="5011"/>
    <x v="0"/>
    <s v="Ray Watson"/>
    <x v="3"/>
    <s v="Amy Buchanan"/>
    <x v="1284"/>
    <n v="1"/>
  </r>
  <r>
    <x v="375"/>
    <n v="2024"/>
    <s v="2023-2024"/>
    <x v="0"/>
    <s v="Noosaville"/>
    <x v="3"/>
    <s v="QLD"/>
    <n v="4566"/>
    <x v="0"/>
    <s v="Shellie Thomas"/>
    <x v="3"/>
    <s v="Amy Buchanan"/>
    <x v="1285"/>
    <n v="1"/>
  </r>
  <r>
    <x v="240"/>
    <n v="2025"/>
    <s v="2024-2025"/>
    <x v="0"/>
    <s v="Belconnen"/>
    <x v="2"/>
    <s v="ACT"/>
    <n v="2617"/>
    <x v="0"/>
    <s v="George Chester"/>
    <x v="2"/>
    <s v="Sara Ferrell"/>
    <x v="1286"/>
    <n v="1"/>
  </r>
  <r>
    <x v="644"/>
    <n v="2024"/>
    <s v="2023-2024"/>
    <x v="1"/>
    <s v="Epping"/>
    <x v="4"/>
    <s v="VIC"/>
    <n v="3076"/>
    <x v="0"/>
    <s v="Brian Hubbard"/>
    <x v="3"/>
    <s v="Amy Buchanan"/>
    <x v="1287"/>
    <n v="1"/>
  </r>
  <r>
    <x v="500"/>
    <n v="2023"/>
    <s v="2022-2023"/>
    <x v="1"/>
    <s v="Nowra"/>
    <x v="1"/>
    <s v="NSW"/>
    <n v="2541"/>
    <x v="0"/>
    <s v="George Chester"/>
    <x v="1"/>
    <s v="Elizabeth Gentry"/>
    <x v="1288"/>
    <n v="1"/>
  </r>
  <r>
    <x v="525"/>
    <n v="2025"/>
    <s v="2024-2025"/>
    <x v="0"/>
    <s v="Epsom"/>
    <x v="4"/>
    <s v="VIC"/>
    <n v="3551"/>
    <x v="0"/>
    <s v="Jerry Fulton"/>
    <x v="0"/>
    <s v="Chester George"/>
    <x v="1289"/>
    <n v="1"/>
  </r>
  <r>
    <x v="568"/>
    <n v="2025"/>
    <s v="2024-2025"/>
    <x v="0"/>
    <s v="Mascot"/>
    <x v="1"/>
    <s v="NSW"/>
    <n v="2020"/>
    <x v="0"/>
    <s v="Jeremy Garcia"/>
    <x v="3"/>
    <s v="Amy Buchanan"/>
    <x v="1290"/>
    <n v="1"/>
  </r>
  <r>
    <x v="606"/>
    <n v="2024"/>
    <s v="2023-2024"/>
    <x v="1"/>
    <s v="Tweed Heads"/>
    <x v="1"/>
    <s v="NSW"/>
    <n v="2485"/>
    <x v="0"/>
    <s v="Claire Bridges"/>
    <x v="9"/>
    <s v="Howard Wright"/>
    <x v="1291"/>
    <n v="1"/>
  </r>
  <r>
    <x v="384"/>
    <n v="2023"/>
    <s v="2022-2023"/>
    <x v="0"/>
    <s v="Epsom"/>
    <x v="4"/>
    <s v="VIC"/>
    <n v="3551"/>
    <x v="0"/>
    <s v="Jerry Fulton"/>
    <x v="6"/>
    <s v="Ella Hickman"/>
    <x v="1292"/>
    <n v="1"/>
  </r>
  <r>
    <x v="557"/>
    <n v="2024"/>
    <s v="2023-2024"/>
    <x v="0"/>
    <s v="Penrith"/>
    <x v="1"/>
    <s v="NSW"/>
    <n v="2750"/>
    <x v="0"/>
    <s v="John Gardner"/>
    <x v="3"/>
    <s v="Amy Buchanan"/>
    <x v="1293"/>
    <n v="1"/>
  </r>
  <r>
    <x v="588"/>
    <n v="2024"/>
    <s v="2023-2024"/>
    <x v="1"/>
    <s v="Geraldton"/>
    <x v="0"/>
    <s v="WA"/>
    <n v="6530"/>
    <x v="0"/>
    <s v="John Harper"/>
    <x v="4"/>
    <s v="Bruce Curran"/>
    <x v="1294"/>
    <n v="1"/>
  </r>
  <r>
    <x v="26"/>
    <n v="2023"/>
    <s v="2022-2023"/>
    <x v="1"/>
    <s v="Maddington"/>
    <x v="0"/>
    <s v="WA"/>
    <n v="6109"/>
    <x v="0"/>
    <s v="Miles Hammond"/>
    <x v="5"/>
    <s v="Maggie Mayer"/>
    <x v="1295"/>
    <n v="1"/>
  </r>
  <r>
    <x v="385"/>
    <n v="2023"/>
    <s v="2022-2023"/>
    <x v="0"/>
    <s v="Woodville"/>
    <x v="6"/>
    <s v="SA"/>
    <n v="5011"/>
    <x v="0"/>
    <s v="Ray Watson"/>
    <x v="9"/>
    <s v="Howard Wright"/>
    <x v="1296"/>
    <n v="1"/>
  </r>
  <r>
    <x v="458"/>
    <n v="2025"/>
    <s v="2024-2025"/>
    <x v="0"/>
    <s v="Belconnen"/>
    <x v="2"/>
    <s v="ACT"/>
    <n v="2617"/>
    <x v="0"/>
    <s v="George Chester"/>
    <x v="1"/>
    <s v="Elizabeth Gentry"/>
    <x v="1297"/>
    <n v="1"/>
  </r>
  <r>
    <x v="251"/>
    <n v="2025"/>
    <s v="2024-2025"/>
    <x v="0"/>
    <s v="Werribee"/>
    <x v="4"/>
    <s v="VIC"/>
    <n v="3030"/>
    <x v="0"/>
    <s v="Brian Hubbard"/>
    <x v="5"/>
    <s v="Maggie Mayer"/>
    <x v="1298"/>
    <n v="1"/>
  </r>
  <r>
    <x v="241"/>
    <n v="2024"/>
    <s v="2023-2024"/>
    <x v="1"/>
    <s v="Shepparton"/>
    <x v="4"/>
    <s v="VIC"/>
    <n v="3630"/>
    <x v="0"/>
    <s v="Owen Pierce"/>
    <x v="2"/>
    <s v="Sara Ferrell"/>
    <x v="1299"/>
    <n v="1"/>
  </r>
  <r>
    <x v="417"/>
    <n v="2025"/>
    <s v="2024-2025"/>
    <x v="1"/>
    <s v="Epping"/>
    <x v="4"/>
    <s v="VIC"/>
    <n v="3076"/>
    <x v="0"/>
    <s v="Brian Hubbard"/>
    <x v="9"/>
    <s v="Howard Wright"/>
    <x v="1300"/>
    <n v="1"/>
  </r>
  <r>
    <x v="177"/>
    <n v="2023"/>
    <s v="2022-2023"/>
    <x v="1"/>
    <s v="Warrnambool"/>
    <x v="4"/>
    <s v="VIC"/>
    <n v="3280"/>
    <x v="0"/>
    <s v="Jerry Fulton"/>
    <x v="2"/>
    <s v="Sara Ferrell"/>
    <x v="1301"/>
    <n v="1"/>
  </r>
  <r>
    <x v="464"/>
    <n v="2025"/>
    <s v="2024-2025"/>
    <x v="0"/>
    <s v="Mindarie"/>
    <x v="0"/>
    <s v="WA"/>
    <n v="6030"/>
    <x v="0"/>
    <s v="Tom McKenzie"/>
    <x v="1"/>
    <s v="Elizabeth Gentry"/>
    <x v="1302"/>
    <n v="1"/>
  </r>
  <r>
    <x v="393"/>
    <n v="2024"/>
    <s v="2023-2024"/>
    <x v="0"/>
    <s v="Launceston"/>
    <x v="5"/>
    <s v="TAS"/>
    <n v="7250"/>
    <x v="0"/>
    <s v="Simone Prior"/>
    <x v="0"/>
    <s v="Chester George"/>
    <x v="1303"/>
    <n v="1"/>
  </r>
  <r>
    <x v="163"/>
    <n v="2024"/>
    <s v="2023-2024"/>
    <x v="1"/>
    <s v="Thornleigh"/>
    <x v="1"/>
    <s v="NSW"/>
    <n v="2120"/>
    <x v="0"/>
    <s v="Lillian Pruitt"/>
    <x v="3"/>
    <s v="Amy Buchanan"/>
    <x v="1304"/>
    <n v="1"/>
  </r>
  <r>
    <x v="652"/>
    <n v="2025"/>
    <s v="2024-2025"/>
    <x v="1"/>
    <s v="Dandenong"/>
    <x v="4"/>
    <s v="VIC"/>
    <n v="3175"/>
    <x v="0"/>
    <s v="Rachael Long"/>
    <x v="3"/>
    <s v="Amy Buchanan"/>
    <x v="1305"/>
    <n v="1"/>
  </r>
  <r>
    <x v="560"/>
    <n v="2024"/>
    <s v="2023-2024"/>
    <x v="0"/>
    <s v="Albany"/>
    <x v="0"/>
    <s v="WA"/>
    <n v="6330"/>
    <x v="0"/>
    <s v="Miles Hammond"/>
    <x v="8"/>
    <s v="Chris Monroe"/>
    <x v="1306"/>
    <n v="1"/>
  </r>
  <r>
    <x v="618"/>
    <n v="2023"/>
    <s v="2022-2023"/>
    <x v="1"/>
    <s v="Dubbo"/>
    <x v="1"/>
    <s v="NSW"/>
    <n v="2830"/>
    <x v="0"/>
    <s v="John Gardner"/>
    <x v="4"/>
    <s v="Bruce Curran"/>
    <x v="1307"/>
    <n v="1"/>
  </r>
  <r>
    <x v="418"/>
    <n v="2025"/>
    <s v="2024-2025"/>
    <x v="0"/>
    <s v="Werribee"/>
    <x v="4"/>
    <s v="VIC"/>
    <n v="3030"/>
    <x v="0"/>
    <s v="Brian Hubbard"/>
    <x v="4"/>
    <s v="Bruce Curran"/>
    <x v="1308"/>
    <n v="1"/>
  </r>
  <r>
    <x v="470"/>
    <n v="2024"/>
    <s v="2023-2024"/>
    <x v="0"/>
    <s v="Gympie"/>
    <x v="3"/>
    <s v="QLD"/>
    <n v="4570"/>
    <x v="0"/>
    <s v="Shellie Thomas"/>
    <x v="7"/>
    <s v="Richard Carr"/>
    <x v="1309"/>
    <n v="1"/>
  </r>
  <r>
    <x v="538"/>
    <n v="2025"/>
    <s v="2024-2025"/>
    <x v="0"/>
    <s v="Caloundra"/>
    <x v="3"/>
    <s v="QLD"/>
    <n v="4551"/>
    <x v="0"/>
    <s v="Shellie Thomas"/>
    <x v="4"/>
    <s v="Bruce Curran"/>
    <x v="1310"/>
    <n v="1"/>
  </r>
  <r>
    <x v="213"/>
    <n v="2023"/>
    <s v="2022-2023"/>
    <x v="0"/>
    <s v="Launceston"/>
    <x v="5"/>
    <s v="TAS"/>
    <n v="7250"/>
    <x v="0"/>
    <s v="Simone Prior"/>
    <x v="3"/>
    <s v="Amy Buchanan"/>
    <x v="1311"/>
    <n v="1"/>
  </r>
  <r>
    <x v="137"/>
    <n v="2025"/>
    <s v="2024-2025"/>
    <x v="1"/>
    <s v="Esperance"/>
    <x v="0"/>
    <s v="WA"/>
    <n v="6450"/>
    <x v="0"/>
    <s v="John Harper"/>
    <x v="4"/>
    <s v="Bruce Curran"/>
    <x v="1312"/>
    <n v="1"/>
  </r>
  <r>
    <x v="232"/>
    <n v="2023"/>
    <s v="2022-2023"/>
    <x v="0"/>
    <s v="Maroochydore"/>
    <x v="3"/>
    <s v="QLD"/>
    <n v="4558"/>
    <x v="0"/>
    <s v="Shellie Thomas"/>
    <x v="4"/>
    <s v="Bruce Curran"/>
    <x v="1313"/>
    <n v="1"/>
  </r>
  <r>
    <x v="695"/>
    <n v="2024"/>
    <s v="2023-2024"/>
    <x v="1"/>
    <s v="Inglewood"/>
    <x v="0"/>
    <s v="WA"/>
    <n v="6052"/>
    <x v="0"/>
    <s v="Tom McKenzie"/>
    <x v="2"/>
    <s v="Sara Ferrell"/>
    <x v="1314"/>
    <n v="1"/>
  </r>
  <r>
    <x v="610"/>
    <n v="2024"/>
    <s v="2023-2024"/>
    <x v="0"/>
    <s v="Esperance"/>
    <x v="0"/>
    <s v="WA"/>
    <n v="6450"/>
    <x v="0"/>
    <s v="John Harper"/>
    <x v="3"/>
    <s v="Amy Buchanan"/>
    <x v="1315"/>
    <n v="1"/>
  </r>
  <r>
    <x v="1"/>
    <n v="2024"/>
    <s v="2023-2024"/>
    <x v="0"/>
    <s v="Rydalmere"/>
    <x v="1"/>
    <s v="NSW"/>
    <n v="2116"/>
    <x v="0"/>
    <s v="Lillian Pruitt"/>
    <x v="3"/>
    <s v="Amy Buchanan"/>
    <x v="1316"/>
    <n v="1"/>
  </r>
  <r>
    <x v="370"/>
    <n v="2025"/>
    <s v="2024-2025"/>
    <x v="1"/>
    <s v="Horsham"/>
    <x v="4"/>
    <s v="VIC"/>
    <n v="3400"/>
    <x v="0"/>
    <s v="Jerry Fulton"/>
    <x v="6"/>
    <s v="Ella Hickman"/>
    <x v="1317"/>
    <n v="1"/>
  </r>
  <r>
    <x v="4"/>
    <n v="2024"/>
    <s v="2023-2024"/>
    <x v="1"/>
    <s v="Mildura"/>
    <x v="4"/>
    <s v="VIC"/>
    <n v="3500"/>
    <x v="0"/>
    <s v="Jerry Fulton"/>
    <x v="9"/>
    <s v="Howard Wright"/>
    <x v="1318"/>
    <n v="1"/>
  </r>
  <r>
    <x v="692"/>
    <n v="2024"/>
    <s v="2023-2024"/>
    <x v="0"/>
    <s v="Mascot"/>
    <x v="1"/>
    <s v="NSW"/>
    <n v="2020"/>
    <x v="0"/>
    <s v="Jeremy Garcia"/>
    <x v="2"/>
    <s v="Sara Ferrell"/>
    <x v="1319"/>
    <n v="1"/>
  </r>
  <r>
    <x v="24"/>
    <n v="2024"/>
    <s v="2023-2024"/>
    <x v="0"/>
    <s v="Indooroopilly"/>
    <x v="3"/>
    <s v="QLD"/>
    <n v="4068"/>
    <x v="0"/>
    <s v="Terri Wright"/>
    <x v="5"/>
    <s v="Maggie Mayer"/>
    <x v="1320"/>
    <n v="1"/>
  </r>
  <r>
    <x v="334"/>
    <n v="2025"/>
    <s v="2024-2025"/>
    <x v="0"/>
    <s v="North Lakes"/>
    <x v="3"/>
    <s v="QLD"/>
    <n v="4509"/>
    <x v="0"/>
    <s v="Ricky Wilkinson"/>
    <x v="6"/>
    <s v="Ella Hickman"/>
    <x v="1321"/>
    <n v="1"/>
  </r>
  <r>
    <x v="365"/>
    <n v="2024"/>
    <s v="2023-2024"/>
    <x v="0"/>
    <s v="Broome"/>
    <x v="0"/>
    <s v="WA"/>
    <n v="6725"/>
    <x v="0"/>
    <s v="John Harper"/>
    <x v="3"/>
    <s v="Amy Buchanan"/>
    <x v="1322"/>
    <n v="1"/>
  </r>
  <r>
    <x v="17"/>
    <n v="2024"/>
    <s v="2023-2024"/>
    <x v="0"/>
    <s v="Mt Gambier"/>
    <x v="6"/>
    <s v="SA"/>
    <n v="5290"/>
    <x v="0"/>
    <s v="Alex Nash"/>
    <x v="4"/>
    <s v="Bruce Curran"/>
    <x v="1323"/>
    <n v="1"/>
  </r>
  <r>
    <x v="301"/>
    <n v="2023"/>
    <s v="2022-2023"/>
    <x v="0"/>
    <s v="Mascot"/>
    <x v="1"/>
    <s v="NSW"/>
    <n v="2020"/>
    <x v="0"/>
    <s v="Jeremy Garcia"/>
    <x v="3"/>
    <s v="Amy Buchanan"/>
    <x v="1324"/>
    <n v="1"/>
  </r>
  <r>
    <x v="544"/>
    <n v="2024"/>
    <s v="2023-2024"/>
    <x v="0"/>
    <s v="Chatswood"/>
    <x v="1"/>
    <s v="NSW"/>
    <n v="2067"/>
    <x v="0"/>
    <s v="Jeremy Garcia"/>
    <x v="8"/>
    <s v="Chris Monroe"/>
    <x v="1325"/>
    <n v="1"/>
  </r>
  <r>
    <x v="235"/>
    <n v="2023"/>
    <s v="2022-2023"/>
    <x v="0"/>
    <s v="Berri"/>
    <x v="6"/>
    <s v="SA"/>
    <n v="5343"/>
    <x v="0"/>
    <s v="Alex Nash"/>
    <x v="4"/>
    <s v="Bruce Curran"/>
    <x v="1326"/>
    <n v="1"/>
  </r>
  <r>
    <x v="371"/>
    <n v="2025"/>
    <s v="2024-2025"/>
    <x v="1"/>
    <s v="Campbelltown"/>
    <x v="1"/>
    <s v="NSW"/>
    <n v="2560"/>
    <x v="0"/>
    <s v="George Chester"/>
    <x v="1"/>
    <s v="Elizabeth Gentry"/>
    <x v="1327"/>
    <n v="1"/>
  </r>
  <r>
    <x v="510"/>
    <n v="2023"/>
    <s v="2022-2023"/>
    <x v="0"/>
    <s v="Frankston"/>
    <x v="4"/>
    <s v="VIC"/>
    <n v="3199"/>
    <x v="0"/>
    <s v="Rachael Long"/>
    <x v="8"/>
    <s v="Chris Monroe"/>
    <x v="1328"/>
    <n v="1"/>
  </r>
  <r>
    <x v="406"/>
    <n v="2025"/>
    <s v="2024-2025"/>
    <x v="1"/>
    <s v="Underwood"/>
    <x v="3"/>
    <s v="QLD"/>
    <n v="4119"/>
    <x v="0"/>
    <s v="Terri Wright"/>
    <x v="4"/>
    <s v="Bruce Curran"/>
    <x v="1329"/>
    <n v="1"/>
  </r>
  <r>
    <x v="360"/>
    <n v="2025"/>
    <s v="2024-2025"/>
    <x v="0"/>
    <s v="Berri"/>
    <x v="6"/>
    <s v="SA"/>
    <n v="5343"/>
    <x v="0"/>
    <s v="Alex Nash"/>
    <x v="7"/>
    <s v="Richard Carr"/>
    <x v="1330"/>
    <n v="1"/>
  </r>
  <r>
    <x v="61"/>
    <n v="2023"/>
    <s v="2022-2023"/>
    <x v="0"/>
    <s v="Berri"/>
    <x v="6"/>
    <s v="SA"/>
    <n v="5343"/>
    <x v="0"/>
    <s v="Alex Nash"/>
    <x v="6"/>
    <s v="Ella Hickman"/>
    <x v="1331"/>
    <n v="1"/>
  </r>
  <r>
    <x v="500"/>
    <n v="2023"/>
    <s v="2022-2023"/>
    <x v="1"/>
    <s v="Thornleigh"/>
    <x v="1"/>
    <s v="NSW"/>
    <n v="2120"/>
    <x v="0"/>
    <s v="Lillian Pruitt"/>
    <x v="4"/>
    <s v="Bruce Curran"/>
    <x v="1332"/>
    <n v="1"/>
  </r>
  <r>
    <x v="308"/>
    <n v="2023"/>
    <s v="2022-2023"/>
    <x v="0"/>
    <s v="Belconnen"/>
    <x v="2"/>
    <s v="ACT"/>
    <n v="2617"/>
    <x v="0"/>
    <s v="George Chester"/>
    <x v="7"/>
    <s v="Richard Carr"/>
    <x v="1333"/>
    <n v="1"/>
  </r>
  <r>
    <x v="560"/>
    <n v="2024"/>
    <s v="2023-2024"/>
    <x v="0"/>
    <s v="Frankston"/>
    <x v="4"/>
    <s v="VIC"/>
    <n v="3199"/>
    <x v="0"/>
    <s v="Rachael Long"/>
    <x v="7"/>
    <s v="Richard Carr"/>
    <x v="1334"/>
    <n v="1"/>
  </r>
  <r>
    <x v="493"/>
    <n v="2023"/>
    <s v="2022-2023"/>
    <x v="1"/>
    <s v="Cairns"/>
    <x v="3"/>
    <s v="QLD"/>
    <n v="4870"/>
    <x v="0"/>
    <s v="Caroline Tucker"/>
    <x v="3"/>
    <s v="Amy Buchanan"/>
    <x v="1335"/>
    <n v="1"/>
  </r>
  <r>
    <x v="521"/>
    <n v="2024"/>
    <s v="2023-2024"/>
    <x v="0"/>
    <s v="Armidale"/>
    <x v="1"/>
    <s v="NSW"/>
    <n v="2350"/>
    <x v="0"/>
    <s v="Claire Bridges"/>
    <x v="5"/>
    <s v="Maggie Mayer"/>
    <x v="1336"/>
    <n v="1"/>
  </r>
  <r>
    <x v="696"/>
    <n v="2023"/>
    <s v="2022-2023"/>
    <x v="0"/>
    <s v="Mt Gambier"/>
    <x v="6"/>
    <s v="SA"/>
    <n v="5290"/>
    <x v="0"/>
    <s v="Alex Nash"/>
    <x v="2"/>
    <s v="Sara Ferrell"/>
    <x v="1337"/>
    <n v="1"/>
  </r>
  <r>
    <x v="637"/>
    <n v="2023"/>
    <s v="2022-2023"/>
    <x v="1"/>
    <s v="Epping"/>
    <x v="4"/>
    <s v="VIC"/>
    <n v="3076"/>
    <x v="0"/>
    <s v="Brian Hubbard"/>
    <x v="2"/>
    <s v="Sara Ferrell"/>
    <x v="1338"/>
    <n v="1"/>
  </r>
  <r>
    <x v="619"/>
    <n v="2024"/>
    <s v="2023-2024"/>
    <x v="1"/>
    <s v="Inglewood"/>
    <x v="0"/>
    <s v="WA"/>
    <n v="6052"/>
    <x v="0"/>
    <s v="Tom McKenzie"/>
    <x v="3"/>
    <s v="Amy Buchanan"/>
    <x v="1339"/>
    <n v="1"/>
  </r>
  <r>
    <x v="404"/>
    <n v="2023"/>
    <s v="2022-2023"/>
    <x v="1"/>
    <s v="Tweed Heads"/>
    <x v="1"/>
    <s v="NSW"/>
    <n v="2485"/>
    <x v="0"/>
    <s v="Claire Bridges"/>
    <x v="5"/>
    <s v="Maggie Mayer"/>
    <x v="1340"/>
    <n v="1"/>
  </r>
  <r>
    <x v="274"/>
    <n v="2024"/>
    <s v="2023-2024"/>
    <x v="0"/>
    <s v="Albany"/>
    <x v="0"/>
    <s v="WA"/>
    <n v="6330"/>
    <x v="0"/>
    <s v="Miles Hammond"/>
    <x v="3"/>
    <s v="Amy Buchanan"/>
    <x v="1341"/>
    <n v="1"/>
  </r>
  <r>
    <x v="32"/>
    <n v="2024"/>
    <s v="2023-2024"/>
    <x v="1"/>
    <s v="Lidcombe"/>
    <x v="1"/>
    <s v="NSW"/>
    <n v="2141"/>
    <x v="0"/>
    <s v="Lillian Pruitt"/>
    <x v="3"/>
    <s v="Amy Buchanan"/>
    <x v="1342"/>
    <n v="1"/>
  </r>
  <r>
    <x v="559"/>
    <n v="2024"/>
    <s v="2023-2024"/>
    <x v="0"/>
    <s v="Artarmon"/>
    <x v="1"/>
    <s v="NSW"/>
    <n v="2064"/>
    <x v="0"/>
    <s v="Jeremy Garcia"/>
    <x v="5"/>
    <s v="Maggie Mayer"/>
    <x v="1343"/>
    <n v="1"/>
  </r>
  <r>
    <x v="196"/>
    <n v="2024"/>
    <s v="2023-2024"/>
    <x v="0"/>
    <s v="Cranbourne"/>
    <x v="4"/>
    <s v="VIC"/>
    <n v="3977"/>
    <x v="0"/>
    <s v="Owen Pierce"/>
    <x v="1"/>
    <s v="Elizabeth Gentry"/>
    <x v="1343"/>
    <n v="1"/>
  </r>
  <r>
    <x v="341"/>
    <n v="2023"/>
    <s v="2022-2023"/>
    <x v="1"/>
    <s v="Glenorchy"/>
    <x v="5"/>
    <s v="TAS"/>
    <n v="7010"/>
    <x v="0"/>
    <s v="Simone Prior"/>
    <x v="5"/>
    <s v="Maggie Mayer"/>
    <x v="1344"/>
    <n v="1"/>
  </r>
  <r>
    <x v="496"/>
    <n v="2025"/>
    <s v="2024-2025"/>
    <x v="1"/>
    <s v="Gladstone"/>
    <x v="3"/>
    <s v="QLD"/>
    <n v="4680"/>
    <x v="0"/>
    <s v="Amber Ward"/>
    <x v="7"/>
    <s v="Richard Carr"/>
    <x v="1345"/>
    <n v="1"/>
  </r>
  <r>
    <x v="39"/>
    <n v="2024"/>
    <s v="2023-2024"/>
    <x v="0"/>
    <s v="Yeppoon"/>
    <x v="3"/>
    <s v="QLD"/>
    <n v="4703"/>
    <x v="0"/>
    <s v="Amber Ward"/>
    <x v="2"/>
    <s v="Sara Ferrell"/>
    <x v="1346"/>
    <n v="1"/>
  </r>
  <r>
    <x v="585"/>
    <n v="2024"/>
    <s v="2023-2024"/>
    <x v="0"/>
    <s v="Noosaville"/>
    <x v="3"/>
    <s v="QLD"/>
    <n v="4566"/>
    <x v="0"/>
    <s v="Shellie Thomas"/>
    <x v="0"/>
    <s v="Chester George"/>
    <x v="1347"/>
    <n v="1"/>
  </r>
  <r>
    <x v="455"/>
    <n v="2024"/>
    <s v="2023-2024"/>
    <x v="0"/>
    <s v="Hastings"/>
    <x v="4"/>
    <s v="VIC"/>
    <n v="3915"/>
    <x v="0"/>
    <s v="Owen Pierce"/>
    <x v="7"/>
    <s v="Richard Carr"/>
    <x v="1348"/>
    <n v="1"/>
  </r>
  <r>
    <x v="214"/>
    <n v="2025"/>
    <s v="2024-2025"/>
    <x v="0"/>
    <s v="Claremont"/>
    <x v="0"/>
    <s v="WA"/>
    <n v="6010"/>
    <x v="0"/>
    <s v="Tom McKenzie"/>
    <x v="3"/>
    <s v="Amy Buchanan"/>
    <x v="1349"/>
    <n v="1"/>
  </r>
  <r>
    <x v="53"/>
    <n v="2024"/>
    <s v="2023-2024"/>
    <x v="0"/>
    <s v="Indooroopilly"/>
    <x v="3"/>
    <s v="QLD"/>
    <n v="4068"/>
    <x v="0"/>
    <s v="Terri Wright"/>
    <x v="5"/>
    <s v="Maggie Mayer"/>
    <x v="1350"/>
    <n v="1"/>
  </r>
  <r>
    <x v="450"/>
    <n v="2023"/>
    <s v="2022-2023"/>
    <x v="1"/>
    <s v="Lidcombe"/>
    <x v="1"/>
    <s v="NSW"/>
    <n v="2141"/>
    <x v="0"/>
    <s v="Lillian Pruitt"/>
    <x v="7"/>
    <s v="Richard Carr"/>
    <x v="1351"/>
    <n v="1"/>
  </r>
  <r>
    <x v="697"/>
    <n v="2023"/>
    <s v="2022-2023"/>
    <x v="1"/>
    <s v="Scoresby"/>
    <x v="4"/>
    <s v="VIC"/>
    <n v="3179"/>
    <x v="0"/>
    <s v="Rachael Long"/>
    <x v="0"/>
    <s v="Chester George"/>
    <x v="1352"/>
    <n v="1"/>
  </r>
  <r>
    <x v="157"/>
    <n v="2025"/>
    <s v="2024-2025"/>
    <x v="0"/>
    <s v="Airlie Beach"/>
    <x v="3"/>
    <s v="QLD"/>
    <n v="4802"/>
    <x v="0"/>
    <s v="Caroline Tucker"/>
    <x v="4"/>
    <s v="Bruce Curran"/>
    <x v="1353"/>
    <n v="1"/>
  </r>
  <r>
    <x v="591"/>
    <n v="2025"/>
    <s v="2024-2025"/>
    <x v="0"/>
    <s v="Burnie"/>
    <x v="5"/>
    <s v="TAS"/>
    <n v="7320"/>
    <x v="0"/>
    <s v="Simone Prior"/>
    <x v="0"/>
    <s v="Chester George"/>
    <x v="1353"/>
    <n v="1"/>
  </r>
  <r>
    <x v="206"/>
    <n v="2025"/>
    <s v="2024-2025"/>
    <x v="1"/>
    <s v="Hervey Bay"/>
    <x v="3"/>
    <s v="QLD"/>
    <n v="4655"/>
    <x v="0"/>
    <s v="Amber Ward"/>
    <x v="2"/>
    <s v="Sara Ferrell"/>
    <x v="1354"/>
    <n v="1"/>
  </r>
  <r>
    <x v="326"/>
    <n v="2024"/>
    <s v="2023-2024"/>
    <x v="0"/>
    <s v="Claremont"/>
    <x v="0"/>
    <s v="WA"/>
    <n v="6010"/>
    <x v="0"/>
    <s v="Tom McKenzie"/>
    <x v="2"/>
    <s v="Sara Ferrell"/>
    <x v="1355"/>
    <n v="1"/>
  </r>
  <r>
    <x v="556"/>
    <n v="2024"/>
    <s v="2023-2024"/>
    <x v="0"/>
    <s v="Lismore"/>
    <x v="1"/>
    <s v="NSW"/>
    <n v="2480"/>
    <x v="0"/>
    <s v="Claire Bridges"/>
    <x v="6"/>
    <s v="Ella Hickman"/>
    <x v="1356"/>
    <n v="1"/>
  </r>
  <r>
    <x v="698"/>
    <n v="2025"/>
    <s v="2024-2025"/>
    <x v="0"/>
    <s v="Joondalup"/>
    <x v="0"/>
    <s v="WA"/>
    <n v="6027"/>
    <x v="0"/>
    <s v="Tom McKenzie"/>
    <x v="2"/>
    <s v="Sara Ferrell"/>
    <x v="1357"/>
    <n v="1"/>
  </r>
  <r>
    <x v="274"/>
    <n v="2024"/>
    <s v="2023-2024"/>
    <x v="1"/>
    <s v="Campbelltown"/>
    <x v="1"/>
    <s v="NSW"/>
    <n v="2560"/>
    <x v="0"/>
    <s v="George Chester"/>
    <x v="1"/>
    <s v="Elizabeth Gentry"/>
    <x v="1358"/>
    <n v="1"/>
  </r>
  <r>
    <x v="211"/>
    <n v="2025"/>
    <s v="2024-2025"/>
    <x v="0"/>
    <s v="Alice Springs"/>
    <x v="7"/>
    <s v="NT"/>
    <n v="870"/>
    <x v="0"/>
    <s v="Michael Carney"/>
    <x v="7"/>
    <s v="Richard Carr"/>
    <x v="1359"/>
    <n v="1"/>
  </r>
  <r>
    <x v="602"/>
    <n v="2024"/>
    <s v="2023-2024"/>
    <x v="1"/>
    <s v="Epsom"/>
    <x v="4"/>
    <s v="VIC"/>
    <n v="3551"/>
    <x v="0"/>
    <s v="Jerry Fulton"/>
    <x v="3"/>
    <s v="Amy Buchanan"/>
    <x v="1360"/>
    <n v="1"/>
  </r>
  <r>
    <x v="411"/>
    <n v="2023"/>
    <s v="2022-2023"/>
    <x v="0"/>
    <s v="Dandenong"/>
    <x v="4"/>
    <s v="VIC"/>
    <n v="3175"/>
    <x v="0"/>
    <s v="Rachael Long"/>
    <x v="8"/>
    <s v="Chris Monroe"/>
    <x v="1361"/>
    <n v="1"/>
  </r>
  <r>
    <x v="240"/>
    <n v="2025"/>
    <s v="2024-2025"/>
    <x v="0"/>
    <s v="Woodville"/>
    <x v="6"/>
    <s v="SA"/>
    <n v="5011"/>
    <x v="0"/>
    <s v="Ray Watson"/>
    <x v="4"/>
    <s v="Bruce Curran"/>
    <x v="1362"/>
    <n v="1"/>
  </r>
  <r>
    <x v="522"/>
    <n v="2024"/>
    <s v="2023-2024"/>
    <x v="0"/>
    <s v="Bussleton"/>
    <x v="0"/>
    <s v="WA"/>
    <n v="6280"/>
    <x v="0"/>
    <s v="Miles Hammond"/>
    <x v="8"/>
    <s v="Chris Monroe"/>
    <x v="1363"/>
    <n v="1"/>
  </r>
  <r>
    <x v="447"/>
    <n v="2024"/>
    <s v="2023-2024"/>
    <x v="1"/>
    <s v="Gympie"/>
    <x v="3"/>
    <s v="QLD"/>
    <n v="4570"/>
    <x v="0"/>
    <s v="Shellie Thomas"/>
    <x v="3"/>
    <s v="Amy Buchanan"/>
    <x v="1364"/>
    <n v="1"/>
  </r>
  <r>
    <x v="364"/>
    <n v="2025"/>
    <s v="2024-2025"/>
    <x v="0"/>
    <s v="Altona"/>
    <x v="4"/>
    <s v="VIC"/>
    <n v="3018"/>
    <x v="0"/>
    <s v="Brian Hubbard"/>
    <x v="9"/>
    <s v="Howard Wright"/>
    <x v="1365"/>
    <n v="1"/>
  </r>
  <r>
    <x v="304"/>
    <n v="2023"/>
    <s v="2022-2023"/>
    <x v="0"/>
    <s v="Woodville"/>
    <x v="6"/>
    <s v="SA"/>
    <n v="5011"/>
    <x v="0"/>
    <s v="Ray Watson"/>
    <x v="5"/>
    <s v="Maggie Mayer"/>
    <x v="1366"/>
    <n v="1"/>
  </r>
  <r>
    <x v="65"/>
    <n v="2025"/>
    <s v="2024-2025"/>
    <x v="1"/>
    <s v="Balcatta"/>
    <x v="0"/>
    <s v="WA"/>
    <n v="6021"/>
    <x v="0"/>
    <s v="Tom McKenzie"/>
    <x v="3"/>
    <s v="Amy Buchanan"/>
    <x v="1367"/>
    <n v="1"/>
  </r>
  <r>
    <x v="597"/>
    <n v="2024"/>
    <s v="2023-2024"/>
    <x v="0"/>
    <s v="Ipswich"/>
    <x v="3"/>
    <s v="QLD"/>
    <n v="4305"/>
    <x v="0"/>
    <s v="Ricky Wilkinson"/>
    <x v="1"/>
    <s v="Elizabeth Gentry"/>
    <x v="1368"/>
    <n v="1"/>
  </r>
  <r>
    <x v="47"/>
    <n v="2025"/>
    <s v="2024-2025"/>
    <x v="0"/>
    <s v="Ballarat"/>
    <x v="4"/>
    <s v="VIC"/>
    <n v="3353"/>
    <x v="0"/>
    <s v="Jerry Fulton"/>
    <x v="8"/>
    <s v="Chris Monroe"/>
    <x v="1369"/>
    <n v="1"/>
  </r>
  <r>
    <x v="465"/>
    <n v="2023"/>
    <s v="2022-2023"/>
    <x v="0"/>
    <s v="Alice Springs"/>
    <x v="7"/>
    <s v="NT"/>
    <n v="870"/>
    <x v="0"/>
    <s v="Michael Carney"/>
    <x v="1"/>
    <s v="Elizabeth Gentry"/>
    <x v="1370"/>
    <n v="1"/>
  </r>
  <r>
    <x v="427"/>
    <n v="2024"/>
    <s v="2023-2024"/>
    <x v="0"/>
    <s v="Toombul"/>
    <x v="3"/>
    <s v="QLD"/>
    <n v="4012"/>
    <x v="0"/>
    <s v="Terri Wright"/>
    <x v="1"/>
    <s v="Elizabeth Gentry"/>
    <x v="1371"/>
    <n v="1"/>
  </r>
  <r>
    <x v="446"/>
    <n v="2025"/>
    <s v="2024-2025"/>
    <x v="1"/>
    <s v="Seaford"/>
    <x v="6"/>
    <s v="SA"/>
    <n v="5169"/>
    <x v="0"/>
    <s v="Ray Watson"/>
    <x v="7"/>
    <s v="Richard Carr"/>
    <x v="1372"/>
    <n v="1"/>
  </r>
  <r>
    <x v="311"/>
    <n v="2024"/>
    <s v="2023-2024"/>
    <x v="0"/>
    <s v="Bussleton"/>
    <x v="0"/>
    <s v="WA"/>
    <n v="6280"/>
    <x v="0"/>
    <s v="Miles Hammond"/>
    <x v="3"/>
    <s v="Amy Buchanan"/>
    <x v="1373"/>
    <n v="1"/>
  </r>
  <r>
    <x v="317"/>
    <n v="2024"/>
    <s v="2023-2024"/>
    <x v="1"/>
    <s v="Stafford"/>
    <x v="3"/>
    <s v="QLD"/>
    <n v="4053"/>
    <x v="0"/>
    <s v="Terri Wright"/>
    <x v="3"/>
    <s v="Amy Buchanan"/>
    <x v="1374"/>
    <n v="1"/>
  </r>
  <r>
    <x v="342"/>
    <n v="2024"/>
    <s v="2023-2024"/>
    <x v="0"/>
    <s v="Lismore"/>
    <x v="1"/>
    <s v="NSW"/>
    <n v="2480"/>
    <x v="0"/>
    <s v="Claire Bridges"/>
    <x v="5"/>
    <s v="Maggie Mayer"/>
    <x v="1375"/>
    <n v="1"/>
  </r>
  <r>
    <x v="462"/>
    <n v="2023"/>
    <s v="2022-2023"/>
    <x v="0"/>
    <s v="Glenorchy"/>
    <x v="5"/>
    <s v="TAS"/>
    <n v="7010"/>
    <x v="0"/>
    <s v="Simone Prior"/>
    <x v="5"/>
    <s v="Maggie Mayer"/>
    <x v="1376"/>
    <n v="1"/>
  </r>
  <r>
    <x v="306"/>
    <n v="2025"/>
    <s v="2024-2025"/>
    <x v="0"/>
    <s v="Shepparton"/>
    <x v="4"/>
    <s v="VIC"/>
    <n v="3630"/>
    <x v="0"/>
    <s v="Owen Pierce"/>
    <x v="7"/>
    <s v="Richard Carr"/>
    <x v="1377"/>
    <n v="1"/>
  </r>
  <r>
    <x v="118"/>
    <n v="2023"/>
    <s v="2022-2023"/>
    <x v="0"/>
    <s v="Yeppoon"/>
    <x v="3"/>
    <s v="QLD"/>
    <n v="4703"/>
    <x v="0"/>
    <s v="Amber Ward"/>
    <x v="5"/>
    <s v="Maggie Mayer"/>
    <x v="1377"/>
    <n v="1"/>
  </r>
  <r>
    <x v="327"/>
    <n v="2024"/>
    <s v="2023-2024"/>
    <x v="1"/>
    <s v="Castle Hill"/>
    <x v="1"/>
    <s v="NSW"/>
    <n v="2154"/>
    <x v="0"/>
    <s v="Lillian Pruitt"/>
    <x v="1"/>
    <s v="Elizabeth Gentry"/>
    <x v="1378"/>
    <n v="1"/>
  </r>
  <r>
    <x v="435"/>
    <n v="2024"/>
    <s v="2023-2024"/>
    <x v="1"/>
    <s v="Epping"/>
    <x v="4"/>
    <s v="VIC"/>
    <n v="3076"/>
    <x v="0"/>
    <s v="Brian Hubbard"/>
    <x v="1"/>
    <s v="Elizabeth Gentry"/>
    <x v="1379"/>
    <n v="1"/>
  </r>
  <r>
    <x v="380"/>
    <n v="2024"/>
    <s v="2023-2024"/>
    <x v="1"/>
    <s v="Warrnambool"/>
    <x v="4"/>
    <s v="VIC"/>
    <n v="3280"/>
    <x v="0"/>
    <s v="Jerry Fulton"/>
    <x v="3"/>
    <s v="Amy Buchanan"/>
    <x v="1380"/>
    <n v="1"/>
  </r>
  <r>
    <x v="275"/>
    <n v="2025"/>
    <s v="2024-2025"/>
    <x v="1"/>
    <s v="Mildura"/>
    <x v="4"/>
    <s v="VIC"/>
    <n v="3500"/>
    <x v="0"/>
    <s v="Jerry Fulton"/>
    <x v="3"/>
    <s v="Amy Buchanan"/>
    <x v="1381"/>
    <n v="1"/>
  </r>
  <r>
    <x v="312"/>
    <n v="2023"/>
    <s v="2022-2023"/>
    <x v="0"/>
    <s v="Mt Gambier"/>
    <x v="6"/>
    <s v="SA"/>
    <n v="5290"/>
    <x v="0"/>
    <s v="Alex Nash"/>
    <x v="7"/>
    <s v="Richard Carr"/>
    <x v="1382"/>
    <n v="1"/>
  </r>
  <r>
    <x v="270"/>
    <n v="2024"/>
    <s v="2023-2024"/>
    <x v="0"/>
    <s v="Noosaville"/>
    <x v="3"/>
    <s v="QLD"/>
    <n v="4566"/>
    <x v="0"/>
    <s v="Shellie Thomas"/>
    <x v="7"/>
    <s v="Richard Carr"/>
    <x v="1383"/>
    <n v="1"/>
  </r>
  <r>
    <x v="599"/>
    <n v="2025"/>
    <s v="2024-2025"/>
    <x v="0"/>
    <s v="Indooroopilly"/>
    <x v="3"/>
    <s v="QLD"/>
    <n v="4068"/>
    <x v="0"/>
    <s v="Terri Wright"/>
    <x v="6"/>
    <s v="Ella Hickman"/>
    <x v="1384"/>
    <n v="1"/>
  </r>
  <r>
    <x v="535"/>
    <n v="2023"/>
    <s v="2022-2023"/>
    <x v="0"/>
    <s v="Launceston"/>
    <x v="5"/>
    <s v="TAS"/>
    <n v="7250"/>
    <x v="0"/>
    <s v="Simone Prior"/>
    <x v="5"/>
    <s v="Maggie Mayer"/>
    <x v="1385"/>
    <n v="1"/>
  </r>
  <r>
    <x v="456"/>
    <n v="2024"/>
    <s v="2023-2024"/>
    <x v="0"/>
    <s v="Bussleton"/>
    <x v="0"/>
    <s v="WA"/>
    <n v="6280"/>
    <x v="0"/>
    <s v="Miles Hammond"/>
    <x v="9"/>
    <s v="Howard Wright"/>
    <x v="1386"/>
    <n v="1"/>
  </r>
  <r>
    <x v="653"/>
    <n v="2024"/>
    <s v="2023-2024"/>
    <x v="1"/>
    <s v="Balcatta"/>
    <x v="0"/>
    <s v="WA"/>
    <n v="6021"/>
    <x v="0"/>
    <s v="Tom McKenzie"/>
    <x v="4"/>
    <s v="Bruce Curran"/>
    <x v="1387"/>
    <n v="1"/>
  </r>
  <r>
    <x v="664"/>
    <n v="2024"/>
    <s v="2023-2024"/>
    <x v="0"/>
    <s v="Maddington"/>
    <x v="0"/>
    <s v="WA"/>
    <n v="6109"/>
    <x v="0"/>
    <s v="Miles Hammond"/>
    <x v="2"/>
    <s v="Sara Ferrell"/>
    <x v="1388"/>
    <n v="1"/>
  </r>
  <r>
    <x v="630"/>
    <n v="2024"/>
    <s v="2023-2024"/>
    <x v="1"/>
    <s v="Sunbury"/>
    <x v="4"/>
    <s v="VIC"/>
    <n v="3429"/>
    <x v="0"/>
    <s v="Jerry Fulton"/>
    <x v="6"/>
    <s v="Ella Hickman"/>
    <x v="1389"/>
    <n v="1"/>
  </r>
  <r>
    <x v="152"/>
    <n v="2024"/>
    <s v="2023-2024"/>
    <x v="1"/>
    <s v="Seaford"/>
    <x v="6"/>
    <s v="SA"/>
    <n v="5169"/>
    <x v="0"/>
    <s v="Ray Watson"/>
    <x v="3"/>
    <s v="Amy Buchanan"/>
    <x v="1390"/>
    <n v="1"/>
  </r>
  <r>
    <x v="32"/>
    <n v="2024"/>
    <s v="2023-2024"/>
    <x v="1"/>
    <s v="Balcatta"/>
    <x v="0"/>
    <s v="WA"/>
    <n v="6021"/>
    <x v="0"/>
    <s v="Tom McKenzie"/>
    <x v="3"/>
    <s v="Amy Buchanan"/>
    <x v="1391"/>
    <n v="1"/>
  </r>
  <r>
    <x v="287"/>
    <n v="2024"/>
    <s v="2023-2024"/>
    <x v="0"/>
    <s v="Toombul"/>
    <x v="3"/>
    <s v="QLD"/>
    <n v="4012"/>
    <x v="0"/>
    <s v="Terri Wright"/>
    <x v="9"/>
    <s v="Howard Wright"/>
    <x v="1392"/>
    <n v="1"/>
  </r>
  <r>
    <x v="261"/>
    <n v="2023"/>
    <s v="2022-2023"/>
    <x v="0"/>
    <s v="Geraldton"/>
    <x v="0"/>
    <s v="WA"/>
    <n v="6530"/>
    <x v="0"/>
    <s v="John Harper"/>
    <x v="8"/>
    <s v="Chris Monroe"/>
    <x v="1393"/>
    <n v="1"/>
  </r>
  <r>
    <x v="152"/>
    <n v="2024"/>
    <s v="2023-2024"/>
    <x v="1"/>
    <s v="Mildura"/>
    <x v="4"/>
    <s v="VIC"/>
    <n v="3500"/>
    <x v="0"/>
    <s v="Jerry Fulton"/>
    <x v="5"/>
    <s v="Maggie Mayer"/>
    <x v="1394"/>
    <n v="1"/>
  </r>
  <r>
    <x v="178"/>
    <n v="2024"/>
    <s v="2023-2024"/>
    <x v="0"/>
    <s v="Artarmon"/>
    <x v="1"/>
    <s v="NSW"/>
    <n v="2064"/>
    <x v="0"/>
    <s v="Jeremy Garcia"/>
    <x v="6"/>
    <s v="Ella Hickman"/>
    <x v="1395"/>
    <n v="1"/>
  </r>
  <r>
    <x v="48"/>
    <n v="2024"/>
    <s v="2023-2024"/>
    <x v="1"/>
    <s v="Balcatta"/>
    <x v="0"/>
    <s v="WA"/>
    <n v="6021"/>
    <x v="0"/>
    <s v="Tom McKenzie"/>
    <x v="9"/>
    <s v="Howard Wright"/>
    <x v="1396"/>
    <n v="1"/>
  </r>
  <r>
    <x v="646"/>
    <n v="2024"/>
    <s v="2023-2024"/>
    <x v="1"/>
    <s v="Hervey Bay"/>
    <x v="3"/>
    <s v="QLD"/>
    <n v="4655"/>
    <x v="0"/>
    <s v="Amber Ward"/>
    <x v="9"/>
    <s v="Howard Wright"/>
    <x v="1396"/>
    <n v="1"/>
  </r>
  <r>
    <x v="359"/>
    <n v="2024"/>
    <s v="2023-2024"/>
    <x v="0"/>
    <s v="Ballina"/>
    <x v="1"/>
    <s v="NSW"/>
    <n v="2478"/>
    <x v="0"/>
    <s v="Claire Bridges"/>
    <x v="9"/>
    <s v="Howard Wright"/>
    <x v="1397"/>
    <n v="1"/>
  </r>
  <r>
    <x v="277"/>
    <n v="2025"/>
    <s v="2024-2025"/>
    <x v="0"/>
    <s v="Toombul"/>
    <x v="3"/>
    <s v="QLD"/>
    <n v="4012"/>
    <x v="0"/>
    <s v="Terri Wright"/>
    <x v="3"/>
    <s v="Amy Buchanan"/>
    <x v="1398"/>
    <n v="1"/>
  </r>
  <r>
    <x v="350"/>
    <n v="2023"/>
    <s v="2022-2023"/>
    <x v="1"/>
    <s v="Stafford"/>
    <x v="3"/>
    <s v="QLD"/>
    <n v="4053"/>
    <x v="0"/>
    <s v="Terri Wright"/>
    <x v="9"/>
    <s v="Howard Wright"/>
    <x v="1399"/>
    <n v="1"/>
  </r>
  <r>
    <x v="694"/>
    <n v="2025"/>
    <s v="2024-2025"/>
    <x v="0"/>
    <s v="Yeppoon"/>
    <x v="3"/>
    <s v="QLD"/>
    <n v="4703"/>
    <x v="0"/>
    <s v="Amber Ward"/>
    <x v="9"/>
    <s v="Howard Wright"/>
    <x v="1399"/>
    <n v="1"/>
  </r>
  <r>
    <x v="55"/>
    <n v="2024"/>
    <s v="2023-2024"/>
    <x v="1"/>
    <s v="Mt Isa"/>
    <x v="3"/>
    <s v="QLD"/>
    <n v="4825"/>
    <x v="0"/>
    <s v="Caroline Tucker"/>
    <x v="5"/>
    <s v="Maggie Mayer"/>
    <x v="1400"/>
    <n v="1"/>
  </r>
  <r>
    <x v="636"/>
    <n v="2024"/>
    <s v="2023-2024"/>
    <x v="0"/>
    <s v="Sunbury"/>
    <x v="4"/>
    <s v="VIC"/>
    <n v="3429"/>
    <x v="0"/>
    <s v="Jerry Fulton"/>
    <x v="4"/>
    <s v="Bruce Curran"/>
    <x v="1401"/>
    <n v="1"/>
  </r>
  <r>
    <x v="127"/>
    <n v="2023"/>
    <s v="2022-2023"/>
    <x v="0"/>
    <s v="Rydalmere"/>
    <x v="1"/>
    <s v="NSW"/>
    <n v="2116"/>
    <x v="0"/>
    <s v="Lillian Pruitt"/>
    <x v="4"/>
    <s v="Bruce Curran"/>
    <x v="1402"/>
    <n v="1"/>
  </r>
  <r>
    <x v="379"/>
    <n v="2025"/>
    <s v="2024-2025"/>
    <x v="0"/>
    <s v="Atherton"/>
    <x v="3"/>
    <s v="QLD"/>
    <n v="4883"/>
    <x v="0"/>
    <s v="Caroline Tucker"/>
    <x v="2"/>
    <s v="Sara Ferrell"/>
    <x v="1403"/>
    <n v="1"/>
  </r>
  <r>
    <x v="78"/>
    <n v="2024"/>
    <s v="2023-2024"/>
    <x v="0"/>
    <s v="Woodville"/>
    <x v="6"/>
    <s v="SA"/>
    <n v="5011"/>
    <x v="0"/>
    <s v="Ray Watson"/>
    <x v="3"/>
    <s v="Amy Buchanan"/>
    <x v="1404"/>
    <n v="1"/>
  </r>
  <r>
    <x v="699"/>
    <n v="2025"/>
    <s v="2024-2025"/>
    <x v="1"/>
    <s v="Dubbo"/>
    <x v="1"/>
    <s v="NSW"/>
    <n v="2830"/>
    <x v="0"/>
    <s v="John Gardner"/>
    <x v="2"/>
    <s v="Sara Ferrell"/>
    <x v="1405"/>
    <n v="1"/>
  </r>
  <r>
    <x v="641"/>
    <n v="2024"/>
    <s v="2023-2024"/>
    <x v="1"/>
    <s v="Mackay"/>
    <x v="3"/>
    <s v="QLD"/>
    <n v="4740"/>
    <x v="0"/>
    <s v="Amber Ward"/>
    <x v="7"/>
    <s v="Richard Carr"/>
    <x v="1406"/>
    <n v="1"/>
  </r>
  <r>
    <x v="99"/>
    <n v="2024"/>
    <s v="2023-2024"/>
    <x v="1"/>
    <s v="Rockhampton"/>
    <x v="3"/>
    <s v="QLD"/>
    <n v="4700"/>
    <x v="0"/>
    <s v="Amber Ward"/>
    <x v="3"/>
    <s v="Amy Buchanan"/>
    <x v="1407"/>
    <n v="1"/>
  </r>
  <r>
    <x v="700"/>
    <n v="2025"/>
    <s v="2024-2025"/>
    <x v="1"/>
    <s v="Dubbo"/>
    <x v="1"/>
    <s v="NSW"/>
    <n v="2830"/>
    <x v="0"/>
    <s v="John Gardner"/>
    <x v="3"/>
    <s v="Amy Buchanan"/>
    <x v="1408"/>
    <n v="1"/>
  </r>
  <r>
    <x v="692"/>
    <n v="2024"/>
    <s v="2023-2024"/>
    <x v="1"/>
    <s v="Dubbo"/>
    <x v="1"/>
    <s v="NSW"/>
    <n v="2830"/>
    <x v="0"/>
    <s v="John Gardner"/>
    <x v="3"/>
    <s v="Amy Buchanan"/>
    <x v="1409"/>
    <n v="1"/>
  </r>
  <r>
    <x v="463"/>
    <n v="2024"/>
    <s v="2023-2024"/>
    <x v="1"/>
    <s v="Nunawading"/>
    <x v="4"/>
    <s v="VIC"/>
    <n v="3131"/>
    <x v="0"/>
    <s v="Rachael Long"/>
    <x v="4"/>
    <s v="Bruce Curran"/>
    <x v="1410"/>
    <n v="1"/>
  </r>
  <r>
    <x v="3"/>
    <n v="2024"/>
    <s v="2023-2024"/>
    <x v="1"/>
    <s v="Warrnambool"/>
    <x v="4"/>
    <s v="VIC"/>
    <n v="3280"/>
    <x v="0"/>
    <s v="Jerry Fulton"/>
    <x v="7"/>
    <s v="Richard Carr"/>
    <x v="1411"/>
    <n v="1"/>
  </r>
  <r>
    <x v="296"/>
    <n v="2024"/>
    <s v="2023-2024"/>
    <x v="1"/>
    <s v="Nunawading"/>
    <x v="4"/>
    <s v="VIC"/>
    <n v="3131"/>
    <x v="0"/>
    <s v="Rachael Long"/>
    <x v="5"/>
    <s v="Maggie Mayer"/>
    <x v="1412"/>
    <n v="1"/>
  </r>
  <r>
    <x v="639"/>
    <n v="2023"/>
    <s v="2022-2023"/>
    <x v="0"/>
    <s v="Penrith"/>
    <x v="1"/>
    <s v="NSW"/>
    <n v="2750"/>
    <x v="0"/>
    <s v="John Gardner"/>
    <x v="2"/>
    <s v="Sara Ferrell"/>
    <x v="1413"/>
    <n v="1"/>
  </r>
  <r>
    <x v="701"/>
    <n v="2025"/>
    <s v="2024-2025"/>
    <x v="1"/>
    <s v="Thornleigh"/>
    <x v="1"/>
    <s v="NSW"/>
    <n v="2120"/>
    <x v="0"/>
    <s v="Lillian Pruitt"/>
    <x v="4"/>
    <s v="Bruce Curran"/>
    <x v="1414"/>
    <n v="1"/>
  </r>
  <r>
    <x v="319"/>
    <n v="2024"/>
    <s v="2023-2024"/>
    <x v="1"/>
    <s v="Balcatta"/>
    <x v="0"/>
    <s v="WA"/>
    <n v="6021"/>
    <x v="0"/>
    <s v="Tom McKenzie"/>
    <x v="1"/>
    <s v="Elizabeth Gentry"/>
    <x v="1415"/>
    <n v="1"/>
  </r>
  <r>
    <x v="353"/>
    <n v="2023"/>
    <s v="2022-2023"/>
    <x v="1"/>
    <s v="Dubbo"/>
    <x v="1"/>
    <s v="NSW"/>
    <n v="2830"/>
    <x v="0"/>
    <s v="John Gardner"/>
    <x v="1"/>
    <s v="Elizabeth Gentry"/>
    <x v="1416"/>
    <n v="1"/>
  </r>
  <r>
    <x v="353"/>
    <n v="2023"/>
    <s v="2022-2023"/>
    <x v="1"/>
    <s v="Dubbo"/>
    <x v="1"/>
    <s v="NSW"/>
    <n v="2830"/>
    <x v="0"/>
    <s v="John Gardner"/>
    <x v="8"/>
    <s v="Chris Monroe"/>
    <x v="1417"/>
    <n v="1"/>
  </r>
  <r>
    <x v="333"/>
    <n v="2023"/>
    <s v="2022-2023"/>
    <x v="1"/>
    <s v="Yeppoon"/>
    <x v="3"/>
    <s v="QLD"/>
    <n v="4703"/>
    <x v="0"/>
    <s v="Amber Ward"/>
    <x v="0"/>
    <s v="Chester George"/>
    <x v="1418"/>
    <n v="1"/>
  </r>
  <r>
    <x v="520"/>
    <n v="2024"/>
    <s v="2023-2024"/>
    <x v="0"/>
    <s v="Hastings"/>
    <x v="4"/>
    <s v="VIC"/>
    <n v="3915"/>
    <x v="0"/>
    <s v="Owen Pierce"/>
    <x v="9"/>
    <s v="Howard Wright"/>
    <x v="1419"/>
    <n v="1"/>
  </r>
  <r>
    <x v="199"/>
    <n v="2024"/>
    <s v="2023-2024"/>
    <x v="0"/>
    <s v="Campbelltown"/>
    <x v="1"/>
    <s v="NSW"/>
    <n v="2560"/>
    <x v="0"/>
    <s v="George Chester"/>
    <x v="9"/>
    <s v="Howard Wright"/>
    <x v="1420"/>
    <n v="1"/>
  </r>
  <r>
    <x v="171"/>
    <n v="2023"/>
    <s v="2022-2023"/>
    <x v="0"/>
    <s v="Indooroopilly"/>
    <x v="3"/>
    <s v="QLD"/>
    <n v="4068"/>
    <x v="0"/>
    <s v="Terri Wright"/>
    <x v="3"/>
    <s v="Amy Buchanan"/>
    <x v="1421"/>
    <n v="1"/>
  </r>
  <r>
    <x v="2"/>
    <n v="2023"/>
    <s v="2022-2023"/>
    <x v="0"/>
    <s v="Maroochydore"/>
    <x v="3"/>
    <s v="QLD"/>
    <n v="4558"/>
    <x v="0"/>
    <s v="Shellie Thomas"/>
    <x v="6"/>
    <s v="Ella Hickman"/>
    <x v="1422"/>
    <n v="1"/>
  </r>
  <r>
    <x v="55"/>
    <n v="2024"/>
    <s v="2023-2024"/>
    <x v="0"/>
    <s v="Port Lincoln"/>
    <x v="6"/>
    <s v="SA"/>
    <n v="5607"/>
    <x v="0"/>
    <s v="Alex Nash"/>
    <x v="9"/>
    <s v="Howard Wright"/>
    <x v="1423"/>
    <n v="1"/>
  </r>
  <r>
    <x v="449"/>
    <n v="2024"/>
    <s v="2023-2024"/>
    <x v="0"/>
    <s v="Chatswood"/>
    <x v="1"/>
    <s v="NSW"/>
    <n v="2067"/>
    <x v="0"/>
    <s v="Jeremy Garcia"/>
    <x v="0"/>
    <s v="Chester George"/>
    <x v="1424"/>
    <n v="1"/>
  </r>
  <r>
    <x v="603"/>
    <n v="2025"/>
    <s v="2024-2025"/>
    <x v="0"/>
    <s v="Underwood"/>
    <x v="3"/>
    <s v="QLD"/>
    <n v="4119"/>
    <x v="0"/>
    <s v="Terri Wright"/>
    <x v="0"/>
    <s v="Chester George"/>
    <x v="1425"/>
    <n v="1"/>
  </r>
  <r>
    <x v="88"/>
    <n v="2024"/>
    <s v="2023-2024"/>
    <x v="1"/>
    <s v="Horsham"/>
    <x v="4"/>
    <s v="VIC"/>
    <n v="3400"/>
    <x v="0"/>
    <s v="Jerry Fulton"/>
    <x v="5"/>
    <s v="Maggie Mayer"/>
    <x v="1426"/>
    <n v="1"/>
  </r>
  <r>
    <x v="33"/>
    <n v="2025"/>
    <s v="2024-2025"/>
    <x v="1"/>
    <s v="Ipswich"/>
    <x v="3"/>
    <s v="QLD"/>
    <n v="4305"/>
    <x v="0"/>
    <s v="Ricky Wilkinson"/>
    <x v="7"/>
    <s v="Richard Carr"/>
    <x v="1427"/>
    <n v="1"/>
  </r>
  <r>
    <x v="511"/>
    <n v="2025"/>
    <s v="2024-2025"/>
    <x v="1"/>
    <s v="Burnie"/>
    <x v="5"/>
    <s v="TAS"/>
    <n v="7320"/>
    <x v="0"/>
    <s v="Simone Prior"/>
    <x v="6"/>
    <s v="Ella Hickman"/>
    <x v="1428"/>
    <n v="1"/>
  </r>
  <r>
    <x v="701"/>
    <n v="2025"/>
    <s v="2024-2025"/>
    <x v="0"/>
    <s v="Chatswood"/>
    <x v="1"/>
    <s v="NSW"/>
    <n v="2067"/>
    <x v="0"/>
    <s v="Jeremy Garcia"/>
    <x v="1"/>
    <s v="Elizabeth Gentry"/>
    <x v="1429"/>
    <n v="1"/>
  </r>
  <r>
    <x v="541"/>
    <n v="2024"/>
    <s v="2023-2024"/>
    <x v="1"/>
    <s v="Yeppoon"/>
    <x v="3"/>
    <s v="QLD"/>
    <n v="4703"/>
    <x v="0"/>
    <s v="Amber Ward"/>
    <x v="6"/>
    <s v="Ella Hickman"/>
    <x v="1430"/>
    <n v="1"/>
  </r>
  <r>
    <x v="408"/>
    <n v="2023"/>
    <s v="2022-2023"/>
    <x v="1"/>
    <s v="Cairns"/>
    <x v="3"/>
    <s v="QLD"/>
    <n v="4870"/>
    <x v="0"/>
    <s v="Caroline Tucker"/>
    <x v="5"/>
    <s v="Maggie Mayer"/>
    <x v="1431"/>
    <n v="1"/>
  </r>
  <r>
    <x v="235"/>
    <n v="2023"/>
    <s v="2022-2023"/>
    <x v="1"/>
    <s v="Balcatta"/>
    <x v="0"/>
    <s v="WA"/>
    <n v="6021"/>
    <x v="0"/>
    <s v="Tom McKenzie"/>
    <x v="1"/>
    <s v="Elizabeth Gentry"/>
    <x v="1432"/>
    <n v="1"/>
  </r>
  <r>
    <x v="425"/>
    <n v="2025"/>
    <s v="2024-2025"/>
    <x v="0"/>
    <s v="Belconnen"/>
    <x v="2"/>
    <s v="ACT"/>
    <n v="2617"/>
    <x v="0"/>
    <s v="George Chester"/>
    <x v="4"/>
    <s v="Bruce Curran"/>
    <x v="1433"/>
    <n v="1"/>
  </r>
  <r>
    <x v="240"/>
    <n v="2025"/>
    <s v="2024-2025"/>
    <x v="0"/>
    <s v="Epsom"/>
    <x v="4"/>
    <s v="VIC"/>
    <n v="3551"/>
    <x v="0"/>
    <s v="Jerry Fulton"/>
    <x v="8"/>
    <s v="Chris Monroe"/>
    <x v="1434"/>
    <n v="1"/>
  </r>
  <r>
    <x v="197"/>
    <n v="2024"/>
    <s v="2023-2024"/>
    <x v="0"/>
    <s v="Chatswood"/>
    <x v="1"/>
    <s v="NSW"/>
    <n v="2067"/>
    <x v="0"/>
    <s v="Jeremy Garcia"/>
    <x v="9"/>
    <s v="Howard Wright"/>
    <x v="1435"/>
    <n v="1"/>
  </r>
  <r>
    <x v="233"/>
    <n v="2023"/>
    <s v="2022-2023"/>
    <x v="1"/>
    <s v="Dubbo"/>
    <x v="1"/>
    <s v="NSW"/>
    <n v="2830"/>
    <x v="0"/>
    <s v="John Gardner"/>
    <x v="3"/>
    <s v="Amy Buchanan"/>
    <x v="1436"/>
    <n v="1"/>
  </r>
  <r>
    <x v="203"/>
    <n v="2024"/>
    <s v="2023-2024"/>
    <x v="1"/>
    <s v="Mornington"/>
    <x v="4"/>
    <s v="VIC"/>
    <n v="3931"/>
    <x v="0"/>
    <s v="Owen Pierce"/>
    <x v="0"/>
    <s v="Chester George"/>
    <x v="1437"/>
    <n v="1"/>
  </r>
  <r>
    <x v="589"/>
    <n v="2024"/>
    <s v="2023-2024"/>
    <x v="1"/>
    <s v="Ballina"/>
    <x v="1"/>
    <s v="NSW"/>
    <n v="2478"/>
    <x v="0"/>
    <s v="Claire Bridges"/>
    <x v="3"/>
    <s v="Amy Buchanan"/>
    <x v="1438"/>
    <n v="1"/>
  </r>
  <r>
    <x v="664"/>
    <n v="2024"/>
    <s v="2023-2024"/>
    <x v="1"/>
    <s v="Mt Isa"/>
    <x v="3"/>
    <s v="QLD"/>
    <n v="4825"/>
    <x v="0"/>
    <s v="Caroline Tucker"/>
    <x v="9"/>
    <s v="Howard Wright"/>
    <x v="1439"/>
    <n v="1"/>
  </r>
  <r>
    <x v="372"/>
    <n v="2024"/>
    <s v="2023-2024"/>
    <x v="0"/>
    <s v="Ringwood"/>
    <x v="4"/>
    <s v="VIC"/>
    <n v="3134"/>
    <x v="0"/>
    <s v="Rachael Long"/>
    <x v="6"/>
    <s v="Ella Hickman"/>
    <x v="1440"/>
    <n v="1"/>
  </r>
  <r>
    <x v="27"/>
    <n v="2024"/>
    <s v="2023-2024"/>
    <x v="0"/>
    <s v="Chatswood"/>
    <x v="1"/>
    <s v="NSW"/>
    <n v="2067"/>
    <x v="0"/>
    <s v="Jeremy Garcia"/>
    <x v="9"/>
    <s v="Howard Wright"/>
    <x v="1441"/>
    <n v="1"/>
  </r>
  <r>
    <x v="435"/>
    <n v="2024"/>
    <s v="2023-2024"/>
    <x v="1"/>
    <s v="Campbelltown"/>
    <x v="1"/>
    <s v="NSW"/>
    <n v="2560"/>
    <x v="0"/>
    <s v="George Chester"/>
    <x v="8"/>
    <s v="Chris Monroe"/>
    <x v="1442"/>
    <n v="1"/>
  </r>
  <r>
    <x v="108"/>
    <n v="2023"/>
    <s v="2022-2023"/>
    <x v="1"/>
    <s v="Epsom"/>
    <x v="4"/>
    <s v="VIC"/>
    <n v="3551"/>
    <x v="0"/>
    <s v="Jerry Fulton"/>
    <x v="1"/>
    <s v="Elizabeth Gentry"/>
    <x v="1443"/>
    <n v="1"/>
  </r>
  <r>
    <x v="689"/>
    <n v="2023"/>
    <s v="2022-2023"/>
    <x v="0"/>
    <s v="Ballarat"/>
    <x v="4"/>
    <s v="VIC"/>
    <n v="3353"/>
    <x v="0"/>
    <s v="Jerry Fulton"/>
    <x v="3"/>
    <s v="Amy Buchanan"/>
    <x v="1444"/>
    <n v="1"/>
  </r>
  <r>
    <x v="198"/>
    <n v="2025"/>
    <s v="2024-2025"/>
    <x v="0"/>
    <s v="Armidale"/>
    <x v="1"/>
    <s v="NSW"/>
    <n v="2350"/>
    <x v="0"/>
    <s v="Claire Bridges"/>
    <x v="2"/>
    <s v="Sara Ferrell"/>
    <x v="1445"/>
    <n v="1"/>
  </r>
  <r>
    <x v="399"/>
    <n v="2024"/>
    <s v="2023-2024"/>
    <x v="0"/>
    <s v="Mt Isa"/>
    <x v="3"/>
    <s v="QLD"/>
    <n v="4825"/>
    <x v="0"/>
    <s v="Caroline Tucker"/>
    <x v="5"/>
    <s v="Maggie Mayer"/>
    <x v="1446"/>
    <n v="1"/>
  </r>
  <r>
    <x v="7"/>
    <n v="2024"/>
    <s v="2023-2024"/>
    <x v="1"/>
    <s v="Ipswich"/>
    <x v="3"/>
    <s v="QLD"/>
    <n v="4305"/>
    <x v="0"/>
    <s v="Ricky Wilkinson"/>
    <x v="7"/>
    <s v="Richard Carr"/>
    <x v="1447"/>
    <n v="1"/>
  </r>
  <r>
    <x v="52"/>
    <n v="2025"/>
    <s v="2024-2025"/>
    <x v="1"/>
    <s v="Hervey Bay"/>
    <x v="3"/>
    <s v="QLD"/>
    <n v="4655"/>
    <x v="0"/>
    <s v="Amber Ward"/>
    <x v="4"/>
    <s v="Bruce Curran"/>
    <x v="1448"/>
    <n v="1"/>
  </r>
  <r>
    <x v="698"/>
    <n v="2025"/>
    <s v="2024-2025"/>
    <x v="1"/>
    <s v="Balcatta"/>
    <x v="0"/>
    <s v="WA"/>
    <n v="6021"/>
    <x v="0"/>
    <s v="Tom McKenzie"/>
    <x v="3"/>
    <s v="Amy Buchanan"/>
    <x v="1449"/>
    <n v="1"/>
  </r>
  <r>
    <x v="218"/>
    <n v="2023"/>
    <s v="2022-2023"/>
    <x v="0"/>
    <s v="Ashfield"/>
    <x v="1"/>
    <s v="NSW"/>
    <n v="2131"/>
    <x v="0"/>
    <s v="Lillian Pruitt"/>
    <x v="3"/>
    <s v="Amy Buchanan"/>
    <x v="1450"/>
    <n v="1"/>
  </r>
  <r>
    <x v="587"/>
    <n v="2024"/>
    <s v="2023-2024"/>
    <x v="0"/>
    <s v="Collingwood"/>
    <x v="4"/>
    <s v="VIC"/>
    <n v="3066"/>
    <x v="0"/>
    <s v="Brian Hubbard"/>
    <x v="3"/>
    <s v="Amy Buchanan"/>
    <x v="1451"/>
    <n v="1"/>
  </r>
  <r>
    <x v="586"/>
    <n v="2024"/>
    <s v="2023-2024"/>
    <x v="0"/>
    <s v="Broome"/>
    <x v="0"/>
    <s v="WA"/>
    <n v="6725"/>
    <x v="0"/>
    <s v="John Harper"/>
    <x v="5"/>
    <s v="Maggie Mayer"/>
    <x v="1452"/>
    <n v="1"/>
  </r>
  <r>
    <x v="668"/>
    <n v="2025"/>
    <s v="2024-2025"/>
    <x v="0"/>
    <s v="Chadstone"/>
    <x v="4"/>
    <s v="VIC"/>
    <n v="3148"/>
    <x v="0"/>
    <s v="Rachael Long"/>
    <x v="3"/>
    <s v="Amy Buchanan"/>
    <x v="1453"/>
    <n v="1"/>
  </r>
  <r>
    <x v="344"/>
    <n v="2023"/>
    <s v="2022-2023"/>
    <x v="0"/>
    <s v="Dandenong"/>
    <x v="4"/>
    <s v="VIC"/>
    <n v="3175"/>
    <x v="0"/>
    <s v="Rachael Long"/>
    <x v="2"/>
    <s v="Sara Ferrell"/>
    <x v="1454"/>
    <n v="1"/>
  </r>
  <r>
    <x v="702"/>
    <n v="2024"/>
    <s v="2023-2024"/>
    <x v="1"/>
    <s v="Hervey Bay"/>
    <x v="3"/>
    <s v="QLD"/>
    <n v="4655"/>
    <x v="0"/>
    <s v="Amber Ward"/>
    <x v="1"/>
    <s v="Elizabeth Gentry"/>
    <x v="1455"/>
    <n v="1"/>
  </r>
  <r>
    <x v="434"/>
    <n v="2024"/>
    <s v="2023-2024"/>
    <x v="0"/>
    <s v="Mindarie"/>
    <x v="0"/>
    <s v="WA"/>
    <n v="6030"/>
    <x v="0"/>
    <s v="Tom McKenzie"/>
    <x v="4"/>
    <s v="Bruce Curran"/>
    <x v="1456"/>
    <n v="1"/>
  </r>
  <r>
    <x v="699"/>
    <n v="2025"/>
    <s v="2024-2025"/>
    <x v="0"/>
    <s v="Esperance"/>
    <x v="0"/>
    <s v="WA"/>
    <n v="6450"/>
    <x v="0"/>
    <s v="John Harper"/>
    <x v="7"/>
    <s v="Richard Carr"/>
    <x v="1457"/>
    <n v="1"/>
  </r>
  <r>
    <x v="450"/>
    <n v="2023"/>
    <s v="2022-2023"/>
    <x v="1"/>
    <s v="Marion"/>
    <x v="6"/>
    <s v="SA"/>
    <n v="5043"/>
    <x v="0"/>
    <s v="Ray Watson"/>
    <x v="5"/>
    <s v="Maggie Mayer"/>
    <x v="1458"/>
    <n v="1"/>
  </r>
  <r>
    <x v="324"/>
    <n v="2024"/>
    <s v="2023-2024"/>
    <x v="0"/>
    <s v="Alexandria"/>
    <x v="1"/>
    <s v="NSW"/>
    <n v="2015"/>
    <x v="0"/>
    <s v="Jeremy Garcia"/>
    <x v="8"/>
    <s v="Chris Monroe"/>
    <x v="1459"/>
    <n v="1"/>
  </r>
  <r>
    <x v="613"/>
    <n v="2025"/>
    <s v="2024-2025"/>
    <x v="0"/>
    <s v="Alexandria"/>
    <x v="1"/>
    <s v="NSW"/>
    <n v="2015"/>
    <x v="0"/>
    <s v="Jeremy Garcia"/>
    <x v="7"/>
    <s v="Richard Carr"/>
    <x v="1460"/>
    <n v="1"/>
  </r>
  <r>
    <x v="33"/>
    <n v="2025"/>
    <s v="2024-2025"/>
    <x v="1"/>
    <s v="Mildura"/>
    <x v="4"/>
    <s v="VIC"/>
    <n v="3500"/>
    <x v="0"/>
    <s v="Jerry Fulton"/>
    <x v="6"/>
    <s v="Ella Hickman"/>
    <x v="1461"/>
    <n v="1"/>
  </r>
  <r>
    <x v="424"/>
    <n v="2024"/>
    <s v="2023-2024"/>
    <x v="0"/>
    <s v="Nowra"/>
    <x v="1"/>
    <s v="NSW"/>
    <n v="2541"/>
    <x v="0"/>
    <s v="George Chester"/>
    <x v="0"/>
    <s v="Chester George"/>
    <x v="1462"/>
    <n v="1"/>
  </r>
  <r>
    <x v="1"/>
    <n v="2024"/>
    <s v="2023-2024"/>
    <x v="1"/>
    <s v="Dubbo"/>
    <x v="1"/>
    <s v="NSW"/>
    <n v="2830"/>
    <x v="0"/>
    <s v="John Gardner"/>
    <x v="6"/>
    <s v="Ella Hickman"/>
    <x v="1463"/>
    <n v="1"/>
  </r>
  <r>
    <x v="361"/>
    <n v="2025"/>
    <s v="2024-2025"/>
    <x v="1"/>
    <s v="Esperance"/>
    <x v="0"/>
    <s v="WA"/>
    <n v="6450"/>
    <x v="0"/>
    <s v="John Harper"/>
    <x v="2"/>
    <s v="Sara Ferrell"/>
    <x v="1464"/>
    <n v="1"/>
  </r>
  <r>
    <x v="256"/>
    <n v="2024"/>
    <s v="2023-2024"/>
    <x v="0"/>
    <s v="Yeppoon"/>
    <x v="3"/>
    <s v="QLD"/>
    <n v="4703"/>
    <x v="0"/>
    <s v="Amber Ward"/>
    <x v="3"/>
    <s v="Amy Buchanan"/>
    <x v="1465"/>
    <n v="1"/>
  </r>
  <r>
    <x v="304"/>
    <n v="2023"/>
    <s v="2022-2023"/>
    <x v="0"/>
    <s v="Rockhampton"/>
    <x v="3"/>
    <s v="QLD"/>
    <n v="4700"/>
    <x v="0"/>
    <s v="Amber Ward"/>
    <x v="3"/>
    <s v="Amy Buchanan"/>
    <x v="1466"/>
    <n v="1"/>
  </r>
  <r>
    <x v="65"/>
    <n v="2025"/>
    <s v="2024-2025"/>
    <x v="0"/>
    <s v="Frankston"/>
    <x v="4"/>
    <s v="VIC"/>
    <n v="3199"/>
    <x v="0"/>
    <s v="Rachael Long"/>
    <x v="3"/>
    <s v="Amy Buchanan"/>
    <x v="1467"/>
    <n v="1"/>
  </r>
  <r>
    <x v="703"/>
    <n v="2024"/>
    <s v="2023-2024"/>
    <x v="0"/>
    <s v="Port Lincoln"/>
    <x v="6"/>
    <s v="SA"/>
    <n v="5607"/>
    <x v="0"/>
    <s v="Alex Nash"/>
    <x v="6"/>
    <s v="Ella Hickman"/>
    <x v="1468"/>
    <n v="1"/>
  </r>
  <r>
    <x v="440"/>
    <n v="2024"/>
    <s v="2023-2024"/>
    <x v="0"/>
    <s v="Geraldton"/>
    <x v="0"/>
    <s v="WA"/>
    <n v="6530"/>
    <x v="0"/>
    <s v="John Harper"/>
    <x v="1"/>
    <s v="Elizabeth Gentry"/>
    <x v="1469"/>
    <n v="1"/>
  </r>
  <r>
    <x v="120"/>
    <n v="2025"/>
    <s v="2024-2025"/>
    <x v="0"/>
    <s v="Bussleton"/>
    <x v="0"/>
    <s v="WA"/>
    <n v="6280"/>
    <x v="0"/>
    <s v="Miles Hammond"/>
    <x v="8"/>
    <s v="Chris Monroe"/>
    <x v="1470"/>
    <n v="1"/>
  </r>
  <r>
    <x v="455"/>
    <n v="2024"/>
    <s v="2023-2024"/>
    <x v="1"/>
    <s v="Balcatta"/>
    <x v="0"/>
    <s v="WA"/>
    <n v="6021"/>
    <x v="0"/>
    <s v="Tom McKenzie"/>
    <x v="2"/>
    <s v="Sara Ferrell"/>
    <x v="1471"/>
    <n v="1"/>
  </r>
  <r>
    <x v="447"/>
    <n v="2024"/>
    <s v="2023-2024"/>
    <x v="0"/>
    <s v="Sunbury"/>
    <x v="4"/>
    <s v="VIC"/>
    <n v="3429"/>
    <x v="0"/>
    <s v="Jerry Fulton"/>
    <x v="4"/>
    <s v="Bruce Curran"/>
    <x v="1472"/>
    <n v="1"/>
  </r>
  <r>
    <x v="603"/>
    <n v="2025"/>
    <s v="2024-2025"/>
    <x v="0"/>
    <s v="Bendigo"/>
    <x v="4"/>
    <s v="VIC"/>
    <n v="3550"/>
    <x v="0"/>
    <s v="Jerry Fulton"/>
    <x v="1"/>
    <s v="Elizabeth Gentry"/>
    <x v="1473"/>
    <n v="1"/>
  </r>
  <r>
    <x v="366"/>
    <n v="2023"/>
    <s v="2022-2023"/>
    <x v="0"/>
    <s v="Toombul"/>
    <x v="3"/>
    <s v="QLD"/>
    <n v="4012"/>
    <x v="0"/>
    <s v="Terri Wright"/>
    <x v="3"/>
    <s v="Amy Buchanan"/>
    <x v="1474"/>
    <n v="1"/>
  </r>
  <r>
    <x v="415"/>
    <n v="2025"/>
    <s v="2024-2025"/>
    <x v="0"/>
    <s v="Belconnen"/>
    <x v="2"/>
    <s v="ACT"/>
    <n v="2617"/>
    <x v="0"/>
    <s v="George Chester"/>
    <x v="0"/>
    <s v="Chester George"/>
    <x v="1475"/>
    <n v="1"/>
  </r>
  <r>
    <x v="613"/>
    <n v="2025"/>
    <s v="2024-2025"/>
    <x v="0"/>
    <s v="Launceston"/>
    <x v="5"/>
    <s v="TAS"/>
    <n v="7250"/>
    <x v="0"/>
    <s v="Simone Prior"/>
    <x v="7"/>
    <s v="Richard Carr"/>
    <x v="1476"/>
    <n v="1"/>
  </r>
  <r>
    <x v="511"/>
    <n v="2025"/>
    <s v="2024-2025"/>
    <x v="0"/>
    <s v="Joondalup"/>
    <x v="0"/>
    <s v="WA"/>
    <n v="6027"/>
    <x v="0"/>
    <s v="Tom McKenzie"/>
    <x v="9"/>
    <s v="Howard Wright"/>
    <x v="1477"/>
    <n v="1"/>
  </r>
  <r>
    <x v="691"/>
    <n v="2025"/>
    <s v="2024-2025"/>
    <x v="0"/>
    <s v="Alexandria"/>
    <x v="1"/>
    <s v="NSW"/>
    <n v="2015"/>
    <x v="0"/>
    <s v="Jeremy Garcia"/>
    <x v="5"/>
    <s v="Maggie Mayer"/>
    <x v="1478"/>
    <n v="1"/>
  </r>
  <r>
    <x v="47"/>
    <n v="2025"/>
    <s v="2024-2025"/>
    <x v="0"/>
    <s v="Orange"/>
    <x v="1"/>
    <s v="NSW"/>
    <n v="2800"/>
    <x v="0"/>
    <s v="John Gardner"/>
    <x v="6"/>
    <s v="Ella Hickman"/>
    <x v="1479"/>
    <n v="1"/>
  </r>
  <r>
    <x v="704"/>
    <n v="2024"/>
    <s v="2023-2024"/>
    <x v="0"/>
    <s v="Mascot"/>
    <x v="1"/>
    <s v="NSW"/>
    <n v="2020"/>
    <x v="0"/>
    <s v="Jeremy Garcia"/>
    <x v="1"/>
    <s v="Elizabeth Gentry"/>
    <x v="1480"/>
    <n v="1"/>
  </r>
  <r>
    <x v="94"/>
    <n v="2024"/>
    <s v="2023-2024"/>
    <x v="0"/>
    <s v="Rockhampton"/>
    <x v="3"/>
    <s v="QLD"/>
    <n v="4700"/>
    <x v="0"/>
    <s v="Amber Ward"/>
    <x v="1"/>
    <s v="Elizabeth Gentry"/>
    <x v="1481"/>
    <n v="1"/>
  </r>
  <r>
    <x v="186"/>
    <n v="2025"/>
    <s v="2024-2025"/>
    <x v="0"/>
    <s v="Southport"/>
    <x v="3"/>
    <s v="QLD"/>
    <n v="4215"/>
    <x v="0"/>
    <s v="Ricky Wilkinson"/>
    <x v="9"/>
    <s v="Howard Wright"/>
    <x v="1482"/>
    <n v="1"/>
  </r>
  <r>
    <x v="589"/>
    <n v="2024"/>
    <s v="2023-2024"/>
    <x v="0"/>
    <s v="Inglewood"/>
    <x v="0"/>
    <s v="WA"/>
    <n v="6052"/>
    <x v="0"/>
    <s v="Tom McKenzie"/>
    <x v="1"/>
    <s v="Elizabeth Gentry"/>
    <x v="1483"/>
    <n v="1"/>
  </r>
  <r>
    <x v="33"/>
    <n v="2025"/>
    <s v="2024-2025"/>
    <x v="1"/>
    <s v="Epping"/>
    <x v="4"/>
    <s v="VIC"/>
    <n v="3076"/>
    <x v="0"/>
    <s v="Brian Hubbard"/>
    <x v="0"/>
    <s v="Chester George"/>
    <x v="1484"/>
    <n v="1"/>
  </r>
  <r>
    <x v="465"/>
    <n v="2023"/>
    <s v="2022-2023"/>
    <x v="1"/>
    <s v="Castle Hill"/>
    <x v="1"/>
    <s v="NSW"/>
    <n v="2154"/>
    <x v="0"/>
    <s v="Lillian Pruitt"/>
    <x v="3"/>
    <s v="Amy Buchanan"/>
    <x v="1485"/>
    <n v="1"/>
  </r>
  <r>
    <x v="705"/>
    <n v="2024"/>
    <s v="2023-2024"/>
    <x v="0"/>
    <s v="North Lakes"/>
    <x v="3"/>
    <s v="QLD"/>
    <n v="4509"/>
    <x v="0"/>
    <s v="Ricky Wilkinson"/>
    <x v="8"/>
    <s v="Chris Monroe"/>
    <x v="1485"/>
    <n v="1"/>
  </r>
  <r>
    <x v="214"/>
    <n v="2025"/>
    <s v="2024-2025"/>
    <x v="0"/>
    <s v="Port Lincoln"/>
    <x v="6"/>
    <s v="SA"/>
    <n v="5607"/>
    <x v="0"/>
    <s v="Alex Nash"/>
    <x v="6"/>
    <s v="Ella Hickman"/>
    <x v="1486"/>
    <n v="1"/>
  </r>
  <r>
    <x v="679"/>
    <n v="2024"/>
    <s v="2023-2024"/>
    <x v="1"/>
    <s v="Mt Isa"/>
    <x v="3"/>
    <s v="QLD"/>
    <n v="4825"/>
    <x v="0"/>
    <s v="Caroline Tucker"/>
    <x v="0"/>
    <s v="Chester George"/>
    <x v="1487"/>
    <n v="1"/>
  </r>
  <r>
    <x v="385"/>
    <n v="2023"/>
    <s v="2022-2023"/>
    <x v="0"/>
    <s v="Ringwood"/>
    <x v="4"/>
    <s v="VIC"/>
    <n v="3134"/>
    <x v="0"/>
    <s v="Rachael Long"/>
    <x v="7"/>
    <s v="Richard Carr"/>
    <x v="1488"/>
    <n v="1"/>
  </r>
  <r>
    <x v="177"/>
    <n v="2023"/>
    <s v="2022-2023"/>
    <x v="1"/>
    <s v="Warrnambool"/>
    <x v="4"/>
    <s v="VIC"/>
    <n v="3280"/>
    <x v="0"/>
    <s v="Jerry Fulton"/>
    <x v="3"/>
    <s v="Amy Buchanan"/>
    <x v="1489"/>
    <n v="1"/>
  </r>
  <r>
    <x v="211"/>
    <n v="2025"/>
    <s v="2024-2025"/>
    <x v="0"/>
    <s v="Rosny Park"/>
    <x v="5"/>
    <s v="TAS"/>
    <n v="7018"/>
    <x v="0"/>
    <s v="Simone Prior"/>
    <x v="3"/>
    <s v="Amy Buchanan"/>
    <x v="1490"/>
    <n v="1"/>
  </r>
  <r>
    <x v="353"/>
    <n v="2023"/>
    <s v="2022-2023"/>
    <x v="0"/>
    <s v="Cairns"/>
    <x v="3"/>
    <s v="QLD"/>
    <n v="4870"/>
    <x v="0"/>
    <s v="Caroline Tucker"/>
    <x v="5"/>
    <s v="Maggie Mayer"/>
    <x v="1491"/>
    <n v="1"/>
  </r>
  <r>
    <x v="522"/>
    <n v="2024"/>
    <s v="2023-2024"/>
    <x v="0"/>
    <s v="Alice Springs"/>
    <x v="7"/>
    <s v="NT"/>
    <n v="870"/>
    <x v="0"/>
    <s v="Michael Carney"/>
    <x v="2"/>
    <s v="Sara Ferrell"/>
    <x v="1492"/>
    <n v="1"/>
  </r>
  <r>
    <x v="588"/>
    <n v="2024"/>
    <s v="2023-2024"/>
    <x v="0"/>
    <s v="Altona"/>
    <x v="4"/>
    <s v="VIC"/>
    <n v="3018"/>
    <x v="0"/>
    <s v="Brian Hubbard"/>
    <x v="4"/>
    <s v="Bruce Curran"/>
    <x v="1493"/>
    <n v="1"/>
  </r>
  <r>
    <x v="585"/>
    <n v="2024"/>
    <s v="2023-2024"/>
    <x v="1"/>
    <s v="Castle Hill"/>
    <x v="1"/>
    <s v="NSW"/>
    <n v="2154"/>
    <x v="0"/>
    <s v="Lillian Pruitt"/>
    <x v="1"/>
    <s v="Elizabeth Gentry"/>
    <x v="1494"/>
    <n v="1"/>
  </r>
  <r>
    <x v="690"/>
    <n v="2023"/>
    <s v="2022-2023"/>
    <x v="0"/>
    <s v="Narrabeen"/>
    <x v="1"/>
    <s v="NSW"/>
    <n v="2101"/>
    <x v="0"/>
    <s v="Lillian Pruitt"/>
    <x v="1"/>
    <s v="Elizabeth Gentry"/>
    <x v="1495"/>
    <n v="1"/>
  </r>
  <r>
    <x v="72"/>
    <n v="2025"/>
    <s v="2024-2025"/>
    <x v="1"/>
    <s v="Epping"/>
    <x v="4"/>
    <s v="VIC"/>
    <n v="3076"/>
    <x v="0"/>
    <s v="Brian Hubbard"/>
    <x v="2"/>
    <s v="Sara Ferrell"/>
    <x v="1496"/>
    <n v="1"/>
  </r>
  <r>
    <x v="158"/>
    <n v="2024"/>
    <s v="2023-2024"/>
    <x v="0"/>
    <s v="Berri"/>
    <x v="6"/>
    <s v="SA"/>
    <n v="5343"/>
    <x v="0"/>
    <s v="Alex Nash"/>
    <x v="9"/>
    <s v="Howard Wright"/>
    <x v="1497"/>
    <n v="1"/>
  </r>
  <r>
    <x v="649"/>
    <n v="2023"/>
    <s v="2022-2023"/>
    <x v="0"/>
    <s v="Chatswood"/>
    <x v="1"/>
    <s v="NSW"/>
    <n v="2067"/>
    <x v="0"/>
    <s v="Jeremy Garcia"/>
    <x v="1"/>
    <s v="Elizabeth Gentry"/>
    <x v="1498"/>
    <n v="1"/>
  </r>
  <r>
    <x v="620"/>
    <n v="2023"/>
    <s v="2022-2023"/>
    <x v="0"/>
    <s v="Maroochydore"/>
    <x v="3"/>
    <s v="QLD"/>
    <n v="4558"/>
    <x v="0"/>
    <s v="Shellie Thomas"/>
    <x v="4"/>
    <s v="Bruce Curran"/>
    <x v="1499"/>
    <n v="1"/>
  </r>
  <r>
    <x v="76"/>
    <n v="2025"/>
    <s v="2024-2025"/>
    <x v="0"/>
    <s v="Woodville"/>
    <x v="6"/>
    <s v="SA"/>
    <n v="5011"/>
    <x v="0"/>
    <s v="Ray Watson"/>
    <x v="1"/>
    <s v="Elizabeth Gentry"/>
    <x v="1500"/>
    <n v="1"/>
  </r>
  <r>
    <x v="706"/>
    <n v="2023"/>
    <s v="2022-2023"/>
    <x v="0"/>
    <s v="Atherton"/>
    <x v="3"/>
    <s v="QLD"/>
    <n v="4883"/>
    <x v="0"/>
    <s v="Caroline Tucker"/>
    <x v="5"/>
    <s v="Maggie Mayer"/>
    <x v="1501"/>
    <n v="1"/>
  </r>
  <r>
    <x v="58"/>
    <n v="2025"/>
    <s v="2024-2025"/>
    <x v="1"/>
    <s v="Seaford"/>
    <x v="6"/>
    <s v="SA"/>
    <n v="5169"/>
    <x v="0"/>
    <s v="Ray Watson"/>
    <x v="4"/>
    <s v="Bruce Curran"/>
    <x v="1502"/>
    <n v="1"/>
  </r>
  <r>
    <x v="175"/>
    <n v="2023"/>
    <s v="2022-2023"/>
    <x v="0"/>
    <s v="Joondalup"/>
    <x v="0"/>
    <s v="WA"/>
    <n v="6027"/>
    <x v="0"/>
    <s v="Tom McKenzie"/>
    <x v="7"/>
    <s v="Richard Carr"/>
    <x v="1503"/>
    <n v="1"/>
  </r>
  <r>
    <x v="707"/>
    <n v="2023"/>
    <s v="2022-2023"/>
    <x v="0"/>
    <s v="Shepparton"/>
    <x v="4"/>
    <s v="VIC"/>
    <n v="3630"/>
    <x v="0"/>
    <s v="Owen Pierce"/>
    <x v="3"/>
    <s v="Amy Buchanan"/>
    <x v="1504"/>
    <n v="1"/>
  </r>
  <r>
    <x v="521"/>
    <n v="2024"/>
    <s v="2023-2024"/>
    <x v="1"/>
    <s v="Hervey Bay"/>
    <x v="3"/>
    <s v="QLD"/>
    <n v="4655"/>
    <x v="0"/>
    <s v="Amber Ward"/>
    <x v="0"/>
    <s v="Chester George"/>
    <x v="1505"/>
    <n v="1"/>
  </r>
  <r>
    <x v="174"/>
    <n v="2024"/>
    <s v="2023-2024"/>
    <x v="0"/>
    <s v="Penrith"/>
    <x v="1"/>
    <s v="NSW"/>
    <n v="2750"/>
    <x v="0"/>
    <s v="John Gardner"/>
    <x v="7"/>
    <s v="Richard Carr"/>
    <x v="1506"/>
    <n v="1"/>
  </r>
  <r>
    <x v="564"/>
    <n v="2024"/>
    <s v="2023-2024"/>
    <x v="0"/>
    <s v="Gympie"/>
    <x v="3"/>
    <s v="QLD"/>
    <n v="4570"/>
    <x v="0"/>
    <s v="Shellie Thomas"/>
    <x v="0"/>
    <s v="Chester George"/>
    <x v="1507"/>
    <n v="1"/>
  </r>
  <r>
    <x v="645"/>
    <n v="2024"/>
    <s v="2023-2024"/>
    <x v="1"/>
    <s v="Epping"/>
    <x v="4"/>
    <s v="VIC"/>
    <n v="3076"/>
    <x v="0"/>
    <s v="Brian Hubbard"/>
    <x v="8"/>
    <s v="Chris Monroe"/>
    <x v="1508"/>
    <n v="1"/>
  </r>
  <r>
    <x v="156"/>
    <n v="2025"/>
    <s v="2024-2025"/>
    <x v="1"/>
    <s v="Wagga Wagga"/>
    <x v="1"/>
    <s v="NSW"/>
    <n v="2650"/>
    <x v="0"/>
    <s v="John Gardner"/>
    <x v="0"/>
    <s v="Chester George"/>
    <x v="1509"/>
    <n v="1"/>
  </r>
  <r>
    <x v="469"/>
    <n v="2023"/>
    <s v="2022-2023"/>
    <x v="1"/>
    <s v="Chadstone"/>
    <x v="4"/>
    <s v="VIC"/>
    <n v="3148"/>
    <x v="0"/>
    <s v="Rachael Long"/>
    <x v="1"/>
    <s v="Elizabeth Gentry"/>
    <x v="1510"/>
    <n v="1"/>
  </r>
  <r>
    <x v="691"/>
    <n v="2025"/>
    <s v="2024-2025"/>
    <x v="0"/>
    <s v="Ashfield"/>
    <x v="1"/>
    <s v="NSW"/>
    <n v="2131"/>
    <x v="0"/>
    <s v="Lillian Pruitt"/>
    <x v="1"/>
    <s v="Elizabeth Gentry"/>
    <x v="1511"/>
    <n v="1"/>
  </r>
  <r>
    <x v="307"/>
    <n v="2024"/>
    <s v="2023-2024"/>
    <x v="1"/>
    <s v="Gladstone"/>
    <x v="3"/>
    <s v="QLD"/>
    <n v="4680"/>
    <x v="0"/>
    <s v="Amber Ward"/>
    <x v="3"/>
    <s v="Amy Buchanan"/>
    <x v="1512"/>
    <n v="1"/>
  </r>
  <r>
    <x v="439"/>
    <n v="2024"/>
    <s v="2023-2024"/>
    <x v="1"/>
    <s v="Wodonga"/>
    <x v="4"/>
    <s v="VIC"/>
    <n v="3690"/>
    <x v="0"/>
    <s v="Owen Pierce"/>
    <x v="4"/>
    <s v="Bruce Curran"/>
    <x v="1513"/>
    <n v="1"/>
  </r>
  <r>
    <x v="190"/>
    <n v="2023"/>
    <s v="2022-2023"/>
    <x v="1"/>
    <s v="Ulladulla"/>
    <x v="1"/>
    <s v="NSW"/>
    <n v="2539"/>
    <x v="0"/>
    <s v="George Chester"/>
    <x v="7"/>
    <s v="Richard Carr"/>
    <x v="1514"/>
    <n v="1"/>
  </r>
  <r>
    <x v="161"/>
    <n v="2024"/>
    <s v="2023-2024"/>
    <x v="1"/>
    <s v="Warrnambool"/>
    <x v="4"/>
    <s v="VIC"/>
    <n v="3280"/>
    <x v="0"/>
    <s v="Jerry Fulton"/>
    <x v="4"/>
    <s v="Bruce Curran"/>
    <x v="1515"/>
    <n v="1"/>
  </r>
  <r>
    <x v="600"/>
    <n v="2024"/>
    <s v="2023-2024"/>
    <x v="0"/>
    <s v="Indooroopilly"/>
    <x v="3"/>
    <s v="QLD"/>
    <n v="4068"/>
    <x v="0"/>
    <s v="Terri Wright"/>
    <x v="8"/>
    <s v="Chris Monroe"/>
    <x v="1516"/>
    <n v="1"/>
  </r>
  <r>
    <x v="41"/>
    <n v="2023"/>
    <s v="2022-2023"/>
    <x v="1"/>
    <s v="Horsham"/>
    <x v="4"/>
    <s v="VIC"/>
    <n v="3400"/>
    <x v="0"/>
    <s v="Jerry Fulton"/>
    <x v="0"/>
    <s v="Chester George"/>
    <x v="1517"/>
    <n v="1"/>
  </r>
  <r>
    <x v="196"/>
    <n v="2024"/>
    <s v="2023-2024"/>
    <x v="1"/>
    <s v="Nunawading"/>
    <x v="4"/>
    <s v="VIC"/>
    <n v="3131"/>
    <x v="0"/>
    <s v="Rachael Long"/>
    <x v="3"/>
    <s v="Amy Buchanan"/>
    <x v="1517"/>
    <n v="1"/>
  </r>
  <r>
    <x v="610"/>
    <n v="2024"/>
    <s v="2023-2024"/>
    <x v="0"/>
    <s v="Maroochydore"/>
    <x v="3"/>
    <s v="QLD"/>
    <n v="4558"/>
    <x v="0"/>
    <s v="Shellie Thomas"/>
    <x v="3"/>
    <s v="Amy Buchanan"/>
    <x v="1518"/>
    <n v="1"/>
  </r>
  <r>
    <x v="708"/>
    <n v="2023"/>
    <s v="2022-2023"/>
    <x v="0"/>
    <s v="Alice Springs"/>
    <x v="7"/>
    <s v="NT"/>
    <n v="870"/>
    <x v="0"/>
    <s v="Michael Carney"/>
    <x v="9"/>
    <s v="Howard Wright"/>
    <x v="1519"/>
    <n v="1"/>
  </r>
  <r>
    <x v="623"/>
    <n v="2023"/>
    <s v="2022-2023"/>
    <x v="0"/>
    <s v="Berri"/>
    <x v="6"/>
    <s v="SA"/>
    <n v="5343"/>
    <x v="0"/>
    <s v="Alex Nash"/>
    <x v="9"/>
    <s v="Howard Wright"/>
    <x v="1520"/>
    <n v="1"/>
  </r>
  <r>
    <x v="316"/>
    <n v="2024"/>
    <s v="2023-2024"/>
    <x v="1"/>
    <s v="Gladstone"/>
    <x v="3"/>
    <s v="QLD"/>
    <n v="4680"/>
    <x v="0"/>
    <s v="Amber Ward"/>
    <x v="5"/>
    <s v="Maggie Mayer"/>
    <x v="1521"/>
    <n v="1"/>
  </r>
  <r>
    <x v="667"/>
    <n v="2024"/>
    <s v="2023-2024"/>
    <x v="1"/>
    <s v="Burnie"/>
    <x v="5"/>
    <s v="TAS"/>
    <n v="7320"/>
    <x v="0"/>
    <s v="Simone Prior"/>
    <x v="7"/>
    <s v="Richard Carr"/>
    <x v="1522"/>
    <n v="1"/>
  </r>
  <r>
    <x v="235"/>
    <n v="2023"/>
    <s v="2022-2023"/>
    <x v="0"/>
    <s v="Wagga Wagga"/>
    <x v="1"/>
    <s v="NSW"/>
    <n v="2650"/>
    <x v="0"/>
    <s v="John Gardner"/>
    <x v="1"/>
    <s v="Elizabeth Gentry"/>
    <x v="1522"/>
    <n v="1"/>
  </r>
  <r>
    <x v="549"/>
    <n v="2023"/>
    <s v="2022-2023"/>
    <x v="0"/>
    <s v="Atherton"/>
    <x v="3"/>
    <s v="QLD"/>
    <n v="4883"/>
    <x v="0"/>
    <s v="Caroline Tucker"/>
    <x v="9"/>
    <s v="Howard Wright"/>
    <x v="1523"/>
    <n v="1"/>
  </r>
  <r>
    <x v="444"/>
    <n v="2024"/>
    <s v="2023-2024"/>
    <x v="0"/>
    <s v="Collingwood"/>
    <x v="4"/>
    <s v="VIC"/>
    <n v="3066"/>
    <x v="0"/>
    <s v="Brian Hubbard"/>
    <x v="1"/>
    <s v="Elizabeth Gentry"/>
    <x v="1523"/>
    <n v="1"/>
  </r>
  <r>
    <x v="93"/>
    <n v="2025"/>
    <s v="2024-2025"/>
    <x v="0"/>
    <s v="Ringwood"/>
    <x v="4"/>
    <s v="VIC"/>
    <n v="3134"/>
    <x v="0"/>
    <s v="Rachael Long"/>
    <x v="4"/>
    <s v="Bruce Curran"/>
    <x v="1524"/>
    <n v="1"/>
  </r>
  <r>
    <x v="299"/>
    <n v="2023"/>
    <s v="2022-2023"/>
    <x v="0"/>
    <s v="Randwick"/>
    <x v="1"/>
    <s v="NSW"/>
    <n v="2031"/>
    <x v="0"/>
    <s v="Jeremy Garcia"/>
    <x v="2"/>
    <s v="Sara Ferrell"/>
    <x v="1525"/>
    <n v="1"/>
  </r>
  <r>
    <x v="334"/>
    <n v="2025"/>
    <s v="2024-2025"/>
    <x v="1"/>
    <s v="Horsham"/>
    <x v="4"/>
    <s v="VIC"/>
    <n v="3400"/>
    <x v="0"/>
    <s v="Jerry Fulton"/>
    <x v="9"/>
    <s v="Howard Wright"/>
    <x v="1526"/>
    <n v="1"/>
  </r>
  <r>
    <x v="543"/>
    <n v="2024"/>
    <s v="2023-2024"/>
    <x v="0"/>
    <s v="Horsham"/>
    <x v="4"/>
    <s v="VIC"/>
    <n v="3400"/>
    <x v="0"/>
    <s v="Jerry Fulton"/>
    <x v="1"/>
    <s v="Elizabeth Gentry"/>
    <x v="1527"/>
    <n v="1"/>
  </r>
  <r>
    <x v="86"/>
    <n v="2023"/>
    <s v="2022-2023"/>
    <x v="0"/>
    <s v="Chatswood"/>
    <x v="1"/>
    <s v="NSW"/>
    <n v="2067"/>
    <x v="0"/>
    <s v="Jeremy Garcia"/>
    <x v="4"/>
    <s v="Bruce Curran"/>
    <x v="1528"/>
    <n v="1"/>
  </r>
  <r>
    <x v="543"/>
    <n v="2024"/>
    <s v="2023-2024"/>
    <x v="1"/>
    <s v="Geraldton"/>
    <x v="0"/>
    <s v="WA"/>
    <n v="6530"/>
    <x v="0"/>
    <s v="John Harper"/>
    <x v="4"/>
    <s v="Bruce Curran"/>
    <x v="1528"/>
    <n v="1"/>
  </r>
  <r>
    <x v="421"/>
    <n v="2024"/>
    <s v="2023-2024"/>
    <x v="0"/>
    <s v="Cairns"/>
    <x v="3"/>
    <s v="QLD"/>
    <n v="4870"/>
    <x v="0"/>
    <s v="Caroline Tucker"/>
    <x v="3"/>
    <s v="Amy Buchanan"/>
    <x v="1529"/>
    <n v="1"/>
  </r>
  <r>
    <x v="401"/>
    <n v="2025"/>
    <s v="2024-2025"/>
    <x v="1"/>
    <s v="Seaford"/>
    <x v="6"/>
    <s v="SA"/>
    <n v="5169"/>
    <x v="0"/>
    <s v="Ray Watson"/>
    <x v="7"/>
    <s v="Richard Carr"/>
    <x v="1530"/>
    <n v="1"/>
  </r>
  <r>
    <x v="0"/>
    <n v="2024"/>
    <s v="2023-2024"/>
    <x v="0"/>
    <s v="Epsom"/>
    <x v="4"/>
    <s v="VIC"/>
    <n v="3551"/>
    <x v="0"/>
    <s v="Jerry Fulton"/>
    <x v="8"/>
    <s v="Chris Monroe"/>
    <x v="1531"/>
    <n v="1"/>
  </r>
  <r>
    <x v="428"/>
    <n v="2024"/>
    <s v="2023-2024"/>
    <x v="0"/>
    <s v="Port Lincoln"/>
    <x v="6"/>
    <s v="SA"/>
    <n v="5607"/>
    <x v="0"/>
    <s v="Alex Nash"/>
    <x v="2"/>
    <s v="Sara Ferrell"/>
    <x v="1532"/>
    <n v="1"/>
  </r>
  <r>
    <x v="709"/>
    <n v="2024"/>
    <s v="2023-2024"/>
    <x v="0"/>
    <s v="Airlie Beach"/>
    <x v="3"/>
    <s v="QLD"/>
    <n v="4802"/>
    <x v="0"/>
    <s v="Caroline Tucker"/>
    <x v="6"/>
    <s v="Ella Hickman"/>
    <x v="1533"/>
    <n v="1"/>
  </r>
  <r>
    <x v="330"/>
    <n v="2024"/>
    <s v="2023-2024"/>
    <x v="0"/>
    <s v="Woodville"/>
    <x v="6"/>
    <s v="SA"/>
    <n v="5011"/>
    <x v="0"/>
    <s v="Ray Watson"/>
    <x v="4"/>
    <s v="Bruce Curran"/>
    <x v="1534"/>
    <n v="1"/>
  </r>
  <r>
    <x v="331"/>
    <n v="2024"/>
    <s v="2023-2024"/>
    <x v="1"/>
    <s v="Bathurst"/>
    <x v="1"/>
    <s v="NSW"/>
    <n v="2795"/>
    <x v="0"/>
    <s v="John Gardner"/>
    <x v="8"/>
    <s v="Chris Monroe"/>
    <x v="1535"/>
    <n v="1"/>
  </r>
  <r>
    <x v="481"/>
    <n v="2025"/>
    <s v="2024-2025"/>
    <x v="0"/>
    <s v="Harrisdale"/>
    <x v="0"/>
    <s v="WA"/>
    <n v="6112"/>
    <x v="0"/>
    <s v="Miles Hammond"/>
    <x v="3"/>
    <s v="Amy Buchanan"/>
    <x v="1536"/>
    <n v="1"/>
  </r>
  <r>
    <x v="616"/>
    <n v="2024"/>
    <s v="2023-2024"/>
    <x v="1"/>
    <s v="Dandenong"/>
    <x v="4"/>
    <s v="VIC"/>
    <n v="3175"/>
    <x v="0"/>
    <s v="Rachael Long"/>
    <x v="1"/>
    <s v="Elizabeth Gentry"/>
    <x v="1537"/>
    <n v="1"/>
  </r>
  <r>
    <x v="687"/>
    <n v="2024"/>
    <s v="2023-2024"/>
    <x v="0"/>
    <s v="Cranbourne"/>
    <x v="4"/>
    <s v="VIC"/>
    <n v="3977"/>
    <x v="0"/>
    <s v="Owen Pierce"/>
    <x v="7"/>
    <s v="Richard Carr"/>
    <x v="1538"/>
    <n v="1"/>
  </r>
  <r>
    <x v="459"/>
    <n v="2024"/>
    <s v="2023-2024"/>
    <x v="0"/>
    <s v="Ashfield"/>
    <x v="1"/>
    <s v="NSW"/>
    <n v="2131"/>
    <x v="0"/>
    <s v="Lillian Pruitt"/>
    <x v="3"/>
    <s v="Amy Buchanan"/>
    <x v="1539"/>
    <n v="1"/>
  </r>
  <r>
    <x v="403"/>
    <n v="2024"/>
    <s v="2023-2024"/>
    <x v="1"/>
    <s v="Wodonga"/>
    <x v="4"/>
    <s v="VIC"/>
    <n v="3690"/>
    <x v="0"/>
    <s v="Owen Pierce"/>
    <x v="5"/>
    <s v="Maggie Mayer"/>
    <x v="1540"/>
    <n v="1"/>
  </r>
  <r>
    <x v="710"/>
    <n v="2023"/>
    <s v="2022-2023"/>
    <x v="0"/>
    <s v="Port Lincoln"/>
    <x v="6"/>
    <s v="SA"/>
    <n v="5607"/>
    <x v="0"/>
    <s v="Alex Nash"/>
    <x v="4"/>
    <s v="Bruce Curran"/>
    <x v="1541"/>
    <n v="1"/>
  </r>
  <r>
    <x v="527"/>
    <n v="2023"/>
    <s v="2022-2023"/>
    <x v="1"/>
    <s v="Mornington"/>
    <x v="4"/>
    <s v="VIC"/>
    <n v="3931"/>
    <x v="0"/>
    <s v="Owen Pierce"/>
    <x v="4"/>
    <s v="Bruce Curran"/>
    <x v="1542"/>
    <n v="1"/>
  </r>
  <r>
    <x v="350"/>
    <n v="2023"/>
    <s v="2022-2023"/>
    <x v="1"/>
    <s v="Balcatta"/>
    <x v="0"/>
    <s v="WA"/>
    <n v="6021"/>
    <x v="0"/>
    <s v="Tom McKenzie"/>
    <x v="0"/>
    <s v="Chester George"/>
    <x v="1543"/>
    <n v="1"/>
  </r>
  <r>
    <x v="556"/>
    <n v="2024"/>
    <s v="2023-2024"/>
    <x v="1"/>
    <s v="Seaford"/>
    <x v="6"/>
    <s v="SA"/>
    <n v="5169"/>
    <x v="0"/>
    <s v="Ray Watson"/>
    <x v="4"/>
    <s v="Bruce Curran"/>
    <x v="1544"/>
    <n v="1"/>
  </r>
  <r>
    <x v="490"/>
    <n v="2024"/>
    <s v="2023-2024"/>
    <x v="0"/>
    <s v="Mascot"/>
    <x v="1"/>
    <s v="NSW"/>
    <n v="2020"/>
    <x v="0"/>
    <s v="Jeremy Garcia"/>
    <x v="6"/>
    <s v="Ella Hickman"/>
    <x v="1545"/>
    <n v="1"/>
  </r>
  <r>
    <x v="606"/>
    <n v="2024"/>
    <s v="2023-2024"/>
    <x v="0"/>
    <s v="Toombul"/>
    <x v="3"/>
    <s v="QLD"/>
    <n v="4012"/>
    <x v="0"/>
    <s v="Terri Wright"/>
    <x v="5"/>
    <s v="Maggie Mayer"/>
    <x v="1546"/>
    <n v="1"/>
  </r>
  <r>
    <x v="460"/>
    <n v="2023"/>
    <s v="2022-2023"/>
    <x v="0"/>
    <s v="Alexandria"/>
    <x v="1"/>
    <s v="NSW"/>
    <n v="2015"/>
    <x v="0"/>
    <s v="Jeremy Garcia"/>
    <x v="5"/>
    <s v="Maggie Mayer"/>
    <x v="1547"/>
    <n v="1"/>
  </r>
  <r>
    <x v="326"/>
    <n v="2024"/>
    <s v="2023-2024"/>
    <x v="1"/>
    <s v="Darwin"/>
    <x v="7"/>
    <s v="NT"/>
    <n v="800"/>
    <x v="0"/>
    <s v="Michael Carney"/>
    <x v="5"/>
    <s v="Maggie Mayer"/>
    <x v="1548"/>
    <n v="1"/>
  </r>
  <r>
    <x v="155"/>
    <n v="2025"/>
    <s v="2024-2025"/>
    <x v="1"/>
    <s v="Lithgow"/>
    <x v="1"/>
    <s v="NSW"/>
    <n v="2790"/>
    <x v="0"/>
    <s v="John Gardner"/>
    <x v="3"/>
    <s v="Amy Buchanan"/>
    <x v="1549"/>
    <n v="1"/>
  </r>
  <r>
    <x v="449"/>
    <n v="2024"/>
    <s v="2023-2024"/>
    <x v="0"/>
    <s v="Burleigh Waters"/>
    <x v="3"/>
    <s v="QLD"/>
    <n v="4220"/>
    <x v="0"/>
    <s v="Ricky Wilkinson"/>
    <x v="2"/>
    <s v="Sara Ferrell"/>
    <x v="1550"/>
    <n v="1"/>
  </r>
  <r>
    <x v="263"/>
    <n v="2024"/>
    <s v="2023-2024"/>
    <x v="1"/>
    <s v="Cairns"/>
    <x v="3"/>
    <s v="QLD"/>
    <n v="4870"/>
    <x v="0"/>
    <s v="Caroline Tucker"/>
    <x v="0"/>
    <s v="Chester George"/>
    <x v="1551"/>
    <n v="1"/>
  </r>
  <r>
    <x v="544"/>
    <n v="2024"/>
    <s v="2023-2024"/>
    <x v="0"/>
    <s v="Rosny Park"/>
    <x v="5"/>
    <s v="TAS"/>
    <n v="7018"/>
    <x v="0"/>
    <s v="Simone Prior"/>
    <x v="0"/>
    <s v="Chester George"/>
    <x v="1552"/>
    <n v="1"/>
  </r>
  <r>
    <x v="711"/>
    <n v="2025"/>
    <s v="2024-2025"/>
    <x v="0"/>
    <s v="Claremont"/>
    <x v="0"/>
    <s v="WA"/>
    <n v="6010"/>
    <x v="0"/>
    <s v="Tom McKenzie"/>
    <x v="2"/>
    <s v="Sara Ferrell"/>
    <x v="1553"/>
    <n v="1"/>
  </r>
  <r>
    <x v="220"/>
    <n v="2024"/>
    <s v="2023-2024"/>
    <x v="1"/>
    <s v="Bendigo"/>
    <x v="4"/>
    <s v="VIC"/>
    <n v="3550"/>
    <x v="0"/>
    <s v="Jerry Fulton"/>
    <x v="5"/>
    <s v="Maggie Mayer"/>
    <x v="1554"/>
    <n v="1"/>
  </r>
  <r>
    <x v="152"/>
    <n v="2024"/>
    <s v="2023-2024"/>
    <x v="0"/>
    <s v="Wagga Wagga"/>
    <x v="1"/>
    <s v="NSW"/>
    <n v="2650"/>
    <x v="0"/>
    <s v="John Gardner"/>
    <x v="3"/>
    <s v="Amy Buchanan"/>
    <x v="1555"/>
    <n v="1"/>
  </r>
  <r>
    <x v="486"/>
    <n v="2023"/>
    <s v="2022-2023"/>
    <x v="0"/>
    <s v="Belconnen"/>
    <x v="2"/>
    <s v="ACT"/>
    <n v="2617"/>
    <x v="0"/>
    <s v="George Chester"/>
    <x v="9"/>
    <s v="Howard Wright"/>
    <x v="1556"/>
    <n v="1"/>
  </r>
  <r>
    <x v="712"/>
    <n v="2024"/>
    <s v="2023-2024"/>
    <x v="0"/>
    <s v="Cairns"/>
    <x v="3"/>
    <s v="QLD"/>
    <n v="4870"/>
    <x v="0"/>
    <s v="Caroline Tucker"/>
    <x v="2"/>
    <s v="Sara Ferrell"/>
    <x v="1557"/>
    <n v="1"/>
  </r>
  <r>
    <x v="344"/>
    <n v="2023"/>
    <s v="2022-2023"/>
    <x v="1"/>
    <s v="Geraldton"/>
    <x v="0"/>
    <s v="WA"/>
    <n v="6530"/>
    <x v="0"/>
    <s v="John Harper"/>
    <x v="6"/>
    <s v="Ella Hickman"/>
    <x v="1558"/>
    <n v="1"/>
  </r>
  <r>
    <x v="659"/>
    <n v="2025"/>
    <s v="2024-2025"/>
    <x v="0"/>
    <s v="Mindarie"/>
    <x v="0"/>
    <s v="WA"/>
    <n v="6030"/>
    <x v="0"/>
    <s v="Tom McKenzie"/>
    <x v="3"/>
    <s v="Amy Buchanan"/>
    <x v="1559"/>
    <n v="1"/>
  </r>
  <r>
    <x v="259"/>
    <n v="2025"/>
    <s v="2024-2025"/>
    <x v="1"/>
    <s v="Hastings"/>
    <x v="4"/>
    <s v="VIC"/>
    <n v="3915"/>
    <x v="0"/>
    <s v="Owen Pierce"/>
    <x v="6"/>
    <s v="Ella Hickman"/>
    <x v="1560"/>
    <n v="1"/>
  </r>
  <r>
    <x v="454"/>
    <n v="2024"/>
    <s v="2023-2024"/>
    <x v="0"/>
    <s v="Geraldton"/>
    <x v="0"/>
    <s v="WA"/>
    <n v="6530"/>
    <x v="0"/>
    <s v="John Harper"/>
    <x v="1"/>
    <s v="Elizabeth Gentry"/>
    <x v="1561"/>
    <n v="1"/>
  </r>
  <r>
    <x v="521"/>
    <n v="2024"/>
    <s v="2023-2024"/>
    <x v="0"/>
    <s v="Cranbourne"/>
    <x v="4"/>
    <s v="VIC"/>
    <n v="3977"/>
    <x v="0"/>
    <s v="Owen Pierce"/>
    <x v="3"/>
    <s v="Amy Buchanan"/>
    <x v="1562"/>
    <n v="1"/>
  </r>
  <r>
    <x v="133"/>
    <n v="2023"/>
    <s v="2022-2023"/>
    <x v="0"/>
    <s v="Broome"/>
    <x v="0"/>
    <s v="WA"/>
    <n v="6725"/>
    <x v="0"/>
    <s v="John Harper"/>
    <x v="4"/>
    <s v="Bruce Curran"/>
    <x v="1563"/>
    <n v="1"/>
  </r>
  <r>
    <x v="587"/>
    <n v="2024"/>
    <s v="2023-2024"/>
    <x v="1"/>
    <s v="Bendigo"/>
    <x v="4"/>
    <s v="VIC"/>
    <n v="3550"/>
    <x v="0"/>
    <s v="Jerry Fulton"/>
    <x v="8"/>
    <s v="Chris Monroe"/>
    <x v="1564"/>
    <n v="1"/>
  </r>
  <r>
    <x v="232"/>
    <n v="2023"/>
    <s v="2022-2023"/>
    <x v="1"/>
    <s v="Thornleigh"/>
    <x v="1"/>
    <s v="NSW"/>
    <n v="2120"/>
    <x v="0"/>
    <s v="Lillian Pruitt"/>
    <x v="4"/>
    <s v="Bruce Curran"/>
    <x v="1565"/>
    <n v="1"/>
  </r>
  <r>
    <x v="590"/>
    <n v="2024"/>
    <s v="2023-2024"/>
    <x v="0"/>
    <s v="Ashfield"/>
    <x v="1"/>
    <s v="NSW"/>
    <n v="2131"/>
    <x v="0"/>
    <s v="Lillian Pruitt"/>
    <x v="9"/>
    <s v="Howard Wright"/>
    <x v="1566"/>
    <n v="1"/>
  </r>
  <r>
    <x v="34"/>
    <n v="2025"/>
    <s v="2024-2025"/>
    <x v="0"/>
    <s v="Darwin"/>
    <x v="7"/>
    <s v="NT"/>
    <n v="800"/>
    <x v="0"/>
    <s v="Michael Carney"/>
    <x v="6"/>
    <s v="Ella Hickman"/>
    <x v="1567"/>
    <n v="1"/>
  </r>
  <r>
    <x v="136"/>
    <n v="2024"/>
    <s v="2023-2024"/>
    <x v="0"/>
    <s v="Burnie"/>
    <x v="5"/>
    <s v="TAS"/>
    <n v="7320"/>
    <x v="0"/>
    <s v="Simone Prior"/>
    <x v="4"/>
    <s v="Bruce Curran"/>
    <x v="1568"/>
    <n v="1"/>
  </r>
  <r>
    <x v="713"/>
    <n v="2025"/>
    <s v="2024-2025"/>
    <x v="1"/>
    <s v="Tweed Heads"/>
    <x v="1"/>
    <s v="NSW"/>
    <n v="2485"/>
    <x v="0"/>
    <s v="Claire Bridges"/>
    <x v="4"/>
    <s v="Bruce Curran"/>
    <x v="1569"/>
    <n v="1"/>
  </r>
  <r>
    <x v="291"/>
    <n v="2025"/>
    <s v="2024-2025"/>
    <x v="0"/>
    <s v="Nowra"/>
    <x v="1"/>
    <s v="NSW"/>
    <n v="2541"/>
    <x v="0"/>
    <s v="George Chester"/>
    <x v="2"/>
    <s v="Sara Ferrell"/>
    <x v="1570"/>
    <n v="1"/>
  </r>
  <r>
    <x v="321"/>
    <n v="2024"/>
    <s v="2023-2024"/>
    <x v="1"/>
    <s v="Epping"/>
    <x v="4"/>
    <s v="VIC"/>
    <n v="3076"/>
    <x v="0"/>
    <s v="Brian Hubbard"/>
    <x v="5"/>
    <s v="Maggie Mayer"/>
    <x v="1571"/>
    <n v="1"/>
  </r>
  <r>
    <x v="607"/>
    <n v="2024"/>
    <s v="2023-2024"/>
    <x v="1"/>
    <s v="Woodville"/>
    <x v="6"/>
    <s v="SA"/>
    <n v="5011"/>
    <x v="0"/>
    <s v="Ray Watson"/>
    <x v="0"/>
    <s v="Chester George"/>
    <x v="1572"/>
    <n v="1"/>
  </r>
  <r>
    <x v="197"/>
    <n v="2024"/>
    <s v="2023-2024"/>
    <x v="1"/>
    <s v="Marion"/>
    <x v="6"/>
    <s v="SA"/>
    <n v="5043"/>
    <x v="0"/>
    <s v="Ray Watson"/>
    <x v="4"/>
    <s v="Bruce Curran"/>
    <x v="1573"/>
    <n v="1"/>
  </r>
  <r>
    <x v="264"/>
    <n v="2024"/>
    <s v="2023-2024"/>
    <x v="0"/>
    <s v="Claremont"/>
    <x v="0"/>
    <s v="WA"/>
    <n v="6010"/>
    <x v="0"/>
    <s v="Tom McKenzie"/>
    <x v="0"/>
    <s v="Chester George"/>
    <x v="1574"/>
    <n v="1"/>
  </r>
  <r>
    <x v="507"/>
    <n v="2024"/>
    <s v="2023-2024"/>
    <x v="0"/>
    <s v="Burnie"/>
    <x v="5"/>
    <s v="TAS"/>
    <n v="7320"/>
    <x v="0"/>
    <s v="Simone Prior"/>
    <x v="1"/>
    <s v="Elizabeth Gentry"/>
    <x v="1575"/>
    <n v="1"/>
  </r>
  <r>
    <x v="297"/>
    <n v="2025"/>
    <s v="2024-2025"/>
    <x v="1"/>
    <s v="Castle Hill"/>
    <x v="1"/>
    <s v="NSW"/>
    <n v="2154"/>
    <x v="0"/>
    <s v="Lillian Pruitt"/>
    <x v="0"/>
    <s v="Chester George"/>
    <x v="1576"/>
    <n v="1"/>
  </r>
  <r>
    <x v="92"/>
    <n v="2024"/>
    <s v="2023-2024"/>
    <x v="1"/>
    <s v="Glenorchy"/>
    <x v="5"/>
    <s v="TAS"/>
    <n v="7010"/>
    <x v="0"/>
    <s v="Simone Prior"/>
    <x v="9"/>
    <s v="Howard Wright"/>
    <x v="1577"/>
    <n v="1"/>
  </r>
  <r>
    <x v="566"/>
    <n v="2024"/>
    <s v="2023-2024"/>
    <x v="1"/>
    <s v="Mt Isa"/>
    <x v="3"/>
    <s v="QLD"/>
    <n v="4825"/>
    <x v="0"/>
    <s v="Caroline Tucker"/>
    <x v="4"/>
    <s v="Bruce Curran"/>
    <x v="1578"/>
    <n v="1"/>
  </r>
  <r>
    <x v="101"/>
    <n v="2025"/>
    <s v="2024-2025"/>
    <x v="1"/>
    <s v="Geraldton"/>
    <x v="0"/>
    <s v="WA"/>
    <n v="6530"/>
    <x v="0"/>
    <s v="John Harper"/>
    <x v="2"/>
    <s v="Sara Ferrell"/>
    <x v="1579"/>
    <n v="1"/>
  </r>
  <r>
    <x v="352"/>
    <n v="2024"/>
    <s v="2023-2024"/>
    <x v="0"/>
    <s v="Nowra"/>
    <x v="1"/>
    <s v="NSW"/>
    <n v="2541"/>
    <x v="0"/>
    <s v="George Chester"/>
    <x v="7"/>
    <s v="Richard Carr"/>
    <x v="1580"/>
    <n v="1"/>
  </r>
  <r>
    <x v="363"/>
    <n v="2025"/>
    <s v="2024-2025"/>
    <x v="0"/>
    <s v="Chadstone"/>
    <x v="4"/>
    <s v="VIC"/>
    <n v="3148"/>
    <x v="0"/>
    <s v="Rachael Long"/>
    <x v="5"/>
    <s v="Maggie Mayer"/>
    <x v="1581"/>
    <n v="1"/>
  </r>
  <r>
    <x v="283"/>
    <n v="2024"/>
    <s v="2023-2024"/>
    <x v="0"/>
    <s v="Port Lincoln"/>
    <x v="6"/>
    <s v="SA"/>
    <n v="5607"/>
    <x v="0"/>
    <s v="Alex Nash"/>
    <x v="7"/>
    <s v="Richard Carr"/>
    <x v="1582"/>
    <n v="1"/>
  </r>
  <r>
    <x v="543"/>
    <n v="2024"/>
    <s v="2023-2024"/>
    <x v="1"/>
    <s v="Gladstone"/>
    <x v="3"/>
    <s v="QLD"/>
    <n v="4680"/>
    <x v="0"/>
    <s v="Amber Ward"/>
    <x v="6"/>
    <s v="Ella Hickman"/>
    <x v="1583"/>
    <n v="1"/>
  </r>
  <r>
    <x v="92"/>
    <n v="2024"/>
    <s v="2023-2024"/>
    <x v="0"/>
    <s v="Sunbury"/>
    <x v="4"/>
    <s v="VIC"/>
    <n v="3429"/>
    <x v="0"/>
    <s v="Jerry Fulton"/>
    <x v="4"/>
    <s v="Bruce Curran"/>
    <x v="1584"/>
    <n v="1"/>
  </r>
  <r>
    <x v="355"/>
    <n v="2024"/>
    <s v="2023-2024"/>
    <x v="1"/>
    <s v="Underwood"/>
    <x v="3"/>
    <s v="QLD"/>
    <n v="4119"/>
    <x v="0"/>
    <s v="Terri Wright"/>
    <x v="2"/>
    <s v="Sara Ferrell"/>
    <x v="1585"/>
    <n v="1"/>
  </r>
  <r>
    <x v="626"/>
    <n v="2025"/>
    <s v="2024-2025"/>
    <x v="0"/>
    <s v="Port Lincoln"/>
    <x v="6"/>
    <s v="SA"/>
    <n v="5607"/>
    <x v="0"/>
    <s v="Alex Nash"/>
    <x v="4"/>
    <s v="Bruce Curran"/>
    <x v="1586"/>
    <n v="1"/>
  </r>
  <r>
    <x v="281"/>
    <n v="2024"/>
    <s v="2023-2024"/>
    <x v="0"/>
    <s v="Noarlunga"/>
    <x v="6"/>
    <s v="SA"/>
    <n v="5168"/>
    <x v="0"/>
    <s v="Ray Watson"/>
    <x v="5"/>
    <s v="Maggie Mayer"/>
    <x v="1587"/>
    <n v="1"/>
  </r>
  <r>
    <x v="555"/>
    <n v="2025"/>
    <s v="2024-2025"/>
    <x v="0"/>
    <s v="Altona"/>
    <x v="4"/>
    <s v="VIC"/>
    <n v="3018"/>
    <x v="0"/>
    <s v="Brian Hubbard"/>
    <x v="8"/>
    <s v="Chris Monroe"/>
    <x v="1588"/>
    <n v="1"/>
  </r>
  <r>
    <x v="291"/>
    <n v="2025"/>
    <s v="2024-2025"/>
    <x v="0"/>
    <s v="Mt Gambier"/>
    <x v="6"/>
    <s v="SA"/>
    <n v="5290"/>
    <x v="0"/>
    <s v="Alex Nash"/>
    <x v="7"/>
    <s v="Richard Carr"/>
    <x v="1589"/>
    <n v="1"/>
  </r>
  <r>
    <x v="662"/>
    <n v="2025"/>
    <s v="2024-2025"/>
    <x v="0"/>
    <s v="Joondalup"/>
    <x v="0"/>
    <s v="WA"/>
    <n v="6027"/>
    <x v="0"/>
    <s v="Tom McKenzie"/>
    <x v="5"/>
    <s v="Maggie Mayer"/>
    <x v="1590"/>
    <n v="1"/>
  </r>
  <r>
    <x v="523"/>
    <n v="2023"/>
    <s v="2022-2023"/>
    <x v="0"/>
    <s v="Southport"/>
    <x v="3"/>
    <s v="QLD"/>
    <n v="4215"/>
    <x v="0"/>
    <s v="Ricky Wilkinson"/>
    <x v="4"/>
    <s v="Bruce Curran"/>
    <x v="1591"/>
    <n v="1"/>
  </r>
  <r>
    <x v="293"/>
    <n v="2024"/>
    <s v="2023-2024"/>
    <x v="0"/>
    <s v="Werribee"/>
    <x v="4"/>
    <s v="VIC"/>
    <n v="3030"/>
    <x v="0"/>
    <s v="Brian Hubbard"/>
    <x v="7"/>
    <s v="Richard Carr"/>
    <x v="1592"/>
    <n v="1"/>
  </r>
  <r>
    <x v="365"/>
    <n v="2024"/>
    <s v="2023-2024"/>
    <x v="1"/>
    <s v="Underwood"/>
    <x v="3"/>
    <s v="QLD"/>
    <n v="4119"/>
    <x v="0"/>
    <s v="Terri Wright"/>
    <x v="1"/>
    <s v="Elizabeth Gentry"/>
    <x v="1593"/>
    <n v="1"/>
  </r>
  <r>
    <x v="216"/>
    <n v="2024"/>
    <s v="2023-2024"/>
    <x v="0"/>
    <s v="Mindarie"/>
    <x v="0"/>
    <s v="WA"/>
    <n v="6030"/>
    <x v="0"/>
    <s v="Tom McKenzie"/>
    <x v="4"/>
    <s v="Bruce Curran"/>
    <x v="1594"/>
    <n v="1"/>
  </r>
  <r>
    <x v="223"/>
    <n v="2023"/>
    <s v="2022-2023"/>
    <x v="0"/>
    <s v="Sunbury"/>
    <x v="4"/>
    <s v="VIC"/>
    <n v="3429"/>
    <x v="0"/>
    <s v="Jerry Fulton"/>
    <x v="7"/>
    <s v="Richard Carr"/>
    <x v="1595"/>
    <n v="1"/>
  </r>
  <r>
    <x v="647"/>
    <n v="2024"/>
    <s v="2023-2024"/>
    <x v="0"/>
    <s v="Harrisdale"/>
    <x v="0"/>
    <s v="WA"/>
    <n v="6112"/>
    <x v="0"/>
    <s v="Miles Hammond"/>
    <x v="1"/>
    <s v="Elizabeth Gentry"/>
    <x v="1596"/>
    <n v="1"/>
  </r>
  <r>
    <x v="306"/>
    <n v="2025"/>
    <s v="2024-2025"/>
    <x v="1"/>
    <s v="Marion"/>
    <x v="6"/>
    <s v="SA"/>
    <n v="5043"/>
    <x v="0"/>
    <s v="Ray Watson"/>
    <x v="6"/>
    <s v="Ella Hickman"/>
    <x v="1597"/>
    <n v="1"/>
  </r>
  <r>
    <x v="371"/>
    <n v="2025"/>
    <s v="2024-2025"/>
    <x v="1"/>
    <s v="Mackay"/>
    <x v="3"/>
    <s v="QLD"/>
    <n v="4740"/>
    <x v="0"/>
    <s v="Amber Ward"/>
    <x v="5"/>
    <s v="Maggie Mayer"/>
    <x v="1598"/>
    <n v="1"/>
  </r>
  <r>
    <x v="87"/>
    <n v="2024"/>
    <s v="2023-2024"/>
    <x v="0"/>
    <s v="Marion"/>
    <x v="6"/>
    <s v="SA"/>
    <n v="5043"/>
    <x v="0"/>
    <s v="Ray Watson"/>
    <x v="3"/>
    <s v="Amy Buchanan"/>
    <x v="1599"/>
    <n v="1"/>
  </r>
  <r>
    <x v="395"/>
    <n v="2023"/>
    <s v="2022-2023"/>
    <x v="1"/>
    <s v="Epping"/>
    <x v="4"/>
    <s v="VIC"/>
    <n v="3076"/>
    <x v="0"/>
    <s v="Brian Hubbard"/>
    <x v="2"/>
    <s v="Sara Ferrell"/>
    <x v="1600"/>
    <n v="1"/>
  </r>
  <r>
    <x v="221"/>
    <n v="2024"/>
    <s v="2023-2024"/>
    <x v="0"/>
    <s v="Belconnen"/>
    <x v="2"/>
    <s v="ACT"/>
    <n v="2617"/>
    <x v="0"/>
    <s v="George Chester"/>
    <x v="7"/>
    <s v="Richard Carr"/>
    <x v="1601"/>
    <n v="1"/>
  </r>
  <r>
    <x v="596"/>
    <n v="2024"/>
    <s v="2023-2024"/>
    <x v="0"/>
    <s v="Claremont"/>
    <x v="0"/>
    <s v="WA"/>
    <n v="6010"/>
    <x v="0"/>
    <s v="Tom McKenzie"/>
    <x v="1"/>
    <s v="Elizabeth Gentry"/>
    <x v="1602"/>
    <n v="1"/>
  </r>
  <r>
    <x v="19"/>
    <n v="2024"/>
    <s v="2023-2024"/>
    <x v="1"/>
    <s v="Mt Gambier"/>
    <x v="6"/>
    <s v="SA"/>
    <n v="5290"/>
    <x v="0"/>
    <s v="Alex Nash"/>
    <x v="1"/>
    <s v="Elizabeth Gentry"/>
    <x v="1603"/>
    <n v="1"/>
  </r>
  <r>
    <x v="113"/>
    <n v="2025"/>
    <s v="2024-2025"/>
    <x v="1"/>
    <s v="Esperance"/>
    <x v="0"/>
    <s v="WA"/>
    <n v="6450"/>
    <x v="0"/>
    <s v="John Harper"/>
    <x v="5"/>
    <s v="Maggie Mayer"/>
    <x v="1604"/>
    <n v="1"/>
  </r>
  <r>
    <x v="681"/>
    <n v="2025"/>
    <s v="2024-2025"/>
    <x v="0"/>
    <s v="Dural"/>
    <x v="1"/>
    <s v="NSW"/>
    <n v="2158"/>
    <x v="0"/>
    <s v="Lillian Pruitt"/>
    <x v="6"/>
    <s v="Ella Hickman"/>
    <x v="1605"/>
    <n v="1"/>
  </r>
  <r>
    <x v="606"/>
    <n v="2024"/>
    <s v="2023-2024"/>
    <x v="0"/>
    <s v="Mascot"/>
    <x v="1"/>
    <s v="NSW"/>
    <n v="2020"/>
    <x v="0"/>
    <s v="Jeremy Garcia"/>
    <x v="3"/>
    <s v="Amy Buchanan"/>
    <x v="1606"/>
    <n v="1"/>
  </r>
  <r>
    <x v="622"/>
    <n v="2024"/>
    <s v="2023-2024"/>
    <x v="0"/>
    <s v="Darwin"/>
    <x v="7"/>
    <s v="NT"/>
    <n v="800"/>
    <x v="0"/>
    <s v="Michael Carney"/>
    <x v="9"/>
    <s v="Howard Wright"/>
    <x v="1607"/>
    <n v="1"/>
  </r>
  <r>
    <x v="493"/>
    <n v="2023"/>
    <s v="2022-2023"/>
    <x v="1"/>
    <s v="Lithgow"/>
    <x v="1"/>
    <s v="NSW"/>
    <n v="2790"/>
    <x v="0"/>
    <s v="John Gardner"/>
    <x v="6"/>
    <s v="Ella Hickman"/>
    <x v="1608"/>
    <n v="1"/>
  </r>
  <r>
    <x v="155"/>
    <n v="2025"/>
    <s v="2024-2025"/>
    <x v="0"/>
    <s v="Nunawading"/>
    <x v="4"/>
    <s v="VIC"/>
    <n v="3131"/>
    <x v="0"/>
    <s v="Rachael Long"/>
    <x v="1"/>
    <s v="Elizabeth Gentry"/>
    <x v="1609"/>
    <n v="1"/>
  </r>
  <r>
    <x v="322"/>
    <n v="2024"/>
    <s v="2023-2024"/>
    <x v="0"/>
    <s v="Lidcombe"/>
    <x v="1"/>
    <s v="NSW"/>
    <n v="2141"/>
    <x v="0"/>
    <s v="Lillian Pruitt"/>
    <x v="1"/>
    <s v="Elizabeth Gentry"/>
    <x v="1610"/>
    <n v="1"/>
  </r>
  <r>
    <x v="394"/>
    <n v="2024"/>
    <s v="2023-2024"/>
    <x v="1"/>
    <s v="Bathurst"/>
    <x v="1"/>
    <s v="NSW"/>
    <n v="2795"/>
    <x v="0"/>
    <s v="John Gardner"/>
    <x v="3"/>
    <s v="Amy Buchanan"/>
    <x v="1611"/>
    <n v="1"/>
  </r>
  <r>
    <x v="330"/>
    <n v="2024"/>
    <s v="2023-2024"/>
    <x v="0"/>
    <s v="Armidale"/>
    <x v="1"/>
    <s v="NSW"/>
    <n v="2350"/>
    <x v="0"/>
    <s v="Claire Bridges"/>
    <x v="6"/>
    <s v="Ella Hickman"/>
    <x v="1612"/>
    <n v="1"/>
  </r>
  <r>
    <x v="403"/>
    <n v="2024"/>
    <s v="2023-2024"/>
    <x v="1"/>
    <s v="Lithgow"/>
    <x v="1"/>
    <s v="NSW"/>
    <n v="2790"/>
    <x v="0"/>
    <s v="John Gardner"/>
    <x v="4"/>
    <s v="Bruce Curran"/>
    <x v="1613"/>
    <n v="1"/>
  </r>
  <r>
    <x v="351"/>
    <n v="2024"/>
    <s v="2023-2024"/>
    <x v="0"/>
    <s v="Croydon"/>
    <x v="4"/>
    <s v="VIC"/>
    <n v="3136"/>
    <x v="0"/>
    <s v="Rachael Long"/>
    <x v="7"/>
    <s v="Richard Carr"/>
    <x v="1614"/>
    <n v="1"/>
  </r>
  <r>
    <x v="321"/>
    <n v="2024"/>
    <s v="2023-2024"/>
    <x v="1"/>
    <s v="Orange"/>
    <x v="1"/>
    <s v="NSW"/>
    <n v="2800"/>
    <x v="0"/>
    <s v="John Gardner"/>
    <x v="2"/>
    <s v="Sara Ferrell"/>
    <x v="1615"/>
    <n v="1"/>
  </r>
  <r>
    <x v="287"/>
    <n v="2024"/>
    <s v="2023-2024"/>
    <x v="1"/>
    <s v="Thornleigh"/>
    <x v="1"/>
    <s v="NSW"/>
    <n v="2120"/>
    <x v="0"/>
    <s v="Lillian Pruitt"/>
    <x v="4"/>
    <s v="Bruce Curran"/>
    <x v="1616"/>
    <n v="1"/>
  </r>
  <r>
    <x v="167"/>
    <n v="2025"/>
    <s v="2024-2025"/>
    <x v="0"/>
    <s v="Rosny Park"/>
    <x v="5"/>
    <s v="TAS"/>
    <n v="7018"/>
    <x v="0"/>
    <s v="Simone Prior"/>
    <x v="3"/>
    <s v="Amy Buchanan"/>
    <x v="1617"/>
    <n v="1"/>
  </r>
  <r>
    <x v="347"/>
    <n v="2024"/>
    <s v="2023-2024"/>
    <x v="1"/>
    <s v="Esperance"/>
    <x v="0"/>
    <s v="WA"/>
    <n v="6450"/>
    <x v="0"/>
    <s v="John Harper"/>
    <x v="4"/>
    <s v="Bruce Curran"/>
    <x v="1618"/>
    <n v="1"/>
  </r>
  <r>
    <x v="586"/>
    <n v="2024"/>
    <s v="2023-2024"/>
    <x v="0"/>
    <s v="Croydon"/>
    <x v="4"/>
    <s v="VIC"/>
    <n v="3136"/>
    <x v="0"/>
    <s v="Rachael Long"/>
    <x v="2"/>
    <s v="Sara Ferrell"/>
    <x v="1619"/>
    <n v="1"/>
  </r>
  <r>
    <x v="273"/>
    <n v="2023"/>
    <s v="2022-2023"/>
    <x v="1"/>
    <s v="Chadstone"/>
    <x v="4"/>
    <s v="VIC"/>
    <n v="3148"/>
    <x v="0"/>
    <s v="Rachael Long"/>
    <x v="8"/>
    <s v="Chris Monroe"/>
    <x v="1620"/>
    <n v="1"/>
  </r>
  <r>
    <x v="326"/>
    <n v="2024"/>
    <s v="2023-2024"/>
    <x v="0"/>
    <s v="Bussleton"/>
    <x v="0"/>
    <s v="WA"/>
    <n v="6280"/>
    <x v="0"/>
    <s v="Miles Hammond"/>
    <x v="0"/>
    <s v="Chester George"/>
    <x v="1621"/>
    <n v="1"/>
  </r>
  <r>
    <x v="127"/>
    <n v="2023"/>
    <s v="2022-2023"/>
    <x v="1"/>
    <s v="Burleigh Waters"/>
    <x v="3"/>
    <s v="QLD"/>
    <n v="4220"/>
    <x v="0"/>
    <s v="Ricky Wilkinson"/>
    <x v="5"/>
    <s v="Maggie Mayer"/>
    <x v="1622"/>
    <n v="1"/>
  </r>
  <r>
    <x v="231"/>
    <n v="2024"/>
    <s v="2023-2024"/>
    <x v="1"/>
    <s v="Campbelltown"/>
    <x v="1"/>
    <s v="NSW"/>
    <n v="2560"/>
    <x v="0"/>
    <s v="George Chester"/>
    <x v="2"/>
    <s v="Sara Ferrell"/>
    <x v="1623"/>
    <n v="1"/>
  </r>
  <r>
    <x v="433"/>
    <n v="2024"/>
    <s v="2023-2024"/>
    <x v="0"/>
    <s v="North Lakes"/>
    <x v="3"/>
    <s v="QLD"/>
    <n v="4509"/>
    <x v="0"/>
    <s v="Ricky Wilkinson"/>
    <x v="1"/>
    <s v="Elizabeth Gentry"/>
    <x v="1624"/>
    <n v="1"/>
  </r>
  <r>
    <x v="559"/>
    <n v="2024"/>
    <s v="2023-2024"/>
    <x v="1"/>
    <s v="Inglewood"/>
    <x v="0"/>
    <s v="WA"/>
    <n v="6052"/>
    <x v="0"/>
    <s v="Tom McKenzie"/>
    <x v="1"/>
    <s v="Elizabeth Gentry"/>
    <x v="1625"/>
    <n v="1"/>
  </r>
  <r>
    <x v="255"/>
    <n v="2024"/>
    <s v="2023-2024"/>
    <x v="0"/>
    <s v="Burnie"/>
    <x v="5"/>
    <s v="TAS"/>
    <n v="7320"/>
    <x v="0"/>
    <s v="Simone Prior"/>
    <x v="0"/>
    <s v="Chester George"/>
    <x v="1626"/>
    <n v="1"/>
  </r>
  <r>
    <x v="510"/>
    <n v="2023"/>
    <s v="2022-2023"/>
    <x v="0"/>
    <s v="Broome"/>
    <x v="0"/>
    <s v="WA"/>
    <n v="6725"/>
    <x v="0"/>
    <s v="John Harper"/>
    <x v="3"/>
    <s v="Amy Buchanan"/>
    <x v="1627"/>
    <n v="1"/>
  </r>
  <r>
    <x v="450"/>
    <n v="2023"/>
    <s v="2022-2023"/>
    <x v="0"/>
    <s v="Narrabeen"/>
    <x v="1"/>
    <s v="NSW"/>
    <n v="2101"/>
    <x v="0"/>
    <s v="Lillian Pruitt"/>
    <x v="4"/>
    <s v="Bruce Curran"/>
    <x v="1628"/>
    <n v="1"/>
  </r>
  <r>
    <x v="188"/>
    <n v="2024"/>
    <s v="2023-2024"/>
    <x v="0"/>
    <s v="Croydon"/>
    <x v="4"/>
    <s v="VIC"/>
    <n v="3136"/>
    <x v="0"/>
    <s v="Rachael Long"/>
    <x v="9"/>
    <s v="Howard Wright"/>
    <x v="1629"/>
    <n v="1"/>
  </r>
  <r>
    <x v="479"/>
    <n v="2025"/>
    <s v="2024-2025"/>
    <x v="0"/>
    <s v="Alice Springs"/>
    <x v="7"/>
    <s v="NT"/>
    <n v="870"/>
    <x v="0"/>
    <s v="Michael Carney"/>
    <x v="9"/>
    <s v="Howard Wright"/>
    <x v="1630"/>
    <n v="1"/>
  </r>
  <r>
    <x v="315"/>
    <n v="2024"/>
    <s v="2023-2024"/>
    <x v="1"/>
    <s v="Gladstone"/>
    <x v="3"/>
    <s v="QLD"/>
    <n v="4680"/>
    <x v="0"/>
    <s v="Amber Ward"/>
    <x v="9"/>
    <s v="Howard Wright"/>
    <x v="1630"/>
    <n v="1"/>
  </r>
  <r>
    <x v="284"/>
    <n v="2025"/>
    <s v="2024-2025"/>
    <x v="0"/>
    <s v="North Lakes"/>
    <x v="3"/>
    <s v="QLD"/>
    <n v="4509"/>
    <x v="0"/>
    <s v="Ricky Wilkinson"/>
    <x v="6"/>
    <s v="Ella Hickman"/>
    <x v="1630"/>
    <n v="1"/>
  </r>
  <r>
    <x v="691"/>
    <n v="2025"/>
    <s v="2024-2025"/>
    <x v="1"/>
    <s v="Lithgow"/>
    <x v="1"/>
    <s v="NSW"/>
    <n v="2790"/>
    <x v="0"/>
    <s v="John Gardner"/>
    <x v="5"/>
    <s v="Maggie Mayer"/>
    <x v="1631"/>
    <n v="1"/>
  </r>
  <r>
    <x v="569"/>
    <n v="2023"/>
    <s v="2022-2023"/>
    <x v="0"/>
    <s v="Bussleton"/>
    <x v="0"/>
    <s v="WA"/>
    <n v="6280"/>
    <x v="0"/>
    <s v="Miles Hammond"/>
    <x v="2"/>
    <s v="Sara Ferrell"/>
    <x v="1632"/>
    <n v="1"/>
  </r>
  <r>
    <x v="553"/>
    <n v="2025"/>
    <s v="2024-2025"/>
    <x v="0"/>
    <s v="Albany"/>
    <x v="0"/>
    <s v="WA"/>
    <n v="6330"/>
    <x v="0"/>
    <s v="Miles Hammond"/>
    <x v="3"/>
    <s v="Amy Buchanan"/>
    <x v="1633"/>
    <n v="1"/>
  </r>
  <r>
    <x v="209"/>
    <n v="2025"/>
    <s v="2024-2025"/>
    <x v="0"/>
    <s v="Ringwood"/>
    <x v="4"/>
    <s v="VIC"/>
    <n v="3134"/>
    <x v="0"/>
    <s v="Rachael Long"/>
    <x v="0"/>
    <s v="Chester George"/>
    <x v="1634"/>
    <n v="1"/>
  </r>
  <r>
    <x v="221"/>
    <n v="2024"/>
    <s v="2023-2024"/>
    <x v="0"/>
    <s v="Harrisdale"/>
    <x v="0"/>
    <s v="WA"/>
    <n v="6112"/>
    <x v="0"/>
    <s v="Miles Hammond"/>
    <x v="4"/>
    <s v="Bruce Curran"/>
    <x v="1635"/>
    <n v="1"/>
  </r>
  <r>
    <x v="106"/>
    <n v="2024"/>
    <s v="2023-2024"/>
    <x v="0"/>
    <s v="Croydon"/>
    <x v="4"/>
    <s v="VIC"/>
    <n v="3136"/>
    <x v="0"/>
    <s v="Rachael Long"/>
    <x v="0"/>
    <s v="Chester George"/>
    <x v="1636"/>
    <n v="1"/>
  </r>
  <r>
    <x v="428"/>
    <n v="2024"/>
    <s v="2023-2024"/>
    <x v="0"/>
    <s v="Scoresby"/>
    <x v="4"/>
    <s v="VIC"/>
    <n v="3179"/>
    <x v="0"/>
    <s v="Rachael Long"/>
    <x v="2"/>
    <s v="Sara Ferrell"/>
    <x v="1637"/>
    <n v="1"/>
  </r>
  <r>
    <x v="332"/>
    <n v="2024"/>
    <s v="2023-2024"/>
    <x v="0"/>
    <s v="Stafford"/>
    <x v="3"/>
    <s v="QLD"/>
    <n v="4053"/>
    <x v="0"/>
    <s v="Terri Wright"/>
    <x v="5"/>
    <s v="Maggie Mayer"/>
    <x v="1638"/>
    <n v="1"/>
  </r>
  <r>
    <x v="514"/>
    <n v="2023"/>
    <s v="2022-2023"/>
    <x v="0"/>
    <s v="Belconnen"/>
    <x v="2"/>
    <s v="ACT"/>
    <n v="2617"/>
    <x v="0"/>
    <s v="George Chester"/>
    <x v="3"/>
    <s v="Amy Buchanan"/>
    <x v="1639"/>
    <n v="1"/>
  </r>
  <r>
    <x v="260"/>
    <n v="2023"/>
    <s v="2022-2023"/>
    <x v="0"/>
    <s v="Randwick"/>
    <x v="1"/>
    <s v="NSW"/>
    <n v="2031"/>
    <x v="0"/>
    <s v="Jeremy Garcia"/>
    <x v="1"/>
    <s v="Elizabeth Gentry"/>
    <x v="1640"/>
    <n v="1"/>
  </r>
  <r>
    <x v="490"/>
    <n v="2024"/>
    <s v="2023-2024"/>
    <x v="0"/>
    <s v="Mindarie"/>
    <x v="0"/>
    <s v="WA"/>
    <n v="6030"/>
    <x v="0"/>
    <s v="Tom McKenzie"/>
    <x v="1"/>
    <s v="Elizabeth Gentry"/>
    <x v="1641"/>
    <n v="1"/>
  </r>
  <r>
    <x v="499"/>
    <n v="2024"/>
    <s v="2023-2024"/>
    <x v="1"/>
    <s v="Balcatta"/>
    <x v="0"/>
    <s v="WA"/>
    <n v="6021"/>
    <x v="0"/>
    <s v="Tom McKenzie"/>
    <x v="3"/>
    <s v="Amy Buchanan"/>
    <x v="1642"/>
    <n v="1"/>
  </r>
  <r>
    <x v="65"/>
    <n v="2025"/>
    <s v="2024-2025"/>
    <x v="0"/>
    <s v="Lismore"/>
    <x v="1"/>
    <s v="NSW"/>
    <n v="2480"/>
    <x v="0"/>
    <s v="Claire Bridges"/>
    <x v="6"/>
    <s v="Ella Hickman"/>
    <x v="1643"/>
    <n v="1"/>
  </r>
  <r>
    <x v="556"/>
    <n v="2024"/>
    <s v="2023-2024"/>
    <x v="0"/>
    <s v="Noosaville"/>
    <x v="3"/>
    <s v="QLD"/>
    <n v="4566"/>
    <x v="0"/>
    <s v="Shellie Thomas"/>
    <x v="5"/>
    <s v="Maggie Mayer"/>
    <x v="1644"/>
    <n v="1"/>
  </r>
  <r>
    <x v="366"/>
    <n v="2023"/>
    <s v="2022-2023"/>
    <x v="1"/>
    <s v="Horsham"/>
    <x v="4"/>
    <s v="VIC"/>
    <n v="3400"/>
    <x v="0"/>
    <s v="Jerry Fulton"/>
    <x v="7"/>
    <s v="Richard Carr"/>
    <x v="1645"/>
    <n v="1"/>
  </r>
  <r>
    <x v="42"/>
    <n v="2024"/>
    <s v="2023-2024"/>
    <x v="0"/>
    <s v="Ballarat"/>
    <x v="4"/>
    <s v="VIC"/>
    <n v="3353"/>
    <x v="0"/>
    <s v="Jerry Fulton"/>
    <x v="3"/>
    <s v="Amy Buchanan"/>
    <x v="1646"/>
    <n v="1"/>
  </r>
  <r>
    <x v="63"/>
    <n v="2023"/>
    <s v="2022-2023"/>
    <x v="0"/>
    <s v="Dural"/>
    <x v="1"/>
    <s v="NSW"/>
    <n v="2158"/>
    <x v="0"/>
    <s v="Lillian Pruitt"/>
    <x v="4"/>
    <s v="Bruce Curran"/>
    <x v="1647"/>
    <n v="1"/>
  </r>
  <r>
    <x v="619"/>
    <n v="2024"/>
    <s v="2023-2024"/>
    <x v="0"/>
    <s v="Penrith"/>
    <x v="1"/>
    <s v="NSW"/>
    <n v="2750"/>
    <x v="0"/>
    <s v="John Gardner"/>
    <x v="3"/>
    <s v="Amy Buchanan"/>
    <x v="1648"/>
    <n v="1"/>
  </r>
  <r>
    <x v="86"/>
    <n v="2023"/>
    <s v="2022-2023"/>
    <x v="0"/>
    <s v="Airlie Beach"/>
    <x v="3"/>
    <s v="QLD"/>
    <n v="4802"/>
    <x v="0"/>
    <s v="Caroline Tucker"/>
    <x v="3"/>
    <s v="Amy Buchanan"/>
    <x v="1649"/>
    <n v="1"/>
  </r>
  <r>
    <x v="593"/>
    <n v="2024"/>
    <s v="2023-2024"/>
    <x v="0"/>
    <s v="Airlie Beach"/>
    <x v="3"/>
    <s v="QLD"/>
    <n v="4802"/>
    <x v="0"/>
    <s v="Caroline Tucker"/>
    <x v="0"/>
    <s v="Chester George"/>
    <x v="1650"/>
    <n v="1"/>
  </r>
  <r>
    <x v="132"/>
    <n v="2024"/>
    <s v="2023-2024"/>
    <x v="1"/>
    <s v="Ulladulla"/>
    <x v="1"/>
    <s v="NSW"/>
    <n v="2539"/>
    <x v="0"/>
    <s v="George Chester"/>
    <x v="6"/>
    <s v="Ella Hickman"/>
    <x v="1651"/>
    <n v="1"/>
  </r>
  <r>
    <x v="19"/>
    <n v="2024"/>
    <s v="2023-2024"/>
    <x v="1"/>
    <s v="Inglewood"/>
    <x v="0"/>
    <s v="WA"/>
    <n v="6052"/>
    <x v="0"/>
    <s v="Tom McKenzie"/>
    <x v="9"/>
    <s v="Howard Wright"/>
    <x v="1652"/>
    <n v="1"/>
  </r>
  <r>
    <x v="412"/>
    <n v="2024"/>
    <s v="2023-2024"/>
    <x v="0"/>
    <s v="Mindarie"/>
    <x v="0"/>
    <s v="WA"/>
    <n v="6030"/>
    <x v="0"/>
    <s v="Tom McKenzie"/>
    <x v="3"/>
    <s v="Amy Buchanan"/>
    <x v="1653"/>
    <n v="1"/>
  </r>
  <r>
    <x v="396"/>
    <n v="2024"/>
    <s v="2023-2024"/>
    <x v="0"/>
    <s v="Artarmon"/>
    <x v="1"/>
    <s v="NSW"/>
    <n v="2064"/>
    <x v="0"/>
    <s v="Jeremy Garcia"/>
    <x v="3"/>
    <s v="Amy Buchanan"/>
    <x v="1654"/>
    <n v="1"/>
  </r>
  <r>
    <x v="440"/>
    <n v="2024"/>
    <s v="2023-2024"/>
    <x v="0"/>
    <s v="Ballina"/>
    <x v="1"/>
    <s v="NSW"/>
    <n v="2478"/>
    <x v="0"/>
    <s v="Claire Bridges"/>
    <x v="6"/>
    <s v="Ella Hickman"/>
    <x v="1655"/>
    <n v="1"/>
  </r>
  <r>
    <x v="9"/>
    <n v="2024"/>
    <s v="2023-2024"/>
    <x v="0"/>
    <s v="Shepparton"/>
    <x v="4"/>
    <s v="VIC"/>
    <n v="3630"/>
    <x v="0"/>
    <s v="Owen Pierce"/>
    <x v="3"/>
    <s v="Amy Buchanan"/>
    <x v="1656"/>
    <n v="1"/>
  </r>
  <r>
    <x v="322"/>
    <n v="2024"/>
    <s v="2023-2024"/>
    <x v="1"/>
    <s v="Tweed Heads"/>
    <x v="1"/>
    <s v="NSW"/>
    <n v="2485"/>
    <x v="0"/>
    <s v="Claire Bridges"/>
    <x v="3"/>
    <s v="Amy Buchanan"/>
    <x v="1657"/>
    <n v="1"/>
  </r>
  <r>
    <x v="273"/>
    <n v="2023"/>
    <s v="2022-2023"/>
    <x v="1"/>
    <s v="Epping"/>
    <x v="4"/>
    <s v="VIC"/>
    <n v="3076"/>
    <x v="0"/>
    <s v="Brian Hubbard"/>
    <x v="6"/>
    <s v="Ella Hickman"/>
    <x v="1658"/>
    <n v="1"/>
  </r>
  <r>
    <x v="230"/>
    <n v="2023"/>
    <s v="2022-2023"/>
    <x v="0"/>
    <s v="Ringwood"/>
    <x v="4"/>
    <s v="VIC"/>
    <n v="3134"/>
    <x v="0"/>
    <s v="Rachael Long"/>
    <x v="9"/>
    <s v="Howard Wright"/>
    <x v="1659"/>
    <n v="1"/>
  </r>
  <r>
    <x v="56"/>
    <n v="2025"/>
    <s v="2024-2025"/>
    <x v="0"/>
    <s v="Berri"/>
    <x v="6"/>
    <s v="SA"/>
    <n v="5343"/>
    <x v="0"/>
    <s v="Alex Nash"/>
    <x v="7"/>
    <s v="Richard Carr"/>
    <x v="1660"/>
    <n v="1"/>
  </r>
  <r>
    <x v="456"/>
    <n v="2024"/>
    <s v="2023-2024"/>
    <x v="0"/>
    <s v="Croydon"/>
    <x v="4"/>
    <s v="VIC"/>
    <n v="3136"/>
    <x v="0"/>
    <s v="Rachael Long"/>
    <x v="4"/>
    <s v="Bruce Curran"/>
    <x v="1661"/>
    <n v="1"/>
  </r>
  <r>
    <x v="516"/>
    <n v="2025"/>
    <s v="2024-2025"/>
    <x v="0"/>
    <s v="Caloundra"/>
    <x v="3"/>
    <s v="QLD"/>
    <n v="4551"/>
    <x v="0"/>
    <s v="Shellie Thomas"/>
    <x v="5"/>
    <s v="Maggie Mayer"/>
    <x v="1662"/>
    <n v="1"/>
  </r>
  <r>
    <x v="60"/>
    <n v="2024"/>
    <s v="2023-2024"/>
    <x v="0"/>
    <s v="Belconnen"/>
    <x v="2"/>
    <s v="ACT"/>
    <n v="2617"/>
    <x v="0"/>
    <s v="George Chester"/>
    <x v="6"/>
    <s v="Ella Hickman"/>
    <x v="1663"/>
    <n v="1"/>
  </r>
  <r>
    <x v="135"/>
    <n v="2024"/>
    <s v="2023-2024"/>
    <x v="0"/>
    <s v="Ashfield"/>
    <x v="1"/>
    <s v="NSW"/>
    <n v="2131"/>
    <x v="0"/>
    <s v="Lillian Pruitt"/>
    <x v="6"/>
    <s v="Ella Hickman"/>
    <x v="1664"/>
    <n v="1"/>
  </r>
  <r>
    <x v="375"/>
    <n v="2024"/>
    <s v="2023-2024"/>
    <x v="0"/>
    <s v="Albany"/>
    <x v="0"/>
    <s v="WA"/>
    <n v="6330"/>
    <x v="0"/>
    <s v="Miles Hammond"/>
    <x v="4"/>
    <s v="Bruce Curran"/>
    <x v="1665"/>
    <n v="1"/>
  </r>
  <r>
    <x v="714"/>
    <n v="2024"/>
    <s v="2023-2024"/>
    <x v="0"/>
    <s v="Ipswich"/>
    <x v="3"/>
    <s v="QLD"/>
    <n v="4305"/>
    <x v="0"/>
    <s v="Ricky Wilkinson"/>
    <x v="3"/>
    <s v="Amy Buchanan"/>
    <x v="1666"/>
    <n v="1"/>
  </r>
  <r>
    <x v="581"/>
    <n v="2024"/>
    <s v="2023-2024"/>
    <x v="0"/>
    <s v="Burnie"/>
    <x v="5"/>
    <s v="TAS"/>
    <n v="7320"/>
    <x v="0"/>
    <s v="Simone Prior"/>
    <x v="4"/>
    <s v="Bruce Curran"/>
    <x v="1667"/>
    <n v="1"/>
  </r>
  <r>
    <x v="694"/>
    <n v="2025"/>
    <s v="2024-2025"/>
    <x v="1"/>
    <s v="Geraldton"/>
    <x v="0"/>
    <s v="WA"/>
    <n v="6530"/>
    <x v="0"/>
    <s v="John Harper"/>
    <x v="6"/>
    <s v="Ella Hickman"/>
    <x v="1668"/>
    <n v="1"/>
  </r>
  <r>
    <x v="44"/>
    <n v="2024"/>
    <s v="2023-2024"/>
    <x v="0"/>
    <s v="Artarmon"/>
    <x v="1"/>
    <s v="NSW"/>
    <n v="2064"/>
    <x v="0"/>
    <s v="Jeremy Garcia"/>
    <x v="3"/>
    <s v="Amy Buchanan"/>
    <x v="1669"/>
    <n v="1"/>
  </r>
  <r>
    <x v="652"/>
    <n v="2025"/>
    <s v="2024-2025"/>
    <x v="0"/>
    <s v="Port Lincoln"/>
    <x v="6"/>
    <s v="SA"/>
    <n v="5607"/>
    <x v="0"/>
    <s v="Alex Nash"/>
    <x v="0"/>
    <s v="Chester George"/>
    <x v="1670"/>
    <n v="1"/>
  </r>
  <r>
    <x v="15"/>
    <n v="2024"/>
    <s v="2023-2024"/>
    <x v="0"/>
    <s v="Mascot"/>
    <x v="1"/>
    <s v="NSW"/>
    <n v="2020"/>
    <x v="0"/>
    <s v="Jeremy Garcia"/>
    <x v="5"/>
    <s v="Maggie Mayer"/>
    <x v="1671"/>
    <n v="1"/>
  </r>
  <r>
    <x v="450"/>
    <n v="2023"/>
    <s v="2022-2023"/>
    <x v="1"/>
    <s v="Nunawading"/>
    <x v="4"/>
    <s v="VIC"/>
    <n v="3131"/>
    <x v="0"/>
    <s v="Rachael Long"/>
    <x v="0"/>
    <s v="Chester George"/>
    <x v="1672"/>
    <n v="1"/>
  </r>
  <r>
    <x v="709"/>
    <n v="2024"/>
    <s v="2023-2024"/>
    <x v="1"/>
    <s v="Ashfield"/>
    <x v="1"/>
    <s v="NSW"/>
    <n v="2131"/>
    <x v="0"/>
    <s v="Lillian Pruitt"/>
    <x v="9"/>
    <s v="Howard Wright"/>
    <x v="1673"/>
    <n v="1"/>
  </r>
  <r>
    <x v="656"/>
    <n v="2023"/>
    <s v="2022-2023"/>
    <x v="1"/>
    <s v="Inglewood"/>
    <x v="0"/>
    <s v="WA"/>
    <n v="6052"/>
    <x v="0"/>
    <s v="Tom McKenzie"/>
    <x v="4"/>
    <s v="Bruce Curran"/>
    <x v="1674"/>
    <n v="1"/>
  </r>
  <r>
    <x v="67"/>
    <n v="2025"/>
    <s v="2024-2025"/>
    <x v="0"/>
    <s v="Mascot"/>
    <x v="1"/>
    <s v="NSW"/>
    <n v="2020"/>
    <x v="0"/>
    <s v="Jeremy Garcia"/>
    <x v="3"/>
    <s v="Amy Buchanan"/>
    <x v="1675"/>
    <n v="1"/>
  </r>
  <r>
    <x v="348"/>
    <n v="2023"/>
    <s v="2022-2023"/>
    <x v="1"/>
    <s v="Fyshwick"/>
    <x v="2"/>
    <s v="ACT"/>
    <n v="2609"/>
    <x v="0"/>
    <s v="George Chester"/>
    <x v="4"/>
    <s v="Bruce Curran"/>
    <x v="1676"/>
    <n v="1"/>
  </r>
  <r>
    <x v="266"/>
    <n v="2023"/>
    <s v="2022-2023"/>
    <x v="0"/>
    <s v="Atherton"/>
    <x v="3"/>
    <s v="QLD"/>
    <n v="4883"/>
    <x v="0"/>
    <s v="Caroline Tucker"/>
    <x v="4"/>
    <s v="Bruce Curran"/>
    <x v="1677"/>
    <n v="1"/>
  </r>
  <r>
    <x v="566"/>
    <n v="2024"/>
    <s v="2023-2024"/>
    <x v="1"/>
    <s v="Seaford"/>
    <x v="6"/>
    <s v="SA"/>
    <n v="5169"/>
    <x v="0"/>
    <s v="Ray Watson"/>
    <x v="4"/>
    <s v="Bruce Curran"/>
    <x v="1677"/>
    <n v="1"/>
  </r>
  <r>
    <x v="494"/>
    <n v="2025"/>
    <s v="2024-2025"/>
    <x v="1"/>
    <s v="Seaford"/>
    <x v="6"/>
    <s v="SA"/>
    <n v="5169"/>
    <x v="0"/>
    <s v="Ray Watson"/>
    <x v="5"/>
    <s v="Maggie Mayer"/>
    <x v="1678"/>
    <n v="1"/>
  </r>
  <r>
    <x v="438"/>
    <n v="2023"/>
    <s v="2022-2023"/>
    <x v="1"/>
    <s v="Mackay"/>
    <x v="3"/>
    <s v="QLD"/>
    <n v="4740"/>
    <x v="0"/>
    <s v="Amber Ward"/>
    <x v="3"/>
    <s v="Amy Buchanan"/>
    <x v="1679"/>
    <n v="1"/>
  </r>
  <r>
    <x v="644"/>
    <n v="2024"/>
    <s v="2023-2024"/>
    <x v="0"/>
    <s v="Croydon"/>
    <x v="4"/>
    <s v="VIC"/>
    <n v="3136"/>
    <x v="0"/>
    <s v="Rachael Long"/>
    <x v="9"/>
    <s v="Howard Wright"/>
    <x v="1680"/>
    <n v="1"/>
  </r>
  <r>
    <x v="596"/>
    <n v="2024"/>
    <s v="2023-2024"/>
    <x v="1"/>
    <s v="Ulladulla"/>
    <x v="1"/>
    <s v="NSW"/>
    <n v="2539"/>
    <x v="0"/>
    <s v="George Chester"/>
    <x v="2"/>
    <s v="Sara Ferrell"/>
    <x v="1681"/>
    <n v="1"/>
  </r>
  <r>
    <x v="522"/>
    <n v="2024"/>
    <s v="2023-2024"/>
    <x v="0"/>
    <s v="Belconnen"/>
    <x v="2"/>
    <s v="ACT"/>
    <n v="2617"/>
    <x v="0"/>
    <s v="George Chester"/>
    <x v="7"/>
    <s v="Richard Carr"/>
    <x v="1682"/>
    <n v="1"/>
  </r>
  <r>
    <x v="339"/>
    <n v="2025"/>
    <s v="2024-2025"/>
    <x v="0"/>
    <s v="Ballarat"/>
    <x v="4"/>
    <s v="VIC"/>
    <n v="3353"/>
    <x v="0"/>
    <s v="Jerry Fulton"/>
    <x v="6"/>
    <s v="Ella Hickman"/>
    <x v="1683"/>
    <n v="1"/>
  </r>
  <r>
    <x v="510"/>
    <n v="2023"/>
    <s v="2022-2023"/>
    <x v="0"/>
    <s v="Werribee"/>
    <x v="4"/>
    <s v="VIC"/>
    <n v="3030"/>
    <x v="0"/>
    <s v="Brian Hubbard"/>
    <x v="3"/>
    <s v="Amy Buchanan"/>
    <x v="1684"/>
    <n v="1"/>
  </r>
  <r>
    <x v="205"/>
    <n v="2024"/>
    <s v="2023-2024"/>
    <x v="0"/>
    <s v="Artarmon"/>
    <x v="1"/>
    <s v="NSW"/>
    <n v="2064"/>
    <x v="0"/>
    <s v="Jeremy Garcia"/>
    <x v="3"/>
    <s v="Amy Buchanan"/>
    <x v="1685"/>
    <n v="1"/>
  </r>
  <r>
    <x v="237"/>
    <n v="2024"/>
    <s v="2023-2024"/>
    <x v="0"/>
    <s v="Nunawading"/>
    <x v="4"/>
    <s v="VIC"/>
    <n v="3131"/>
    <x v="0"/>
    <s v="Rachael Long"/>
    <x v="4"/>
    <s v="Bruce Curran"/>
    <x v="1686"/>
    <n v="1"/>
  </r>
  <r>
    <x v="401"/>
    <n v="2025"/>
    <s v="2024-2025"/>
    <x v="0"/>
    <s v="Yeppoon"/>
    <x v="3"/>
    <s v="QLD"/>
    <n v="4703"/>
    <x v="0"/>
    <s v="Amber Ward"/>
    <x v="7"/>
    <s v="Richard Carr"/>
    <x v="1687"/>
    <n v="1"/>
  </r>
  <r>
    <x v="95"/>
    <n v="2023"/>
    <s v="2022-2023"/>
    <x v="1"/>
    <s v="Castle Hill"/>
    <x v="1"/>
    <s v="NSW"/>
    <n v="2154"/>
    <x v="0"/>
    <s v="Lillian Pruitt"/>
    <x v="5"/>
    <s v="Maggie Mayer"/>
    <x v="1688"/>
    <n v="1"/>
  </r>
  <r>
    <x v="628"/>
    <n v="2024"/>
    <s v="2023-2024"/>
    <x v="0"/>
    <s v="Bussleton"/>
    <x v="0"/>
    <s v="WA"/>
    <n v="6280"/>
    <x v="0"/>
    <s v="Miles Hammond"/>
    <x v="1"/>
    <s v="Elizabeth Gentry"/>
    <x v="1689"/>
    <n v="1"/>
  </r>
  <r>
    <x v="69"/>
    <n v="2024"/>
    <s v="2023-2024"/>
    <x v="0"/>
    <s v="Woodville"/>
    <x v="6"/>
    <s v="SA"/>
    <n v="5011"/>
    <x v="0"/>
    <s v="Ray Watson"/>
    <x v="2"/>
    <s v="Sara Ferrell"/>
    <x v="1690"/>
    <n v="1"/>
  </r>
  <r>
    <x v="408"/>
    <n v="2023"/>
    <s v="2022-2023"/>
    <x v="1"/>
    <s v="Mildura"/>
    <x v="4"/>
    <s v="VIC"/>
    <n v="3500"/>
    <x v="0"/>
    <s v="Jerry Fulton"/>
    <x v="1"/>
    <s v="Elizabeth Gentry"/>
    <x v="1691"/>
    <n v="1"/>
  </r>
  <r>
    <x v="578"/>
    <n v="2025"/>
    <s v="2024-2025"/>
    <x v="0"/>
    <s v="Croydon"/>
    <x v="4"/>
    <s v="VIC"/>
    <n v="3136"/>
    <x v="0"/>
    <s v="Rachael Long"/>
    <x v="7"/>
    <s v="Richard Carr"/>
    <x v="1692"/>
    <n v="1"/>
  </r>
  <r>
    <x v="577"/>
    <n v="2024"/>
    <s v="2023-2024"/>
    <x v="1"/>
    <s v="Dubbo"/>
    <x v="1"/>
    <s v="NSW"/>
    <n v="2830"/>
    <x v="0"/>
    <s v="John Gardner"/>
    <x v="0"/>
    <s v="Chester George"/>
    <x v="1693"/>
    <n v="1"/>
  </r>
  <r>
    <x v="487"/>
    <n v="2024"/>
    <s v="2023-2024"/>
    <x v="0"/>
    <s v="Ringwood"/>
    <x v="4"/>
    <s v="VIC"/>
    <n v="3134"/>
    <x v="0"/>
    <s v="Rachael Long"/>
    <x v="3"/>
    <s v="Amy Buchanan"/>
    <x v="1694"/>
    <n v="1"/>
  </r>
  <r>
    <x v="609"/>
    <n v="2024"/>
    <s v="2023-2024"/>
    <x v="1"/>
    <s v="Mildura"/>
    <x v="4"/>
    <s v="VIC"/>
    <n v="3500"/>
    <x v="0"/>
    <s v="Jerry Fulton"/>
    <x v="3"/>
    <s v="Amy Buchanan"/>
    <x v="1695"/>
    <n v="1"/>
  </r>
  <r>
    <x v="169"/>
    <n v="2024"/>
    <s v="2023-2024"/>
    <x v="0"/>
    <s v="Launceston"/>
    <x v="5"/>
    <s v="TAS"/>
    <n v="7250"/>
    <x v="0"/>
    <s v="Simone Prior"/>
    <x v="6"/>
    <s v="Ella Hickman"/>
    <x v="1696"/>
    <n v="1"/>
  </r>
  <r>
    <x v="601"/>
    <n v="2024"/>
    <s v="2023-2024"/>
    <x v="1"/>
    <s v="Dandenong"/>
    <x v="4"/>
    <s v="VIC"/>
    <n v="3175"/>
    <x v="0"/>
    <s v="Rachael Long"/>
    <x v="1"/>
    <s v="Elizabeth Gentry"/>
    <x v="1697"/>
    <n v="1"/>
  </r>
  <r>
    <x v="304"/>
    <n v="2023"/>
    <s v="2022-2023"/>
    <x v="0"/>
    <s v="Albany"/>
    <x v="0"/>
    <s v="WA"/>
    <n v="6330"/>
    <x v="0"/>
    <s v="Miles Hammond"/>
    <x v="4"/>
    <s v="Bruce Curran"/>
    <x v="1698"/>
    <n v="1"/>
  </r>
  <r>
    <x v="301"/>
    <n v="2023"/>
    <s v="2022-2023"/>
    <x v="0"/>
    <s v="North Lakes"/>
    <x v="3"/>
    <s v="QLD"/>
    <n v="4509"/>
    <x v="0"/>
    <s v="Ricky Wilkinson"/>
    <x v="6"/>
    <s v="Ella Hickman"/>
    <x v="1698"/>
    <n v="1"/>
  </r>
  <r>
    <x v="579"/>
    <n v="2024"/>
    <s v="2023-2024"/>
    <x v="0"/>
    <s v="Shepparton"/>
    <x v="4"/>
    <s v="VIC"/>
    <n v="3630"/>
    <x v="0"/>
    <s v="Owen Pierce"/>
    <x v="5"/>
    <s v="Maggie Mayer"/>
    <x v="1699"/>
    <n v="1"/>
  </r>
  <r>
    <x v="231"/>
    <n v="2024"/>
    <s v="2023-2024"/>
    <x v="0"/>
    <s v="Rydalmere"/>
    <x v="1"/>
    <s v="NSW"/>
    <n v="2116"/>
    <x v="0"/>
    <s v="Lillian Pruitt"/>
    <x v="5"/>
    <s v="Maggie Mayer"/>
    <x v="1700"/>
    <n v="1"/>
  </r>
  <r>
    <x v="648"/>
    <n v="2023"/>
    <s v="2022-2023"/>
    <x v="0"/>
    <s v="Mt Gambier"/>
    <x v="6"/>
    <s v="SA"/>
    <n v="5290"/>
    <x v="0"/>
    <s v="Alex Nash"/>
    <x v="5"/>
    <s v="Maggie Mayer"/>
    <x v="1701"/>
    <n v="1"/>
  </r>
  <r>
    <x v="59"/>
    <n v="2024"/>
    <s v="2023-2024"/>
    <x v="0"/>
    <s v="Indooroopilly"/>
    <x v="3"/>
    <s v="QLD"/>
    <n v="4068"/>
    <x v="0"/>
    <s v="Terri Wright"/>
    <x v="2"/>
    <s v="Sara Ferrell"/>
    <x v="1702"/>
    <n v="1"/>
  </r>
  <r>
    <x v="695"/>
    <n v="2024"/>
    <s v="2023-2024"/>
    <x v="1"/>
    <s v="Warrnambool"/>
    <x v="4"/>
    <s v="VIC"/>
    <n v="3280"/>
    <x v="0"/>
    <s v="Jerry Fulton"/>
    <x v="7"/>
    <s v="Richard Carr"/>
    <x v="1703"/>
    <n v="1"/>
  </r>
  <r>
    <x v="83"/>
    <n v="2023"/>
    <s v="2022-2023"/>
    <x v="0"/>
    <s v="Burleigh Waters"/>
    <x v="3"/>
    <s v="QLD"/>
    <n v="4220"/>
    <x v="0"/>
    <s v="Ricky Wilkinson"/>
    <x v="5"/>
    <s v="Maggie Mayer"/>
    <x v="1704"/>
    <n v="1"/>
  </r>
  <r>
    <x v="628"/>
    <n v="2024"/>
    <s v="2023-2024"/>
    <x v="0"/>
    <s v="Noosaville"/>
    <x v="3"/>
    <s v="QLD"/>
    <n v="4566"/>
    <x v="0"/>
    <s v="Shellie Thomas"/>
    <x v="3"/>
    <s v="Amy Buchanan"/>
    <x v="1705"/>
    <n v="1"/>
  </r>
  <r>
    <x v="702"/>
    <n v="2024"/>
    <s v="2023-2024"/>
    <x v="0"/>
    <s v="Southport"/>
    <x v="3"/>
    <s v="QLD"/>
    <n v="4215"/>
    <x v="0"/>
    <s v="Ricky Wilkinson"/>
    <x v="1"/>
    <s v="Elizabeth Gentry"/>
    <x v="1706"/>
    <n v="1"/>
  </r>
  <r>
    <x v="240"/>
    <n v="2025"/>
    <s v="2024-2025"/>
    <x v="0"/>
    <s v="Yeppoon"/>
    <x v="3"/>
    <s v="QLD"/>
    <n v="4703"/>
    <x v="0"/>
    <s v="Amber Ward"/>
    <x v="7"/>
    <s v="Richard Carr"/>
    <x v="1707"/>
    <n v="1"/>
  </r>
  <r>
    <x v="505"/>
    <n v="2023"/>
    <s v="2022-2023"/>
    <x v="0"/>
    <s v="Rydalmere"/>
    <x v="1"/>
    <s v="NSW"/>
    <n v="2116"/>
    <x v="0"/>
    <s v="Lillian Pruitt"/>
    <x v="6"/>
    <s v="Ella Hickman"/>
    <x v="1708"/>
    <n v="1"/>
  </r>
  <r>
    <x v="276"/>
    <n v="2024"/>
    <s v="2023-2024"/>
    <x v="0"/>
    <s v="Mt Gambier"/>
    <x v="6"/>
    <s v="SA"/>
    <n v="5290"/>
    <x v="0"/>
    <s v="Alex Nash"/>
    <x v="9"/>
    <s v="Howard Wright"/>
    <x v="1709"/>
    <n v="1"/>
  </r>
  <r>
    <x v="641"/>
    <n v="2024"/>
    <s v="2023-2024"/>
    <x v="0"/>
    <s v="Armidale"/>
    <x v="1"/>
    <s v="NSW"/>
    <n v="2350"/>
    <x v="0"/>
    <s v="Claire Bridges"/>
    <x v="8"/>
    <s v="Chris Monroe"/>
    <x v="1710"/>
    <n v="1"/>
  </r>
  <r>
    <x v="325"/>
    <n v="2023"/>
    <s v="2022-2023"/>
    <x v="0"/>
    <s v="Ringwood"/>
    <x v="4"/>
    <s v="VIC"/>
    <n v="3134"/>
    <x v="0"/>
    <s v="Rachael Long"/>
    <x v="5"/>
    <s v="Maggie Mayer"/>
    <x v="1711"/>
    <n v="1"/>
  </r>
  <r>
    <x v="578"/>
    <n v="2025"/>
    <s v="2024-2025"/>
    <x v="1"/>
    <s v="Ashfield"/>
    <x v="1"/>
    <s v="NSW"/>
    <n v="2131"/>
    <x v="0"/>
    <s v="Lillian Pruitt"/>
    <x v="2"/>
    <s v="Sara Ferrell"/>
    <x v="1712"/>
    <n v="1"/>
  </r>
  <r>
    <x v="186"/>
    <n v="2025"/>
    <s v="2024-2025"/>
    <x v="0"/>
    <s v="Bathurst"/>
    <x v="1"/>
    <s v="NSW"/>
    <n v="2795"/>
    <x v="0"/>
    <s v="John Gardner"/>
    <x v="2"/>
    <s v="Sara Ferrell"/>
    <x v="1713"/>
    <n v="1"/>
  </r>
  <r>
    <x v="75"/>
    <n v="2025"/>
    <s v="2024-2025"/>
    <x v="0"/>
    <s v="Noosaville"/>
    <x v="3"/>
    <s v="QLD"/>
    <n v="4566"/>
    <x v="0"/>
    <s v="Shellie Thomas"/>
    <x v="3"/>
    <s v="Amy Buchanan"/>
    <x v="1714"/>
    <n v="1"/>
  </r>
  <r>
    <x v="89"/>
    <n v="2024"/>
    <s v="2023-2024"/>
    <x v="1"/>
    <s v="Horsham"/>
    <x v="4"/>
    <s v="VIC"/>
    <n v="3400"/>
    <x v="0"/>
    <s v="Jerry Fulton"/>
    <x v="9"/>
    <s v="Howard Wright"/>
    <x v="1715"/>
    <n v="1"/>
  </r>
  <r>
    <x v="513"/>
    <n v="2025"/>
    <s v="2024-2025"/>
    <x v="1"/>
    <s v="Tweed Heads"/>
    <x v="1"/>
    <s v="NSW"/>
    <n v="2485"/>
    <x v="0"/>
    <s v="Claire Bridges"/>
    <x v="0"/>
    <s v="Chester George"/>
    <x v="1716"/>
    <n v="1"/>
  </r>
  <r>
    <x v="647"/>
    <n v="2024"/>
    <s v="2023-2024"/>
    <x v="0"/>
    <s v="Lismore"/>
    <x v="1"/>
    <s v="NSW"/>
    <n v="2480"/>
    <x v="0"/>
    <s v="Claire Bridges"/>
    <x v="6"/>
    <s v="Ella Hickman"/>
    <x v="1717"/>
    <n v="1"/>
  </r>
  <r>
    <x v="504"/>
    <n v="2025"/>
    <s v="2024-2025"/>
    <x v="1"/>
    <s v="Mildura"/>
    <x v="4"/>
    <s v="VIC"/>
    <n v="3500"/>
    <x v="0"/>
    <s v="Jerry Fulton"/>
    <x v="4"/>
    <s v="Bruce Curran"/>
    <x v="1718"/>
    <n v="1"/>
  </r>
  <r>
    <x v="393"/>
    <n v="2024"/>
    <s v="2023-2024"/>
    <x v="0"/>
    <s v="Port Lincoln"/>
    <x v="6"/>
    <s v="SA"/>
    <n v="5607"/>
    <x v="0"/>
    <s v="Alex Nash"/>
    <x v="3"/>
    <s v="Amy Buchanan"/>
    <x v="1719"/>
    <n v="1"/>
  </r>
  <r>
    <x v="573"/>
    <n v="2023"/>
    <s v="2022-2023"/>
    <x v="1"/>
    <s v="Warrnambool"/>
    <x v="4"/>
    <s v="VIC"/>
    <n v="3280"/>
    <x v="0"/>
    <s v="Jerry Fulton"/>
    <x v="6"/>
    <s v="Ella Hickman"/>
    <x v="1720"/>
    <n v="1"/>
  </r>
  <r>
    <x v="221"/>
    <n v="2024"/>
    <s v="2023-2024"/>
    <x v="0"/>
    <s v="Stafford"/>
    <x v="3"/>
    <s v="QLD"/>
    <n v="4053"/>
    <x v="0"/>
    <s v="Terri Wright"/>
    <x v="9"/>
    <s v="Howard Wright"/>
    <x v="1721"/>
    <n v="1"/>
  </r>
  <r>
    <x v="20"/>
    <n v="2024"/>
    <s v="2023-2024"/>
    <x v="0"/>
    <s v="Rydalmere"/>
    <x v="1"/>
    <s v="NSW"/>
    <n v="2116"/>
    <x v="0"/>
    <s v="Lillian Pruitt"/>
    <x v="1"/>
    <s v="Elizabeth Gentry"/>
    <x v="1722"/>
    <n v="1"/>
  </r>
  <r>
    <x v="76"/>
    <n v="2025"/>
    <s v="2024-2025"/>
    <x v="1"/>
    <s v="Thornleigh"/>
    <x v="1"/>
    <s v="NSW"/>
    <n v="2120"/>
    <x v="0"/>
    <s v="Lillian Pruitt"/>
    <x v="2"/>
    <s v="Sara Ferrell"/>
    <x v="1723"/>
    <n v="1"/>
  </r>
  <r>
    <x v="457"/>
    <n v="2023"/>
    <s v="2022-2023"/>
    <x v="1"/>
    <s v="Fyshwick"/>
    <x v="2"/>
    <s v="ACT"/>
    <n v="2609"/>
    <x v="0"/>
    <s v="George Chester"/>
    <x v="4"/>
    <s v="Bruce Curran"/>
    <x v="1724"/>
    <n v="1"/>
  </r>
  <r>
    <x v="453"/>
    <n v="2024"/>
    <s v="2023-2024"/>
    <x v="0"/>
    <s v="Chatswood"/>
    <x v="1"/>
    <s v="NSW"/>
    <n v="2067"/>
    <x v="0"/>
    <s v="Jeremy Garcia"/>
    <x v="5"/>
    <s v="Maggie Mayer"/>
    <x v="1725"/>
    <n v="1"/>
  </r>
  <r>
    <x v="546"/>
    <n v="2025"/>
    <s v="2024-2025"/>
    <x v="0"/>
    <s v="Ringwood"/>
    <x v="4"/>
    <s v="VIC"/>
    <n v="3134"/>
    <x v="0"/>
    <s v="Rachael Long"/>
    <x v="0"/>
    <s v="Chester George"/>
    <x v="1726"/>
    <n v="1"/>
  </r>
  <r>
    <x v="477"/>
    <n v="2023"/>
    <s v="2022-2023"/>
    <x v="1"/>
    <s v="Mackay"/>
    <x v="3"/>
    <s v="QLD"/>
    <n v="4740"/>
    <x v="0"/>
    <s v="Amber Ward"/>
    <x v="4"/>
    <s v="Bruce Curran"/>
    <x v="1727"/>
    <n v="1"/>
  </r>
  <r>
    <x v="607"/>
    <n v="2024"/>
    <s v="2023-2024"/>
    <x v="0"/>
    <s v="Artarmon"/>
    <x v="1"/>
    <s v="NSW"/>
    <n v="2064"/>
    <x v="0"/>
    <s v="Jeremy Garcia"/>
    <x v="6"/>
    <s v="Ella Hickman"/>
    <x v="1728"/>
    <n v="1"/>
  </r>
  <r>
    <x v="332"/>
    <n v="2024"/>
    <s v="2023-2024"/>
    <x v="0"/>
    <s v="Ballarat"/>
    <x v="4"/>
    <s v="VIC"/>
    <n v="3353"/>
    <x v="0"/>
    <s v="Jerry Fulton"/>
    <x v="4"/>
    <s v="Bruce Curran"/>
    <x v="1729"/>
    <n v="1"/>
  </r>
  <r>
    <x v="429"/>
    <n v="2023"/>
    <s v="2022-2023"/>
    <x v="0"/>
    <s v="Ballarat"/>
    <x v="4"/>
    <s v="VIC"/>
    <n v="3353"/>
    <x v="0"/>
    <s v="Jerry Fulton"/>
    <x v="0"/>
    <s v="Chester George"/>
    <x v="1730"/>
    <n v="1"/>
  </r>
  <r>
    <x v="253"/>
    <n v="2024"/>
    <s v="2023-2024"/>
    <x v="0"/>
    <s v="Ipswich"/>
    <x v="3"/>
    <s v="QLD"/>
    <n v="4305"/>
    <x v="0"/>
    <s v="Ricky Wilkinson"/>
    <x v="4"/>
    <s v="Bruce Curran"/>
    <x v="1731"/>
    <n v="1"/>
  </r>
  <r>
    <x v="286"/>
    <n v="2024"/>
    <s v="2023-2024"/>
    <x v="0"/>
    <s v="Joondalup"/>
    <x v="0"/>
    <s v="WA"/>
    <n v="6027"/>
    <x v="0"/>
    <s v="Tom McKenzie"/>
    <x v="1"/>
    <s v="Elizabeth Gentry"/>
    <x v="1732"/>
    <n v="1"/>
  </r>
  <r>
    <x v="384"/>
    <n v="2023"/>
    <s v="2022-2023"/>
    <x v="0"/>
    <s v="Maroochydore"/>
    <x v="3"/>
    <s v="QLD"/>
    <n v="4558"/>
    <x v="0"/>
    <s v="Shellie Thomas"/>
    <x v="1"/>
    <s v="Elizabeth Gentry"/>
    <x v="1733"/>
    <n v="1"/>
  </r>
  <r>
    <x v="208"/>
    <n v="2024"/>
    <s v="2023-2024"/>
    <x v="1"/>
    <s v="Tweed Heads"/>
    <x v="1"/>
    <s v="NSW"/>
    <n v="2485"/>
    <x v="0"/>
    <s v="Claire Bridges"/>
    <x v="6"/>
    <s v="Ella Hickman"/>
    <x v="1734"/>
    <n v="1"/>
  </r>
  <r>
    <x v="5"/>
    <n v="2024"/>
    <s v="2023-2024"/>
    <x v="0"/>
    <s v="Rydalmere"/>
    <x v="1"/>
    <s v="NSW"/>
    <n v="2116"/>
    <x v="0"/>
    <s v="Lillian Pruitt"/>
    <x v="1"/>
    <s v="Elizabeth Gentry"/>
    <x v="1735"/>
    <n v="1"/>
  </r>
  <r>
    <x v="319"/>
    <n v="2024"/>
    <s v="2023-2024"/>
    <x v="0"/>
    <s v="Atherton"/>
    <x v="3"/>
    <s v="QLD"/>
    <n v="4883"/>
    <x v="0"/>
    <s v="Caroline Tucker"/>
    <x v="4"/>
    <s v="Bruce Curran"/>
    <x v="1736"/>
    <n v="1"/>
  </r>
  <r>
    <x v="362"/>
    <n v="2024"/>
    <s v="2023-2024"/>
    <x v="0"/>
    <s v="Hervey Bay"/>
    <x v="3"/>
    <s v="QLD"/>
    <n v="4655"/>
    <x v="0"/>
    <s v="Amber Ward"/>
    <x v="5"/>
    <s v="Maggie Mayer"/>
    <x v="1737"/>
    <n v="1"/>
  </r>
  <r>
    <x v="494"/>
    <n v="2025"/>
    <s v="2024-2025"/>
    <x v="0"/>
    <s v="Cranbourne"/>
    <x v="4"/>
    <s v="VIC"/>
    <n v="3977"/>
    <x v="0"/>
    <s v="Owen Pierce"/>
    <x v="0"/>
    <s v="Chester George"/>
    <x v="1738"/>
    <n v="1"/>
  </r>
  <r>
    <x v="9"/>
    <n v="2024"/>
    <s v="2023-2024"/>
    <x v="0"/>
    <s v="Airlie Beach"/>
    <x v="3"/>
    <s v="QLD"/>
    <n v="4802"/>
    <x v="0"/>
    <s v="Caroline Tucker"/>
    <x v="0"/>
    <s v="Chester George"/>
    <x v="1739"/>
    <n v="1"/>
  </r>
  <r>
    <x v="588"/>
    <n v="2024"/>
    <s v="2023-2024"/>
    <x v="0"/>
    <s v="Lismore"/>
    <x v="1"/>
    <s v="NSW"/>
    <n v="2480"/>
    <x v="0"/>
    <s v="Claire Bridges"/>
    <x v="2"/>
    <s v="Sara Ferrell"/>
    <x v="1740"/>
    <n v="1"/>
  </r>
  <r>
    <x v="496"/>
    <n v="2025"/>
    <s v="2024-2025"/>
    <x v="0"/>
    <s v="Rockhampton"/>
    <x v="3"/>
    <s v="QLD"/>
    <n v="4700"/>
    <x v="0"/>
    <s v="Amber Ward"/>
    <x v="3"/>
    <s v="Amy Buchanan"/>
    <x v="1741"/>
    <n v="1"/>
  </r>
  <r>
    <x v="541"/>
    <n v="2024"/>
    <s v="2023-2024"/>
    <x v="0"/>
    <s v="Ballina"/>
    <x v="1"/>
    <s v="NSW"/>
    <n v="2478"/>
    <x v="0"/>
    <s v="Claire Bridges"/>
    <x v="3"/>
    <s v="Amy Buchanan"/>
    <x v="1742"/>
    <n v="1"/>
  </r>
  <r>
    <x v="349"/>
    <n v="2023"/>
    <s v="2022-2023"/>
    <x v="0"/>
    <s v="Albany"/>
    <x v="0"/>
    <s v="WA"/>
    <n v="6330"/>
    <x v="0"/>
    <s v="Miles Hammond"/>
    <x v="3"/>
    <s v="Amy Buchanan"/>
    <x v="1743"/>
    <n v="1"/>
  </r>
  <r>
    <x v="436"/>
    <n v="2025"/>
    <s v="2024-2025"/>
    <x v="0"/>
    <s v="Bussleton"/>
    <x v="0"/>
    <s v="WA"/>
    <n v="6280"/>
    <x v="0"/>
    <s v="Miles Hammond"/>
    <x v="9"/>
    <s v="Howard Wright"/>
    <x v="1744"/>
    <n v="1"/>
  </r>
  <r>
    <x v="50"/>
    <n v="2024"/>
    <s v="2023-2024"/>
    <x v="1"/>
    <s v="Woodville"/>
    <x v="6"/>
    <s v="SA"/>
    <n v="5011"/>
    <x v="0"/>
    <s v="Ray Watson"/>
    <x v="3"/>
    <s v="Amy Buchanan"/>
    <x v="1745"/>
    <n v="1"/>
  </r>
  <r>
    <x v="431"/>
    <n v="2024"/>
    <s v="2023-2024"/>
    <x v="1"/>
    <s v="Maddington"/>
    <x v="0"/>
    <s v="WA"/>
    <n v="6109"/>
    <x v="0"/>
    <s v="Miles Hammond"/>
    <x v="9"/>
    <s v="Howard Wright"/>
    <x v="1746"/>
    <n v="1"/>
  </r>
  <r>
    <x v="551"/>
    <n v="2024"/>
    <s v="2023-2024"/>
    <x v="1"/>
    <s v="Dubbo"/>
    <x v="1"/>
    <s v="NSW"/>
    <n v="2830"/>
    <x v="0"/>
    <s v="John Gardner"/>
    <x v="4"/>
    <s v="Bruce Curran"/>
    <x v="1747"/>
    <n v="1"/>
  </r>
  <r>
    <x v="362"/>
    <n v="2024"/>
    <s v="2023-2024"/>
    <x v="0"/>
    <s v="Warrnambool"/>
    <x v="4"/>
    <s v="VIC"/>
    <n v="3280"/>
    <x v="0"/>
    <s v="Jerry Fulton"/>
    <x v="4"/>
    <s v="Bruce Curran"/>
    <x v="1748"/>
    <n v="1"/>
  </r>
  <r>
    <x v="59"/>
    <n v="2024"/>
    <s v="2023-2024"/>
    <x v="0"/>
    <s v="Noosaville"/>
    <x v="3"/>
    <s v="QLD"/>
    <n v="4566"/>
    <x v="0"/>
    <s v="Shellie Thomas"/>
    <x v="4"/>
    <s v="Bruce Curran"/>
    <x v="1749"/>
    <n v="1"/>
  </r>
  <r>
    <x v="411"/>
    <n v="2023"/>
    <s v="2022-2023"/>
    <x v="0"/>
    <s v="Maroochydore"/>
    <x v="3"/>
    <s v="QLD"/>
    <n v="4558"/>
    <x v="0"/>
    <s v="Shellie Thomas"/>
    <x v="0"/>
    <s v="Chester George"/>
    <x v="1750"/>
    <n v="1"/>
  </r>
  <r>
    <x v="345"/>
    <n v="2023"/>
    <s v="2022-2023"/>
    <x v="0"/>
    <s v="Claremont"/>
    <x v="0"/>
    <s v="WA"/>
    <n v="6010"/>
    <x v="0"/>
    <s v="Tom McKenzie"/>
    <x v="5"/>
    <s v="Maggie Mayer"/>
    <x v="1751"/>
    <n v="1"/>
  </r>
  <r>
    <x v="446"/>
    <n v="2025"/>
    <s v="2024-2025"/>
    <x v="1"/>
    <s v="Glenorchy"/>
    <x v="5"/>
    <s v="TAS"/>
    <n v="7010"/>
    <x v="0"/>
    <s v="Simone Prior"/>
    <x v="4"/>
    <s v="Bruce Curran"/>
    <x v="1752"/>
    <n v="1"/>
  </r>
  <r>
    <x v="417"/>
    <n v="2025"/>
    <s v="2024-2025"/>
    <x v="0"/>
    <s v="Southport"/>
    <x v="3"/>
    <s v="QLD"/>
    <n v="4215"/>
    <x v="0"/>
    <s v="Ricky Wilkinson"/>
    <x v="0"/>
    <s v="Chester George"/>
    <x v="1753"/>
    <n v="1"/>
  </r>
  <r>
    <x v="215"/>
    <n v="2025"/>
    <s v="2024-2025"/>
    <x v="1"/>
    <s v="Dandenong"/>
    <x v="4"/>
    <s v="VIC"/>
    <n v="3175"/>
    <x v="0"/>
    <s v="Rachael Long"/>
    <x v="0"/>
    <s v="Chester George"/>
    <x v="1754"/>
    <n v="1"/>
  </r>
  <r>
    <x v="175"/>
    <n v="2023"/>
    <s v="2022-2023"/>
    <x v="0"/>
    <s v="Stafford"/>
    <x v="3"/>
    <s v="QLD"/>
    <n v="4053"/>
    <x v="0"/>
    <s v="Terri Wright"/>
    <x v="5"/>
    <s v="Maggie Mayer"/>
    <x v="1755"/>
    <n v="1"/>
  </r>
  <r>
    <x v="351"/>
    <n v="2024"/>
    <s v="2023-2024"/>
    <x v="1"/>
    <s v="Lithgow"/>
    <x v="1"/>
    <s v="NSW"/>
    <n v="2790"/>
    <x v="0"/>
    <s v="John Gardner"/>
    <x v="5"/>
    <s v="Maggie Mayer"/>
    <x v="1756"/>
    <n v="1"/>
  </r>
  <r>
    <x v="412"/>
    <n v="2024"/>
    <s v="2023-2024"/>
    <x v="0"/>
    <s v="Caloundra"/>
    <x v="3"/>
    <s v="QLD"/>
    <n v="4551"/>
    <x v="0"/>
    <s v="Shellie Thomas"/>
    <x v="0"/>
    <s v="Chester George"/>
    <x v="1757"/>
    <n v="1"/>
  </r>
  <r>
    <x v="283"/>
    <n v="2024"/>
    <s v="2023-2024"/>
    <x v="0"/>
    <s v="Ashfield"/>
    <x v="1"/>
    <s v="NSW"/>
    <n v="2131"/>
    <x v="0"/>
    <s v="Lillian Pruitt"/>
    <x v="1"/>
    <s v="Elizabeth Gentry"/>
    <x v="1758"/>
    <n v="1"/>
  </r>
  <r>
    <x v="311"/>
    <n v="2024"/>
    <s v="2023-2024"/>
    <x v="1"/>
    <s v="Inglewood"/>
    <x v="0"/>
    <s v="WA"/>
    <n v="6052"/>
    <x v="0"/>
    <s v="Tom McKenzie"/>
    <x v="5"/>
    <s v="Maggie Mayer"/>
    <x v="1759"/>
    <n v="1"/>
  </r>
  <r>
    <x v="245"/>
    <n v="2024"/>
    <s v="2023-2024"/>
    <x v="0"/>
    <s v="Alice Springs"/>
    <x v="7"/>
    <s v="NT"/>
    <n v="870"/>
    <x v="0"/>
    <s v="Michael Carney"/>
    <x v="4"/>
    <s v="Bruce Curran"/>
    <x v="1760"/>
    <n v="1"/>
  </r>
  <r>
    <x v="155"/>
    <n v="2025"/>
    <s v="2024-2025"/>
    <x v="0"/>
    <s v="Wagga Wagga"/>
    <x v="1"/>
    <s v="NSW"/>
    <n v="2650"/>
    <x v="0"/>
    <s v="John Gardner"/>
    <x v="1"/>
    <s v="Elizabeth Gentry"/>
    <x v="1761"/>
    <n v="1"/>
  </r>
  <r>
    <x v="554"/>
    <n v="2024"/>
    <s v="2023-2024"/>
    <x v="0"/>
    <s v="Southport"/>
    <x v="3"/>
    <s v="QLD"/>
    <n v="4215"/>
    <x v="0"/>
    <s v="Ricky Wilkinson"/>
    <x v="2"/>
    <s v="Sara Ferrell"/>
    <x v="1762"/>
    <n v="1"/>
  </r>
  <r>
    <x v="608"/>
    <n v="2025"/>
    <s v="2024-2025"/>
    <x v="1"/>
    <s v="Ulladulla"/>
    <x v="1"/>
    <s v="NSW"/>
    <n v="2539"/>
    <x v="0"/>
    <s v="George Chester"/>
    <x v="5"/>
    <s v="Maggie Mayer"/>
    <x v="1763"/>
    <n v="1"/>
  </r>
  <r>
    <x v="471"/>
    <n v="2025"/>
    <s v="2024-2025"/>
    <x v="0"/>
    <s v="Orange"/>
    <x v="1"/>
    <s v="NSW"/>
    <n v="2800"/>
    <x v="0"/>
    <s v="John Gardner"/>
    <x v="5"/>
    <s v="Maggie Mayer"/>
    <x v="1764"/>
    <n v="1"/>
  </r>
  <r>
    <x v="213"/>
    <n v="2023"/>
    <s v="2022-2023"/>
    <x v="0"/>
    <s v="Ipswich"/>
    <x v="3"/>
    <s v="QLD"/>
    <n v="4305"/>
    <x v="0"/>
    <s v="Ricky Wilkinson"/>
    <x v="5"/>
    <s v="Maggie Mayer"/>
    <x v="1765"/>
    <n v="1"/>
  </r>
  <r>
    <x v="656"/>
    <n v="2023"/>
    <s v="2022-2023"/>
    <x v="0"/>
    <s v="Rockhampton"/>
    <x v="3"/>
    <s v="QLD"/>
    <n v="4700"/>
    <x v="0"/>
    <s v="Amber Ward"/>
    <x v="7"/>
    <s v="Richard Carr"/>
    <x v="1766"/>
    <n v="1"/>
  </r>
  <r>
    <x v="640"/>
    <n v="2024"/>
    <s v="2023-2024"/>
    <x v="0"/>
    <s v="Belconnen"/>
    <x v="2"/>
    <s v="ACT"/>
    <n v="2617"/>
    <x v="0"/>
    <s v="George Chester"/>
    <x v="9"/>
    <s v="Howard Wright"/>
    <x v="1767"/>
    <n v="1"/>
  </r>
  <r>
    <x v="21"/>
    <n v="2023"/>
    <s v="2022-2023"/>
    <x v="0"/>
    <s v="Ashfield"/>
    <x v="1"/>
    <s v="NSW"/>
    <n v="2131"/>
    <x v="0"/>
    <s v="Lillian Pruitt"/>
    <x v="4"/>
    <s v="Bruce Curran"/>
    <x v="1768"/>
    <n v="1"/>
  </r>
  <r>
    <x v="598"/>
    <n v="2023"/>
    <s v="2022-2023"/>
    <x v="0"/>
    <s v="Indooroopilly"/>
    <x v="3"/>
    <s v="QLD"/>
    <n v="4068"/>
    <x v="0"/>
    <s v="Terri Wright"/>
    <x v="1"/>
    <s v="Elizabeth Gentry"/>
    <x v="1769"/>
    <n v="1"/>
  </r>
  <r>
    <x v="300"/>
    <n v="2025"/>
    <s v="2024-2025"/>
    <x v="1"/>
    <s v="Mackay"/>
    <x v="3"/>
    <s v="QLD"/>
    <n v="4740"/>
    <x v="0"/>
    <s v="Amber Ward"/>
    <x v="7"/>
    <s v="Richard Carr"/>
    <x v="1770"/>
    <n v="1"/>
  </r>
  <r>
    <x v="112"/>
    <n v="2024"/>
    <s v="2023-2024"/>
    <x v="0"/>
    <s v="Penrith"/>
    <x v="1"/>
    <s v="NSW"/>
    <n v="2750"/>
    <x v="0"/>
    <s v="John Gardner"/>
    <x v="5"/>
    <s v="Maggie Mayer"/>
    <x v="1771"/>
    <n v="1"/>
  </r>
  <r>
    <x v="576"/>
    <n v="2024"/>
    <s v="2023-2024"/>
    <x v="0"/>
    <s v="Prospect"/>
    <x v="6"/>
    <s v="SA"/>
    <n v="5082"/>
    <x v="0"/>
    <s v="Ray Watson"/>
    <x v="4"/>
    <s v="Bruce Curran"/>
    <x v="1772"/>
    <n v="1"/>
  </r>
  <r>
    <x v="259"/>
    <n v="2025"/>
    <s v="2024-2025"/>
    <x v="1"/>
    <s v="Mackay"/>
    <x v="3"/>
    <s v="QLD"/>
    <n v="4740"/>
    <x v="0"/>
    <s v="Amber Ward"/>
    <x v="3"/>
    <s v="Amy Buchanan"/>
    <x v="1773"/>
    <n v="1"/>
  </r>
  <r>
    <x v="187"/>
    <n v="2023"/>
    <s v="2022-2023"/>
    <x v="1"/>
    <s v="Balcatta"/>
    <x v="0"/>
    <s v="WA"/>
    <n v="6021"/>
    <x v="0"/>
    <s v="Tom McKenzie"/>
    <x v="7"/>
    <s v="Richard Carr"/>
    <x v="1774"/>
    <n v="1"/>
  </r>
  <r>
    <x v="46"/>
    <n v="2025"/>
    <s v="2024-2025"/>
    <x v="1"/>
    <s v="Woodville"/>
    <x v="6"/>
    <s v="SA"/>
    <n v="5011"/>
    <x v="0"/>
    <s v="Ray Watson"/>
    <x v="9"/>
    <s v="Howard Wright"/>
    <x v="1775"/>
    <n v="1"/>
  </r>
  <r>
    <x v="326"/>
    <n v="2024"/>
    <s v="2023-2024"/>
    <x v="0"/>
    <s v="Harrisdale"/>
    <x v="0"/>
    <s v="WA"/>
    <n v="6112"/>
    <x v="0"/>
    <s v="Miles Hammond"/>
    <x v="0"/>
    <s v="Chester George"/>
    <x v="1776"/>
    <n v="1"/>
  </r>
  <r>
    <x v="264"/>
    <n v="2024"/>
    <s v="2023-2024"/>
    <x v="1"/>
    <s v="Chadstone"/>
    <x v="4"/>
    <s v="VIC"/>
    <n v="3148"/>
    <x v="0"/>
    <s v="Rachael Long"/>
    <x v="2"/>
    <s v="Sara Ferrell"/>
    <x v="1777"/>
    <n v="1"/>
  </r>
  <r>
    <x v="584"/>
    <n v="2023"/>
    <s v="2022-2023"/>
    <x v="1"/>
    <s v="Wodonga"/>
    <x v="4"/>
    <s v="VIC"/>
    <n v="3690"/>
    <x v="0"/>
    <s v="Owen Pierce"/>
    <x v="2"/>
    <s v="Sara Ferrell"/>
    <x v="1778"/>
    <n v="1"/>
  </r>
  <r>
    <x v="687"/>
    <n v="2024"/>
    <s v="2023-2024"/>
    <x v="0"/>
    <s v="Burleigh Waters"/>
    <x v="3"/>
    <s v="QLD"/>
    <n v="4220"/>
    <x v="0"/>
    <s v="Ricky Wilkinson"/>
    <x v="0"/>
    <s v="Chester George"/>
    <x v="1779"/>
    <n v="1"/>
  </r>
  <r>
    <x v="270"/>
    <n v="2024"/>
    <s v="2023-2024"/>
    <x v="0"/>
    <s v="Alice Springs"/>
    <x v="7"/>
    <s v="NT"/>
    <n v="870"/>
    <x v="0"/>
    <s v="Michael Carney"/>
    <x v="9"/>
    <s v="Howard Wright"/>
    <x v="1780"/>
    <n v="1"/>
  </r>
  <r>
    <x v="666"/>
    <n v="2025"/>
    <s v="2024-2025"/>
    <x v="0"/>
    <s v="Burnie"/>
    <x v="5"/>
    <s v="TAS"/>
    <n v="7320"/>
    <x v="0"/>
    <s v="Simone Prior"/>
    <x v="3"/>
    <s v="Amy Buchanan"/>
    <x v="1781"/>
    <n v="1"/>
  </r>
  <r>
    <x v="116"/>
    <n v="2025"/>
    <s v="2024-2025"/>
    <x v="0"/>
    <s v="Rydalmere"/>
    <x v="1"/>
    <s v="NSW"/>
    <n v="2116"/>
    <x v="0"/>
    <s v="Lillian Pruitt"/>
    <x v="4"/>
    <s v="Bruce Curran"/>
    <x v="1782"/>
    <n v="1"/>
  </r>
  <r>
    <x v="179"/>
    <n v="2024"/>
    <s v="2023-2024"/>
    <x v="0"/>
    <s v="Ipswich"/>
    <x v="3"/>
    <s v="QLD"/>
    <n v="4305"/>
    <x v="0"/>
    <s v="Ricky Wilkinson"/>
    <x v="0"/>
    <s v="Chester George"/>
    <x v="1783"/>
    <n v="1"/>
  </r>
  <r>
    <x v="524"/>
    <n v="2024"/>
    <s v="2023-2024"/>
    <x v="0"/>
    <s v="Rockhampton"/>
    <x v="3"/>
    <s v="QLD"/>
    <n v="4700"/>
    <x v="0"/>
    <s v="Amber Ward"/>
    <x v="3"/>
    <s v="Amy Buchanan"/>
    <x v="1784"/>
    <n v="1"/>
  </r>
  <r>
    <x v="413"/>
    <n v="2025"/>
    <s v="2024-2025"/>
    <x v="0"/>
    <s v="Ballina"/>
    <x v="1"/>
    <s v="NSW"/>
    <n v="2478"/>
    <x v="0"/>
    <s v="Claire Bridges"/>
    <x v="3"/>
    <s v="Amy Buchanan"/>
    <x v="1785"/>
    <n v="1"/>
  </r>
  <r>
    <x v="211"/>
    <n v="2025"/>
    <s v="2024-2025"/>
    <x v="0"/>
    <s v="Albany"/>
    <x v="0"/>
    <s v="WA"/>
    <n v="6330"/>
    <x v="0"/>
    <s v="Miles Hammond"/>
    <x v="6"/>
    <s v="Ella Hickman"/>
    <x v="1786"/>
    <n v="1"/>
  </r>
  <r>
    <x v="546"/>
    <n v="2025"/>
    <s v="2024-2025"/>
    <x v="1"/>
    <s v="Prospect"/>
    <x v="6"/>
    <s v="SA"/>
    <n v="5082"/>
    <x v="0"/>
    <s v="Ray Watson"/>
    <x v="4"/>
    <s v="Bruce Curran"/>
    <x v="1787"/>
    <n v="1"/>
  </r>
  <r>
    <x v="550"/>
    <n v="2024"/>
    <s v="2023-2024"/>
    <x v="1"/>
    <s v="Geraldton"/>
    <x v="0"/>
    <s v="WA"/>
    <n v="6530"/>
    <x v="0"/>
    <s v="John Harper"/>
    <x v="3"/>
    <s v="Amy Buchanan"/>
    <x v="1788"/>
    <n v="1"/>
  </r>
  <r>
    <x v="635"/>
    <n v="2024"/>
    <s v="2023-2024"/>
    <x v="1"/>
    <s v="Campbelltown"/>
    <x v="1"/>
    <s v="NSW"/>
    <n v="2560"/>
    <x v="0"/>
    <s v="George Chester"/>
    <x v="3"/>
    <s v="Amy Buchanan"/>
    <x v="1789"/>
    <n v="1"/>
  </r>
  <r>
    <x v="227"/>
    <n v="2024"/>
    <s v="2023-2024"/>
    <x v="0"/>
    <s v="Bussleton"/>
    <x v="0"/>
    <s v="WA"/>
    <n v="6280"/>
    <x v="0"/>
    <s v="Miles Hammond"/>
    <x v="1"/>
    <s v="Elizabeth Gentry"/>
    <x v="1790"/>
    <n v="1"/>
  </r>
  <r>
    <x v="378"/>
    <n v="2023"/>
    <s v="2022-2023"/>
    <x v="1"/>
    <s v="Mt Isa"/>
    <x v="3"/>
    <s v="QLD"/>
    <n v="4825"/>
    <x v="0"/>
    <s v="Caroline Tucker"/>
    <x v="7"/>
    <s v="Richard Carr"/>
    <x v="1791"/>
    <n v="1"/>
  </r>
  <r>
    <x v="334"/>
    <n v="2025"/>
    <s v="2024-2025"/>
    <x v="0"/>
    <s v="Geraldton"/>
    <x v="0"/>
    <s v="WA"/>
    <n v="6530"/>
    <x v="0"/>
    <s v="John Harper"/>
    <x v="1"/>
    <s v="Elizabeth Gentry"/>
    <x v="1792"/>
    <n v="1"/>
  </r>
  <r>
    <x v="350"/>
    <n v="2023"/>
    <s v="2022-2023"/>
    <x v="0"/>
    <s v="Bussleton"/>
    <x v="0"/>
    <s v="WA"/>
    <n v="6280"/>
    <x v="0"/>
    <s v="Miles Hammond"/>
    <x v="2"/>
    <s v="Sara Ferrell"/>
    <x v="1793"/>
    <n v="1"/>
  </r>
  <r>
    <x v="519"/>
    <n v="2025"/>
    <s v="2024-2025"/>
    <x v="0"/>
    <s v="Alexandria"/>
    <x v="1"/>
    <s v="NSW"/>
    <n v="2015"/>
    <x v="0"/>
    <s v="Jeremy Garcia"/>
    <x v="1"/>
    <s v="Elizabeth Gentry"/>
    <x v="1794"/>
    <n v="1"/>
  </r>
  <r>
    <x v="269"/>
    <n v="2023"/>
    <s v="2022-2023"/>
    <x v="0"/>
    <s v="Mindarie"/>
    <x v="0"/>
    <s v="WA"/>
    <n v="6030"/>
    <x v="0"/>
    <s v="Tom McKenzie"/>
    <x v="7"/>
    <s v="Richard Carr"/>
    <x v="1795"/>
    <n v="1"/>
  </r>
  <r>
    <x v="446"/>
    <n v="2025"/>
    <s v="2024-2025"/>
    <x v="0"/>
    <s v="Narrabeen"/>
    <x v="1"/>
    <s v="NSW"/>
    <n v="2101"/>
    <x v="0"/>
    <s v="Lillian Pruitt"/>
    <x v="6"/>
    <s v="Ella Hickman"/>
    <x v="1796"/>
    <n v="1"/>
  </r>
  <r>
    <x v="124"/>
    <n v="2025"/>
    <s v="2024-2025"/>
    <x v="0"/>
    <s v="Indooroopilly"/>
    <x v="3"/>
    <s v="QLD"/>
    <n v="4068"/>
    <x v="0"/>
    <s v="Terri Wright"/>
    <x v="4"/>
    <s v="Bruce Curran"/>
    <x v="1797"/>
    <n v="1"/>
  </r>
  <r>
    <x v="407"/>
    <n v="2023"/>
    <s v="2022-2023"/>
    <x v="1"/>
    <s v="Woodville"/>
    <x v="6"/>
    <s v="SA"/>
    <n v="5011"/>
    <x v="0"/>
    <s v="Ray Watson"/>
    <x v="2"/>
    <s v="Sara Ferrell"/>
    <x v="1798"/>
    <n v="1"/>
  </r>
  <r>
    <x v="446"/>
    <n v="2025"/>
    <s v="2024-2025"/>
    <x v="0"/>
    <s v="Yeppoon"/>
    <x v="3"/>
    <s v="QLD"/>
    <n v="4703"/>
    <x v="0"/>
    <s v="Amber Ward"/>
    <x v="9"/>
    <s v="Howard Wright"/>
    <x v="1799"/>
    <n v="1"/>
  </r>
  <r>
    <x v="702"/>
    <n v="2024"/>
    <s v="2023-2024"/>
    <x v="0"/>
    <s v="Stafford"/>
    <x v="3"/>
    <s v="QLD"/>
    <n v="4053"/>
    <x v="0"/>
    <s v="Terri Wright"/>
    <x v="3"/>
    <s v="Amy Buchanan"/>
    <x v="1800"/>
    <n v="1"/>
  </r>
  <r>
    <x v="609"/>
    <n v="2024"/>
    <s v="2023-2024"/>
    <x v="0"/>
    <s v="Stafford"/>
    <x v="3"/>
    <s v="QLD"/>
    <n v="4053"/>
    <x v="0"/>
    <s v="Terri Wright"/>
    <x v="6"/>
    <s v="Ella Hickman"/>
    <x v="1801"/>
    <n v="1"/>
  </r>
  <r>
    <x v="79"/>
    <n v="2024"/>
    <s v="2023-2024"/>
    <x v="0"/>
    <s v="Ipswich"/>
    <x v="3"/>
    <s v="QLD"/>
    <n v="4305"/>
    <x v="0"/>
    <s v="Ricky Wilkinson"/>
    <x v="9"/>
    <s v="Howard Wright"/>
    <x v="1802"/>
    <n v="1"/>
  </r>
  <r>
    <x v="124"/>
    <n v="2025"/>
    <s v="2024-2025"/>
    <x v="1"/>
    <s v="Balcatta"/>
    <x v="0"/>
    <s v="WA"/>
    <n v="6021"/>
    <x v="0"/>
    <s v="Tom McKenzie"/>
    <x v="5"/>
    <s v="Maggie Mayer"/>
    <x v="1803"/>
    <n v="1"/>
  </r>
  <r>
    <x v="715"/>
    <n v="2025"/>
    <s v="2024-2025"/>
    <x v="0"/>
    <s v="Lismore"/>
    <x v="1"/>
    <s v="NSW"/>
    <n v="2480"/>
    <x v="0"/>
    <s v="Claire Bridges"/>
    <x v="2"/>
    <s v="Sara Ferrell"/>
    <x v="1804"/>
    <n v="1"/>
  </r>
  <r>
    <x v="294"/>
    <n v="2023"/>
    <s v="2022-2023"/>
    <x v="1"/>
    <s v="Fyshwick"/>
    <x v="2"/>
    <s v="ACT"/>
    <n v="2609"/>
    <x v="0"/>
    <s v="George Chester"/>
    <x v="0"/>
    <s v="Chester George"/>
    <x v="1805"/>
    <n v="1"/>
  </r>
  <r>
    <x v="407"/>
    <n v="2023"/>
    <s v="2022-2023"/>
    <x v="0"/>
    <s v="Rockhampton"/>
    <x v="3"/>
    <s v="QLD"/>
    <n v="4700"/>
    <x v="0"/>
    <s v="Amber Ward"/>
    <x v="2"/>
    <s v="Sara Ferrell"/>
    <x v="1806"/>
    <n v="1"/>
  </r>
  <r>
    <x v="424"/>
    <n v="2024"/>
    <s v="2023-2024"/>
    <x v="0"/>
    <s v="Albany"/>
    <x v="0"/>
    <s v="WA"/>
    <n v="6330"/>
    <x v="0"/>
    <s v="Miles Hammond"/>
    <x v="2"/>
    <s v="Sara Ferrell"/>
    <x v="1807"/>
    <n v="1"/>
  </r>
  <r>
    <x v="441"/>
    <n v="2024"/>
    <s v="2023-2024"/>
    <x v="1"/>
    <s v="Dandenong"/>
    <x v="4"/>
    <s v="VIC"/>
    <n v="3175"/>
    <x v="0"/>
    <s v="Rachael Long"/>
    <x v="6"/>
    <s v="Ella Hickman"/>
    <x v="1808"/>
    <n v="1"/>
  </r>
  <r>
    <x v="21"/>
    <n v="2023"/>
    <s v="2022-2023"/>
    <x v="0"/>
    <s v="Caloundra"/>
    <x v="3"/>
    <s v="QLD"/>
    <n v="4551"/>
    <x v="0"/>
    <s v="Shellie Thomas"/>
    <x v="6"/>
    <s v="Ella Hickman"/>
    <x v="1809"/>
    <n v="1"/>
  </r>
  <r>
    <x v="530"/>
    <n v="2023"/>
    <s v="2022-2023"/>
    <x v="0"/>
    <s v="Broome"/>
    <x v="0"/>
    <s v="WA"/>
    <n v="6725"/>
    <x v="0"/>
    <s v="John Harper"/>
    <x v="9"/>
    <s v="Howard Wright"/>
    <x v="1810"/>
    <n v="1"/>
  </r>
  <r>
    <x v="510"/>
    <n v="2023"/>
    <s v="2022-2023"/>
    <x v="0"/>
    <s v="Chatswood"/>
    <x v="1"/>
    <s v="NSW"/>
    <n v="2067"/>
    <x v="0"/>
    <s v="Jeremy Garcia"/>
    <x v="2"/>
    <s v="Sara Ferrell"/>
    <x v="1811"/>
    <n v="1"/>
  </r>
  <r>
    <x v="626"/>
    <n v="2025"/>
    <s v="2024-2025"/>
    <x v="0"/>
    <s v="Atherton"/>
    <x v="3"/>
    <s v="QLD"/>
    <n v="4883"/>
    <x v="0"/>
    <s v="Caroline Tucker"/>
    <x v="7"/>
    <s v="Richard Carr"/>
    <x v="1812"/>
    <n v="1"/>
  </r>
  <r>
    <x v="699"/>
    <n v="2025"/>
    <s v="2024-2025"/>
    <x v="0"/>
    <s v="Armidale"/>
    <x v="1"/>
    <s v="NSW"/>
    <n v="2350"/>
    <x v="0"/>
    <s v="Claire Bridges"/>
    <x v="5"/>
    <s v="Maggie Mayer"/>
    <x v="1813"/>
    <n v="1"/>
  </r>
  <r>
    <x v="211"/>
    <n v="2025"/>
    <s v="2024-2025"/>
    <x v="1"/>
    <s v="Ulladulla"/>
    <x v="1"/>
    <s v="NSW"/>
    <n v="2539"/>
    <x v="0"/>
    <s v="George Chester"/>
    <x v="9"/>
    <s v="Howard Wright"/>
    <x v="1814"/>
    <n v="1"/>
  </r>
  <r>
    <x v="99"/>
    <n v="2024"/>
    <s v="2023-2024"/>
    <x v="0"/>
    <s v="Alice Springs"/>
    <x v="7"/>
    <s v="NT"/>
    <n v="870"/>
    <x v="0"/>
    <s v="Michael Carney"/>
    <x v="5"/>
    <s v="Maggie Mayer"/>
    <x v="1815"/>
    <n v="1"/>
  </r>
  <r>
    <x v="233"/>
    <n v="2023"/>
    <s v="2022-2023"/>
    <x v="0"/>
    <s v="Noarlunga"/>
    <x v="6"/>
    <s v="SA"/>
    <n v="5168"/>
    <x v="0"/>
    <s v="Ray Watson"/>
    <x v="3"/>
    <s v="Amy Buchanan"/>
    <x v="1816"/>
    <n v="1"/>
  </r>
  <r>
    <x v="389"/>
    <n v="2025"/>
    <s v="2024-2025"/>
    <x v="0"/>
    <s v="Belconnen"/>
    <x v="2"/>
    <s v="ACT"/>
    <n v="2617"/>
    <x v="0"/>
    <s v="George Chester"/>
    <x v="2"/>
    <s v="Sara Ferrell"/>
    <x v="1817"/>
    <n v="1"/>
  </r>
  <r>
    <x v="447"/>
    <n v="2024"/>
    <s v="2023-2024"/>
    <x v="1"/>
    <s v="Hervey Bay"/>
    <x v="3"/>
    <s v="QLD"/>
    <n v="4655"/>
    <x v="0"/>
    <s v="Amber Ward"/>
    <x v="3"/>
    <s v="Amy Buchanan"/>
    <x v="1818"/>
    <n v="1"/>
  </r>
  <r>
    <x v="217"/>
    <n v="2024"/>
    <s v="2023-2024"/>
    <x v="0"/>
    <s v="Dubbo"/>
    <x v="1"/>
    <s v="NSW"/>
    <n v="2830"/>
    <x v="0"/>
    <s v="John Gardner"/>
    <x v="5"/>
    <s v="Maggie Mayer"/>
    <x v="1819"/>
    <n v="1"/>
  </r>
  <r>
    <x v="439"/>
    <n v="2024"/>
    <s v="2023-2024"/>
    <x v="1"/>
    <s v="Bathurst"/>
    <x v="1"/>
    <s v="NSW"/>
    <n v="2795"/>
    <x v="0"/>
    <s v="John Gardner"/>
    <x v="5"/>
    <s v="Maggie Mayer"/>
    <x v="1820"/>
    <n v="1"/>
  </r>
  <r>
    <x v="48"/>
    <n v="2024"/>
    <s v="2023-2024"/>
    <x v="1"/>
    <s v="Stafford"/>
    <x v="3"/>
    <s v="QLD"/>
    <n v="4053"/>
    <x v="0"/>
    <s v="Terri Wright"/>
    <x v="2"/>
    <s v="Sara Ferrell"/>
    <x v="1821"/>
    <n v="1"/>
  </r>
  <r>
    <x v="125"/>
    <n v="2025"/>
    <s v="2024-2025"/>
    <x v="1"/>
    <s v="Gladstone"/>
    <x v="3"/>
    <s v="QLD"/>
    <n v="4680"/>
    <x v="0"/>
    <s v="Amber Ward"/>
    <x v="5"/>
    <s v="Maggie Mayer"/>
    <x v="1822"/>
    <n v="1"/>
  </r>
  <r>
    <x v="43"/>
    <n v="2023"/>
    <s v="2022-2023"/>
    <x v="0"/>
    <s v="Southport"/>
    <x v="3"/>
    <s v="QLD"/>
    <n v="4215"/>
    <x v="0"/>
    <s v="Ricky Wilkinson"/>
    <x v="2"/>
    <s v="Sara Ferrell"/>
    <x v="1823"/>
    <n v="1"/>
  </r>
  <r>
    <x v="429"/>
    <n v="2023"/>
    <s v="2022-2023"/>
    <x v="0"/>
    <s v="Narrabeen"/>
    <x v="1"/>
    <s v="NSW"/>
    <n v="2101"/>
    <x v="0"/>
    <s v="Lillian Pruitt"/>
    <x v="2"/>
    <s v="Sara Ferrell"/>
    <x v="1824"/>
    <n v="1"/>
  </r>
  <r>
    <x v="693"/>
    <n v="2024"/>
    <s v="2023-2024"/>
    <x v="1"/>
    <s v="Horsham"/>
    <x v="4"/>
    <s v="VIC"/>
    <n v="3400"/>
    <x v="0"/>
    <s v="Jerry Fulton"/>
    <x v="1"/>
    <s v="Elizabeth Gentry"/>
    <x v="1825"/>
    <n v="1"/>
  </r>
  <r>
    <x v="555"/>
    <n v="2025"/>
    <s v="2024-2025"/>
    <x v="0"/>
    <s v="Epsom"/>
    <x v="4"/>
    <s v="VIC"/>
    <n v="3551"/>
    <x v="0"/>
    <s v="Jerry Fulton"/>
    <x v="5"/>
    <s v="Maggie Mayer"/>
    <x v="1826"/>
    <n v="1"/>
  </r>
  <r>
    <x v="549"/>
    <n v="2023"/>
    <s v="2022-2023"/>
    <x v="1"/>
    <s v="Geraldton"/>
    <x v="0"/>
    <s v="WA"/>
    <n v="6530"/>
    <x v="0"/>
    <s v="John Harper"/>
    <x v="3"/>
    <s v="Amy Buchanan"/>
    <x v="1827"/>
    <n v="1"/>
  </r>
  <r>
    <x v="73"/>
    <n v="2023"/>
    <s v="2022-2023"/>
    <x v="0"/>
    <s v="Belconnen"/>
    <x v="2"/>
    <s v="ACT"/>
    <n v="2617"/>
    <x v="0"/>
    <s v="George Chester"/>
    <x v="3"/>
    <s v="Amy Buchanan"/>
    <x v="1828"/>
    <n v="1"/>
  </r>
  <r>
    <x v="620"/>
    <n v="2023"/>
    <s v="2022-2023"/>
    <x v="0"/>
    <s v="Alexandria"/>
    <x v="1"/>
    <s v="NSW"/>
    <n v="2015"/>
    <x v="0"/>
    <s v="Jeremy Garcia"/>
    <x v="6"/>
    <s v="Ella Hickman"/>
    <x v="1829"/>
    <n v="1"/>
  </r>
  <r>
    <x v="193"/>
    <n v="2025"/>
    <s v="2024-2025"/>
    <x v="0"/>
    <s v="Mornington"/>
    <x v="4"/>
    <s v="VIC"/>
    <n v="3931"/>
    <x v="0"/>
    <s v="Owen Pierce"/>
    <x v="7"/>
    <s v="Richard Carr"/>
    <x v="1830"/>
    <n v="1"/>
  </r>
  <r>
    <x v="344"/>
    <n v="2023"/>
    <s v="2022-2023"/>
    <x v="0"/>
    <s v="Noarlunga"/>
    <x v="6"/>
    <s v="SA"/>
    <n v="5168"/>
    <x v="0"/>
    <s v="Ray Watson"/>
    <x v="7"/>
    <s v="Richard Carr"/>
    <x v="1831"/>
    <n v="1"/>
  </r>
  <r>
    <x v="397"/>
    <n v="2024"/>
    <s v="2023-2024"/>
    <x v="0"/>
    <s v="Scoresby"/>
    <x v="4"/>
    <s v="VIC"/>
    <n v="3179"/>
    <x v="0"/>
    <s v="Rachael Long"/>
    <x v="4"/>
    <s v="Bruce Curran"/>
    <x v="1832"/>
    <n v="1"/>
  </r>
  <r>
    <x v="113"/>
    <n v="2025"/>
    <s v="2024-2025"/>
    <x v="1"/>
    <s v="Esperance"/>
    <x v="0"/>
    <s v="WA"/>
    <n v="6450"/>
    <x v="0"/>
    <s v="John Harper"/>
    <x v="3"/>
    <s v="Amy Buchanan"/>
    <x v="1833"/>
    <n v="1"/>
  </r>
  <r>
    <x v="434"/>
    <n v="2024"/>
    <s v="2023-2024"/>
    <x v="0"/>
    <s v="Marion"/>
    <x v="6"/>
    <s v="SA"/>
    <n v="5043"/>
    <x v="0"/>
    <s v="Ray Watson"/>
    <x v="7"/>
    <s v="Richard Carr"/>
    <x v="1834"/>
    <n v="1"/>
  </r>
  <r>
    <x v="179"/>
    <n v="2024"/>
    <s v="2023-2024"/>
    <x v="0"/>
    <s v="Ballina"/>
    <x v="1"/>
    <s v="NSW"/>
    <n v="2478"/>
    <x v="0"/>
    <s v="Claire Bridges"/>
    <x v="7"/>
    <s v="Richard Carr"/>
    <x v="1835"/>
    <n v="1"/>
  </r>
  <r>
    <x v="428"/>
    <n v="2024"/>
    <s v="2023-2024"/>
    <x v="0"/>
    <s v="Collingwood"/>
    <x v="4"/>
    <s v="VIC"/>
    <n v="3066"/>
    <x v="0"/>
    <s v="Brian Hubbard"/>
    <x v="6"/>
    <s v="Ella Hickman"/>
    <x v="1836"/>
    <n v="1"/>
  </r>
  <r>
    <x v="420"/>
    <n v="2023"/>
    <s v="2022-2023"/>
    <x v="1"/>
    <s v="Esperance"/>
    <x v="0"/>
    <s v="WA"/>
    <n v="6450"/>
    <x v="0"/>
    <s v="John Harper"/>
    <x v="4"/>
    <s v="Bruce Curran"/>
    <x v="1837"/>
    <n v="1"/>
  </r>
  <r>
    <x v="95"/>
    <n v="2023"/>
    <s v="2022-2023"/>
    <x v="0"/>
    <s v="Burnie"/>
    <x v="5"/>
    <s v="TAS"/>
    <n v="7320"/>
    <x v="0"/>
    <s v="Simone Prior"/>
    <x v="2"/>
    <s v="Sara Ferrell"/>
    <x v="1838"/>
    <n v="1"/>
  </r>
  <r>
    <x v="519"/>
    <n v="2025"/>
    <s v="2024-2025"/>
    <x v="0"/>
    <s v="Fyshwick"/>
    <x v="2"/>
    <s v="ACT"/>
    <n v="2609"/>
    <x v="0"/>
    <s v="George Chester"/>
    <x v="3"/>
    <s v="Amy Buchanan"/>
    <x v="1839"/>
    <n v="1"/>
  </r>
  <r>
    <x v="574"/>
    <n v="2025"/>
    <s v="2024-2025"/>
    <x v="0"/>
    <s v="Albany"/>
    <x v="0"/>
    <s v="WA"/>
    <n v="6330"/>
    <x v="0"/>
    <s v="Miles Hammond"/>
    <x v="0"/>
    <s v="Chester George"/>
    <x v="1840"/>
    <n v="1"/>
  </r>
  <r>
    <x v="560"/>
    <n v="2024"/>
    <s v="2023-2024"/>
    <x v="0"/>
    <s v="Epsom"/>
    <x v="4"/>
    <s v="VIC"/>
    <n v="3551"/>
    <x v="0"/>
    <s v="Jerry Fulton"/>
    <x v="9"/>
    <s v="Howard Wright"/>
    <x v="1841"/>
    <n v="1"/>
  </r>
  <r>
    <x v="234"/>
    <n v="2025"/>
    <s v="2024-2025"/>
    <x v="1"/>
    <s v="Lithgow"/>
    <x v="1"/>
    <s v="NSW"/>
    <n v="2790"/>
    <x v="0"/>
    <s v="John Gardner"/>
    <x v="2"/>
    <s v="Sara Ferrell"/>
    <x v="1842"/>
    <n v="1"/>
  </r>
  <r>
    <x v="706"/>
    <n v="2023"/>
    <s v="2022-2023"/>
    <x v="0"/>
    <s v="Narrabeen"/>
    <x v="1"/>
    <s v="NSW"/>
    <n v="2101"/>
    <x v="0"/>
    <s v="Lillian Pruitt"/>
    <x v="5"/>
    <s v="Maggie Mayer"/>
    <x v="1843"/>
    <n v="1"/>
  </r>
  <r>
    <x v="420"/>
    <n v="2023"/>
    <s v="2022-2023"/>
    <x v="0"/>
    <s v="Mindarie"/>
    <x v="0"/>
    <s v="WA"/>
    <n v="6030"/>
    <x v="0"/>
    <s v="Tom McKenzie"/>
    <x v="5"/>
    <s v="Maggie Mayer"/>
    <x v="1844"/>
    <n v="1"/>
  </r>
  <r>
    <x v="393"/>
    <n v="2024"/>
    <s v="2023-2024"/>
    <x v="0"/>
    <s v="Orange"/>
    <x v="1"/>
    <s v="NSW"/>
    <n v="2800"/>
    <x v="0"/>
    <s v="John Gardner"/>
    <x v="1"/>
    <s v="Elizabeth Gentry"/>
    <x v="1845"/>
    <n v="1"/>
  </r>
  <r>
    <x v="276"/>
    <n v="2024"/>
    <s v="2023-2024"/>
    <x v="0"/>
    <s v="Randwick"/>
    <x v="1"/>
    <s v="NSW"/>
    <n v="2031"/>
    <x v="0"/>
    <s v="Jeremy Garcia"/>
    <x v="6"/>
    <s v="Ella Hickman"/>
    <x v="1846"/>
    <n v="1"/>
  </r>
  <r>
    <x v="277"/>
    <n v="2025"/>
    <s v="2024-2025"/>
    <x v="0"/>
    <s v="North Lakes"/>
    <x v="3"/>
    <s v="QLD"/>
    <n v="4509"/>
    <x v="0"/>
    <s v="Ricky Wilkinson"/>
    <x v="1"/>
    <s v="Elizabeth Gentry"/>
    <x v="1847"/>
    <n v="1"/>
  </r>
  <r>
    <x v="330"/>
    <n v="2024"/>
    <s v="2023-2024"/>
    <x v="0"/>
    <s v="Ringwood"/>
    <x v="4"/>
    <s v="VIC"/>
    <n v="3134"/>
    <x v="0"/>
    <s v="Rachael Long"/>
    <x v="1"/>
    <s v="Elizabeth Gentry"/>
    <x v="1848"/>
    <n v="1"/>
  </r>
  <r>
    <x v="225"/>
    <n v="2024"/>
    <s v="2023-2024"/>
    <x v="0"/>
    <s v="Croydon"/>
    <x v="4"/>
    <s v="VIC"/>
    <n v="3136"/>
    <x v="0"/>
    <s v="Rachael Long"/>
    <x v="4"/>
    <s v="Bruce Curran"/>
    <x v="1849"/>
    <n v="1"/>
  </r>
  <r>
    <x v="287"/>
    <n v="2024"/>
    <s v="2023-2024"/>
    <x v="0"/>
    <s v="Noarlunga"/>
    <x v="6"/>
    <s v="SA"/>
    <n v="5168"/>
    <x v="0"/>
    <s v="Ray Watson"/>
    <x v="0"/>
    <s v="Chester George"/>
    <x v="1850"/>
    <n v="1"/>
  </r>
  <r>
    <x v="129"/>
    <n v="2024"/>
    <s v="2023-2024"/>
    <x v="0"/>
    <s v="Harrisdale"/>
    <x v="0"/>
    <s v="WA"/>
    <n v="6112"/>
    <x v="0"/>
    <s v="Miles Hammond"/>
    <x v="5"/>
    <s v="Maggie Mayer"/>
    <x v="1851"/>
    <n v="1"/>
  </r>
  <r>
    <x v="379"/>
    <n v="2025"/>
    <s v="2024-2025"/>
    <x v="0"/>
    <s v="Airlie Beach"/>
    <x v="3"/>
    <s v="QLD"/>
    <n v="4802"/>
    <x v="0"/>
    <s v="Caroline Tucker"/>
    <x v="7"/>
    <s v="Richard Carr"/>
    <x v="1852"/>
    <n v="1"/>
  </r>
  <r>
    <x v="281"/>
    <n v="2024"/>
    <s v="2023-2024"/>
    <x v="0"/>
    <s v="Epsom"/>
    <x v="4"/>
    <s v="VIC"/>
    <n v="3551"/>
    <x v="0"/>
    <s v="Jerry Fulton"/>
    <x v="2"/>
    <s v="Sara Ferrell"/>
    <x v="1853"/>
    <n v="1"/>
  </r>
  <r>
    <x v="685"/>
    <n v="2024"/>
    <s v="2023-2024"/>
    <x v="0"/>
    <s v="Southport"/>
    <x v="3"/>
    <s v="QLD"/>
    <n v="4215"/>
    <x v="0"/>
    <s v="Ricky Wilkinson"/>
    <x v="1"/>
    <s v="Elizabeth Gentry"/>
    <x v="1854"/>
    <n v="1"/>
  </r>
  <r>
    <x v="314"/>
    <n v="2024"/>
    <s v="2023-2024"/>
    <x v="1"/>
    <s v="Campbelltown"/>
    <x v="1"/>
    <s v="NSW"/>
    <n v="2560"/>
    <x v="0"/>
    <s v="George Chester"/>
    <x v="1"/>
    <s v="Elizabeth Gentry"/>
    <x v="1855"/>
    <n v="1"/>
  </r>
  <r>
    <x v="264"/>
    <n v="2024"/>
    <s v="2023-2024"/>
    <x v="0"/>
    <s v="Orange"/>
    <x v="1"/>
    <s v="NSW"/>
    <n v="2800"/>
    <x v="0"/>
    <s v="John Gardner"/>
    <x v="3"/>
    <s v="Amy Buchanan"/>
    <x v="1856"/>
    <n v="1"/>
  </r>
  <r>
    <x v="420"/>
    <n v="2023"/>
    <s v="2022-2023"/>
    <x v="0"/>
    <s v="Narrabeen"/>
    <x v="1"/>
    <s v="NSW"/>
    <n v="2101"/>
    <x v="0"/>
    <s v="Lillian Pruitt"/>
    <x v="5"/>
    <s v="Maggie Mayer"/>
    <x v="1857"/>
    <n v="1"/>
  </r>
  <r>
    <x v="589"/>
    <n v="2024"/>
    <s v="2023-2024"/>
    <x v="1"/>
    <s v="Epping"/>
    <x v="4"/>
    <s v="VIC"/>
    <n v="3076"/>
    <x v="0"/>
    <s v="Brian Hubbard"/>
    <x v="1"/>
    <s v="Elizabeth Gentry"/>
    <x v="1858"/>
    <n v="1"/>
  </r>
  <r>
    <x v="577"/>
    <n v="2024"/>
    <s v="2023-2024"/>
    <x v="0"/>
    <s v="Inglewood"/>
    <x v="0"/>
    <s v="WA"/>
    <n v="6052"/>
    <x v="0"/>
    <s v="Tom McKenzie"/>
    <x v="3"/>
    <s v="Amy Buchanan"/>
    <x v="1859"/>
    <n v="1"/>
  </r>
  <r>
    <x v="582"/>
    <n v="2024"/>
    <s v="2023-2024"/>
    <x v="0"/>
    <s v="Maroochydore"/>
    <x v="3"/>
    <s v="QLD"/>
    <n v="4558"/>
    <x v="0"/>
    <s v="Shellie Thomas"/>
    <x v="5"/>
    <s v="Maggie Mayer"/>
    <x v="1860"/>
    <n v="1"/>
  </r>
  <r>
    <x v="386"/>
    <n v="2023"/>
    <s v="2022-2023"/>
    <x v="0"/>
    <s v="Southport"/>
    <x v="3"/>
    <s v="QLD"/>
    <n v="4215"/>
    <x v="0"/>
    <s v="Ricky Wilkinson"/>
    <x v="8"/>
    <s v="Chris Monroe"/>
    <x v="1861"/>
    <n v="1"/>
  </r>
  <r>
    <x v="72"/>
    <n v="2025"/>
    <s v="2024-2025"/>
    <x v="0"/>
    <s v="Burleigh Waters"/>
    <x v="3"/>
    <s v="QLD"/>
    <n v="4220"/>
    <x v="0"/>
    <s v="Ricky Wilkinson"/>
    <x v="2"/>
    <s v="Sara Ferrell"/>
    <x v="1862"/>
    <n v="1"/>
  </r>
  <r>
    <x v="389"/>
    <n v="2025"/>
    <s v="2024-2025"/>
    <x v="0"/>
    <s v="Inglewood"/>
    <x v="0"/>
    <s v="WA"/>
    <n v="6052"/>
    <x v="0"/>
    <s v="Tom McKenzie"/>
    <x v="0"/>
    <s v="Chester George"/>
    <x v="1863"/>
    <n v="1"/>
  </r>
  <r>
    <x v="713"/>
    <n v="2025"/>
    <s v="2024-2025"/>
    <x v="0"/>
    <s v="Alexandria"/>
    <x v="1"/>
    <s v="NSW"/>
    <n v="2015"/>
    <x v="0"/>
    <s v="Jeremy Garcia"/>
    <x v="3"/>
    <s v="Amy Buchanan"/>
    <x v="1864"/>
    <n v="1"/>
  </r>
  <r>
    <x v="432"/>
    <n v="2024"/>
    <s v="2023-2024"/>
    <x v="0"/>
    <s v="Inglewood"/>
    <x v="0"/>
    <s v="WA"/>
    <n v="6052"/>
    <x v="0"/>
    <s v="Tom McKenzie"/>
    <x v="5"/>
    <s v="Maggie Mayer"/>
    <x v="1865"/>
    <n v="1"/>
  </r>
  <r>
    <x v="280"/>
    <n v="2025"/>
    <s v="2024-2025"/>
    <x v="0"/>
    <s v="Maddington"/>
    <x v="0"/>
    <s v="WA"/>
    <n v="6109"/>
    <x v="0"/>
    <s v="Miles Hammond"/>
    <x v="4"/>
    <s v="Bruce Curran"/>
    <x v="1866"/>
    <n v="1"/>
  </r>
  <r>
    <x v="569"/>
    <n v="2023"/>
    <s v="2022-2023"/>
    <x v="0"/>
    <s v="Indooroopilly"/>
    <x v="3"/>
    <s v="QLD"/>
    <n v="4068"/>
    <x v="0"/>
    <s v="Terri Wright"/>
    <x v="9"/>
    <s v="Howard Wright"/>
    <x v="1867"/>
    <n v="1"/>
  </r>
  <r>
    <x v="551"/>
    <n v="2024"/>
    <s v="2023-2024"/>
    <x v="0"/>
    <s v="Atherton"/>
    <x v="3"/>
    <s v="QLD"/>
    <n v="4883"/>
    <x v="0"/>
    <s v="Caroline Tucker"/>
    <x v="3"/>
    <s v="Amy Buchanan"/>
    <x v="1868"/>
    <n v="1"/>
  </r>
  <r>
    <x v="427"/>
    <n v="2024"/>
    <s v="2023-2024"/>
    <x v="0"/>
    <s v="Southport"/>
    <x v="3"/>
    <s v="QLD"/>
    <n v="4215"/>
    <x v="0"/>
    <s v="Ricky Wilkinson"/>
    <x v="5"/>
    <s v="Maggie Mayer"/>
    <x v="1869"/>
    <n v="1"/>
  </r>
  <r>
    <x v="146"/>
    <n v="2025"/>
    <s v="2024-2025"/>
    <x v="0"/>
    <s v="Castle Hill"/>
    <x v="1"/>
    <s v="NSW"/>
    <n v="2154"/>
    <x v="0"/>
    <s v="Lillian Pruitt"/>
    <x v="5"/>
    <s v="Maggie Mayer"/>
    <x v="1870"/>
    <n v="1"/>
  </r>
  <r>
    <x v="645"/>
    <n v="2024"/>
    <s v="2023-2024"/>
    <x v="0"/>
    <s v="Indooroopilly"/>
    <x v="3"/>
    <s v="QLD"/>
    <n v="4068"/>
    <x v="0"/>
    <s v="Terri Wright"/>
    <x v="3"/>
    <s v="Amy Buchanan"/>
    <x v="1871"/>
    <n v="1"/>
  </r>
  <r>
    <x v="601"/>
    <n v="2024"/>
    <s v="2023-2024"/>
    <x v="1"/>
    <s v="Dubbo"/>
    <x v="1"/>
    <s v="NSW"/>
    <n v="2830"/>
    <x v="0"/>
    <s v="John Gardner"/>
    <x v="2"/>
    <s v="Sara Ferrell"/>
    <x v="1872"/>
    <n v="1"/>
  </r>
  <r>
    <x v="40"/>
    <n v="2024"/>
    <s v="2023-2024"/>
    <x v="0"/>
    <s v="Ballarat"/>
    <x v="4"/>
    <s v="VIC"/>
    <n v="3353"/>
    <x v="0"/>
    <s v="Jerry Fulton"/>
    <x v="1"/>
    <s v="Elizabeth Gentry"/>
    <x v="1873"/>
    <n v="1"/>
  </r>
  <r>
    <x v="320"/>
    <n v="2025"/>
    <s v="2024-2025"/>
    <x v="0"/>
    <s v="Darwin"/>
    <x v="7"/>
    <s v="NT"/>
    <n v="800"/>
    <x v="0"/>
    <s v="Michael Carney"/>
    <x v="1"/>
    <s v="Elizabeth Gentry"/>
    <x v="1874"/>
    <n v="1"/>
  </r>
  <r>
    <x v="494"/>
    <n v="2025"/>
    <s v="2024-2025"/>
    <x v="0"/>
    <s v="Alexandria"/>
    <x v="1"/>
    <s v="NSW"/>
    <n v="2015"/>
    <x v="0"/>
    <s v="Jeremy Garcia"/>
    <x v="1"/>
    <s v="Elizabeth Gentry"/>
    <x v="1875"/>
    <n v="1"/>
  </r>
  <r>
    <x v="37"/>
    <n v="2025"/>
    <s v="2024-2025"/>
    <x v="0"/>
    <s v="Mt Gambier"/>
    <x v="6"/>
    <s v="SA"/>
    <n v="5290"/>
    <x v="0"/>
    <s v="Alex Nash"/>
    <x v="9"/>
    <s v="Howard Wright"/>
    <x v="1876"/>
    <n v="1"/>
  </r>
  <r>
    <x v="641"/>
    <n v="2024"/>
    <s v="2023-2024"/>
    <x v="0"/>
    <s v="Ipswich"/>
    <x v="3"/>
    <s v="QLD"/>
    <n v="4305"/>
    <x v="0"/>
    <s v="Ricky Wilkinson"/>
    <x v="4"/>
    <s v="Bruce Curran"/>
    <x v="1877"/>
    <n v="1"/>
  </r>
  <r>
    <x v="716"/>
    <n v="2024"/>
    <s v="2023-2024"/>
    <x v="0"/>
    <s v="Darwin"/>
    <x v="7"/>
    <s v="NT"/>
    <n v="800"/>
    <x v="0"/>
    <s v="Michael Carney"/>
    <x v="8"/>
    <s v="Chris Monroe"/>
    <x v="1878"/>
    <n v="1"/>
  </r>
  <r>
    <x v="209"/>
    <n v="2025"/>
    <s v="2024-2025"/>
    <x v="0"/>
    <s v="Southport"/>
    <x v="3"/>
    <s v="QLD"/>
    <n v="4215"/>
    <x v="0"/>
    <s v="Ricky Wilkinson"/>
    <x v="3"/>
    <s v="Amy Buchanan"/>
    <x v="1879"/>
    <n v="1"/>
  </r>
  <r>
    <x v="180"/>
    <n v="2023"/>
    <s v="2022-2023"/>
    <x v="1"/>
    <s v="Tweed Heads"/>
    <x v="1"/>
    <s v="NSW"/>
    <n v="2485"/>
    <x v="0"/>
    <s v="Claire Bridges"/>
    <x v="7"/>
    <s v="Richard Carr"/>
    <x v="1880"/>
    <n v="1"/>
  </r>
  <r>
    <x v="672"/>
    <n v="2024"/>
    <s v="2023-2024"/>
    <x v="0"/>
    <s v="Woodville"/>
    <x v="6"/>
    <s v="SA"/>
    <n v="5011"/>
    <x v="0"/>
    <s v="Ray Watson"/>
    <x v="4"/>
    <s v="Bruce Curran"/>
    <x v="1881"/>
    <n v="1"/>
  </r>
  <r>
    <x v="168"/>
    <n v="2024"/>
    <s v="2023-2024"/>
    <x v="0"/>
    <s v="Joondalup"/>
    <x v="0"/>
    <s v="WA"/>
    <n v="6027"/>
    <x v="0"/>
    <s v="Tom McKenzie"/>
    <x v="2"/>
    <s v="Sara Ferrell"/>
    <x v="1882"/>
    <n v="1"/>
  </r>
  <r>
    <x v="492"/>
    <n v="2023"/>
    <s v="2022-2023"/>
    <x v="0"/>
    <s v="Albany"/>
    <x v="0"/>
    <s v="WA"/>
    <n v="6330"/>
    <x v="0"/>
    <s v="Miles Hammond"/>
    <x v="4"/>
    <s v="Bruce Curran"/>
    <x v="1883"/>
    <n v="1"/>
  </r>
  <r>
    <x v="397"/>
    <n v="2024"/>
    <s v="2023-2024"/>
    <x v="0"/>
    <s v="Dural"/>
    <x v="1"/>
    <s v="NSW"/>
    <n v="2158"/>
    <x v="0"/>
    <s v="Lillian Pruitt"/>
    <x v="4"/>
    <s v="Bruce Curran"/>
    <x v="1883"/>
    <n v="1"/>
  </r>
  <r>
    <x v="695"/>
    <n v="2024"/>
    <s v="2023-2024"/>
    <x v="0"/>
    <s v="Castle Hill"/>
    <x v="1"/>
    <s v="NSW"/>
    <n v="2154"/>
    <x v="0"/>
    <s v="Lillian Pruitt"/>
    <x v="6"/>
    <s v="Ella Hickman"/>
    <x v="1884"/>
    <n v="1"/>
  </r>
  <r>
    <x v="699"/>
    <n v="2025"/>
    <s v="2024-2025"/>
    <x v="0"/>
    <s v="Joondalup"/>
    <x v="0"/>
    <s v="WA"/>
    <n v="6027"/>
    <x v="0"/>
    <s v="Tom McKenzie"/>
    <x v="4"/>
    <s v="Bruce Curran"/>
    <x v="1885"/>
    <n v="1"/>
  </r>
  <r>
    <x v="129"/>
    <n v="2024"/>
    <s v="2023-2024"/>
    <x v="0"/>
    <s v="Croydon"/>
    <x v="4"/>
    <s v="VIC"/>
    <n v="3136"/>
    <x v="0"/>
    <s v="Rachael Long"/>
    <x v="5"/>
    <s v="Maggie Mayer"/>
    <x v="1886"/>
    <n v="1"/>
  </r>
  <r>
    <x v="454"/>
    <n v="2024"/>
    <s v="2023-2024"/>
    <x v="0"/>
    <s v="Armidale"/>
    <x v="1"/>
    <s v="NSW"/>
    <n v="2350"/>
    <x v="0"/>
    <s v="Claire Bridges"/>
    <x v="9"/>
    <s v="Howard Wright"/>
    <x v="1887"/>
    <n v="1"/>
  </r>
  <r>
    <x v="594"/>
    <n v="2023"/>
    <s v="2022-2023"/>
    <x v="0"/>
    <s v="Armidale"/>
    <x v="1"/>
    <s v="NSW"/>
    <n v="2350"/>
    <x v="0"/>
    <s v="Claire Bridges"/>
    <x v="1"/>
    <s v="Elizabeth Gentry"/>
    <x v="1888"/>
    <n v="1"/>
  </r>
  <r>
    <x v="632"/>
    <n v="2025"/>
    <s v="2024-2025"/>
    <x v="1"/>
    <s v="Dandenong"/>
    <x v="4"/>
    <s v="VIC"/>
    <n v="3175"/>
    <x v="0"/>
    <s v="Rachael Long"/>
    <x v="5"/>
    <s v="Maggie Mayer"/>
    <x v="1889"/>
    <n v="1"/>
  </r>
  <r>
    <x v="502"/>
    <n v="2024"/>
    <s v="2023-2024"/>
    <x v="1"/>
    <s v="Frankston"/>
    <x v="4"/>
    <s v="VIC"/>
    <n v="3199"/>
    <x v="0"/>
    <s v="Rachael Long"/>
    <x v="1"/>
    <s v="Elizabeth Gentry"/>
    <x v="1890"/>
    <n v="1"/>
  </r>
  <r>
    <x v="607"/>
    <n v="2024"/>
    <s v="2023-2024"/>
    <x v="1"/>
    <s v="Scoresby"/>
    <x v="4"/>
    <s v="VIC"/>
    <n v="3179"/>
    <x v="0"/>
    <s v="Rachael Long"/>
    <x v="5"/>
    <s v="Maggie Mayer"/>
    <x v="1891"/>
    <n v="1"/>
  </r>
  <r>
    <x v="717"/>
    <n v="2025"/>
    <s v="2024-2025"/>
    <x v="0"/>
    <s v="Bathurst"/>
    <x v="1"/>
    <s v="NSW"/>
    <n v="2795"/>
    <x v="0"/>
    <s v="John Gardner"/>
    <x v="3"/>
    <s v="Amy Buchanan"/>
    <x v="1892"/>
    <n v="1"/>
  </r>
  <r>
    <x v="153"/>
    <n v="2023"/>
    <s v="2022-2023"/>
    <x v="0"/>
    <s v="Fyshwick"/>
    <x v="2"/>
    <s v="ACT"/>
    <n v="2609"/>
    <x v="0"/>
    <s v="George Chester"/>
    <x v="2"/>
    <s v="Sara Ferrell"/>
    <x v="1893"/>
    <n v="1"/>
  </r>
  <r>
    <x v="432"/>
    <n v="2024"/>
    <s v="2023-2024"/>
    <x v="0"/>
    <s v="Lidcombe"/>
    <x v="1"/>
    <s v="NSW"/>
    <n v="2141"/>
    <x v="0"/>
    <s v="Lillian Pruitt"/>
    <x v="2"/>
    <s v="Sara Ferrell"/>
    <x v="1894"/>
    <n v="1"/>
  </r>
  <r>
    <x v="255"/>
    <n v="2024"/>
    <s v="2023-2024"/>
    <x v="0"/>
    <s v="Chatswood"/>
    <x v="1"/>
    <s v="NSW"/>
    <n v="2067"/>
    <x v="0"/>
    <s v="Jeremy Garcia"/>
    <x v="6"/>
    <s v="Ella Hickman"/>
    <x v="1895"/>
    <n v="1"/>
  </r>
  <r>
    <x v="293"/>
    <n v="2024"/>
    <s v="2023-2024"/>
    <x v="0"/>
    <s v="Mindarie"/>
    <x v="0"/>
    <s v="WA"/>
    <n v="6030"/>
    <x v="0"/>
    <s v="Tom McKenzie"/>
    <x v="2"/>
    <s v="Sara Ferrell"/>
    <x v="1896"/>
    <n v="1"/>
  </r>
  <r>
    <x v="420"/>
    <n v="2023"/>
    <s v="2022-2023"/>
    <x v="1"/>
    <s v="Warrnambool"/>
    <x v="4"/>
    <s v="VIC"/>
    <n v="3280"/>
    <x v="0"/>
    <s v="Jerry Fulton"/>
    <x v="6"/>
    <s v="Ella Hickman"/>
    <x v="1897"/>
    <n v="1"/>
  </r>
  <r>
    <x v="72"/>
    <n v="2025"/>
    <s v="2024-2025"/>
    <x v="1"/>
    <s v="Toombul"/>
    <x v="3"/>
    <s v="QLD"/>
    <n v="4012"/>
    <x v="0"/>
    <s v="Terri Wright"/>
    <x v="7"/>
    <s v="Richard Carr"/>
    <x v="1898"/>
    <n v="1"/>
  </r>
  <r>
    <x v="673"/>
    <n v="2025"/>
    <s v="2024-2025"/>
    <x v="0"/>
    <s v="Harrisdale"/>
    <x v="0"/>
    <s v="WA"/>
    <n v="6112"/>
    <x v="0"/>
    <s v="Miles Hammond"/>
    <x v="5"/>
    <s v="Maggie Mayer"/>
    <x v="1899"/>
    <n v="1"/>
  </r>
  <r>
    <x v="696"/>
    <n v="2023"/>
    <s v="2022-2023"/>
    <x v="0"/>
    <s v="Lidcombe"/>
    <x v="1"/>
    <s v="NSW"/>
    <n v="2141"/>
    <x v="0"/>
    <s v="Lillian Pruitt"/>
    <x v="7"/>
    <s v="Richard Carr"/>
    <x v="1900"/>
    <n v="1"/>
  </r>
  <r>
    <x v="254"/>
    <n v="2025"/>
    <s v="2024-2025"/>
    <x v="1"/>
    <s v="Wagga Wagga"/>
    <x v="1"/>
    <s v="NSW"/>
    <n v="2650"/>
    <x v="0"/>
    <s v="John Gardner"/>
    <x v="8"/>
    <s v="Chris Monroe"/>
    <x v="1901"/>
    <n v="1"/>
  </r>
  <r>
    <x v="297"/>
    <n v="2025"/>
    <s v="2024-2025"/>
    <x v="0"/>
    <s v="Stafford"/>
    <x v="3"/>
    <s v="QLD"/>
    <n v="4053"/>
    <x v="0"/>
    <s v="Terri Wright"/>
    <x v="4"/>
    <s v="Bruce Curran"/>
    <x v="1902"/>
    <n v="1"/>
  </r>
  <r>
    <x v="619"/>
    <n v="2024"/>
    <s v="2023-2024"/>
    <x v="0"/>
    <s v="Alice Springs"/>
    <x v="7"/>
    <s v="NT"/>
    <n v="870"/>
    <x v="0"/>
    <s v="Michael Carney"/>
    <x v="5"/>
    <s v="Maggie Mayer"/>
    <x v="1903"/>
    <n v="1"/>
  </r>
  <r>
    <x v="433"/>
    <n v="2024"/>
    <s v="2023-2024"/>
    <x v="0"/>
    <s v="Gympie"/>
    <x v="3"/>
    <s v="QLD"/>
    <n v="4570"/>
    <x v="0"/>
    <s v="Shellie Thomas"/>
    <x v="3"/>
    <s v="Amy Buchanan"/>
    <x v="1904"/>
    <n v="1"/>
  </r>
  <r>
    <x v="216"/>
    <n v="2024"/>
    <s v="2023-2024"/>
    <x v="0"/>
    <s v="Randwick"/>
    <x v="1"/>
    <s v="NSW"/>
    <n v="2031"/>
    <x v="0"/>
    <s v="Jeremy Garcia"/>
    <x v="2"/>
    <s v="Sara Ferrell"/>
    <x v="1905"/>
    <n v="1"/>
  </r>
  <r>
    <x v="309"/>
    <n v="2024"/>
    <s v="2023-2024"/>
    <x v="0"/>
    <s v="Nunawading"/>
    <x v="4"/>
    <s v="VIC"/>
    <n v="3131"/>
    <x v="0"/>
    <s v="Rachael Long"/>
    <x v="7"/>
    <s v="Richard Carr"/>
    <x v="1906"/>
    <n v="1"/>
  </r>
  <r>
    <x v="667"/>
    <n v="2024"/>
    <s v="2023-2024"/>
    <x v="0"/>
    <s v="Bathurst"/>
    <x v="1"/>
    <s v="NSW"/>
    <n v="2795"/>
    <x v="0"/>
    <s v="John Gardner"/>
    <x v="9"/>
    <s v="Howard Wright"/>
    <x v="1907"/>
    <n v="1"/>
  </r>
  <r>
    <x v="579"/>
    <n v="2024"/>
    <s v="2023-2024"/>
    <x v="1"/>
    <s v="Mackay"/>
    <x v="3"/>
    <s v="QLD"/>
    <n v="4740"/>
    <x v="0"/>
    <s v="Amber Ward"/>
    <x v="4"/>
    <s v="Bruce Curran"/>
    <x v="1908"/>
    <n v="1"/>
  </r>
  <r>
    <x v="375"/>
    <n v="2024"/>
    <s v="2023-2024"/>
    <x v="0"/>
    <s v="Joondalup"/>
    <x v="0"/>
    <s v="WA"/>
    <n v="6027"/>
    <x v="0"/>
    <s v="Tom McKenzie"/>
    <x v="0"/>
    <s v="Chester George"/>
    <x v="1909"/>
    <n v="1"/>
  </r>
  <r>
    <x v="383"/>
    <n v="2024"/>
    <s v="2023-2024"/>
    <x v="1"/>
    <s v="Balcatta"/>
    <x v="0"/>
    <s v="WA"/>
    <n v="6021"/>
    <x v="0"/>
    <s v="Tom McKenzie"/>
    <x v="5"/>
    <s v="Maggie Mayer"/>
    <x v="1910"/>
    <n v="1"/>
  </r>
  <r>
    <x v="555"/>
    <n v="2025"/>
    <s v="2024-2025"/>
    <x v="0"/>
    <s v="Nowra"/>
    <x v="1"/>
    <s v="NSW"/>
    <n v="2541"/>
    <x v="0"/>
    <s v="George Chester"/>
    <x v="2"/>
    <s v="Sara Ferrell"/>
    <x v="1911"/>
    <n v="1"/>
  </r>
  <r>
    <x v="321"/>
    <n v="2024"/>
    <s v="2023-2024"/>
    <x v="0"/>
    <s v="Bussleton"/>
    <x v="0"/>
    <s v="WA"/>
    <n v="6280"/>
    <x v="0"/>
    <s v="Miles Hammond"/>
    <x v="5"/>
    <s v="Maggie Mayer"/>
    <x v="1912"/>
    <n v="1"/>
  </r>
  <r>
    <x v="213"/>
    <n v="2023"/>
    <s v="2022-2023"/>
    <x v="0"/>
    <s v="Caloundra"/>
    <x v="3"/>
    <s v="QLD"/>
    <n v="4551"/>
    <x v="0"/>
    <s v="Shellie Thomas"/>
    <x v="2"/>
    <s v="Sara Ferrell"/>
    <x v="1913"/>
    <n v="1"/>
  </r>
  <r>
    <x v="585"/>
    <n v="2024"/>
    <s v="2023-2024"/>
    <x v="0"/>
    <s v="Scoresby"/>
    <x v="4"/>
    <s v="VIC"/>
    <n v="3179"/>
    <x v="0"/>
    <s v="Rachael Long"/>
    <x v="7"/>
    <s v="Richard Carr"/>
    <x v="1914"/>
    <n v="1"/>
  </r>
  <r>
    <x v="612"/>
    <n v="2024"/>
    <s v="2023-2024"/>
    <x v="0"/>
    <s v="Narrabeen"/>
    <x v="1"/>
    <s v="NSW"/>
    <n v="2101"/>
    <x v="0"/>
    <s v="Lillian Pruitt"/>
    <x v="3"/>
    <s v="Amy Buchanan"/>
    <x v="1915"/>
    <n v="1"/>
  </r>
  <r>
    <x v="531"/>
    <n v="2024"/>
    <s v="2023-2024"/>
    <x v="0"/>
    <s v="North Lakes"/>
    <x v="3"/>
    <s v="QLD"/>
    <n v="4509"/>
    <x v="0"/>
    <s v="Ricky Wilkinson"/>
    <x v="2"/>
    <s v="Sara Ferrell"/>
    <x v="1916"/>
    <n v="1"/>
  </r>
  <r>
    <x v="367"/>
    <n v="2024"/>
    <s v="2023-2024"/>
    <x v="1"/>
    <s v="Tweed Heads"/>
    <x v="1"/>
    <s v="NSW"/>
    <n v="2485"/>
    <x v="0"/>
    <s v="Claire Bridges"/>
    <x v="3"/>
    <s v="Amy Buchanan"/>
    <x v="1917"/>
    <n v="1"/>
  </r>
  <r>
    <x v="628"/>
    <n v="2024"/>
    <s v="2023-2024"/>
    <x v="0"/>
    <s v="Underwood"/>
    <x v="3"/>
    <s v="QLD"/>
    <n v="4119"/>
    <x v="0"/>
    <s v="Terri Wright"/>
    <x v="9"/>
    <s v="Howard Wright"/>
    <x v="1918"/>
    <n v="1"/>
  </r>
  <r>
    <x v="547"/>
    <n v="2024"/>
    <s v="2023-2024"/>
    <x v="0"/>
    <s v="Rockhampton"/>
    <x v="3"/>
    <s v="QLD"/>
    <n v="4700"/>
    <x v="0"/>
    <s v="Amber Ward"/>
    <x v="1"/>
    <s v="Elizabeth Gentry"/>
    <x v="1919"/>
    <n v="1"/>
  </r>
  <r>
    <x v="192"/>
    <n v="2023"/>
    <s v="2022-2023"/>
    <x v="0"/>
    <s v="Croydon"/>
    <x v="4"/>
    <s v="VIC"/>
    <n v="3136"/>
    <x v="0"/>
    <s v="Rachael Long"/>
    <x v="1"/>
    <s v="Elizabeth Gentry"/>
    <x v="1920"/>
    <n v="1"/>
  </r>
  <r>
    <x v="560"/>
    <n v="2024"/>
    <s v="2023-2024"/>
    <x v="0"/>
    <s v="Fyshwick"/>
    <x v="2"/>
    <s v="ACT"/>
    <n v="2609"/>
    <x v="0"/>
    <s v="George Chester"/>
    <x v="4"/>
    <s v="Bruce Curran"/>
    <x v="1921"/>
    <n v="1"/>
  </r>
  <r>
    <x v="489"/>
    <n v="2024"/>
    <s v="2023-2024"/>
    <x v="0"/>
    <s v="Underwood"/>
    <x v="3"/>
    <s v="QLD"/>
    <n v="4119"/>
    <x v="0"/>
    <s v="Terri Wright"/>
    <x v="6"/>
    <s v="Ella Hickman"/>
    <x v="1922"/>
    <n v="1"/>
  </r>
  <r>
    <x v="404"/>
    <n v="2023"/>
    <s v="2022-2023"/>
    <x v="0"/>
    <s v="Epping"/>
    <x v="4"/>
    <s v="VIC"/>
    <n v="3076"/>
    <x v="0"/>
    <s v="Brian Hubbard"/>
    <x v="4"/>
    <s v="Bruce Curran"/>
    <x v="1923"/>
    <n v="1"/>
  </r>
  <r>
    <x v="37"/>
    <n v="2025"/>
    <s v="2024-2025"/>
    <x v="1"/>
    <s v="Dandenong"/>
    <x v="4"/>
    <s v="VIC"/>
    <n v="3175"/>
    <x v="0"/>
    <s v="Rachael Long"/>
    <x v="6"/>
    <s v="Ella Hickman"/>
    <x v="1924"/>
    <n v="1"/>
  </r>
  <r>
    <x v="87"/>
    <n v="2024"/>
    <s v="2023-2024"/>
    <x v="1"/>
    <s v="Airlie Beach"/>
    <x v="3"/>
    <s v="QLD"/>
    <n v="4802"/>
    <x v="0"/>
    <s v="Caroline Tucker"/>
    <x v="6"/>
    <s v="Ella Hickman"/>
    <x v="1925"/>
    <n v="1"/>
  </r>
  <r>
    <x v="258"/>
    <n v="2024"/>
    <s v="2023-2024"/>
    <x v="0"/>
    <s v="Ashfield"/>
    <x v="1"/>
    <s v="NSW"/>
    <n v="2131"/>
    <x v="0"/>
    <s v="Lillian Pruitt"/>
    <x v="4"/>
    <s v="Bruce Curran"/>
    <x v="1926"/>
    <n v="1"/>
  </r>
  <r>
    <x v="305"/>
    <n v="2024"/>
    <s v="2023-2024"/>
    <x v="0"/>
    <s v="Caloundra"/>
    <x v="3"/>
    <s v="QLD"/>
    <n v="4551"/>
    <x v="0"/>
    <s v="Shellie Thomas"/>
    <x v="3"/>
    <s v="Amy Buchanan"/>
    <x v="1927"/>
    <n v="1"/>
  </r>
  <r>
    <x v="638"/>
    <n v="2024"/>
    <s v="2023-2024"/>
    <x v="0"/>
    <s v="Penrith"/>
    <x v="1"/>
    <s v="NSW"/>
    <n v="2750"/>
    <x v="0"/>
    <s v="John Gardner"/>
    <x v="6"/>
    <s v="Ella Hickman"/>
    <x v="1928"/>
    <n v="1"/>
  </r>
  <r>
    <x v="323"/>
    <n v="2024"/>
    <s v="2023-2024"/>
    <x v="0"/>
    <s v="Broome"/>
    <x v="0"/>
    <s v="WA"/>
    <n v="6725"/>
    <x v="0"/>
    <s v="John Harper"/>
    <x v="9"/>
    <s v="Howard Wright"/>
    <x v="1929"/>
    <n v="1"/>
  </r>
  <r>
    <x v="398"/>
    <n v="2024"/>
    <s v="2023-2024"/>
    <x v="0"/>
    <s v="Maroochydore"/>
    <x v="3"/>
    <s v="QLD"/>
    <n v="4558"/>
    <x v="0"/>
    <s v="Shellie Thomas"/>
    <x v="3"/>
    <s v="Amy Buchanan"/>
    <x v="1930"/>
    <n v="1"/>
  </r>
  <r>
    <x v="497"/>
    <n v="2024"/>
    <s v="2023-2024"/>
    <x v="0"/>
    <s v="Burnie"/>
    <x v="5"/>
    <s v="TAS"/>
    <n v="7320"/>
    <x v="0"/>
    <s v="Simone Prior"/>
    <x v="7"/>
    <s v="Richard Carr"/>
    <x v="1931"/>
    <n v="1"/>
  </r>
  <r>
    <x v="238"/>
    <n v="2025"/>
    <s v="2024-2025"/>
    <x v="0"/>
    <s v="Chadstone"/>
    <x v="4"/>
    <s v="VIC"/>
    <n v="3148"/>
    <x v="0"/>
    <s v="Rachael Long"/>
    <x v="1"/>
    <s v="Elizabeth Gentry"/>
    <x v="1932"/>
    <n v="1"/>
  </r>
  <r>
    <x v="447"/>
    <n v="2024"/>
    <s v="2023-2024"/>
    <x v="0"/>
    <s v="Indooroopilly"/>
    <x v="3"/>
    <s v="QLD"/>
    <n v="4068"/>
    <x v="0"/>
    <s v="Terri Wright"/>
    <x v="1"/>
    <s v="Elizabeth Gentry"/>
    <x v="1933"/>
    <n v="1"/>
  </r>
  <r>
    <x v="665"/>
    <n v="2024"/>
    <s v="2023-2024"/>
    <x v="0"/>
    <s v="Artarmon"/>
    <x v="1"/>
    <s v="NSW"/>
    <n v="2064"/>
    <x v="0"/>
    <s v="Jeremy Garcia"/>
    <x v="7"/>
    <s v="Richard Carr"/>
    <x v="1934"/>
    <n v="1"/>
  </r>
  <r>
    <x v="447"/>
    <n v="2024"/>
    <s v="2023-2024"/>
    <x v="0"/>
    <s v="Chadstone"/>
    <x v="4"/>
    <s v="VIC"/>
    <n v="3148"/>
    <x v="0"/>
    <s v="Rachael Long"/>
    <x v="3"/>
    <s v="Amy Buchanan"/>
    <x v="1935"/>
    <n v="1"/>
  </r>
  <r>
    <x v="117"/>
    <n v="2025"/>
    <s v="2024-2025"/>
    <x v="0"/>
    <s v="Cranbourne"/>
    <x v="4"/>
    <s v="VIC"/>
    <n v="3977"/>
    <x v="0"/>
    <s v="Owen Pierce"/>
    <x v="5"/>
    <s v="Maggie Mayer"/>
    <x v="1936"/>
    <n v="1"/>
  </r>
  <r>
    <x v="421"/>
    <n v="2024"/>
    <s v="2023-2024"/>
    <x v="0"/>
    <s v="Mt Gambier"/>
    <x v="6"/>
    <s v="SA"/>
    <n v="5290"/>
    <x v="0"/>
    <s v="Alex Nash"/>
    <x v="4"/>
    <s v="Bruce Curran"/>
    <x v="1937"/>
    <n v="1"/>
  </r>
  <r>
    <x v="546"/>
    <n v="2025"/>
    <s v="2024-2025"/>
    <x v="0"/>
    <s v="Rosny Park"/>
    <x v="5"/>
    <s v="TAS"/>
    <n v="7018"/>
    <x v="0"/>
    <s v="Simone Prior"/>
    <x v="9"/>
    <s v="Howard Wright"/>
    <x v="1938"/>
    <n v="1"/>
  </r>
  <r>
    <x v="619"/>
    <n v="2024"/>
    <s v="2023-2024"/>
    <x v="1"/>
    <s v="Esperance"/>
    <x v="0"/>
    <s v="WA"/>
    <n v="6450"/>
    <x v="0"/>
    <s v="John Harper"/>
    <x v="7"/>
    <s v="Richard Carr"/>
    <x v="1939"/>
    <n v="1"/>
  </r>
  <r>
    <x v="199"/>
    <n v="2024"/>
    <s v="2023-2024"/>
    <x v="0"/>
    <s v="Rockhampton"/>
    <x v="3"/>
    <s v="QLD"/>
    <n v="4700"/>
    <x v="0"/>
    <s v="Amber Ward"/>
    <x v="4"/>
    <s v="Bruce Curran"/>
    <x v="1940"/>
    <n v="1"/>
  </r>
  <r>
    <x v="585"/>
    <n v="2024"/>
    <s v="2023-2024"/>
    <x v="0"/>
    <s v="Fyshwick"/>
    <x v="2"/>
    <s v="ACT"/>
    <n v="2609"/>
    <x v="0"/>
    <s v="George Chester"/>
    <x v="3"/>
    <s v="Amy Buchanan"/>
    <x v="1941"/>
    <n v="1"/>
  </r>
  <r>
    <x v="28"/>
    <n v="2025"/>
    <s v="2024-2025"/>
    <x v="0"/>
    <s v="Lismore"/>
    <x v="1"/>
    <s v="NSW"/>
    <n v="2480"/>
    <x v="0"/>
    <s v="Claire Bridges"/>
    <x v="3"/>
    <s v="Amy Buchanan"/>
    <x v="1942"/>
    <n v="1"/>
  </r>
  <r>
    <x v="412"/>
    <n v="2024"/>
    <s v="2023-2024"/>
    <x v="0"/>
    <s v="Rydalmere"/>
    <x v="1"/>
    <s v="NSW"/>
    <n v="2116"/>
    <x v="0"/>
    <s v="Lillian Pruitt"/>
    <x v="1"/>
    <s v="Elizabeth Gentry"/>
    <x v="1943"/>
    <n v="1"/>
  </r>
  <r>
    <x v="116"/>
    <n v="2025"/>
    <s v="2024-2025"/>
    <x v="0"/>
    <s v="Inglewood"/>
    <x v="0"/>
    <s v="WA"/>
    <n v="6052"/>
    <x v="0"/>
    <s v="Tom McKenzie"/>
    <x v="1"/>
    <s v="Elizabeth Gentry"/>
    <x v="1944"/>
    <n v="1"/>
  </r>
  <r>
    <x v="40"/>
    <n v="2024"/>
    <s v="2023-2024"/>
    <x v="1"/>
    <s v="Geraldton"/>
    <x v="0"/>
    <s v="WA"/>
    <n v="6530"/>
    <x v="0"/>
    <s v="John Harper"/>
    <x v="5"/>
    <s v="Maggie Mayer"/>
    <x v="1945"/>
    <n v="1"/>
  </r>
  <r>
    <x v="679"/>
    <n v="2024"/>
    <s v="2023-2024"/>
    <x v="0"/>
    <s v="Wagga Wagga"/>
    <x v="1"/>
    <s v="NSW"/>
    <n v="2650"/>
    <x v="0"/>
    <s v="John Gardner"/>
    <x v="4"/>
    <s v="Bruce Curran"/>
    <x v="1946"/>
    <n v="1"/>
  </r>
  <r>
    <x v="349"/>
    <n v="2023"/>
    <s v="2022-2023"/>
    <x v="0"/>
    <s v="Ballarat"/>
    <x v="4"/>
    <s v="VIC"/>
    <n v="3353"/>
    <x v="0"/>
    <s v="Jerry Fulton"/>
    <x v="2"/>
    <s v="Sara Ferrell"/>
    <x v="1947"/>
    <n v="1"/>
  </r>
  <r>
    <x v="134"/>
    <n v="2024"/>
    <s v="2023-2024"/>
    <x v="1"/>
    <s v="Burleigh Waters"/>
    <x v="3"/>
    <s v="QLD"/>
    <n v="4220"/>
    <x v="0"/>
    <s v="Ricky Wilkinson"/>
    <x v="0"/>
    <s v="Chester George"/>
    <x v="1948"/>
    <n v="1"/>
  </r>
  <r>
    <x v="702"/>
    <n v="2024"/>
    <s v="2023-2024"/>
    <x v="0"/>
    <s v="Horsham"/>
    <x v="4"/>
    <s v="VIC"/>
    <n v="3400"/>
    <x v="0"/>
    <s v="Jerry Fulton"/>
    <x v="9"/>
    <s v="Howard Wright"/>
    <x v="1949"/>
    <n v="1"/>
  </r>
  <r>
    <x v="567"/>
    <n v="2024"/>
    <s v="2023-2024"/>
    <x v="0"/>
    <s v="Prospect"/>
    <x v="6"/>
    <s v="SA"/>
    <n v="5082"/>
    <x v="0"/>
    <s v="Ray Watson"/>
    <x v="7"/>
    <s v="Richard Carr"/>
    <x v="1950"/>
    <n v="1"/>
  </r>
  <r>
    <x v="109"/>
    <n v="2024"/>
    <s v="2023-2024"/>
    <x v="0"/>
    <s v="Rockhampton"/>
    <x v="3"/>
    <s v="QLD"/>
    <n v="4700"/>
    <x v="0"/>
    <s v="Amber Ward"/>
    <x v="0"/>
    <s v="Chester George"/>
    <x v="1951"/>
    <n v="1"/>
  </r>
  <r>
    <x v="609"/>
    <n v="2024"/>
    <s v="2023-2024"/>
    <x v="0"/>
    <s v="Ballina"/>
    <x v="1"/>
    <s v="NSW"/>
    <n v="2478"/>
    <x v="0"/>
    <s v="Claire Bridges"/>
    <x v="3"/>
    <s v="Amy Buchanan"/>
    <x v="1952"/>
    <n v="1"/>
  </r>
  <r>
    <x v="482"/>
    <n v="2025"/>
    <s v="2024-2025"/>
    <x v="1"/>
    <s v="Toombul"/>
    <x v="3"/>
    <s v="QLD"/>
    <n v="4012"/>
    <x v="0"/>
    <s v="Terri Wright"/>
    <x v="4"/>
    <s v="Bruce Curran"/>
    <x v="1953"/>
    <n v="1"/>
  </r>
  <r>
    <x v="598"/>
    <n v="2023"/>
    <s v="2022-2023"/>
    <x v="0"/>
    <s v="Maddington"/>
    <x v="0"/>
    <s v="WA"/>
    <n v="6109"/>
    <x v="0"/>
    <s v="Miles Hammond"/>
    <x v="7"/>
    <s v="Richard Carr"/>
    <x v="1954"/>
    <n v="1"/>
  </r>
  <r>
    <x v="397"/>
    <n v="2024"/>
    <s v="2023-2024"/>
    <x v="0"/>
    <s v="Altona"/>
    <x v="4"/>
    <s v="VIC"/>
    <n v="3018"/>
    <x v="0"/>
    <s v="Brian Hubbard"/>
    <x v="3"/>
    <s v="Amy Buchanan"/>
    <x v="1955"/>
    <n v="1"/>
  </r>
  <r>
    <x v="311"/>
    <n v="2024"/>
    <s v="2023-2024"/>
    <x v="0"/>
    <s v="Orange"/>
    <x v="1"/>
    <s v="NSW"/>
    <n v="2800"/>
    <x v="0"/>
    <s v="John Gardner"/>
    <x v="1"/>
    <s v="Elizabeth Gentry"/>
    <x v="1956"/>
    <n v="1"/>
  </r>
  <r>
    <x v="507"/>
    <n v="2024"/>
    <s v="2023-2024"/>
    <x v="0"/>
    <s v="Orange"/>
    <x v="1"/>
    <s v="NSW"/>
    <n v="2800"/>
    <x v="0"/>
    <s v="John Gardner"/>
    <x v="5"/>
    <s v="Maggie Mayer"/>
    <x v="1957"/>
    <n v="1"/>
  </r>
  <r>
    <x v="634"/>
    <n v="2023"/>
    <s v="2022-2023"/>
    <x v="1"/>
    <s v="Esperance"/>
    <x v="0"/>
    <s v="WA"/>
    <n v="6450"/>
    <x v="0"/>
    <s v="John Harper"/>
    <x v="3"/>
    <s v="Amy Buchanan"/>
    <x v="1958"/>
    <n v="1"/>
  </r>
  <r>
    <x v="347"/>
    <n v="2024"/>
    <s v="2023-2024"/>
    <x v="0"/>
    <s v="Ashfield"/>
    <x v="1"/>
    <s v="NSW"/>
    <n v="2131"/>
    <x v="0"/>
    <s v="Lillian Pruitt"/>
    <x v="7"/>
    <s v="Richard Carr"/>
    <x v="1959"/>
    <n v="1"/>
  </r>
  <r>
    <x v="630"/>
    <n v="2024"/>
    <s v="2023-2024"/>
    <x v="1"/>
    <s v="Gladstone"/>
    <x v="3"/>
    <s v="QLD"/>
    <n v="4680"/>
    <x v="0"/>
    <s v="Amber Ward"/>
    <x v="0"/>
    <s v="Chester George"/>
    <x v="1960"/>
    <n v="1"/>
  </r>
  <r>
    <x v="551"/>
    <n v="2024"/>
    <s v="2023-2024"/>
    <x v="0"/>
    <s v="Armidale"/>
    <x v="1"/>
    <s v="NSW"/>
    <n v="2350"/>
    <x v="0"/>
    <s v="Claire Bridges"/>
    <x v="3"/>
    <s v="Amy Buchanan"/>
    <x v="1961"/>
    <n v="1"/>
  </r>
  <r>
    <x v="663"/>
    <n v="2024"/>
    <s v="2023-2024"/>
    <x v="0"/>
    <s v="Bathurst"/>
    <x v="1"/>
    <s v="NSW"/>
    <n v="2795"/>
    <x v="0"/>
    <s v="John Gardner"/>
    <x v="6"/>
    <s v="Ella Hickman"/>
    <x v="1962"/>
    <n v="1"/>
  </r>
  <r>
    <x v="114"/>
    <n v="2024"/>
    <s v="2023-2024"/>
    <x v="0"/>
    <s v="Noosaville"/>
    <x v="3"/>
    <s v="QLD"/>
    <n v="4566"/>
    <x v="0"/>
    <s v="Shellie Thomas"/>
    <x v="1"/>
    <s v="Elizabeth Gentry"/>
    <x v="1963"/>
    <n v="1"/>
  </r>
  <r>
    <x v="628"/>
    <n v="2024"/>
    <s v="2023-2024"/>
    <x v="1"/>
    <s v="Geraldton"/>
    <x v="0"/>
    <s v="WA"/>
    <n v="6530"/>
    <x v="0"/>
    <s v="John Harper"/>
    <x v="0"/>
    <s v="Chester George"/>
    <x v="1964"/>
    <n v="1"/>
  </r>
  <r>
    <x v="105"/>
    <n v="2024"/>
    <s v="2023-2024"/>
    <x v="0"/>
    <s v="North Lakes"/>
    <x v="3"/>
    <s v="QLD"/>
    <n v="4509"/>
    <x v="0"/>
    <s v="Ricky Wilkinson"/>
    <x v="5"/>
    <s v="Maggie Mayer"/>
    <x v="1965"/>
    <n v="1"/>
  </r>
  <r>
    <x v="453"/>
    <n v="2024"/>
    <s v="2023-2024"/>
    <x v="0"/>
    <s v="Belconnen"/>
    <x v="2"/>
    <s v="ACT"/>
    <n v="2617"/>
    <x v="0"/>
    <s v="George Chester"/>
    <x v="3"/>
    <s v="Amy Buchanan"/>
    <x v="1966"/>
    <n v="1"/>
  </r>
  <r>
    <x v="467"/>
    <n v="2024"/>
    <s v="2023-2024"/>
    <x v="1"/>
    <s v="Fyshwick"/>
    <x v="2"/>
    <s v="ACT"/>
    <n v="2609"/>
    <x v="0"/>
    <s v="George Chester"/>
    <x v="1"/>
    <s v="Elizabeth Gentry"/>
    <x v="1967"/>
    <n v="1"/>
  </r>
  <r>
    <x v="520"/>
    <n v="2024"/>
    <s v="2023-2024"/>
    <x v="0"/>
    <s v="Epsom"/>
    <x v="4"/>
    <s v="VIC"/>
    <n v="3551"/>
    <x v="0"/>
    <s v="Jerry Fulton"/>
    <x v="2"/>
    <s v="Sara Ferrell"/>
    <x v="1968"/>
    <n v="1"/>
  </r>
  <r>
    <x v="676"/>
    <n v="2023"/>
    <s v="2022-2023"/>
    <x v="1"/>
    <s v="Castle Hill"/>
    <x v="1"/>
    <s v="NSW"/>
    <n v="2154"/>
    <x v="0"/>
    <s v="Lillian Pruitt"/>
    <x v="5"/>
    <s v="Maggie Mayer"/>
    <x v="1969"/>
    <n v="1"/>
  </r>
  <r>
    <x v="355"/>
    <n v="2024"/>
    <s v="2023-2024"/>
    <x v="1"/>
    <s v="Tweed Heads"/>
    <x v="1"/>
    <s v="NSW"/>
    <n v="2485"/>
    <x v="0"/>
    <s v="Claire Bridges"/>
    <x v="4"/>
    <s v="Bruce Curran"/>
    <x v="1970"/>
    <n v="1"/>
  </r>
  <r>
    <x v="500"/>
    <n v="2023"/>
    <s v="2022-2023"/>
    <x v="1"/>
    <s v="Castle Hill"/>
    <x v="1"/>
    <s v="NSW"/>
    <n v="2154"/>
    <x v="0"/>
    <s v="Lillian Pruitt"/>
    <x v="2"/>
    <s v="Sara Ferrell"/>
    <x v="1971"/>
    <n v="1"/>
  </r>
  <r>
    <x v="445"/>
    <n v="2024"/>
    <s v="2023-2024"/>
    <x v="0"/>
    <s v="Atherton"/>
    <x v="3"/>
    <s v="QLD"/>
    <n v="4883"/>
    <x v="0"/>
    <s v="Caroline Tucker"/>
    <x v="7"/>
    <s v="Richard Carr"/>
    <x v="1972"/>
    <n v="1"/>
  </r>
  <r>
    <x v="572"/>
    <n v="2024"/>
    <s v="2023-2024"/>
    <x v="1"/>
    <s v="Toombul"/>
    <x v="3"/>
    <s v="QLD"/>
    <n v="4012"/>
    <x v="0"/>
    <s v="Terri Wright"/>
    <x v="2"/>
    <s v="Sara Ferrell"/>
    <x v="1973"/>
    <n v="1"/>
  </r>
  <r>
    <x v="199"/>
    <n v="2024"/>
    <s v="2023-2024"/>
    <x v="0"/>
    <s v="Broome"/>
    <x v="0"/>
    <s v="WA"/>
    <n v="6725"/>
    <x v="0"/>
    <s v="John Harper"/>
    <x v="7"/>
    <s v="Richard Carr"/>
    <x v="1974"/>
    <n v="1"/>
  </r>
  <r>
    <x v="44"/>
    <n v="2024"/>
    <s v="2023-2024"/>
    <x v="0"/>
    <s v="Underwood"/>
    <x v="3"/>
    <s v="QLD"/>
    <n v="4119"/>
    <x v="0"/>
    <s v="Terri Wright"/>
    <x v="1"/>
    <s v="Elizabeth Gentry"/>
    <x v="1975"/>
    <n v="1"/>
  </r>
  <r>
    <x v="358"/>
    <n v="2023"/>
    <s v="2022-2023"/>
    <x v="0"/>
    <s v="Burleigh Waters"/>
    <x v="3"/>
    <s v="QLD"/>
    <n v="4220"/>
    <x v="0"/>
    <s v="Ricky Wilkinson"/>
    <x v="3"/>
    <s v="Amy Buchanan"/>
    <x v="1976"/>
    <n v="1"/>
  </r>
  <r>
    <x v="475"/>
    <n v="2024"/>
    <s v="2023-2024"/>
    <x v="1"/>
    <s v="Darwin"/>
    <x v="7"/>
    <s v="NT"/>
    <n v="800"/>
    <x v="0"/>
    <s v="Michael Carney"/>
    <x v="3"/>
    <s v="Amy Buchanan"/>
    <x v="1977"/>
    <n v="1"/>
  </r>
  <r>
    <x v="244"/>
    <n v="2024"/>
    <s v="2023-2024"/>
    <x v="1"/>
    <s v="Epping"/>
    <x v="4"/>
    <s v="VIC"/>
    <n v="3076"/>
    <x v="0"/>
    <s v="Brian Hubbard"/>
    <x v="8"/>
    <s v="Chris Monroe"/>
    <x v="1978"/>
    <n v="1"/>
  </r>
  <r>
    <x v="280"/>
    <n v="2025"/>
    <s v="2024-2025"/>
    <x v="0"/>
    <s v="Alexandria"/>
    <x v="1"/>
    <s v="NSW"/>
    <n v="2015"/>
    <x v="0"/>
    <s v="Jeremy Garcia"/>
    <x v="3"/>
    <s v="Amy Buchanan"/>
    <x v="1979"/>
    <n v="1"/>
  </r>
  <r>
    <x v="132"/>
    <n v="2024"/>
    <s v="2023-2024"/>
    <x v="0"/>
    <s v="Ipswich"/>
    <x v="3"/>
    <s v="QLD"/>
    <n v="4305"/>
    <x v="0"/>
    <s v="Ricky Wilkinson"/>
    <x v="1"/>
    <s v="Elizabeth Gentry"/>
    <x v="1980"/>
    <n v="1"/>
  </r>
  <r>
    <x v="626"/>
    <n v="2025"/>
    <s v="2024-2025"/>
    <x v="1"/>
    <s v="Glenorchy"/>
    <x v="5"/>
    <s v="TAS"/>
    <n v="7010"/>
    <x v="0"/>
    <s v="Simone Prior"/>
    <x v="0"/>
    <s v="Chester George"/>
    <x v="1981"/>
    <n v="1"/>
  </r>
  <r>
    <x v="109"/>
    <n v="2024"/>
    <s v="2023-2024"/>
    <x v="0"/>
    <s v="Narrabeen"/>
    <x v="1"/>
    <s v="NSW"/>
    <n v="2101"/>
    <x v="0"/>
    <s v="Lillian Pruitt"/>
    <x v="1"/>
    <s v="Elizabeth Gentry"/>
    <x v="1982"/>
    <n v="1"/>
  </r>
  <r>
    <x v="543"/>
    <n v="2024"/>
    <s v="2023-2024"/>
    <x v="1"/>
    <s v="Thornleigh"/>
    <x v="1"/>
    <s v="NSW"/>
    <n v="2120"/>
    <x v="0"/>
    <s v="Lillian Pruitt"/>
    <x v="7"/>
    <s v="Richard Carr"/>
    <x v="1983"/>
    <n v="1"/>
  </r>
  <r>
    <x v="481"/>
    <n v="2025"/>
    <s v="2024-2025"/>
    <x v="0"/>
    <s v="Artarmon"/>
    <x v="1"/>
    <s v="NSW"/>
    <n v="2064"/>
    <x v="0"/>
    <s v="Jeremy Garcia"/>
    <x v="0"/>
    <s v="Chester George"/>
    <x v="1984"/>
    <n v="1"/>
  </r>
  <r>
    <x v="413"/>
    <n v="2025"/>
    <s v="2024-2025"/>
    <x v="0"/>
    <s v="Randwick"/>
    <x v="1"/>
    <s v="NSW"/>
    <n v="2031"/>
    <x v="0"/>
    <s v="Jeremy Garcia"/>
    <x v="3"/>
    <s v="Amy Buchanan"/>
    <x v="1985"/>
    <n v="1"/>
  </r>
  <r>
    <x v="185"/>
    <n v="2024"/>
    <s v="2023-2024"/>
    <x v="0"/>
    <s v="Chadstone"/>
    <x v="4"/>
    <s v="VIC"/>
    <n v="3148"/>
    <x v="0"/>
    <s v="Rachael Long"/>
    <x v="0"/>
    <s v="Chester George"/>
    <x v="1986"/>
    <n v="1"/>
  </r>
  <r>
    <x v="423"/>
    <n v="2023"/>
    <s v="2022-2023"/>
    <x v="1"/>
    <s v="Castle Hill"/>
    <x v="1"/>
    <s v="NSW"/>
    <n v="2154"/>
    <x v="0"/>
    <s v="Lillian Pruitt"/>
    <x v="9"/>
    <s v="Howard Wright"/>
    <x v="1987"/>
    <n v="1"/>
  </r>
  <r>
    <x v="336"/>
    <n v="2024"/>
    <s v="2023-2024"/>
    <x v="0"/>
    <s v="Underwood"/>
    <x v="3"/>
    <s v="QLD"/>
    <n v="4119"/>
    <x v="0"/>
    <s v="Terri Wright"/>
    <x v="5"/>
    <s v="Maggie Mayer"/>
    <x v="1988"/>
    <n v="1"/>
  </r>
  <r>
    <x v="607"/>
    <n v="2024"/>
    <s v="2023-2024"/>
    <x v="1"/>
    <s v="Dubbo"/>
    <x v="1"/>
    <s v="NSW"/>
    <n v="2830"/>
    <x v="0"/>
    <s v="John Gardner"/>
    <x v="3"/>
    <s v="Amy Buchanan"/>
    <x v="1989"/>
    <n v="1"/>
  </r>
  <r>
    <x v="205"/>
    <n v="2024"/>
    <s v="2023-2024"/>
    <x v="0"/>
    <s v="Port Lincoln"/>
    <x v="6"/>
    <s v="SA"/>
    <n v="5607"/>
    <x v="0"/>
    <s v="Alex Nash"/>
    <x v="0"/>
    <s v="Chester George"/>
    <x v="1990"/>
    <n v="1"/>
  </r>
  <r>
    <x v="135"/>
    <n v="2024"/>
    <s v="2023-2024"/>
    <x v="0"/>
    <s v="Narrabeen"/>
    <x v="1"/>
    <s v="NSW"/>
    <n v="2101"/>
    <x v="0"/>
    <s v="Lillian Pruitt"/>
    <x v="6"/>
    <s v="Ella Hickman"/>
    <x v="1991"/>
    <n v="1"/>
  </r>
  <r>
    <x v="161"/>
    <n v="2024"/>
    <s v="2023-2024"/>
    <x v="0"/>
    <s v="Yeppoon"/>
    <x v="3"/>
    <s v="QLD"/>
    <n v="4703"/>
    <x v="0"/>
    <s v="Amber Ward"/>
    <x v="3"/>
    <s v="Amy Buchanan"/>
    <x v="1992"/>
    <n v="1"/>
  </r>
  <r>
    <x v="503"/>
    <n v="2024"/>
    <s v="2023-2024"/>
    <x v="0"/>
    <s v="Werribee"/>
    <x v="4"/>
    <s v="VIC"/>
    <n v="3030"/>
    <x v="0"/>
    <s v="Brian Hubbard"/>
    <x v="4"/>
    <s v="Bruce Curran"/>
    <x v="1993"/>
    <n v="1"/>
  </r>
  <r>
    <x v="306"/>
    <n v="2025"/>
    <s v="2024-2025"/>
    <x v="0"/>
    <s v="Rydalmere"/>
    <x v="1"/>
    <s v="NSW"/>
    <n v="2116"/>
    <x v="0"/>
    <s v="Lillian Pruitt"/>
    <x v="3"/>
    <s v="Amy Buchanan"/>
    <x v="1994"/>
    <n v="1"/>
  </r>
  <r>
    <x v="392"/>
    <n v="2025"/>
    <s v="2024-2025"/>
    <x v="0"/>
    <s v="Lismore"/>
    <x v="1"/>
    <s v="NSW"/>
    <n v="2480"/>
    <x v="0"/>
    <s v="Claire Bridges"/>
    <x v="1"/>
    <s v="Elizabeth Gentry"/>
    <x v="1995"/>
    <n v="1"/>
  </r>
  <r>
    <x v="64"/>
    <n v="2023"/>
    <s v="2022-2023"/>
    <x v="1"/>
    <s v="Ulladulla"/>
    <x v="1"/>
    <s v="NSW"/>
    <n v="2539"/>
    <x v="0"/>
    <s v="George Chester"/>
    <x v="4"/>
    <s v="Bruce Curran"/>
    <x v="1996"/>
    <n v="1"/>
  </r>
  <r>
    <x v="504"/>
    <n v="2025"/>
    <s v="2024-2025"/>
    <x v="0"/>
    <s v="Bathurst"/>
    <x v="1"/>
    <s v="NSW"/>
    <n v="2795"/>
    <x v="0"/>
    <s v="John Gardner"/>
    <x v="1"/>
    <s v="Elizabeth Gentry"/>
    <x v="1997"/>
    <n v="1"/>
  </r>
  <r>
    <x v="248"/>
    <n v="2024"/>
    <s v="2023-2024"/>
    <x v="0"/>
    <s v="Noosaville"/>
    <x v="3"/>
    <s v="QLD"/>
    <n v="4566"/>
    <x v="0"/>
    <s v="Shellie Thomas"/>
    <x v="9"/>
    <s v="Howard Wright"/>
    <x v="1998"/>
    <n v="1"/>
  </r>
  <r>
    <x v="313"/>
    <n v="2024"/>
    <s v="2023-2024"/>
    <x v="1"/>
    <s v="Wodonga"/>
    <x v="4"/>
    <s v="VIC"/>
    <n v="3690"/>
    <x v="0"/>
    <s v="Owen Pierce"/>
    <x v="4"/>
    <s v="Bruce Curran"/>
    <x v="1999"/>
    <n v="1"/>
  </r>
  <r>
    <x v="79"/>
    <n v="2024"/>
    <s v="2023-2024"/>
    <x v="0"/>
    <s v="Ballina"/>
    <x v="1"/>
    <s v="NSW"/>
    <n v="2478"/>
    <x v="0"/>
    <s v="Claire Bridges"/>
    <x v="5"/>
    <s v="Maggie Mayer"/>
    <x v="2000"/>
    <n v="1"/>
  </r>
  <r>
    <x v="718"/>
    <n v="2024"/>
    <s v="2023-2024"/>
    <x v="0"/>
    <s v="Seaford"/>
    <x v="6"/>
    <s v="SA"/>
    <n v="5169"/>
    <x v="0"/>
    <s v="Ray Watson"/>
    <x v="9"/>
    <s v="Howard Wright"/>
    <x v="2001"/>
    <n v="1"/>
  </r>
  <r>
    <x v="608"/>
    <n v="2025"/>
    <s v="2024-2025"/>
    <x v="0"/>
    <s v="Lidcombe"/>
    <x v="1"/>
    <s v="NSW"/>
    <n v="2141"/>
    <x v="0"/>
    <s v="Lillian Pruitt"/>
    <x v="3"/>
    <s v="Amy Buchanan"/>
    <x v="2002"/>
    <n v="1"/>
  </r>
  <r>
    <x v="166"/>
    <n v="2024"/>
    <s v="2023-2024"/>
    <x v="0"/>
    <s v="Collingwood"/>
    <x v="4"/>
    <s v="VIC"/>
    <n v="3066"/>
    <x v="0"/>
    <s v="Brian Hubbard"/>
    <x v="5"/>
    <s v="Maggie Mayer"/>
    <x v="2003"/>
    <n v="1"/>
  </r>
  <r>
    <x v="72"/>
    <n v="2025"/>
    <s v="2024-2025"/>
    <x v="0"/>
    <s v="Nowra"/>
    <x v="1"/>
    <s v="NSW"/>
    <n v="2541"/>
    <x v="0"/>
    <s v="George Chester"/>
    <x v="1"/>
    <s v="Elizabeth Gentry"/>
    <x v="2004"/>
    <n v="1"/>
  </r>
  <r>
    <x v="550"/>
    <n v="2024"/>
    <s v="2023-2024"/>
    <x v="1"/>
    <s v="Randwick"/>
    <x v="1"/>
    <s v="NSW"/>
    <n v="2031"/>
    <x v="0"/>
    <s v="Jeremy Garcia"/>
    <x v="1"/>
    <s v="Elizabeth Gentry"/>
    <x v="2005"/>
    <n v="1"/>
  </r>
  <r>
    <x v="564"/>
    <n v="2024"/>
    <s v="2023-2024"/>
    <x v="0"/>
    <s v="Southport"/>
    <x v="3"/>
    <s v="QLD"/>
    <n v="4215"/>
    <x v="0"/>
    <s v="Ricky Wilkinson"/>
    <x v="7"/>
    <s v="Richard Carr"/>
    <x v="2006"/>
    <n v="1"/>
  </r>
  <r>
    <x v="543"/>
    <n v="2024"/>
    <s v="2023-2024"/>
    <x v="1"/>
    <s v="Thornleigh"/>
    <x v="1"/>
    <s v="NSW"/>
    <n v="2120"/>
    <x v="0"/>
    <s v="Lillian Pruitt"/>
    <x v="0"/>
    <s v="Chester George"/>
    <x v="2007"/>
    <n v="1"/>
  </r>
  <r>
    <x v="632"/>
    <n v="2025"/>
    <s v="2024-2025"/>
    <x v="0"/>
    <s v="Nowra"/>
    <x v="1"/>
    <s v="NSW"/>
    <n v="2541"/>
    <x v="0"/>
    <s v="George Chester"/>
    <x v="7"/>
    <s v="Richard Carr"/>
    <x v="2008"/>
    <n v="1"/>
  </r>
  <r>
    <x v="518"/>
    <n v="2024"/>
    <s v="2023-2024"/>
    <x v="0"/>
    <s v="Narrabeen"/>
    <x v="1"/>
    <s v="NSW"/>
    <n v="2101"/>
    <x v="0"/>
    <s v="Lillian Pruitt"/>
    <x v="2"/>
    <s v="Sara Ferrell"/>
    <x v="2009"/>
    <n v="1"/>
  </r>
  <r>
    <x v="129"/>
    <n v="2024"/>
    <s v="2023-2024"/>
    <x v="1"/>
    <s v="Ballarat"/>
    <x v="4"/>
    <s v="VIC"/>
    <n v="3353"/>
    <x v="0"/>
    <s v="Jerry Fulton"/>
    <x v="3"/>
    <s v="Amy Buchanan"/>
    <x v="2010"/>
    <n v="1"/>
  </r>
  <r>
    <x v="171"/>
    <n v="2023"/>
    <s v="2022-2023"/>
    <x v="0"/>
    <s v="Orange"/>
    <x v="1"/>
    <s v="NSW"/>
    <n v="2800"/>
    <x v="0"/>
    <s v="John Gardner"/>
    <x v="3"/>
    <s v="Amy Buchanan"/>
    <x v="2011"/>
    <n v="1"/>
  </r>
  <r>
    <x v="285"/>
    <n v="2023"/>
    <s v="2022-2023"/>
    <x v="0"/>
    <s v="Ballarat"/>
    <x v="4"/>
    <s v="VIC"/>
    <n v="3353"/>
    <x v="0"/>
    <s v="Jerry Fulton"/>
    <x v="1"/>
    <s v="Elizabeth Gentry"/>
    <x v="2012"/>
    <n v="1"/>
  </r>
  <r>
    <x v="21"/>
    <n v="2023"/>
    <s v="2022-2023"/>
    <x v="0"/>
    <s v="Wagga Wagga"/>
    <x v="1"/>
    <s v="NSW"/>
    <n v="2650"/>
    <x v="0"/>
    <s v="John Gardner"/>
    <x v="6"/>
    <s v="Ella Hickman"/>
    <x v="2013"/>
    <n v="1"/>
  </r>
  <r>
    <x v="52"/>
    <n v="2025"/>
    <s v="2024-2025"/>
    <x v="1"/>
    <s v="Ashfield"/>
    <x v="1"/>
    <s v="NSW"/>
    <n v="2131"/>
    <x v="0"/>
    <s v="Lillian Pruitt"/>
    <x v="5"/>
    <s v="Maggie Mayer"/>
    <x v="2014"/>
    <n v="1"/>
  </r>
  <r>
    <x v="425"/>
    <n v="2025"/>
    <s v="2024-2025"/>
    <x v="0"/>
    <s v="Randwick"/>
    <x v="1"/>
    <s v="NSW"/>
    <n v="2031"/>
    <x v="0"/>
    <s v="Jeremy Garcia"/>
    <x v="9"/>
    <s v="Howard Wright"/>
    <x v="2015"/>
    <n v="1"/>
  </r>
  <r>
    <x v="82"/>
    <n v="2025"/>
    <s v="2024-2025"/>
    <x v="0"/>
    <s v="Lidcombe"/>
    <x v="1"/>
    <s v="NSW"/>
    <n v="2141"/>
    <x v="0"/>
    <s v="Lillian Pruitt"/>
    <x v="1"/>
    <s v="Elizabeth Gentry"/>
    <x v="2016"/>
    <n v="1"/>
  </r>
  <r>
    <x v="690"/>
    <n v="2023"/>
    <s v="2022-2023"/>
    <x v="0"/>
    <s v="Rockhampton"/>
    <x v="3"/>
    <s v="QLD"/>
    <n v="4700"/>
    <x v="0"/>
    <s v="Amber Ward"/>
    <x v="3"/>
    <s v="Amy Buchanan"/>
    <x v="2017"/>
    <n v="1"/>
  </r>
  <r>
    <x v="91"/>
    <n v="2024"/>
    <s v="2023-2024"/>
    <x v="0"/>
    <s v="Ballina"/>
    <x v="1"/>
    <s v="NSW"/>
    <n v="2478"/>
    <x v="0"/>
    <s v="Claire Bridges"/>
    <x v="6"/>
    <s v="Ella Hickman"/>
    <x v="2018"/>
    <n v="1"/>
  </r>
  <r>
    <x v="276"/>
    <n v="2024"/>
    <s v="2023-2024"/>
    <x v="1"/>
    <s v="Mildura"/>
    <x v="4"/>
    <s v="VIC"/>
    <n v="3500"/>
    <x v="0"/>
    <s v="Jerry Fulton"/>
    <x v="3"/>
    <s v="Amy Buchanan"/>
    <x v="2019"/>
    <n v="1"/>
  </r>
  <r>
    <x v="549"/>
    <n v="2023"/>
    <s v="2022-2023"/>
    <x v="1"/>
    <s v="Glenorchy"/>
    <x v="5"/>
    <s v="TAS"/>
    <n v="7010"/>
    <x v="0"/>
    <s v="Simone Prior"/>
    <x v="4"/>
    <s v="Bruce Curran"/>
    <x v="2020"/>
    <n v="1"/>
  </r>
  <r>
    <x v="115"/>
    <n v="2024"/>
    <s v="2023-2024"/>
    <x v="0"/>
    <s v="Bathurst"/>
    <x v="1"/>
    <s v="NSW"/>
    <n v="2795"/>
    <x v="0"/>
    <s v="John Gardner"/>
    <x v="1"/>
    <s v="Elizabeth Gentry"/>
    <x v="2021"/>
    <n v="1"/>
  </r>
  <r>
    <x v="205"/>
    <n v="2024"/>
    <s v="2023-2024"/>
    <x v="0"/>
    <s v="Maddington"/>
    <x v="0"/>
    <s v="WA"/>
    <n v="6109"/>
    <x v="0"/>
    <s v="Miles Hammond"/>
    <x v="3"/>
    <s v="Amy Buchanan"/>
    <x v="2022"/>
    <n v="1"/>
  </r>
  <r>
    <x v="65"/>
    <n v="2025"/>
    <s v="2024-2025"/>
    <x v="0"/>
    <s v="Albany"/>
    <x v="0"/>
    <s v="WA"/>
    <n v="6330"/>
    <x v="0"/>
    <s v="Miles Hammond"/>
    <x v="4"/>
    <s v="Bruce Curran"/>
    <x v="2023"/>
    <n v="1"/>
  </r>
  <r>
    <x v="681"/>
    <n v="2025"/>
    <s v="2024-2025"/>
    <x v="0"/>
    <s v="Horsham"/>
    <x v="4"/>
    <s v="VIC"/>
    <n v="3400"/>
    <x v="0"/>
    <s v="Jerry Fulton"/>
    <x v="4"/>
    <s v="Bruce Curran"/>
    <x v="2024"/>
    <n v="1"/>
  </r>
  <r>
    <x v="403"/>
    <n v="2024"/>
    <s v="2023-2024"/>
    <x v="0"/>
    <s v="Shepparton"/>
    <x v="4"/>
    <s v="VIC"/>
    <n v="3630"/>
    <x v="0"/>
    <s v="Owen Pierce"/>
    <x v="9"/>
    <s v="Howard Wright"/>
    <x v="2025"/>
    <n v="1"/>
  </r>
  <r>
    <x v="171"/>
    <n v="2023"/>
    <s v="2022-2023"/>
    <x v="1"/>
    <s v="Ashfield"/>
    <x v="1"/>
    <s v="NSW"/>
    <n v="2131"/>
    <x v="0"/>
    <s v="Lillian Pruitt"/>
    <x v="3"/>
    <s v="Amy Buchanan"/>
    <x v="2026"/>
    <n v="1"/>
  </r>
  <r>
    <x v="495"/>
    <n v="2025"/>
    <s v="2024-2025"/>
    <x v="0"/>
    <s v="Collingwood"/>
    <x v="4"/>
    <s v="VIC"/>
    <n v="3066"/>
    <x v="0"/>
    <s v="Brian Hubbard"/>
    <x v="3"/>
    <s v="Amy Buchanan"/>
    <x v="2027"/>
    <n v="1"/>
  </r>
  <r>
    <x v="21"/>
    <n v="2023"/>
    <s v="2022-2023"/>
    <x v="0"/>
    <s v="Yeppoon"/>
    <x v="3"/>
    <s v="QLD"/>
    <n v="4703"/>
    <x v="0"/>
    <s v="Amber Ward"/>
    <x v="9"/>
    <s v="Howard Wright"/>
    <x v="2028"/>
    <n v="1"/>
  </r>
  <r>
    <x v="684"/>
    <n v="2025"/>
    <s v="2024-2025"/>
    <x v="1"/>
    <s v="Toombul"/>
    <x v="3"/>
    <s v="QLD"/>
    <n v="4012"/>
    <x v="0"/>
    <s v="Terri Wright"/>
    <x v="4"/>
    <s v="Bruce Curran"/>
    <x v="2029"/>
    <n v="1"/>
  </r>
  <r>
    <x v="662"/>
    <n v="2025"/>
    <s v="2024-2025"/>
    <x v="0"/>
    <s v="Mascot"/>
    <x v="1"/>
    <s v="NSW"/>
    <n v="2020"/>
    <x v="0"/>
    <s v="Jeremy Garcia"/>
    <x v="2"/>
    <s v="Sara Ferrell"/>
    <x v="2030"/>
    <n v="1"/>
  </r>
  <r>
    <x v="172"/>
    <n v="2023"/>
    <s v="2022-2023"/>
    <x v="0"/>
    <s v="Mascot"/>
    <x v="1"/>
    <s v="NSW"/>
    <n v="2020"/>
    <x v="0"/>
    <s v="Jeremy Garcia"/>
    <x v="7"/>
    <s v="Richard Carr"/>
    <x v="2031"/>
    <n v="1"/>
  </r>
  <r>
    <x v="521"/>
    <n v="2024"/>
    <s v="2023-2024"/>
    <x v="1"/>
    <s v="Esperance"/>
    <x v="0"/>
    <s v="WA"/>
    <n v="6450"/>
    <x v="0"/>
    <s v="John Harper"/>
    <x v="0"/>
    <s v="Chester George"/>
    <x v="2032"/>
    <n v="1"/>
  </r>
  <r>
    <x v="389"/>
    <n v="2025"/>
    <s v="2024-2025"/>
    <x v="0"/>
    <s v="Maddington"/>
    <x v="0"/>
    <s v="WA"/>
    <n v="6109"/>
    <x v="0"/>
    <s v="Miles Hammond"/>
    <x v="4"/>
    <s v="Bruce Curran"/>
    <x v="2033"/>
    <n v="1"/>
  </r>
  <r>
    <x v="368"/>
    <n v="2025"/>
    <s v="2024-2025"/>
    <x v="0"/>
    <s v="Seaford"/>
    <x v="6"/>
    <s v="SA"/>
    <n v="5169"/>
    <x v="0"/>
    <s v="Ray Watson"/>
    <x v="3"/>
    <s v="Amy Buchanan"/>
    <x v="2034"/>
    <n v="1"/>
  </r>
  <r>
    <x v="655"/>
    <n v="2024"/>
    <s v="2023-2024"/>
    <x v="1"/>
    <s v="Glenorchy"/>
    <x v="5"/>
    <s v="TAS"/>
    <n v="7010"/>
    <x v="0"/>
    <s v="Simone Prior"/>
    <x v="9"/>
    <s v="Howard Wright"/>
    <x v="2035"/>
    <n v="1"/>
  </r>
  <r>
    <x v="583"/>
    <n v="2025"/>
    <s v="2024-2025"/>
    <x v="0"/>
    <s v="Rosny Park"/>
    <x v="5"/>
    <s v="TAS"/>
    <n v="7018"/>
    <x v="0"/>
    <s v="Simone Prior"/>
    <x v="4"/>
    <s v="Bruce Curran"/>
    <x v="2036"/>
    <n v="1"/>
  </r>
  <r>
    <x v="494"/>
    <n v="2025"/>
    <s v="2024-2025"/>
    <x v="1"/>
    <s v="Mildura"/>
    <x v="4"/>
    <s v="VIC"/>
    <n v="3500"/>
    <x v="0"/>
    <s v="Jerry Fulton"/>
    <x v="0"/>
    <s v="Chester George"/>
    <x v="2037"/>
    <n v="1"/>
  </r>
  <r>
    <x v="482"/>
    <n v="2025"/>
    <s v="2024-2025"/>
    <x v="1"/>
    <s v="Lithgow"/>
    <x v="1"/>
    <s v="NSW"/>
    <n v="2790"/>
    <x v="0"/>
    <s v="John Gardner"/>
    <x v="4"/>
    <s v="Bruce Curran"/>
    <x v="2038"/>
    <n v="1"/>
  </r>
  <r>
    <x v="341"/>
    <n v="2023"/>
    <s v="2022-2023"/>
    <x v="0"/>
    <s v="Scoresby"/>
    <x v="4"/>
    <s v="VIC"/>
    <n v="3179"/>
    <x v="0"/>
    <s v="Rachael Long"/>
    <x v="3"/>
    <s v="Amy Buchanan"/>
    <x v="2039"/>
    <n v="1"/>
  </r>
  <r>
    <x v="698"/>
    <n v="2025"/>
    <s v="2024-2025"/>
    <x v="0"/>
    <s v="Gympie"/>
    <x v="3"/>
    <s v="QLD"/>
    <n v="4570"/>
    <x v="0"/>
    <s v="Shellie Thomas"/>
    <x v="9"/>
    <s v="Howard Wright"/>
    <x v="2040"/>
    <n v="1"/>
  </r>
  <r>
    <x v="140"/>
    <n v="2024"/>
    <s v="2023-2024"/>
    <x v="0"/>
    <s v="Gympie"/>
    <x v="3"/>
    <s v="QLD"/>
    <n v="4570"/>
    <x v="0"/>
    <s v="Shellie Thomas"/>
    <x v="5"/>
    <s v="Maggie Mayer"/>
    <x v="2041"/>
    <n v="1"/>
  </r>
  <r>
    <x v="408"/>
    <n v="2023"/>
    <s v="2022-2023"/>
    <x v="0"/>
    <s v="Launceston"/>
    <x v="5"/>
    <s v="TAS"/>
    <n v="7250"/>
    <x v="0"/>
    <s v="Simone Prior"/>
    <x v="7"/>
    <s v="Richard Carr"/>
    <x v="2042"/>
    <n v="1"/>
  </r>
  <r>
    <x v="244"/>
    <n v="2024"/>
    <s v="2023-2024"/>
    <x v="0"/>
    <s v="Maddington"/>
    <x v="0"/>
    <s v="WA"/>
    <n v="6109"/>
    <x v="0"/>
    <s v="Miles Hammond"/>
    <x v="5"/>
    <s v="Maggie Mayer"/>
    <x v="2043"/>
    <n v="1"/>
  </r>
  <r>
    <x v="78"/>
    <n v="2024"/>
    <s v="2023-2024"/>
    <x v="0"/>
    <s v="Nowra"/>
    <x v="1"/>
    <s v="NSW"/>
    <n v="2541"/>
    <x v="0"/>
    <s v="George Chester"/>
    <x v="5"/>
    <s v="Maggie Mayer"/>
    <x v="2044"/>
    <n v="1"/>
  </r>
  <r>
    <x v="497"/>
    <n v="2024"/>
    <s v="2023-2024"/>
    <x v="0"/>
    <s v="Armidale"/>
    <x v="1"/>
    <s v="NSW"/>
    <n v="2350"/>
    <x v="0"/>
    <s v="Claire Bridges"/>
    <x v="6"/>
    <s v="Ella Hickman"/>
    <x v="2045"/>
    <n v="1"/>
  </r>
  <r>
    <x v="258"/>
    <n v="2024"/>
    <s v="2023-2024"/>
    <x v="0"/>
    <s v="Alexandria"/>
    <x v="1"/>
    <s v="NSW"/>
    <n v="2015"/>
    <x v="0"/>
    <s v="Jeremy Garcia"/>
    <x v="6"/>
    <s v="Ella Hickman"/>
    <x v="2046"/>
    <n v="1"/>
  </r>
  <r>
    <x v="214"/>
    <n v="2025"/>
    <s v="2024-2025"/>
    <x v="1"/>
    <s v="Wodonga"/>
    <x v="4"/>
    <s v="VIC"/>
    <n v="3690"/>
    <x v="0"/>
    <s v="Owen Pierce"/>
    <x v="3"/>
    <s v="Amy Buchanan"/>
    <x v="2047"/>
    <n v="1"/>
  </r>
  <r>
    <x v="186"/>
    <n v="2025"/>
    <s v="2024-2025"/>
    <x v="0"/>
    <s v="Joondalup"/>
    <x v="0"/>
    <s v="WA"/>
    <n v="6027"/>
    <x v="0"/>
    <s v="Tom McKenzie"/>
    <x v="3"/>
    <s v="Amy Buchanan"/>
    <x v="2048"/>
    <n v="1"/>
  </r>
  <r>
    <x v="586"/>
    <n v="2024"/>
    <s v="2023-2024"/>
    <x v="0"/>
    <s v="Rosny Park"/>
    <x v="5"/>
    <s v="TAS"/>
    <n v="7018"/>
    <x v="0"/>
    <s v="Simone Prior"/>
    <x v="0"/>
    <s v="Chester George"/>
    <x v="2049"/>
    <n v="1"/>
  </r>
  <r>
    <x v="514"/>
    <n v="2023"/>
    <s v="2022-2023"/>
    <x v="0"/>
    <s v="Harrisdale"/>
    <x v="0"/>
    <s v="WA"/>
    <n v="6112"/>
    <x v="0"/>
    <s v="Miles Hammond"/>
    <x v="0"/>
    <s v="Chester George"/>
    <x v="2050"/>
    <n v="1"/>
  </r>
  <r>
    <x v="525"/>
    <n v="2025"/>
    <s v="2024-2025"/>
    <x v="1"/>
    <s v="Ballarat"/>
    <x v="4"/>
    <s v="VIC"/>
    <n v="3353"/>
    <x v="0"/>
    <s v="Jerry Fulton"/>
    <x v="5"/>
    <s v="Maggie Mayer"/>
    <x v="2051"/>
    <n v="1"/>
  </r>
  <r>
    <x v="373"/>
    <n v="2024"/>
    <s v="2023-2024"/>
    <x v="0"/>
    <s v="Underwood"/>
    <x v="3"/>
    <s v="QLD"/>
    <n v="4119"/>
    <x v="0"/>
    <s v="Terri Wright"/>
    <x v="2"/>
    <s v="Sara Ferrell"/>
    <x v="2052"/>
    <n v="1"/>
  </r>
  <r>
    <x v="38"/>
    <n v="2024"/>
    <s v="2023-2024"/>
    <x v="1"/>
    <s v="Bendigo"/>
    <x v="4"/>
    <s v="VIC"/>
    <n v="3550"/>
    <x v="0"/>
    <s v="Jerry Fulton"/>
    <x v="2"/>
    <s v="Sara Ferrell"/>
    <x v="2053"/>
    <n v="1"/>
  </r>
  <r>
    <x v="669"/>
    <n v="2023"/>
    <s v="2022-2023"/>
    <x v="0"/>
    <s v="Campbelltown"/>
    <x v="1"/>
    <s v="NSW"/>
    <n v="2560"/>
    <x v="0"/>
    <s v="George Chester"/>
    <x v="5"/>
    <s v="Maggie Mayer"/>
    <x v="2054"/>
    <n v="1"/>
  </r>
  <r>
    <x v="260"/>
    <n v="2023"/>
    <s v="2022-2023"/>
    <x v="0"/>
    <s v="Epsom"/>
    <x v="4"/>
    <s v="VIC"/>
    <n v="3551"/>
    <x v="0"/>
    <s v="Jerry Fulton"/>
    <x v="7"/>
    <s v="Richard Carr"/>
    <x v="2055"/>
    <n v="1"/>
  </r>
  <r>
    <x v="268"/>
    <n v="2024"/>
    <s v="2023-2024"/>
    <x v="1"/>
    <s v="Geraldton"/>
    <x v="0"/>
    <s v="WA"/>
    <n v="6530"/>
    <x v="0"/>
    <s v="John Harper"/>
    <x v="7"/>
    <s v="Richard Carr"/>
    <x v="2056"/>
    <n v="1"/>
  </r>
  <r>
    <x v="604"/>
    <n v="2025"/>
    <s v="2024-2025"/>
    <x v="1"/>
    <s v="Epping"/>
    <x v="4"/>
    <s v="VIC"/>
    <n v="3076"/>
    <x v="0"/>
    <s v="Brian Hubbard"/>
    <x v="3"/>
    <s v="Amy Buchanan"/>
    <x v="2057"/>
    <n v="1"/>
  </r>
  <r>
    <x v="376"/>
    <n v="2023"/>
    <s v="2022-2023"/>
    <x v="1"/>
    <s v="Woodville"/>
    <x v="6"/>
    <s v="SA"/>
    <n v="5011"/>
    <x v="0"/>
    <s v="Ray Watson"/>
    <x v="0"/>
    <s v="Chester George"/>
    <x v="2058"/>
    <n v="1"/>
  </r>
  <r>
    <x v="658"/>
    <n v="2025"/>
    <s v="2024-2025"/>
    <x v="0"/>
    <s v="Altona"/>
    <x v="4"/>
    <s v="VIC"/>
    <n v="3018"/>
    <x v="0"/>
    <s v="Brian Hubbard"/>
    <x v="1"/>
    <s v="Elizabeth Gentry"/>
    <x v="2059"/>
    <n v="1"/>
  </r>
  <r>
    <x v="151"/>
    <n v="2025"/>
    <s v="2024-2025"/>
    <x v="0"/>
    <s v="Underwood"/>
    <x v="3"/>
    <s v="QLD"/>
    <n v="4119"/>
    <x v="0"/>
    <s v="Terri Wright"/>
    <x v="1"/>
    <s v="Elizabeth Gentry"/>
    <x v="2060"/>
    <n v="1"/>
  </r>
  <r>
    <x v="503"/>
    <n v="2024"/>
    <s v="2023-2024"/>
    <x v="0"/>
    <s v="Alice Springs"/>
    <x v="7"/>
    <s v="NT"/>
    <n v="870"/>
    <x v="0"/>
    <s v="Michael Carney"/>
    <x v="0"/>
    <s v="Chester George"/>
    <x v="2061"/>
    <n v="1"/>
  </r>
  <r>
    <x v="72"/>
    <n v="2025"/>
    <s v="2024-2025"/>
    <x v="1"/>
    <s v="Epping"/>
    <x v="4"/>
    <s v="VIC"/>
    <n v="3076"/>
    <x v="0"/>
    <s v="Brian Hubbard"/>
    <x v="3"/>
    <s v="Amy Buchanan"/>
    <x v="2062"/>
    <n v="1"/>
  </r>
  <r>
    <x v="104"/>
    <n v="2024"/>
    <s v="2023-2024"/>
    <x v="0"/>
    <s v="Alexandria"/>
    <x v="1"/>
    <s v="NSW"/>
    <n v="2015"/>
    <x v="0"/>
    <s v="Jeremy Garcia"/>
    <x v="3"/>
    <s v="Amy Buchanan"/>
    <x v="2063"/>
    <n v="1"/>
  </r>
  <r>
    <x v="556"/>
    <n v="2024"/>
    <s v="2023-2024"/>
    <x v="1"/>
    <s v="Glenorchy"/>
    <x v="5"/>
    <s v="TAS"/>
    <n v="7010"/>
    <x v="0"/>
    <s v="Simone Prior"/>
    <x v="2"/>
    <s v="Sara Ferrell"/>
    <x v="2064"/>
    <n v="1"/>
  </r>
  <r>
    <x v="226"/>
    <n v="2024"/>
    <s v="2023-2024"/>
    <x v="0"/>
    <s v="Stafford"/>
    <x v="3"/>
    <s v="QLD"/>
    <n v="4053"/>
    <x v="0"/>
    <s v="Terri Wright"/>
    <x v="3"/>
    <s v="Amy Buchanan"/>
    <x v="2065"/>
    <n v="1"/>
  </r>
  <r>
    <x v="272"/>
    <n v="2023"/>
    <s v="2022-2023"/>
    <x v="0"/>
    <s v="Rosny Park"/>
    <x v="5"/>
    <s v="TAS"/>
    <n v="7018"/>
    <x v="0"/>
    <s v="Simone Prior"/>
    <x v="5"/>
    <s v="Maggie Mayer"/>
    <x v="2066"/>
    <n v="1"/>
  </r>
  <r>
    <x v="301"/>
    <n v="2023"/>
    <s v="2022-2023"/>
    <x v="0"/>
    <s v="Scoresby"/>
    <x v="4"/>
    <s v="VIC"/>
    <n v="3179"/>
    <x v="0"/>
    <s v="Rachael Long"/>
    <x v="1"/>
    <s v="Elizabeth Gentry"/>
    <x v="2067"/>
    <n v="1"/>
  </r>
  <r>
    <x v="443"/>
    <n v="2023"/>
    <s v="2022-2023"/>
    <x v="0"/>
    <s v="North Lakes"/>
    <x v="3"/>
    <s v="QLD"/>
    <n v="4509"/>
    <x v="0"/>
    <s v="Ricky Wilkinson"/>
    <x v="0"/>
    <s v="Chester George"/>
    <x v="2068"/>
    <n v="1"/>
  </r>
  <r>
    <x v="549"/>
    <n v="2023"/>
    <s v="2022-2023"/>
    <x v="0"/>
    <s v="Altona"/>
    <x v="4"/>
    <s v="VIC"/>
    <n v="3018"/>
    <x v="0"/>
    <s v="Brian Hubbard"/>
    <x v="7"/>
    <s v="Richard Carr"/>
    <x v="2069"/>
    <n v="1"/>
  </r>
  <r>
    <x v="440"/>
    <n v="2024"/>
    <s v="2023-2024"/>
    <x v="0"/>
    <s v="Frankston"/>
    <x v="4"/>
    <s v="VIC"/>
    <n v="3199"/>
    <x v="0"/>
    <s v="Rachael Long"/>
    <x v="6"/>
    <s v="Ella Hickman"/>
    <x v="2070"/>
    <n v="1"/>
  </r>
  <r>
    <x v="36"/>
    <n v="2025"/>
    <s v="2024-2025"/>
    <x v="0"/>
    <s v="Rydalmere"/>
    <x v="1"/>
    <s v="NSW"/>
    <n v="2116"/>
    <x v="0"/>
    <s v="Lillian Pruitt"/>
    <x v="2"/>
    <s v="Sara Ferrell"/>
    <x v="2071"/>
    <n v="1"/>
  </r>
  <r>
    <x v="97"/>
    <n v="2024"/>
    <s v="2023-2024"/>
    <x v="0"/>
    <s v="Mt Gambier"/>
    <x v="6"/>
    <s v="SA"/>
    <n v="5290"/>
    <x v="0"/>
    <s v="Alex Nash"/>
    <x v="1"/>
    <s v="Elizabeth Gentry"/>
    <x v="2072"/>
    <n v="1"/>
  </r>
  <r>
    <x v="655"/>
    <n v="2024"/>
    <s v="2023-2024"/>
    <x v="1"/>
    <s v="Dural"/>
    <x v="1"/>
    <s v="NSW"/>
    <n v="2158"/>
    <x v="0"/>
    <s v="Lillian Pruitt"/>
    <x v="7"/>
    <s v="Richard Carr"/>
    <x v="2073"/>
    <n v="1"/>
  </r>
  <r>
    <x v="688"/>
    <n v="2024"/>
    <s v="2023-2024"/>
    <x v="0"/>
    <s v="Noosaville"/>
    <x v="3"/>
    <s v="QLD"/>
    <n v="4566"/>
    <x v="0"/>
    <s v="Shellie Thomas"/>
    <x v="1"/>
    <s v="Elizabeth Gentry"/>
    <x v="2074"/>
    <n v="1"/>
  </r>
  <r>
    <x v="648"/>
    <n v="2023"/>
    <s v="2022-2023"/>
    <x v="0"/>
    <s v="Harrisdale"/>
    <x v="0"/>
    <s v="WA"/>
    <n v="6112"/>
    <x v="0"/>
    <s v="Miles Hammond"/>
    <x v="7"/>
    <s v="Richard Carr"/>
    <x v="2075"/>
    <n v="1"/>
  </r>
  <r>
    <x v="532"/>
    <n v="2023"/>
    <s v="2022-2023"/>
    <x v="0"/>
    <s v="Mindarie"/>
    <x v="0"/>
    <s v="WA"/>
    <n v="6030"/>
    <x v="0"/>
    <s v="Tom McKenzie"/>
    <x v="0"/>
    <s v="Chester George"/>
    <x v="2076"/>
    <n v="1"/>
  </r>
  <r>
    <x v="282"/>
    <n v="2025"/>
    <s v="2024-2025"/>
    <x v="0"/>
    <s v="Chatswood"/>
    <x v="1"/>
    <s v="NSW"/>
    <n v="2067"/>
    <x v="0"/>
    <s v="Jeremy Garcia"/>
    <x v="4"/>
    <s v="Bruce Curran"/>
    <x v="2077"/>
    <n v="1"/>
  </r>
  <r>
    <x v="341"/>
    <n v="2023"/>
    <s v="2022-2023"/>
    <x v="1"/>
    <s v="Wodonga"/>
    <x v="4"/>
    <s v="VIC"/>
    <n v="3690"/>
    <x v="0"/>
    <s v="Owen Pierce"/>
    <x v="0"/>
    <s v="Chester George"/>
    <x v="2078"/>
    <n v="1"/>
  </r>
  <r>
    <x v="595"/>
    <n v="2024"/>
    <s v="2023-2024"/>
    <x v="1"/>
    <s v="Bendigo"/>
    <x v="4"/>
    <s v="VIC"/>
    <n v="3550"/>
    <x v="0"/>
    <s v="Jerry Fulton"/>
    <x v="6"/>
    <s v="Ella Hickman"/>
    <x v="2079"/>
    <n v="1"/>
  </r>
  <r>
    <x v="18"/>
    <n v="2024"/>
    <s v="2023-2024"/>
    <x v="0"/>
    <s v="Nunawading"/>
    <x v="4"/>
    <s v="VIC"/>
    <n v="3131"/>
    <x v="0"/>
    <s v="Rachael Long"/>
    <x v="9"/>
    <s v="Howard Wright"/>
    <x v="2080"/>
    <n v="1"/>
  </r>
  <r>
    <x v="435"/>
    <n v="2024"/>
    <s v="2023-2024"/>
    <x v="0"/>
    <s v="Maroochydore"/>
    <x v="3"/>
    <s v="QLD"/>
    <n v="4558"/>
    <x v="0"/>
    <s v="Shellie Thomas"/>
    <x v="6"/>
    <s v="Ella Hickman"/>
    <x v="2081"/>
    <n v="1"/>
  </r>
  <r>
    <x v="453"/>
    <n v="2024"/>
    <s v="2023-2024"/>
    <x v="0"/>
    <s v="Epsom"/>
    <x v="4"/>
    <s v="VIC"/>
    <n v="3551"/>
    <x v="0"/>
    <s v="Jerry Fulton"/>
    <x v="3"/>
    <s v="Amy Buchanan"/>
    <x v="2082"/>
    <n v="1"/>
  </r>
  <r>
    <x v="620"/>
    <n v="2023"/>
    <s v="2022-2023"/>
    <x v="0"/>
    <s v="Indooroopilly"/>
    <x v="3"/>
    <s v="QLD"/>
    <n v="4068"/>
    <x v="0"/>
    <s v="Terri Wright"/>
    <x v="1"/>
    <s v="Elizabeth Gentry"/>
    <x v="2083"/>
    <n v="1"/>
  </r>
  <r>
    <x v="140"/>
    <n v="2024"/>
    <s v="2023-2024"/>
    <x v="0"/>
    <s v="Collingwood"/>
    <x v="4"/>
    <s v="VIC"/>
    <n v="3066"/>
    <x v="0"/>
    <s v="Brian Hubbard"/>
    <x v="3"/>
    <s v="Amy Buchanan"/>
    <x v="2084"/>
    <n v="1"/>
  </r>
  <r>
    <x v="277"/>
    <n v="2025"/>
    <s v="2024-2025"/>
    <x v="1"/>
    <s v="Gladstone"/>
    <x v="3"/>
    <s v="QLD"/>
    <n v="4680"/>
    <x v="0"/>
    <s v="Amber Ward"/>
    <x v="2"/>
    <s v="Sara Ferrell"/>
    <x v="2085"/>
    <n v="1"/>
  </r>
  <r>
    <x v="259"/>
    <n v="2025"/>
    <s v="2024-2025"/>
    <x v="0"/>
    <s v="Penrith"/>
    <x v="1"/>
    <s v="NSW"/>
    <n v="2750"/>
    <x v="0"/>
    <s v="John Gardner"/>
    <x v="7"/>
    <s v="Richard Carr"/>
    <x v="2086"/>
    <n v="1"/>
  </r>
  <r>
    <x v="136"/>
    <n v="2024"/>
    <s v="2023-2024"/>
    <x v="0"/>
    <s v="Mascot"/>
    <x v="1"/>
    <s v="NSW"/>
    <n v="2020"/>
    <x v="0"/>
    <s v="Jeremy Garcia"/>
    <x v="3"/>
    <s v="Amy Buchanan"/>
    <x v="2087"/>
    <n v="1"/>
  </r>
  <r>
    <x v="371"/>
    <n v="2025"/>
    <s v="2024-2025"/>
    <x v="0"/>
    <s v="Maroochydore"/>
    <x v="3"/>
    <s v="QLD"/>
    <n v="4558"/>
    <x v="0"/>
    <s v="Shellie Thomas"/>
    <x v="1"/>
    <s v="Elizabeth Gentry"/>
    <x v="2088"/>
    <n v="1"/>
  </r>
  <r>
    <x v="635"/>
    <n v="2024"/>
    <s v="2023-2024"/>
    <x v="1"/>
    <s v="Gladstone"/>
    <x v="3"/>
    <s v="QLD"/>
    <n v="4680"/>
    <x v="0"/>
    <s v="Amber Ward"/>
    <x v="7"/>
    <s v="Richard Carr"/>
    <x v="2089"/>
    <n v="1"/>
  </r>
  <r>
    <x v="549"/>
    <n v="2023"/>
    <s v="2022-2023"/>
    <x v="0"/>
    <s v="Epsom"/>
    <x v="4"/>
    <s v="VIC"/>
    <n v="3551"/>
    <x v="0"/>
    <s v="Jerry Fulton"/>
    <x v="4"/>
    <s v="Bruce Curran"/>
    <x v="2090"/>
    <n v="1"/>
  </r>
  <r>
    <x v="426"/>
    <n v="2025"/>
    <s v="2024-2025"/>
    <x v="0"/>
    <s v="Bathurst"/>
    <x v="1"/>
    <s v="NSW"/>
    <n v="2795"/>
    <x v="0"/>
    <s v="John Gardner"/>
    <x v="2"/>
    <s v="Sara Ferrell"/>
    <x v="2091"/>
    <n v="1"/>
  </r>
  <r>
    <x v="714"/>
    <n v="2024"/>
    <s v="2023-2024"/>
    <x v="1"/>
    <s v="Woodville"/>
    <x v="6"/>
    <s v="SA"/>
    <n v="5011"/>
    <x v="0"/>
    <s v="Ray Watson"/>
    <x v="5"/>
    <s v="Maggie Mayer"/>
    <x v="2092"/>
    <n v="1"/>
  </r>
  <r>
    <x v="560"/>
    <n v="2024"/>
    <s v="2023-2024"/>
    <x v="0"/>
    <s v="Dubbo"/>
    <x v="1"/>
    <s v="NSW"/>
    <n v="2830"/>
    <x v="0"/>
    <s v="John Gardner"/>
    <x v="1"/>
    <s v="Elizabeth Gentry"/>
    <x v="2093"/>
    <n v="1"/>
  </r>
  <r>
    <x v="465"/>
    <n v="2023"/>
    <s v="2022-2023"/>
    <x v="1"/>
    <s v="Yeppoon"/>
    <x v="3"/>
    <s v="QLD"/>
    <n v="4703"/>
    <x v="0"/>
    <s v="Amber Ward"/>
    <x v="4"/>
    <s v="Bruce Curran"/>
    <x v="2094"/>
    <n v="1"/>
  </r>
  <r>
    <x v="385"/>
    <n v="2023"/>
    <s v="2022-2023"/>
    <x v="0"/>
    <s v="Burleigh Waters"/>
    <x v="3"/>
    <s v="QLD"/>
    <n v="4220"/>
    <x v="0"/>
    <s v="Ricky Wilkinson"/>
    <x v="4"/>
    <s v="Bruce Curran"/>
    <x v="2095"/>
    <n v="1"/>
  </r>
  <r>
    <x v="98"/>
    <n v="2025"/>
    <s v="2024-2025"/>
    <x v="0"/>
    <s v="Claremont"/>
    <x v="0"/>
    <s v="WA"/>
    <n v="6010"/>
    <x v="0"/>
    <s v="Tom McKenzie"/>
    <x v="7"/>
    <s v="Richard Carr"/>
    <x v="2096"/>
    <n v="1"/>
  </r>
  <r>
    <x v="142"/>
    <n v="2023"/>
    <s v="2022-2023"/>
    <x v="1"/>
    <s v="Hervey Bay"/>
    <x v="3"/>
    <s v="QLD"/>
    <n v="4655"/>
    <x v="0"/>
    <s v="Amber Ward"/>
    <x v="7"/>
    <s v="Richard Carr"/>
    <x v="2097"/>
    <n v="1"/>
  </r>
  <r>
    <x v="177"/>
    <n v="2023"/>
    <s v="2022-2023"/>
    <x v="0"/>
    <s v="Warrnambool"/>
    <x v="4"/>
    <s v="VIC"/>
    <n v="3280"/>
    <x v="0"/>
    <s v="Jerry Fulton"/>
    <x v="5"/>
    <s v="Maggie Mayer"/>
    <x v="2098"/>
    <n v="1"/>
  </r>
  <r>
    <x v="231"/>
    <n v="2024"/>
    <s v="2023-2024"/>
    <x v="0"/>
    <s v="Wagga Wagga"/>
    <x v="1"/>
    <s v="NSW"/>
    <n v="2650"/>
    <x v="0"/>
    <s v="John Gardner"/>
    <x v="9"/>
    <s v="Howard Wright"/>
    <x v="2099"/>
    <n v="1"/>
  </r>
  <r>
    <x v="225"/>
    <n v="2024"/>
    <s v="2023-2024"/>
    <x v="0"/>
    <s v="Claremont"/>
    <x v="0"/>
    <s v="WA"/>
    <n v="6010"/>
    <x v="0"/>
    <s v="Tom McKenzie"/>
    <x v="4"/>
    <s v="Bruce Curran"/>
    <x v="2100"/>
    <n v="1"/>
  </r>
  <r>
    <x v="152"/>
    <n v="2024"/>
    <s v="2023-2024"/>
    <x v="0"/>
    <s v="Indooroopilly"/>
    <x v="3"/>
    <s v="QLD"/>
    <n v="4068"/>
    <x v="0"/>
    <s v="Terri Wright"/>
    <x v="5"/>
    <s v="Maggie Mayer"/>
    <x v="2101"/>
    <n v="1"/>
  </r>
  <r>
    <x v="201"/>
    <n v="2023"/>
    <s v="2022-2023"/>
    <x v="0"/>
    <s v="Randwick"/>
    <x v="1"/>
    <s v="NSW"/>
    <n v="2031"/>
    <x v="0"/>
    <s v="Jeremy Garcia"/>
    <x v="7"/>
    <s v="Richard Carr"/>
    <x v="2102"/>
    <n v="1"/>
  </r>
  <r>
    <x v="682"/>
    <n v="2023"/>
    <s v="2022-2023"/>
    <x v="0"/>
    <s v="Lismore"/>
    <x v="1"/>
    <s v="NSW"/>
    <n v="2480"/>
    <x v="0"/>
    <s v="Claire Bridges"/>
    <x v="3"/>
    <s v="Amy Buchanan"/>
    <x v="2103"/>
    <n v="1"/>
  </r>
  <r>
    <x v="348"/>
    <n v="2023"/>
    <s v="2022-2023"/>
    <x v="0"/>
    <s v="Collingwood"/>
    <x v="4"/>
    <s v="VIC"/>
    <n v="3066"/>
    <x v="0"/>
    <s v="Brian Hubbard"/>
    <x v="8"/>
    <s v="Chris Monroe"/>
    <x v="2104"/>
    <n v="1"/>
  </r>
  <r>
    <x v="495"/>
    <n v="2025"/>
    <s v="2024-2025"/>
    <x v="0"/>
    <s v="Launceston"/>
    <x v="5"/>
    <s v="TAS"/>
    <n v="7250"/>
    <x v="0"/>
    <s v="Simone Prior"/>
    <x v="3"/>
    <s v="Amy Buchanan"/>
    <x v="2105"/>
    <n v="1"/>
  </r>
  <r>
    <x v="420"/>
    <n v="2023"/>
    <s v="2022-2023"/>
    <x v="0"/>
    <s v="Ipswich"/>
    <x v="3"/>
    <s v="QLD"/>
    <n v="4305"/>
    <x v="0"/>
    <s v="Ricky Wilkinson"/>
    <x v="5"/>
    <s v="Maggie Mayer"/>
    <x v="2106"/>
    <n v="1"/>
  </r>
  <r>
    <x v="224"/>
    <n v="2023"/>
    <s v="2022-2023"/>
    <x v="1"/>
    <s v="Darwin"/>
    <x v="7"/>
    <s v="NT"/>
    <n v="800"/>
    <x v="0"/>
    <s v="Michael Carney"/>
    <x v="1"/>
    <s v="Elizabeth Gentry"/>
    <x v="2107"/>
    <n v="1"/>
  </r>
  <r>
    <x v="552"/>
    <n v="2025"/>
    <s v="2024-2025"/>
    <x v="0"/>
    <s v="Lidcombe"/>
    <x v="1"/>
    <s v="NSW"/>
    <n v="2141"/>
    <x v="0"/>
    <s v="Lillian Pruitt"/>
    <x v="2"/>
    <s v="Sara Ferrell"/>
    <x v="2108"/>
    <n v="1"/>
  </r>
  <r>
    <x v="221"/>
    <n v="2024"/>
    <s v="2023-2024"/>
    <x v="0"/>
    <s v="Ringwood"/>
    <x v="4"/>
    <s v="VIC"/>
    <n v="3134"/>
    <x v="0"/>
    <s v="Rachael Long"/>
    <x v="4"/>
    <s v="Bruce Curran"/>
    <x v="2109"/>
    <n v="1"/>
  </r>
  <r>
    <x v="59"/>
    <n v="2024"/>
    <s v="2023-2024"/>
    <x v="0"/>
    <s v="Harrisdale"/>
    <x v="0"/>
    <s v="WA"/>
    <n v="6112"/>
    <x v="0"/>
    <s v="Miles Hammond"/>
    <x v="9"/>
    <s v="Howard Wright"/>
    <x v="2110"/>
    <n v="1"/>
  </r>
  <r>
    <x v="592"/>
    <n v="2023"/>
    <s v="2022-2023"/>
    <x v="0"/>
    <s v="Maddington"/>
    <x v="0"/>
    <s v="WA"/>
    <n v="6109"/>
    <x v="0"/>
    <s v="Miles Hammond"/>
    <x v="1"/>
    <s v="Elizabeth Gentry"/>
    <x v="2111"/>
    <n v="1"/>
  </r>
  <r>
    <x v="533"/>
    <n v="2023"/>
    <s v="2022-2023"/>
    <x v="0"/>
    <s v="Lidcombe"/>
    <x v="1"/>
    <s v="NSW"/>
    <n v="2141"/>
    <x v="0"/>
    <s v="Lillian Pruitt"/>
    <x v="5"/>
    <s v="Maggie Mayer"/>
    <x v="2112"/>
    <n v="1"/>
  </r>
  <r>
    <x v="504"/>
    <n v="2025"/>
    <s v="2024-2025"/>
    <x v="0"/>
    <s v="Mascot"/>
    <x v="1"/>
    <s v="NSW"/>
    <n v="2020"/>
    <x v="0"/>
    <s v="Jeremy Garcia"/>
    <x v="3"/>
    <s v="Amy Buchanan"/>
    <x v="2113"/>
    <n v="1"/>
  </r>
  <r>
    <x v="18"/>
    <n v="2024"/>
    <s v="2023-2024"/>
    <x v="0"/>
    <s v="Cairns"/>
    <x v="3"/>
    <s v="QLD"/>
    <n v="4870"/>
    <x v="0"/>
    <s v="Caroline Tucker"/>
    <x v="1"/>
    <s v="Elizabeth Gentry"/>
    <x v="2114"/>
    <n v="1"/>
  </r>
  <r>
    <x v="98"/>
    <n v="2025"/>
    <s v="2024-2025"/>
    <x v="0"/>
    <s v="Frankston"/>
    <x v="4"/>
    <s v="VIC"/>
    <n v="3199"/>
    <x v="0"/>
    <s v="Rachael Long"/>
    <x v="1"/>
    <s v="Elizabeth Gentry"/>
    <x v="2115"/>
    <n v="1"/>
  </r>
  <r>
    <x v="684"/>
    <n v="2025"/>
    <s v="2024-2025"/>
    <x v="0"/>
    <s v="Albany"/>
    <x v="0"/>
    <s v="WA"/>
    <n v="6330"/>
    <x v="0"/>
    <s v="Miles Hammond"/>
    <x v="6"/>
    <s v="Ella Hickman"/>
    <x v="2116"/>
    <n v="1"/>
  </r>
  <r>
    <x v="500"/>
    <n v="2023"/>
    <s v="2022-2023"/>
    <x v="0"/>
    <s v="Rydalmere"/>
    <x v="1"/>
    <s v="NSW"/>
    <n v="2116"/>
    <x v="0"/>
    <s v="Lillian Pruitt"/>
    <x v="0"/>
    <s v="Chester George"/>
    <x v="2117"/>
    <n v="1"/>
  </r>
  <r>
    <x v="167"/>
    <n v="2025"/>
    <s v="2024-2025"/>
    <x v="1"/>
    <s v="Dural"/>
    <x v="1"/>
    <s v="NSW"/>
    <n v="2158"/>
    <x v="0"/>
    <s v="Lillian Pruitt"/>
    <x v="0"/>
    <s v="Chester George"/>
    <x v="2118"/>
    <n v="1"/>
  </r>
  <r>
    <x v="294"/>
    <n v="2023"/>
    <s v="2022-2023"/>
    <x v="0"/>
    <s v="Alexandria"/>
    <x v="1"/>
    <s v="NSW"/>
    <n v="2015"/>
    <x v="0"/>
    <s v="Jeremy Garcia"/>
    <x v="0"/>
    <s v="Chester George"/>
    <x v="2119"/>
    <n v="1"/>
  </r>
  <r>
    <x v="248"/>
    <n v="2024"/>
    <s v="2023-2024"/>
    <x v="1"/>
    <s v="Croydon"/>
    <x v="4"/>
    <s v="VIC"/>
    <n v="3136"/>
    <x v="0"/>
    <s v="Rachael Long"/>
    <x v="1"/>
    <s v="Elizabeth Gentry"/>
    <x v="2120"/>
    <n v="1"/>
  </r>
  <r>
    <x v="440"/>
    <n v="2024"/>
    <s v="2023-2024"/>
    <x v="0"/>
    <s v="Maroochydore"/>
    <x v="3"/>
    <s v="QLD"/>
    <n v="4558"/>
    <x v="0"/>
    <s v="Shellie Thomas"/>
    <x v="2"/>
    <s v="Sara Ferrell"/>
    <x v="2121"/>
    <n v="1"/>
  </r>
  <r>
    <x v="427"/>
    <n v="2024"/>
    <s v="2023-2024"/>
    <x v="0"/>
    <s v="Rydalmere"/>
    <x v="1"/>
    <s v="NSW"/>
    <n v="2116"/>
    <x v="0"/>
    <s v="Lillian Pruitt"/>
    <x v="3"/>
    <s v="Amy Buchanan"/>
    <x v="2122"/>
    <n v="1"/>
  </r>
  <r>
    <x v="274"/>
    <n v="2024"/>
    <s v="2023-2024"/>
    <x v="1"/>
    <s v="Bendigo"/>
    <x v="4"/>
    <s v="VIC"/>
    <n v="3550"/>
    <x v="0"/>
    <s v="Jerry Fulton"/>
    <x v="3"/>
    <s v="Amy Buchanan"/>
    <x v="2123"/>
    <n v="1"/>
  </r>
  <r>
    <x v="700"/>
    <n v="2025"/>
    <s v="2024-2025"/>
    <x v="1"/>
    <s v="Gladstone"/>
    <x v="3"/>
    <s v="QLD"/>
    <n v="4680"/>
    <x v="0"/>
    <s v="Amber Ward"/>
    <x v="4"/>
    <s v="Bruce Curran"/>
    <x v="2124"/>
    <n v="1"/>
  </r>
  <r>
    <x v="356"/>
    <n v="2024"/>
    <s v="2023-2024"/>
    <x v="0"/>
    <s v="Fyshwick"/>
    <x v="2"/>
    <s v="ACT"/>
    <n v="2609"/>
    <x v="0"/>
    <s v="George Chester"/>
    <x v="7"/>
    <s v="Richard Carr"/>
    <x v="2125"/>
    <n v="1"/>
  </r>
  <r>
    <x v="190"/>
    <n v="2023"/>
    <s v="2022-2023"/>
    <x v="0"/>
    <s v="Mt Gambier"/>
    <x v="6"/>
    <s v="SA"/>
    <n v="5290"/>
    <x v="0"/>
    <s v="Alex Nash"/>
    <x v="1"/>
    <s v="Elizabeth Gentry"/>
    <x v="2126"/>
    <n v="1"/>
  </r>
  <r>
    <x v="548"/>
    <n v="2023"/>
    <s v="2022-2023"/>
    <x v="0"/>
    <s v="Indooroopilly"/>
    <x v="3"/>
    <s v="QLD"/>
    <n v="4068"/>
    <x v="0"/>
    <s v="Terri Wright"/>
    <x v="2"/>
    <s v="Sara Ferrell"/>
    <x v="2127"/>
    <n v="1"/>
  </r>
  <r>
    <x v="80"/>
    <n v="2023"/>
    <s v="2022-2023"/>
    <x v="0"/>
    <s v="Launceston"/>
    <x v="5"/>
    <s v="TAS"/>
    <n v="7250"/>
    <x v="0"/>
    <s v="Simone Prior"/>
    <x v="6"/>
    <s v="Ella Hickman"/>
    <x v="2128"/>
    <n v="1"/>
  </r>
  <r>
    <x v="391"/>
    <n v="2025"/>
    <s v="2024-2025"/>
    <x v="0"/>
    <s v="Mascot"/>
    <x v="1"/>
    <s v="NSW"/>
    <n v="2020"/>
    <x v="0"/>
    <s v="Jeremy Garcia"/>
    <x v="5"/>
    <s v="Maggie Mayer"/>
    <x v="2129"/>
    <n v="1"/>
  </r>
  <r>
    <x v="447"/>
    <n v="2024"/>
    <s v="2023-2024"/>
    <x v="1"/>
    <s v="Glenorchy"/>
    <x v="5"/>
    <s v="TAS"/>
    <n v="7010"/>
    <x v="0"/>
    <s v="Simone Prior"/>
    <x v="7"/>
    <s v="Richard Carr"/>
    <x v="2130"/>
    <n v="1"/>
  </r>
  <r>
    <x v="295"/>
    <n v="2024"/>
    <s v="2023-2024"/>
    <x v="0"/>
    <s v="Burnie"/>
    <x v="5"/>
    <s v="TAS"/>
    <n v="7320"/>
    <x v="0"/>
    <s v="Simone Prior"/>
    <x v="4"/>
    <s v="Bruce Curran"/>
    <x v="2131"/>
    <n v="1"/>
  </r>
  <r>
    <x v="92"/>
    <n v="2024"/>
    <s v="2023-2024"/>
    <x v="0"/>
    <s v="Mt Gambier"/>
    <x v="6"/>
    <s v="SA"/>
    <n v="5290"/>
    <x v="0"/>
    <s v="Alex Nash"/>
    <x v="0"/>
    <s v="Chester George"/>
    <x v="2132"/>
    <n v="1"/>
  </r>
  <r>
    <x v="114"/>
    <n v="2024"/>
    <s v="2023-2024"/>
    <x v="0"/>
    <s v="Caloundra"/>
    <x v="3"/>
    <s v="QLD"/>
    <n v="4551"/>
    <x v="0"/>
    <s v="Shellie Thomas"/>
    <x v="5"/>
    <s v="Maggie Mayer"/>
    <x v="2133"/>
    <n v="1"/>
  </r>
  <r>
    <x v="551"/>
    <n v="2024"/>
    <s v="2023-2024"/>
    <x v="0"/>
    <s v="Launceston"/>
    <x v="5"/>
    <s v="TAS"/>
    <n v="7250"/>
    <x v="0"/>
    <s v="Simone Prior"/>
    <x v="4"/>
    <s v="Bruce Curran"/>
    <x v="2134"/>
    <n v="1"/>
  </r>
  <r>
    <x v="233"/>
    <n v="2023"/>
    <s v="2022-2023"/>
    <x v="0"/>
    <s v="Ballina"/>
    <x v="1"/>
    <s v="NSW"/>
    <n v="2478"/>
    <x v="0"/>
    <s v="Claire Bridges"/>
    <x v="3"/>
    <s v="Amy Buchanan"/>
    <x v="2135"/>
    <n v="1"/>
  </r>
  <r>
    <x v="492"/>
    <n v="2023"/>
    <s v="2022-2023"/>
    <x v="0"/>
    <s v="Epping"/>
    <x v="4"/>
    <s v="VIC"/>
    <n v="3076"/>
    <x v="0"/>
    <s v="Brian Hubbard"/>
    <x v="2"/>
    <s v="Sara Ferrell"/>
    <x v="2136"/>
    <n v="1"/>
  </r>
  <r>
    <x v="279"/>
    <n v="2025"/>
    <s v="2024-2025"/>
    <x v="0"/>
    <s v="Southport"/>
    <x v="3"/>
    <s v="QLD"/>
    <n v="4215"/>
    <x v="0"/>
    <s v="Ricky Wilkinson"/>
    <x v="3"/>
    <s v="Amy Buchanan"/>
    <x v="2137"/>
    <n v="1"/>
  </r>
  <r>
    <x v="311"/>
    <n v="2024"/>
    <s v="2023-2024"/>
    <x v="0"/>
    <s v="Launceston"/>
    <x v="5"/>
    <s v="TAS"/>
    <n v="7250"/>
    <x v="0"/>
    <s v="Simone Prior"/>
    <x v="9"/>
    <s v="Howard Wright"/>
    <x v="2138"/>
    <n v="1"/>
  </r>
  <r>
    <x v="406"/>
    <n v="2025"/>
    <s v="2024-2025"/>
    <x v="1"/>
    <s v="Croydon"/>
    <x v="4"/>
    <s v="VIC"/>
    <n v="3136"/>
    <x v="0"/>
    <s v="Rachael Long"/>
    <x v="3"/>
    <s v="Amy Buchanan"/>
    <x v="2139"/>
    <n v="1"/>
  </r>
  <r>
    <x v="364"/>
    <n v="2025"/>
    <s v="2024-2025"/>
    <x v="0"/>
    <s v="Noosaville"/>
    <x v="3"/>
    <s v="QLD"/>
    <n v="4566"/>
    <x v="0"/>
    <s v="Shellie Thomas"/>
    <x v="4"/>
    <s v="Bruce Curran"/>
    <x v="2140"/>
    <n v="1"/>
  </r>
  <r>
    <x v="572"/>
    <n v="2024"/>
    <s v="2023-2024"/>
    <x v="1"/>
    <s v="Hastings"/>
    <x v="4"/>
    <s v="VIC"/>
    <n v="3915"/>
    <x v="0"/>
    <s v="Owen Pierce"/>
    <x v="4"/>
    <s v="Bruce Curran"/>
    <x v="2141"/>
    <n v="1"/>
  </r>
  <r>
    <x v="55"/>
    <n v="2024"/>
    <s v="2023-2024"/>
    <x v="0"/>
    <s v="Ipswich"/>
    <x v="3"/>
    <s v="QLD"/>
    <n v="4305"/>
    <x v="0"/>
    <s v="Ricky Wilkinson"/>
    <x v="9"/>
    <s v="Howard Wright"/>
    <x v="2141"/>
    <n v="1"/>
  </r>
  <r>
    <x v="419"/>
    <n v="2025"/>
    <s v="2024-2025"/>
    <x v="0"/>
    <s v="Castle Hill"/>
    <x v="1"/>
    <s v="NSW"/>
    <n v="2154"/>
    <x v="0"/>
    <s v="Lillian Pruitt"/>
    <x v="3"/>
    <s v="Amy Buchanan"/>
    <x v="2142"/>
    <n v="1"/>
  </r>
  <r>
    <x v="244"/>
    <n v="2024"/>
    <s v="2023-2024"/>
    <x v="0"/>
    <s v="Sunbury"/>
    <x v="4"/>
    <s v="VIC"/>
    <n v="3429"/>
    <x v="0"/>
    <s v="Jerry Fulton"/>
    <x v="2"/>
    <s v="Sara Ferrell"/>
    <x v="2143"/>
    <n v="1"/>
  </r>
  <r>
    <x v="675"/>
    <n v="2025"/>
    <s v="2024-2025"/>
    <x v="1"/>
    <s v="Mildura"/>
    <x v="4"/>
    <s v="VIC"/>
    <n v="3500"/>
    <x v="0"/>
    <s v="Jerry Fulton"/>
    <x v="7"/>
    <s v="Richard Carr"/>
    <x v="2144"/>
    <n v="1"/>
  </r>
  <r>
    <x v="689"/>
    <n v="2023"/>
    <s v="2022-2023"/>
    <x v="0"/>
    <s v="Noarlunga"/>
    <x v="6"/>
    <s v="SA"/>
    <n v="5168"/>
    <x v="0"/>
    <s v="Ray Watson"/>
    <x v="0"/>
    <s v="Chester George"/>
    <x v="2145"/>
    <n v="1"/>
  </r>
  <r>
    <x v="324"/>
    <n v="2024"/>
    <s v="2023-2024"/>
    <x v="0"/>
    <s v="Epping"/>
    <x v="4"/>
    <s v="VIC"/>
    <n v="3076"/>
    <x v="0"/>
    <s v="Brian Hubbard"/>
    <x v="6"/>
    <s v="Ella Hickman"/>
    <x v="2146"/>
    <n v="1"/>
  </r>
  <r>
    <x v="37"/>
    <n v="2025"/>
    <s v="2024-2025"/>
    <x v="1"/>
    <s v="Ashfield"/>
    <x v="1"/>
    <s v="NSW"/>
    <n v="2131"/>
    <x v="0"/>
    <s v="Lillian Pruitt"/>
    <x v="9"/>
    <s v="Howard Wright"/>
    <x v="2147"/>
    <n v="1"/>
  </r>
  <r>
    <x v="47"/>
    <n v="2025"/>
    <s v="2024-2025"/>
    <x v="1"/>
    <s v="Bendigo"/>
    <x v="4"/>
    <s v="VIC"/>
    <n v="3550"/>
    <x v="0"/>
    <s v="Jerry Fulton"/>
    <x v="5"/>
    <s v="Maggie Mayer"/>
    <x v="2148"/>
    <n v="1"/>
  </r>
  <r>
    <x v="404"/>
    <n v="2023"/>
    <s v="2022-2023"/>
    <x v="0"/>
    <s v="Noosaville"/>
    <x v="3"/>
    <s v="QLD"/>
    <n v="4566"/>
    <x v="0"/>
    <s v="Shellie Thomas"/>
    <x v="7"/>
    <s v="Richard Carr"/>
    <x v="2149"/>
    <n v="1"/>
  </r>
  <r>
    <x v="438"/>
    <n v="2023"/>
    <s v="2022-2023"/>
    <x v="1"/>
    <s v="Lithgow"/>
    <x v="1"/>
    <s v="NSW"/>
    <n v="2790"/>
    <x v="0"/>
    <s v="John Gardner"/>
    <x v="4"/>
    <s v="Bruce Curran"/>
    <x v="2150"/>
    <n v="1"/>
  </r>
  <r>
    <x v="368"/>
    <n v="2025"/>
    <s v="2024-2025"/>
    <x v="0"/>
    <s v="Dandenong"/>
    <x v="4"/>
    <s v="VIC"/>
    <n v="3175"/>
    <x v="0"/>
    <s v="Rachael Long"/>
    <x v="6"/>
    <s v="Ella Hickman"/>
    <x v="2151"/>
    <n v="1"/>
  </r>
  <r>
    <x v="224"/>
    <n v="2023"/>
    <s v="2022-2023"/>
    <x v="0"/>
    <s v="Alexandria"/>
    <x v="1"/>
    <s v="NSW"/>
    <n v="2015"/>
    <x v="0"/>
    <s v="Jeremy Garcia"/>
    <x v="2"/>
    <s v="Sara Ferrell"/>
    <x v="2152"/>
    <n v="1"/>
  </r>
  <r>
    <x v="182"/>
    <n v="2023"/>
    <s v="2022-2023"/>
    <x v="0"/>
    <s v="Noosaville"/>
    <x v="3"/>
    <s v="QLD"/>
    <n v="4566"/>
    <x v="0"/>
    <s v="Shellie Thomas"/>
    <x v="9"/>
    <s v="Howard Wright"/>
    <x v="2153"/>
    <n v="1"/>
  </r>
  <r>
    <x v="523"/>
    <n v="2023"/>
    <s v="2022-2023"/>
    <x v="0"/>
    <s v="Orange"/>
    <x v="1"/>
    <s v="NSW"/>
    <n v="2800"/>
    <x v="0"/>
    <s v="John Gardner"/>
    <x v="0"/>
    <s v="Chester George"/>
    <x v="2154"/>
    <n v="1"/>
  </r>
  <r>
    <x v="341"/>
    <n v="2023"/>
    <s v="2022-2023"/>
    <x v="0"/>
    <s v="Broome"/>
    <x v="0"/>
    <s v="WA"/>
    <n v="6725"/>
    <x v="0"/>
    <s v="John Harper"/>
    <x v="4"/>
    <s v="Bruce Curran"/>
    <x v="2155"/>
    <n v="1"/>
  </r>
  <r>
    <x v="658"/>
    <n v="2025"/>
    <s v="2024-2025"/>
    <x v="0"/>
    <s v="Collingwood"/>
    <x v="4"/>
    <s v="VIC"/>
    <n v="3066"/>
    <x v="0"/>
    <s v="Brian Hubbard"/>
    <x v="4"/>
    <s v="Bruce Curran"/>
    <x v="2156"/>
    <n v="1"/>
  </r>
  <r>
    <x v="547"/>
    <n v="2024"/>
    <s v="2023-2024"/>
    <x v="1"/>
    <s v="Gladstone"/>
    <x v="3"/>
    <s v="QLD"/>
    <n v="4680"/>
    <x v="0"/>
    <s v="Amber Ward"/>
    <x v="4"/>
    <s v="Bruce Curran"/>
    <x v="2157"/>
    <n v="1"/>
  </r>
  <r>
    <x v="493"/>
    <n v="2023"/>
    <s v="2022-2023"/>
    <x v="1"/>
    <s v="Lithgow"/>
    <x v="1"/>
    <s v="NSW"/>
    <n v="2790"/>
    <x v="0"/>
    <s v="John Gardner"/>
    <x v="9"/>
    <s v="Howard Wright"/>
    <x v="2158"/>
    <n v="1"/>
  </r>
  <r>
    <x v="510"/>
    <n v="2023"/>
    <s v="2022-2023"/>
    <x v="0"/>
    <s v="Orange"/>
    <x v="1"/>
    <s v="NSW"/>
    <n v="2800"/>
    <x v="0"/>
    <s v="John Gardner"/>
    <x v="3"/>
    <s v="Amy Buchanan"/>
    <x v="2159"/>
    <n v="1"/>
  </r>
  <r>
    <x v="290"/>
    <n v="2024"/>
    <s v="2023-2024"/>
    <x v="0"/>
    <s v="Lidcombe"/>
    <x v="1"/>
    <s v="NSW"/>
    <n v="2141"/>
    <x v="0"/>
    <s v="Lillian Pruitt"/>
    <x v="3"/>
    <s v="Amy Buchanan"/>
    <x v="2160"/>
    <n v="1"/>
  </r>
  <r>
    <x v="664"/>
    <n v="2024"/>
    <s v="2023-2024"/>
    <x v="0"/>
    <s v="Armidale"/>
    <x v="1"/>
    <s v="NSW"/>
    <n v="2350"/>
    <x v="0"/>
    <s v="Claire Bridges"/>
    <x v="1"/>
    <s v="Elizabeth Gentry"/>
    <x v="2161"/>
    <n v="1"/>
  </r>
  <r>
    <x v="687"/>
    <n v="2024"/>
    <s v="2023-2024"/>
    <x v="0"/>
    <s v="Fyshwick"/>
    <x v="2"/>
    <s v="ACT"/>
    <n v="2609"/>
    <x v="0"/>
    <s v="George Chester"/>
    <x v="3"/>
    <s v="Amy Buchanan"/>
    <x v="2162"/>
    <n v="1"/>
  </r>
  <r>
    <x v="452"/>
    <n v="2024"/>
    <s v="2023-2024"/>
    <x v="0"/>
    <s v="Randwick"/>
    <x v="1"/>
    <s v="NSW"/>
    <n v="2031"/>
    <x v="0"/>
    <s v="Jeremy Garcia"/>
    <x v="5"/>
    <s v="Maggie Mayer"/>
    <x v="2163"/>
    <n v="1"/>
  </r>
  <r>
    <x v="182"/>
    <n v="2023"/>
    <s v="2022-2023"/>
    <x v="1"/>
    <s v="Gladstone"/>
    <x v="3"/>
    <s v="QLD"/>
    <n v="4680"/>
    <x v="0"/>
    <s v="Amber Ward"/>
    <x v="6"/>
    <s v="Ella Hickman"/>
    <x v="2164"/>
    <n v="1"/>
  </r>
  <r>
    <x v="65"/>
    <n v="2025"/>
    <s v="2024-2025"/>
    <x v="0"/>
    <s v="Underwood"/>
    <x v="3"/>
    <s v="QLD"/>
    <n v="4119"/>
    <x v="0"/>
    <s v="Terri Wright"/>
    <x v="7"/>
    <s v="Richard Carr"/>
    <x v="2165"/>
    <n v="1"/>
  </r>
  <r>
    <x v="90"/>
    <n v="2025"/>
    <s v="2024-2025"/>
    <x v="0"/>
    <s v="Nunawading"/>
    <x v="4"/>
    <s v="VIC"/>
    <n v="3131"/>
    <x v="0"/>
    <s v="Rachael Long"/>
    <x v="1"/>
    <s v="Elizabeth Gentry"/>
    <x v="2166"/>
    <n v="1"/>
  </r>
  <r>
    <x v="651"/>
    <n v="2024"/>
    <s v="2023-2024"/>
    <x v="0"/>
    <s v="Launceston"/>
    <x v="5"/>
    <s v="TAS"/>
    <n v="7250"/>
    <x v="0"/>
    <s v="Simone Prior"/>
    <x v="9"/>
    <s v="Howard Wright"/>
    <x v="2167"/>
    <n v="1"/>
  </r>
  <r>
    <x v="34"/>
    <n v="2025"/>
    <s v="2024-2025"/>
    <x v="1"/>
    <s v="Darwin"/>
    <x v="7"/>
    <s v="NT"/>
    <n v="800"/>
    <x v="0"/>
    <s v="Michael Carney"/>
    <x v="6"/>
    <s v="Ella Hickman"/>
    <x v="2168"/>
    <n v="1"/>
  </r>
  <r>
    <x v="493"/>
    <n v="2023"/>
    <s v="2022-2023"/>
    <x v="1"/>
    <s v="Airlie Beach"/>
    <x v="3"/>
    <s v="QLD"/>
    <n v="4802"/>
    <x v="0"/>
    <s v="Caroline Tucker"/>
    <x v="9"/>
    <s v="Howard Wright"/>
    <x v="2169"/>
    <n v="1"/>
  </r>
  <r>
    <x v="408"/>
    <n v="2023"/>
    <s v="2022-2023"/>
    <x v="0"/>
    <s v="Mornington"/>
    <x v="4"/>
    <s v="VIC"/>
    <n v="3931"/>
    <x v="0"/>
    <s v="Owen Pierce"/>
    <x v="4"/>
    <s v="Bruce Curran"/>
    <x v="2170"/>
    <n v="1"/>
  </r>
  <r>
    <x v="90"/>
    <n v="2025"/>
    <s v="2024-2025"/>
    <x v="0"/>
    <s v="Prospect"/>
    <x v="6"/>
    <s v="SA"/>
    <n v="5082"/>
    <x v="0"/>
    <s v="Ray Watson"/>
    <x v="7"/>
    <s v="Richard Carr"/>
    <x v="2171"/>
    <n v="1"/>
  </r>
  <r>
    <x v="614"/>
    <n v="2023"/>
    <s v="2022-2023"/>
    <x v="0"/>
    <s v="Hervey Bay"/>
    <x v="3"/>
    <s v="QLD"/>
    <n v="4655"/>
    <x v="0"/>
    <s v="Amber Ward"/>
    <x v="2"/>
    <s v="Sara Ferrell"/>
    <x v="2172"/>
    <n v="1"/>
  </r>
  <r>
    <x v="11"/>
    <n v="2024"/>
    <s v="2023-2024"/>
    <x v="0"/>
    <s v="Armidale"/>
    <x v="1"/>
    <s v="NSW"/>
    <n v="2350"/>
    <x v="0"/>
    <s v="Claire Bridges"/>
    <x v="1"/>
    <s v="Elizabeth Gentry"/>
    <x v="2173"/>
    <n v="1"/>
  </r>
  <r>
    <x v="226"/>
    <n v="2024"/>
    <s v="2023-2024"/>
    <x v="0"/>
    <s v="Rosny Park"/>
    <x v="5"/>
    <s v="TAS"/>
    <n v="7018"/>
    <x v="0"/>
    <s v="Simone Prior"/>
    <x v="7"/>
    <s v="Richard Carr"/>
    <x v="2174"/>
    <n v="1"/>
  </r>
  <r>
    <x v="252"/>
    <n v="2023"/>
    <s v="2022-2023"/>
    <x v="1"/>
    <s v="Dubbo"/>
    <x v="1"/>
    <s v="NSW"/>
    <n v="2830"/>
    <x v="0"/>
    <s v="John Gardner"/>
    <x v="7"/>
    <s v="Richard Carr"/>
    <x v="2175"/>
    <n v="1"/>
  </r>
  <r>
    <x v="427"/>
    <n v="2024"/>
    <s v="2023-2024"/>
    <x v="1"/>
    <s v="Nunawading"/>
    <x v="4"/>
    <s v="VIC"/>
    <n v="3131"/>
    <x v="0"/>
    <s v="Rachael Long"/>
    <x v="9"/>
    <s v="Howard Wright"/>
    <x v="2176"/>
    <n v="1"/>
  </r>
  <r>
    <x v="459"/>
    <n v="2024"/>
    <s v="2023-2024"/>
    <x v="0"/>
    <s v="Penrith"/>
    <x v="1"/>
    <s v="NSW"/>
    <n v="2750"/>
    <x v="0"/>
    <s v="John Gardner"/>
    <x v="0"/>
    <s v="Chester George"/>
    <x v="2177"/>
    <n v="1"/>
  </r>
  <r>
    <x v="139"/>
    <n v="2025"/>
    <s v="2024-2025"/>
    <x v="1"/>
    <s v="Bendigo"/>
    <x v="4"/>
    <s v="VIC"/>
    <n v="3550"/>
    <x v="0"/>
    <s v="Jerry Fulton"/>
    <x v="0"/>
    <s v="Chester George"/>
    <x v="2178"/>
    <n v="1"/>
  </r>
  <r>
    <x v="338"/>
    <n v="2024"/>
    <s v="2023-2024"/>
    <x v="0"/>
    <s v="Indooroopilly"/>
    <x v="3"/>
    <s v="QLD"/>
    <n v="4068"/>
    <x v="0"/>
    <s v="Terri Wright"/>
    <x v="3"/>
    <s v="Amy Buchanan"/>
    <x v="2179"/>
    <n v="1"/>
  </r>
  <r>
    <x v="91"/>
    <n v="2024"/>
    <s v="2023-2024"/>
    <x v="0"/>
    <s v="Burleigh Waters"/>
    <x v="3"/>
    <s v="QLD"/>
    <n v="4220"/>
    <x v="0"/>
    <s v="Ricky Wilkinson"/>
    <x v="4"/>
    <s v="Bruce Curran"/>
    <x v="2180"/>
    <n v="1"/>
  </r>
  <r>
    <x v="584"/>
    <n v="2023"/>
    <s v="2022-2023"/>
    <x v="0"/>
    <s v="Wagga Wagga"/>
    <x v="1"/>
    <s v="NSW"/>
    <n v="2650"/>
    <x v="0"/>
    <s v="John Gardner"/>
    <x v="5"/>
    <s v="Maggie Mayer"/>
    <x v="2181"/>
    <n v="1"/>
  </r>
  <r>
    <x v="460"/>
    <n v="2023"/>
    <s v="2022-2023"/>
    <x v="0"/>
    <s v="Ringwood"/>
    <x v="4"/>
    <s v="VIC"/>
    <n v="3134"/>
    <x v="0"/>
    <s v="Rachael Long"/>
    <x v="3"/>
    <s v="Amy Buchanan"/>
    <x v="2182"/>
    <n v="1"/>
  </r>
  <r>
    <x v="665"/>
    <n v="2024"/>
    <s v="2023-2024"/>
    <x v="0"/>
    <s v="Rydalmere"/>
    <x v="1"/>
    <s v="NSW"/>
    <n v="2116"/>
    <x v="0"/>
    <s v="Lillian Pruitt"/>
    <x v="2"/>
    <s v="Sara Ferrell"/>
    <x v="2183"/>
    <n v="1"/>
  </r>
  <r>
    <x v="271"/>
    <n v="2023"/>
    <s v="2022-2023"/>
    <x v="0"/>
    <s v="Ballarat"/>
    <x v="4"/>
    <s v="VIC"/>
    <n v="3353"/>
    <x v="0"/>
    <s v="Jerry Fulton"/>
    <x v="3"/>
    <s v="Amy Buchanan"/>
    <x v="2184"/>
    <n v="1"/>
  </r>
  <r>
    <x v="329"/>
    <n v="2024"/>
    <s v="2023-2024"/>
    <x v="0"/>
    <s v="Randwick"/>
    <x v="1"/>
    <s v="NSW"/>
    <n v="2031"/>
    <x v="0"/>
    <s v="Jeremy Garcia"/>
    <x v="3"/>
    <s v="Amy Buchanan"/>
    <x v="2185"/>
    <n v="1"/>
  </r>
  <r>
    <x v="719"/>
    <n v="2024"/>
    <s v="2023-2024"/>
    <x v="0"/>
    <s v="Underwood"/>
    <x v="3"/>
    <s v="QLD"/>
    <n v="4119"/>
    <x v="0"/>
    <s v="Terri Wright"/>
    <x v="3"/>
    <s v="Amy Buchanan"/>
    <x v="2186"/>
    <n v="1"/>
  </r>
  <r>
    <x v="398"/>
    <n v="2024"/>
    <s v="2023-2024"/>
    <x v="1"/>
    <s v="Ulladulla"/>
    <x v="1"/>
    <s v="NSW"/>
    <n v="2539"/>
    <x v="0"/>
    <s v="George Chester"/>
    <x v="0"/>
    <s v="Chester George"/>
    <x v="2187"/>
    <n v="1"/>
  </r>
  <r>
    <x v="275"/>
    <n v="2025"/>
    <s v="2024-2025"/>
    <x v="0"/>
    <s v="Ipswich"/>
    <x v="3"/>
    <s v="QLD"/>
    <n v="4305"/>
    <x v="0"/>
    <s v="Ricky Wilkinson"/>
    <x v="4"/>
    <s v="Bruce Curran"/>
    <x v="2188"/>
    <n v="1"/>
  </r>
  <r>
    <x v="516"/>
    <n v="2025"/>
    <s v="2024-2025"/>
    <x v="0"/>
    <s v="Chadstone"/>
    <x v="4"/>
    <s v="VIC"/>
    <n v="3148"/>
    <x v="0"/>
    <s v="Rachael Long"/>
    <x v="5"/>
    <s v="Maggie Mayer"/>
    <x v="2189"/>
    <n v="1"/>
  </r>
  <r>
    <x v="257"/>
    <n v="2023"/>
    <s v="2022-2023"/>
    <x v="0"/>
    <s v="Scoresby"/>
    <x v="4"/>
    <s v="VIC"/>
    <n v="3179"/>
    <x v="0"/>
    <s v="Rachael Long"/>
    <x v="9"/>
    <s v="Howard Wright"/>
    <x v="2190"/>
    <n v="1"/>
  </r>
  <r>
    <x v="181"/>
    <n v="2024"/>
    <s v="2023-2024"/>
    <x v="0"/>
    <s v="Stafford"/>
    <x v="3"/>
    <s v="QLD"/>
    <n v="4053"/>
    <x v="0"/>
    <s v="Terri Wright"/>
    <x v="0"/>
    <s v="Chester George"/>
    <x v="2191"/>
    <n v="1"/>
  </r>
  <r>
    <x v="715"/>
    <n v="2025"/>
    <s v="2024-2025"/>
    <x v="0"/>
    <s v="Narrabeen"/>
    <x v="1"/>
    <s v="NSW"/>
    <n v="2101"/>
    <x v="0"/>
    <s v="Lillian Pruitt"/>
    <x v="3"/>
    <s v="Amy Buchanan"/>
    <x v="2192"/>
    <n v="1"/>
  </r>
  <r>
    <x v="110"/>
    <n v="2025"/>
    <s v="2024-2025"/>
    <x v="1"/>
    <s v="Epping"/>
    <x v="4"/>
    <s v="VIC"/>
    <n v="3076"/>
    <x v="0"/>
    <s v="Brian Hubbard"/>
    <x v="7"/>
    <s v="Richard Carr"/>
    <x v="2193"/>
    <n v="1"/>
  </r>
  <r>
    <x v="688"/>
    <n v="2024"/>
    <s v="2023-2024"/>
    <x v="0"/>
    <s v="Collingwood"/>
    <x v="4"/>
    <s v="VIC"/>
    <n v="3066"/>
    <x v="0"/>
    <s v="Brian Hubbard"/>
    <x v="1"/>
    <s v="Elizabeth Gentry"/>
    <x v="2194"/>
    <n v="1"/>
  </r>
  <r>
    <x v="223"/>
    <n v="2023"/>
    <s v="2022-2023"/>
    <x v="0"/>
    <s v="Fyshwick"/>
    <x v="2"/>
    <s v="ACT"/>
    <n v="2609"/>
    <x v="0"/>
    <s v="George Chester"/>
    <x v="1"/>
    <s v="Elizabeth Gentry"/>
    <x v="2195"/>
    <n v="1"/>
  </r>
  <r>
    <x v="532"/>
    <n v="2023"/>
    <s v="2022-2023"/>
    <x v="0"/>
    <s v="Rydalmere"/>
    <x v="1"/>
    <s v="NSW"/>
    <n v="2116"/>
    <x v="0"/>
    <s v="Lillian Pruitt"/>
    <x v="2"/>
    <s v="Sara Ferrell"/>
    <x v="2196"/>
    <n v="1"/>
  </r>
  <r>
    <x v="40"/>
    <n v="2024"/>
    <s v="2023-2024"/>
    <x v="0"/>
    <s v="Dubbo"/>
    <x v="1"/>
    <s v="NSW"/>
    <n v="2830"/>
    <x v="0"/>
    <s v="John Gardner"/>
    <x v="2"/>
    <s v="Sara Ferrell"/>
    <x v="2197"/>
    <n v="1"/>
  </r>
  <r>
    <x v="100"/>
    <n v="2024"/>
    <s v="2023-2024"/>
    <x v="0"/>
    <s v="Epsom"/>
    <x v="4"/>
    <s v="VIC"/>
    <n v="3551"/>
    <x v="0"/>
    <s v="Jerry Fulton"/>
    <x v="7"/>
    <s v="Richard Carr"/>
    <x v="2198"/>
    <n v="1"/>
  </r>
  <r>
    <x v="473"/>
    <n v="2023"/>
    <s v="2022-2023"/>
    <x v="0"/>
    <s v="Noosaville"/>
    <x v="3"/>
    <s v="QLD"/>
    <n v="4566"/>
    <x v="0"/>
    <s v="Shellie Thomas"/>
    <x v="9"/>
    <s v="Howard Wright"/>
    <x v="2199"/>
    <n v="1"/>
  </r>
  <r>
    <x v="100"/>
    <n v="2024"/>
    <s v="2023-2024"/>
    <x v="0"/>
    <s v="Collingwood"/>
    <x v="4"/>
    <s v="VIC"/>
    <n v="3066"/>
    <x v="0"/>
    <s v="Brian Hubbard"/>
    <x v="9"/>
    <s v="Howard Wright"/>
    <x v="2200"/>
    <n v="1"/>
  </r>
  <r>
    <x v="176"/>
    <n v="2025"/>
    <s v="2024-2025"/>
    <x v="1"/>
    <s v="Dural"/>
    <x v="1"/>
    <s v="NSW"/>
    <n v="2158"/>
    <x v="0"/>
    <s v="Lillian Pruitt"/>
    <x v="2"/>
    <s v="Sara Ferrell"/>
    <x v="2201"/>
    <n v="1"/>
  </r>
  <r>
    <x v="235"/>
    <n v="2023"/>
    <s v="2022-2023"/>
    <x v="0"/>
    <s v="Dubbo"/>
    <x v="1"/>
    <s v="NSW"/>
    <n v="2830"/>
    <x v="0"/>
    <s v="John Gardner"/>
    <x v="1"/>
    <s v="Elizabeth Gentry"/>
    <x v="2202"/>
    <n v="1"/>
  </r>
  <r>
    <x v="235"/>
    <n v="2023"/>
    <s v="2022-2023"/>
    <x v="0"/>
    <s v="Frankston"/>
    <x v="4"/>
    <s v="VIC"/>
    <n v="3199"/>
    <x v="0"/>
    <s v="Rachael Long"/>
    <x v="9"/>
    <s v="Howard Wright"/>
    <x v="2203"/>
    <n v="1"/>
  </r>
  <r>
    <x v="663"/>
    <n v="2024"/>
    <s v="2023-2024"/>
    <x v="0"/>
    <s v="Chatswood"/>
    <x v="1"/>
    <s v="NSW"/>
    <n v="2067"/>
    <x v="0"/>
    <s v="Jeremy Garcia"/>
    <x v="6"/>
    <s v="Ella Hickman"/>
    <x v="2204"/>
    <n v="1"/>
  </r>
  <r>
    <x v="440"/>
    <n v="2024"/>
    <s v="2023-2024"/>
    <x v="1"/>
    <s v="Ulladulla"/>
    <x v="1"/>
    <s v="NSW"/>
    <n v="2539"/>
    <x v="0"/>
    <s v="George Chester"/>
    <x v="7"/>
    <s v="Richard Carr"/>
    <x v="2205"/>
    <n v="1"/>
  </r>
  <r>
    <x v="321"/>
    <n v="2024"/>
    <s v="2023-2024"/>
    <x v="0"/>
    <s v="Horsham"/>
    <x v="4"/>
    <s v="VIC"/>
    <n v="3400"/>
    <x v="0"/>
    <s v="Jerry Fulton"/>
    <x v="0"/>
    <s v="Chester George"/>
    <x v="2206"/>
    <n v="1"/>
  </r>
  <r>
    <x v="607"/>
    <n v="2024"/>
    <s v="2023-2024"/>
    <x v="0"/>
    <s v="Alexandria"/>
    <x v="1"/>
    <s v="NSW"/>
    <n v="2015"/>
    <x v="0"/>
    <s v="Jeremy Garcia"/>
    <x v="2"/>
    <s v="Sara Ferrell"/>
    <x v="2207"/>
    <n v="1"/>
  </r>
  <r>
    <x v="570"/>
    <n v="2024"/>
    <s v="2023-2024"/>
    <x v="0"/>
    <s v="Cairns"/>
    <x v="3"/>
    <s v="QLD"/>
    <n v="4870"/>
    <x v="0"/>
    <s v="Caroline Tucker"/>
    <x v="7"/>
    <s v="Richard Carr"/>
    <x v="2208"/>
    <n v="1"/>
  </r>
  <r>
    <x v="663"/>
    <n v="2024"/>
    <s v="2023-2024"/>
    <x v="0"/>
    <s v="Dandenong"/>
    <x v="4"/>
    <s v="VIC"/>
    <n v="3175"/>
    <x v="0"/>
    <s v="Rachael Long"/>
    <x v="2"/>
    <s v="Sara Ferrell"/>
    <x v="2209"/>
    <n v="1"/>
  </r>
  <r>
    <x v="285"/>
    <n v="2023"/>
    <s v="2022-2023"/>
    <x v="0"/>
    <s v="Dubbo"/>
    <x v="1"/>
    <s v="NSW"/>
    <n v="2830"/>
    <x v="0"/>
    <s v="John Gardner"/>
    <x v="9"/>
    <s v="Howard Wright"/>
    <x v="2210"/>
    <n v="1"/>
  </r>
  <r>
    <x v="591"/>
    <n v="2025"/>
    <s v="2024-2025"/>
    <x v="1"/>
    <s v="Hastings"/>
    <x v="4"/>
    <s v="VIC"/>
    <n v="3915"/>
    <x v="0"/>
    <s v="Owen Pierce"/>
    <x v="0"/>
    <s v="Chester George"/>
    <x v="2211"/>
    <n v="1"/>
  </r>
  <r>
    <x v="111"/>
    <n v="2024"/>
    <s v="2023-2024"/>
    <x v="0"/>
    <s v="Alexandria"/>
    <x v="1"/>
    <s v="NSW"/>
    <n v="2015"/>
    <x v="0"/>
    <s v="Jeremy Garcia"/>
    <x v="1"/>
    <s v="Elizabeth Gentry"/>
    <x v="2212"/>
    <n v="1"/>
  </r>
  <r>
    <x v="308"/>
    <n v="2023"/>
    <s v="2022-2023"/>
    <x v="0"/>
    <s v="Atherton"/>
    <x v="3"/>
    <s v="QLD"/>
    <n v="4883"/>
    <x v="0"/>
    <s v="Caroline Tucker"/>
    <x v="4"/>
    <s v="Bruce Curran"/>
    <x v="2213"/>
    <n v="1"/>
  </r>
  <r>
    <x v="604"/>
    <n v="2025"/>
    <s v="2024-2025"/>
    <x v="0"/>
    <s v="Penrith"/>
    <x v="1"/>
    <s v="NSW"/>
    <n v="2750"/>
    <x v="0"/>
    <s v="John Gardner"/>
    <x v="4"/>
    <s v="Bruce Curran"/>
    <x v="2214"/>
    <n v="1"/>
  </r>
  <r>
    <x v="505"/>
    <n v="2023"/>
    <s v="2022-2023"/>
    <x v="0"/>
    <s v="Cranbourne"/>
    <x v="4"/>
    <s v="VIC"/>
    <n v="3977"/>
    <x v="0"/>
    <s v="Owen Pierce"/>
    <x v="9"/>
    <s v="Howard Wright"/>
    <x v="2215"/>
    <n v="1"/>
  </r>
  <r>
    <x v="437"/>
    <n v="2023"/>
    <s v="2022-2023"/>
    <x v="0"/>
    <s v="Seaford"/>
    <x v="6"/>
    <s v="SA"/>
    <n v="5169"/>
    <x v="0"/>
    <s v="Ray Watson"/>
    <x v="5"/>
    <s v="Maggie Mayer"/>
    <x v="2216"/>
    <n v="1"/>
  </r>
  <r>
    <x v="418"/>
    <n v="2025"/>
    <s v="2024-2025"/>
    <x v="0"/>
    <s v="Stafford"/>
    <x v="3"/>
    <s v="QLD"/>
    <n v="4053"/>
    <x v="0"/>
    <s v="Terri Wright"/>
    <x v="4"/>
    <s v="Bruce Curran"/>
    <x v="2217"/>
    <n v="1"/>
  </r>
  <r>
    <x v="95"/>
    <n v="2023"/>
    <s v="2022-2023"/>
    <x v="1"/>
    <s v="Darwin"/>
    <x v="7"/>
    <s v="NT"/>
    <n v="800"/>
    <x v="0"/>
    <s v="Michael Carney"/>
    <x v="3"/>
    <s v="Amy Buchanan"/>
    <x v="2218"/>
    <n v="1"/>
  </r>
  <r>
    <x v="422"/>
    <n v="2024"/>
    <s v="2023-2024"/>
    <x v="1"/>
    <s v="Hastings"/>
    <x v="4"/>
    <s v="VIC"/>
    <n v="3915"/>
    <x v="0"/>
    <s v="Owen Pierce"/>
    <x v="9"/>
    <s v="Howard Wright"/>
    <x v="2219"/>
    <n v="1"/>
  </r>
  <r>
    <x v="77"/>
    <n v="2023"/>
    <s v="2022-2023"/>
    <x v="1"/>
    <s v="Geraldton"/>
    <x v="0"/>
    <s v="WA"/>
    <n v="6530"/>
    <x v="0"/>
    <s v="John Harper"/>
    <x v="4"/>
    <s v="Bruce Curran"/>
    <x v="2220"/>
    <n v="1"/>
  </r>
  <r>
    <x v="263"/>
    <n v="2024"/>
    <s v="2023-2024"/>
    <x v="1"/>
    <s v="Castle Hill"/>
    <x v="1"/>
    <s v="NSW"/>
    <n v="2154"/>
    <x v="0"/>
    <s v="Lillian Pruitt"/>
    <x v="1"/>
    <s v="Elizabeth Gentry"/>
    <x v="2221"/>
    <n v="1"/>
  </r>
  <r>
    <x v="81"/>
    <n v="2024"/>
    <s v="2023-2024"/>
    <x v="1"/>
    <s v="Darwin"/>
    <x v="7"/>
    <s v="NT"/>
    <n v="800"/>
    <x v="0"/>
    <s v="Michael Carney"/>
    <x v="7"/>
    <s v="Richard Carr"/>
    <x v="2222"/>
    <n v="1"/>
  </r>
  <r>
    <x v="113"/>
    <n v="2025"/>
    <s v="2024-2025"/>
    <x v="1"/>
    <s v="Mackay"/>
    <x v="3"/>
    <s v="QLD"/>
    <n v="4740"/>
    <x v="0"/>
    <s v="Amber Ward"/>
    <x v="0"/>
    <s v="Chester George"/>
    <x v="2223"/>
    <n v="1"/>
  </r>
  <r>
    <x v="673"/>
    <n v="2025"/>
    <s v="2024-2025"/>
    <x v="1"/>
    <s v="Mildura"/>
    <x v="4"/>
    <s v="VIC"/>
    <n v="3500"/>
    <x v="0"/>
    <s v="Jerry Fulton"/>
    <x v="4"/>
    <s v="Bruce Curran"/>
    <x v="2224"/>
    <n v="1"/>
  </r>
  <r>
    <x v="49"/>
    <n v="2025"/>
    <s v="2024-2025"/>
    <x v="0"/>
    <s v="Cranbourne"/>
    <x v="4"/>
    <s v="VIC"/>
    <n v="3977"/>
    <x v="0"/>
    <s v="Owen Pierce"/>
    <x v="1"/>
    <s v="Elizabeth Gentry"/>
    <x v="2225"/>
    <n v="1"/>
  </r>
  <r>
    <x v="530"/>
    <n v="2023"/>
    <s v="2022-2023"/>
    <x v="1"/>
    <s v="Darwin"/>
    <x v="7"/>
    <s v="NT"/>
    <n v="800"/>
    <x v="0"/>
    <s v="Michael Carney"/>
    <x v="0"/>
    <s v="Chester George"/>
    <x v="2226"/>
    <n v="1"/>
  </r>
  <r>
    <x v="330"/>
    <n v="2024"/>
    <s v="2023-2024"/>
    <x v="0"/>
    <s v="Cairns"/>
    <x v="3"/>
    <s v="QLD"/>
    <n v="4870"/>
    <x v="0"/>
    <s v="Caroline Tucker"/>
    <x v="5"/>
    <s v="Maggie Mayer"/>
    <x v="2227"/>
    <n v="1"/>
  </r>
  <r>
    <x v="54"/>
    <n v="2024"/>
    <s v="2023-2024"/>
    <x v="0"/>
    <s v="Esperance"/>
    <x v="0"/>
    <s v="WA"/>
    <n v="6450"/>
    <x v="0"/>
    <s v="John Harper"/>
    <x v="4"/>
    <s v="Bruce Curran"/>
    <x v="2228"/>
    <n v="1"/>
  </r>
  <r>
    <x v="103"/>
    <n v="2023"/>
    <s v="2022-2023"/>
    <x v="0"/>
    <s v="Albany"/>
    <x v="0"/>
    <s v="WA"/>
    <n v="6330"/>
    <x v="0"/>
    <s v="Miles Hammond"/>
    <x v="5"/>
    <s v="Maggie Mayer"/>
    <x v="2229"/>
    <n v="1"/>
  </r>
  <r>
    <x v="3"/>
    <n v="2024"/>
    <s v="2023-2024"/>
    <x v="1"/>
    <s v="Hastings"/>
    <x v="4"/>
    <s v="VIC"/>
    <n v="3915"/>
    <x v="0"/>
    <s v="Owen Pierce"/>
    <x v="9"/>
    <s v="Howard Wright"/>
    <x v="2230"/>
    <n v="1"/>
  </r>
  <r>
    <x v="157"/>
    <n v="2025"/>
    <s v="2024-2025"/>
    <x v="0"/>
    <s v="Orange"/>
    <x v="1"/>
    <s v="NSW"/>
    <n v="2800"/>
    <x v="0"/>
    <s v="John Gardner"/>
    <x v="3"/>
    <s v="Amy Buchanan"/>
    <x v="2231"/>
    <n v="1"/>
  </r>
  <r>
    <x v="699"/>
    <n v="2025"/>
    <s v="2024-2025"/>
    <x v="0"/>
    <s v="Horsham"/>
    <x v="4"/>
    <s v="VIC"/>
    <n v="3400"/>
    <x v="0"/>
    <s v="Jerry Fulton"/>
    <x v="4"/>
    <s v="Bruce Curran"/>
    <x v="2232"/>
    <n v="1"/>
  </r>
  <r>
    <x v="52"/>
    <n v="2025"/>
    <s v="2024-2025"/>
    <x v="0"/>
    <s v="Orange"/>
    <x v="1"/>
    <s v="NSW"/>
    <n v="2800"/>
    <x v="0"/>
    <s v="John Gardner"/>
    <x v="2"/>
    <s v="Sara Ferrell"/>
    <x v="2233"/>
    <n v="1"/>
  </r>
  <r>
    <x v="147"/>
    <n v="2024"/>
    <s v="2023-2024"/>
    <x v="0"/>
    <s v="Alice Springs"/>
    <x v="7"/>
    <s v="NT"/>
    <n v="870"/>
    <x v="0"/>
    <s v="Michael Carney"/>
    <x v="1"/>
    <s v="Elizabeth Gentry"/>
    <x v="2234"/>
    <n v="1"/>
  </r>
  <r>
    <x v="692"/>
    <n v="2024"/>
    <s v="2023-2024"/>
    <x v="0"/>
    <s v="Werribee"/>
    <x v="4"/>
    <s v="VIC"/>
    <n v="3030"/>
    <x v="0"/>
    <s v="Brian Hubbard"/>
    <x v="5"/>
    <s v="Maggie Mayer"/>
    <x v="2235"/>
    <n v="1"/>
  </r>
  <r>
    <x v="701"/>
    <n v="2025"/>
    <s v="2024-2025"/>
    <x v="0"/>
    <s v="Gympie"/>
    <x v="3"/>
    <s v="QLD"/>
    <n v="4570"/>
    <x v="0"/>
    <s v="Shellie Thomas"/>
    <x v="4"/>
    <s v="Bruce Curran"/>
    <x v="2236"/>
    <n v="1"/>
  </r>
  <r>
    <x v="245"/>
    <n v="2024"/>
    <s v="2023-2024"/>
    <x v="1"/>
    <s v="Castle Hill"/>
    <x v="1"/>
    <s v="NSW"/>
    <n v="2154"/>
    <x v="0"/>
    <s v="Lillian Pruitt"/>
    <x v="3"/>
    <s v="Amy Buchanan"/>
    <x v="2237"/>
    <n v="1"/>
  </r>
  <r>
    <x v="221"/>
    <n v="2024"/>
    <s v="2023-2024"/>
    <x v="0"/>
    <s v="Werribee"/>
    <x v="4"/>
    <s v="VIC"/>
    <n v="3030"/>
    <x v="0"/>
    <s v="Brian Hubbard"/>
    <x v="0"/>
    <s v="Chester George"/>
    <x v="2238"/>
    <n v="1"/>
  </r>
  <r>
    <x v="634"/>
    <n v="2023"/>
    <s v="2022-2023"/>
    <x v="0"/>
    <s v="Stafford"/>
    <x v="3"/>
    <s v="QLD"/>
    <n v="4053"/>
    <x v="0"/>
    <s v="Terri Wright"/>
    <x v="6"/>
    <s v="Ella Hickman"/>
    <x v="2239"/>
    <n v="1"/>
  </r>
  <r>
    <x v="457"/>
    <n v="2023"/>
    <s v="2022-2023"/>
    <x v="0"/>
    <s v="Wagga Wagga"/>
    <x v="1"/>
    <s v="NSW"/>
    <n v="2650"/>
    <x v="0"/>
    <s v="John Gardner"/>
    <x v="3"/>
    <s v="Amy Buchanan"/>
    <x v="2240"/>
    <n v="1"/>
  </r>
  <r>
    <x v="369"/>
    <n v="2024"/>
    <s v="2023-2024"/>
    <x v="0"/>
    <s v="Alice Springs"/>
    <x v="7"/>
    <s v="NT"/>
    <n v="870"/>
    <x v="0"/>
    <s v="Michael Carney"/>
    <x v="4"/>
    <s v="Bruce Curran"/>
    <x v="2241"/>
    <n v="1"/>
  </r>
  <r>
    <x v="242"/>
    <n v="2023"/>
    <s v="2022-2023"/>
    <x v="1"/>
    <s v="Dural"/>
    <x v="1"/>
    <s v="NSW"/>
    <n v="2158"/>
    <x v="0"/>
    <s v="Lillian Pruitt"/>
    <x v="5"/>
    <s v="Maggie Mayer"/>
    <x v="2242"/>
    <n v="1"/>
  </r>
  <r>
    <x v="76"/>
    <n v="2025"/>
    <s v="2024-2025"/>
    <x v="0"/>
    <s v="Port Lincoln"/>
    <x v="6"/>
    <s v="SA"/>
    <n v="5607"/>
    <x v="0"/>
    <s v="Alex Nash"/>
    <x v="5"/>
    <s v="Maggie Mayer"/>
    <x v="2243"/>
    <n v="1"/>
  </r>
  <r>
    <x v="141"/>
    <n v="2024"/>
    <s v="2023-2024"/>
    <x v="0"/>
    <s v="Hervey Bay"/>
    <x v="3"/>
    <s v="QLD"/>
    <n v="4655"/>
    <x v="0"/>
    <s v="Amber Ward"/>
    <x v="4"/>
    <s v="Bruce Curran"/>
    <x v="2244"/>
    <n v="1"/>
  </r>
  <r>
    <x v="702"/>
    <n v="2024"/>
    <s v="2023-2024"/>
    <x v="0"/>
    <s v="Marion"/>
    <x v="6"/>
    <s v="SA"/>
    <n v="5043"/>
    <x v="0"/>
    <s v="Ray Watson"/>
    <x v="0"/>
    <s v="Chester George"/>
    <x v="2245"/>
    <n v="1"/>
  </r>
  <r>
    <x v="547"/>
    <n v="2024"/>
    <s v="2023-2024"/>
    <x v="0"/>
    <s v="Orange"/>
    <x v="1"/>
    <s v="NSW"/>
    <n v="2800"/>
    <x v="0"/>
    <s v="John Gardner"/>
    <x v="7"/>
    <s v="Richard Carr"/>
    <x v="2246"/>
    <n v="1"/>
  </r>
  <r>
    <x v="114"/>
    <n v="2024"/>
    <s v="2023-2024"/>
    <x v="0"/>
    <s v="Inglewood"/>
    <x v="0"/>
    <s v="WA"/>
    <n v="6052"/>
    <x v="0"/>
    <s v="Tom McKenzie"/>
    <x v="4"/>
    <s v="Bruce Curran"/>
    <x v="2247"/>
    <n v="1"/>
  </r>
  <r>
    <x v="461"/>
    <n v="2025"/>
    <s v="2024-2025"/>
    <x v="0"/>
    <s v="Alexandria"/>
    <x v="1"/>
    <s v="NSW"/>
    <n v="2015"/>
    <x v="0"/>
    <s v="Jeremy Garcia"/>
    <x v="3"/>
    <s v="Amy Buchanan"/>
    <x v="2248"/>
    <n v="1"/>
  </r>
  <r>
    <x v="455"/>
    <n v="2024"/>
    <s v="2023-2024"/>
    <x v="0"/>
    <s v="Cranbourne"/>
    <x v="4"/>
    <s v="VIC"/>
    <n v="3977"/>
    <x v="0"/>
    <s v="Owen Pierce"/>
    <x v="4"/>
    <s v="Bruce Curran"/>
    <x v="2249"/>
    <n v="1"/>
  </r>
  <r>
    <x v="619"/>
    <n v="2024"/>
    <s v="2023-2024"/>
    <x v="0"/>
    <s v="Shepparton"/>
    <x v="4"/>
    <s v="VIC"/>
    <n v="3630"/>
    <x v="0"/>
    <s v="Owen Pierce"/>
    <x v="4"/>
    <s v="Bruce Curran"/>
    <x v="2250"/>
    <n v="1"/>
  </r>
  <r>
    <x v="489"/>
    <n v="2024"/>
    <s v="2023-2024"/>
    <x v="0"/>
    <s v="Underwood"/>
    <x v="3"/>
    <s v="QLD"/>
    <n v="4119"/>
    <x v="0"/>
    <s v="Terri Wright"/>
    <x v="5"/>
    <s v="Maggie Mayer"/>
    <x v="2251"/>
    <n v="1"/>
  </r>
  <r>
    <x v="289"/>
    <n v="2023"/>
    <s v="2022-2023"/>
    <x v="0"/>
    <s v="Belconnen"/>
    <x v="2"/>
    <s v="ACT"/>
    <n v="2617"/>
    <x v="0"/>
    <s v="George Chester"/>
    <x v="0"/>
    <s v="Chester George"/>
    <x v="2252"/>
    <n v="1"/>
  </r>
  <r>
    <x v="421"/>
    <n v="2024"/>
    <s v="2023-2024"/>
    <x v="0"/>
    <s v="Warrnambool"/>
    <x v="4"/>
    <s v="VIC"/>
    <n v="3280"/>
    <x v="0"/>
    <s v="Jerry Fulton"/>
    <x v="4"/>
    <s v="Bruce Curran"/>
    <x v="2253"/>
    <n v="1"/>
  </r>
  <r>
    <x v="260"/>
    <n v="2023"/>
    <s v="2022-2023"/>
    <x v="0"/>
    <s v="Castle Hill"/>
    <x v="1"/>
    <s v="NSW"/>
    <n v="2154"/>
    <x v="0"/>
    <s v="Lillian Pruitt"/>
    <x v="1"/>
    <s v="Elizabeth Gentry"/>
    <x v="2254"/>
    <n v="1"/>
  </r>
  <r>
    <x v="528"/>
    <n v="2023"/>
    <s v="2022-2023"/>
    <x v="0"/>
    <s v="Sunbury"/>
    <x v="4"/>
    <s v="VIC"/>
    <n v="3429"/>
    <x v="0"/>
    <s v="Jerry Fulton"/>
    <x v="0"/>
    <s v="Chester George"/>
    <x v="2255"/>
    <n v="1"/>
  </r>
  <r>
    <x v="648"/>
    <n v="2023"/>
    <s v="2022-2023"/>
    <x v="0"/>
    <s v="Lismore"/>
    <x v="1"/>
    <s v="NSW"/>
    <n v="2480"/>
    <x v="0"/>
    <s v="Claire Bridges"/>
    <x v="3"/>
    <s v="Amy Buchanan"/>
    <x v="2256"/>
    <n v="1"/>
  </r>
  <r>
    <x v="40"/>
    <n v="2024"/>
    <s v="2023-2024"/>
    <x v="0"/>
    <s v="Indooroopilly"/>
    <x v="3"/>
    <s v="QLD"/>
    <n v="4068"/>
    <x v="0"/>
    <s v="Terri Wright"/>
    <x v="4"/>
    <s v="Bruce Curran"/>
    <x v="2257"/>
    <n v="1"/>
  </r>
  <r>
    <x v="259"/>
    <n v="2025"/>
    <s v="2024-2025"/>
    <x v="0"/>
    <s v="Horsham"/>
    <x v="4"/>
    <s v="VIC"/>
    <n v="3400"/>
    <x v="0"/>
    <s v="Jerry Fulton"/>
    <x v="5"/>
    <s v="Maggie Mayer"/>
    <x v="2258"/>
    <n v="1"/>
  </r>
  <r>
    <x v="350"/>
    <n v="2023"/>
    <s v="2022-2023"/>
    <x v="0"/>
    <s v="Warrnambool"/>
    <x v="4"/>
    <s v="VIC"/>
    <n v="3280"/>
    <x v="0"/>
    <s v="Jerry Fulton"/>
    <x v="2"/>
    <s v="Sara Ferrell"/>
    <x v="2259"/>
    <n v="1"/>
  </r>
  <r>
    <x v="302"/>
    <n v="2024"/>
    <s v="2023-2024"/>
    <x v="0"/>
    <s v="Broome"/>
    <x v="0"/>
    <s v="WA"/>
    <n v="6725"/>
    <x v="0"/>
    <s v="John Harper"/>
    <x v="4"/>
    <s v="Bruce Curran"/>
    <x v="2260"/>
    <n v="1"/>
  </r>
  <r>
    <x v="325"/>
    <n v="2023"/>
    <s v="2022-2023"/>
    <x v="0"/>
    <s v="Mindarie"/>
    <x v="0"/>
    <s v="WA"/>
    <n v="6030"/>
    <x v="0"/>
    <s v="Tom McKenzie"/>
    <x v="7"/>
    <s v="Richard Carr"/>
    <x v="2261"/>
    <n v="1"/>
  </r>
  <r>
    <x v="404"/>
    <n v="2023"/>
    <s v="2022-2023"/>
    <x v="0"/>
    <s v="Mornington"/>
    <x v="4"/>
    <s v="VIC"/>
    <n v="3931"/>
    <x v="0"/>
    <s v="Owen Pierce"/>
    <x v="5"/>
    <s v="Maggie Mayer"/>
    <x v="2262"/>
    <n v="1"/>
  </r>
  <r>
    <x v="687"/>
    <n v="2024"/>
    <s v="2023-2024"/>
    <x v="1"/>
    <s v="Ballarat"/>
    <x v="4"/>
    <s v="VIC"/>
    <n v="3353"/>
    <x v="0"/>
    <s v="Jerry Fulton"/>
    <x v="9"/>
    <s v="Howard Wright"/>
    <x v="2263"/>
    <n v="1"/>
  </r>
  <r>
    <x v="553"/>
    <n v="2025"/>
    <s v="2024-2025"/>
    <x v="1"/>
    <s v="Hastings"/>
    <x v="4"/>
    <s v="VIC"/>
    <n v="3915"/>
    <x v="0"/>
    <s v="Owen Pierce"/>
    <x v="7"/>
    <s v="Richard Carr"/>
    <x v="2264"/>
    <n v="1"/>
  </r>
  <r>
    <x v="379"/>
    <n v="2025"/>
    <s v="2024-2025"/>
    <x v="0"/>
    <s v="Wagga Wagga"/>
    <x v="1"/>
    <s v="NSW"/>
    <n v="2650"/>
    <x v="0"/>
    <s v="John Gardner"/>
    <x v="3"/>
    <s v="Amy Buchanan"/>
    <x v="2265"/>
    <n v="1"/>
  </r>
  <r>
    <x v="420"/>
    <n v="2023"/>
    <s v="2022-2023"/>
    <x v="1"/>
    <s v="Glenorchy"/>
    <x v="5"/>
    <s v="TAS"/>
    <n v="7010"/>
    <x v="0"/>
    <s v="Simone Prior"/>
    <x v="4"/>
    <s v="Bruce Curran"/>
    <x v="2266"/>
    <n v="1"/>
  </r>
  <r>
    <x v="496"/>
    <n v="2025"/>
    <s v="2024-2025"/>
    <x v="0"/>
    <s v="Fyshwick"/>
    <x v="2"/>
    <s v="ACT"/>
    <n v="2609"/>
    <x v="0"/>
    <s v="George Chester"/>
    <x v="9"/>
    <s v="Howard Wright"/>
    <x v="2267"/>
    <n v="1"/>
  </r>
  <r>
    <x v="430"/>
    <n v="2024"/>
    <s v="2023-2024"/>
    <x v="0"/>
    <s v="Werribee"/>
    <x v="4"/>
    <s v="VIC"/>
    <n v="3030"/>
    <x v="0"/>
    <s v="Brian Hubbard"/>
    <x v="9"/>
    <s v="Howard Wright"/>
    <x v="2268"/>
    <n v="1"/>
  </r>
  <r>
    <x v="45"/>
    <n v="2024"/>
    <s v="2023-2024"/>
    <x v="0"/>
    <s v="Narrabeen"/>
    <x v="1"/>
    <s v="NSW"/>
    <n v="2101"/>
    <x v="0"/>
    <s v="Lillian Pruitt"/>
    <x v="2"/>
    <s v="Sara Ferrell"/>
    <x v="2269"/>
    <n v="1"/>
  </r>
  <r>
    <x v="570"/>
    <n v="2024"/>
    <s v="2023-2024"/>
    <x v="0"/>
    <s v="Berri"/>
    <x v="6"/>
    <s v="SA"/>
    <n v="5343"/>
    <x v="0"/>
    <s v="Alex Nash"/>
    <x v="0"/>
    <s v="Chester George"/>
    <x v="2270"/>
    <n v="1"/>
  </r>
  <r>
    <x v="557"/>
    <n v="2024"/>
    <s v="2023-2024"/>
    <x v="0"/>
    <s v="Underwood"/>
    <x v="3"/>
    <s v="QLD"/>
    <n v="4119"/>
    <x v="0"/>
    <s v="Terri Wright"/>
    <x v="3"/>
    <s v="Amy Buchanan"/>
    <x v="2271"/>
    <n v="1"/>
  </r>
  <r>
    <x v="380"/>
    <n v="2024"/>
    <s v="2023-2024"/>
    <x v="0"/>
    <s v="Wagga Wagga"/>
    <x v="1"/>
    <s v="NSW"/>
    <n v="2650"/>
    <x v="0"/>
    <s v="John Gardner"/>
    <x v="6"/>
    <s v="Ella Hickman"/>
    <x v="2272"/>
    <n v="1"/>
  </r>
  <r>
    <x v="569"/>
    <n v="2023"/>
    <s v="2022-2023"/>
    <x v="0"/>
    <s v="Port Lincoln"/>
    <x v="6"/>
    <s v="SA"/>
    <n v="5607"/>
    <x v="0"/>
    <s v="Alex Nash"/>
    <x v="7"/>
    <s v="Richard Carr"/>
    <x v="2273"/>
    <n v="1"/>
  </r>
  <r>
    <x v="408"/>
    <n v="2023"/>
    <s v="2022-2023"/>
    <x v="0"/>
    <s v="Launceston"/>
    <x v="5"/>
    <s v="TAS"/>
    <n v="7250"/>
    <x v="0"/>
    <s v="Simone Prior"/>
    <x v="5"/>
    <s v="Maggie Mayer"/>
    <x v="2274"/>
    <n v="1"/>
  </r>
  <r>
    <x v="67"/>
    <n v="2025"/>
    <s v="2024-2025"/>
    <x v="0"/>
    <s v="Chadstone"/>
    <x v="4"/>
    <s v="VIC"/>
    <n v="3148"/>
    <x v="0"/>
    <s v="Rachael Long"/>
    <x v="7"/>
    <s v="Richard Carr"/>
    <x v="2275"/>
    <n v="1"/>
  </r>
  <r>
    <x v="345"/>
    <n v="2023"/>
    <s v="2022-2023"/>
    <x v="1"/>
    <s v="Cranbourne"/>
    <x v="4"/>
    <s v="VIC"/>
    <n v="3977"/>
    <x v="0"/>
    <s v="Owen Pierce"/>
    <x v="3"/>
    <s v="Amy Buchanan"/>
    <x v="2276"/>
    <n v="1"/>
  </r>
  <r>
    <x v="470"/>
    <n v="2024"/>
    <s v="2023-2024"/>
    <x v="0"/>
    <s v="Altona"/>
    <x v="4"/>
    <s v="VIC"/>
    <n v="3018"/>
    <x v="0"/>
    <s v="Brian Hubbard"/>
    <x v="2"/>
    <s v="Sara Ferrell"/>
    <x v="2277"/>
    <n v="1"/>
  </r>
  <r>
    <x v="187"/>
    <n v="2023"/>
    <s v="2022-2023"/>
    <x v="0"/>
    <s v="Orange"/>
    <x v="1"/>
    <s v="NSW"/>
    <n v="2800"/>
    <x v="0"/>
    <s v="John Gardner"/>
    <x v="3"/>
    <s v="Amy Buchanan"/>
    <x v="2278"/>
    <n v="1"/>
  </r>
  <r>
    <x v="695"/>
    <n v="2024"/>
    <s v="2023-2024"/>
    <x v="1"/>
    <s v="Woodville"/>
    <x v="6"/>
    <s v="SA"/>
    <n v="5011"/>
    <x v="0"/>
    <s v="Ray Watson"/>
    <x v="7"/>
    <s v="Richard Carr"/>
    <x v="2279"/>
    <n v="1"/>
  </r>
  <r>
    <x v="161"/>
    <n v="2024"/>
    <s v="2023-2024"/>
    <x v="0"/>
    <s v="Collingwood"/>
    <x v="4"/>
    <s v="VIC"/>
    <n v="3066"/>
    <x v="0"/>
    <s v="Brian Hubbard"/>
    <x v="0"/>
    <s v="Chester George"/>
    <x v="2280"/>
    <n v="1"/>
  </r>
  <r>
    <x v="532"/>
    <n v="2023"/>
    <s v="2022-2023"/>
    <x v="1"/>
    <s v="Hastings"/>
    <x v="4"/>
    <s v="VIC"/>
    <n v="3915"/>
    <x v="0"/>
    <s v="Owen Pierce"/>
    <x v="1"/>
    <s v="Elizabeth Gentry"/>
    <x v="2281"/>
    <n v="1"/>
  </r>
  <r>
    <x v="599"/>
    <n v="2025"/>
    <s v="2024-2025"/>
    <x v="0"/>
    <s v="Nowra"/>
    <x v="1"/>
    <s v="NSW"/>
    <n v="2541"/>
    <x v="0"/>
    <s v="George Chester"/>
    <x v="3"/>
    <s v="Amy Buchanan"/>
    <x v="2282"/>
    <n v="1"/>
  </r>
  <r>
    <x v="629"/>
    <n v="2023"/>
    <s v="2022-2023"/>
    <x v="0"/>
    <s v="Epsom"/>
    <x v="4"/>
    <s v="VIC"/>
    <n v="3551"/>
    <x v="0"/>
    <s v="Jerry Fulton"/>
    <x v="3"/>
    <s v="Amy Buchanan"/>
    <x v="2283"/>
    <n v="1"/>
  </r>
  <r>
    <x v="315"/>
    <n v="2024"/>
    <s v="2023-2024"/>
    <x v="0"/>
    <s v="Mascot"/>
    <x v="1"/>
    <s v="NSW"/>
    <n v="2020"/>
    <x v="0"/>
    <s v="Jeremy Garcia"/>
    <x v="1"/>
    <s v="Elizabeth Gentry"/>
    <x v="2284"/>
    <n v="1"/>
  </r>
  <r>
    <x v="241"/>
    <n v="2024"/>
    <s v="2023-2024"/>
    <x v="0"/>
    <s v="Castle Hill"/>
    <x v="1"/>
    <s v="NSW"/>
    <n v="2154"/>
    <x v="0"/>
    <s v="Lillian Pruitt"/>
    <x v="4"/>
    <s v="Bruce Curran"/>
    <x v="2285"/>
    <n v="1"/>
  </r>
  <r>
    <x v="449"/>
    <n v="2024"/>
    <s v="2023-2024"/>
    <x v="1"/>
    <s v="Bendigo"/>
    <x v="4"/>
    <s v="VIC"/>
    <n v="3550"/>
    <x v="0"/>
    <s v="Jerry Fulton"/>
    <x v="3"/>
    <s v="Amy Buchanan"/>
    <x v="2286"/>
    <n v="1"/>
  </r>
  <r>
    <x v="427"/>
    <n v="2024"/>
    <s v="2023-2024"/>
    <x v="0"/>
    <s v="Rockhampton"/>
    <x v="3"/>
    <s v="QLD"/>
    <n v="4700"/>
    <x v="0"/>
    <s v="Amber Ward"/>
    <x v="4"/>
    <s v="Bruce Curran"/>
    <x v="2287"/>
    <n v="1"/>
  </r>
  <r>
    <x v="379"/>
    <n v="2025"/>
    <s v="2024-2025"/>
    <x v="0"/>
    <s v="Rosny Park"/>
    <x v="5"/>
    <s v="TAS"/>
    <n v="7018"/>
    <x v="0"/>
    <s v="Simone Prior"/>
    <x v="1"/>
    <s v="Elizabeth Gentry"/>
    <x v="2288"/>
    <n v="1"/>
  </r>
  <r>
    <x v="14"/>
    <n v="2024"/>
    <s v="2023-2024"/>
    <x v="0"/>
    <s v="Southport"/>
    <x v="3"/>
    <s v="QLD"/>
    <n v="4215"/>
    <x v="0"/>
    <s v="Ricky Wilkinson"/>
    <x v="9"/>
    <s v="Howard Wright"/>
    <x v="2289"/>
    <n v="1"/>
  </r>
  <r>
    <x v="143"/>
    <n v="2025"/>
    <s v="2024-2025"/>
    <x v="0"/>
    <s v="Broome"/>
    <x v="0"/>
    <s v="WA"/>
    <n v="6725"/>
    <x v="0"/>
    <s v="John Harper"/>
    <x v="0"/>
    <s v="Chester George"/>
    <x v="2290"/>
    <n v="1"/>
  </r>
  <r>
    <x v="530"/>
    <n v="2023"/>
    <s v="2022-2023"/>
    <x v="0"/>
    <s v="Inglewood"/>
    <x v="0"/>
    <s v="WA"/>
    <n v="6052"/>
    <x v="0"/>
    <s v="Tom McKenzie"/>
    <x v="7"/>
    <s v="Richard Carr"/>
    <x v="2291"/>
    <n v="1"/>
  </r>
  <r>
    <x v="648"/>
    <n v="2023"/>
    <s v="2022-2023"/>
    <x v="0"/>
    <s v="Harrisdale"/>
    <x v="0"/>
    <s v="WA"/>
    <n v="6112"/>
    <x v="0"/>
    <s v="Miles Hammond"/>
    <x v="4"/>
    <s v="Bruce Curran"/>
    <x v="2292"/>
    <n v="1"/>
  </r>
  <r>
    <x v="261"/>
    <n v="2023"/>
    <s v="2022-2023"/>
    <x v="0"/>
    <s v="Stafford"/>
    <x v="3"/>
    <s v="QLD"/>
    <n v="4053"/>
    <x v="0"/>
    <s v="Terri Wright"/>
    <x v="9"/>
    <s v="Howard Wright"/>
    <x v="2293"/>
    <n v="1"/>
  </r>
  <r>
    <x v="499"/>
    <n v="2024"/>
    <s v="2023-2024"/>
    <x v="0"/>
    <s v="Artarmon"/>
    <x v="1"/>
    <s v="NSW"/>
    <n v="2064"/>
    <x v="0"/>
    <s v="Jeremy Garcia"/>
    <x v="4"/>
    <s v="Bruce Curran"/>
    <x v="2294"/>
    <n v="1"/>
  </r>
  <r>
    <x v="208"/>
    <n v="2024"/>
    <s v="2023-2024"/>
    <x v="0"/>
    <s v="Harrisdale"/>
    <x v="0"/>
    <s v="WA"/>
    <n v="6112"/>
    <x v="0"/>
    <s v="Miles Hammond"/>
    <x v="1"/>
    <s v="Elizabeth Gentry"/>
    <x v="2295"/>
    <n v="1"/>
  </r>
  <r>
    <x v="386"/>
    <n v="2023"/>
    <s v="2022-2023"/>
    <x v="0"/>
    <s v="Ballina"/>
    <x v="1"/>
    <s v="NSW"/>
    <n v="2478"/>
    <x v="0"/>
    <s v="Claire Bridges"/>
    <x v="4"/>
    <s v="Bruce Curran"/>
    <x v="2296"/>
    <n v="1"/>
  </r>
  <r>
    <x v="62"/>
    <n v="2024"/>
    <s v="2023-2024"/>
    <x v="0"/>
    <s v="North Lakes"/>
    <x v="3"/>
    <s v="QLD"/>
    <n v="4509"/>
    <x v="0"/>
    <s v="Ricky Wilkinson"/>
    <x v="3"/>
    <s v="Amy Buchanan"/>
    <x v="2297"/>
    <n v="1"/>
  </r>
  <r>
    <x v="535"/>
    <n v="2023"/>
    <s v="2022-2023"/>
    <x v="0"/>
    <s v="Stafford"/>
    <x v="3"/>
    <s v="QLD"/>
    <n v="4053"/>
    <x v="0"/>
    <s v="Terri Wright"/>
    <x v="1"/>
    <s v="Elizabeth Gentry"/>
    <x v="2298"/>
    <n v="1"/>
  </r>
  <r>
    <x v="121"/>
    <n v="2024"/>
    <s v="2023-2024"/>
    <x v="0"/>
    <s v="Bathurst"/>
    <x v="1"/>
    <s v="NSW"/>
    <n v="2795"/>
    <x v="0"/>
    <s v="John Gardner"/>
    <x v="3"/>
    <s v="Amy Buchanan"/>
    <x v="2299"/>
    <n v="1"/>
  </r>
  <r>
    <x v="144"/>
    <n v="2023"/>
    <s v="2022-2023"/>
    <x v="0"/>
    <s v="Caloundra"/>
    <x v="3"/>
    <s v="QLD"/>
    <n v="4551"/>
    <x v="0"/>
    <s v="Shellie Thomas"/>
    <x v="3"/>
    <s v="Amy Buchanan"/>
    <x v="2300"/>
    <n v="1"/>
  </r>
  <r>
    <x v="249"/>
    <n v="2023"/>
    <s v="2022-2023"/>
    <x v="0"/>
    <s v="Prospect"/>
    <x v="6"/>
    <s v="SA"/>
    <n v="5082"/>
    <x v="0"/>
    <s v="Ray Watson"/>
    <x v="9"/>
    <s v="Howard Wright"/>
    <x v="2301"/>
    <n v="1"/>
  </r>
  <r>
    <x v="571"/>
    <n v="2023"/>
    <s v="2022-2023"/>
    <x v="0"/>
    <s v="Lismore"/>
    <x v="1"/>
    <s v="NSW"/>
    <n v="2480"/>
    <x v="0"/>
    <s v="Claire Bridges"/>
    <x v="0"/>
    <s v="Chester George"/>
    <x v="2302"/>
    <n v="1"/>
  </r>
  <r>
    <x v="20"/>
    <n v="2024"/>
    <s v="2023-2024"/>
    <x v="0"/>
    <s v="Marion"/>
    <x v="6"/>
    <s v="SA"/>
    <n v="5043"/>
    <x v="0"/>
    <s v="Ray Watson"/>
    <x v="7"/>
    <s v="Richard Carr"/>
    <x v="2303"/>
    <n v="1"/>
  </r>
  <r>
    <x v="318"/>
    <n v="2024"/>
    <s v="2023-2024"/>
    <x v="0"/>
    <s v="Chadstone"/>
    <x v="4"/>
    <s v="VIC"/>
    <n v="3148"/>
    <x v="0"/>
    <s v="Rachael Long"/>
    <x v="2"/>
    <s v="Sara Ferrell"/>
    <x v="2304"/>
    <n v="1"/>
  </r>
  <r>
    <x v="225"/>
    <n v="2024"/>
    <s v="2023-2024"/>
    <x v="1"/>
    <s v="Tweed Heads"/>
    <x v="1"/>
    <s v="NSW"/>
    <n v="2485"/>
    <x v="0"/>
    <s v="Claire Bridges"/>
    <x v="4"/>
    <s v="Bruce Curran"/>
    <x v="2305"/>
    <n v="1"/>
  </r>
  <r>
    <x v="239"/>
    <n v="2024"/>
    <s v="2023-2024"/>
    <x v="0"/>
    <s v="Campbelltown"/>
    <x v="1"/>
    <s v="NSW"/>
    <n v="2560"/>
    <x v="0"/>
    <s v="George Chester"/>
    <x v="5"/>
    <s v="Maggie Mayer"/>
    <x v="2306"/>
    <n v="1"/>
  </r>
  <r>
    <x v="502"/>
    <n v="2024"/>
    <s v="2023-2024"/>
    <x v="0"/>
    <s v="Frankston"/>
    <x v="4"/>
    <s v="VIC"/>
    <n v="3199"/>
    <x v="0"/>
    <s v="Rachael Long"/>
    <x v="1"/>
    <s v="Elizabeth Gentry"/>
    <x v="2307"/>
    <n v="1"/>
  </r>
  <r>
    <x v="591"/>
    <n v="2025"/>
    <s v="2024-2025"/>
    <x v="0"/>
    <s v="Gympie"/>
    <x v="3"/>
    <s v="QLD"/>
    <n v="4570"/>
    <x v="0"/>
    <s v="Shellie Thomas"/>
    <x v="4"/>
    <s v="Bruce Curran"/>
    <x v="2308"/>
    <n v="1"/>
  </r>
  <r>
    <x v="465"/>
    <n v="2023"/>
    <s v="2022-2023"/>
    <x v="1"/>
    <s v="Mt Isa"/>
    <x v="3"/>
    <s v="QLD"/>
    <n v="4825"/>
    <x v="0"/>
    <s v="Caroline Tucker"/>
    <x v="4"/>
    <s v="Bruce Curran"/>
    <x v="2309"/>
    <n v="1"/>
  </r>
  <r>
    <x v="275"/>
    <n v="2025"/>
    <s v="2024-2025"/>
    <x v="0"/>
    <s v="Armidale"/>
    <x v="1"/>
    <s v="NSW"/>
    <n v="2350"/>
    <x v="0"/>
    <s v="Claire Bridges"/>
    <x v="2"/>
    <s v="Sara Ferrell"/>
    <x v="2310"/>
    <n v="1"/>
  </r>
  <r>
    <x v="612"/>
    <n v="2024"/>
    <s v="2023-2024"/>
    <x v="0"/>
    <s v="Mackay"/>
    <x v="3"/>
    <s v="QLD"/>
    <n v="4740"/>
    <x v="0"/>
    <s v="Amber Ward"/>
    <x v="9"/>
    <s v="Howard Wright"/>
    <x v="2311"/>
    <n v="1"/>
  </r>
  <r>
    <x v="717"/>
    <n v="2025"/>
    <s v="2024-2025"/>
    <x v="1"/>
    <s v="Dural"/>
    <x v="1"/>
    <s v="NSW"/>
    <n v="2158"/>
    <x v="0"/>
    <s v="Lillian Pruitt"/>
    <x v="4"/>
    <s v="Bruce Curran"/>
    <x v="2312"/>
    <n v="1"/>
  </r>
  <r>
    <x v="66"/>
    <n v="2023"/>
    <s v="2022-2023"/>
    <x v="0"/>
    <s v="Orange"/>
    <x v="1"/>
    <s v="NSW"/>
    <n v="2800"/>
    <x v="0"/>
    <s v="John Gardner"/>
    <x v="2"/>
    <s v="Sara Ferrell"/>
    <x v="2313"/>
    <n v="1"/>
  </r>
  <r>
    <x v="299"/>
    <n v="2023"/>
    <s v="2022-2023"/>
    <x v="0"/>
    <s v="Claremont"/>
    <x v="0"/>
    <s v="WA"/>
    <n v="6010"/>
    <x v="0"/>
    <s v="Tom McKenzie"/>
    <x v="5"/>
    <s v="Maggie Mayer"/>
    <x v="2314"/>
    <n v="1"/>
  </r>
  <r>
    <x v="335"/>
    <n v="2023"/>
    <s v="2022-2023"/>
    <x v="0"/>
    <s v="Prospect"/>
    <x v="6"/>
    <s v="SA"/>
    <n v="5082"/>
    <x v="0"/>
    <s v="Ray Watson"/>
    <x v="0"/>
    <s v="Chester George"/>
    <x v="2315"/>
    <n v="1"/>
  </r>
  <r>
    <x v="402"/>
    <n v="2024"/>
    <s v="2023-2024"/>
    <x v="0"/>
    <s v="Mt Gambier"/>
    <x v="6"/>
    <s v="SA"/>
    <n v="5290"/>
    <x v="0"/>
    <s v="Alex Nash"/>
    <x v="9"/>
    <s v="Howard Wright"/>
    <x v="2316"/>
    <n v="1"/>
  </r>
  <r>
    <x v="621"/>
    <n v="2024"/>
    <s v="2023-2024"/>
    <x v="1"/>
    <s v="Hastings"/>
    <x v="4"/>
    <s v="VIC"/>
    <n v="3915"/>
    <x v="0"/>
    <s v="Owen Pierce"/>
    <x v="5"/>
    <s v="Maggie Mayer"/>
    <x v="2317"/>
    <n v="1"/>
  </r>
  <r>
    <x v="435"/>
    <n v="2024"/>
    <s v="2023-2024"/>
    <x v="0"/>
    <s v="Seaford"/>
    <x v="6"/>
    <s v="SA"/>
    <n v="5169"/>
    <x v="0"/>
    <s v="Ray Watson"/>
    <x v="0"/>
    <s v="Chester George"/>
    <x v="2318"/>
    <n v="1"/>
  </r>
  <r>
    <x v="86"/>
    <n v="2023"/>
    <s v="2022-2023"/>
    <x v="0"/>
    <s v="Ballina"/>
    <x v="1"/>
    <s v="NSW"/>
    <n v="2478"/>
    <x v="0"/>
    <s v="Claire Bridges"/>
    <x v="7"/>
    <s v="Richard Carr"/>
    <x v="2319"/>
    <n v="1"/>
  </r>
  <r>
    <x v="63"/>
    <n v="2023"/>
    <s v="2022-2023"/>
    <x v="0"/>
    <s v="Maddington"/>
    <x v="0"/>
    <s v="WA"/>
    <n v="6109"/>
    <x v="0"/>
    <s v="Miles Hammond"/>
    <x v="2"/>
    <s v="Sara Ferrell"/>
    <x v="2320"/>
    <n v="1"/>
  </r>
  <r>
    <x v="361"/>
    <n v="2025"/>
    <s v="2024-2025"/>
    <x v="0"/>
    <s v="Mascot"/>
    <x v="1"/>
    <s v="NSW"/>
    <n v="2020"/>
    <x v="0"/>
    <s v="Jeremy Garcia"/>
    <x v="2"/>
    <s v="Sara Ferrell"/>
    <x v="2321"/>
    <n v="1"/>
  </r>
  <r>
    <x v="610"/>
    <n v="2024"/>
    <s v="2023-2024"/>
    <x v="0"/>
    <s v="Joondalup"/>
    <x v="0"/>
    <s v="WA"/>
    <n v="6027"/>
    <x v="0"/>
    <s v="Tom McKenzie"/>
    <x v="9"/>
    <s v="Howard Wright"/>
    <x v="2322"/>
    <n v="1"/>
  </r>
  <r>
    <x v="43"/>
    <n v="2023"/>
    <s v="2022-2023"/>
    <x v="0"/>
    <s v="Chadstone"/>
    <x v="4"/>
    <s v="VIC"/>
    <n v="3148"/>
    <x v="0"/>
    <s v="Rachael Long"/>
    <x v="3"/>
    <s v="Amy Buchanan"/>
    <x v="2323"/>
    <n v="1"/>
  </r>
  <r>
    <x v="259"/>
    <n v="2025"/>
    <s v="2024-2025"/>
    <x v="0"/>
    <s v="Joondalup"/>
    <x v="0"/>
    <s v="WA"/>
    <n v="6027"/>
    <x v="0"/>
    <s v="Tom McKenzie"/>
    <x v="5"/>
    <s v="Maggie Mayer"/>
    <x v="2324"/>
    <n v="1"/>
  </r>
  <r>
    <x v="51"/>
    <n v="2024"/>
    <s v="2023-2024"/>
    <x v="0"/>
    <s v="Bathurst"/>
    <x v="1"/>
    <s v="NSW"/>
    <n v="2795"/>
    <x v="0"/>
    <s v="John Gardner"/>
    <x v="2"/>
    <s v="Sara Ferrell"/>
    <x v="2325"/>
    <n v="1"/>
  </r>
  <r>
    <x v="707"/>
    <n v="2023"/>
    <s v="2022-2023"/>
    <x v="1"/>
    <s v="Thornleigh"/>
    <x v="1"/>
    <s v="NSW"/>
    <n v="2120"/>
    <x v="0"/>
    <s v="Lillian Pruitt"/>
    <x v="1"/>
    <s v="Elizabeth Gentry"/>
    <x v="2326"/>
    <n v="1"/>
  </r>
  <r>
    <x v="11"/>
    <n v="2024"/>
    <s v="2023-2024"/>
    <x v="1"/>
    <s v="Mildura"/>
    <x v="4"/>
    <s v="VIC"/>
    <n v="3500"/>
    <x v="0"/>
    <s v="Jerry Fulton"/>
    <x v="5"/>
    <s v="Maggie Mayer"/>
    <x v="2327"/>
    <n v="1"/>
  </r>
  <r>
    <x v="21"/>
    <n v="2023"/>
    <s v="2022-2023"/>
    <x v="0"/>
    <s v="Warrnambool"/>
    <x v="4"/>
    <s v="VIC"/>
    <n v="3280"/>
    <x v="0"/>
    <s v="Jerry Fulton"/>
    <x v="0"/>
    <s v="Chester George"/>
    <x v="2328"/>
    <n v="1"/>
  </r>
  <r>
    <x v="83"/>
    <n v="2023"/>
    <s v="2022-2023"/>
    <x v="0"/>
    <s v="Chatswood"/>
    <x v="1"/>
    <s v="NSW"/>
    <n v="2067"/>
    <x v="0"/>
    <s v="Jeremy Garcia"/>
    <x v="2"/>
    <s v="Sara Ferrell"/>
    <x v="2329"/>
    <n v="1"/>
  </r>
  <r>
    <x v="342"/>
    <n v="2024"/>
    <s v="2023-2024"/>
    <x v="0"/>
    <s v="Prospect"/>
    <x v="6"/>
    <s v="SA"/>
    <n v="5082"/>
    <x v="0"/>
    <s v="Ray Watson"/>
    <x v="4"/>
    <s v="Bruce Curran"/>
    <x v="2330"/>
    <n v="1"/>
  </r>
  <r>
    <x v="311"/>
    <n v="2024"/>
    <s v="2023-2024"/>
    <x v="0"/>
    <s v="Cranbourne"/>
    <x v="4"/>
    <s v="VIC"/>
    <n v="3977"/>
    <x v="0"/>
    <s v="Owen Pierce"/>
    <x v="1"/>
    <s v="Elizabeth Gentry"/>
    <x v="2331"/>
    <n v="1"/>
  </r>
  <r>
    <x v="101"/>
    <n v="2025"/>
    <s v="2024-2025"/>
    <x v="0"/>
    <s v="Prospect"/>
    <x v="6"/>
    <s v="SA"/>
    <n v="5082"/>
    <x v="0"/>
    <s v="Ray Watson"/>
    <x v="3"/>
    <s v="Amy Buchanan"/>
    <x v="2332"/>
    <n v="1"/>
  </r>
  <r>
    <x v="149"/>
    <n v="2025"/>
    <s v="2024-2025"/>
    <x v="0"/>
    <s v="Ballina"/>
    <x v="1"/>
    <s v="NSW"/>
    <n v="2478"/>
    <x v="0"/>
    <s v="Claire Bridges"/>
    <x v="4"/>
    <s v="Bruce Curran"/>
    <x v="2333"/>
    <n v="1"/>
  </r>
  <r>
    <x v="574"/>
    <n v="2025"/>
    <s v="2024-2025"/>
    <x v="0"/>
    <s v="Nowra"/>
    <x v="1"/>
    <s v="NSW"/>
    <n v="2541"/>
    <x v="0"/>
    <s v="George Chester"/>
    <x v="6"/>
    <s v="Ella Hickman"/>
    <x v="2334"/>
    <n v="1"/>
  </r>
  <r>
    <x v="34"/>
    <n v="2025"/>
    <s v="2024-2025"/>
    <x v="0"/>
    <s v="Seaford"/>
    <x v="6"/>
    <s v="SA"/>
    <n v="5169"/>
    <x v="0"/>
    <s v="Ray Watson"/>
    <x v="4"/>
    <s v="Bruce Curran"/>
    <x v="2335"/>
    <n v="1"/>
  </r>
  <r>
    <x v="334"/>
    <n v="2025"/>
    <s v="2024-2025"/>
    <x v="0"/>
    <s v="Underwood"/>
    <x v="3"/>
    <s v="QLD"/>
    <n v="4119"/>
    <x v="0"/>
    <s v="Terri Wright"/>
    <x v="5"/>
    <s v="Maggie Mayer"/>
    <x v="2336"/>
    <n v="1"/>
  </r>
  <r>
    <x v="386"/>
    <n v="2023"/>
    <s v="2022-2023"/>
    <x v="0"/>
    <s v="Penrith"/>
    <x v="1"/>
    <s v="NSW"/>
    <n v="2750"/>
    <x v="0"/>
    <s v="John Gardner"/>
    <x v="9"/>
    <s v="Howard Wright"/>
    <x v="2337"/>
    <n v="1"/>
  </r>
  <r>
    <x v="581"/>
    <n v="2024"/>
    <s v="2023-2024"/>
    <x v="1"/>
    <s v="Mildura"/>
    <x v="4"/>
    <s v="VIC"/>
    <n v="3500"/>
    <x v="0"/>
    <s v="Jerry Fulton"/>
    <x v="3"/>
    <s v="Amy Buchanan"/>
    <x v="2338"/>
    <n v="1"/>
  </r>
  <r>
    <x v="555"/>
    <n v="2025"/>
    <s v="2024-2025"/>
    <x v="0"/>
    <s v="Bussleton"/>
    <x v="0"/>
    <s v="WA"/>
    <n v="6280"/>
    <x v="0"/>
    <s v="Miles Hammond"/>
    <x v="3"/>
    <s v="Amy Buchanan"/>
    <x v="2339"/>
    <n v="1"/>
  </r>
  <r>
    <x v="429"/>
    <n v="2023"/>
    <s v="2022-2023"/>
    <x v="0"/>
    <s v="Marion"/>
    <x v="6"/>
    <s v="SA"/>
    <n v="5043"/>
    <x v="0"/>
    <s v="Ray Watson"/>
    <x v="4"/>
    <s v="Bruce Curran"/>
    <x v="2340"/>
    <n v="1"/>
  </r>
  <r>
    <x v="247"/>
    <n v="2025"/>
    <s v="2024-2025"/>
    <x v="0"/>
    <s v="North Lakes"/>
    <x v="3"/>
    <s v="QLD"/>
    <n v="4509"/>
    <x v="0"/>
    <s v="Ricky Wilkinson"/>
    <x v="3"/>
    <s v="Amy Buchanan"/>
    <x v="2341"/>
    <n v="1"/>
  </r>
  <r>
    <x v="58"/>
    <n v="2025"/>
    <s v="2024-2025"/>
    <x v="0"/>
    <s v="Belconnen"/>
    <x v="2"/>
    <s v="ACT"/>
    <n v="2617"/>
    <x v="0"/>
    <s v="George Chester"/>
    <x v="4"/>
    <s v="Bruce Curran"/>
    <x v="2342"/>
    <n v="1"/>
  </r>
  <r>
    <x v="643"/>
    <n v="2024"/>
    <s v="2023-2024"/>
    <x v="0"/>
    <s v="Armidale"/>
    <x v="1"/>
    <s v="NSW"/>
    <n v="2350"/>
    <x v="0"/>
    <s v="Claire Bridges"/>
    <x v="2"/>
    <s v="Sara Ferrell"/>
    <x v="2343"/>
    <n v="1"/>
  </r>
  <r>
    <x v="156"/>
    <n v="2025"/>
    <s v="2024-2025"/>
    <x v="0"/>
    <s v="Collingwood"/>
    <x v="4"/>
    <s v="VIC"/>
    <n v="3066"/>
    <x v="0"/>
    <s v="Brian Hubbard"/>
    <x v="3"/>
    <s v="Amy Buchanan"/>
    <x v="2344"/>
    <n v="1"/>
  </r>
  <r>
    <x v="555"/>
    <n v="2025"/>
    <s v="2024-2025"/>
    <x v="0"/>
    <s v="Port Lincoln"/>
    <x v="6"/>
    <s v="SA"/>
    <n v="5607"/>
    <x v="0"/>
    <s v="Alex Nash"/>
    <x v="1"/>
    <s v="Elizabeth Gentry"/>
    <x v="2345"/>
    <n v="1"/>
  </r>
  <r>
    <x v="110"/>
    <n v="2025"/>
    <s v="2024-2025"/>
    <x v="0"/>
    <s v="Harrisdale"/>
    <x v="0"/>
    <s v="WA"/>
    <n v="6112"/>
    <x v="0"/>
    <s v="Miles Hammond"/>
    <x v="4"/>
    <s v="Bruce Curran"/>
    <x v="2346"/>
    <n v="1"/>
  </r>
  <r>
    <x v="239"/>
    <n v="2024"/>
    <s v="2023-2024"/>
    <x v="0"/>
    <s v="Chatswood"/>
    <x v="1"/>
    <s v="NSW"/>
    <n v="2067"/>
    <x v="0"/>
    <s v="Jeremy Garcia"/>
    <x v="7"/>
    <s v="Richard Carr"/>
    <x v="2347"/>
    <n v="1"/>
  </r>
  <r>
    <x v="637"/>
    <n v="2023"/>
    <s v="2022-2023"/>
    <x v="0"/>
    <s v="Gympie"/>
    <x v="3"/>
    <s v="QLD"/>
    <n v="4570"/>
    <x v="0"/>
    <s v="Shellie Thomas"/>
    <x v="1"/>
    <s v="Elizabeth Gentry"/>
    <x v="2348"/>
    <n v="1"/>
  </r>
  <r>
    <x v="703"/>
    <n v="2024"/>
    <s v="2023-2024"/>
    <x v="0"/>
    <s v="Caloundra"/>
    <x v="3"/>
    <s v="QLD"/>
    <n v="4551"/>
    <x v="0"/>
    <s v="Shellie Thomas"/>
    <x v="2"/>
    <s v="Sara Ferrell"/>
    <x v="2349"/>
    <n v="1"/>
  </r>
  <r>
    <x v="289"/>
    <n v="2023"/>
    <s v="2022-2023"/>
    <x v="0"/>
    <s v="Wagga Wagga"/>
    <x v="1"/>
    <s v="NSW"/>
    <n v="2650"/>
    <x v="0"/>
    <s v="John Gardner"/>
    <x v="2"/>
    <s v="Sara Ferrell"/>
    <x v="2350"/>
    <n v="1"/>
  </r>
  <r>
    <x v="461"/>
    <n v="2025"/>
    <s v="2024-2025"/>
    <x v="0"/>
    <s v="Burleigh Waters"/>
    <x v="3"/>
    <s v="QLD"/>
    <n v="4220"/>
    <x v="0"/>
    <s v="Ricky Wilkinson"/>
    <x v="1"/>
    <s v="Elizabeth Gentry"/>
    <x v="2351"/>
    <n v="1"/>
  </r>
  <r>
    <x v="564"/>
    <n v="2024"/>
    <s v="2023-2024"/>
    <x v="0"/>
    <s v="Yeppoon"/>
    <x v="3"/>
    <s v="QLD"/>
    <n v="4703"/>
    <x v="0"/>
    <s v="Amber Ward"/>
    <x v="5"/>
    <s v="Maggie Mayer"/>
    <x v="2352"/>
    <n v="1"/>
  </r>
  <r>
    <x v="124"/>
    <n v="2025"/>
    <s v="2024-2025"/>
    <x v="0"/>
    <s v="Stafford"/>
    <x v="3"/>
    <s v="QLD"/>
    <n v="4053"/>
    <x v="0"/>
    <s v="Terri Wright"/>
    <x v="2"/>
    <s v="Sara Ferrell"/>
    <x v="2353"/>
    <n v="1"/>
  </r>
  <r>
    <x v="709"/>
    <n v="2024"/>
    <s v="2023-2024"/>
    <x v="0"/>
    <s v="Stafford"/>
    <x v="3"/>
    <s v="QLD"/>
    <n v="4053"/>
    <x v="0"/>
    <s v="Terri Wright"/>
    <x v="7"/>
    <s v="Richard Carr"/>
    <x v="2354"/>
    <n v="1"/>
  </r>
  <r>
    <x v="290"/>
    <n v="2024"/>
    <s v="2023-2024"/>
    <x v="1"/>
    <s v="Tweed Heads"/>
    <x v="1"/>
    <s v="NSW"/>
    <n v="2485"/>
    <x v="0"/>
    <s v="Claire Bridges"/>
    <x v="5"/>
    <s v="Maggie Mayer"/>
    <x v="2355"/>
    <n v="1"/>
  </r>
  <r>
    <x v="125"/>
    <n v="2025"/>
    <s v="2024-2025"/>
    <x v="0"/>
    <s v="Penrith"/>
    <x v="1"/>
    <s v="NSW"/>
    <n v="2750"/>
    <x v="0"/>
    <s v="John Gardner"/>
    <x v="1"/>
    <s v="Elizabeth Gentry"/>
    <x v="2356"/>
    <n v="1"/>
  </r>
  <r>
    <x v="387"/>
    <n v="2025"/>
    <s v="2024-2025"/>
    <x v="0"/>
    <s v="Horsham"/>
    <x v="4"/>
    <s v="VIC"/>
    <n v="3400"/>
    <x v="0"/>
    <s v="Jerry Fulton"/>
    <x v="4"/>
    <s v="Bruce Curran"/>
    <x v="2357"/>
    <n v="1"/>
  </r>
  <r>
    <x v="51"/>
    <n v="2024"/>
    <s v="2023-2024"/>
    <x v="0"/>
    <s v="Caloundra"/>
    <x v="3"/>
    <s v="QLD"/>
    <n v="4551"/>
    <x v="0"/>
    <s v="Shellie Thomas"/>
    <x v="2"/>
    <s v="Sara Ferrell"/>
    <x v="2358"/>
    <n v="1"/>
  </r>
  <r>
    <x v="448"/>
    <n v="2024"/>
    <s v="2023-2024"/>
    <x v="0"/>
    <s v="Mornington"/>
    <x v="4"/>
    <s v="VIC"/>
    <n v="3931"/>
    <x v="0"/>
    <s v="Owen Pierce"/>
    <x v="5"/>
    <s v="Maggie Mayer"/>
    <x v="2359"/>
    <n v="1"/>
  </r>
  <r>
    <x v="95"/>
    <n v="2023"/>
    <s v="2022-2023"/>
    <x v="0"/>
    <s v="Orange"/>
    <x v="1"/>
    <s v="NSW"/>
    <n v="2800"/>
    <x v="0"/>
    <s v="John Gardner"/>
    <x v="0"/>
    <s v="Chester George"/>
    <x v="2360"/>
    <n v="1"/>
  </r>
  <r>
    <x v="122"/>
    <n v="2023"/>
    <s v="2022-2023"/>
    <x v="0"/>
    <s v="Werribee"/>
    <x v="4"/>
    <s v="VIC"/>
    <n v="3030"/>
    <x v="0"/>
    <s v="Brian Hubbard"/>
    <x v="4"/>
    <s v="Bruce Curran"/>
    <x v="2361"/>
    <n v="1"/>
  </r>
  <r>
    <x v="653"/>
    <n v="2024"/>
    <s v="2023-2024"/>
    <x v="0"/>
    <s v="Maddington"/>
    <x v="0"/>
    <s v="WA"/>
    <n v="6109"/>
    <x v="0"/>
    <s v="Miles Hammond"/>
    <x v="0"/>
    <s v="Chester George"/>
    <x v="2362"/>
    <n v="1"/>
  </r>
  <r>
    <x v="557"/>
    <n v="2024"/>
    <s v="2023-2024"/>
    <x v="1"/>
    <s v="Hastings"/>
    <x v="4"/>
    <s v="VIC"/>
    <n v="3915"/>
    <x v="0"/>
    <s v="Owen Pierce"/>
    <x v="4"/>
    <s v="Bruce Curran"/>
    <x v="2363"/>
    <n v="1"/>
  </r>
  <r>
    <x v="410"/>
    <n v="2023"/>
    <s v="2022-2023"/>
    <x v="0"/>
    <s v="Epsom"/>
    <x v="4"/>
    <s v="VIC"/>
    <n v="3551"/>
    <x v="0"/>
    <s v="Jerry Fulton"/>
    <x v="6"/>
    <s v="Ella Hickman"/>
    <x v="2364"/>
    <n v="1"/>
  </r>
  <r>
    <x v="72"/>
    <n v="2025"/>
    <s v="2024-2025"/>
    <x v="0"/>
    <s v="Lidcombe"/>
    <x v="1"/>
    <s v="NSW"/>
    <n v="2141"/>
    <x v="0"/>
    <s v="Lillian Pruitt"/>
    <x v="9"/>
    <s v="Howard Wright"/>
    <x v="2365"/>
    <n v="1"/>
  </r>
  <r>
    <x v="321"/>
    <n v="2024"/>
    <s v="2023-2024"/>
    <x v="1"/>
    <s v="Darwin"/>
    <x v="7"/>
    <s v="NT"/>
    <n v="800"/>
    <x v="0"/>
    <s v="Michael Carney"/>
    <x v="9"/>
    <s v="Howard Wright"/>
    <x v="2366"/>
    <n v="1"/>
  </r>
  <r>
    <x v="410"/>
    <n v="2023"/>
    <s v="2022-2023"/>
    <x v="0"/>
    <s v="Nowra"/>
    <x v="1"/>
    <s v="NSW"/>
    <n v="2541"/>
    <x v="0"/>
    <s v="George Chester"/>
    <x v="0"/>
    <s v="Chester George"/>
    <x v="2367"/>
    <n v="1"/>
  </r>
  <r>
    <x v="603"/>
    <n v="2025"/>
    <s v="2024-2025"/>
    <x v="1"/>
    <s v="Ballarat"/>
    <x v="4"/>
    <s v="VIC"/>
    <n v="3353"/>
    <x v="0"/>
    <s v="Jerry Fulton"/>
    <x v="2"/>
    <s v="Sara Ferrell"/>
    <x v="2368"/>
    <n v="1"/>
  </r>
  <r>
    <x v="101"/>
    <n v="2025"/>
    <s v="2024-2025"/>
    <x v="0"/>
    <s v="Mornington"/>
    <x v="4"/>
    <s v="VIC"/>
    <n v="3931"/>
    <x v="0"/>
    <s v="Owen Pierce"/>
    <x v="9"/>
    <s v="Howard Wright"/>
    <x v="2368"/>
    <n v="1"/>
  </r>
  <r>
    <x v="542"/>
    <n v="2025"/>
    <s v="2024-2025"/>
    <x v="0"/>
    <s v="Collingwood"/>
    <x v="4"/>
    <s v="VIC"/>
    <n v="3066"/>
    <x v="0"/>
    <s v="Brian Hubbard"/>
    <x v="2"/>
    <s v="Sara Ferrell"/>
    <x v="2369"/>
    <n v="1"/>
  </r>
  <r>
    <x v="408"/>
    <n v="2023"/>
    <s v="2022-2023"/>
    <x v="0"/>
    <s v="Alexandria"/>
    <x v="1"/>
    <s v="NSW"/>
    <n v="2015"/>
    <x v="0"/>
    <s v="Jeremy Garcia"/>
    <x v="3"/>
    <s v="Amy Buchanan"/>
    <x v="2370"/>
    <n v="1"/>
  </r>
  <r>
    <x v="60"/>
    <n v="2024"/>
    <s v="2023-2024"/>
    <x v="1"/>
    <s v="Esperance"/>
    <x v="0"/>
    <s v="WA"/>
    <n v="6450"/>
    <x v="0"/>
    <s v="John Harper"/>
    <x v="5"/>
    <s v="Maggie Mayer"/>
    <x v="2371"/>
    <n v="1"/>
  </r>
  <r>
    <x v="570"/>
    <n v="2024"/>
    <s v="2023-2024"/>
    <x v="0"/>
    <s v="Ballina"/>
    <x v="1"/>
    <s v="NSW"/>
    <n v="2478"/>
    <x v="0"/>
    <s v="Claire Bridges"/>
    <x v="0"/>
    <s v="Chester George"/>
    <x v="2372"/>
    <n v="1"/>
  </r>
  <r>
    <x v="303"/>
    <n v="2023"/>
    <s v="2022-2023"/>
    <x v="0"/>
    <s v="Horsham"/>
    <x v="4"/>
    <s v="VIC"/>
    <n v="3400"/>
    <x v="0"/>
    <s v="Jerry Fulton"/>
    <x v="1"/>
    <s v="Elizabeth Gentry"/>
    <x v="2373"/>
    <n v="1"/>
  </r>
  <r>
    <x v="523"/>
    <n v="2023"/>
    <s v="2022-2023"/>
    <x v="0"/>
    <s v="Bendigo"/>
    <x v="4"/>
    <s v="VIC"/>
    <n v="3550"/>
    <x v="0"/>
    <s v="Jerry Fulton"/>
    <x v="1"/>
    <s v="Elizabeth Gentry"/>
    <x v="2374"/>
    <n v="1"/>
  </r>
  <r>
    <x v="211"/>
    <n v="2025"/>
    <s v="2024-2025"/>
    <x v="0"/>
    <s v="Berri"/>
    <x v="6"/>
    <s v="SA"/>
    <n v="5343"/>
    <x v="0"/>
    <s v="Alex Nash"/>
    <x v="4"/>
    <s v="Bruce Curran"/>
    <x v="2375"/>
    <n v="1"/>
  </r>
  <r>
    <x v="212"/>
    <n v="2024"/>
    <s v="2023-2024"/>
    <x v="0"/>
    <s v="Rockhampton"/>
    <x v="3"/>
    <s v="QLD"/>
    <n v="4700"/>
    <x v="0"/>
    <s v="Amber Ward"/>
    <x v="4"/>
    <s v="Bruce Curran"/>
    <x v="2376"/>
    <n v="1"/>
  </r>
  <r>
    <x v="597"/>
    <n v="2024"/>
    <s v="2023-2024"/>
    <x v="0"/>
    <s v="Sunbury"/>
    <x v="4"/>
    <s v="VIC"/>
    <n v="3429"/>
    <x v="0"/>
    <s v="Jerry Fulton"/>
    <x v="9"/>
    <s v="Howard Wright"/>
    <x v="2377"/>
    <n v="1"/>
  </r>
  <r>
    <x v="633"/>
    <n v="2023"/>
    <s v="2022-2023"/>
    <x v="1"/>
    <s v="Glenorchy"/>
    <x v="5"/>
    <s v="TAS"/>
    <n v="7010"/>
    <x v="0"/>
    <s v="Simone Prior"/>
    <x v="5"/>
    <s v="Maggie Mayer"/>
    <x v="2378"/>
    <n v="1"/>
  </r>
  <r>
    <x v="364"/>
    <n v="2025"/>
    <s v="2024-2025"/>
    <x v="0"/>
    <s v="Inglewood"/>
    <x v="0"/>
    <s v="WA"/>
    <n v="6052"/>
    <x v="0"/>
    <s v="Tom McKenzie"/>
    <x v="1"/>
    <s v="Elizabeth Gentry"/>
    <x v="2379"/>
    <n v="1"/>
  </r>
  <r>
    <x v="618"/>
    <n v="2023"/>
    <s v="2022-2023"/>
    <x v="1"/>
    <s v="Croydon"/>
    <x v="4"/>
    <s v="VIC"/>
    <n v="3136"/>
    <x v="0"/>
    <s v="Rachael Long"/>
    <x v="0"/>
    <s v="Chester George"/>
    <x v="2380"/>
    <n v="1"/>
  </r>
  <r>
    <x v="601"/>
    <n v="2024"/>
    <s v="2023-2024"/>
    <x v="1"/>
    <s v="Bendigo"/>
    <x v="4"/>
    <s v="VIC"/>
    <n v="3550"/>
    <x v="0"/>
    <s v="Jerry Fulton"/>
    <x v="7"/>
    <s v="Richard Carr"/>
    <x v="2381"/>
    <n v="1"/>
  </r>
  <r>
    <x v="131"/>
    <n v="2023"/>
    <s v="2022-2023"/>
    <x v="0"/>
    <s v="Mascot"/>
    <x v="1"/>
    <s v="NSW"/>
    <n v="2020"/>
    <x v="0"/>
    <s v="Jeremy Garcia"/>
    <x v="7"/>
    <s v="Richard Carr"/>
    <x v="2382"/>
    <n v="1"/>
  </r>
  <r>
    <x v="579"/>
    <n v="2024"/>
    <s v="2023-2024"/>
    <x v="0"/>
    <s v="Horsham"/>
    <x v="4"/>
    <s v="VIC"/>
    <n v="3400"/>
    <x v="0"/>
    <s v="Jerry Fulton"/>
    <x v="0"/>
    <s v="Chester George"/>
    <x v="2383"/>
    <n v="1"/>
  </r>
  <r>
    <x v="321"/>
    <n v="2024"/>
    <s v="2023-2024"/>
    <x v="1"/>
    <s v="Altona"/>
    <x v="4"/>
    <s v="VIC"/>
    <n v="3018"/>
    <x v="0"/>
    <s v="Brian Hubbard"/>
    <x v="1"/>
    <s v="Elizabeth Gentry"/>
    <x v="2384"/>
    <n v="1"/>
  </r>
  <r>
    <x v="0"/>
    <n v="2024"/>
    <s v="2023-2024"/>
    <x v="0"/>
    <s v="Broome"/>
    <x v="0"/>
    <s v="WA"/>
    <n v="6725"/>
    <x v="0"/>
    <s v="John Harper"/>
    <x v="4"/>
    <s v="Bruce Curran"/>
    <x v="2385"/>
    <n v="1"/>
  </r>
  <r>
    <x v="454"/>
    <n v="2024"/>
    <s v="2023-2024"/>
    <x v="1"/>
    <s v="Croydon"/>
    <x v="4"/>
    <s v="VIC"/>
    <n v="3136"/>
    <x v="0"/>
    <s v="Rachael Long"/>
    <x v="9"/>
    <s v="Howard Wright"/>
    <x v="2386"/>
    <n v="1"/>
  </r>
  <r>
    <x v="50"/>
    <n v="2024"/>
    <s v="2023-2024"/>
    <x v="0"/>
    <s v="Albany"/>
    <x v="0"/>
    <s v="WA"/>
    <n v="6330"/>
    <x v="0"/>
    <s v="Miles Hammond"/>
    <x v="8"/>
    <s v="Chris Monroe"/>
    <x v="2387"/>
    <n v="1"/>
  </r>
  <r>
    <x v="98"/>
    <n v="2025"/>
    <s v="2024-2025"/>
    <x v="0"/>
    <s v="Rydalmere"/>
    <x v="1"/>
    <s v="NSW"/>
    <n v="2116"/>
    <x v="0"/>
    <s v="Lillian Pruitt"/>
    <x v="7"/>
    <s v="Richard Carr"/>
    <x v="2388"/>
    <n v="1"/>
  </r>
  <r>
    <x v="596"/>
    <n v="2024"/>
    <s v="2023-2024"/>
    <x v="0"/>
    <s v="Burnie"/>
    <x v="5"/>
    <s v="TAS"/>
    <n v="7320"/>
    <x v="0"/>
    <s v="Simone Prior"/>
    <x v="5"/>
    <s v="Maggie Mayer"/>
    <x v="2389"/>
    <n v="1"/>
  </r>
  <r>
    <x v="269"/>
    <n v="2023"/>
    <s v="2022-2023"/>
    <x v="0"/>
    <s v="Underwood"/>
    <x v="3"/>
    <s v="QLD"/>
    <n v="4119"/>
    <x v="0"/>
    <s v="Terri Wright"/>
    <x v="3"/>
    <s v="Amy Buchanan"/>
    <x v="2390"/>
    <n v="1"/>
  </r>
  <r>
    <x v="118"/>
    <n v="2023"/>
    <s v="2022-2023"/>
    <x v="1"/>
    <s v="Croydon"/>
    <x v="4"/>
    <s v="VIC"/>
    <n v="3136"/>
    <x v="0"/>
    <s v="Rachael Long"/>
    <x v="3"/>
    <s v="Amy Buchanan"/>
    <x v="2391"/>
    <n v="1"/>
  </r>
  <r>
    <x v="163"/>
    <n v="2024"/>
    <s v="2023-2024"/>
    <x v="0"/>
    <s v="Dandenong"/>
    <x v="4"/>
    <s v="VIC"/>
    <n v="3175"/>
    <x v="0"/>
    <s v="Rachael Long"/>
    <x v="9"/>
    <s v="Howard Wright"/>
    <x v="2392"/>
    <n v="1"/>
  </r>
  <r>
    <x v="379"/>
    <n v="2025"/>
    <s v="2024-2025"/>
    <x v="1"/>
    <s v="Mildura"/>
    <x v="4"/>
    <s v="VIC"/>
    <n v="3500"/>
    <x v="0"/>
    <s v="Jerry Fulton"/>
    <x v="0"/>
    <s v="Chester George"/>
    <x v="2393"/>
    <n v="1"/>
  </r>
  <r>
    <x v="180"/>
    <n v="2023"/>
    <s v="2022-2023"/>
    <x v="0"/>
    <s v="Epping"/>
    <x v="4"/>
    <s v="VIC"/>
    <n v="3076"/>
    <x v="0"/>
    <s v="Brian Hubbard"/>
    <x v="3"/>
    <s v="Amy Buchanan"/>
    <x v="2394"/>
    <n v="1"/>
  </r>
  <r>
    <x v="16"/>
    <n v="2023"/>
    <s v="2022-2023"/>
    <x v="0"/>
    <s v="Chatswood"/>
    <x v="1"/>
    <s v="NSW"/>
    <n v="2067"/>
    <x v="0"/>
    <s v="Jeremy Garcia"/>
    <x v="8"/>
    <s v="Chris Monroe"/>
    <x v="2395"/>
    <n v="1"/>
  </r>
  <r>
    <x v="718"/>
    <n v="2024"/>
    <s v="2023-2024"/>
    <x v="0"/>
    <s v="Port Lincoln"/>
    <x v="6"/>
    <s v="SA"/>
    <n v="5607"/>
    <x v="0"/>
    <s v="Alex Nash"/>
    <x v="4"/>
    <s v="Bruce Curran"/>
    <x v="2396"/>
    <n v="1"/>
  </r>
  <r>
    <x v="386"/>
    <n v="2023"/>
    <s v="2022-2023"/>
    <x v="0"/>
    <s v="Atherton"/>
    <x v="3"/>
    <s v="QLD"/>
    <n v="4883"/>
    <x v="0"/>
    <s v="Caroline Tucker"/>
    <x v="5"/>
    <s v="Maggie Mayer"/>
    <x v="2397"/>
    <n v="1"/>
  </r>
  <r>
    <x v="137"/>
    <n v="2025"/>
    <s v="2024-2025"/>
    <x v="1"/>
    <s v="Bathurst"/>
    <x v="1"/>
    <s v="NSW"/>
    <n v="2795"/>
    <x v="0"/>
    <s v="John Gardner"/>
    <x v="7"/>
    <s v="Richard Carr"/>
    <x v="2398"/>
    <n v="1"/>
  </r>
  <r>
    <x v="620"/>
    <n v="2023"/>
    <s v="2022-2023"/>
    <x v="0"/>
    <s v="Atherton"/>
    <x v="3"/>
    <s v="QLD"/>
    <n v="4883"/>
    <x v="0"/>
    <s v="Caroline Tucker"/>
    <x v="4"/>
    <s v="Bruce Curran"/>
    <x v="2399"/>
    <n v="1"/>
  </r>
  <r>
    <x v="193"/>
    <n v="2025"/>
    <s v="2024-2025"/>
    <x v="0"/>
    <s v="Claremont"/>
    <x v="0"/>
    <s v="WA"/>
    <n v="6010"/>
    <x v="0"/>
    <s v="Tom McKenzie"/>
    <x v="9"/>
    <s v="Howard Wright"/>
    <x v="2400"/>
    <n v="1"/>
  </r>
  <r>
    <x v="335"/>
    <n v="2023"/>
    <s v="2022-2023"/>
    <x v="0"/>
    <s v="Campbelltown"/>
    <x v="1"/>
    <s v="NSW"/>
    <n v="2560"/>
    <x v="0"/>
    <s v="George Chester"/>
    <x v="7"/>
    <s v="Richard Carr"/>
    <x v="2401"/>
    <n v="1"/>
  </r>
  <r>
    <x v="707"/>
    <n v="2023"/>
    <s v="2022-2023"/>
    <x v="0"/>
    <s v="Orange"/>
    <x v="1"/>
    <s v="NSW"/>
    <n v="2800"/>
    <x v="0"/>
    <s v="John Gardner"/>
    <x v="7"/>
    <s v="Richard Carr"/>
    <x v="2402"/>
    <n v="1"/>
  </r>
  <r>
    <x v="384"/>
    <n v="2023"/>
    <s v="2022-2023"/>
    <x v="0"/>
    <s v="Penrith"/>
    <x v="1"/>
    <s v="NSW"/>
    <n v="2750"/>
    <x v="0"/>
    <s v="John Gardner"/>
    <x v="9"/>
    <s v="Howard Wright"/>
    <x v="2403"/>
    <n v="1"/>
  </r>
  <r>
    <x v="166"/>
    <n v="2024"/>
    <s v="2023-2024"/>
    <x v="0"/>
    <s v="Albany"/>
    <x v="0"/>
    <s v="WA"/>
    <n v="6330"/>
    <x v="0"/>
    <s v="Miles Hammond"/>
    <x v="3"/>
    <s v="Amy Buchanan"/>
    <x v="2404"/>
    <n v="1"/>
  </r>
  <r>
    <x v="527"/>
    <n v="2023"/>
    <s v="2022-2023"/>
    <x v="0"/>
    <s v="Bathurst"/>
    <x v="1"/>
    <s v="NSW"/>
    <n v="2795"/>
    <x v="0"/>
    <s v="John Gardner"/>
    <x v="4"/>
    <s v="Bruce Curran"/>
    <x v="2405"/>
    <n v="1"/>
  </r>
  <r>
    <x v="34"/>
    <n v="2025"/>
    <s v="2024-2025"/>
    <x v="0"/>
    <s v="Dandenong"/>
    <x v="4"/>
    <s v="VIC"/>
    <n v="3175"/>
    <x v="0"/>
    <s v="Rachael Long"/>
    <x v="2"/>
    <s v="Sara Ferrell"/>
    <x v="2406"/>
    <n v="1"/>
  </r>
  <r>
    <x v="90"/>
    <n v="2025"/>
    <s v="2024-2025"/>
    <x v="0"/>
    <s v="Belconnen"/>
    <x v="2"/>
    <s v="ACT"/>
    <n v="2617"/>
    <x v="0"/>
    <s v="George Chester"/>
    <x v="5"/>
    <s v="Maggie Mayer"/>
    <x v="2407"/>
    <n v="1"/>
  </r>
  <r>
    <x v="224"/>
    <n v="2023"/>
    <s v="2022-2023"/>
    <x v="0"/>
    <s v="Hastings"/>
    <x v="4"/>
    <s v="VIC"/>
    <n v="3915"/>
    <x v="0"/>
    <s v="Owen Pierce"/>
    <x v="7"/>
    <s v="Richard Carr"/>
    <x v="2408"/>
    <n v="1"/>
  </r>
  <r>
    <x v="383"/>
    <n v="2024"/>
    <s v="2023-2024"/>
    <x v="0"/>
    <s v="Sunbury"/>
    <x v="4"/>
    <s v="VIC"/>
    <n v="3429"/>
    <x v="0"/>
    <s v="Jerry Fulton"/>
    <x v="3"/>
    <s v="Amy Buchanan"/>
    <x v="2409"/>
    <n v="1"/>
  </r>
  <r>
    <x v="42"/>
    <n v="2024"/>
    <s v="2023-2024"/>
    <x v="0"/>
    <s v="Joondalup"/>
    <x v="0"/>
    <s v="WA"/>
    <n v="6027"/>
    <x v="0"/>
    <s v="Tom McKenzie"/>
    <x v="1"/>
    <s v="Elizabeth Gentry"/>
    <x v="2410"/>
    <n v="1"/>
  </r>
  <r>
    <x v="503"/>
    <n v="2024"/>
    <s v="2023-2024"/>
    <x v="1"/>
    <s v="Balcatta"/>
    <x v="0"/>
    <s v="WA"/>
    <n v="6021"/>
    <x v="0"/>
    <s v="Tom McKenzie"/>
    <x v="1"/>
    <s v="Elizabeth Gentry"/>
    <x v="2411"/>
    <n v="1"/>
  </r>
  <r>
    <x v="618"/>
    <n v="2023"/>
    <s v="2022-2023"/>
    <x v="0"/>
    <s v="Rydalmere"/>
    <x v="1"/>
    <s v="NSW"/>
    <n v="2116"/>
    <x v="0"/>
    <s v="Lillian Pruitt"/>
    <x v="6"/>
    <s v="Ella Hickman"/>
    <x v="2412"/>
    <n v="1"/>
  </r>
  <r>
    <x v="540"/>
    <n v="2025"/>
    <s v="2024-2025"/>
    <x v="0"/>
    <s v="Berri"/>
    <x v="6"/>
    <s v="SA"/>
    <n v="5343"/>
    <x v="0"/>
    <s v="Alex Nash"/>
    <x v="5"/>
    <s v="Maggie Mayer"/>
    <x v="2413"/>
    <n v="1"/>
  </r>
  <r>
    <x v="137"/>
    <n v="2025"/>
    <s v="2024-2025"/>
    <x v="0"/>
    <s v="Nowra"/>
    <x v="1"/>
    <s v="NSW"/>
    <n v="2541"/>
    <x v="0"/>
    <s v="George Chester"/>
    <x v="9"/>
    <s v="Howard Wright"/>
    <x v="2414"/>
    <n v="1"/>
  </r>
  <r>
    <x v="355"/>
    <n v="2024"/>
    <s v="2023-2024"/>
    <x v="1"/>
    <s v="Darwin"/>
    <x v="7"/>
    <s v="NT"/>
    <n v="800"/>
    <x v="0"/>
    <s v="Michael Carney"/>
    <x v="7"/>
    <s v="Richard Carr"/>
    <x v="2415"/>
    <n v="1"/>
  </r>
  <r>
    <x v="631"/>
    <n v="2025"/>
    <s v="2024-2025"/>
    <x v="1"/>
    <s v="Mackay"/>
    <x v="3"/>
    <s v="QLD"/>
    <n v="4740"/>
    <x v="0"/>
    <s v="Amber Ward"/>
    <x v="9"/>
    <s v="Howard Wright"/>
    <x v="2416"/>
    <n v="1"/>
  </r>
  <r>
    <x v="73"/>
    <n v="2023"/>
    <s v="2022-2023"/>
    <x v="0"/>
    <s v="Rydalmere"/>
    <x v="1"/>
    <s v="NSW"/>
    <n v="2116"/>
    <x v="0"/>
    <s v="Lillian Pruitt"/>
    <x v="3"/>
    <s v="Amy Buchanan"/>
    <x v="2417"/>
    <n v="1"/>
  </r>
  <r>
    <x v="174"/>
    <n v="2024"/>
    <s v="2023-2024"/>
    <x v="0"/>
    <s v="Dubbo"/>
    <x v="1"/>
    <s v="NSW"/>
    <n v="2830"/>
    <x v="0"/>
    <s v="John Gardner"/>
    <x v="3"/>
    <s v="Amy Buchanan"/>
    <x v="2418"/>
    <n v="1"/>
  </r>
  <r>
    <x v="260"/>
    <n v="2023"/>
    <s v="2022-2023"/>
    <x v="0"/>
    <s v="Epping"/>
    <x v="4"/>
    <s v="VIC"/>
    <n v="3076"/>
    <x v="0"/>
    <s v="Brian Hubbard"/>
    <x v="5"/>
    <s v="Maggie Mayer"/>
    <x v="2419"/>
    <n v="1"/>
  </r>
  <r>
    <x v="147"/>
    <n v="2024"/>
    <s v="2023-2024"/>
    <x v="0"/>
    <s v="Inglewood"/>
    <x v="0"/>
    <s v="WA"/>
    <n v="6052"/>
    <x v="0"/>
    <s v="Tom McKenzie"/>
    <x v="4"/>
    <s v="Bruce Curran"/>
    <x v="2420"/>
    <n v="1"/>
  </r>
  <r>
    <x v="431"/>
    <n v="2024"/>
    <s v="2023-2024"/>
    <x v="0"/>
    <s v="Armidale"/>
    <x v="1"/>
    <s v="NSW"/>
    <n v="2350"/>
    <x v="0"/>
    <s v="Claire Bridges"/>
    <x v="3"/>
    <s v="Amy Buchanan"/>
    <x v="2421"/>
    <n v="1"/>
  </r>
  <r>
    <x v="146"/>
    <n v="2025"/>
    <s v="2024-2025"/>
    <x v="1"/>
    <s v="Mornington"/>
    <x v="4"/>
    <s v="VIC"/>
    <n v="3931"/>
    <x v="0"/>
    <s v="Owen Pierce"/>
    <x v="4"/>
    <s v="Bruce Curran"/>
    <x v="2422"/>
    <n v="1"/>
  </r>
  <r>
    <x v="73"/>
    <n v="2023"/>
    <s v="2022-2023"/>
    <x v="0"/>
    <s v="Marion"/>
    <x v="6"/>
    <s v="SA"/>
    <n v="5043"/>
    <x v="0"/>
    <s v="Ray Watson"/>
    <x v="1"/>
    <s v="Elizabeth Gentry"/>
    <x v="2423"/>
    <n v="1"/>
  </r>
  <r>
    <x v="114"/>
    <n v="2024"/>
    <s v="2023-2024"/>
    <x v="0"/>
    <s v="Wagga Wagga"/>
    <x v="1"/>
    <s v="NSW"/>
    <n v="2650"/>
    <x v="0"/>
    <s v="John Gardner"/>
    <x v="3"/>
    <s v="Amy Buchanan"/>
    <x v="2424"/>
    <n v="1"/>
  </r>
  <r>
    <x v="129"/>
    <n v="2024"/>
    <s v="2023-2024"/>
    <x v="0"/>
    <s v="Belconnen"/>
    <x v="2"/>
    <s v="ACT"/>
    <n v="2617"/>
    <x v="0"/>
    <s v="George Chester"/>
    <x v="3"/>
    <s v="Amy Buchanan"/>
    <x v="2425"/>
    <n v="1"/>
  </r>
  <r>
    <x v="425"/>
    <n v="2025"/>
    <s v="2024-2025"/>
    <x v="1"/>
    <s v="Toombul"/>
    <x v="3"/>
    <s v="QLD"/>
    <n v="4012"/>
    <x v="0"/>
    <s v="Terri Wright"/>
    <x v="9"/>
    <s v="Howard Wright"/>
    <x v="2426"/>
    <n v="1"/>
  </r>
  <r>
    <x v="291"/>
    <n v="2025"/>
    <s v="2024-2025"/>
    <x v="0"/>
    <s v="Hervey Bay"/>
    <x v="3"/>
    <s v="QLD"/>
    <n v="4655"/>
    <x v="0"/>
    <s v="Amber Ward"/>
    <x v="4"/>
    <s v="Bruce Curran"/>
    <x v="2427"/>
    <n v="1"/>
  </r>
  <r>
    <x v="329"/>
    <n v="2024"/>
    <s v="2023-2024"/>
    <x v="0"/>
    <s v="Stafford"/>
    <x v="3"/>
    <s v="QLD"/>
    <n v="4053"/>
    <x v="0"/>
    <s v="Terri Wright"/>
    <x v="2"/>
    <s v="Sara Ferrell"/>
    <x v="2428"/>
    <n v="1"/>
  </r>
  <r>
    <x v="667"/>
    <n v="2024"/>
    <s v="2023-2024"/>
    <x v="1"/>
    <s v="Lithgow"/>
    <x v="1"/>
    <s v="NSW"/>
    <n v="2790"/>
    <x v="0"/>
    <s v="John Gardner"/>
    <x v="2"/>
    <s v="Sara Ferrell"/>
    <x v="2429"/>
    <n v="1"/>
  </r>
  <r>
    <x v="245"/>
    <n v="2024"/>
    <s v="2023-2024"/>
    <x v="0"/>
    <s v="Rosny Park"/>
    <x v="5"/>
    <s v="TAS"/>
    <n v="7018"/>
    <x v="0"/>
    <s v="Simone Prior"/>
    <x v="4"/>
    <s v="Bruce Curran"/>
    <x v="2430"/>
    <n v="1"/>
  </r>
  <r>
    <x v="603"/>
    <n v="2025"/>
    <s v="2024-2025"/>
    <x v="0"/>
    <s v="Indooroopilly"/>
    <x v="3"/>
    <s v="QLD"/>
    <n v="4068"/>
    <x v="0"/>
    <s v="Terri Wright"/>
    <x v="2"/>
    <s v="Sara Ferrell"/>
    <x v="2431"/>
    <n v="1"/>
  </r>
  <r>
    <x v="506"/>
    <n v="2024"/>
    <s v="2023-2024"/>
    <x v="1"/>
    <s v="Woodville"/>
    <x v="6"/>
    <s v="SA"/>
    <n v="5011"/>
    <x v="0"/>
    <s v="Ray Watson"/>
    <x v="5"/>
    <s v="Maggie Mayer"/>
    <x v="2432"/>
    <n v="1"/>
  </r>
  <r>
    <x v="712"/>
    <n v="2024"/>
    <s v="2023-2024"/>
    <x v="1"/>
    <s v="Gladstone"/>
    <x v="3"/>
    <s v="QLD"/>
    <n v="4680"/>
    <x v="0"/>
    <s v="Amber Ward"/>
    <x v="9"/>
    <s v="Howard Wright"/>
    <x v="2433"/>
    <n v="1"/>
  </r>
  <r>
    <x v="466"/>
    <n v="2025"/>
    <s v="2024-2025"/>
    <x v="0"/>
    <s v="Ringwood"/>
    <x v="4"/>
    <s v="VIC"/>
    <n v="3134"/>
    <x v="0"/>
    <s v="Rachael Long"/>
    <x v="9"/>
    <s v="Howard Wright"/>
    <x v="2434"/>
    <n v="1"/>
  </r>
  <r>
    <x v="525"/>
    <n v="2025"/>
    <s v="2024-2025"/>
    <x v="1"/>
    <s v="Darwin"/>
    <x v="7"/>
    <s v="NT"/>
    <n v="800"/>
    <x v="0"/>
    <s v="Michael Carney"/>
    <x v="6"/>
    <s v="Ella Hickman"/>
    <x v="2435"/>
    <n v="1"/>
  </r>
  <r>
    <x v="578"/>
    <n v="2025"/>
    <s v="2024-2025"/>
    <x v="1"/>
    <s v="Airlie Beach"/>
    <x v="3"/>
    <s v="QLD"/>
    <n v="4802"/>
    <x v="0"/>
    <s v="Caroline Tucker"/>
    <x v="4"/>
    <s v="Bruce Curran"/>
    <x v="2436"/>
    <n v="1"/>
  </r>
  <r>
    <x v="193"/>
    <n v="2025"/>
    <s v="2024-2025"/>
    <x v="0"/>
    <s v="Artarmon"/>
    <x v="1"/>
    <s v="NSW"/>
    <n v="2064"/>
    <x v="0"/>
    <s v="Jeremy Garcia"/>
    <x v="4"/>
    <s v="Bruce Curran"/>
    <x v="2437"/>
    <n v="1"/>
  </r>
  <r>
    <x v="596"/>
    <n v="2024"/>
    <s v="2023-2024"/>
    <x v="0"/>
    <s v="Caloundra"/>
    <x v="3"/>
    <s v="QLD"/>
    <n v="4551"/>
    <x v="0"/>
    <s v="Shellie Thomas"/>
    <x v="1"/>
    <s v="Elizabeth Gentry"/>
    <x v="2438"/>
    <n v="1"/>
  </r>
  <r>
    <x v="212"/>
    <n v="2024"/>
    <s v="2023-2024"/>
    <x v="0"/>
    <s v="Albany"/>
    <x v="0"/>
    <s v="WA"/>
    <n v="6330"/>
    <x v="0"/>
    <s v="Miles Hammond"/>
    <x v="5"/>
    <s v="Maggie Mayer"/>
    <x v="2439"/>
    <n v="1"/>
  </r>
  <r>
    <x v="361"/>
    <n v="2025"/>
    <s v="2024-2025"/>
    <x v="0"/>
    <s v="Mindarie"/>
    <x v="0"/>
    <s v="WA"/>
    <n v="6030"/>
    <x v="0"/>
    <s v="Tom McKenzie"/>
    <x v="3"/>
    <s v="Amy Buchanan"/>
    <x v="2440"/>
    <n v="1"/>
  </r>
  <r>
    <x v="697"/>
    <n v="2023"/>
    <s v="2022-2023"/>
    <x v="0"/>
    <s v="Mindarie"/>
    <x v="0"/>
    <s v="WA"/>
    <n v="6030"/>
    <x v="0"/>
    <s v="Tom McKenzie"/>
    <x v="0"/>
    <s v="Chester George"/>
    <x v="2441"/>
    <n v="1"/>
  </r>
  <r>
    <x v="383"/>
    <n v="2024"/>
    <s v="2023-2024"/>
    <x v="0"/>
    <s v="Maroochydore"/>
    <x v="3"/>
    <s v="QLD"/>
    <n v="4558"/>
    <x v="0"/>
    <s v="Shellie Thomas"/>
    <x v="5"/>
    <s v="Maggie Mayer"/>
    <x v="2442"/>
    <n v="1"/>
  </r>
  <r>
    <x v="355"/>
    <n v="2024"/>
    <s v="2023-2024"/>
    <x v="0"/>
    <s v="Rosny Park"/>
    <x v="5"/>
    <s v="TAS"/>
    <n v="7018"/>
    <x v="0"/>
    <s v="Simone Prior"/>
    <x v="1"/>
    <s v="Elizabeth Gentry"/>
    <x v="2443"/>
    <n v="1"/>
  </r>
  <r>
    <x v="589"/>
    <n v="2024"/>
    <s v="2023-2024"/>
    <x v="0"/>
    <s v="Atherton"/>
    <x v="3"/>
    <s v="QLD"/>
    <n v="4883"/>
    <x v="0"/>
    <s v="Caroline Tucker"/>
    <x v="0"/>
    <s v="Chester George"/>
    <x v="2444"/>
    <n v="1"/>
  </r>
  <r>
    <x v="438"/>
    <n v="2023"/>
    <s v="2022-2023"/>
    <x v="0"/>
    <s v="Burleigh Waters"/>
    <x v="3"/>
    <s v="QLD"/>
    <n v="4220"/>
    <x v="0"/>
    <s v="Ricky Wilkinson"/>
    <x v="7"/>
    <s v="Richard Carr"/>
    <x v="2445"/>
    <n v="1"/>
  </r>
  <r>
    <x v="465"/>
    <n v="2023"/>
    <s v="2022-2023"/>
    <x v="1"/>
    <s v="Woodville"/>
    <x v="6"/>
    <s v="SA"/>
    <n v="5011"/>
    <x v="0"/>
    <s v="Ray Watson"/>
    <x v="1"/>
    <s v="Elizabeth Gentry"/>
    <x v="2446"/>
    <n v="1"/>
  </r>
  <r>
    <x v="271"/>
    <n v="2023"/>
    <s v="2022-2023"/>
    <x v="0"/>
    <s v="North Lakes"/>
    <x v="3"/>
    <s v="QLD"/>
    <n v="4509"/>
    <x v="0"/>
    <s v="Ricky Wilkinson"/>
    <x v="2"/>
    <s v="Sara Ferrell"/>
    <x v="2447"/>
    <n v="1"/>
  </r>
  <r>
    <x v="249"/>
    <n v="2023"/>
    <s v="2022-2023"/>
    <x v="0"/>
    <s v="Gympie"/>
    <x v="3"/>
    <s v="QLD"/>
    <n v="4570"/>
    <x v="0"/>
    <s v="Shellie Thomas"/>
    <x v="9"/>
    <s v="Howard Wright"/>
    <x v="2448"/>
    <n v="1"/>
  </r>
  <r>
    <x v="268"/>
    <n v="2024"/>
    <s v="2023-2024"/>
    <x v="0"/>
    <s v="Cairns"/>
    <x v="3"/>
    <s v="QLD"/>
    <n v="4870"/>
    <x v="0"/>
    <s v="Caroline Tucker"/>
    <x v="0"/>
    <s v="Chester George"/>
    <x v="2449"/>
    <n v="1"/>
  </r>
  <r>
    <x v="242"/>
    <n v="2023"/>
    <s v="2022-2023"/>
    <x v="0"/>
    <s v="Altona"/>
    <x v="4"/>
    <s v="VIC"/>
    <n v="3018"/>
    <x v="0"/>
    <s v="Brian Hubbard"/>
    <x v="5"/>
    <s v="Maggie Mayer"/>
    <x v="2450"/>
    <n v="1"/>
  </r>
  <r>
    <x v="430"/>
    <n v="2024"/>
    <s v="2023-2024"/>
    <x v="0"/>
    <s v="Prospect"/>
    <x v="6"/>
    <s v="SA"/>
    <n v="5082"/>
    <x v="0"/>
    <s v="Ray Watson"/>
    <x v="5"/>
    <s v="Maggie Mayer"/>
    <x v="2451"/>
    <n v="1"/>
  </r>
  <r>
    <x v="224"/>
    <n v="2023"/>
    <s v="2022-2023"/>
    <x v="0"/>
    <s v="Burleigh Waters"/>
    <x v="3"/>
    <s v="QLD"/>
    <n v="4220"/>
    <x v="0"/>
    <s v="Ricky Wilkinson"/>
    <x v="9"/>
    <s v="Howard Wright"/>
    <x v="2452"/>
    <n v="1"/>
  </r>
  <r>
    <x v="618"/>
    <n v="2023"/>
    <s v="2022-2023"/>
    <x v="0"/>
    <s v="Artarmon"/>
    <x v="1"/>
    <s v="NSW"/>
    <n v="2064"/>
    <x v="0"/>
    <s v="Jeremy Garcia"/>
    <x v="1"/>
    <s v="Elizabeth Gentry"/>
    <x v="2453"/>
    <n v="1"/>
  </r>
  <r>
    <x v="266"/>
    <n v="2023"/>
    <s v="2022-2023"/>
    <x v="0"/>
    <s v="Castle Hill"/>
    <x v="1"/>
    <s v="NSW"/>
    <n v="2154"/>
    <x v="0"/>
    <s v="Lillian Pruitt"/>
    <x v="2"/>
    <s v="Sara Ferrell"/>
    <x v="2454"/>
    <n v="1"/>
  </r>
  <r>
    <x v="492"/>
    <n v="2023"/>
    <s v="2022-2023"/>
    <x v="1"/>
    <s v="Toombul"/>
    <x v="3"/>
    <s v="QLD"/>
    <n v="4012"/>
    <x v="0"/>
    <s v="Terri Wright"/>
    <x v="0"/>
    <s v="Chester George"/>
    <x v="2455"/>
    <n v="1"/>
  </r>
  <r>
    <x v="383"/>
    <n v="2024"/>
    <s v="2023-2024"/>
    <x v="1"/>
    <s v="Darwin"/>
    <x v="7"/>
    <s v="NT"/>
    <n v="800"/>
    <x v="0"/>
    <s v="Michael Carney"/>
    <x v="3"/>
    <s v="Amy Buchanan"/>
    <x v="2456"/>
    <n v="1"/>
  </r>
  <r>
    <x v="86"/>
    <n v="2023"/>
    <s v="2022-2023"/>
    <x v="0"/>
    <s v="Noosaville"/>
    <x v="3"/>
    <s v="QLD"/>
    <n v="4566"/>
    <x v="0"/>
    <s v="Shellie Thomas"/>
    <x v="0"/>
    <s v="Chester George"/>
    <x v="2457"/>
    <n v="1"/>
  </r>
  <r>
    <x v="7"/>
    <n v="2024"/>
    <s v="2023-2024"/>
    <x v="1"/>
    <s v="Darwin"/>
    <x v="7"/>
    <s v="NT"/>
    <n v="800"/>
    <x v="0"/>
    <s v="Michael Carney"/>
    <x v="5"/>
    <s v="Maggie Mayer"/>
    <x v="2458"/>
    <n v="1"/>
  </r>
  <r>
    <x v="489"/>
    <n v="2024"/>
    <s v="2023-2024"/>
    <x v="0"/>
    <s v="Seaford"/>
    <x v="6"/>
    <s v="SA"/>
    <n v="5169"/>
    <x v="0"/>
    <s v="Ray Watson"/>
    <x v="1"/>
    <s v="Elizabeth Gentry"/>
    <x v="2459"/>
    <n v="1"/>
  </r>
  <r>
    <x v="333"/>
    <n v="2023"/>
    <s v="2022-2023"/>
    <x v="0"/>
    <s v="Broome"/>
    <x v="0"/>
    <s v="WA"/>
    <n v="6725"/>
    <x v="0"/>
    <s v="John Harper"/>
    <x v="5"/>
    <s v="Maggie Mayer"/>
    <x v="2460"/>
    <n v="1"/>
  </r>
  <r>
    <x v="459"/>
    <n v="2024"/>
    <s v="2023-2024"/>
    <x v="0"/>
    <s v="Lismore"/>
    <x v="1"/>
    <s v="NSW"/>
    <n v="2480"/>
    <x v="0"/>
    <s v="Claire Bridges"/>
    <x v="3"/>
    <s v="Amy Buchanan"/>
    <x v="2461"/>
    <n v="1"/>
  </r>
  <r>
    <x v="239"/>
    <n v="2024"/>
    <s v="2023-2024"/>
    <x v="0"/>
    <s v="Randwick"/>
    <x v="1"/>
    <s v="NSW"/>
    <n v="2031"/>
    <x v="0"/>
    <s v="Jeremy Garcia"/>
    <x v="4"/>
    <s v="Bruce Curran"/>
    <x v="2462"/>
    <n v="1"/>
  </r>
  <r>
    <x v="389"/>
    <n v="2025"/>
    <s v="2024-2025"/>
    <x v="1"/>
    <s v="Lithgow"/>
    <x v="1"/>
    <s v="NSW"/>
    <n v="2790"/>
    <x v="0"/>
    <s v="John Gardner"/>
    <x v="7"/>
    <s v="Richard Carr"/>
    <x v="2463"/>
    <n v="1"/>
  </r>
  <r>
    <x v="73"/>
    <n v="2023"/>
    <s v="2022-2023"/>
    <x v="1"/>
    <s v="Epping"/>
    <x v="4"/>
    <s v="VIC"/>
    <n v="3076"/>
    <x v="0"/>
    <s v="Brian Hubbard"/>
    <x v="7"/>
    <s v="Richard Carr"/>
    <x v="2464"/>
    <n v="1"/>
  </r>
  <r>
    <x v="236"/>
    <n v="2024"/>
    <s v="2023-2024"/>
    <x v="0"/>
    <s v="Mascot"/>
    <x v="1"/>
    <s v="NSW"/>
    <n v="2020"/>
    <x v="0"/>
    <s v="Jeremy Garcia"/>
    <x v="8"/>
    <s v="Chris Monroe"/>
    <x v="2465"/>
    <n v="1"/>
  </r>
  <r>
    <x v="55"/>
    <n v="2024"/>
    <s v="2023-2024"/>
    <x v="0"/>
    <s v="Penrith"/>
    <x v="1"/>
    <s v="NSW"/>
    <n v="2750"/>
    <x v="0"/>
    <s v="John Gardner"/>
    <x v="1"/>
    <s v="Elizabeth Gentry"/>
    <x v="2466"/>
    <n v="1"/>
  </r>
  <r>
    <x v="183"/>
    <n v="2024"/>
    <s v="2023-2024"/>
    <x v="0"/>
    <s v="Marion"/>
    <x v="6"/>
    <s v="SA"/>
    <n v="5043"/>
    <x v="0"/>
    <s v="Ray Watson"/>
    <x v="9"/>
    <s v="Howard Wright"/>
    <x v="2467"/>
    <n v="1"/>
  </r>
  <r>
    <x v="462"/>
    <n v="2023"/>
    <s v="2022-2023"/>
    <x v="0"/>
    <s v="Epping"/>
    <x v="4"/>
    <s v="VIC"/>
    <n v="3076"/>
    <x v="0"/>
    <s v="Brian Hubbard"/>
    <x v="1"/>
    <s v="Elizabeth Gentry"/>
    <x v="2468"/>
    <n v="1"/>
  </r>
  <r>
    <x v="429"/>
    <n v="2023"/>
    <s v="2022-2023"/>
    <x v="0"/>
    <s v="Dubbo"/>
    <x v="1"/>
    <s v="NSW"/>
    <n v="2830"/>
    <x v="0"/>
    <s v="John Gardner"/>
    <x v="7"/>
    <s v="Richard Carr"/>
    <x v="2469"/>
    <n v="1"/>
  </r>
  <r>
    <x v="152"/>
    <n v="2024"/>
    <s v="2023-2024"/>
    <x v="0"/>
    <s v="Chadstone"/>
    <x v="4"/>
    <s v="VIC"/>
    <n v="3148"/>
    <x v="0"/>
    <s v="Rachael Long"/>
    <x v="3"/>
    <s v="Amy Buchanan"/>
    <x v="2470"/>
    <n v="1"/>
  </r>
  <r>
    <x v="241"/>
    <n v="2024"/>
    <s v="2023-2024"/>
    <x v="0"/>
    <s v="Southport"/>
    <x v="3"/>
    <s v="QLD"/>
    <n v="4215"/>
    <x v="0"/>
    <s v="Ricky Wilkinson"/>
    <x v="3"/>
    <s v="Amy Buchanan"/>
    <x v="2471"/>
    <n v="1"/>
  </r>
  <r>
    <x v="60"/>
    <n v="2024"/>
    <s v="2023-2024"/>
    <x v="0"/>
    <s v="Castle Hill"/>
    <x v="1"/>
    <s v="NSW"/>
    <n v="2154"/>
    <x v="0"/>
    <s v="Lillian Pruitt"/>
    <x v="3"/>
    <s v="Amy Buchanan"/>
    <x v="2472"/>
    <n v="1"/>
  </r>
  <r>
    <x v="214"/>
    <n v="2025"/>
    <s v="2024-2025"/>
    <x v="1"/>
    <s v="Altona"/>
    <x v="4"/>
    <s v="VIC"/>
    <n v="3018"/>
    <x v="0"/>
    <s v="Brian Hubbard"/>
    <x v="2"/>
    <s v="Sara Ferrell"/>
    <x v="2473"/>
    <n v="1"/>
  </r>
  <r>
    <x v="224"/>
    <n v="2023"/>
    <s v="2022-2023"/>
    <x v="0"/>
    <s v="Mornington"/>
    <x v="4"/>
    <s v="VIC"/>
    <n v="3931"/>
    <x v="0"/>
    <s v="Owen Pierce"/>
    <x v="1"/>
    <s v="Elizabeth Gentry"/>
    <x v="2474"/>
    <n v="1"/>
  </r>
  <r>
    <x v="460"/>
    <n v="2023"/>
    <s v="2022-2023"/>
    <x v="0"/>
    <s v="Atherton"/>
    <x v="3"/>
    <s v="QLD"/>
    <n v="4883"/>
    <x v="0"/>
    <s v="Caroline Tucker"/>
    <x v="0"/>
    <s v="Chester George"/>
    <x v="2475"/>
    <n v="1"/>
  </r>
  <r>
    <x v="206"/>
    <n v="2025"/>
    <s v="2024-2025"/>
    <x v="1"/>
    <s v="Balcatta"/>
    <x v="0"/>
    <s v="WA"/>
    <n v="6021"/>
    <x v="0"/>
    <s v="Tom McKenzie"/>
    <x v="4"/>
    <s v="Bruce Curran"/>
    <x v="2476"/>
    <n v="1"/>
  </r>
  <r>
    <x v="492"/>
    <n v="2023"/>
    <s v="2022-2023"/>
    <x v="0"/>
    <s v="Horsham"/>
    <x v="4"/>
    <s v="VIC"/>
    <n v="3400"/>
    <x v="0"/>
    <s v="Jerry Fulton"/>
    <x v="9"/>
    <s v="Howard Wright"/>
    <x v="2477"/>
    <n v="1"/>
  </r>
  <r>
    <x v="620"/>
    <n v="2023"/>
    <s v="2022-2023"/>
    <x v="1"/>
    <s v="Alice Springs"/>
    <x v="7"/>
    <s v="NT"/>
    <n v="870"/>
    <x v="0"/>
    <s v="Michael Carney"/>
    <x v="0"/>
    <s v="Chester George"/>
    <x v="2478"/>
    <n v="1"/>
  </r>
  <r>
    <x v="516"/>
    <n v="2025"/>
    <s v="2024-2025"/>
    <x v="1"/>
    <s v="Geraldton"/>
    <x v="0"/>
    <s v="WA"/>
    <n v="6530"/>
    <x v="0"/>
    <s v="John Harper"/>
    <x v="3"/>
    <s v="Amy Buchanan"/>
    <x v="2479"/>
    <n v="1"/>
  </r>
  <r>
    <x v="189"/>
    <n v="2025"/>
    <s v="2024-2025"/>
    <x v="1"/>
    <s v="Ashfield"/>
    <x v="1"/>
    <s v="NSW"/>
    <n v="2131"/>
    <x v="0"/>
    <s v="Lillian Pruitt"/>
    <x v="5"/>
    <s v="Maggie Mayer"/>
    <x v="2480"/>
    <n v="1"/>
  </r>
  <r>
    <x v="648"/>
    <n v="2023"/>
    <s v="2022-2023"/>
    <x v="1"/>
    <s v="Darwin"/>
    <x v="7"/>
    <s v="NT"/>
    <n v="800"/>
    <x v="0"/>
    <s v="Michael Carney"/>
    <x v="2"/>
    <s v="Sara Ferrell"/>
    <x v="2481"/>
    <n v="1"/>
  </r>
  <r>
    <x v="570"/>
    <n v="2024"/>
    <s v="2023-2024"/>
    <x v="1"/>
    <s v="Maroochydore"/>
    <x v="3"/>
    <s v="QLD"/>
    <n v="4558"/>
    <x v="0"/>
    <s v="Shellie Thomas"/>
    <x v="4"/>
    <s v="Bruce Curran"/>
    <x v="2482"/>
    <n v="1"/>
  </r>
  <r>
    <x v="455"/>
    <n v="2024"/>
    <s v="2023-2024"/>
    <x v="0"/>
    <s v="Shepparton"/>
    <x v="4"/>
    <s v="VIC"/>
    <n v="3630"/>
    <x v="0"/>
    <s v="Owen Pierce"/>
    <x v="0"/>
    <s v="Chester George"/>
    <x v="2483"/>
    <n v="1"/>
  </r>
  <r>
    <x v="384"/>
    <n v="2023"/>
    <s v="2022-2023"/>
    <x v="0"/>
    <s v="Broome"/>
    <x v="0"/>
    <s v="WA"/>
    <n v="6725"/>
    <x v="0"/>
    <s v="John Harper"/>
    <x v="1"/>
    <s v="Elizabeth Gentry"/>
    <x v="2484"/>
    <n v="1"/>
  </r>
  <r>
    <x v="117"/>
    <n v="2025"/>
    <s v="2024-2025"/>
    <x v="0"/>
    <s v="Noarlunga"/>
    <x v="6"/>
    <s v="SA"/>
    <n v="5168"/>
    <x v="0"/>
    <s v="Ray Watson"/>
    <x v="4"/>
    <s v="Bruce Curran"/>
    <x v="2485"/>
    <n v="1"/>
  </r>
  <r>
    <x v="220"/>
    <n v="2024"/>
    <s v="2023-2024"/>
    <x v="0"/>
    <s v="Dandenong"/>
    <x v="4"/>
    <s v="VIC"/>
    <n v="3175"/>
    <x v="0"/>
    <s v="Rachael Long"/>
    <x v="3"/>
    <s v="Amy Buchanan"/>
    <x v="2486"/>
    <n v="1"/>
  </r>
  <r>
    <x v="25"/>
    <n v="2023"/>
    <s v="2022-2023"/>
    <x v="1"/>
    <s v="Wodonga"/>
    <x v="4"/>
    <s v="VIC"/>
    <n v="3690"/>
    <x v="0"/>
    <s v="Owen Pierce"/>
    <x v="7"/>
    <s v="Richard Carr"/>
    <x v="2486"/>
    <n v="1"/>
  </r>
  <r>
    <x v="462"/>
    <n v="2023"/>
    <s v="2022-2023"/>
    <x v="0"/>
    <s v="Mornington"/>
    <x v="4"/>
    <s v="VIC"/>
    <n v="3931"/>
    <x v="0"/>
    <s v="Owen Pierce"/>
    <x v="9"/>
    <s v="Howard Wright"/>
    <x v="2487"/>
    <n v="1"/>
  </r>
  <r>
    <x v="624"/>
    <n v="2025"/>
    <s v="2024-2025"/>
    <x v="1"/>
    <s v="Atherton"/>
    <x v="3"/>
    <s v="QLD"/>
    <n v="4883"/>
    <x v="0"/>
    <s v="Caroline Tucker"/>
    <x v="9"/>
    <s v="Howard Wright"/>
    <x v="2488"/>
    <n v="1"/>
  </r>
  <r>
    <x v="29"/>
    <n v="2024"/>
    <s v="2023-2024"/>
    <x v="0"/>
    <s v="Artarmon"/>
    <x v="1"/>
    <s v="NSW"/>
    <n v="2064"/>
    <x v="0"/>
    <s v="Jeremy Garcia"/>
    <x v="9"/>
    <s v="Howard Wright"/>
    <x v="2489"/>
    <n v="1"/>
  </r>
  <r>
    <x v="0"/>
    <n v="2024"/>
    <s v="2023-2024"/>
    <x v="0"/>
    <s v="Hervey Bay"/>
    <x v="3"/>
    <s v="QLD"/>
    <n v="4655"/>
    <x v="0"/>
    <s v="Amber Ward"/>
    <x v="5"/>
    <s v="Maggie Mayer"/>
    <x v="2490"/>
    <n v="1"/>
  </r>
  <r>
    <x v="267"/>
    <n v="2025"/>
    <s v="2024-2025"/>
    <x v="1"/>
    <s v="Maroochydore"/>
    <x v="3"/>
    <s v="QLD"/>
    <n v="4558"/>
    <x v="0"/>
    <s v="Shellie Thomas"/>
    <x v="3"/>
    <s v="Amy Buchanan"/>
    <x v="2491"/>
    <n v="1"/>
  </r>
  <r>
    <x v="571"/>
    <n v="2023"/>
    <s v="2022-2023"/>
    <x v="0"/>
    <s v="Cranbourne"/>
    <x v="4"/>
    <s v="VIC"/>
    <n v="3977"/>
    <x v="0"/>
    <s v="Owen Pierce"/>
    <x v="9"/>
    <s v="Howard Wright"/>
    <x v="2492"/>
    <n v="1"/>
  </r>
  <r>
    <x v="694"/>
    <n v="2025"/>
    <s v="2024-2025"/>
    <x v="0"/>
    <s v="Rockhampton"/>
    <x v="3"/>
    <s v="QLD"/>
    <n v="4700"/>
    <x v="0"/>
    <s v="Amber Ward"/>
    <x v="9"/>
    <s v="Howard Wright"/>
    <x v="2493"/>
    <n v="1"/>
  </r>
  <r>
    <x v="196"/>
    <n v="2024"/>
    <s v="2023-2024"/>
    <x v="0"/>
    <s v="Werribee"/>
    <x v="4"/>
    <s v="VIC"/>
    <n v="3030"/>
    <x v="0"/>
    <s v="Brian Hubbard"/>
    <x v="9"/>
    <s v="Howard Wright"/>
    <x v="2494"/>
    <n v="1"/>
  </r>
  <r>
    <x v="179"/>
    <n v="2024"/>
    <s v="2023-2024"/>
    <x v="0"/>
    <s v="Orange"/>
    <x v="1"/>
    <s v="NSW"/>
    <n v="2800"/>
    <x v="0"/>
    <s v="John Gardner"/>
    <x v="9"/>
    <s v="Howard Wright"/>
    <x v="2495"/>
    <n v="1"/>
  </r>
  <r>
    <x v="82"/>
    <n v="2025"/>
    <s v="2024-2025"/>
    <x v="0"/>
    <s v="Prospect"/>
    <x v="6"/>
    <s v="SA"/>
    <n v="5082"/>
    <x v="0"/>
    <s v="Ray Watson"/>
    <x v="4"/>
    <s v="Bruce Curran"/>
    <x v="2496"/>
    <n v="1"/>
  </r>
  <r>
    <x v="108"/>
    <n v="2023"/>
    <s v="2022-2023"/>
    <x v="0"/>
    <s v="Stafford"/>
    <x v="3"/>
    <s v="QLD"/>
    <n v="4053"/>
    <x v="0"/>
    <s v="Terri Wright"/>
    <x v="6"/>
    <s v="Ella Hickman"/>
    <x v="2497"/>
    <n v="1"/>
  </r>
  <r>
    <x v="633"/>
    <n v="2023"/>
    <s v="2022-2023"/>
    <x v="0"/>
    <s v="Dural"/>
    <x v="1"/>
    <s v="NSW"/>
    <n v="2158"/>
    <x v="0"/>
    <s v="Lillian Pruitt"/>
    <x v="3"/>
    <s v="Amy Buchanan"/>
    <x v="2498"/>
    <n v="1"/>
  </r>
  <r>
    <x v="120"/>
    <n v="2025"/>
    <s v="2024-2025"/>
    <x v="0"/>
    <s v="Nunawading"/>
    <x v="4"/>
    <s v="VIC"/>
    <n v="3131"/>
    <x v="0"/>
    <s v="Rachael Long"/>
    <x v="9"/>
    <s v="Howard Wright"/>
    <x v="2499"/>
    <n v="1"/>
  </r>
  <r>
    <x v="697"/>
    <n v="2023"/>
    <s v="2022-2023"/>
    <x v="0"/>
    <s v="Randwick"/>
    <x v="1"/>
    <s v="NSW"/>
    <n v="2031"/>
    <x v="0"/>
    <s v="Jeremy Garcia"/>
    <x v="3"/>
    <s v="Amy Buchanan"/>
    <x v="2500"/>
    <n v="1"/>
  </r>
  <r>
    <x v="556"/>
    <n v="2024"/>
    <s v="2023-2024"/>
    <x v="0"/>
    <s v="Albany"/>
    <x v="0"/>
    <s v="WA"/>
    <n v="6330"/>
    <x v="0"/>
    <s v="Miles Hammond"/>
    <x v="3"/>
    <s v="Amy Buchanan"/>
    <x v="2501"/>
    <n v="1"/>
  </r>
  <r>
    <x v="559"/>
    <n v="2024"/>
    <s v="2023-2024"/>
    <x v="1"/>
    <s v="Bendigo"/>
    <x v="4"/>
    <s v="VIC"/>
    <n v="3550"/>
    <x v="0"/>
    <s v="Jerry Fulton"/>
    <x v="3"/>
    <s v="Amy Buchanan"/>
    <x v="2502"/>
    <n v="1"/>
  </r>
  <r>
    <x v="594"/>
    <n v="2023"/>
    <s v="2022-2023"/>
    <x v="1"/>
    <s v="Atherton"/>
    <x v="3"/>
    <s v="QLD"/>
    <n v="4883"/>
    <x v="0"/>
    <s v="Caroline Tucker"/>
    <x v="3"/>
    <s v="Amy Buchanan"/>
    <x v="2503"/>
    <n v="1"/>
  </r>
  <r>
    <x v="76"/>
    <n v="2025"/>
    <s v="2024-2025"/>
    <x v="0"/>
    <s v="Harrisdale"/>
    <x v="0"/>
    <s v="WA"/>
    <n v="6112"/>
    <x v="0"/>
    <s v="Miles Hammond"/>
    <x v="0"/>
    <s v="Chester George"/>
    <x v="2504"/>
    <n v="1"/>
  </r>
  <r>
    <x v="549"/>
    <n v="2023"/>
    <s v="2022-2023"/>
    <x v="0"/>
    <s v="Mornington"/>
    <x v="4"/>
    <s v="VIC"/>
    <n v="3931"/>
    <x v="0"/>
    <s v="Owen Pierce"/>
    <x v="0"/>
    <s v="Chester George"/>
    <x v="2505"/>
    <n v="1"/>
  </r>
  <r>
    <x v="614"/>
    <n v="2023"/>
    <s v="2022-2023"/>
    <x v="0"/>
    <s v="Cairns"/>
    <x v="3"/>
    <s v="QLD"/>
    <n v="4870"/>
    <x v="0"/>
    <s v="Caroline Tucker"/>
    <x v="4"/>
    <s v="Bruce Curran"/>
    <x v="2506"/>
    <n v="1"/>
  </r>
  <r>
    <x v="8"/>
    <n v="2024"/>
    <s v="2023-2024"/>
    <x v="1"/>
    <s v="Wodonga"/>
    <x v="4"/>
    <s v="VIC"/>
    <n v="3690"/>
    <x v="0"/>
    <s v="Owen Pierce"/>
    <x v="5"/>
    <s v="Maggie Mayer"/>
    <x v="2507"/>
    <n v="1"/>
  </r>
  <r>
    <x v="592"/>
    <n v="2023"/>
    <s v="2022-2023"/>
    <x v="0"/>
    <s v="Artarmon"/>
    <x v="1"/>
    <s v="NSW"/>
    <n v="2064"/>
    <x v="0"/>
    <s v="Jeremy Garcia"/>
    <x v="4"/>
    <s v="Bruce Curran"/>
    <x v="2508"/>
    <n v="1"/>
  </r>
  <r>
    <x v="455"/>
    <n v="2024"/>
    <s v="2023-2024"/>
    <x v="0"/>
    <s v="Nowra"/>
    <x v="1"/>
    <s v="NSW"/>
    <n v="2541"/>
    <x v="0"/>
    <s v="George Chester"/>
    <x v="3"/>
    <s v="Amy Buchanan"/>
    <x v="2509"/>
    <n v="1"/>
  </r>
  <r>
    <x v="156"/>
    <n v="2025"/>
    <s v="2024-2025"/>
    <x v="1"/>
    <s v="Darwin"/>
    <x v="7"/>
    <s v="NT"/>
    <n v="800"/>
    <x v="0"/>
    <s v="Michael Carney"/>
    <x v="4"/>
    <s v="Bruce Curran"/>
    <x v="2510"/>
    <n v="1"/>
  </r>
  <r>
    <x v="131"/>
    <n v="2023"/>
    <s v="2022-2023"/>
    <x v="0"/>
    <s v="Cranbourne"/>
    <x v="4"/>
    <s v="VIC"/>
    <n v="3977"/>
    <x v="0"/>
    <s v="Owen Pierce"/>
    <x v="3"/>
    <s v="Amy Buchanan"/>
    <x v="2511"/>
    <n v="1"/>
  </r>
  <r>
    <x v="715"/>
    <n v="2025"/>
    <s v="2024-2025"/>
    <x v="0"/>
    <s v="Rydalmere"/>
    <x v="1"/>
    <s v="NSW"/>
    <n v="2116"/>
    <x v="0"/>
    <s v="Lillian Pruitt"/>
    <x v="3"/>
    <s v="Amy Buchanan"/>
    <x v="2512"/>
    <n v="1"/>
  </r>
  <r>
    <x v="523"/>
    <n v="2023"/>
    <s v="2022-2023"/>
    <x v="1"/>
    <s v="Ulladulla"/>
    <x v="1"/>
    <s v="NSW"/>
    <n v="2539"/>
    <x v="0"/>
    <s v="George Chester"/>
    <x v="4"/>
    <s v="Bruce Curran"/>
    <x v="2513"/>
    <n v="1"/>
  </r>
  <r>
    <x v="667"/>
    <n v="2024"/>
    <s v="2023-2024"/>
    <x v="1"/>
    <s v="Airlie Beach"/>
    <x v="3"/>
    <s v="QLD"/>
    <n v="4802"/>
    <x v="0"/>
    <s v="Caroline Tucker"/>
    <x v="9"/>
    <s v="Howard Wright"/>
    <x v="2514"/>
    <n v="1"/>
  </r>
  <r>
    <x v="427"/>
    <n v="2024"/>
    <s v="2023-2024"/>
    <x v="0"/>
    <s v="Yeppoon"/>
    <x v="3"/>
    <s v="QLD"/>
    <n v="4703"/>
    <x v="0"/>
    <s v="Amber Ward"/>
    <x v="9"/>
    <s v="Howard Wright"/>
    <x v="2515"/>
    <n v="1"/>
  </r>
  <r>
    <x v="685"/>
    <n v="2024"/>
    <s v="2023-2024"/>
    <x v="0"/>
    <s v="Ipswich"/>
    <x v="3"/>
    <s v="QLD"/>
    <n v="4305"/>
    <x v="0"/>
    <s v="Ricky Wilkinson"/>
    <x v="9"/>
    <s v="Howard Wright"/>
    <x v="2516"/>
    <n v="1"/>
  </r>
  <r>
    <x v="284"/>
    <n v="2025"/>
    <s v="2024-2025"/>
    <x v="1"/>
    <s v="Bendigo"/>
    <x v="4"/>
    <s v="VIC"/>
    <n v="3550"/>
    <x v="0"/>
    <s v="Jerry Fulton"/>
    <x v="7"/>
    <s v="Richard Carr"/>
    <x v="2517"/>
    <n v="1"/>
  </r>
  <r>
    <x v="679"/>
    <n v="2024"/>
    <s v="2023-2024"/>
    <x v="0"/>
    <s v="North Lakes"/>
    <x v="3"/>
    <s v="QLD"/>
    <n v="4509"/>
    <x v="0"/>
    <s v="Ricky Wilkinson"/>
    <x v="3"/>
    <s v="Amy Buchanan"/>
    <x v="2518"/>
    <n v="1"/>
  </r>
  <r>
    <x v="519"/>
    <n v="2025"/>
    <s v="2024-2025"/>
    <x v="0"/>
    <s v="Chadstone"/>
    <x v="4"/>
    <s v="VIC"/>
    <n v="3148"/>
    <x v="0"/>
    <s v="Rachael Long"/>
    <x v="4"/>
    <s v="Bruce Curran"/>
    <x v="2519"/>
    <n v="1"/>
  </r>
  <r>
    <x v="590"/>
    <n v="2024"/>
    <s v="2023-2024"/>
    <x v="0"/>
    <s v="Collingwood"/>
    <x v="4"/>
    <s v="VIC"/>
    <n v="3066"/>
    <x v="0"/>
    <s v="Brian Hubbard"/>
    <x v="7"/>
    <s v="Richard Carr"/>
    <x v="2520"/>
    <n v="1"/>
  </r>
  <r>
    <x v="663"/>
    <n v="2024"/>
    <s v="2023-2024"/>
    <x v="0"/>
    <s v="Hervey Bay"/>
    <x v="3"/>
    <s v="QLD"/>
    <n v="4655"/>
    <x v="0"/>
    <s v="Amber Ward"/>
    <x v="1"/>
    <s v="Elizabeth Gentry"/>
    <x v="2521"/>
    <n v="1"/>
  </r>
  <r>
    <x v="122"/>
    <n v="2023"/>
    <s v="2022-2023"/>
    <x v="1"/>
    <s v="Lithgow"/>
    <x v="1"/>
    <s v="NSW"/>
    <n v="2790"/>
    <x v="0"/>
    <s v="John Gardner"/>
    <x v="7"/>
    <s v="Richard Carr"/>
    <x v="2522"/>
    <n v="1"/>
  </r>
  <r>
    <x v="571"/>
    <n v="2023"/>
    <s v="2022-2023"/>
    <x v="0"/>
    <s v="Lidcombe"/>
    <x v="1"/>
    <s v="NSW"/>
    <n v="2141"/>
    <x v="0"/>
    <s v="Lillian Pruitt"/>
    <x v="4"/>
    <s v="Bruce Curran"/>
    <x v="2523"/>
    <n v="1"/>
  </r>
  <r>
    <x v="311"/>
    <n v="2024"/>
    <s v="2023-2024"/>
    <x v="0"/>
    <s v="Indooroopilly"/>
    <x v="3"/>
    <s v="QLD"/>
    <n v="4068"/>
    <x v="0"/>
    <s v="Terri Wright"/>
    <x v="7"/>
    <s v="Richard Carr"/>
    <x v="2524"/>
    <n v="1"/>
  </r>
  <r>
    <x v="101"/>
    <n v="2025"/>
    <s v="2024-2025"/>
    <x v="0"/>
    <s v="Bussleton"/>
    <x v="0"/>
    <s v="WA"/>
    <n v="6280"/>
    <x v="0"/>
    <s v="Miles Hammond"/>
    <x v="7"/>
    <s v="Richard Carr"/>
    <x v="2525"/>
    <n v="1"/>
  </r>
  <r>
    <x v="60"/>
    <n v="2024"/>
    <s v="2023-2024"/>
    <x v="1"/>
    <s v="Albany"/>
    <x v="0"/>
    <s v="WA"/>
    <n v="6330"/>
    <x v="0"/>
    <s v="Miles Hammond"/>
    <x v="1"/>
    <s v="Elizabeth Gentry"/>
    <x v="2526"/>
    <n v="1"/>
  </r>
  <r>
    <x v="273"/>
    <n v="2023"/>
    <s v="2022-2023"/>
    <x v="0"/>
    <s v="Rydalmere"/>
    <x v="1"/>
    <s v="NSW"/>
    <n v="2116"/>
    <x v="0"/>
    <s v="Lillian Pruitt"/>
    <x v="3"/>
    <s v="Amy Buchanan"/>
    <x v="2527"/>
    <n v="1"/>
  </r>
  <r>
    <x v="93"/>
    <n v="2025"/>
    <s v="2024-2025"/>
    <x v="0"/>
    <s v="Stafford"/>
    <x v="3"/>
    <s v="QLD"/>
    <n v="4053"/>
    <x v="0"/>
    <s v="Terri Wright"/>
    <x v="7"/>
    <s v="Richard Carr"/>
    <x v="2528"/>
    <n v="1"/>
  </r>
  <r>
    <x v="341"/>
    <n v="2023"/>
    <s v="2022-2023"/>
    <x v="1"/>
    <s v="Altona"/>
    <x v="4"/>
    <s v="VIC"/>
    <n v="3018"/>
    <x v="0"/>
    <s v="Brian Hubbard"/>
    <x v="6"/>
    <s v="Ella Hickman"/>
    <x v="2529"/>
    <n v="1"/>
  </r>
  <r>
    <x v="244"/>
    <n v="2024"/>
    <s v="2023-2024"/>
    <x v="0"/>
    <s v="Port Lincoln"/>
    <x v="6"/>
    <s v="SA"/>
    <n v="5607"/>
    <x v="0"/>
    <s v="Alex Nash"/>
    <x v="9"/>
    <s v="Howard Wright"/>
    <x v="2530"/>
    <n v="1"/>
  </r>
  <r>
    <x v="241"/>
    <n v="2024"/>
    <s v="2023-2024"/>
    <x v="0"/>
    <s v="Nowra"/>
    <x v="1"/>
    <s v="NSW"/>
    <n v="2541"/>
    <x v="0"/>
    <s v="George Chester"/>
    <x v="2"/>
    <s v="Sara Ferrell"/>
    <x v="2531"/>
    <n v="1"/>
  </r>
  <r>
    <x v="149"/>
    <n v="2025"/>
    <s v="2024-2025"/>
    <x v="1"/>
    <s v="Wodonga"/>
    <x v="4"/>
    <s v="VIC"/>
    <n v="3690"/>
    <x v="0"/>
    <s v="Owen Pierce"/>
    <x v="4"/>
    <s v="Bruce Curran"/>
    <x v="2532"/>
    <n v="1"/>
  </r>
  <r>
    <x v="173"/>
    <n v="2024"/>
    <s v="2023-2024"/>
    <x v="0"/>
    <s v="Wagga Wagga"/>
    <x v="1"/>
    <s v="NSW"/>
    <n v="2650"/>
    <x v="0"/>
    <s v="John Gardner"/>
    <x v="2"/>
    <s v="Sara Ferrell"/>
    <x v="2533"/>
    <n v="1"/>
  </r>
  <r>
    <x v="592"/>
    <n v="2023"/>
    <s v="2022-2023"/>
    <x v="0"/>
    <s v="Frankston"/>
    <x v="4"/>
    <s v="VIC"/>
    <n v="3199"/>
    <x v="0"/>
    <s v="Rachael Long"/>
    <x v="6"/>
    <s v="Ella Hickman"/>
    <x v="2534"/>
    <n v="1"/>
  </r>
  <r>
    <x v="121"/>
    <n v="2024"/>
    <s v="2023-2024"/>
    <x v="1"/>
    <s v="Thornleigh"/>
    <x v="1"/>
    <s v="NSW"/>
    <n v="2120"/>
    <x v="0"/>
    <s v="Lillian Pruitt"/>
    <x v="5"/>
    <s v="Maggie Mayer"/>
    <x v="2534"/>
    <n v="1"/>
  </r>
  <r>
    <x v="198"/>
    <n v="2025"/>
    <s v="2024-2025"/>
    <x v="1"/>
    <s v="Tweed Heads"/>
    <x v="1"/>
    <s v="NSW"/>
    <n v="2485"/>
    <x v="0"/>
    <s v="Claire Bridges"/>
    <x v="4"/>
    <s v="Bruce Curran"/>
    <x v="2535"/>
    <n v="1"/>
  </r>
  <r>
    <x v="58"/>
    <n v="2025"/>
    <s v="2024-2025"/>
    <x v="0"/>
    <s v="Altona"/>
    <x v="4"/>
    <s v="VIC"/>
    <n v="3018"/>
    <x v="0"/>
    <s v="Brian Hubbard"/>
    <x v="3"/>
    <s v="Amy Buchanan"/>
    <x v="2536"/>
    <n v="1"/>
  </r>
  <r>
    <x v="717"/>
    <n v="2025"/>
    <s v="2024-2025"/>
    <x v="0"/>
    <s v="Epsom"/>
    <x v="4"/>
    <s v="VIC"/>
    <n v="3551"/>
    <x v="0"/>
    <s v="Jerry Fulton"/>
    <x v="4"/>
    <s v="Bruce Curran"/>
    <x v="2537"/>
    <n v="1"/>
  </r>
  <r>
    <x v="327"/>
    <n v="2024"/>
    <s v="2023-2024"/>
    <x v="0"/>
    <s v="Mildura"/>
    <x v="4"/>
    <s v="VIC"/>
    <n v="3500"/>
    <x v="0"/>
    <s v="Jerry Fulton"/>
    <x v="9"/>
    <s v="Howard Wright"/>
    <x v="2537"/>
    <n v="1"/>
  </r>
  <r>
    <x v="156"/>
    <n v="2025"/>
    <s v="2024-2025"/>
    <x v="0"/>
    <s v="Cairns"/>
    <x v="3"/>
    <s v="QLD"/>
    <n v="4870"/>
    <x v="0"/>
    <s v="Caroline Tucker"/>
    <x v="9"/>
    <s v="Howard Wright"/>
    <x v="2538"/>
    <n v="1"/>
  </r>
  <r>
    <x v="212"/>
    <n v="2024"/>
    <s v="2023-2024"/>
    <x v="0"/>
    <s v="Caloundra"/>
    <x v="3"/>
    <s v="QLD"/>
    <n v="4551"/>
    <x v="0"/>
    <s v="Shellie Thomas"/>
    <x v="3"/>
    <s v="Amy Buchanan"/>
    <x v="2539"/>
    <n v="1"/>
  </r>
  <r>
    <x v="111"/>
    <n v="2024"/>
    <s v="2023-2024"/>
    <x v="0"/>
    <s v="Marion"/>
    <x v="6"/>
    <s v="SA"/>
    <n v="5043"/>
    <x v="0"/>
    <s v="Ray Watson"/>
    <x v="9"/>
    <s v="Howard Wright"/>
    <x v="2540"/>
    <n v="1"/>
  </r>
  <r>
    <x v="237"/>
    <n v="2024"/>
    <s v="2023-2024"/>
    <x v="0"/>
    <s v="Chatswood"/>
    <x v="1"/>
    <s v="NSW"/>
    <n v="2067"/>
    <x v="0"/>
    <s v="Jeremy Garcia"/>
    <x v="3"/>
    <s v="Amy Buchanan"/>
    <x v="2541"/>
    <n v="1"/>
  </r>
  <r>
    <x v="27"/>
    <n v="2024"/>
    <s v="2023-2024"/>
    <x v="0"/>
    <s v="Nowra"/>
    <x v="1"/>
    <s v="NSW"/>
    <n v="2541"/>
    <x v="0"/>
    <s v="George Chester"/>
    <x v="7"/>
    <s v="Richard Carr"/>
    <x v="2542"/>
    <n v="1"/>
  </r>
  <r>
    <x v="6"/>
    <n v="2023"/>
    <s v="2022-2023"/>
    <x v="0"/>
    <s v="Lismore"/>
    <x v="1"/>
    <s v="NSW"/>
    <n v="2480"/>
    <x v="0"/>
    <s v="Claire Bridges"/>
    <x v="7"/>
    <s v="Richard Carr"/>
    <x v="2543"/>
    <n v="1"/>
  </r>
  <r>
    <x v="221"/>
    <n v="2024"/>
    <s v="2023-2024"/>
    <x v="0"/>
    <s v="Broome"/>
    <x v="0"/>
    <s v="WA"/>
    <n v="6725"/>
    <x v="0"/>
    <s v="John Harper"/>
    <x v="1"/>
    <s v="Elizabeth Gentry"/>
    <x v="2544"/>
    <n v="1"/>
  </r>
  <r>
    <x v="93"/>
    <n v="2025"/>
    <s v="2024-2025"/>
    <x v="1"/>
    <s v="Bendigo"/>
    <x v="4"/>
    <s v="VIC"/>
    <n v="3550"/>
    <x v="0"/>
    <s v="Jerry Fulton"/>
    <x v="3"/>
    <s v="Amy Buchanan"/>
    <x v="2545"/>
    <n v="1"/>
  </r>
  <r>
    <x v="548"/>
    <n v="2023"/>
    <s v="2022-2023"/>
    <x v="0"/>
    <s v="Maddington"/>
    <x v="0"/>
    <s v="WA"/>
    <n v="6109"/>
    <x v="0"/>
    <s v="Miles Hammond"/>
    <x v="1"/>
    <s v="Elizabeth Gentry"/>
    <x v="2546"/>
    <n v="1"/>
  </r>
  <r>
    <x v="425"/>
    <n v="2025"/>
    <s v="2024-2025"/>
    <x v="0"/>
    <s v="Mackay"/>
    <x v="3"/>
    <s v="QLD"/>
    <n v="4740"/>
    <x v="0"/>
    <s v="Amber Ward"/>
    <x v="4"/>
    <s v="Bruce Curran"/>
    <x v="2547"/>
    <n v="1"/>
  </r>
  <r>
    <x v="428"/>
    <n v="2024"/>
    <s v="2023-2024"/>
    <x v="0"/>
    <s v="Noosaville"/>
    <x v="3"/>
    <s v="QLD"/>
    <n v="4566"/>
    <x v="0"/>
    <s v="Shellie Thomas"/>
    <x v="5"/>
    <s v="Maggie Mayer"/>
    <x v="2548"/>
    <n v="1"/>
  </r>
  <r>
    <x v="499"/>
    <n v="2024"/>
    <s v="2023-2024"/>
    <x v="1"/>
    <s v="Wodonga"/>
    <x v="4"/>
    <s v="VIC"/>
    <n v="3690"/>
    <x v="0"/>
    <s v="Owen Pierce"/>
    <x v="4"/>
    <s v="Bruce Curran"/>
    <x v="2549"/>
    <n v="1"/>
  </r>
  <r>
    <x v="109"/>
    <n v="2024"/>
    <s v="2023-2024"/>
    <x v="1"/>
    <s v="Altona"/>
    <x v="4"/>
    <s v="VIC"/>
    <n v="3018"/>
    <x v="0"/>
    <s v="Brian Hubbard"/>
    <x v="2"/>
    <s v="Sara Ferrell"/>
    <x v="2550"/>
    <n v="1"/>
  </r>
  <r>
    <x v="671"/>
    <n v="2023"/>
    <s v="2022-2023"/>
    <x v="1"/>
    <s v="Airlie Beach"/>
    <x v="3"/>
    <s v="QLD"/>
    <n v="4802"/>
    <x v="0"/>
    <s v="Caroline Tucker"/>
    <x v="1"/>
    <s v="Elizabeth Gentry"/>
    <x v="2551"/>
    <n v="1"/>
  </r>
  <r>
    <x v="687"/>
    <n v="2024"/>
    <s v="2023-2024"/>
    <x v="0"/>
    <s v="Geraldton"/>
    <x v="0"/>
    <s v="WA"/>
    <n v="6530"/>
    <x v="0"/>
    <s v="John Harper"/>
    <x v="2"/>
    <s v="Sara Ferrell"/>
    <x v="2552"/>
    <n v="1"/>
  </r>
  <r>
    <x v="593"/>
    <n v="2024"/>
    <s v="2023-2024"/>
    <x v="0"/>
    <s v="Ringwood"/>
    <x v="4"/>
    <s v="VIC"/>
    <n v="3134"/>
    <x v="0"/>
    <s v="Rachael Long"/>
    <x v="1"/>
    <s v="Elizabeth Gentry"/>
    <x v="2553"/>
    <n v="1"/>
  </r>
  <r>
    <x v="528"/>
    <n v="2023"/>
    <s v="2022-2023"/>
    <x v="0"/>
    <s v="Rydalmere"/>
    <x v="1"/>
    <s v="NSW"/>
    <n v="2116"/>
    <x v="0"/>
    <s v="Lillian Pruitt"/>
    <x v="7"/>
    <s v="Richard Carr"/>
    <x v="2554"/>
    <n v="1"/>
  </r>
  <r>
    <x v="526"/>
    <n v="2025"/>
    <s v="2024-2025"/>
    <x v="1"/>
    <s v="Bendigo"/>
    <x v="4"/>
    <s v="VIC"/>
    <n v="3550"/>
    <x v="0"/>
    <s v="Jerry Fulton"/>
    <x v="9"/>
    <s v="Howard Wright"/>
    <x v="2555"/>
    <n v="1"/>
  </r>
  <r>
    <x v="366"/>
    <n v="2023"/>
    <s v="2022-2023"/>
    <x v="0"/>
    <s v="Yeppoon"/>
    <x v="3"/>
    <s v="QLD"/>
    <n v="4703"/>
    <x v="0"/>
    <s v="Amber Ward"/>
    <x v="0"/>
    <s v="Chester George"/>
    <x v="2556"/>
    <n v="1"/>
  </r>
  <r>
    <x v="490"/>
    <n v="2024"/>
    <s v="2023-2024"/>
    <x v="0"/>
    <s v="Bussleton"/>
    <x v="0"/>
    <s v="WA"/>
    <n v="6280"/>
    <x v="0"/>
    <s v="Miles Hammond"/>
    <x v="7"/>
    <s v="Richard Carr"/>
    <x v="2557"/>
    <n v="1"/>
  </r>
  <r>
    <x v="178"/>
    <n v="2024"/>
    <s v="2023-2024"/>
    <x v="0"/>
    <s v="Seaford"/>
    <x v="6"/>
    <s v="SA"/>
    <n v="5169"/>
    <x v="0"/>
    <s v="Ray Watson"/>
    <x v="4"/>
    <s v="Bruce Curran"/>
    <x v="2558"/>
    <n v="1"/>
  </r>
  <r>
    <x v="92"/>
    <n v="2024"/>
    <s v="2023-2024"/>
    <x v="0"/>
    <s v="Marion"/>
    <x v="6"/>
    <s v="SA"/>
    <n v="5043"/>
    <x v="0"/>
    <s v="Ray Watson"/>
    <x v="9"/>
    <s v="Howard Wright"/>
    <x v="2559"/>
    <n v="1"/>
  </r>
  <r>
    <x v="463"/>
    <n v="2024"/>
    <s v="2023-2024"/>
    <x v="1"/>
    <s v="Armidale"/>
    <x v="1"/>
    <s v="NSW"/>
    <n v="2350"/>
    <x v="0"/>
    <s v="Claire Bridges"/>
    <x v="3"/>
    <s v="Amy Buchanan"/>
    <x v="2560"/>
    <n v="1"/>
  </r>
  <r>
    <x v="173"/>
    <n v="2024"/>
    <s v="2023-2024"/>
    <x v="0"/>
    <s v="Port Lincoln"/>
    <x v="6"/>
    <s v="SA"/>
    <n v="5607"/>
    <x v="0"/>
    <s v="Alex Nash"/>
    <x v="1"/>
    <s v="Elizabeth Gentry"/>
    <x v="2561"/>
    <n v="1"/>
  </r>
  <r>
    <x v="176"/>
    <n v="2025"/>
    <s v="2024-2025"/>
    <x v="0"/>
    <s v="Castle Hill"/>
    <x v="1"/>
    <s v="NSW"/>
    <n v="2154"/>
    <x v="0"/>
    <s v="Lillian Pruitt"/>
    <x v="3"/>
    <s v="Amy Buchanan"/>
    <x v="2562"/>
    <n v="1"/>
  </r>
  <r>
    <x v="19"/>
    <n v="2024"/>
    <s v="2023-2024"/>
    <x v="0"/>
    <s v="Orange"/>
    <x v="1"/>
    <s v="NSW"/>
    <n v="2800"/>
    <x v="0"/>
    <s v="John Gardner"/>
    <x v="4"/>
    <s v="Bruce Curran"/>
    <x v="2563"/>
    <n v="1"/>
  </r>
  <r>
    <x v="676"/>
    <n v="2023"/>
    <s v="2022-2023"/>
    <x v="0"/>
    <s v="Nowra"/>
    <x v="1"/>
    <s v="NSW"/>
    <n v="2541"/>
    <x v="0"/>
    <s v="George Chester"/>
    <x v="3"/>
    <s v="Amy Buchanan"/>
    <x v="2564"/>
    <n v="1"/>
  </r>
  <r>
    <x v="293"/>
    <n v="2024"/>
    <s v="2023-2024"/>
    <x v="0"/>
    <s v="Mildura"/>
    <x v="4"/>
    <s v="VIC"/>
    <n v="3500"/>
    <x v="0"/>
    <s v="Jerry Fulton"/>
    <x v="4"/>
    <s v="Bruce Curran"/>
    <x v="2565"/>
    <n v="1"/>
  </r>
  <r>
    <x v="564"/>
    <n v="2024"/>
    <s v="2023-2024"/>
    <x v="0"/>
    <s v="Mt Isa"/>
    <x v="3"/>
    <s v="QLD"/>
    <n v="4825"/>
    <x v="0"/>
    <s v="Caroline Tucker"/>
    <x v="9"/>
    <s v="Howard Wright"/>
    <x v="2566"/>
    <n v="1"/>
  </r>
  <r>
    <x v="712"/>
    <n v="2024"/>
    <s v="2023-2024"/>
    <x v="0"/>
    <s v="Noarlunga"/>
    <x v="6"/>
    <s v="SA"/>
    <n v="5168"/>
    <x v="0"/>
    <s v="Ray Watson"/>
    <x v="5"/>
    <s v="Maggie Mayer"/>
    <x v="2567"/>
    <n v="1"/>
  </r>
  <r>
    <x v="78"/>
    <n v="2024"/>
    <s v="2023-2024"/>
    <x v="0"/>
    <s v="Launceston"/>
    <x v="5"/>
    <s v="TAS"/>
    <n v="7250"/>
    <x v="0"/>
    <s v="Simone Prior"/>
    <x v="4"/>
    <s v="Bruce Curran"/>
    <x v="2568"/>
    <n v="1"/>
  </r>
  <r>
    <x v="246"/>
    <n v="2025"/>
    <s v="2024-2025"/>
    <x v="0"/>
    <s v="Armidale"/>
    <x v="1"/>
    <s v="NSW"/>
    <n v="2350"/>
    <x v="0"/>
    <s v="Claire Bridges"/>
    <x v="7"/>
    <s v="Richard Carr"/>
    <x v="2569"/>
    <n v="1"/>
  </r>
  <r>
    <x v="668"/>
    <n v="2025"/>
    <s v="2024-2025"/>
    <x v="0"/>
    <s v="Ipswich"/>
    <x v="3"/>
    <s v="QLD"/>
    <n v="4305"/>
    <x v="0"/>
    <s v="Ricky Wilkinson"/>
    <x v="9"/>
    <s v="Howard Wright"/>
    <x v="2570"/>
    <n v="1"/>
  </r>
  <r>
    <x v="282"/>
    <n v="2025"/>
    <s v="2024-2025"/>
    <x v="1"/>
    <s v="Ulladulla"/>
    <x v="1"/>
    <s v="NSW"/>
    <n v="2539"/>
    <x v="0"/>
    <s v="George Chester"/>
    <x v="1"/>
    <s v="Elizabeth Gentry"/>
    <x v="2571"/>
    <n v="1"/>
  </r>
  <r>
    <x v="562"/>
    <n v="2023"/>
    <s v="2022-2023"/>
    <x v="0"/>
    <s v="Frankston"/>
    <x v="4"/>
    <s v="VIC"/>
    <n v="3199"/>
    <x v="0"/>
    <s v="Rachael Long"/>
    <x v="3"/>
    <s v="Amy Buchanan"/>
    <x v="2572"/>
    <n v="1"/>
  </r>
  <r>
    <x v="241"/>
    <n v="2024"/>
    <s v="2023-2024"/>
    <x v="0"/>
    <s v="Bathurst"/>
    <x v="1"/>
    <s v="NSW"/>
    <n v="2795"/>
    <x v="0"/>
    <s v="John Gardner"/>
    <x v="7"/>
    <s v="Richard Carr"/>
    <x v="2573"/>
    <n v="1"/>
  </r>
  <r>
    <x v="301"/>
    <n v="2023"/>
    <s v="2022-2023"/>
    <x v="0"/>
    <s v="Dubbo"/>
    <x v="1"/>
    <s v="NSW"/>
    <n v="2830"/>
    <x v="0"/>
    <s v="John Gardner"/>
    <x v="4"/>
    <s v="Bruce Curran"/>
    <x v="2574"/>
    <n v="1"/>
  </r>
  <r>
    <x v="443"/>
    <n v="2023"/>
    <s v="2022-2023"/>
    <x v="0"/>
    <s v="Campbelltown"/>
    <x v="1"/>
    <s v="NSW"/>
    <n v="2560"/>
    <x v="0"/>
    <s v="George Chester"/>
    <x v="3"/>
    <s v="Amy Buchanan"/>
    <x v="2575"/>
    <n v="1"/>
  </r>
  <r>
    <x v="210"/>
    <n v="2024"/>
    <s v="2023-2024"/>
    <x v="0"/>
    <s v="Alexandria"/>
    <x v="1"/>
    <s v="NSW"/>
    <n v="2015"/>
    <x v="0"/>
    <s v="Jeremy Garcia"/>
    <x v="7"/>
    <s v="Richard Carr"/>
    <x v="2576"/>
    <n v="1"/>
  </r>
  <r>
    <x v="357"/>
    <n v="2024"/>
    <s v="2023-2024"/>
    <x v="0"/>
    <s v="Albany"/>
    <x v="0"/>
    <s v="WA"/>
    <n v="6330"/>
    <x v="0"/>
    <s v="Miles Hammond"/>
    <x v="6"/>
    <s v="Ella Hickman"/>
    <x v="2577"/>
    <n v="1"/>
  </r>
  <r>
    <x v="209"/>
    <n v="2025"/>
    <s v="2024-2025"/>
    <x v="0"/>
    <s v="Narrabeen"/>
    <x v="1"/>
    <s v="NSW"/>
    <n v="2101"/>
    <x v="0"/>
    <s v="Lillian Pruitt"/>
    <x v="4"/>
    <s v="Bruce Curran"/>
    <x v="2578"/>
    <n v="1"/>
  </r>
  <r>
    <x v="633"/>
    <n v="2023"/>
    <s v="2022-2023"/>
    <x v="0"/>
    <s v="Warrnambool"/>
    <x v="4"/>
    <s v="VIC"/>
    <n v="3280"/>
    <x v="0"/>
    <s v="Jerry Fulton"/>
    <x v="0"/>
    <s v="Chester George"/>
    <x v="2579"/>
    <n v="1"/>
  </r>
  <r>
    <x v="678"/>
    <n v="2023"/>
    <s v="2022-2023"/>
    <x v="1"/>
    <s v="Maroochydore"/>
    <x v="3"/>
    <s v="QLD"/>
    <n v="4558"/>
    <x v="0"/>
    <s v="Shellie Thomas"/>
    <x v="2"/>
    <s v="Sara Ferrell"/>
    <x v="2580"/>
    <n v="1"/>
  </r>
  <r>
    <x v="74"/>
    <n v="2025"/>
    <s v="2024-2025"/>
    <x v="0"/>
    <s v="Lidcombe"/>
    <x v="1"/>
    <s v="NSW"/>
    <n v="2141"/>
    <x v="0"/>
    <s v="Lillian Pruitt"/>
    <x v="0"/>
    <s v="Chester George"/>
    <x v="2581"/>
    <n v="1"/>
  </r>
  <r>
    <x v="720"/>
    <n v="2024"/>
    <s v="2023-2024"/>
    <x v="0"/>
    <s v="Randwick"/>
    <x v="1"/>
    <s v="NSW"/>
    <n v="2031"/>
    <x v="0"/>
    <s v="Jeremy Garcia"/>
    <x v="7"/>
    <s v="Richard Carr"/>
    <x v="2582"/>
    <n v="1"/>
  </r>
  <r>
    <x v="101"/>
    <n v="2025"/>
    <s v="2024-2025"/>
    <x v="1"/>
    <s v="Thornleigh"/>
    <x v="1"/>
    <s v="NSW"/>
    <n v="2120"/>
    <x v="0"/>
    <s v="Lillian Pruitt"/>
    <x v="4"/>
    <s v="Bruce Curran"/>
    <x v="2583"/>
    <n v="1"/>
  </r>
  <r>
    <x v="373"/>
    <n v="2024"/>
    <s v="2023-2024"/>
    <x v="0"/>
    <s v="Warrnambool"/>
    <x v="4"/>
    <s v="VIC"/>
    <n v="3280"/>
    <x v="0"/>
    <s v="Jerry Fulton"/>
    <x v="7"/>
    <s v="Richard Carr"/>
    <x v="2584"/>
    <n v="1"/>
  </r>
  <r>
    <x v="31"/>
    <n v="2023"/>
    <s v="2022-2023"/>
    <x v="0"/>
    <s v="Epsom"/>
    <x v="4"/>
    <s v="VIC"/>
    <n v="3551"/>
    <x v="0"/>
    <s v="Jerry Fulton"/>
    <x v="4"/>
    <s v="Bruce Curran"/>
    <x v="2585"/>
    <n v="1"/>
  </r>
  <r>
    <x v="556"/>
    <n v="2024"/>
    <s v="2023-2024"/>
    <x v="0"/>
    <s v="Marion"/>
    <x v="6"/>
    <s v="SA"/>
    <n v="5043"/>
    <x v="0"/>
    <s v="Ray Watson"/>
    <x v="1"/>
    <s v="Elizabeth Gentry"/>
    <x v="2586"/>
    <n v="1"/>
  </r>
  <r>
    <x v="356"/>
    <n v="2024"/>
    <s v="2023-2024"/>
    <x v="1"/>
    <s v="Fyshwick"/>
    <x v="2"/>
    <s v="ACT"/>
    <n v="2609"/>
    <x v="0"/>
    <s v="George Chester"/>
    <x v="9"/>
    <s v="Howard Wright"/>
    <x v="2587"/>
    <n v="1"/>
  </r>
  <r>
    <x v="205"/>
    <n v="2024"/>
    <s v="2023-2024"/>
    <x v="1"/>
    <s v="Darwin"/>
    <x v="7"/>
    <s v="NT"/>
    <n v="800"/>
    <x v="0"/>
    <s v="Michael Carney"/>
    <x v="3"/>
    <s v="Amy Buchanan"/>
    <x v="2588"/>
    <n v="1"/>
  </r>
  <r>
    <x v="307"/>
    <n v="2024"/>
    <s v="2023-2024"/>
    <x v="0"/>
    <s v="Penrith"/>
    <x v="1"/>
    <s v="NSW"/>
    <n v="2750"/>
    <x v="0"/>
    <s v="John Gardner"/>
    <x v="4"/>
    <s v="Bruce Curran"/>
    <x v="2589"/>
    <n v="1"/>
  </r>
  <r>
    <x v="255"/>
    <n v="2024"/>
    <s v="2023-2024"/>
    <x v="0"/>
    <s v="Epping"/>
    <x v="4"/>
    <s v="VIC"/>
    <n v="3076"/>
    <x v="0"/>
    <s v="Brian Hubbard"/>
    <x v="4"/>
    <s v="Bruce Curran"/>
    <x v="2590"/>
    <n v="1"/>
  </r>
  <r>
    <x v="183"/>
    <n v="2024"/>
    <s v="2023-2024"/>
    <x v="0"/>
    <s v="Bussleton"/>
    <x v="0"/>
    <s v="WA"/>
    <n v="6280"/>
    <x v="0"/>
    <s v="Miles Hammond"/>
    <x v="3"/>
    <s v="Amy Buchanan"/>
    <x v="2591"/>
    <n v="1"/>
  </r>
  <r>
    <x v="79"/>
    <n v="2024"/>
    <s v="2023-2024"/>
    <x v="1"/>
    <s v="Esperance"/>
    <x v="0"/>
    <s v="WA"/>
    <n v="6450"/>
    <x v="0"/>
    <s v="John Harper"/>
    <x v="9"/>
    <s v="Howard Wright"/>
    <x v="2592"/>
    <n v="1"/>
  </r>
  <r>
    <x v="174"/>
    <n v="2024"/>
    <s v="2023-2024"/>
    <x v="1"/>
    <s v="Dural"/>
    <x v="1"/>
    <s v="NSW"/>
    <n v="2158"/>
    <x v="0"/>
    <s v="Lillian Pruitt"/>
    <x v="9"/>
    <s v="Howard Wright"/>
    <x v="2593"/>
    <n v="1"/>
  </r>
  <r>
    <x v="159"/>
    <n v="2024"/>
    <s v="2023-2024"/>
    <x v="0"/>
    <s v="Maddington"/>
    <x v="0"/>
    <s v="WA"/>
    <n v="6109"/>
    <x v="0"/>
    <s v="Miles Hammond"/>
    <x v="4"/>
    <s v="Bruce Curran"/>
    <x v="2594"/>
    <n v="1"/>
  </r>
  <r>
    <x v="716"/>
    <n v="2024"/>
    <s v="2023-2024"/>
    <x v="1"/>
    <s v="Maroochydore"/>
    <x v="3"/>
    <s v="QLD"/>
    <n v="4558"/>
    <x v="0"/>
    <s v="Shellie Thomas"/>
    <x v="2"/>
    <s v="Sara Ferrell"/>
    <x v="2595"/>
    <n v="1"/>
  </r>
  <r>
    <x v="199"/>
    <n v="2024"/>
    <s v="2023-2024"/>
    <x v="1"/>
    <s v="Dural"/>
    <x v="1"/>
    <s v="NSW"/>
    <n v="2158"/>
    <x v="0"/>
    <s v="Lillian Pruitt"/>
    <x v="9"/>
    <s v="Howard Wright"/>
    <x v="2596"/>
    <n v="1"/>
  </r>
  <r>
    <x v="218"/>
    <n v="2023"/>
    <s v="2022-2023"/>
    <x v="0"/>
    <s v="Southport"/>
    <x v="3"/>
    <s v="QLD"/>
    <n v="4215"/>
    <x v="0"/>
    <s v="Ricky Wilkinson"/>
    <x v="2"/>
    <s v="Sara Ferrell"/>
    <x v="2597"/>
    <n v="1"/>
  </r>
  <r>
    <x v="528"/>
    <n v="2023"/>
    <s v="2022-2023"/>
    <x v="0"/>
    <s v="Underwood"/>
    <x v="3"/>
    <s v="QLD"/>
    <n v="4119"/>
    <x v="0"/>
    <s v="Terri Wright"/>
    <x v="9"/>
    <s v="Howard Wright"/>
    <x v="2598"/>
    <n v="1"/>
  </r>
  <r>
    <x v="169"/>
    <n v="2024"/>
    <s v="2023-2024"/>
    <x v="0"/>
    <s v="Harrisdale"/>
    <x v="0"/>
    <s v="WA"/>
    <n v="6112"/>
    <x v="0"/>
    <s v="Miles Hammond"/>
    <x v="7"/>
    <s v="Richard Carr"/>
    <x v="2599"/>
    <n v="1"/>
  </r>
  <r>
    <x v="59"/>
    <n v="2024"/>
    <s v="2023-2024"/>
    <x v="0"/>
    <s v="Belconnen"/>
    <x v="2"/>
    <s v="ACT"/>
    <n v="2617"/>
    <x v="0"/>
    <s v="George Chester"/>
    <x v="0"/>
    <s v="Chester George"/>
    <x v="2600"/>
    <n v="1"/>
  </r>
  <r>
    <x v="436"/>
    <n v="2025"/>
    <s v="2024-2025"/>
    <x v="0"/>
    <s v="Prospect"/>
    <x v="6"/>
    <s v="SA"/>
    <n v="5082"/>
    <x v="0"/>
    <s v="Ray Watson"/>
    <x v="1"/>
    <s v="Elizabeth Gentry"/>
    <x v="2601"/>
    <n v="1"/>
  </r>
  <r>
    <x v="134"/>
    <n v="2024"/>
    <s v="2023-2024"/>
    <x v="0"/>
    <s v="Dural"/>
    <x v="1"/>
    <s v="NSW"/>
    <n v="2158"/>
    <x v="0"/>
    <s v="Lillian Pruitt"/>
    <x v="4"/>
    <s v="Bruce Curran"/>
    <x v="2602"/>
    <n v="1"/>
  </r>
  <r>
    <x v="44"/>
    <n v="2024"/>
    <s v="2023-2024"/>
    <x v="0"/>
    <s v="Atherton"/>
    <x v="3"/>
    <s v="QLD"/>
    <n v="4883"/>
    <x v="0"/>
    <s v="Caroline Tucker"/>
    <x v="1"/>
    <s v="Elizabeth Gentry"/>
    <x v="2603"/>
    <n v="1"/>
  </r>
  <r>
    <x v="276"/>
    <n v="2024"/>
    <s v="2023-2024"/>
    <x v="0"/>
    <s v="Rockhampton"/>
    <x v="3"/>
    <s v="QLD"/>
    <n v="4700"/>
    <x v="0"/>
    <s v="Amber Ward"/>
    <x v="7"/>
    <s v="Richard Carr"/>
    <x v="2604"/>
    <n v="1"/>
  </r>
  <r>
    <x v="178"/>
    <n v="2024"/>
    <s v="2023-2024"/>
    <x v="0"/>
    <s v="Penrith"/>
    <x v="1"/>
    <s v="NSW"/>
    <n v="2750"/>
    <x v="0"/>
    <s v="John Gardner"/>
    <x v="3"/>
    <s v="Amy Buchanan"/>
    <x v="2605"/>
    <n v="1"/>
  </r>
  <r>
    <x v="536"/>
    <n v="2023"/>
    <s v="2022-2023"/>
    <x v="0"/>
    <s v="Indooroopilly"/>
    <x v="3"/>
    <s v="QLD"/>
    <n v="4068"/>
    <x v="0"/>
    <s v="Terri Wright"/>
    <x v="3"/>
    <s v="Amy Buchanan"/>
    <x v="2606"/>
    <n v="1"/>
  </r>
  <r>
    <x v="218"/>
    <n v="2023"/>
    <s v="2022-2023"/>
    <x v="0"/>
    <s v="Mackay"/>
    <x v="3"/>
    <s v="QLD"/>
    <n v="4740"/>
    <x v="0"/>
    <s v="Amber Ward"/>
    <x v="5"/>
    <s v="Maggie Mayer"/>
    <x v="2607"/>
    <n v="1"/>
  </r>
  <r>
    <x v="676"/>
    <n v="2023"/>
    <s v="2022-2023"/>
    <x v="1"/>
    <s v="Croydon"/>
    <x v="4"/>
    <s v="VIC"/>
    <n v="3136"/>
    <x v="0"/>
    <s v="Rachael Long"/>
    <x v="5"/>
    <s v="Maggie Mayer"/>
    <x v="2608"/>
    <n v="1"/>
  </r>
  <r>
    <x v="156"/>
    <n v="2025"/>
    <s v="2024-2025"/>
    <x v="0"/>
    <s v="Ballarat"/>
    <x v="4"/>
    <s v="VIC"/>
    <n v="3353"/>
    <x v="0"/>
    <s v="Jerry Fulton"/>
    <x v="7"/>
    <s v="Richard Carr"/>
    <x v="2609"/>
    <n v="1"/>
  </r>
  <r>
    <x v="464"/>
    <n v="2025"/>
    <s v="2024-2025"/>
    <x v="0"/>
    <s v="Wagga Wagga"/>
    <x v="1"/>
    <s v="NSW"/>
    <n v="2650"/>
    <x v="0"/>
    <s v="John Gardner"/>
    <x v="7"/>
    <s v="Richard Carr"/>
    <x v="2610"/>
    <n v="1"/>
  </r>
  <r>
    <x v="253"/>
    <n v="2024"/>
    <s v="2023-2024"/>
    <x v="1"/>
    <s v="Ballarat"/>
    <x v="4"/>
    <s v="VIC"/>
    <n v="3353"/>
    <x v="0"/>
    <s v="Jerry Fulton"/>
    <x v="2"/>
    <s v="Sara Ferrell"/>
    <x v="2611"/>
    <n v="1"/>
  </r>
  <r>
    <x v="551"/>
    <n v="2024"/>
    <s v="2023-2024"/>
    <x v="0"/>
    <s v="Lismore"/>
    <x v="1"/>
    <s v="NSW"/>
    <n v="2480"/>
    <x v="0"/>
    <s v="Claire Bridges"/>
    <x v="4"/>
    <s v="Bruce Curran"/>
    <x v="2612"/>
    <n v="1"/>
  </r>
  <r>
    <x v="720"/>
    <n v="2024"/>
    <s v="2023-2024"/>
    <x v="0"/>
    <s v="Campbelltown"/>
    <x v="1"/>
    <s v="NSW"/>
    <n v="2560"/>
    <x v="0"/>
    <s v="George Chester"/>
    <x v="2"/>
    <s v="Sara Ferrell"/>
    <x v="2613"/>
    <n v="1"/>
  </r>
  <r>
    <x v="409"/>
    <n v="2024"/>
    <s v="2023-2024"/>
    <x v="0"/>
    <s v="Campbelltown"/>
    <x v="1"/>
    <s v="NSW"/>
    <n v="2560"/>
    <x v="0"/>
    <s v="George Chester"/>
    <x v="3"/>
    <s v="Amy Buchanan"/>
    <x v="2614"/>
    <n v="1"/>
  </r>
  <r>
    <x v="484"/>
    <n v="2024"/>
    <s v="2023-2024"/>
    <x v="0"/>
    <s v="Warrnambool"/>
    <x v="4"/>
    <s v="VIC"/>
    <n v="3280"/>
    <x v="0"/>
    <s v="Jerry Fulton"/>
    <x v="4"/>
    <s v="Bruce Curran"/>
    <x v="2615"/>
    <n v="1"/>
  </r>
  <r>
    <x v="627"/>
    <n v="2025"/>
    <s v="2024-2025"/>
    <x v="0"/>
    <s v="Penrith"/>
    <x v="1"/>
    <s v="NSW"/>
    <n v="2750"/>
    <x v="0"/>
    <s v="John Gardner"/>
    <x v="4"/>
    <s v="Bruce Curran"/>
    <x v="2616"/>
    <n v="1"/>
  </r>
  <r>
    <x v="140"/>
    <n v="2024"/>
    <s v="2023-2024"/>
    <x v="0"/>
    <s v="Ballina"/>
    <x v="1"/>
    <s v="NSW"/>
    <n v="2478"/>
    <x v="0"/>
    <s v="Claire Bridges"/>
    <x v="9"/>
    <s v="Howard Wright"/>
    <x v="2617"/>
    <n v="1"/>
  </r>
  <r>
    <x v="13"/>
    <n v="2024"/>
    <s v="2023-2024"/>
    <x v="0"/>
    <s v="Shepparton"/>
    <x v="4"/>
    <s v="VIC"/>
    <n v="3630"/>
    <x v="0"/>
    <s v="Owen Pierce"/>
    <x v="9"/>
    <s v="Howard Wright"/>
    <x v="2618"/>
    <n v="1"/>
  </r>
  <r>
    <x v="437"/>
    <n v="2023"/>
    <s v="2022-2023"/>
    <x v="0"/>
    <s v="Armidale"/>
    <x v="1"/>
    <s v="NSW"/>
    <n v="2350"/>
    <x v="0"/>
    <s v="Claire Bridges"/>
    <x v="1"/>
    <s v="Elizabeth Gentry"/>
    <x v="2619"/>
    <n v="1"/>
  </r>
  <r>
    <x v="252"/>
    <n v="2023"/>
    <s v="2022-2023"/>
    <x v="0"/>
    <s v="Launceston"/>
    <x v="5"/>
    <s v="TAS"/>
    <n v="7250"/>
    <x v="0"/>
    <s v="Simone Prior"/>
    <x v="7"/>
    <s v="Richard Carr"/>
    <x v="2620"/>
    <n v="1"/>
  </r>
  <r>
    <x v="360"/>
    <n v="2025"/>
    <s v="2024-2025"/>
    <x v="0"/>
    <s v="Lismore"/>
    <x v="1"/>
    <s v="NSW"/>
    <n v="2480"/>
    <x v="0"/>
    <s v="Claire Bridges"/>
    <x v="7"/>
    <s v="Richard Carr"/>
    <x v="2621"/>
    <n v="1"/>
  </r>
  <r>
    <x v="665"/>
    <n v="2024"/>
    <s v="2023-2024"/>
    <x v="0"/>
    <s v="Dandenong"/>
    <x v="4"/>
    <s v="VIC"/>
    <n v="3175"/>
    <x v="0"/>
    <s v="Rachael Long"/>
    <x v="3"/>
    <s v="Amy Buchanan"/>
    <x v="2622"/>
    <n v="1"/>
  </r>
  <r>
    <x v="316"/>
    <n v="2024"/>
    <s v="2023-2024"/>
    <x v="0"/>
    <s v="Frankston"/>
    <x v="4"/>
    <s v="VIC"/>
    <n v="3199"/>
    <x v="0"/>
    <s v="Rachael Long"/>
    <x v="5"/>
    <s v="Maggie Mayer"/>
    <x v="2623"/>
    <n v="1"/>
  </r>
  <r>
    <x v="46"/>
    <n v="2025"/>
    <s v="2024-2025"/>
    <x v="0"/>
    <s v="Harrisdale"/>
    <x v="0"/>
    <s v="WA"/>
    <n v="6112"/>
    <x v="0"/>
    <s v="Miles Hammond"/>
    <x v="9"/>
    <s v="Howard Wright"/>
    <x v="2624"/>
    <n v="1"/>
  </r>
  <r>
    <x v="136"/>
    <n v="2024"/>
    <s v="2023-2024"/>
    <x v="0"/>
    <s v="Dandenong"/>
    <x v="4"/>
    <s v="VIC"/>
    <n v="3175"/>
    <x v="0"/>
    <s v="Rachael Long"/>
    <x v="2"/>
    <s v="Sara Ferrell"/>
    <x v="2625"/>
    <n v="1"/>
  </r>
  <r>
    <x v="290"/>
    <n v="2024"/>
    <s v="2023-2024"/>
    <x v="0"/>
    <s v="Fyshwick"/>
    <x v="2"/>
    <s v="ACT"/>
    <n v="2609"/>
    <x v="0"/>
    <s v="George Chester"/>
    <x v="5"/>
    <s v="Maggie Mayer"/>
    <x v="2626"/>
    <n v="1"/>
  </r>
  <r>
    <x v="19"/>
    <n v="2024"/>
    <s v="2023-2024"/>
    <x v="1"/>
    <s v="Ulladulla"/>
    <x v="1"/>
    <s v="NSW"/>
    <n v="2539"/>
    <x v="0"/>
    <s v="George Chester"/>
    <x v="1"/>
    <s v="Elizabeth Gentry"/>
    <x v="2627"/>
    <n v="1"/>
  </r>
  <r>
    <x v="451"/>
    <n v="2025"/>
    <s v="2024-2025"/>
    <x v="0"/>
    <s v="Lidcombe"/>
    <x v="1"/>
    <s v="NSW"/>
    <n v="2141"/>
    <x v="0"/>
    <s v="Lillian Pruitt"/>
    <x v="1"/>
    <s v="Elizabeth Gentry"/>
    <x v="2628"/>
    <n v="1"/>
  </r>
  <r>
    <x v="545"/>
    <n v="2025"/>
    <s v="2024-2025"/>
    <x v="1"/>
    <s v="Ashfield"/>
    <x v="1"/>
    <s v="NSW"/>
    <n v="2131"/>
    <x v="0"/>
    <s v="Lillian Pruitt"/>
    <x v="3"/>
    <s v="Amy Buchanan"/>
    <x v="2629"/>
    <n v="1"/>
  </r>
  <r>
    <x v="563"/>
    <n v="2024"/>
    <s v="2023-2024"/>
    <x v="0"/>
    <s v="Port Lincoln"/>
    <x v="6"/>
    <s v="SA"/>
    <n v="5607"/>
    <x v="0"/>
    <s v="Alex Nash"/>
    <x v="0"/>
    <s v="Chester George"/>
    <x v="2630"/>
    <n v="1"/>
  </r>
  <r>
    <x v="721"/>
    <n v="2024"/>
    <s v="2023-2024"/>
    <x v="1"/>
    <s v="Geraldton"/>
    <x v="0"/>
    <s v="WA"/>
    <n v="6530"/>
    <x v="0"/>
    <s v="John Harper"/>
    <x v="6"/>
    <s v="Ella Hickman"/>
    <x v="2631"/>
    <n v="1"/>
  </r>
  <r>
    <x v="245"/>
    <n v="2024"/>
    <s v="2023-2024"/>
    <x v="0"/>
    <s v="Indooroopilly"/>
    <x v="3"/>
    <s v="QLD"/>
    <n v="4068"/>
    <x v="0"/>
    <s v="Terri Wright"/>
    <x v="9"/>
    <s v="Howard Wright"/>
    <x v="2632"/>
    <n v="1"/>
  </r>
  <r>
    <x v="7"/>
    <n v="2024"/>
    <s v="2023-2024"/>
    <x v="0"/>
    <s v="Toombul"/>
    <x v="3"/>
    <s v="QLD"/>
    <n v="4012"/>
    <x v="0"/>
    <s v="Terri Wright"/>
    <x v="5"/>
    <s v="Maggie Mayer"/>
    <x v="2633"/>
    <n v="1"/>
  </r>
  <r>
    <x v="296"/>
    <n v="2024"/>
    <s v="2023-2024"/>
    <x v="0"/>
    <s v="Mildura"/>
    <x v="4"/>
    <s v="VIC"/>
    <n v="3500"/>
    <x v="0"/>
    <s v="Jerry Fulton"/>
    <x v="7"/>
    <s v="Richard Carr"/>
    <x v="2634"/>
    <n v="1"/>
  </r>
  <r>
    <x v="168"/>
    <n v="2024"/>
    <s v="2023-2024"/>
    <x v="1"/>
    <s v="Esperance"/>
    <x v="0"/>
    <s v="WA"/>
    <n v="6450"/>
    <x v="0"/>
    <s v="John Harper"/>
    <x v="0"/>
    <s v="Chester George"/>
    <x v="2635"/>
    <n v="1"/>
  </r>
  <r>
    <x v="148"/>
    <n v="2023"/>
    <s v="2022-2023"/>
    <x v="0"/>
    <s v="Werribee"/>
    <x v="4"/>
    <s v="VIC"/>
    <n v="3030"/>
    <x v="0"/>
    <s v="Brian Hubbard"/>
    <x v="1"/>
    <s v="Elizabeth Gentry"/>
    <x v="2636"/>
    <n v="1"/>
  </r>
  <r>
    <x v="522"/>
    <n v="2024"/>
    <s v="2023-2024"/>
    <x v="0"/>
    <s v="Stafford"/>
    <x v="3"/>
    <s v="QLD"/>
    <n v="4053"/>
    <x v="0"/>
    <s v="Terri Wright"/>
    <x v="3"/>
    <s v="Amy Buchanan"/>
    <x v="2637"/>
    <n v="1"/>
  </r>
  <r>
    <x v="288"/>
    <n v="2023"/>
    <s v="2022-2023"/>
    <x v="0"/>
    <s v="Noarlunga"/>
    <x v="6"/>
    <s v="SA"/>
    <n v="5168"/>
    <x v="0"/>
    <s v="Ray Watson"/>
    <x v="9"/>
    <s v="Howard Wright"/>
    <x v="2638"/>
    <n v="1"/>
  </r>
  <r>
    <x v="437"/>
    <n v="2023"/>
    <s v="2022-2023"/>
    <x v="1"/>
    <s v="Geraldton"/>
    <x v="0"/>
    <s v="WA"/>
    <n v="6530"/>
    <x v="0"/>
    <s v="John Harper"/>
    <x v="7"/>
    <s v="Richard Carr"/>
    <x v="2639"/>
    <n v="1"/>
  </r>
  <r>
    <x v="30"/>
    <n v="2023"/>
    <s v="2022-2023"/>
    <x v="0"/>
    <s v="Bussleton"/>
    <x v="0"/>
    <s v="WA"/>
    <n v="6280"/>
    <x v="0"/>
    <s v="Miles Hammond"/>
    <x v="3"/>
    <s v="Amy Buchanan"/>
    <x v="2640"/>
    <n v="1"/>
  </r>
  <r>
    <x v="554"/>
    <n v="2024"/>
    <s v="2023-2024"/>
    <x v="0"/>
    <s v="Tweed Heads"/>
    <x v="1"/>
    <s v="NSW"/>
    <n v="2485"/>
    <x v="0"/>
    <s v="Claire Bridges"/>
    <x v="0"/>
    <s v="Chester George"/>
    <x v="2641"/>
    <n v="1"/>
  </r>
  <r>
    <x v="371"/>
    <n v="2025"/>
    <s v="2024-2025"/>
    <x v="0"/>
    <s v="Alexandria"/>
    <x v="1"/>
    <s v="NSW"/>
    <n v="2015"/>
    <x v="0"/>
    <s v="Jeremy Garcia"/>
    <x v="7"/>
    <s v="Richard Carr"/>
    <x v="2642"/>
    <n v="1"/>
  </r>
  <r>
    <x v="423"/>
    <n v="2023"/>
    <s v="2022-2023"/>
    <x v="1"/>
    <s v="Ashfield"/>
    <x v="1"/>
    <s v="NSW"/>
    <n v="2131"/>
    <x v="0"/>
    <s v="Lillian Pruitt"/>
    <x v="7"/>
    <s v="Richard Carr"/>
    <x v="2643"/>
    <n v="1"/>
  </r>
  <r>
    <x v="593"/>
    <n v="2024"/>
    <s v="2023-2024"/>
    <x v="0"/>
    <s v="Chadstone"/>
    <x v="4"/>
    <s v="VIC"/>
    <n v="3148"/>
    <x v="0"/>
    <s v="Rachael Long"/>
    <x v="7"/>
    <s v="Richard Carr"/>
    <x v="2644"/>
    <n v="1"/>
  </r>
  <r>
    <x v="409"/>
    <n v="2024"/>
    <s v="2023-2024"/>
    <x v="0"/>
    <s v="Epsom"/>
    <x v="4"/>
    <s v="VIC"/>
    <n v="3551"/>
    <x v="0"/>
    <s v="Jerry Fulton"/>
    <x v="4"/>
    <s v="Bruce Curran"/>
    <x v="2645"/>
    <n v="1"/>
  </r>
  <r>
    <x v="166"/>
    <n v="2024"/>
    <s v="2023-2024"/>
    <x v="0"/>
    <s v="Caloundra"/>
    <x v="3"/>
    <s v="QLD"/>
    <n v="4551"/>
    <x v="0"/>
    <s v="Shellie Thomas"/>
    <x v="7"/>
    <s v="Richard Carr"/>
    <x v="2646"/>
    <n v="1"/>
  </r>
  <r>
    <x v="578"/>
    <n v="2025"/>
    <s v="2024-2025"/>
    <x v="0"/>
    <s v="Noarlunga"/>
    <x v="6"/>
    <s v="SA"/>
    <n v="5168"/>
    <x v="0"/>
    <s v="Ray Watson"/>
    <x v="7"/>
    <s v="Richard Carr"/>
    <x v="2647"/>
    <n v="1"/>
  </r>
  <r>
    <x v="158"/>
    <n v="2024"/>
    <s v="2023-2024"/>
    <x v="1"/>
    <s v="Gladstone"/>
    <x v="3"/>
    <s v="QLD"/>
    <n v="4680"/>
    <x v="0"/>
    <s v="Amber Ward"/>
    <x v="4"/>
    <s v="Bruce Curran"/>
    <x v="2648"/>
    <n v="1"/>
  </r>
  <r>
    <x v="247"/>
    <n v="2025"/>
    <s v="2024-2025"/>
    <x v="0"/>
    <s v="Wagga Wagga"/>
    <x v="1"/>
    <s v="NSW"/>
    <n v="2650"/>
    <x v="0"/>
    <s v="John Gardner"/>
    <x v="7"/>
    <s v="Richard Carr"/>
    <x v="2649"/>
    <n v="1"/>
  </r>
  <r>
    <x v="234"/>
    <n v="2025"/>
    <s v="2024-2025"/>
    <x v="0"/>
    <s v="North Lakes"/>
    <x v="3"/>
    <s v="QLD"/>
    <n v="4509"/>
    <x v="0"/>
    <s v="Ricky Wilkinson"/>
    <x v="3"/>
    <s v="Amy Buchanan"/>
    <x v="2650"/>
    <n v="1"/>
  </r>
  <r>
    <x v="342"/>
    <n v="2024"/>
    <s v="2023-2024"/>
    <x v="1"/>
    <s v="Croydon"/>
    <x v="4"/>
    <s v="VIC"/>
    <n v="3136"/>
    <x v="0"/>
    <s v="Rachael Long"/>
    <x v="4"/>
    <s v="Bruce Curran"/>
    <x v="2651"/>
    <n v="1"/>
  </r>
  <r>
    <x v="345"/>
    <n v="2023"/>
    <s v="2022-2023"/>
    <x v="0"/>
    <s v="Chatswood"/>
    <x v="1"/>
    <s v="NSW"/>
    <n v="2067"/>
    <x v="0"/>
    <s v="Jeremy Garcia"/>
    <x v="6"/>
    <s v="Ella Hickman"/>
    <x v="2652"/>
    <n v="1"/>
  </r>
  <r>
    <x v="10"/>
    <n v="2024"/>
    <s v="2023-2024"/>
    <x v="0"/>
    <s v="Narrabeen"/>
    <x v="1"/>
    <s v="NSW"/>
    <n v="2101"/>
    <x v="0"/>
    <s v="Lillian Pruitt"/>
    <x v="2"/>
    <s v="Sara Ferrell"/>
    <x v="2653"/>
    <n v="1"/>
  </r>
  <r>
    <x v="718"/>
    <n v="2024"/>
    <s v="2023-2024"/>
    <x v="0"/>
    <s v="Orange"/>
    <x v="1"/>
    <s v="NSW"/>
    <n v="2800"/>
    <x v="0"/>
    <s v="John Gardner"/>
    <x v="5"/>
    <s v="Maggie Mayer"/>
    <x v="2654"/>
    <n v="1"/>
  </r>
  <r>
    <x v="354"/>
    <n v="2023"/>
    <s v="2022-2023"/>
    <x v="0"/>
    <s v="Ipswich"/>
    <x v="3"/>
    <s v="QLD"/>
    <n v="4305"/>
    <x v="0"/>
    <s v="Ricky Wilkinson"/>
    <x v="1"/>
    <s v="Elizabeth Gentry"/>
    <x v="2655"/>
    <n v="1"/>
  </r>
  <r>
    <x v="111"/>
    <n v="2024"/>
    <s v="2023-2024"/>
    <x v="1"/>
    <s v="Castle Hill"/>
    <x v="1"/>
    <s v="NSW"/>
    <n v="2154"/>
    <x v="0"/>
    <s v="Lillian Pruitt"/>
    <x v="7"/>
    <s v="Richard Carr"/>
    <x v="2656"/>
    <n v="1"/>
  </r>
  <r>
    <x v="293"/>
    <n v="2024"/>
    <s v="2023-2024"/>
    <x v="0"/>
    <s v="Bathurst"/>
    <x v="1"/>
    <s v="NSW"/>
    <n v="2795"/>
    <x v="0"/>
    <s v="John Gardner"/>
    <x v="4"/>
    <s v="Bruce Curran"/>
    <x v="2657"/>
    <n v="1"/>
  </r>
  <r>
    <x v="636"/>
    <n v="2024"/>
    <s v="2023-2024"/>
    <x v="0"/>
    <s v="Chadstone"/>
    <x v="4"/>
    <s v="VIC"/>
    <n v="3148"/>
    <x v="0"/>
    <s v="Rachael Long"/>
    <x v="6"/>
    <s v="Ella Hickman"/>
    <x v="2658"/>
    <n v="1"/>
  </r>
  <r>
    <x v="110"/>
    <n v="2025"/>
    <s v="2024-2025"/>
    <x v="0"/>
    <s v="Hastings"/>
    <x v="4"/>
    <s v="VIC"/>
    <n v="3915"/>
    <x v="0"/>
    <s v="Owen Pierce"/>
    <x v="1"/>
    <s v="Elizabeth Gentry"/>
    <x v="2659"/>
    <n v="1"/>
  </r>
  <r>
    <x v="253"/>
    <n v="2024"/>
    <s v="2023-2024"/>
    <x v="0"/>
    <s v="Bussleton"/>
    <x v="0"/>
    <s v="WA"/>
    <n v="6280"/>
    <x v="0"/>
    <s v="Miles Hammond"/>
    <x v="6"/>
    <s v="Ella Hickman"/>
    <x v="2660"/>
    <n v="1"/>
  </r>
  <r>
    <x v="696"/>
    <n v="2023"/>
    <s v="2022-2023"/>
    <x v="0"/>
    <s v="Sunbury"/>
    <x v="4"/>
    <s v="VIC"/>
    <n v="3429"/>
    <x v="0"/>
    <s v="Jerry Fulton"/>
    <x v="5"/>
    <s v="Maggie Mayer"/>
    <x v="2661"/>
    <n v="1"/>
  </r>
  <r>
    <x v="482"/>
    <n v="2025"/>
    <s v="2024-2025"/>
    <x v="0"/>
    <s v="Altona"/>
    <x v="4"/>
    <s v="VIC"/>
    <n v="3018"/>
    <x v="0"/>
    <s v="Brian Hubbard"/>
    <x v="7"/>
    <s v="Richard Carr"/>
    <x v="2662"/>
    <n v="1"/>
  </r>
  <r>
    <x v="163"/>
    <n v="2024"/>
    <s v="2023-2024"/>
    <x v="0"/>
    <s v="Fyshwick"/>
    <x v="2"/>
    <s v="ACT"/>
    <n v="2609"/>
    <x v="0"/>
    <s v="George Chester"/>
    <x v="4"/>
    <s v="Bruce Curran"/>
    <x v="2663"/>
    <n v="1"/>
  </r>
  <r>
    <x v="142"/>
    <n v="2023"/>
    <s v="2022-2023"/>
    <x v="1"/>
    <s v="Claremont"/>
    <x v="0"/>
    <s v="WA"/>
    <n v="6010"/>
    <x v="0"/>
    <s v="Tom McKenzie"/>
    <x v="4"/>
    <s v="Bruce Curran"/>
    <x v="2664"/>
    <n v="1"/>
  </r>
  <r>
    <x v="126"/>
    <n v="2024"/>
    <s v="2023-2024"/>
    <x v="1"/>
    <s v="Maroochydore"/>
    <x v="3"/>
    <s v="QLD"/>
    <n v="4558"/>
    <x v="0"/>
    <s v="Shellie Thomas"/>
    <x v="3"/>
    <s v="Amy Buchanan"/>
    <x v="2665"/>
    <n v="1"/>
  </r>
  <r>
    <x v="720"/>
    <n v="2024"/>
    <s v="2023-2024"/>
    <x v="1"/>
    <s v="Wodonga"/>
    <x v="4"/>
    <s v="VIC"/>
    <n v="3690"/>
    <x v="0"/>
    <s v="Owen Pierce"/>
    <x v="9"/>
    <s v="Howard Wright"/>
    <x v="2666"/>
    <n v="1"/>
  </r>
  <r>
    <x v="507"/>
    <n v="2024"/>
    <s v="2023-2024"/>
    <x v="0"/>
    <s v="Underwood"/>
    <x v="3"/>
    <s v="QLD"/>
    <n v="4119"/>
    <x v="0"/>
    <s v="Terri Wright"/>
    <x v="3"/>
    <s v="Amy Buchanan"/>
    <x v="2667"/>
    <n v="1"/>
  </r>
  <r>
    <x v="190"/>
    <n v="2023"/>
    <s v="2022-2023"/>
    <x v="0"/>
    <s v="Underwood"/>
    <x v="3"/>
    <s v="QLD"/>
    <n v="4119"/>
    <x v="0"/>
    <s v="Terri Wright"/>
    <x v="7"/>
    <s v="Richard Carr"/>
    <x v="2668"/>
    <n v="1"/>
  </r>
  <r>
    <x v="625"/>
    <n v="2024"/>
    <s v="2023-2024"/>
    <x v="0"/>
    <s v="Epping"/>
    <x v="4"/>
    <s v="VIC"/>
    <n v="3076"/>
    <x v="0"/>
    <s v="Brian Hubbard"/>
    <x v="9"/>
    <s v="Howard Wright"/>
    <x v="2669"/>
    <n v="1"/>
  </r>
  <r>
    <x v="56"/>
    <n v="2025"/>
    <s v="2024-2025"/>
    <x v="0"/>
    <s v="Warrnambool"/>
    <x v="4"/>
    <s v="VIC"/>
    <n v="3280"/>
    <x v="0"/>
    <s v="Jerry Fulton"/>
    <x v="3"/>
    <s v="Amy Buchanan"/>
    <x v="2670"/>
    <n v="1"/>
  </r>
  <r>
    <x v="258"/>
    <n v="2024"/>
    <s v="2023-2024"/>
    <x v="0"/>
    <s v="Werribee"/>
    <x v="4"/>
    <s v="VIC"/>
    <n v="3030"/>
    <x v="0"/>
    <s v="Brian Hubbard"/>
    <x v="1"/>
    <s v="Elizabeth Gentry"/>
    <x v="2671"/>
    <n v="1"/>
  </r>
  <r>
    <x v="170"/>
    <n v="2024"/>
    <s v="2023-2024"/>
    <x v="1"/>
    <s v="Ballarat"/>
    <x v="4"/>
    <s v="VIC"/>
    <n v="3353"/>
    <x v="0"/>
    <s v="Jerry Fulton"/>
    <x v="3"/>
    <s v="Amy Buchanan"/>
    <x v="2672"/>
    <n v="1"/>
  </r>
  <r>
    <x v="95"/>
    <n v="2023"/>
    <s v="2022-2023"/>
    <x v="0"/>
    <s v="Mackay"/>
    <x v="3"/>
    <s v="QLD"/>
    <n v="4740"/>
    <x v="0"/>
    <s v="Amber Ward"/>
    <x v="3"/>
    <s v="Amy Buchanan"/>
    <x v="2673"/>
    <n v="1"/>
  </r>
  <r>
    <x v="631"/>
    <n v="2025"/>
    <s v="2024-2025"/>
    <x v="1"/>
    <s v="Glenorchy"/>
    <x v="5"/>
    <s v="TAS"/>
    <n v="7010"/>
    <x v="0"/>
    <s v="Simone Prior"/>
    <x v="4"/>
    <s v="Bruce Curran"/>
    <x v="2674"/>
    <n v="1"/>
  </r>
  <r>
    <x v="142"/>
    <n v="2023"/>
    <s v="2022-2023"/>
    <x v="0"/>
    <s v="North Lakes"/>
    <x v="3"/>
    <s v="QLD"/>
    <n v="4509"/>
    <x v="0"/>
    <s v="Ricky Wilkinson"/>
    <x v="4"/>
    <s v="Bruce Curran"/>
    <x v="2675"/>
    <n v="1"/>
  </r>
  <r>
    <x v="678"/>
    <n v="2023"/>
    <s v="2022-2023"/>
    <x v="0"/>
    <s v="Mildura"/>
    <x v="4"/>
    <s v="VIC"/>
    <n v="3500"/>
    <x v="0"/>
    <s v="Jerry Fulton"/>
    <x v="1"/>
    <s v="Elizabeth Gentry"/>
    <x v="2676"/>
    <n v="1"/>
  </r>
  <r>
    <x v="722"/>
    <n v="2024"/>
    <s v="2023-2024"/>
    <x v="0"/>
    <s v="Southport"/>
    <x v="3"/>
    <s v="QLD"/>
    <n v="4215"/>
    <x v="0"/>
    <s v="Ricky Wilkinson"/>
    <x v="7"/>
    <s v="Richard Carr"/>
    <x v="2677"/>
    <n v="1"/>
  </r>
  <r>
    <x v="712"/>
    <n v="2024"/>
    <s v="2023-2024"/>
    <x v="1"/>
    <s v="Airlie Beach"/>
    <x v="3"/>
    <s v="QLD"/>
    <n v="4802"/>
    <x v="0"/>
    <s v="Caroline Tucker"/>
    <x v="4"/>
    <s v="Bruce Curran"/>
    <x v="2678"/>
    <n v="1"/>
  </r>
  <r>
    <x v="28"/>
    <n v="2025"/>
    <s v="2024-2025"/>
    <x v="1"/>
    <s v="Albany"/>
    <x v="0"/>
    <s v="WA"/>
    <n v="6330"/>
    <x v="0"/>
    <s v="Miles Hammond"/>
    <x v="2"/>
    <s v="Sara Ferrell"/>
    <x v="2679"/>
    <n v="1"/>
  </r>
  <r>
    <x v="146"/>
    <n v="2025"/>
    <s v="2024-2025"/>
    <x v="0"/>
    <s v="Caloundra"/>
    <x v="3"/>
    <s v="QLD"/>
    <n v="4551"/>
    <x v="0"/>
    <s v="Shellie Thomas"/>
    <x v="7"/>
    <s v="Richard Carr"/>
    <x v="2680"/>
    <n v="1"/>
  </r>
  <r>
    <x v="63"/>
    <n v="2023"/>
    <s v="2022-2023"/>
    <x v="1"/>
    <s v="Altona"/>
    <x v="4"/>
    <s v="VIC"/>
    <n v="3018"/>
    <x v="0"/>
    <s v="Brian Hubbard"/>
    <x v="9"/>
    <s v="Howard Wright"/>
    <x v="2681"/>
    <n v="1"/>
  </r>
  <r>
    <x v="696"/>
    <n v="2023"/>
    <s v="2022-2023"/>
    <x v="0"/>
    <s v="Stafford"/>
    <x v="3"/>
    <s v="QLD"/>
    <n v="4053"/>
    <x v="0"/>
    <s v="Terri Wright"/>
    <x v="3"/>
    <s v="Amy Buchanan"/>
    <x v="2682"/>
    <n v="1"/>
  </r>
  <r>
    <x v="125"/>
    <n v="2025"/>
    <s v="2024-2025"/>
    <x v="0"/>
    <s v="Rosny Park"/>
    <x v="5"/>
    <s v="TAS"/>
    <n v="7018"/>
    <x v="0"/>
    <s v="Simone Prior"/>
    <x v="7"/>
    <s v="Richard Carr"/>
    <x v="2683"/>
    <n v="1"/>
  </r>
  <r>
    <x v="691"/>
    <n v="2025"/>
    <s v="2024-2025"/>
    <x v="0"/>
    <s v="Chatswood"/>
    <x v="1"/>
    <s v="NSW"/>
    <n v="2067"/>
    <x v="0"/>
    <s v="Jeremy Garcia"/>
    <x v="1"/>
    <s v="Elizabeth Gentry"/>
    <x v="2684"/>
    <n v="1"/>
  </r>
  <r>
    <x v="46"/>
    <n v="2025"/>
    <s v="2024-2025"/>
    <x v="0"/>
    <s v="Marion"/>
    <x v="6"/>
    <s v="SA"/>
    <n v="5043"/>
    <x v="0"/>
    <s v="Ray Watson"/>
    <x v="4"/>
    <s v="Bruce Curran"/>
    <x v="2685"/>
    <n v="1"/>
  </r>
  <r>
    <x v="332"/>
    <n v="2024"/>
    <s v="2023-2024"/>
    <x v="0"/>
    <s v="Bussleton"/>
    <x v="0"/>
    <s v="WA"/>
    <n v="6280"/>
    <x v="0"/>
    <s v="Miles Hammond"/>
    <x v="8"/>
    <s v="Chris Monroe"/>
    <x v="2686"/>
    <n v="1"/>
  </r>
  <r>
    <x v="172"/>
    <n v="2023"/>
    <s v="2022-2023"/>
    <x v="0"/>
    <s v="Rockhampton"/>
    <x v="3"/>
    <s v="QLD"/>
    <n v="4700"/>
    <x v="0"/>
    <s v="Amber Ward"/>
    <x v="9"/>
    <s v="Howard Wright"/>
    <x v="2687"/>
    <n v="1"/>
  </r>
  <r>
    <x v="74"/>
    <n v="2025"/>
    <s v="2024-2025"/>
    <x v="0"/>
    <s v="Berri"/>
    <x v="6"/>
    <s v="SA"/>
    <n v="5343"/>
    <x v="0"/>
    <s v="Alex Nash"/>
    <x v="1"/>
    <s v="Elizabeth Gentry"/>
    <x v="2688"/>
    <n v="1"/>
  </r>
  <r>
    <x v="279"/>
    <n v="2025"/>
    <s v="2024-2025"/>
    <x v="0"/>
    <s v="Seaford"/>
    <x v="6"/>
    <s v="SA"/>
    <n v="5169"/>
    <x v="0"/>
    <s v="Ray Watson"/>
    <x v="9"/>
    <s v="Howard Wright"/>
    <x v="2689"/>
    <n v="1"/>
  </r>
  <r>
    <x v="278"/>
    <n v="2024"/>
    <s v="2023-2024"/>
    <x v="0"/>
    <s v="Caloundra"/>
    <x v="3"/>
    <s v="QLD"/>
    <n v="4551"/>
    <x v="0"/>
    <s v="Shellie Thomas"/>
    <x v="6"/>
    <s v="Ella Hickman"/>
    <x v="2690"/>
    <n v="1"/>
  </r>
  <r>
    <x v="382"/>
    <n v="2023"/>
    <s v="2022-2023"/>
    <x v="0"/>
    <s v="Mindarie"/>
    <x v="0"/>
    <s v="WA"/>
    <n v="6030"/>
    <x v="0"/>
    <s v="Tom McKenzie"/>
    <x v="9"/>
    <s v="Howard Wright"/>
    <x v="2691"/>
    <n v="1"/>
  </r>
  <r>
    <x v="348"/>
    <n v="2023"/>
    <s v="2022-2023"/>
    <x v="0"/>
    <s v="Ballina"/>
    <x v="1"/>
    <s v="NSW"/>
    <n v="2478"/>
    <x v="0"/>
    <s v="Claire Bridges"/>
    <x v="9"/>
    <s v="Howard Wright"/>
    <x v="2692"/>
    <n v="1"/>
  </r>
  <r>
    <x v="612"/>
    <n v="2024"/>
    <s v="2023-2024"/>
    <x v="0"/>
    <s v="Narrabeen"/>
    <x v="1"/>
    <s v="NSW"/>
    <n v="2101"/>
    <x v="0"/>
    <s v="Lillian Pruitt"/>
    <x v="7"/>
    <s v="Richard Carr"/>
    <x v="2693"/>
    <n v="1"/>
  </r>
  <r>
    <x v="283"/>
    <n v="2024"/>
    <s v="2023-2024"/>
    <x v="0"/>
    <s v="Dandenong"/>
    <x v="4"/>
    <s v="VIC"/>
    <n v="3175"/>
    <x v="0"/>
    <s v="Rachael Long"/>
    <x v="3"/>
    <s v="Amy Buchanan"/>
    <x v="2694"/>
    <n v="1"/>
  </r>
  <r>
    <x v="450"/>
    <n v="2023"/>
    <s v="2022-2023"/>
    <x v="1"/>
    <s v="Bendigo"/>
    <x v="4"/>
    <s v="VIC"/>
    <n v="3550"/>
    <x v="0"/>
    <s v="Jerry Fulton"/>
    <x v="4"/>
    <s v="Bruce Curran"/>
    <x v="2695"/>
    <n v="1"/>
  </r>
  <r>
    <x v="496"/>
    <n v="2025"/>
    <s v="2024-2025"/>
    <x v="0"/>
    <s v="Caloundra"/>
    <x v="3"/>
    <s v="QLD"/>
    <n v="4551"/>
    <x v="0"/>
    <s v="Shellie Thomas"/>
    <x v="4"/>
    <s v="Bruce Curran"/>
    <x v="2696"/>
    <n v="1"/>
  </r>
  <r>
    <x v="539"/>
    <n v="2025"/>
    <s v="2024-2025"/>
    <x v="1"/>
    <s v="Bathurst"/>
    <x v="1"/>
    <s v="NSW"/>
    <n v="2795"/>
    <x v="0"/>
    <s v="John Gardner"/>
    <x v="1"/>
    <s v="Elizabeth Gentry"/>
    <x v="2697"/>
    <n v="1"/>
  </r>
  <r>
    <x v="363"/>
    <n v="2025"/>
    <s v="2024-2025"/>
    <x v="0"/>
    <s v="Underwood"/>
    <x v="3"/>
    <s v="QLD"/>
    <n v="4119"/>
    <x v="0"/>
    <s v="Terri Wright"/>
    <x v="7"/>
    <s v="Richard Carr"/>
    <x v="2698"/>
    <n v="1"/>
  </r>
  <r>
    <x v="440"/>
    <n v="2024"/>
    <s v="2023-2024"/>
    <x v="0"/>
    <s v="Ballina"/>
    <x v="1"/>
    <s v="NSW"/>
    <n v="2478"/>
    <x v="0"/>
    <s v="Claire Bridges"/>
    <x v="0"/>
    <s v="Chester George"/>
    <x v="2699"/>
    <n v="1"/>
  </r>
  <r>
    <x v="258"/>
    <n v="2024"/>
    <s v="2023-2024"/>
    <x v="0"/>
    <s v="Sunbury"/>
    <x v="4"/>
    <s v="VIC"/>
    <n v="3429"/>
    <x v="0"/>
    <s v="Jerry Fulton"/>
    <x v="4"/>
    <s v="Bruce Curran"/>
    <x v="2700"/>
    <n v="1"/>
  </r>
  <r>
    <x v="381"/>
    <n v="2024"/>
    <s v="2023-2024"/>
    <x v="0"/>
    <s v="Wagga Wagga"/>
    <x v="1"/>
    <s v="NSW"/>
    <n v="2650"/>
    <x v="0"/>
    <s v="John Gardner"/>
    <x v="5"/>
    <s v="Maggie Mayer"/>
    <x v="2701"/>
    <n v="1"/>
  </r>
  <r>
    <x v="723"/>
    <n v="2024"/>
    <s v="2023-2024"/>
    <x v="0"/>
    <s v="Bendigo"/>
    <x v="4"/>
    <s v="VIC"/>
    <n v="3550"/>
    <x v="0"/>
    <s v="Jerry Fulton"/>
    <x v="1"/>
    <s v="Elizabeth Gentry"/>
    <x v="2702"/>
    <n v="1"/>
  </r>
  <r>
    <x v="392"/>
    <n v="2025"/>
    <s v="2024-2025"/>
    <x v="1"/>
    <s v="Mt Isa"/>
    <x v="3"/>
    <s v="QLD"/>
    <n v="4825"/>
    <x v="0"/>
    <s v="Caroline Tucker"/>
    <x v="9"/>
    <s v="Howard Wright"/>
    <x v="2703"/>
    <n v="1"/>
  </r>
  <r>
    <x v="161"/>
    <n v="2024"/>
    <s v="2023-2024"/>
    <x v="0"/>
    <s v="Underwood"/>
    <x v="3"/>
    <s v="QLD"/>
    <n v="4119"/>
    <x v="0"/>
    <s v="Terri Wright"/>
    <x v="2"/>
    <s v="Sara Ferrell"/>
    <x v="2704"/>
    <n v="1"/>
  </r>
  <r>
    <x v="609"/>
    <n v="2024"/>
    <s v="2023-2024"/>
    <x v="0"/>
    <s v="Mt Isa"/>
    <x v="3"/>
    <s v="QLD"/>
    <n v="4825"/>
    <x v="0"/>
    <s v="Caroline Tucker"/>
    <x v="1"/>
    <s v="Elizabeth Gentry"/>
    <x v="2705"/>
    <n v="1"/>
  </r>
  <r>
    <x v="89"/>
    <n v="2024"/>
    <s v="2023-2024"/>
    <x v="1"/>
    <s v="Toombul"/>
    <x v="3"/>
    <s v="QLD"/>
    <n v="4012"/>
    <x v="0"/>
    <s v="Terri Wright"/>
    <x v="1"/>
    <s v="Elizabeth Gentry"/>
    <x v="2706"/>
    <n v="1"/>
  </r>
  <r>
    <x v="448"/>
    <n v="2024"/>
    <s v="2023-2024"/>
    <x v="1"/>
    <s v="Altona"/>
    <x v="4"/>
    <s v="VIC"/>
    <n v="3018"/>
    <x v="0"/>
    <s v="Brian Hubbard"/>
    <x v="0"/>
    <s v="Chester George"/>
    <x v="2707"/>
    <n v="1"/>
  </r>
  <r>
    <x v="493"/>
    <n v="2023"/>
    <s v="2022-2023"/>
    <x v="0"/>
    <s v="Dubbo"/>
    <x v="1"/>
    <s v="NSW"/>
    <n v="2830"/>
    <x v="0"/>
    <s v="John Gardner"/>
    <x v="6"/>
    <s v="Ella Hickman"/>
    <x v="2708"/>
    <n v="1"/>
  </r>
  <r>
    <x v="198"/>
    <n v="2025"/>
    <s v="2024-2025"/>
    <x v="0"/>
    <s v="Nunawading"/>
    <x v="4"/>
    <s v="VIC"/>
    <n v="3131"/>
    <x v="0"/>
    <s v="Rachael Long"/>
    <x v="4"/>
    <s v="Bruce Curran"/>
    <x v="2709"/>
    <n v="1"/>
  </r>
  <r>
    <x v="323"/>
    <n v="2024"/>
    <s v="2023-2024"/>
    <x v="1"/>
    <s v="Ballarat"/>
    <x v="4"/>
    <s v="VIC"/>
    <n v="3353"/>
    <x v="0"/>
    <s v="Jerry Fulton"/>
    <x v="7"/>
    <s v="Richard Carr"/>
    <x v="2710"/>
    <n v="1"/>
  </r>
  <r>
    <x v="304"/>
    <n v="2023"/>
    <s v="2022-2023"/>
    <x v="1"/>
    <s v="Alice Springs"/>
    <x v="7"/>
    <s v="NT"/>
    <n v="870"/>
    <x v="0"/>
    <s v="Michael Carney"/>
    <x v="9"/>
    <s v="Howard Wright"/>
    <x v="2711"/>
    <n v="1"/>
  </r>
  <r>
    <x v="629"/>
    <n v="2023"/>
    <s v="2022-2023"/>
    <x v="0"/>
    <s v="Rockhampton"/>
    <x v="3"/>
    <s v="QLD"/>
    <n v="4700"/>
    <x v="0"/>
    <s v="Amber Ward"/>
    <x v="5"/>
    <s v="Maggie Mayer"/>
    <x v="2712"/>
    <n v="1"/>
  </r>
  <r>
    <x v="54"/>
    <n v="2024"/>
    <s v="2023-2024"/>
    <x v="0"/>
    <s v="Collingwood"/>
    <x v="4"/>
    <s v="VIC"/>
    <n v="3066"/>
    <x v="0"/>
    <s v="Brian Hubbard"/>
    <x v="3"/>
    <s v="Amy Buchanan"/>
    <x v="2713"/>
    <n v="1"/>
  </r>
  <r>
    <x v="522"/>
    <n v="2024"/>
    <s v="2023-2024"/>
    <x v="0"/>
    <s v="Port Lincoln"/>
    <x v="6"/>
    <s v="SA"/>
    <n v="5607"/>
    <x v="0"/>
    <s v="Alex Nash"/>
    <x v="9"/>
    <s v="Howard Wright"/>
    <x v="2714"/>
    <n v="1"/>
  </r>
  <r>
    <x v="625"/>
    <n v="2024"/>
    <s v="2023-2024"/>
    <x v="0"/>
    <s v="Castle Hill"/>
    <x v="1"/>
    <s v="NSW"/>
    <n v="2154"/>
    <x v="0"/>
    <s v="Lillian Pruitt"/>
    <x v="7"/>
    <s v="Richard Carr"/>
    <x v="2715"/>
    <n v="1"/>
  </r>
  <r>
    <x v="678"/>
    <n v="2023"/>
    <s v="2022-2023"/>
    <x v="0"/>
    <s v="Randwick"/>
    <x v="1"/>
    <s v="NSW"/>
    <n v="2031"/>
    <x v="0"/>
    <s v="Jeremy Garcia"/>
    <x v="3"/>
    <s v="Amy Buchanan"/>
    <x v="2716"/>
    <n v="1"/>
  </r>
  <r>
    <x v="33"/>
    <n v="2025"/>
    <s v="2024-2025"/>
    <x v="0"/>
    <s v="Mindarie"/>
    <x v="0"/>
    <s v="WA"/>
    <n v="6030"/>
    <x v="0"/>
    <s v="Tom McKenzie"/>
    <x v="5"/>
    <s v="Maggie Mayer"/>
    <x v="2717"/>
    <n v="1"/>
  </r>
  <r>
    <x v="198"/>
    <n v="2025"/>
    <s v="2024-2025"/>
    <x v="0"/>
    <s v="Caloundra"/>
    <x v="3"/>
    <s v="QLD"/>
    <n v="4551"/>
    <x v="0"/>
    <s v="Shellie Thomas"/>
    <x v="3"/>
    <s v="Amy Buchanan"/>
    <x v="2718"/>
    <n v="1"/>
  </r>
  <r>
    <x v="273"/>
    <n v="2023"/>
    <s v="2022-2023"/>
    <x v="1"/>
    <s v="Airlie Beach"/>
    <x v="3"/>
    <s v="QLD"/>
    <n v="4802"/>
    <x v="0"/>
    <s v="Caroline Tucker"/>
    <x v="5"/>
    <s v="Maggie Mayer"/>
    <x v="2719"/>
    <n v="1"/>
  </r>
  <r>
    <x v="619"/>
    <n v="2024"/>
    <s v="2023-2024"/>
    <x v="0"/>
    <s v="Joondalup"/>
    <x v="0"/>
    <s v="WA"/>
    <n v="6027"/>
    <x v="0"/>
    <s v="Tom McKenzie"/>
    <x v="4"/>
    <s v="Bruce Curran"/>
    <x v="2720"/>
    <n v="1"/>
  </r>
  <r>
    <x v="379"/>
    <n v="2025"/>
    <s v="2024-2025"/>
    <x v="0"/>
    <s v="Noosaville"/>
    <x v="3"/>
    <s v="QLD"/>
    <n v="4566"/>
    <x v="0"/>
    <s v="Shellie Thomas"/>
    <x v="0"/>
    <s v="Chester George"/>
    <x v="2721"/>
    <n v="1"/>
  </r>
  <r>
    <x v="645"/>
    <n v="2024"/>
    <s v="2023-2024"/>
    <x v="0"/>
    <s v="Southport"/>
    <x v="3"/>
    <s v="QLD"/>
    <n v="4215"/>
    <x v="0"/>
    <s v="Ricky Wilkinson"/>
    <x v="3"/>
    <s v="Amy Buchanan"/>
    <x v="2722"/>
    <n v="1"/>
  </r>
  <r>
    <x v="292"/>
    <n v="2024"/>
    <s v="2023-2024"/>
    <x v="0"/>
    <s v="Caloundra"/>
    <x v="3"/>
    <s v="QLD"/>
    <n v="4551"/>
    <x v="0"/>
    <s v="Shellie Thomas"/>
    <x v="9"/>
    <s v="Howard Wright"/>
    <x v="2723"/>
    <n v="1"/>
  </r>
  <r>
    <x v="286"/>
    <n v="2024"/>
    <s v="2023-2024"/>
    <x v="1"/>
    <s v="Maroochydore"/>
    <x v="3"/>
    <s v="QLD"/>
    <n v="4558"/>
    <x v="0"/>
    <s v="Shellie Thomas"/>
    <x v="9"/>
    <s v="Howard Wright"/>
    <x v="2724"/>
    <n v="1"/>
  </r>
  <r>
    <x v="370"/>
    <n v="2025"/>
    <s v="2024-2025"/>
    <x v="0"/>
    <s v="Narrabeen"/>
    <x v="1"/>
    <s v="NSW"/>
    <n v="2101"/>
    <x v="0"/>
    <s v="Lillian Pruitt"/>
    <x v="7"/>
    <s v="Richard Carr"/>
    <x v="2725"/>
    <n v="1"/>
  </r>
  <r>
    <x v="492"/>
    <n v="2023"/>
    <s v="2022-2023"/>
    <x v="1"/>
    <s v="Airlie Beach"/>
    <x v="3"/>
    <s v="QLD"/>
    <n v="4802"/>
    <x v="0"/>
    <s v="Caroline Tucker"/>
    <x v="4"/>
    <s v="Bruce Curran"/>
    <x v="2726"/>
    <n v="1"/>
  </r>
  <r>
    <x v="269"/>
    <n v="2023"/>
    <s v="2022-2023"/>
    <x v="0"/>
    <s v="Maddington"/>
    <x v="0"/>
    <s v="WA"/>
    <n v="6109"/>
    <x v="0"/>
    <s v="Miles Hammond"/>
    <x v="9"/>
    <s v="Howard Wright"/>
    <x v="2727"/>
    <n v="1"/>
  </r>
  <r>
    <x v="39"/>
    <n v="2024"/>
    <s v="2023-2024"/>
    <x v="0"/>
    <s v="Randwick"/>
    <x v="1"/>
    <s v="NSW"/>
    <n v="2031"/>
    <x v="0"/>
    <s v="Jeremy Garcia"/>
    <x v="2"/>
    <s v="Sara Ferrell"/>
    <x v="2728"/>
    <n v="1"/>
  </r>
  <r>
    <x v="445"/>
    <n v="2024"/>
    <s v="2023-2024"/>
    <x v="0"/>
    <s v="Hervey Bay"/>
    <x v="3"/>
    <s v="QLD"/>
    <n v="4655"/>
    <x v="0"/>
    <s v="Amber Ward"/>
    <x v="9"/>
    <s v="Howard Wright"/>
    <x v="2729"/>
    <n v="1"/>
  </r>
  <r>
    <x v="135"/>
    <n v="2024"/>
    <s v="2023-2024"/>
    <x v="0"/>
    <s v="Penrith"/>
    <x v="1"/>
    <s v="NSW"/>
    <n v="2750"/>
    <x v="0"/>
    <s v="John Gardner"/>
    <x v="9"/>
    <s v="Howard Wright"/>
    <x v="2730"/>
    <n v="1"/>
  </r>
  <r>
    <x v="512"/>
    <n v="2024"/>
    <s v="2023-2024"/>
    <x v="0"/>
    <s v="Mornington"/>
    <x v="4"/>
    <s v="VIC"/>
    <n v="3931"/>
    <x v="0"/>
    <s v="Owen Pierce"/>
    <x v="1"/>
    <s v="Elizabeth Gentry"/>
    <x v="2731"/>
    <n v="1"/>
  </r>
  <r>
    <x v="84"/>
    <n v="2025"/>
    <s v="2024-2025"/>
    <x v="0"/>
    <s v="Maroochydore"/>
    <x v="3"/>
    <s v="QLD"/>
    <n v="4558"/>
    <x v="0"/>
    <s v="Shellie Thomas"/>
    <x v="7"/>
    <s v="Richard Carr"/>
    <x v="2732"/>
    <n v="1"/>
  </r>
  <r>
    <x v="473"/>
    <n v="2023"/>
    <s v="2022-2023"/>
    <x v="0"/>
    <s v="Nunawading"/>
    <x v="4"/>
    <s v="VIC"/>
    <n v="3131"/>
    <x v="0"/>
    <s v="Rachael Long"/>
    <x v="4"/>
    <s v="Bruce Curran"/>
    <x v="2733"/>
    <n v="1"/>
  </r>
  <r>
    <x v="310"/>
    <n v="2024"/>
    <s v="2023-2024"/>
    <x v="0"/>
    <s v="North Lakes"/>
    <x v="3"/>
    <s v="QLD"/>
    <n v="4509"/>
    <x v="0"/>
    <s v="Ricky Wilkinson"/>
    <x v="7"/>
    <s v="Richard Carr"/>
    <x v="2734"/>
    <n v="1"/>
  </r>
  <r>
    <x v="596"/>
    <n v="2024"/>
    <s v="2023-2024"/>
    <x v="1"/>
    <s v="Claremont"/>
    <x v="0"/>
    <s v="WA"/>
    <n v="6010"/>
    <x v="0"/>
    <s v="Tom McKenzie"/>
    <x v="1"/>
    <s v="Elizabeth Gentry"/>
    <x v="2735"/>
    <n v="1"/>
  </r>
  <r>
    <x v="698"/>
    <n v="2025"/>
    <s v="2024-2025"/>
    <x v="0"/>
    <s v="Frankston"/>
    <x v="4"/>
    <s v="VIC"/>
    <n v="3199"/>
    <x v="0"/>
    <s v="Rachael Long"/>
    <x v="3"/>
    <s v="Amy Buchanan"/>
    <x v="2736"/>
    <n v="1"/>
  </r>
  <r>
    <x v="291"/>
    <n v="2025"/>
    <s v="2024-2025"/>
    <x v="0"/>
    <s v="Berri"/>
    <x v="6"/>
    <s v="SA"/>
    <n v="5343"/>
    <x v="0"/>
    <s v="Alex Nash"/>
    <x v="1"/>
    <s v="Elizabeth Gentry"/>
    <x v="2737"/>
    <n v="1"/>
  </r>
  <r>
    <x v="91"/>
    <n v="2024"/>
    <s v="2023-2024"/>
    <x v="0"/>
    <s v="Orange"/>
    <x v="1"/>
    <s v="NSW"/>
    <n v="2800"/>
    <x v="0"/>
    <s v="John Gardner"/>
    <x v="8"/>
    <s v="Chris Monroe"/>
    <x v="2738"/>
    <n v="1"/>
  </r>
  <r>
    <x v="661"/>
    <n v="2024"/>
    <s v="2023-2024"/>
    <x v="0"/>
    <s v="Nowra"/>
    <x v="1"/>
    <s v="NSW"/>
    <n v="2541"/>
    <x v="0"/>
    <s v="George Chester"/>
    <x v="3"/>
    <s v="Amy Buchanan"/>
    <x v="2739"/>
    <n v="1"/>
  </r>
  <r>
    <x v="333"/>
    <n v="2023"/>
    <s v="2022-2023"/>
    <x v="0"/>
    <s v="Rosny Park"/>
    <x v="5"/>
    <s v="TAS"/>
    <n v="7018"/>
    <x v="0"/>
    <s v="Simone Prior"/>
    <x v="0"/>
    <s v="Chester George"/>
    <x v="2740"/>
    <n v="1"/>
  </r>
  <r>
    <x v="634"/>
    <n v="2023"/>
    <s v="2022-2023"/>
    <x v="0"/>
    <s v="Atherton"/>
    <x v="3"/>
    <s v="QLD"/>
    <n v="4883"/>
    <x v="0"/>
    <s v="Caroline Tucker"/>
    <x v="9"/>
    <s v="Howard Wright"/>
    <x v="2741"/>
    <n v="1"/>
  </r>
  <r>
    <x v="328"/>
    <n v="2025"/>
    <s v="2024-2025"/>
    <x v="0"/>
    <s v="Belconnen"/>
    <x v="2"/>
    <s v="ACT"/>
    <n v="2617"/>
    <x v="0"/>
    <s v="George Chester"/>
    <x v="5"/>
    <s v="Maggie Mayer"/>
    <x v="2742"/>
    <n v="1"/>
  </r>
  <r>
    <x v="161"/>
    <n v="2024"/>
    <s v="2023-2024"/>
    <x v="0"/>
    <s v="Mascot"/>
    <x v="1"/>
    <s v="NSW"/>
    <n v="2020"/>
    <x v="0"/>
    <s v="Jeremy Garcia"/>
    <x v="9"/>
    <s v="Howard Wright"/>
    <x v="2743"/>
    <n v="1"/>
  </r>
  <r>
    <x v="633"/>
    <n v="2023"/>
    <s v="2022-2023"/>
    <x v="1"/>
    <s v="Cranbourne"/>
    <x v="4"/>
    <s v="VIC"/>
    <n v="3977"/>
    <x v="0"/>
    <s v="Owen Pierce"/>
    <x v="4"/>
    <s v="Bruce Curran"/>
    <x v="2744"/>
    <n v="1"/>
  </r>
  <r>
    <x v="18"/>
    <n v="2024"/>
    <s v="2023-2024"/>
    <x v="0"/>
    <s v="Geraldton"/>
    <x v="0"/>
    <s v="WA"/>
    <n v="6530"/>
    <x v="0"/>
    <s v="John Harper"/>
    <x v="3"/>
    <s v="Amy Buchanan"/>
    <x v="2745"/>
    <n v="1"/>
  </r>
  <r>
    <x v="708"/>
    <n v="2023"/>
    <s v="2022-2023"/>
    <x v="0"/>
    <s v="Epsom"/>
    <x v="4"/>
    <s v="VIC"/>
    <n v="3551"/>
    <x v="0"/>
    <s v="Jerry Fulton"/>
    <x v="2"/>
    <s v="Sara Ferrell"/>
    <x v="2746"/>
    <n v="1"/>
  </r>
  <r>
    <x v="469"/>
    <n v="2023"/>
    <s v="2022-2023"/>
    <x v="0"/>
    <s v="Randwick"/>
    <x v="1"/>
    <s v="NSW"/>
    <n v="2031"/>
    <x v="0"/>
    <s v="Jeremy Garcia"/>
    <x v="4"/>
    <s v="Bruce Curran"/>
    <x v="2747"/>
    <n v="1"/>
  </r>
  <r>
    <x v="182"/>
    <n v="2023"/>
    <s v="2022-2023"/>
    <x v="1"/>
    <s v="Balcatta"/>
    <x v="0"/>
    <s v="WA"/>
    <n v="6021"/>
    <x v="0"/>
    <s v="Tom McKenzie"/>
    <x v="9"/>
    <s v="Howard Wright"/>
    <x v="2748"/>
    <n v="1"/>
  </r>
  <r>
    <x v="711"/>
    <n v="2025"/>
    <s v="2024-2025"/>
    <x v="0"/>
    <s v="Artarmon"/>
    <x v="1"/>
    <s v="NSW"/>
    <n v="2064"/>
    <x v="0"/>
    <s v="Jeremy Garcia"/>
    <x v="9"/>
    <s v="Howard Wright"/>
    <x v="2749"/>
    <n v="1"/>
  </r>
  <r>
    <x v="69"/>
    <n v="2024"/>
    <s v="2023-2024"/>
    <x v="1"/>
    <s v="Atherton"/>
    <x v="3"/>
    <s v="QLD"/>
    <n v="4883"/>
    <x v="0"/>
    <s v="Caroline Tucker"/>
    <x v="9"/>
    <s v="Howard Wright"/>
    <x v="2750"/>
    <n v="1"/>
  </r>
  <r>
    <x v="688"/>
    <n v="2024"/>
    <s v="2023-2024"/>
    <x v="1"/>
    <s v="Bendigo"/>
    <x v="4"/>
    <s v="VIC"/>
    <n v="3550"/>
    <x v="0"/>
    <s v="Jerry Fulton"/>
    <x v="2"/>
    <s v="Sara Ferrell"/>
    <x v="2751"/>
    <n v="1"/>
  </r>
  <r>
    <x v="713"/>
    <n v="2025"/>
    <s v="2024-2025"/>
    <x v="0"/>
    <s v="Southport"/>
    <x v="3"/>
    <s v="QLD"/>
    <n v="4215"/>
    <x v="0"/>
    <s v="Ricky Wilkinson"/>
    <x v="6"/>
    <s v="Ella Hickman"/>
    <x v="2752"/>
    <n v="1"/>
  </r>
  <r>
    <x v="357"/>
    <n v="2024"/>
    <s v="2023-2024"/>
    <x v="0"/>
    <s v="Dandenong"/>
    <x v="4"/>
    <s v="VIC"/>
    <n v="3175"/>
    <x v="0"/>
    <s v="Rachael Long"/>
    <x v="9"/>
    <s v="Howard Wright"/>
    <x v="2753"/>
    <n v="1"/>
  </r>
  <r>
    <x v="143"/>
    <n v="2025"/>
    <s v="2024-2025"/>
    <x v="1"/>
    <s v="Bendigo"/>
    <x v="4"/>
    <s v="VIC"/>
    <n v="3550"/>
    <x v="0"/>
    <s v="Jerry Fulton"/>
    <x v="8"/>
    <s v="Chris Monroe"/>
    <x v="2754"/>
    <n v="1"/>
  </r>
  <r>
    <x v="721"/>
    <n v="2024"/>
    <s v="2023-2024"/>
    <x v="0"/>
    <s v="Campbelltown"/>
    <x v="1"/>
    <s v="NSW"/>
    <n v="2560"/>
    <x v="0"/>
    <s v="George Chester"/>
    <x v="2"/>
    <s v="Sara Ferrell"/>
    <x v="2755"/>
    <n v="1"/>
  </r>
  <r>
    <x v="292"/>
    <n v="2024"/>
    <s v="2023-2024"/>
    <x v="1"/>
    <s v="Cranbourne"/>
    <x v="4"/>
    <s v="VIC"/>
    <n v="3977"/>
    <x v="0"/>
    <s v="Owen Pierce"/>
    <x v="0"/>
    <s v="Chester George"/>
    <x v="2756"/>
    <n v="1"/>
  </r>
  <r>
    <x v="508"/>
    <n v="2024"/>
    <s v="2023-2024"/>
    <x v="1"/>
    <s v="Geraldton"/>
    <x v="0"/>
    <s v="WA"/>
    <n v="6530"/>
    <x v="0"/>
    <s v="John Harper"/>
    <x v="3"/>
    <s v="Amy Buchanan"/>
    <x v="2757"/>
    <n v="1"/>
  </r>
  <r>
    <x v="77"/>
    <n v="2023"/>
    <s v="2022-2023"/>
    <x v="0"/>
    <s v="Rockhampton"/>
    <x v="3"/>
    <s v="QLD"/>
    <n v="4700"/>
    <x v="0"/>
    <s v="Amber Ward"/>
    <x v="0"/>
    <s v="Chester George"/>
    <x v="2758"/>
    <n v="1"/>
  </r>
  <r>
    <x v="288"/>
    <n v="2023"/>
    <s v="2022-2023"/>
    <x v="0"/>
    <s v="Burleigh Waters"/>
    <x v="3"/>
    <s v="QLD"/>
    <n v="4220"/>
    <x v="0"/>
    <s v="Ricky Wilkinson"/>
    <x v="7"/>
    <s v="Richard Carr"/>
    <x v="2759"/>
    <n v="1"/>
  </r>
  <r>
    <x v="324"/>
    <n v="2024"/>
    <s v="2023-2024"/>
    <x v="0"/>
    <s v="Narrabeen"/>
    <x v="1"/>
    <s v="NSW"/>
    <n v="2101"/>
    <x v="0"/>
    <s v="Lillian Pruitt"/>
    <x v="9"/>
    <s v="Howard Wright"/>
    <x v="2760"/>
    <n v="1"/>
  </r>
  <r>
    <x v="209"/>
    <n v="2025"/>
    <s v="2024-2025"/>
    <x v="0"/>
    <s v="Maddington"/>
    <x v="0"/>
    <s v="WA"/>
    <n v="6109"/>
    <x v="0"/>
    <s v="Miles Hammond"/>
    <x v="9"/>
    <s v="Howard Wright"/>
    <x v="2761"/>
    <n v="1"/>
  </r>
  <r>
    <x v="597"/>
    <n v="2024"/>
    <s v="2023-2024"/>
    <x v="0"/>
    <s v="Orange"/>
    <x v="1"/>
    <s v="NSW"/>
    <n v="2800"/>
    <x v="0"/>
    <s v="John Gardner"/>
    <x v="6"/>
    <s v="Ella Hickman"/>
    <x v="2762"/>
    <n v="1"/>
  </r>
  <r>
    <x v="18"/>
    <n v="2024"/>
    <s v="2023-2024"/>
    <x v="0"/>
    <s v="Campbelltown"/>
    <x v="1"/>
    <s v="NSW"/>
    <n v="2560"/>
    <x v="0"/>
    <s v="George Chester"/>
    <x v="7"/>
    <s v="Richard Carr"/>
    <x v="2763"/>
    <n v="1"/>
  </r>
  <r>
    <x v="315"/>
    <n v="2024"/>
    <s v="2023-2024"/>
    <x v="1"/>
    <s v="Wodonga"/>
    <x v="4"/>
    <s v="VIC"/>
    <n v="3690"/>
    <x v="0"/>
    <s v="Owen Pierce"/>
    <x v="9"/>
    <s v="Howard Wright"/>
    <x v="2764"/>
    <n v="1"/>
  </r>
  <r>
    <x v="634"/>
    <n v="2023"/>
    <s v="2022-2023"/>
    <x v="1"/>
    <s v="Artarmon"/>
    <x v="1"/>
    <s v="NSW"/>
    <n v="2064"/>
    <x v="0"/>
    <s v="Jeremy Garcia"/>
    <x v="1"/>
    <s v="Elizabeth Gentry"/>
    <x v="2765"/>
    <n v="1"/>
  </r>
  <r>
    <x v="46"/>
    <n v="2025"/>
    <s v="2024-2025"/>
    <x v="0"/>
    <s v="Chadstone"/>
    <x v="4"/>
    <s v="VIC"/>
    <n v="3148"/>
    <x v="0"/>
    <s v="Rachael Long"/>
    <x v="3"/>
    <s v="Amy Buchanan"/>
    <x v="2766"/>
    <n v="1"/>
  </r>
  <r>
    <x v="441"/>
    <n v="2024"/>
    <s v="2023-2024"/>
    <x v="0"/>
    <s v="Campbelltown"/>
    <x v="1"/>
    <s v="NSW"/>
    <n v="2560"/>
    <x v="0"/>
    <s v="George Chester"/>
    <x v="3"/>
    <s v="Amy Buchanan"/>
    <x v="2767"/>
    <n v="1"/>
  </r>
  <r>
    <x v="628"/>
    <n v="2024"/>
    <s v="2023-2024"/>
    <x v="0"/>
    <s v="Narrabeen"/>
    <x v="1"/>
    <s v="NSW"/>
    <n v="2101"/>
    <x v="0"/>
    <s v="Lillian Pruitt"/>
    <x v="3"/>
    <s v="Amy Buchanan"/>
    <x v="2768"/>
    <n v="1"/>
  </r>
  <r>
    <x v="519"/>
    <n v="2025"/>
    <s v="2024-2025"/>
    <x v="0"/>
    <s v="Dubbo"/>
    <x v="1"/>
    <s v="NSW"/>
    <n v="2830"/>
    <x v="0"/>
    <s v="John Gardner"/>
    <x v="1"/>
    <s v="Elizabeth Gentry"/>
    <x v="2769"/>
    <n v="1"/>
  </r>
  <r>
    <x v="4"/>
    <n v="2024"/>
    <s v="2023-2024"/>
    <x v="1"/>
    <s v="Darwin"/>
    <x v="7"/>
    <s v="NT"/>
    <n v="800"/>
    <x v="0"/>
    <s v="Michael Carney"/>
    <x v="2"/>
    <s v="Sara Ferrell"/>
    <x v="2770"/>
    <n v="1"/>
  </r>
  <r>
    <x v="466"/>
    <n v="2025"/>
    <s v="2024-2025"/>
    <x v="0"/>
    <s v="Chatswood"/>
    <x v="1"/>
    <s v="NSW"/>
    <n v="2067"/>
    <x v="0"/>
    <s v="Jeremy Garcia"/>
    <x v="3"/>
    <s v="Amy Buchanan"/>
    <x v="2771"/>
    <n v="1"/>
  </r>
  <r>
    <x v="644"/>
    <n v="2024"/>
    <s v="2023-2024"/>
    <x v="1"/>
    <s v="Darwin"/>
    <x v="7"/>
    <s v="NT"/>
    <n v="800"/>
    <x v="0"/>
    <s v="Michael Carney"/>
    <x v="4"/>
    <s v="Bruce Curran"/>
    <x v="2772"/>
    <n v="1"/>
  </r>
  <r>
    <x v="124"/>
    <n v="2025"/>
    <s v="2024-2025"/>
    <x v="0"/>
    <s v="Chatswood"/>
    <x v="1"/>
    <s v="NSW"/>
    <n v="2067"/>
    <x v="0"/>
    <s v="Jeremy Garcia"/>
    <x v="7"/>
    <s v="Richard Carr"/>
    <x v="2773"/>
    <n v="1"/>
  </r>
  <r>
    <x v="268"/>
    <n v="2024"/>
    <s v="2023-2024"/>
    <x v="0"/>
    <s v="Collingwood"/>
    <x v="4"/>
    <s v="VIC"/>
    <n v="3066"/>
    <x v="0"/>
    <s v="Brian Hubbard"/>
    <x v="7"/>
    <s v="Richard Carr"/>
    <x v="2774"/>
    <n v="1"/>
  </r>
  <r>
    <x v="455"/>
    <n v="2024"/>
    <s v="2023-2024"/>
    <x v="0"/>
    <s v="Prospect"/>
    <x v="6"/>
    <s v="SA"/>
    <n v="5082"/>
    <x v="0"/>
    <s v="Ray Watson"/>
    <x v="1"/>
    <s v="Elizabeth Gentry"/>
    <x v="2775"/>
    <n v="1"/>
  </r>
  <r>
    <x v="624"/>
    <n v="2025"/>
    <s v="2024-2025"/>
    <x v="0"/>
    <s v="Chadstone"/>
    <x v="4"/>
    <s v="VIC"/>
    <n v="3148"/>
    <x v="0"/>
    <s v="Rachael Long"/>
    <x v="9"/>
    <s v="Howard Wright"/>
    <x v="2776"/>
    <n v="1"/>
  </r>
  <r>
    <x v="630"/>
    <n v="2024"/>
    <s v="2023-2024"/>
    <x v="0"/>
    <s v="Bendigo"/>
    <x v="4"/>
    <s v="VIC"/>
    <n v="3550"/>
    <x v="0"/>
    <s v="Jerry Fulton"/>
    <x v="6"/>
    <s v="Ella Hickman"/>
    <x v="2777"/>
    <n v="1"/>
  </r>
  <r>
    <x v="411"/>
    <n v="2023"/>
    <s v="2022-2023"/>
    <x v="1"/>
    <s v="Albany"/>
    <x v="0"/>
    <s v="WA"/>
    <n v="6330"/>
    <x v="0"/>
    <s v="Miles Hammond"/>
    <x v="2"/>
    <s v="Sara Ferrell"/>
    <x v="2778"/>
    <n v="1"/>
  </r>
  <r>
    <x v="494"/>
    <n v="2025"/>
    <s v="2024-2025"/>
    <x v="0"/>
    <s v="Wagga Wagga"/>
    <x v="1"/>
    <s v="NSW"/>
    <n v="2650"/>
    <x v="0"/>
    <s v="John Gardner"/>
    <x v="9"/>
    <s v="Howard Wright"/>
    <x v="2779"/>
    <n v="1"/>
  </r>
  <r>
    <x v="530"/>
    <n v="2023"/>
    <s v="2022-2023"/>
    <x v="0"/>
    <s v="Randwick"/>
    <x v="1"/>
    <s v="NSW"/>
    <n v="2031"/>
    <x v="0"/>
    <s v="Jeremy Garcia"/>
    <x v="4"/>
    <s v="Bruce Curran"/>
    <x v="2780"/>
    <n v="1"/>
  </r>
  <r>
    <x v="656"/>
    <n v="2023"/>
    <s v="2022-2023"/>
    <x v="0"/>
    <s v="Rydalmere"/>
    <x v="1"/>
    <s v="NSW"/>
    <n v="2116"/>
    <x v="0"/>
    <s v="Lillian Pruitt"/>
    <x v="8"/>
    <s v="Chris Monroe"/>
    <x v="2781"/>
    <n v="1"/>
  </r>
  <r>
    <x v="351"/>
    <n v="2024"/>
    <s v="2023-2024"/>
    <x v="0"/>
    <s v="Launceston"/>
    <x v="5"/>
    <s v="TAS"/>
    <n v="7250"/>
    <x v="0"/>
    <s v="Simone Prior"/>
    <x v="1"/>
    <s v="Elizabeth Gentry"/>
    <x v="2782"/>
    <n v="1"/>
  </r>
  <r>
    <x v="305"/>
    <n v="2024"/>
    <s v="2023-2024"/>
    <x v="1"/>
    <s v="Altona"/>
    <x v="4"/>
    <s v="VIC"/>
    <n v="3018"/>
    <x v="0"/>
    <s v="Brian Hubbard"/>
    <x v="3"/>
    <s v="Amy Buchanan"/>
    <x v="2783"/>
    <n v="1"/>
  </r>
  <r>
    <x v="651"/>
    <n v="2024"/>
    <s v="2023-2024"/>
    <x v="0"/>
    <s v="Castle Hill"/>
    <x v="1"/>
    <s v="NSW"/>
    <n v="2154"/>
    <x v="0"/>
    <s v="Lillian Pruitt"/>
    <x v="8"/>
    <s v="Chris Monroe"/>
    <x v="2784"/>
    <n v="1"/>
  </r>
  <r>
    <x v="641"/>
    <n v="2024"/>
    <s v="2023-2024"/>
    <x v="0"/>
    <s v="Mt Isa"/>
    <x v="3"/>
    <s v="QLD"/>
    <n v="4825"/>
    <x v="0"/>
    <s v="Caroline Tucker"/>
    <x v="1"/>
    <s v="Elizabeth Gentry"/>
    <x v="2785"/>
    <n v="1"/>
  </r>
  <r>
    <x v="432"/>
    <n v="2024"/>
    <s v="2023-2024"/>
    <x v="0"/>
    <s v="Campbelltown"/>
    <x v="1"/>
    <s v="NSW"/>
    <n v="2560"/>
    <x v="0"/>
    <s v="George Chester"/>
    <x v="9"/>
    <s v="Howard Wright"/>
    <x v="2786"/>
    <n v="1"/>
  </r>
  <r>
    <x v="270"/>
    <n v="2024"/>
    <s v="2023-2024"/>
    <x v="1"/>
    <s v="Geraldton"/>
    <x v="0"/>
    <s v="WA"/>
    <n v="6530"/>
    <x v="0"/>
    <s v="John Harper"/>
    <x v="4"/>
    <s v="Bruce Curran"/>
    <x v="2787"/>
    <n v="1"/>
  </r>
  <r>
    <x v="611"/>
    <n v="2024"/>
    <s v="2023-2024"/>
    <x v="0"/>
    <s v="Seaford"/>
    <x v="6"/>
    <s v="SA"/>
    <n v="5169"/>
    <x v="0"/>
    <s v="Ray Watson"/>
    <x v="1"/>
    <s v="Elizabeth Gentry"/>
    <x v="2788"/>
    <n v="1"/>
  </r>
  <r>
    <x v="357"/>
    <n v="2024"/>
    <s v="2023-2024"/>
    <x v="1"/>
    <s v="Thornleigh"/>
    <x v="1"/>
    <s v="NSW"/>
    <n v="2120"/>
    <x v="0"/>
    <s v="Lillian Pruitt"/>
    <x v="1"/>
    <s v="Elizabeth Gentry"/>
    <x v="2789"/>
    <n v="1"/>
  </r>
  <r>
    <x v="344"/>
    <n v="2023"/>
    <s v="2022-2023"/>
    <x v="0"/>
    <s v="Epping"/>
    <x v="4"/>
    <s v="VIC"/>
    <n v="3076"/>
    <x v="0"/>
    <s v="Brian Hubbard"/>
    <x v="3"/>
    <s v="Amy Buchanan"/>
    <x v="2790"/>
    <n v="1"/>
  </r>
  <r>
    <x v="95"/>
    <n v="2023"/>
    <s v="2022-2023"/>
    <x v="0"/>
    <s v="Dubbo"/>
    <x v="1"/>
    <s v="NSW"/>
    <n v="2830"/>
    <x v="0"/>
    <s v="John Gardner"/>
    <x v="6"/>
    <s v="Ella Hickman"/>
    <x v="2791"/>
    <n v="1"/>
  </r>
  <r>
    <x v="476"/>
    <n v="2023"/>
    <s v="2022-2023"/>
    <x v="0"/>
    <s v="Nunawading"/>
    <x v="4"/>
    <s v="VIC"/>
    <n v="3131"/>
    <x v="0"/>
    <s v="Rachael Long"/>
    <x v="5"/>
    <s v="Maggie Mayer"/>
    <x v="2792"/>
    <n v="1"/>
  </r>
  <r>
    <x v="362"/>
    <n v="2024"/>
    <s v="2023-2024"/>
    <x v="0"/>
    <s v="Ashfield"/>
    <x v="1"/>
    <s v="NSW"/>
    <n v="2131"/>
    <x v="0"/>
    <s v="Lillian Pruitt"/>
    <x v="9"/>
    <s v="Howard Wright"/>
    <x v="2793"/>
    <n v="1"/>
  </r>
  <r>
    <x v="544"/>
    <n v="2024"/>
    <s v="2023-2024"/>
    <x v="0"/>
    <s v="Bathurst"/>
    <x v="1"/>
    <s v="NSW"/>
    <n v="2795"/>
    <x v="0"/>
    <s v="John Gardner"/>
    <x v="8"/>
    <s v="Chris Monroe"/>
    <x v="2794"/>
    <n v="1"/>
  </r>
  <r>
    <x v="526"/>
    <n v="2025"/>
    <s v="2024-2025"/>
    <x v="0"/>
    <s v="Albany"/>
    <x v="0"/>
    <s v="WA"/>
    <n v="6330"/>
    <x v="0"/>
    <s v="Miles Hammond"/>
    <x v="7"/>
    <s v="Richard Carr"/>
    <x v="2795"/>
    <n v="1"/>
  </r>
  <r>
    <x v="229"/>
    <n v="2023"/>
    <s v="2022-2023"/>
    <x v="0"/>
    <s v="Stafford"/>
    <x v="3"/>
    <s v="QLD"/>
    <n v="4053"/>
    <x v="0"/>
    <s v="Terri Wright"/>
    <x v="8"/>
    <s v="Chris Monroe"/>
    <x v="2796"/>
    <n v="1"/>
  </r>
  <r>
    <x v="214"/>
    <n v="2025"/>
    <s v="2024-2025"/>
    <x v="0"/>
    <s v="Underwood"/>
    <x v="3"/>
    <s v="QLD"/>
    <n v="4119"/>
    <x v="0"/>
    <s v="Terri Wright"/>
    <x v="3"/>
    <s v="Amy Buchanan"/>
    <x v="2797"/>
    <n v="1"/>
  </r>
  <r>
    <x v="509"/>
    <n v="2024"/>
    <s v="2023-2024"/>
    <x v="0"/>
    <s v="Ringwood"/>
    <x v="4"/>
    <s v="VIC"/>
    <n v="3134"/>
    <x v="0"/>
    <s v="Rachael Long"/>
    <x v="4"/>
    <s v="Bruce Curran"/>
    <x v="2798"/>
    <n v="1"/>
  </r>
  <r>
    <x v="391"/>
    <n v="2025"/>
    <s v="2024-2025"/>
    <x v="0"/>
    <s v="North Lakes"/>
    <x v="3"/>
    <s v="QLD"/>
    <n v="4509"/>
    <x v="0"/>
    <s v="Ricky Wilkinson"/>
    <x v="7"/>
    <s v="Richard Carr"/>
    <x v="2799"/>
    <n v="1"/>
  </r>
  <r>
    <x v="567"/>
    <n v="2024"/>
    <s v="2023-2024"/>
    <x v="0"/>
    <s v="Gladstone"/>
    <x v="3"/>
    <s v="QLD"/>
    <n v="4680"/>
    <x v="0"/>
    <s v="Amber Ward"/>
    <x v="1"/>
    <s v="Elizabeth Gentry"/>
    <x v="2800"/>
    <n v="1"/>
  </r>
  <r>
    <x v="186"/>
    <n v="2025"/>
    <s v="2024-2025"/>
    <x v="0"/>
    <s v="Maroochydore"/>
    <x v="3"/>
    <s v="QLD"/>
    <n v="4558"/>
    <x v="0"/>
    <s v="Shellie Thomas"/>
    <x v="7"/>
    <s v="Richard Carr"/>
    <x v="2801"/>
    <n v="1"/>
  </r>
  <r>
    <x v="147"/>
    <n v="2024"/>
    <s v="2023-2024"/>
    <x v="0"/>
    <s v="Chadstone"/>
    <x v="4"/>
    <s v="VIC"/>
    <n v="3148"/>
    <x v="0"/>
    <s v="Rachael Long"/>
    <x v="2"/>
    <s v="Sara Ferrell"/>
    <x v="2802"/>
    <n v="1"/>
  </r>
  <r>
    <x v="138"/>
    <n v="2025"/>
    <s v="2024-2025"/>
    <x v="0"/>
    <s v="Joondalup"/>
    <x v="0"/>
    <s v="WA"/>
    <n v="6027"/>
    <x v="0"/>
    <s v="Tom McKenzie"/>
    <x v="0"/>
    <s v="Chester George"/>
    <x v="2803"/>
    <n v="1"/>
  </r>
  <r>
    <x v="26"/>
    <n v="2023"/>
    <s v="2022-2023"/>
    <x v="0"/>
    <s v="Lismore"/>
    <x v="1"/>
    <s v="NSW"/>
    <n v="2480"/>
    <x v="0"/>
    <s v="Claire Bridges"/>
    <x v="2"/>
    <s v="Sara Ferrell"/>
    <x v="2804"/>
    <n v="1"/>
  </r>
  <r>
    <x v="99"/>
    <n v="2024"/>
    <s v="2023-2024"/>
    <x v="0"/>
    <s v="Shepparton"/>
    <x v="4"/>
    <s v="VIC"/>
    <n v="3630"/>
    <x v="0"/>
    <s v="Owen Pierce"/>
    <x v="5"/>
    <s v="Maggie Mayer"/>
    <x v="2805"/>
    <n v="1"/>
  </r>
  <r>
    <x v="354"/>
    <n v="2023"/>
    <s v="2022-2023"/>
    <x v="1"/>
    <s v="Ashfield"/>
    <x v="1"/>
    <s v="NSW"/>
    <n v="2131"/>
    <x v="0"/>
    <s v="Lillian Pruitt"/>
    <x v="4"/>
    <s v="Bruce Curran"/>
    <x v="2806"/>
    <n v="1"/>
  </r>
  <r>
    <x v="295"/>
    <n v="2024"/>
    <s v="2023-2024"/>
    <x v="0"/>
    <s v="Ballina"/>
    <x v="1"/>
    <s v="NSW"/>
    <n v="2478"/>
    <x v="0"/>
    <s v="Claire Bridges"/>
    <x v="5"/>
    <s v="Maggie Mayer"/>
    <x v="2807"/>
    <n v="1"/>
  </r>
  <r>
    <x v="24"/>
    <n v="2024"/>
    <s v="2023-2024"/>
    <x v="0"/>
    <s v="Tweed Heads"/>
    <x v="1"/>
    <s v="NSW"/>
    <n v="2485"/>
    <x v="0"/>
    <s v="Claire Bridges"/>
    <x v="1"/>
    <s v="Elizabeth Gentry"/>
    <x v="2808"/>
    <n v="1"/>
  </r>
  <r>
    <x v="345"/>
    <n v="2023"/>
    <s v="2022-2023"/>
    <x v="0"/>
    <s v="Sunbury"/>
    <x v="4"/>
    <s v="VIC"/>
    <n v="3429"/>
    <x v="0"/>
    <s v="Jerry Fulton"/>
    <x v="1"/>
    <s v="Elizabeth Gentry"/>
    <x v="2809"/>
    <n v="1"/>
  </r>
  <r>
    <x v="479"/>
    <n v="2025"/>
    <s v="2024-2025"/>
    <x v="1"/>
    <s v="Dandenong"/>
    <x v="4"/>
    <s v="VIC"/>
    <n v="3175"/>
    <x v="0"/>
    <s v="Rachael Long"/>
    <x v="7"/>
    <s v="Richard Carr"/>
    <x v="2810"/>
    <n v="1"/>
  </r>
  <r>
    <x v="575"/>
    <n v="2024"/>
    <s v="2023-2024"/>
    <x v="0"/>
    <s v="Albany"/>
    <x v="0"/>
    <s v="WA"/>
    <n v="6330"/>
    <x v="0"/>
    <s v="Miles Hammond"/>
    <x v="3"/>
    <s v="Amy Buchanan"/>
    <x v="2811"/>
    <n v="1"/>
  </r>
  <r>
    <x v="24"/>
    <n v="2024"/>
    <s v="2023-2024"/>
    <x v="0"/>
    <s v="Narrabeen"/>
    <x v="1"/>
    <s v="NSW"/>
    <n v="2101"/>
    <x v="0"/>
    <s v="Lillian Pruitt"/>
    <x v="3"/>
    <s v="Amy Buchanan"/>
    <x v="2812"/>
    <n v="1"/>
  </r>
  <r>
    <x v="393"/>
    <n v="2024"/>
    <s v="2023-2024"/>
    <x v="0"/>
    <s v="Joondalup"/>
    <x v="0"/>
    <s v="WA"/>
    <n v="6027"/>
    <x v="0"/>
    <s v="Tom McKenzie"/>
    <x v="9"/>
    <s v="Howard Wright"/>
    <x v="2813"/>
    <n v="1"/>
  </r>
  <r>
    <x v="501"/>
    <n v="2023"/>
    <s v="2022-2023"/>
    <x v="0"/>
    <s v="Frankston"/>
    <x v="4"/>
    <s v="VIC"/>
    <n v="3199"/>
    <x v="0"/>
    <s v="Rachael Long"/>
    <x v="3"/>
    <s v="Amy Buchanan"/>
    <x v="2814"/>
    <n v="1"/>
  </r>
  <r>
    <x v="42"/>
    <n v="2024"/>
    <s v="2023-2024"/>
    <x v="0"/>
    <s v="Frankston"/>
    <x v="4"/>
    <s v="VIC"/>
    <n v="3199"/>
    <x v="0"/>
    <s v="Rachael Long"/>
    <x v="2"/>
    <s v="Sara Ferrell"/>
    <x v="2815"/>
    <n v="1"/>
  </r>
  <r>
    <x v="294"/>
    <n v="2023"/>
    <s v="2022-2023"/>
    <x v="0"/>
    <s v="Cairns"/>
    <x v="3"/>
    <s v="QLD"/>
    <n v="4870"/>
    <x v="0"/>
    <s v="Caroline Tucker"/>
    <x v="1"/>
    <s v="Elizabeth Gentry"/>
    <x v="2816"/>
    <n v="1"/>
  </r>
  <r>
    <x v="574"/>
    <n v="2025"/>
    <s v="2024-2025"/>
    <x v="1"/>
    <s v="Rydalmere"/>
    <x v="1"/>
    <s v="NSW"/>
    <n v="2116"/>
    <x v="0"/>
    <s v="Lillian Pruitt"/>
    <x v="9"/>
    <s v="Howard Wright"/>
    <x v="2817"/>
    <n v="1"/>
  </r>
  <r>
    <x v="299"/>
    <n v="2023"/>
    <s v="2022-2023"/>
    <x v="0"/>
    <s v="Hervey Bay"/>
    <x v="3"/>
    <s v="QLD"/>
    <n v="4655"/>
    <x v="0"/>
    <s v="Amber Ward"/>
    <x v="0"/>
    <s v="Chester George"/>
    <x v="2818"/>
    <n v="1"/>
  </r>
  <r>
    <x v="613"/>
    <n v="2025"/>
    <s v="2024-2025"/>
    <x v="0"/>
    <s v="Dubbo"/>
    <x v="1"/>
    <s v="NSW"/>
    <n v="2830"/>
    <x v="0"/>
    <s v="John Gardner"/>
    <x v="4"/>
    <s v="Bruce Curran"/>
    <x v="2819"/>
    <n v="1"/>
  </r>
  <r>
    <x v="689"/>
    <n v="2023"/>
    <s v="2022-2023"/>
    <x v="0"/>
    <s v="Dural"/>
    <x v="1"/>
    <s v="NSW"/>
    <n v="2158"/>
    <x v="0"/>
    <s v="Lillian Pruitt"/>
    <x v="5"/>
    <s v="Maggie Mayer"/>
    <x v="2820"/>
    <n v="1"/>
  </r>
  <r>
    <x v="470"/>
    <n v="2024"/>
    <s v="2023-2024"/>
    <x v="0"/>
    <s v="Campbelltown"/>
    <x v="1"/>
    <s v="NSW"/>
    <n v="2560"/>
    <x v="0"/>
    <s v="George Chester"/>
    <x v="0"/>
    <s v="Chester George"/>
    <x v="2821"/>
    <n v="1"/>
  </r>
  <r>
    <x v="485"/>
    <n v="2025"/>
    <s v="2024-2025"/>
    <x v="0"/>
    <s v="Hervey Bay"/>
    <x v="3"/>
    <s v="QLD"/>
    <n v="4655"/>
    <x v="0"/>
    <s v="Amber Ward"/>
    <x v="9"/>
    <s v="Howard Wright"/>
    <x v="2822"/>
    <n v="1"/>
  </r>
  <r>
    <x v="446"/>
    <n v="2025"/>
    <s v="2024-2025"/>
    <x v="0"/>
    <s v="Epsom"/>
    <x v="4"/>
    <s v="VIC"/>
    <n v="3551"/>
    <x v="0"/>
    <s v="Jerry Fulton"/>
    <x v="3"/>
    <s v="Amy Buchanan"/>
    <x v="2823"/>
    <n v="1"/>
  </r>
  <r>
    <x v="497"/>
    <n v="2024"/>
    <s v="2023-2024"/>
    <x v="0"/>
    <s v="Penrith"/>
    <x v="1"/>
    <s v="NSW"/>
    <n v="2750"/>
    <x v="0"/>
    <s v="John Gardner"/>
    <x v="0"/>
    <s v="Chester George"/>
    <x v="2824"/>
    <n v="1"/>
  </r>
  <r>
    <x v="178"/>
    <n v="2024"/>
    <s v="2023-2024"/>
    <x v="0"/>
    <s v="Dandenong"/>
    <x v="4"/>
    <s v="VIC"/>
    <n v="3175"/>
    <x v="0"/>
    <s v="Rachael Long"/>
    <x v="7"/>
    <s v="Richard Carr"/>
    <x v="2825"/>
    <n v="1"/>
  </r>
  <r>
    <x v="426"/>
    <n v="2025"/>
    <s v="2024-2025"/>
    <x v="1"/>
    <s v="Airlie Beach"/>
    <x v="3"/>
    <s v="QLD"/>
    <n v="4802"/>
    <x v="0"/>
    <s v="Caroline Tucker"/>
    <x v="9"/>
    <s v="Howard Wright"/>
    <x v="2826"/>
    <n v="1"/>
  </r>
  <r>
    <x v="430"/>
    <n v="2024"/>
    <s v="2023-2024"/>
    <x v="0"/>
    <s v="Toombul"/>
    <x v="3"/>
    <s v="QLD"/>
    <n v="4012"/>
    <x v="0"/>
    <s v="Terri Wright"/>
    <x v="4"/>
    <s v="Bruce Curran"/>
    <x v="2827"/>
    <n v="1"/>
  </r>
  <r>
    <x v="82"/>
    <n v="2025"/>
    <s v="2024-2025"/>
    <x v="1"/>
    <s v="Altona"/>
    <x v="4"/>
    <s v="VIC"/>
    <n v="3018"/>
    <x v="0"/>
    <s v="Brian Hubbard"/>
    <x v="4"/>
    <s v="Bruce Curran"/>
    <x v="2828"/>
    <n v="1"/>
  </r>
  <r>
    <x v="58"/>
    <n v="2025"/>
    <s v="2024-2025"/>
    <x v="0"/>
    <s v="Thornleigh"/>
    <x v="1"/>
    <s v="NSW"/>
    <n v="2120"/>
    <x v="0"/>
    <s v="Lillian Pruitt"/>
    <x v="9"/>
    <s v="Howard Wright"/>
    <x v="2829"/>
    <n v="1"/>
  </r>
  <r>
    <x v="601"/>
    <n v="2024"/>
    <s v="2023-2024"/>
    <x v="0"/>
    <s v="Burnie"/>
    <x v="5"/>
    <s v="TAS"/>
    <n v="7320"/>
    <x v="0"/>
    <s v="Simone Prior"/>
    <x v="9"/>
    <s v="Howard Wright"/>
    <x v="2830"/>
    <n v="1"/>
  </r>
  <r>
    <x v="688"/>
    <n v="2024"/>
    <s v="2023-2024"/>
    <x v="0"/>
    <s v="Hastings"/>
    <x v="4"/>
    <s v="VIC"/>
    <n v="3915"/>
    <x v="0"/>
    <s v="Owen Pierce"/>
    <x v="4"/>
    <s v="Bruce Curran"/>
    <x v="2831"/>
    <n v="1"/>
  </r>
  <r>
    <x v="271"/>
    <n v="2023"/>
    <s v="2022-2023"/>
    <x v="0"/>
    <s v="Burleigh Waters"/>
    <x v="3"/>
    <s v="QLD"/>
    <n v="4220"/>
    <x v="0"/>
    <s v="Ricky Wilkinson"/>
    <x v="0"/>
    <s v="Chester George"/>
    <x v="2832"/>
    <n v="1"/>
  </r>
  <r>
    <x v="396"/>
    <n v="2024"/>
    <s v="2023-2024"/>
    <x v="1"/>
    <s v="Ballarat"/>
    <x v="4"/>
    <s v="VIC"/>
    <n v="3353"/>
    <x v="0"/>
    <s v="Jerry Fulton"/>
    <x v="9"/>
    <s v="Howard Wright"/>
    <x v="2833"/>
    <n v="1"/>
  </r>
  <r>
    <x v="178"/>
    <n v="2024"/>
    <s v="2023-2024"/>
    <x v="0"/>
    <s v="Inglewood"/>
    <x v="0"/>
    <s v="WA"/>
    <n v="6052"/>
    <x v="0"/>
    <s v="Tom McKenzie"/>
    <x v="0"/>
    <s v="Chester George"/>
    <x v="2834"/>
    <n v="1"/>
  </r>
  <r>
    <x v="181"/>
    <n v="2024"/>
    <s v="2023-2024"/>
    <x v="1"/>
    <s v="Claremont"/>
    <x v="0"/>
    <s v="WA"/>
    <n v="6010"/>
    <x v="0"/>
    <s v="Tom McKenzie"/>
    <x v="0"/>
    <s v="Chester George"/>
    <x v="2835"/>
    <n v="1"/>
  </r>
  <r>
    <x v="138"/>
    <n v="2025"/>
    <s v="2024-2025"/>
    <x v="1"/>
    <s v="Maroochydore"/>
    <x v="3"/>
    <s v="QLD"/>
    <n v="4558"/>
    <x v="0"/>
    <s v="Shellie Thomas"/>
    <x v="4"/>
    <s v="Bruce Curran"/>
    <x v="2836"/>
    <n v="1"/>
  </r>
  <r>
    <x v="167"/>
    <n v="2025"/>
    <s v="2024-2025"/>
    <x v="0"/>
    <s v="Bussleton"/>
    <x v="0"/>
    <s v="WA"/>
    <n v="6280"/>
    <x v="0"/>
    <s v="Miles Hammond"/>
    <x v="4"/>
    <s v="Bruce Curran"/>
    <x v="2837"/>
    <n v="1"/>
  </r>
  <r>
    <x v="493"/>
    <n v="2023"/>
    <s v="2022-2023"/>
    <x v="0"/>
    <s v="Frankston"/>
    <x v="4"/>
    <s v="VIC"/>
    <n v="3199"/>
    <x v="0"/>
    <s v="Rachael Long"/>
    <x v="2"/>
    <s v="Sara Ferrell"/>
    <x v="2838"/>
    <n v="1"/>
  </r>
  <r>
    <x v="295"/>
    <n v="2024"/>
    <s v="2023-2024"/>
    <x v="0"/>
    <s v="Marion"/>
    <x v="6"/>
    <s v="SA"/>
    <n v="5043"/>
    <x v="0"/>
    <s v="Ray Watson"/>
    <x v="5"/>
    <s v="Maggie Mayer"/>
    <x v="2839"/>
    <n v="1"/>
  </r>
  <r>
    <x v="374"/>
    <n v="2023"/>
    <s v="2022-2023"/>
    <x v="0"/>
    <s v="Mascot"/>
    <x v="1"/>
    <s v="NSW"/>
    <n v="2020"/>
    <x v="0"/>
    <s v="Jeremy Garcia"/>
    <x v="0"/>
    <s v="Chester George"/>
    <x v="2840"/>
    <n v="1"/>
  </r>
  <r>
    <x v="54"/>
    <n v="2024"/>
    <s v="2023-2024"/>
    <x v="1"/>
    <s v="Glenorchy"/>
    <x v="5"/>
    <s v="TAS"/>
    <n v="7010"/>
    <x v="0"/>
    <s v="Simone Prior"/>
    <x v="1"/>
    <s v="Elizabeth Gentry"/>
    <x v="2841"/>
    <n v="1"/>
  </r>
  <r>
    <x v="337"/>
    <n v="2024"/>
    <s v="2023-2024"/>
    <x v="0"/>
    <s v="Scoresby"/>
    <x v="4"/>
    <s v="VIC"/>
    <n v="3179"/>
    <x v="0"/>
    <s v="Rachael Long"/>
    <x v="1"/>
    <s v="Elizabeth Gentry"/>
    <x v="2842"/>
    <n v="1"/>
  </r>
  <r>
    <x v="545"/>
    <n v="2025"/>
    <s v="2024-2025"/>
    <x v="0"/>
    <s v="Belconnen"/>
    <x v="2"/>
    <s v="ACT"/>
    <n v="2617"/>
    <x v="0"/>
    <s v="George Chester"/>
    <x v="4"/>
    <s v="Bruce Curran"/>
    <x v="2843"/>
    <n v="1"/>
  </r>
  <r>
    <x v="493"/>
    <n v="2023"/>
    <s v="2022-2023"/>
    <x v="1"/>
    <s v="Lithgow"/>
    <x v="1"/>
    <s v="NSW"/>
    <n v="2790"/>
    <x v="0"/>
    <s v="John Gardner"/>
    <x v="4"/>
    <s v="Bruce Curran"/>
    <x v="2844"/>
    <n v="1"/>
  </r>
  <r>
    <x v="604"/>
    <n v="2025"/>
    <s v="2024-2025"/>
    <x v="0"/>
    <s v="Lidcombe"/>
    <x v="1"/>
    <s v="NSW"/>
    <n v="2141"/>
    <x v="0"/>
    <s v="Lillian Pruitt"/>
    <x v="4"/>
    <s v="Bruce Curran"/>
    <x v="2845"/>
    <n v="1"/>
  </r>
  <r>
    <x v="670"/>
    <n v="2024"/>
    <s v="2023-2024"/>
    <x v="0"/>
    <s v="North Lakes"/>
    <x v="3"/>
    <s v="QLD"/>
    <n v="4509"/>
    <x v="0"/>
    <s v="Ricky Wilkinson"/>
    <x v="2"/>
    <s v="Sara Ferrell"/>
    <x v="2846"/>
    <n v="1"/>
  </r>
  <r>
    <x v="542"/>
    <n v="2025"/>
    <s v="2024-2025"/>
    <x v="0"/>
    <s v="Sunbury"/>
    <x v="4"/>
    <s v="VIC"/>
    <n v="3429"/>
    <x v="0"/>
    <s v="Jerry Fulton"/>
    <x v="1"/>
    <s v="Elizabeth Gentry"/>
    <x v="2847"/>
    <n v="1"/>
  </r>
  <r>
    <x v="634"/>
    <n v="2023"/>
    <s v="2022-2023"/>
    <x v="0"/>
    <s v="Gympie"/>
    <x v="3"/>
    <s v="QLD"/>
    <n v="4570"/>
    <x v="0"/>
    <s v="Shellie Thomas"/>
    <x v="0"/>
    <s v="Chester George"/>
    <x v="2848"/>
    <n v="1"/>
  </r>
  <r>
    <x v="612"/>
    <n v="2024"/>
    <s v="2023-2024"/>
    <x v="0"/>
    <s v="Mascot"/>
    <x v="1"/>
    <s v="NSW"/>
    <n v="2020"/>
    <x v="0"/>
    <s v="Jeremy Garcia"/>
    <x v="4"/>
    <s v="Bruce Curran"/>
    <x v="2849"/>
    <n v="1"/>
  </r>
  <r>
    <x v="241"/>
    <n v="2024"/>
    <s v="2023-2024"/>
    <x v="0"/>
    <s v="Southport"/>
    <x v="3"/>
    <s v="QLD"/>
    <n v="4215"/>
    <x v="0"/>
    <s v="Ricky Wilkinson"/>
    <x v="0"/>
    <s v="Chester George"/>
    <x v="2850"/>
    <n v="1"/>
  </r>
  <r>
    <x v="452"/>
    <n v="2024"/>
    <s v="2023-2024"/>
    <x v="0"/>
    <s v="Geraldton"/>
    <x v="0"/>
    <s v="WA"/>
    <n v="6530"/>
    <x v="0"/>
    <s v="John Harper"/>
    <x v="0"/>
    <s v="Chester George"/>
    <x v="2851"/>
    <n v="1"/>
  </r>
  <r>
    <x v="563"/>
    <n v="2024"/>
    <s v="2023-2024"/>
    <x v="0"/>
    <s v="Collingwood"/>
    <x v="4"/>
    <s v="VIC"/>
    <n v="3066"/>
    <x v="0"/>
    <s v="Brian Hubbard"/>
    <x v="2"/>
    <s v="Sara Ferrell"/>
    <x v="2852"/>
    <n v="1"/>
  </r>
  <r>
    <x v="103"/>
    <n v="2023"/>
    <s v="2022-2023"/>
    <x v="0"/>
    <s v="Burleigh Waters"/>
    <x v="3"/>
    <s v="QLD"/>
    <n v="4220"/>
    <x v="0"/>
    <s v="Ricky Wilkinson"/>
    <x v="4"/>
    <s v="Bruce Curran"/>
    <x v="2853"/>
    <n v="1"/>
  </r>
  <r>
    <x v="375"/>
    <n v="2024"/>
    <s v="2023-2024"/>
    <x v="0"/>
    <s v="Orange"/>
    <x v="1"/>
    <s v="NSW"/>
    <n v="2800"/>
    <x v="0"/>
    <s v="John Gardner"/>
    <x v="6"/>
    <s v="Ella Hickman"/>
    <x v="2854"/>
    <n v="1"/>
  </r>
  <r>
    <x v="685"/>
    <n v="2024"/>
    <s v="2023-2024"/>
    <x v="0"/>
    <s v="Warrnambool"/>
    <x v="4"/>
    <s v="VIC"/>
    <n v="3280"/>
    <x v="0"/>
    <s v="Jerry Fulton"/>
    <x v="4"/>
    <s v="Bruce Curran"/>
    <x v="2855"/>
    <n v="1"/>
  </r>
  <r>
    <x v="688"/>
    <n v="2024"/>
    <s v="2023-2024"/>
    <x v="0"/>
    <s v="Dandenong"/>
    <x v="4"/>
    <s v="VIC"/>
    <n v="3175"/>
    <x v="0"/>
    <s v="Rachael Long"/>
    <x v="4"/>
    <s v="Bruce Curran"/>
    <x v="2856"/>
    <n v="1"/>
  </r>
  <r>
    <x v="651"/>
    <n v="2024"/>
    <s v="2023-2024"/>
    <x v="1"/>
    <s v="Ashfield"/>
    <x v="1"/>
    <s v="NSW"/>
    <n v="2131"/>
    <x v="0"/>
    <s v="Lillian Pruitt"/>
    <x v="1"/>
    <s v="Elizabeth Gentry"/>
    <x v="2857"/>
    <n v="1"/>
  </r>
  <r>
    <x v="177"/>
    <n v="2023"/>
    <s v="2022-2023"/>
    <x v="0"/>
    <s v="Ringwood"/>
    <x v="4"/>
    <s v="VIC"/>
    <n v="3134"/>
    <x v="0"/>
    <s v="Rachael Long"/>
    <x v="0"/>
    <s v="Chester George"/>
    <x v="2858"/>
    <n v="1"/>
  </r>
  <r>
    <x v="408"/>
    <n v="2023"/>
    <s v="2022-2023"/>
    <x v="0"/>
    <s v="Inglewood"/>
    <x v="0"/>
    <s v="WA"/>
    <n v="6052"/>
    <x v="0"/>
    <s v="Tom McKenzie"/>
    <x v="9"/>
    <s v="Howard Wright"/>
    <x v="2859"/>
    <n v="1"/>
  </r>
  <r>
    <x v="436"/>
    <n v="2025"/>
    <s v="2024-2025"/>
    <x v="1"/>
    <s v="Tweed Heads"/>
    <x v="1"/>
    <s v="NSW"/>
    <n v="2485"/>
    <x v="0"/>
    <s v="Claire Bridges"/>
    <x v="9"/>
    <s v="Howard Wright"/>
    <x v="2860"/>
    <n v="1"/>
  </r>
  <r>
    <x v="382"/>
    <n v="2023"/>
    <s v="2022-2023"/>
    <x v="1"/>
    <s v="Armidale"/>
    <x v="1"/>
    <s v="NSW"/>
    <n v="2350"/>
    <x v="0"/>
    <s v="Claire Bridges"/>
    <x v="3"/>
    <s v="Amy Buchanan"/>
    <x v="2861"/>
    <n v="1"/>
  </r>
  <r>
    <x v="181"/>
    <n v="2024"/>
    <s v="2023-2024"/>
    <x v="0"/>
    <s v="North Lakes"/>
    <x v="3"/>
    <s v="QLD"/>
    <n v="4509"/>
    <x v="0"/>
    <s v="Ricky Wilkinson"/>
    <x v="9"/>
    <s v="Howard Wright"/>
    <x v="2862"/>
    <n v="1"/>
  </r>
  <r>
    <x v="565"/>
    <n v="2023"/>
    <s v="2022-2023"/>
    <x v="0"/>
    <s v="Southport"/>
    <x v="3"/>
    <s v="QLD"/>
    <n v="4215"/>
    <x v="0"/>
    <s v="Ricky Wilkinson"/>
    <x v="3"/>
    <s v="Amy Buchanan"/>
    <x v="2863"/>
    <n v="1"/>
  </r>
  <r>
    <x v="434"/>
    <n v="2024"/>
    <s v="2023-2024"/>
    <x v="0"/>
    <s v="Albany"/>
    <x v="0"/>
    <s v="WA"/>
    <n v="6330"/>
    <x v="0"/>
    <s v="Miles Hammond"/>
    <x v="1"/>
    <s v="Elizabeth Gentry"/>
    <x v="2864"/>
    <n v="1"/>
  </r>
  <r>
    <x v="662"/>
    <n v="2025"/>
    <s v="2024-2025"/>
    <x v="0"/>
    <s v="Randwick"/>
    <x v="1"/>
    <s v="NSW"/>
    <n v="2031"/>
    <x v="0"/>
    <s v="Jeremy Garcia"/>
    <x v="3"/>
    <s v="Amy Buchanan"/>
    <x v="2865"/>
    <n v="1"/>
  </r>
  <r>
    <x v="671"/>
    <n v="2023"/>
    <s v="2022-2023"/>
    <x v="0"/>
    <s v="Lismore"/>
    <x v="1"/>
    <s v="NSW"/>
    <n v="2480"/>
    <x v="0"/>
    <s v="Claire Bridges"/>
    <x v="9"/>
    <s v="Howard Wright"/>
    <x v="2866"/>
    <n v="1"/>
  </r>
  <r>
    <x v="34"/>
    <n v="2025"/>
    <s v="2024-2025"/>
    <x v="1"/>
    <s v="Ulladulla"/>
    <x v="1"/>
    <s v="NSW"/>
    <n v="2539"/>
    <x v="0"/>
    <s v="George Chester"/>
    <x v="9"/>
    <s v="Howard Wright"/>
    <x v="2867"/>
    <n v="1"/>
  </r>
  <r>
    <x v="20"/>
    <n v="2024"/>
    <s v="2023-2024"/>
    <x v="0"/>
    <s v="Cairns"/>
    <x v="3"/>
    <s v="QLD"/>
    <n v="4870"/>
    <x v="0"/>
    <s v="Caroline Tucker"/>
    <x v="4"/>
    <s v="Bruce Curran"/>
    <x v="2868"/>
    <n v="1"/>
  </r>
  <r>
    <x v="636"/>
    <n v="2024"/>
    <s v="2023-2024"/>
    <x v="0"/>
    <s v="Maroochydore"/>
    <x v="3"/>
    <s v="QLD"/>
    <n v="4558"/>
    <x v="0"/>
    <s v="Shellie Thomas"/>
    <x v="8"/>
    <s v="Chris Monroe"/>
    <x v="2869"/>
    <n v="1"/>
  </r>
  <r>
    <x v="484"/>
    <n v="2024"/>
    <s v="2023-2024"/>
    <x v="0"/>
    <s v="Yeppoon"/>
    <x v="3"/>
    <s v="QLD"/>
    <n v="4703"/>
    <x v="0"/>
    <s v="Amber Ward"/>
    <x v="4"/>
    <s v="Bruce Curran"/>
    <x v="2870"/>
    <n v="1"/>
  </r>
  <r>
    <x v="655"/>
    <n v="2024"/>
    <s v="2023-2024"/>
    <x v="0"/>
    <s v="Chatswood"/>
    <x v="1"/>
    <s v="NSW"/>
    <n v="2067"/>
    <x v="0"/>
    <s v="Jeremy Garcia"/>
    <x v="3"/>
    <s v="Amy Buchanan"/>
    <x v="2871"/>
    <n v="1"/>
  </r>
  <r>
    <x v="314"/>
    <n v="2024"/>
    <s v="2023-2024"/>
    <x v="0"/>
    <s v="Harrisdale"/>
    <x v="0"/>
    <s v="WA"/>
    <n v="6112"/>
    <x v="0"/>
    <s v="Miles Hammond"/>
    <x v="9"/>
    <s v="Howard Wright"/>
    <x v="2872"/>
    <n v="1"/>
  </r>
  <r>
    <x v="20"/>
    <n v="2024"/>
    <s v="2023-2024"/>
    <x v="0"/>
    <s v="Hastings"/>
    <x v="4"/>
    <s v="VIC"/>
    <n v="3915"/>
    <x v="0"/>
    <s v="Owen Pierce"/>
    <x v="0"/>
    <s v="Chester George"/>
    <x v="2873"/>
    <n v="1"/>
  </r>
  <r>
    <x v="359"/>
    <n v="2024"/>
    <s v="2023-2024"/>
    <x v="0"/>
    <s v="Tweed Heads"/>
    <x v="1"/>
    <s v="NSW"/>
    <n v="2485"/>
    <x v="0"/>
    <s v="Claire Bridges"/>
    <x v="1"/>
    <s v="Elizabeth Gentry"/>
    <x v="2874"/>
    <n v="1"/>
  </r>
  <r>
    <x v="655"/>
    <n v="2024"/>
    <s v="2023-2024"/>
    <x v="0"/>
    <s v="Bendigo"/>
    <x v="4"/>
    <s v="VIC"/>
    <n v="3550"/>
    <x v="0"/>
    <s v="Jerry Fulton"/>
    <x v="4"/>
    <s v="Bruce Curran"/>
    <x v="2875"/>
    <n v="1"/>
  </r>
  <r>
    <x v="685"/>
    <n v="2024"/>
    <s v="2023-2024"/>
    <x v="0"/>
    <s v="Thornleigh"/>
    <x v="1"/>
    <s v="NSW"/>
    <n v="2120"/>
    <x v="0"/>
    <s v="Lillian Pruitt"/>
    <x v="0"/>
    <s v="Chester George"/>
    <x v="2876"/>
    <n v="1"/>
  </r>
  <r>
    <x v="508"/>
    <n v="2024"/>
    <s v="2023-2024"/>
    <x v="0"/>
    <s v="Berri"/>
    <x v="6"/>
    <s v="SA"/>
    <n v="5343"/>
    <x v="0"/>
    <s v="Alex Nash"/>
    <x v="9"/>
    <s v="Howard Wright"/>
    <x v="2877"/>
    <n v="1"/>
  </r>
  <r>
    <x v="721"/>
    <n v="2024"/>
    <s v="2023-2024"/>
    <x v="0"/>
    <s v="Noarlunga"/>
    <x v="6"/>
    <s v="SA"/>
    <n v="5168"/>
    <x v="0"/>
    <s v="Ray Watson"/>
    <x v="1"/>
    <s v="Elizabeth Gentry"/>
    <x v="2878"/>
    <n v="1"/>
  </r>
  <r>
    <x v="136"/>
    <n v="2024"/>
    <s v="2023-2024"/>
    <x v="1"/>
    <s v="Airlie Beach"/>
    <x v="3"/>
    <s v="QLD"/>
    <n v="4802"/>
    <x v="0"/>
    <s v="Caroline Tucker"/>
    <x v="4"/>
    <s v="Bruce Curran"/>
    <x v="2879"/>
    <n v="1"/>
  </r>
  <r>
    <x v="675"/>
    <n v="2025"/>
    <s v="2024-2025"/>
    <x v="1"/>
    <s v="Ulladulla"/>
    <x v="1"/>
    <s v="NSW"/>
    <n v="2539"/>
    <x v="0"/>
    <s v="George Chester"/>
    <x v="4"/>
    <s v="Bruce Curran"/>
    <x v="2880"/>
    <n v="1"/>
  </r>
  <r>
    <x v="343"/>
    <n v="2024"/>
    <s v="2023-2024"/>
    <x v="1"/>
    <s v="Lithgow"/>
    <x v="1"/>
    <s v="NSW"/>
    <n v="2790"/>
    <x v="0"/>
    <s v="John Gardner"/>
    <x v="5"/>
    <s v="Maggie Mayer"/>
    <x v="2881"/>
    <n v="1"/>
  </r>
  <r>
    <x v="592"/>
    <n v="2023"/>
    <s v="2022-2023"/>
    <x v="0"/>
    <s v="Underwood"/>
    <x v="3"/>
    <s v="QLD"/>
    <n v="4119"/>
    <x v="0"/>
    <s v="Terri Wright"/>
    <x v="8"/>
    <s v="Chris Monroe"/>
    <x v="2882"/>
    <n v="1"/>
  </r>
  <r>
    <x v="577"/>
    <n v="2024"/>
    <s v="2023-2024"/>
    <x v="0"/>
    <s v="Southport"/>
    <x v="3"/>
    <s v="QLD"/>
    <n v="4215"/>
    <x v="0"/>
    <s v="Ricky Wilkinson"/>
    <x v="3"/>
    <s v="Amy Buchanan"/>
    <x v="2883"/>
    <n v="1"/>
  </r>
  <r>
    <x v="401"/>
    <n v="2025"/>
    <s v="2024-2025"/>
    <x v="1"/>
    <s v="Balcatta"/>
    <x v="0"/>
    <s v="WA"/>
    <n v="6021"/>
    <x v="0"/>
    <s v="Tom McKenzie"/>
    <x v="9"/>
    <s v="Howard Wright"/>
    <x v="2884"/>
    <n v="1"/>
  </r>
  <r>
    <x v="665"/>
    <n v="2024"/>
    <s v="2023-2024"/>
    <x v="0"/>
    <s v="Chadstone"/>
    <x v="4"/>
    <s v="VIC"/>
    <n v="3148"/>
    <x v="0"/>
    <s v="Rachael Long"/>
    <x v="1"/>
    <s v="Elizabeth Gentry"/>
    <x v="2885"/>
    <n v="1"/>
  </r>
  <r>
    <x v="721"/>
    <n v="2024"/>
    <s v="2023-2024"/>
    <x v="0"/>
    <s v="Frankston"/>
    <x v="4"/>
    <s v="VIC"/>
    <n v="3199"/>
    <x v="0"/>
    <s v="Rachael Long"/>
    <x v="3"/>
    <s v="Amy Buchanan"/>
    <x v="2886"/>
    <n v="1"/>
  </r>
  <r>
    <x v="17"/>
    <n v="2024"/>
    <s v="2023-2024"/>
    <x v="0"/>
    <s v="Woodville"/>
    <x v="6"/>
    <s v="SA"/>
    <n v="5011"/>
    <x v="0"/>
    <s v="Ray Watson"/>
    <x v="1"/>
    <s v="Elizabeth Gentry"/>
    <x v="2887"/>
    <n v="1"/>
  </r>
  <r>
    <x v="516"/>
    <n v="2025"/>
    <s v="2024-2025"/>
    <x v="0"/>
    <s v="Werribee"/>
    <x v="4"/>
    <s v="VIC"/>
    <n v="3030"/>
    <x v="0"/>
    <s v="Brian Hubbard"/>
    <x v="0"/>
    <s v="Chester George"/>
    <x v="2888"/>
    <n v="1"/>
  </r>
  <r>
    <x v="37"/>
    <n v="2025"/>
    <s v="2024-2025"/>
    <x v="0"/>
    <s v="Inglewood"/>
    <x v="0"/>
    <s v="WA"/>
    <n v="6052"/>
    <x v="0"/>
    <s v="Tom McKenzie"/>
    <x v="9"/>
    <s v="Howard Wright"/>
    <x v="2889"/>
    <n v="1"/>
  </r>
  <r>
    <x v="505"/>
    <n v="2023"/>
    <s v="2022-2023"/>
    <x v="0"/>
    <s v="Chatswood"/>
    <x v="1"/>
    <s v="NSW"/>
    <n v="2067"/>
    <x v="0"/>
    <s v="Jeremy Garcia"/>
    <x v="3"/>
    <s v="Amy Buchanan"/>
    <x v="2890"/>
    <n v="1"/>
  </r>
  <r>
    <x v="369"/>
    <n v="2024"/>
    <s v="2023-2024"/>
    <x v="0"/>
    <s v="Southport"/>
    <x v="3"/>
    <s v="QLD"/>
    <n v="4215"/>
    <x v="0"/>
    <s v="Ricky Wilkinson"/>
    <x v="4"/>
    <s v="Bruce Curran"/>
    <x v="2891"/>
    <n v="1"/>
  </r>
  <r>
    <x v="493"/>
    <n v="2023"/>
    <s v="2022-2023"/>
    <x v="0"/>
    <s v="Nunawading"/>
    <x v="4"/>
    <s v="VIC"/>
    <n v="3131"/>
    <x v="0"/>
    <s v="Rachael Long"/>
    <x v="1"/>
    <s v="Elizabeth Gentry"/>
    <x v="2892"/>
    <n v="1"/>
  </r>
  <r>
    <x v="385"/>
    <n v="2023"/>
    <s v="2022-2023"/>
    <x v="1"/>
    <s v="Albany"/>
    <x v="0"/>
    <s v="WA"/>
    <n v="6330"/>
    <x v="0"/>
    <s v="Miles Hammond"/>
    <x v="3"/>
    <s v="Amy Buchanan"/>
    <x v="2893"/>
    <n v="1"/>
  </r>
  <r>
    <x v="57"/>
    <n v="2024"/>
    <s v="2023-2024"/>
    <x v="0"/>
    <s v="Broome"/>
    <x v="0"/>
    <s v="WA"/>
    <n v="6725"/>
    <x v="0"/>
    <s v="John Harper"/>
    <x v="9"/>
    <s v="Howard Wright"/>
    <x v="2894"/>
    <n v="1"/>
  </r>
  <r>
    <x v="87"/>
    <n v="2024"/>
    <s v="2023-2024"/>
    <x v="0"/>
    <s v="Dubbo"/>
    <x v="1"/>
    <s v="NSW"/>
    <n v="2830"/>
    <x v="0"/>
    <s v="John Gardner"/>
    <x v="8"/>
    <s v="Chris Monroe"/>
    <x v="2895"/>
    <n v="1"/>
  </r>
  <r>
    <x v="620"/>
    <n v="2023"/>
    <s v="2022-2023"/>
    <x v="0"/>
    <s v="Burleigh Waters"/>
    <x v="3"/>
    <s v="QLD"/>
    <n v="4220"/>
    <x v="0"/>
    <s v="Ricky Wilkinson"/>
    <x v="5"/>
    <s v="Maggie Mayer"/>
    <x v="2896"/>
    <n v="1"/>
  </r>
  <r>
    <x v="26"/>
    <n v="2023"/>
    <s v="2022-2023"/>
    <x v="0"/>
    <s v="Alexandria"/>
    <x v="1"/>
    <s v="NSW"/>
    <n v="2015"/>
    <x v="0"/>
    <s v="Jeremy Garcia"/>
    <x v="2"/>
    <s v="Sara Ferrell"/>
    <x v="2897"/>
    <n v="1"/>
  </r>
  <r>
    <x v="658"/>
    <n v="2025"/>
    <s v="2024-2025"/>
    <x v="0"/>
    <s v="Mt Isa"/>
    <x v="3"/>
    <s v="QLD"/>
    <n v="4825"/>
    <x v="0"/>
    <s v="Caroline Tucker"/>
    <x v="0"/>
    <s v="Chester George"/>
    <x v="2898"/>
    <n v="1"/>
  </r>
  <r>
    <x v="112"/>
    <n v="2024"/>
    <s v="2023-2024"/>
    <x v="1"/>
    <s v="Esperance"/>
    <x v="0"/>
    <s v="WA"/>
    <n v="6450"/>
    <x v="0"/>
    <s v="John Harper"/>
    <x v="4"/>
    <s v="Bruce Curran"/>
    <x v="2899"/>
    <n v="1"/>
  </r>
  <r>
    <x v="670"/>
    <n v="2024"/>
    <s v="2023-2024"/>
    <x v="0"/>
    <s v="Port Lincoln"/>
    <x v="6"/>
    <s v="SA"/>
    <n v="5607"/>
    <x v="0"/>
    <s v="Alex Nash"/>
    <x v="4"/>
    <s v="Bruce Curran"/>
    <x v="2900"/>
    <n v="1"/>
  </r>
  <r>
    <x v="79"/>
    <n v="2024"/>
    <s v="2023-2024"/>
    <x v="0"/>
    <s v="Ballina"/>
    <x v="1"/>
    <s v="NSW"/>
    <n v="2478"/>
    <x v="0"/>
    <s v="Claire Bridges"/>
    <x v="4"/>
    <s v="Bruce Curran"/>
    <x v="2901"/>
    <n v="1"/>
  </r>
  <r>
    <x v="336"/>
    <n v="2024"/>
    <s v="2023-2024"/>
    <x v="1"/>
    <s v="Alice Springs"/>
    <x v="7"/>
    <s v="NT"/>
    <n v="870"/>
    <x v="0"/>
    <s v="Michael Carney"/>
    <x v="4"/>
    <s v="Bruce Curran"/>
    <x v="2902"/>
    <n v="1"/>
  </r>
  <r>
    <x v="319"/>
    <n v="2024"/>
    <s v="2023-2024"/>
    <x v="1"/>
    <s v="Ashfield"/>
    <x v="1"/>
    <s v="NSW"/>
    <n v="2131"/>
    <x v="0"/>
    <s v="Lillian Pruitt"/>
    <x v="0"/>
    <s v="Chester George"/>
    <x v="2903"/>
    <n v="1"/>
  </r>
  <r>
    <x v="145"/>
    <n v="2024"/>
    <s v="2023-2024"/>
    <x v="0"/>
    <s v="Hervey Bay"/>
    <x v="3"/>
    <s v="QLD"/>
    <n v="4655"/>
    <x v="0"/>
    <s v="Amber Ward"/>
    <x v="9"/>
    <s v="Howard Wright"/>
    <x v="2904"/>
    <n v="1"/>
  </r>
  <r>
    <x v="519"/>
    <n v="2025"/>
    <s v="2024-2025"/>
    <x v="0"/>
    <s v="Seaford"/>
    <x v="6"/>
    <s v="SA"/>
    <n v="5169"/>
    <x v="0"/>
    <s v="Ray Watson"/>
    <x v="0"/>
    <s v="Chester George"/>
    <x v="2905"/>
    <n v="1"/>
  </r>
  <r>
    <x v="73"/>
    <n v="2023"/>
    <s v="2022-2023"/>
    <x v="0"/>
    <s v="Mt Gambier"/>
    <x v="6"/>
    <s v="SA"/>
    <n v="5290"/>
    <x v="0"/>
    <s v="Alex Nash"/>
    <x v="4"/>
    <s v="Bruce Curran"/>
    <x v="2906"/>
    <n v="1"/>
  </r>
  <r>
    <x v="133"/>
    <n v="2023"/>
    <s v="2022-2023"/>
    <x v="0"/>
    <s v="Frankston"/>
    <x v="4"/>
    <s v="VIC"/>
    <n v="3199"/>
    <x v="0"/>
    <s v="Rachael Long"/>
    <x v="7"/>
    <s v="Richard Carr"/>
    <x v="2907"/>
    <n v="1"/>
  </r>
  <r>
    <x v="411"/>
    <n v="2023"/>
    <s v="2022-2023"/>
    <x v="0"/>
    <s v="Mascot"/>
    <x v="1"/>
    <s v="NSW"/>
    <n v="2020"/>
    <x v="0"/>
    <s v="Jeremy Garcia"/>
    <x v="6"/>
    <s v="Ella Hickman"/>
    <x v="2908"/>
    <n v="1"/>
  </r>
  <r>
    <x v="439"/>
    <n v="2024"/>
    <s v="2023-2024"/>
    <x v="0"/>
    <s v="Penrith"/>
    <x v="1"/>
    <s v="NSW"/>
    <n v="2750"/>
    <x v="0"/>
    <s v="John Gardner"/>
    <x v="5"/>
    <s v="Maggie Mayer"/>
    <x v="2909"/>
    <n v="1"/>
  </r>
  <r>
    <x v="450"/>
    <n v="2023"/>
    <s v="2022-2023"/>
    <x v="1"/>
    <s v="Ulladulla"/>
    <x v="1"/>
    <s v="NSW"/>
    <n v="2539"/>
    <x v="0"/>
    <s v="George Chester"/>
    <x v="5"/>
    <s v="Maggie Mayer"/>
    <x v="2910"/>
    <n v="1"/>
  </r>
  <r>
    <x v="648"/>
    <n v="2023"/>
    <s v="2022-2023"/>
    <x v="0"/>
    <s v="Burnie"/>
    <x v="5"/>
    <s v="TAS"/>
    <n v="7320"/>
    <x v="0"/>
    <s v="Simone Prior"/>
    <x v="1"/>
    <s v="Elizabeth Gentry"/>
    <x v="2911"/>
    <n v="1"/>
  </r>
  <r>
    <x v="252"/>
    <n v="2023"/>
    <s v="2022-2023"/>
    <x v="0"/>
    <s v="Narrabeen"/>
    <x v="1"/>
    <s v="NSW"/>
    <n v="2101"/>
    <x v="0"/>
    <s v="Lillian Pruitt"/>
    <x v="3"/>
    <s v="Amy Buchanan"/>
    <x v="2912"/>
    <n v="1"/>
  </r>
  <r>
    <x v="184"/>
    <n v="2025"/>
    <s v="2024-2025"/>
    <x v="0"/>
    <s v="Chadstone"/>
    <x v="4"/>
    <s v="VIC"/>
    <n v="3148"/>
    <x v="0"/>
    <s v="Rachael Long"/>
    <x v="1"/>
    <s v="Elizabeth Gentry"/>
    <x v="2913"/>
    <n v="1"/>
  </r>
  <r>
    <x v="306"/>
    <n v="2025"/>
    <s v="2024-2025"/>
    <x v="1"/>
    <s v="Lithgow"/>
    <x v="1"/>
    <s v="NSW"/>
    <n v="2790"/>
    <x v="0"/>
    <s v="John Gardner"/>
    <x v="0"/>
    <s v="Chester George"/>
    <x v="2914"/>
    <n v="1"/>
  </r>
  <r>
    <x v="611"/>
    <n v="2024"/>
    <s v="2023-2024"/>
    <x v="0"/>
    <s v="Scoresby"/>
    <x v="4"/>
    <s v="VIC"/>
    <n v="3179"/>
    <x v="0"/>
    <s v="Rachael Long"/>
    <x v="9"/>
    <s v="Howard Wright"/>
    <x v="2915"/>
    <n v="1"/>
  </r>
  <r>
    <x v="723"/>
    <n v="2024"/>
    <s v="2023-2024"/>
    <x v="0"/>
    <s v="Rosny Park"/>
    <x v="5"/>
    <s v="TAS"/>
    <n v="7018"/>
    <x v="0"/>
    <s v="Simone Prior"/>
    <x v="4"/>
    <s v="Bruce Curran"/>
    <x v="2916"/>
    <n v="1"/>
  </r>
  <r>
    <x v="569"/>
    <n v="2023"/>
    <s v="2022-2023"/>
    <x v="0"/>
    <s v="Lidcombe"/>
    <x v="1"/>
    <s v="NSW"/>
    <n v="2141"/>
    <x v="0"/>
    <s v="Lillian Pruitt"/>
    <x v="4"/>
    <s v="Bruce Curran"/>
    <x v="2917"/>
    <n v="1"/>
  </r>
  <r>
    <x v="445"/>
    <n v="2024"/>
    <s v="2023-2024"/>
    <x v="0"/>
    <s v="Nowra"/>
    <x v="1"/>
    <s v="NSW"/>
    <n v="2541"/>
    <x v="0"/>
    <s v="George Chester"/>
    <x v="2"/>
    <s v="Sara Ferrell"/>
    <x v="2918"/>
    <n v="1"/>
  </r>
  <r>
    <x v="62"/>
    <n v="2024"/>
    <s v="2023-2024"/>
    <x v="0"/>
    <s v="Berri"/>
    <x v="6"/>
    <s v="SA"/>
    <n v="5343"/>
    <x v="0"/>
    <s v="Alex Nash"/>
    <x v="0"/>
    <s v="Chester George"/>
    <x v="2919"/>
    <n v="1"/>
  </r>
  <r>
    <x v="618"/>
    <n v="2023"/>
    <s v="2022-2023"/>
    <x v="0"/>
    <s v="Fyshwick"/>
    <x v="2"/>
    <s v="ACT"/>
    <n v="2609"/>
    <x v="0"/>
    <s v="George Chester"/>
    <x v="0"/>
    <s v="Chester George"/>
    <x v="2919"/>
    <n v="1"/>
  </r>
  <r>
    <x v="676"/>
    <n v="2023"/>
    <s v="2022-2023"/>
    <x v="0"/>
    <s v="Lidcombe"/>
    <x v="1"/>
    <s v="NSW"/>
    <n v="2141"/>
    <x v="0"/>
    <s v="Lillian Pruitt"/>
    <x v="5"/>
    <s v="Maggie Mayer"/>
    <x v="2920"/>
    <n v="1"/>
  </r>
  <r>
    <x v="309"/>
    <n v="2024"/>
    <s v="2023-2024"/>
    <x v="1"/>
    <s v="Altona"/>
    <x v="4"/>
    <s v="VIC"/>
    <n v="3018"/>
    <x v="0"/>
    <s v="Brian Hubbard"/>
    <x v="1"/>
    <s v="Elizabeth Gentry"/>
    <x v="2921"/>
    <n v="1"/>
  </r>
  <r>
    <x v="591"/>
    <n v="2025"/>
    <s v="2024-2025"/>
    <x v="0"/>
    <s v="Southport"/>
    <x v="3"/>
    <s v="QLD"/>
    <n v="4215"/>
    <x v="0"/>
    <s v="Ricky Wilkinson"/>
    <x v="4"/>
    <s v="Bruce Curran"/>
    <x v="2922"/>
    <n v="1"/>
  </r>
  <r>
    <x v="190"/>
    <n v="2023"/>
    <s v="2022-2023"/>
    <x v="0"/>
    <s v="Frankston"/>
    <x v="4"/>
    <s v="VIC"/>
    <n v="3199"/>
    <x v="0"/>
    <s v="Rachael Long"/>
    <x v="6"/>
    <s v="Ella Hickman"/>
    <x v="2923"/>
    <n v="1"/>
  </r>
  <r>
    <x v="720"/>
    <n v="2024"/>
    <s v="2023-2024"/>
    <x v="0"/>
    <s v="Ipswich"/>
    <x v="3"/>
    <s v="QLD"/>
    <n v="4305"/>
    <x v="0"/>
    <s v="Ricky Wilkinson"/>
    <x v="0"/>
    <s v="Chester George"/>
    <x v="2924"/>
    <n v="1"/>
  </r>
  <r>
    <x v="688"/>
    <n v="2024"/>
    <s v="2023-2024"/>
    <x v="0"/>
    <s v="Collingwood"/>
    <x v="4"/>
    <s v="VIC"/>
    <n v="3066"/>
    <x v="0"/>
    <s v="Brian Hubbard"/>
    <x v="4"/>
    <s v="Bruce Curran"/>
    <x v="2925"/>
    <n v="1"/>
  </r>
  <r>
    <x v="238"/>
    <n v="2025"/>
    <s v="2024-2025"/>
    <x v="0"/>
    <s v="Epping"/>
    <x v="4"/>
    <s v="VIC"/>
    <n v="3076"/>
    <x v="0"/>
    <s v="Brian Hubbard"/>
    <x v="6"/>
    <s v="Ella Hickman"/>
    <x v="2926"/>
    <n v="1"/>
  </r>
  <r>
    <x v="62"/>
    <n v="2024"/>
    <s v="2023-2024"/>
    <x v="0"/>
    <s v="Indooroopilly"/>
    <x v="3"/>
    <s v="QLD"/>
    <n v="4068"/>
    <x v="0"/>
    <s v="Terri Wright"/>
    <x v="3"/>
    <s v="Amy Buchanan"/>
    <x v="2927"/>
    <n v="1"/>
  </r>
  <r>
    <x v="666"/>
    <n v="2025"/>
    <s v="2024-2025"/>
    <x v="0"/>
    <s v="Gladstone"/>
    <x v="3"/>
    <s v="QLD"/>
    <n v="4680"/>
    <x v="0"/>
    <s v="Amber Ward"/>
    <x v="9"/>
    <s v="Howard Wright"/>
    <x v="2928"/>
    <n v="1"/>
  </r>
  <r>
    <x v="570"/>
    <n v="2024"/>
    <s v="2023-2024"/>
    <x v="0"/>
    <s v="Underwood"/>
    <x v="3"/>
    <s v="QLD"/>
    <n v="4119"/>
    <x v="0"/>
    <s v="Terri Wright"/>
    <x v="4"/>
    <s v="Bruce Curran"/>
    <x v="2929"/>
    <n v="1"/>
  </r>
  <r>
    <x v="342"/>
    <n v="2024"/>
    <s v="2023-2024"/>
    <x v="0"/>
    <s v="Noarlunga"/>
    <x v="6"/>
    <s v="SA"/>
    <n v="5168"/>
    <x v="0"/>
    <s v="Ray Watson"/>
    <x v="9"/>
    <s v="Howard Wright"/>
    <x v="2930"/>
    <n v="1"/>
  </r>
  <r>
    <x v="523"/>
    <n v="2023"/>
    <s v="2022-2023"/>
    <x v="0"/>
    <s v="Warrnambool"/>
    <x v="4"/>
    <s v="VIC"/>
    <n v="3280"/>
    <x v="0"/>
    <s v="Jerry Fulton"/>
    <x v="5"/>
    <s v="Maggie Mayer"/>
    <x v="2931"/>
    <n v="1"/>
  </r>
  <r>
    <x v="317"/>
    <n v="2024"/>
    <s v="2023-2024"/>
    <x v="0"/>
    <s v="North Lakes"/>
    <x v="3"/>
    <s v="QLD"/>
    <n v="4509"/>
    <x v="0"/>
    <s v="Ricky Wilkinson"/>
    <x v="4"/>
    <s v="Bruce Curran"/>
    <x v="2932"/>
    <n v="1"/>
  </r>
  <r>
    <x v="36"/>
    <n v="2025"/>
    <s v="2024-2025"/>
    <x v="0"/>
    <s v="Mornington"/>
    <x v="4"/>
    <s v="VIC"/>
    <n v="3931"/>
    <x v="0"/>
    <s v="Owen Pierce"/>
    <x v="9"/>
    <s v="Howard Wright"/>
    <x v="2933"/>
    <n v="1"/>
  </r>
  <r>
    <x v="507"/>
    <n v="2024"/>
    <s v="2023-2024"/>
    <x v="0"/>
    <s v="Dubbo"/>
    <x v="1"/>
    <s v="NSW"/>
    <n v="2830"/>
    <x v="0"/>
    <s v="John Gardner"/>
    <x v="0"/>
    <s v="Chester George"/>
    <x v="2934"/>
    <n v="1"/>
  </r>
  <r>
    <x v="333"/>
    <n v="2023"/>
    <s v="2022-2023"/>
    <x v="1"/>
    <s v="Toombul"/>
    <x v="3"/>
    <s v="QLD"/>
    <n v="4012"/>
    <x v="0"/>
    <s v="Terri Wright"/>
    <x v="9"/>
    <s v="Howard Wright"/>
    <x v="2935"/>
    <n v="1"/>
  </r>
  <r>
    <x v="158"/>
    <n v="2024"/>
    <s v="2023-2024"/>
    <x v="0"/>
    <s v="Epsom"/>
    <x v="4"/>
    <s v="VIC"/>
    <n v="3551"/>
    <x v="0"/>
    <s v="Jerry Fulton"/>
    <x v="8"/>
    <s v="Chris Monroe"/>
    <x v="2936"/>
    <n v="1"/>
  </r>
  <r>
    <x v="385"/>
    <n v="2023"/>
    <s v="2022-2023"/>
    <x v="0"/>
    <s v="Geraldton"/>
    <x v="0"/>
    <s v="WA"/>
    <n v="6530"/>
    <x v="0"/>
    <s v="John Harper"/>
    <x v="4"/>
    <s v="Bruce Curran"/>
    <x v="2937"/>
    <n v="1"/>
  </r>
  <r>
    <x v="36"/>
    <n v="2025"/>
    <s v="2024-2025"/>
    <x v="1"/>
    <s v="Ballarat"/>
    <x v="4"/>
    <s v="VIC"/>
    <n v="3353"/>
    <x v="0"/>
    <s v="Jerry Fulton"/>
    <x v="3"/>
    <s v="Amy Buchanan"/>
    <x v="2938"/>
    <n v="1"/>
  </r>
  <r>
    <x v="491"/>
    <n v="2024"/>
    <s v="2023-2024"/>
    <x v="0"/>
    <s v="Mindarie"/>
    <x v="0"/>
    <s v="WA"/>
    <n v="6030"/>
    <x v="0"/>
    <s v="Tom McKenzie"/>
    <x v="4"/>
    <s v="Bruce Curran"/>
    <x v="2939"/>
    <n v="1"/>
  </r>
  <r>
    <x v="477"/>
    <n v="2023"/>
    <s v="2022-2023"/>
    <x v="0"/>
    <s v="Bathurst"/>
    <x v="1"/>
    <s v="NSW"/>
    <n v="2795"/>
    <x v="0"/>
    <s v="John Gardner"/>
    <x v="3"/>
    <s v="Amy Buchanan"/>
    <x v="2940"/>
    <n v="1"/>
  </r>
  <r>
    <x v="190"/>
    <n v="2023"/>
    <s v="2022-2023"/>
    <x v="1"/>
    <s v="Airlie Beach"/>
    <x v="3"/>
    <s v="QLD"/>
    <n v="4802"/>
    <x v="0"/>
    <s v="Caroline Tucker"/>
    <x v="1"/>
    <s v="Elizabeth Gentry"/>
    <x v="2941"/>
    <n v="1"/>
  </r>
  <r>
    <x v="157"/>
    <n v="2025"/>
    <s v="2024-2025"/>
    <x v="0"/>
    <s v="Wagga Wagga"/>
    <x v="1"/>
    <s v="NSW"/>
    <n v="2650"/>
    <x v="0"/>
    <s v="John Gardner"/>
    <x v="8"/>
    <s v="Chris Monroe"/>
    <x v="2942"/>
    <n v="1"/>
  </r>
  <r>
    <x v="483"/>
    <n v="2024"/>
    <s v="2023-2024"/>
    <x v="0"/>
    <s v="Lismore"/>
    <x v="1"/>
    <s v="NSW"/>
    <n v="2480"/>
    <x v="0"/>
    <s v="Claire Bridges"/>
    <x v="3"/>
    <s v="Amy Buchanan"/>
    <x v="2943"/>
    <n v="1"/>
  </r>
  <r>
    <x v="172"/>
    <n v="2023"/>
    <s v="2022-2023"/>
    <x v="1"/>
    <s v="Ashfield"/>
    <x v="1"/>
    <s v="NSW"/>
    <n v="2131"/>
    <x v="0"/>
    <s v="Lillian Pruitt"/>
    <x v="1"/>
    <s v="Elizabeth Gentry"/>
    <x v="2944"/>
    <n v="1"/>
  </r>
  <r>
    <x v="664"/>
    <n v="2024"/>
    <s v="2023-2024"/>
    <x v="0"/>
    <s v="Chadstone"/>
    <x v="4"/>
    <s v="VIC"/>
    <n v="3148"/>
    <x v="0"/>
    <s v="Rachael Long"/>
    <x v="6"/>
    <s v="Ella Hickman"/>
    <x v="2945"/>
    <n v="1"/>
  </r>
  <r>
    <x v="545"/>
    <n v="2025"/>
    <s v="2024-2025"/>
    <x v="0"/>
    <s v="Indooroopilly"/>
    <x v="3"/>
    <s v="QLD"/>
    <n v="4068"/>
    <x v="0"/>
    <s v="Terri Wright"/>
    <x v="8"/>
    <s v="Chris Monroe"/>
    <x v="2946"/>
    <n v="1"/>
  </r>
  <r>
    <x v="297"/>
    <n v="2025"/>
    <s v="2024-2025"/>
    <x v="0"/>
    <s v="Chadstone"/>
    <x v="4"/>
    <s v="VIC"/>
    <n v="3148"/>
    <x v="0"/>
    <s v="Rachael Long"/>
    <x v="3"/>
    <s v="Amy Buchanan"/>
    <x v="2947"/>
    <n v="1"/>
  </r>
  <r>
    <x v="673"/>
    <n v="2025"/>
    <s v="2024-2025"/>
    <x v="0"/>
    <s v="Yeppoon"/>
    <x v="3"/>
    <s v="QLD"/>
    <n v="4703"/>
    <x v="0"/>
    <s v="Amber Ward"/>
    <x v="0"/>
    <s v="Chester George"/>
    <x v="2948"/>
    <n v="1"/>
  </r>
  <r>
    <x v="63"/>
    <n v="2023"/>
    <s v="2022-2023"/>
    <x v="0"/>
    <s v="Indooroopilly"/>
    <x v="3"/>
    <s v="QLD"/>
    <n v="4068"/>
    <x v="0"/>
    <s v="Terri Wright"/>
    <x v="3"/>
    <s v="Amy Buchanan"/>
    <x v="2949"/>
    <n v="1"/>
  </r>
  <r>
    <x v="482"/>
    <n v="2025"/>
    <s v="2024-2025"/>
    <x v="0"/>
    <s v="Indooroopilly"/>
    <x v="3"/>
    <s v="QLD"/>
    <n v="4068"/>
    <x v="0"/>
    <s v="Terri Wright"/>
    <x v="6"/>
    <s v="Ella Hickman"/>
    <x v="2950"/>
    <n v="1"/>
  </r>
  <r>
    <x v="136"/>
    <n v="2024"/>
    <s v="2023-2024"/>
    <x v="1"/>
    <s v="Ulladulla"/>
    <x v="1"/>
    <s v="NSW"/>
    <n v="2539"/>
    <x v="0"/>
    <s v="George Chester"/>
    <x v="0"/>
    <s v="Chester George"/>
    <x v="2951"/>
    <n v="1"/>
  </r>
  <r>
    <x v="391"/>
    <n v="2025"/>
    <s v="2024-2025"/>
    <x v="0"/>
    <s v="Chadstone"/>
    <x v="4"/>
    <s v="VIC"/>
    <n v="3148"/>
    <x v="0"/>
    <s v="Rachael Long"/>
    <x v="3"/>
    <s v="Amy Buchanan"/>
    <x v="2952"/>
    <n v="1"/>
  </r>
  <r>
    <x v="226"/>
    <n v="2024"/>
    <s v="2023-2024"/>
    <x v="0"/>
    <s v="Bussleton"/>
    <x v="0"/>
    <s v="WA"/>
    <n v="6280"/>
    <x v="0"/>
    <s v="Miles Hammond"/>
    <x v="2"/>
    <s v="Sara Ferrell"/>
    <x v="2953"/>
    <n v="1"/>
  </r>
  <r>
    <x v="483"/>
    <n v="2024"/>
    <s v="2023-2024"/>
    <x v="0"/>
    <s v="Campbelltown"/>
    <x v="1"/>
    <s v="NSW"/>
    <n v="2560"/>
    <x v="0"/>
    <s v="George Chester"/>
    <x v="1"/>
    <s v="Elizabeth Gentry"/>
    <x v="2954"/>
    <n v="1"/>
  </r>
  <r>
    <x v="669"/>
    <n v="2023"/>
    <s v="2022-2023"/>
    <x v="0"/>
    <s v="Mindarie"/>
    <x v="0"/>
    <s v="WA"/>
    <n v="6030"/>
    <x v="0"/>
    <s v="Tom McKenzie"/>
    <x v="9"/>
    <s v="Howard Wright"/>
    <x v="2955"/>
    <n v="1"/>
  </r>
  <r>
    <x v="321"/>
    <n v="2024"/>
    <s v="2023-2024"/>
    <x v="1"/>
    <s v="Lithgow"/>
    <x v="1"/>
    <s v="NSW"/>
    <n v="2790"/>
    <x v="0"/>
    <s v="John Gardner"/>
    <x v="9"/>
    <s v="Howard Wright"/>
    <x v="2956"/>
    <n v="1"/>
  </r>
  <r>
    <x v="163"/>
    <n v="2024"/>
    <s v="2023-2024"/>
    <x v="0"/>
    <s v="Burleigh Waters"/>
    <x v="3"/>
    <s v="QLD"/>
    <n v="4220"/>
    <x v="0"/>
    <s v="Ricky Wilkinson"/>
    <x v="9"/>
    <s v="Howard Wright"/>
    <x v="2957"/>
    <n v="1"/>
  </r>
  <r>
    <x v="199"/>
    <n v="2024"/>
    <s v="2023-2024"/>
    <x v="1"/>
    <s v="Altona"/>
    <x v="4"/>
    <s v="VIC"/>
    <n v="3018"/>
    <x v="0"/>
    <s v="Brian Hubbard"/>
    <x v="3"/>
    <s v="Amy Buchanan"/>
    <x v="2958"/>
    <n v="1"/>
  </r>
  <r>
    <x v="368"/>
    <n v="2025"/>
    <s v="2024-2025"/>
    <x v="0"/>
    <s v="Bussleton"/>
    <x v="0"/>
    <s v="WA"/>
    <n v="6280"/>
    <x v="0"/>
    <s v="Miles Hammond"/>
    <x v="4"/>
    <s v="Bruce Curran"/>
    <x v="2959"/>
    <n v="1"/>
  </r>
  <r>
    <x v="157"/>
    <n v="2025"/>
    <s v="2024-2025"/>
    <x v="0"/>
    <s v="Bussleton"/>
    <x v="0"/>
    <s v="WA"/>
    <n v="6280"/>
    <x v="0"/>
    <s v="Miles Hammond"/>
    <x v="0"/>
    <s v="Chester George"/>
    <x v="2960"/>
    <n v="1"/>
  </r>
  <r>
    <x v="42"/>
    <n v="2024"/>
    <s v="2023-2024"/>
    <x v="0"/>
    <s v="Cairns"/>
    <x v="3"/>
    <s v="QLD"/>
    <n v="4870"/>
    <x v="0"/>
    <s v="Caroline Tucker"/>
    <x v="0"/>
    <s v="Chester George"/>
    <x v="2961"/>
    <n v="1"/>
  </r>
  <r>
    <x v="544"/>
    <n v="2024"/>
    <s v="2023-2024"/>
    <x v="0"/>
    <s v="Gladstone"/>
    <x v="3"/>
    <s v="QLD"/>
    <n v="4680"/>
    <x v="0"/>
    <s v="Amber Ward"/>
    <x v="1"/>
    <s v="Elizabeth Gentry"/>
    <x v="2962"/>
    <n v="1"/>
  </r>
  <r>
    <x v="472"/>
    <n v="2024"/>
    <s v="2023-2024"/>
    <x v="0"/>
    <s v="Nowra"/>
    <x v="1"/>
    <s v="NSW"/>
    <n v="2541"/>
    <x v="0"/>
    <s v="George Chester"/>
    <x v="6"/>
    <s v="Ella Hickman"/>
    <x v="2963"/>
    <n v="1"/>
  </r>
  <r>
    <x v="358"/>
    <n v="2023"/>
    <s v="2022-2023"/>
    <x v="0"/>
    <s v="Castle Hill"/>
    <x v="1"/>
    <s v="NSW"/>
    <n v="2154"/>
    <x v="0"/>
    <s v="Lillian Pruitt"/>
    <x v="6"/>
    <s v="Ella Hickman"/>
    <x v="2964"/>
    <n v="1"/>
  </r>
  <r>
    <x v="441"/>
    <n v="2024"/>
    <s v="2023-2024"/>
    <x v="0"/>
    <s v="Woodville"/>
    <x v="6"/>
    <s v="SA"/>
    <n v="5011"/>
    <x v="0"/>
    <s v="Ray Watson"/>
    <x v="4"/>
    <s v="Bruce Curran"/>
    <x v="2965"/>
    <n v="1"/>
  </r>
  <r>
    <x v="724"/>
    <n v="2023"/>
    <s v="2022-2023"/>
    <x v="0"/>
    <s v="Burnie"/>
    <x v="5"/>
    <s v="TAS"/>
    <n v="7320"/>
    <x v="0"/>
    <s v="Simone Prior"/>
    <x v="9"/>
    <s v="Howard Wright"/>
    <x v="2966"/>
    <n v="1"/>
  </r>
  <r>
    <x v="541"/>
    <n v="2024"/>
    <s v="2023-2024"/>
    <x v="0"/>
    <s v="Underwood"/>
    <x v="3"/>
    <s v="QLD"/>
    <n v="4119"/>
    <x v="0"/>
    <s v="Terri Wright"/>
    <x v="6"/>
    <s v="Ella Hickman"/>
    <x v="2967"/>
    <n v="1"/>
  </r>
  <r>
    <x v="721"/>
    <n v="2024"/>
    <s v="2023-2024"/>
    <x v="1"/>
    <s v="Darwin"/>
    <x v="7"/>
    <s v="NT"/>
    <n v="800"/>
    <x v="0"/>
    <s v="Michael Carney"/>
    <x v="0"/>
    <s v="Chester George"/>
    <x v="2968"/>
    <n v="1"/>
  </r>
  <r>
    <x v="165"/>
    <n v="2024"/>
    <s v="2023-2024"/>
    <x v="0"/>
    <s v="Underwood"/>
    <x v="3"/>
    <s v="QLD"/>
    <n v="4119"/>
    <x v="0"/>
    <s v="Terri Wright"/>
    <x v="6"/>
    <s v="Ella Hickman"/>
    <x v="2969"/>
    <n v="1"/>
  </r>
  <r>
    <x v="698"/>
    <n v="2025"/>
    <s v="2024-2025"/>
    <x v="1"/>
    <s v="Lithgow"/>
    <x v="1"/>
    <s v="NSW"/>
    <n v="2790"/>
    <x v="0"/>
    <s v="John Gardner"/>
    <x v="1"/>
    <s v="Elizabeth Gentry"/>
    <x v="2970"/>
    <n v="1"/>
  </r>
  <r>
    <x v="53"/>
    <n v="2024"/>
    <s v="2023-2024"/>
    <x v="0"/>
    <s v="Mascot"/>
    <x v="1"/>
    <s v="NSW"/>
    <n v="2020"/>
    <x v="0"/>
    <s v="Jeremy Garcia"/>
    <x v="4"/>
    <s v="Bruce Curran"/>
    <x v="2971"/>
    <n v="1"/>
  </r>
  <r>
    <x v="43"/>
    <n v="2023"/>
    <s v="2022-2023"/>
    <x v="1"/>
    <s v="Rydalmere"/>
    <x v="1"/>
    <s v="NSW"/>
    <n v="2116"/>
    <x v="0"/>
    <s v="Lillian Pruitt"/>
    <x v="4"/>
    <s v="Bruce Curran"/>
    <x v="2972"/>
    <n v="1"/>
  </r>
  <r>
    <x v="463"/>
    <n v="2024"/>
    <s v="2023-2024"/>
    <x v="1"/>
    <s v="Alexandria"/>
    <x v="1"/>
    <s v="NSW"/>
    <n v="2015"/>
    <x v="0"/>
    <s v="Jeremy Garcia"/>
    <x v="4"/>
    <s v="Bruce Curran"/>
    <x v="2973"/>
    <n v="1"/>
  </r>
  <r>
    <x v="629"/>
    <n v="2023"/>
    <s v="2022-2023"/>
    <x v="1"/>
    <s v="Thornleigh"/>
    <x v="1"/>
    <s v="NSW"/>
    <n v="2120"/>
    <x v="0"/>
    <s v="Lillian Pruitt"/>
    <x v="9"/>
    <s v="Howard Wright"/>
    <x v="2974"/>
    <n v="1"/>
  </r>
  <r>
    <x v="383"/>
    <n v="2024"/>
    <s v="2023-2024"/>
    <x v="0"/>
    <s v="Ringwood"/>
    <x v="4"/>
    <s v="VIC"/>
    <n v="3134"/>
    <x v="0"/>
    <s v="Rachael Long"/>
    <x v="9"/>
    <s v="Howard Wright"/>
    <x v="2975"/>
    <n v="1"/>
  </r>
  <r>
    <x v="391"/>
    <n v="2025"/>
    <s v="2024-2025"/>
    <x v="0"/>
    <s v="Campbelltown"/>
    <x v="1"/>
    <s v="NSW"/>
    <n v="2560"/>
    <x v="0"/>
    <s v="George Chester"/>
    <x v="3"/>
    <s v="Amy Buchanan"/>
    <x v="2976"/>
    <n v="1"/>
  </r>
  <r>
    <x v="233"/>
    <n v="2023"/>
    <s v="2022-2023"/>
    <x v="1"/>
    <s v="Frankston"/>
    <x v="4"/>
    <s v="VIC"/>
    <n v="3199"/>
    <x v="0"/>
    <s v="Rachael Long"/>
    <x v="7"/>
    <s v="Richard Carr"/>
    <x v="2977"/>
    <n v="1"/>
  </r>
  <r>
    <x v="587"/>
    <n v="2024"/>
    <s v="2023-2024"/>
    <x v="1"/>
    <s v="Lithgow"/>
    <x v="1"/>
    <s v="NSW"/>
    <n v="2790"/>
    <x v="0"/>
    <s v="John Gardner"/>
    <x v="9"/>
    <s v="Howard Wright"/>
    <x v="2978"/>
    <n v="1"/>
  </r>
  <r>
    <x v="604"/>
    <n v="2025"/>
    <s v="2024-2025"/>
    <x v="0"/>
    <s v="Indooroopilly"/>
    <x v="3"/>
    <s v="QLD"/>
    <n v="4068"/>
    <x v="0"/>
    <s v="Terri Wright"/>
    <x v="4"/>
    <s v="Bruce Curran"/>
    <x v="2979"/>
    <n v="1"/>
  </r>
  <r>
    <x v="395"/>
    <n v="2023"/>
    <s v="2022-2023"/>
    <x v="0"/>
    <s v="Inglewood"/>
    <x v="0"/>
    <s v="WA"/>
    <n v="6052"/>
    <x v="0"/>
    <s v="Tom McKenzie"/>
    <x v="9"/>
    <s v="Howard Wright"/>
    <x v="2980"/>
    <n v="1"/>
  </r>
  <r>
    <x v="55"/>
    <n v="2024"/>
    <s v="2023-2024"/>
    <x v="0"/>
    <s v="Fyshwick"/>
    <x v="2"/>
    <s v="ACT"/>
    <n v="2609"/>
    <x v="0"/>
    <s v="George Chester"/>
    <x v="9"/>
    <s v="Howard Wright"/>
    <x v="2981"/>
    <n v="1"/>
  </r>
  <r>
    <x v="580"/>
    <n v="2024"/>
    <s v="2023-2024"/>
    <x v="0"/>
    <s v="Tweed Heads"/>
    <x v="1"/>
    <s v="NSW"/>
    <n v="2485"/>
    <x v="0"/>
    <s v="Claire Bridges"/>
    <x v="9"/>
    <s v="Howard Wright"/>
    <x v="2982"/>
    <n v="1"/>
  </r>
  <r>
    <x v="725"/>
    <n v="2024"/>
    <s v="2023-2024"/>
    <x v="0"/>
    <s v="Cairns"/>
    <x v="3"/>
    <s v="QLD"/>
    <n v="4870"/>
    <x v="0"/>
    <s v="Caroline Tucker"/>
    <x v="9"/>
    <s v="Howard Wright"/>
    <x v="2983"/>
    <n v="1"/>
  </r>
  <r>
    <x v="341"/>
    <n v="2023"/>
    <s v="2022-2023"/>
    <x v="0"/>
    <s v="Frankston"/>
    <x v="4"/>
    <s v="VIC"/>
    <n v="3199"/>
    <x v="0"/>
    <s v="Rachael Long"/>
    <x v="9"/>
    <s v="Howard Wright"/>
    <x v="2984"/>
    <n v="1"/>
  </r>
  <r>
    <x v="302"/>
    <n v="2024"/>
    <s v="2023-2024"/>
    <x v="0"/>
    <s v="Campbelltown"/>
    <x v="1"/>
    <s v="NSW"/>
    <n v="2560"/>
    <x v="0"/>
    <s v="George Chester"/>
    <x v="6"/>
    <s v="Ella Hickman"/>
    <x v="2985"/>
    <n v="1"/>
  </r>
  <r>
    <x v="276"/>
    <n v="2024"/>
    <s v="2023-2024"/>
    <x v="1"/>
    <s v="Mildura"/>
    <x v="4"/>
    <s v="VIC"/>
    <n v="3500"/>
    <x v="0"/>
    <s v="Jerry Fulton"/>
    <x v="9"/>
    <s v="Howard Wright"/>
    <x v="2986"/>
    <n v="1"/>
  </r>
  <r>
    <x v="643"/>
    <n v="2024"/>
    <s v="2023-2024"/>
    <x v="0"/>
    <s v="Wodonga"/>
    <x v="4"/>
    <s v="VIC"/>
    <n v="3690"/>
    <x v="0"/>
    <s v="Owen Pierce"/>
    <x v="1"/>
    <s v="Elizabeth Gentry"/>
    <x v="2987"/>
    <n v="1"/>
  </r>
  <r>
    <x v="462"/>
    <n v="2023"/>
    <s v="2022-2023"/>
    <x v="0"/>
    <s v="Dubbo"/>
    <x v="1"/>
    <s v="NSW"/>
    <n v="2830"/>
    <x v="0"/>
    <s v="John Gardner"/>
    <x v="2"/>
    <s v="Sara Ferrell"/>
    <x v="2988"/>
    <n v="1"/>
  </r>
  <r>
    <x v="144"/>
    <n v="2023"/>
    <s v="2022-2023"/>
    <x v="0"/>
    <s v="Collingwood"/>
    <x v="4"/>
    <s v="VIC"/>
    <n v="3066"/>
    <x v="0"/>
    <s v="Brian Hubbard"/>
    <x v="2"/>
    <s v="Sara Ferrell"/>
    <x v="2989"/>
    <n v="1"/>
  </r>
  <r>
    <x v="690"/>
    <n v="2023"/>
    <s v="2022-2023"/>
    <x v="0"/>
    <s v="Sunbury"/>
    <x v="4"/>
    <s v="VIC"/>
    <n v="3429"/>
    <x v="0"/>
    <s v="Jerry Fulton"/>
    <x v="9"/>
    <s v="Howard Wright"/>
    <x v="2990"/>
    <n v="1"/>
  </r>
  <r>
    <x v="725"/>
    <n v="2024"/>
    <s v="2023-2024"/>
    <x v="0"/>
    <s v="Bathurst"/>
    <x v="1"/>
    <s v="NSW"/>
    <n v="2795"/>
    <x v="0"/>
    <s v="John Gardner"/>
    <x v="4"/>
    <s v="Bruce Curran"/>
    <x v="2991"/>
    <n v="1"/>
  </r>
  <r>
    <x v="540"/>
    <n v="2025"/>
    <s v="2024-2025"/>
    <x v="0"/>
    <s v="Epsom"/>
    <x v="4"/>
    <s v="VIC"/>
    <n v="3551"/>
    <x v="0"/>
    <s v="Jerry Fulton"/>
    <x v="4"/>
    <s v="Bruce Curran"/>
    <x v="2992"/>
    <n v="1"/>
  </r>
  <r>
    <x v="134"/>
    <n v="2024"/>
    <s v="2023-2024"/>
    <x v="1"/>
    <s v="Darwin"/>
    <x v="7"/>
    <s v="NT"/>
    <n v="800"/>
    <x v="0"/>
    <s v="Michael Carney"/>
    <x v="2"/>
    <s v="Sara Ferrell"/>
    <x v="2993"/>
    <n v="1"/>
  </r>
  <r>
    <x v="553"/>
    <n v="2025"/>
    <s v="2024-2025"/>
    <x v="0"/>
    <s v="Alexandria"/>
    <x v="1"/>
    <s v="NSW"/>
    <n v="2015"/>
    <x v="0"/>
    <s v="Jeremy Garcia"/>
    <x v="6"/>
    <s v="Ella Hickman"/>
    <x v="2994"/>
    <n v="1"/>
  </r>
  <r>
    <x v="38"/>
    <n v="2024"/>
    <s v="2023-2024"/>
    <x v="0"/>
    <s v="Launceston"/>
    <x v="5"/>
    <s v="TAS"/>
    <n v="7250"/>
    <x v="0"/>
    <s v="Simone Prior"/>
    <x v="1"/>
    <s v="Elizabeth Gentry"/>
    <x v="2995"/>
    <n v="1"/>
  </r>
  <r>
    <x v="283"/>
    <n v="2024"/>
    <s v="2023-2024"/>
    <x v="0"/>
    <s v="Albany"/>
    <x v="0"/>
    <s v="WA"/>
    <n v="6330"/>
    <x v="0"/>
    <s v="Miles Hammond"/>
    <x v="8"/>
    <s v="Chris Monroe"/>
    <x v="2996"/>
    <n v="1"/>
  </r>
  <r>
    <x v="17"/>
    <n v="2024"/>
    <s v="2023-2024"/>
    <x v="0"/>
    <s v="Epsom"/>
    <x v="4"/>
    <s v="VIC"/>
    <n v="3551"/>
    <x v="0"/>
    <s v="Jerry Fulton"/>
    <x v="0"/>
    <s v="Chester George"/>
    <x v="2997"/>
    <n v="1"/>
  </r>
  <r>
    <x v="198"/>
    <n v="2025"/>
    <s v="2024-2025"/>
    <x v="0"/>
    <s v="Indooroopilly"/>
    <x v="3"/>
    <s v="QLD"/>
    <n v="4068"/>
    <x v="0"/>
    <s v="Terri Wright"/>
    <x v="4"/>
    <s v="Bruce Curran"/>
    <x v="2998"/>
    <n v="1"/>
  </r>
  <r>
    <x v="608"/>
    <n v="2025"/>
    <s v="2024-2025"/>
    <x v="0"/>
    <s v="Wagga Wagga"/>
    <x v="1"/>
    <s v="NSW"/>
    <n v="2650"/>
    <x v="0"/>
    <s v="John Gardner"/>
    <x v="3"/>
    <s v="Amy Buchanan"/>
    <x v="2999"/>
    <n v="1"/>
  </r>
  <r>
    <x v="696"/>
    <n v="2023"/>
    <s v="2022-2023"/>
    <x v="0"/>
    <s v="Randwick"/>
    <x v="1"/>
    <s v="NSW"/>
    <n v="2031"/>
    <x v="0"/>
    <s v="Jeremy Garcia"/>
    <x v="6"/>
    <s v="Ella Hickman"/>
    <x v="3000"/>
    <n v="1"/>
  </r>
  <r>
    <x v="589"/>
    <n v="2024"/>
    <s v="2023-2024"/>
    <x v="0"/>
    <s v="Stafford"/>
    <x v="3"/>
    <s v="QLD"/>
    <n v="4053"/>
    <x v="0"/>
    <s v="Terri Wright"/>
    <x v="0"/>
    <s v="Chester George"/>
    <x v="3001"/>
    <n v="1"/>
  </r>
  <r>
    <x v="533"/>
    <n v="2023"/>
    <s v="2022-2023"/>
    <x v="0"/>
    <s v="Frankston"/>
    <x v="4"/>
    <s v="VIC"/>
    <n v="3199"/>
    <x v="0"/>
    <s v="Rachael Long"/>
    <x v="3"/>
    <s v="Amy Buchanan"/>
    <x v="3002"/>
    <n v="1"/>
  </r>
  <r>
    <x v="233"/>
    <n v="2023"/>
    <s v="2022-2023"/>
    <x v="0"/>
    <s v="Dural"/>
    <x v="1"/>
    <s v="NSW"/>
    <n v="2158"/>
    <x v="0"/>
    <s v="Lillian Pruitt"/>
    <x v="1"/>
    <s v="Elizabeth Gentry"/>
    <x v="3003"/>
    <n v="1"/>
  </r>
  <r>
    <x v="493"/>
    <n v="2023"/>
    <s v="2022-2023"/>
    <x v="0"/>
    <s v="Castle Hill"/>
    <x v="1"/>
    <s v="NSW"/>
    <n v="2154"/>
    <x v="0"/>
    <s v="Lillian Pruitt"/>
    <x v="4"/>
    <s v="Bruce Curran"/>
    <x v="3004"/>
    <n v="1"/>
  </r>
  <r>
    <x v="571"/>
    <n v="2023"/>
    <s v="2022-2023"/>
    <x v="0"/>
    <s v="North Lakes"/>
    <x v="3"/>
    <s v="QLD"/>
    <n v="4509"/>
    <x v="0"/>
    <s v="Ricky Wilkinson"/>
    <x v="4"/>
    <s v="Bruce Curran"/>
    <x v="3005"/>
    <n v="1"/>
  </r>
  <r>
    <x v="226"/>
    <n v="2024"/>
    <s v="2023-2024"/>
    <x v="0"/>
    <s v="Epsom"/>
    <x v="4"/>
    <s v="VIC"/>
    <n v="3551"/>
    <x v="0"/>
    <s v="Jerry Fulton"/>
    <x v="3"/>
    <s v="Amy Buchanan"/>
    <x v="3006"/>
    <n v="1"/>
  </r>
  <r>
    <x v="344"/>
    <n v="2023"/>
    <s v="2022-2023"/>
    <x v="0"/>
    <s v="Sunbury"/>
    <x v="4"/>
    <s v="VIC"/>
    <n v="3429"/>
    <x v="0"/>
    <s v="Jerry Fulton"/>
    <x v="0"/>
    <s v="Chester George"/>
    <x v="3007"/>
    <n v="1"/>
  </r>
  <r>
    <x v="13"/>
    <n v="2024"/>
    <s v="2023-2024"/>
    <x v="0"/>
    <s v="Mascot"/>
    <x v="1"/>
    <s v="NSW"/>
    <n v="2020"/>
    <x v="0"/>
    <s v="Jeremy Garcia"/>
    <x v="4"/>
    <s v="Bruce Curran"/>
    <x v="3008"/>
    <n v="1"/>
  </r>
  <r>
    <x v="561"/>
    <n v="2024"/>
    <s v="2023-2024"/>
    <x v="0"/>
    <s v="Bendigo"/>
    <x v="4"/>
    <s v="VIC"/>
    <n v="3550"/>
    <x v="0"/>
    <s v="Jerry Fulton"/>
    <x v="2"/>
    <s v="Sara Ferrell"/>
    <x v="3009"/>
    <n v="1"/>
  </r>
  <r>
    <x v="676"/>
    <n v="2023"/>
    <s v="2022-2023"/>
    <x v="0"/>
    <s v="Gympie"/>
    <x v="3"/>
    <s v="QLD"/>
    <n v="4570"/>
    <x v="0"/>
    <s v="Shellie Thomas"/>
    <x v="9"/>
    <s v="Howard Wright"/>
    <x v="3010"/>
    <n v="1"/>
  </r>
  <r>
    <x v="330"/>
    <n v="2024"/>
    <s v="2023-2024"/>
    <x v="0"/>
    <s v="Seaford"/>
    <x v="6"/>
    <s v="SA"/>
    <n v="5169"/>
    <x v="0"/>
    <s v="Ray Watson"/>
    <x v="9"/>
    <s v="Howard Wright"/>
    <x v="3011"/>
    <n v="1"/>
  </r>
  <r>
    <x v="647"/>
    <n v="2024"/>
    <s v="2023-2024"/>
    <x v="0"/>
    <s v="Bathurst"/>
    <x v="1"/>
    <s v="NSW"/>
    <n v="2795"/>
    <x v="0"/>
    <s v="John Gardner"/>
    <x v="6"/>
    <s v="Ella Hickman"/>
    <x v="3012"/>
    <n v="1"/>
  </r>
  <r>
    <x v="618"/>
    <n v="2023"/>
    <s v="2022-2023"/>
    <x v="0"/>
    <s v="Caloundra"/>
    <x v="3"/>
    <s v="QLD"/>
    <n v="4551"/>
    <x v="0"/>
    <s v="Shellie Thomas"/>
    <x v="4"/>
    <s v="Bruce Curran"/>
    <x v="3013"/>
    <n v="1"/>
  </r>
  <r>
    <x v="91"/>
    <n v="2024"/>
    <s v="2023-2024"/>
    <x v="0"/>
    <s v="Bathurst"/>
    <x v="1"/>
    <s v="NSW"/>
    <n v="2795"/>
    <x v="0"/>
    <s v="John Gardner"/>
    <x v="3"/>
    <s v="Amy Buchanan"/>
    <x v="3014"/>
    <n v="1"/>
  </r>
  <r>
    <x v="487"/>
    <n v="2024"/>
    <s v="2023-2024"/>
    <x v="0"/>
    <s v="Caloundra"/>
    <x v="3"/>
    <s v="QLD"/>
    <n v="4551"/>
    <x v="0"/>
    <s v="Shellie Thomas"/>
    <x v="4"/>
    <s v="Bruce Curran"/>
    <x v="3015"/>
    <n v="1"/>
  </r>
  <r>
    <x v="668"/>
    <n v="2025"/>
    <s v="2024-2025"/>
    <x v="0"/>
    <s v="Scoresby"/>
    <x v="4"/>
    <s v="VIC"/>
    <n v="3179"/>
    <x v="0"/>
    <s v="Rachael Long"/>
    <x v="9"/>
    <s v="Howard Wright"/>
    <x v="3016"/>
    <n v="1"/>
  </r>
  <r>
    <x v="550"/>
    <n v="2024"/>
    <s v="2023-2024"/>
    <x v="0"/>
    <s v="Geraldton"/>
    <x v="0"/>
    <s v="WA"/>
    <n v="6530"/>
    <x v="0"/>
    <s v="John Harper"/>
    <x v="3"/>
    <s v="Amy Buchanan"/>
    <x v="3017"/>
    <n v="1"/>
  </r>
  <r>
    <x v="442"/>
    <n v="2023"/>
    <s v="2022-2023"/>
    <x v="0"/>
    <s v="Belconnen"/>
    <x v="2"/>
    <s v="ACT"/>
    <n v="2617"/>
    <x v="0"/>
    <s v="George Chester"/>
    <x v="7"/>
    <s v="Richard Carr"/>
    <x v="3018"/>
    <n v="1"/>
  </r>
  <r>
    <x v="187"/>
    <n v="2023"/>
    <s v="2022-2023"/>
    <x v="1"/>
    <s v="Artarmon"/>
    <x v="1"/>
    <s v="NSW"/>
    <n v="2064"/>
    <x v="0"/>
    <s v="Jeremy Garcia"/>
    <x v="9"/>
    <s v="Howard Wright"/>
    <x v="3019"/>
    <n v="1"/>
  </r>
  <r>
    <x v="638"/>
    <n v="2024"/>
    <s v="2023-2024"/>
    <x v="0"/>
    <s v="Glenorchy"/>
    <x v="5"/>
    <s v="TAS"/>
    <n v="7010"/>
    <x v="0"/>
    <s v="Simone Prior"/>
    <x v="0"/>
    <s v="Chester George"/>
    <x v="3020"/>
    <n v="1"/>
  </r>
  <r>
    <x v="454"/>
    <n v="2024"/>
    <s v="2023-2024"/>
    <x v="0"/>
    <s v="Mindarie"/>
    <x v="0"/>
    <s v="WA"/>
    <n v="6030"/>
    <x v="0"/>
    <s v="Tom McKenzie"/>
    <x v="9"/>
    <s v="Howard Wright"/>
    <x v="3021"/>
    <n v="1"/>
  </r>
  <r>
    <x v="686"/>
    <n v="2023"/>
    <s v="2022-2023"/>
    <x v="0"/>
    <s v="Woodville"/>
    <x v="6"/>
    <s v="SA"/>
    <n v="5011"/>
    <x v="0"/>
    <s v="Ray Watson"/>
    <x v="0"/>
    <s v="Chester George"/>
    <x v="3022"/>
    <n v="1"/>
  </r>
  <r>
    <x v="69"/>
    <n v="2024"/>
    <s v="2023-2024"/>
    <x v="0"/>
    <s v="Prospect"/>
    <x v="6"/>
    <s v="SA"/>
    <n v="5082"/>
    <x v="0"/>
    <s v="Ray Watson"/>
    <x v="9"/>
    <s v="Howard Wright"/>
    <x v="3023"/>
    <n v="1"/>
  </r>
  <r>
    <x v="160"/>
    <n v="2024"/>
    <s v="2023-2024"/>
    <x v="0"/>
    <s v="Glenorchy"/>
    <x v="5"/>
    <s v="TAS"/>
    <n v="7010"/>
    <x v="0"/>
    <s v="Simone Prior"/>
    <x v="1"/>
    <s v="Elizabeth Gentry"/>
    <x v="3024"/>
    <n v="1"/>
  </r>
  <r>
    <x v="439"/>
    <n v="2024"/>
    <s v="2023-2024"/>
    <x v="0"/>
    <s v="Wodonga"/>
    <x v="4"/>
    <s v="VIC"/>
    <n v="3690"/>
    <x v="0"/>
    <s v="Owen Pierce"/>
    <x v="1"/>
    <s v="Elizabeth Gentry"/>
    <x v="3025"/>
    <n v="1"/>
  </r>
  <r>
    <x v="333"/>
    <n v="2023"/>
    <s v="2022-2023"/>
    <x v="0"/>
    <s v="North Lakes"/>
    <x v="3"/>
    <s v="QLD"/>
    <n v="4509"/>
    <x v="0"/>
    <s v="Ricky Wilkinson"/>
    <x v="3"/>
    <s v="Amy Buchanan"/>
    <x v="3026"/>
    <n v="1"/>
  </r>
  <r>
    <x v="341"/>
    <n v="2023"/>
    <s v="2022-2023"/>
    <x v="1"/>
    <s v="Armidale"/>
    <x v="1"/>
    <s v="NSW"/>
    <n v="2350"/>
    <x v="0"/>
    <s v="Claire Bridges"/>
    <x v="4"/>
    <s v="Bruce Curran"/>
    <x v="3027"/>
    <n v="1"/>
  </r>
  <r>
    <x v="432"/>
    <n v="2024"/>
    <s v="2023-2024"/>
    <x v="0"/>
    <s v="Mascot"/>
    <x v="1"/>
    <s v="NSW"/>
    <n v="2020"/>
    <x v="0"/>
    <s v="Jeremy Garcia"/>
    <x v="4"/>
    <s v="Bruce Curran"/>
    <x v="3028"/>
    <n v="1"/>
  </r>
  <r>
    <x v="558"/>
    <n v="2024"/>
    <s v="2023-2024"/>
    <x v="0"/>
    <s v="Southport"/>
    <x v="3"/>
    <s v="QLD"/>
    <n v="4215"/>
    <x v="0"/>
    <s v="Ricky Wilkinson"/>
    <x v="4"/>
    <s v="Bruce Curran"/>
    <x v="3029"/>
    <n v="1"/>
  </r>
  <r>
    <x v="577"/>
    <n v="2024"/>
    <s v="2023-2024"/>
    <x v="0"/>
    <s v="Wagga Wagga"/>
    <x v="1"/>
    <s v="NSW"/>
    <n v="2650"/>
    <x v="0"/>
    <s v="John Gardner"/>
    <x v="4"/>
    <s v="Bruce Curran"/>
    <x v="3030"/>
    <n v="1"/>
  </r>
  <r>
    <x v="211"/>
    <n v="2025"/>
    <s v="2024-2025"/>
    <x v="0"/>
    <s v="Geraldton"/>
    <x v="0"/>
    <s v="WA"/>
    <n v="6530"/>
    <x v="0"/>
    <s v="John Harper"/>
    <x v="4"/>
    <s v="Bruce Curran"/>
    <x v="3031"/>
    <n v="1"/>
  </r>
  <r>
    <x v="95"/>
    <n v="2023"/>
    <s v="2022-2023"/>
    <x v="0"/>
    <s v="Tweed Heads"/>
    <x v="1"/>
    <s v="NSW"/>
    <n v="2485"/>
    <x v="0"/>
    <s v="Claire Bridges"/>
    <x v="9"/>
    <s v="Howard Wright"/>
    <x v="3032"/>
    <n v="1"/>
  </r>
  <r>
    <x v="28"/>
    <n v="2025"/>
    <s v="2024-2025"/>
    <x v="0"/>
    <s v="Noarlunga"/>
    <x v="6"/>
    <s v="SA"/>
    <n v="5168"/>
    <x v="0"/>
    <s v="Ray Watson"/>
    <x v="1"/>
    <s v="Elizabeth Gentry"/>
    <x v="3033"/>
    <n v="1"/>
  </r>
  <r>
    <x v="9"/>
    <n v="2024"/>
    <s v="2023-2024"/>
    <x v="0"/>
    <s v="Bathurst"/>
    <x v="1"/>
    <s v="NSW"/>
    <n v="2795"/>
    <x v="0"/>
    <s v="John Gardner"/>
    <x v="4"/>
    <s v="Bruce Curran"/>
    <x v="3034"/>
    <n v="1"/>
  </r>
  <r>
    <x v="513"/>
    <n v="2025"/>
    <s v="2024-2025"/>
    <x v="1"/>
    <s v="Altona"/>
    <x v="4"/>
    <s v="VIC"/>
    <n v="3018"/>
    <x v="0"/>
    <s v="Brian Hubbard"/>
    <x v="6"/>
    <s v="Ella Hickman"/>
    <x v="3035"/>
    <n v="1"/>
  </r>
  <r>
    <x v="601"/>
    <n v="2024"/>
    <s v="2023-2024"/>
    <x v="0"/>
    <s v="Mt Isa"/>
    <x v="3"/>
    <s v="QLD"/>
    <n v="4825"/>
    <x v="0"/>
    <s v="Caroline Tucker"/>
    <x v="9"/>
    <s v="Howard Wright"/>
    <x v="3036"/>
    <n v="1"/>
  </r>
  <r>
    <x v="197"/>
    <n v="2024"/>
    <s v="2023-2024"/>
    <x v="0"/>
    <s v="Bussleton"/>
    <x v="0"/>
    <s v="WA"/>
    <n v="6280"/>
    <x v="0"/>
    <s v="Miles Hammond"/>
    <x v="4"/>
    <s v="Bruce Curran"/>
    <x v="3037"/>
    <n v="1"/>
  </r>
  <r>
    <x v="169"/>
    <n v="2024"/>
    <s v="2023-2024"/>
    <x v="0"/>
    <s v="Epsom"/>
    <x v="4"/>
    <s v="VIC"/>
    <n v="3551"/>
    <x v="0"/>
    <s v="Jerry Fulton"/>
    <x v="4"/>
    <s v="Bruce Curran"/>
    <x v="3038"/>
    <n v="1"/>
  </r>
  <r>
    <x v="492"/>
    <n v="2023"/>
    <s v="2022-2023"/>
    <x v="1"/>
    <s v="Artarmon"/>
    <x v="1"/>
    <s v="NSW"/>
    <n v="2064"/>
    <x v="0"/>
    <s v="Jeremy Garcia"/>
    <x v="3"/>
    <s v="Amy Buchanan"/>
    <x v="3039"/>
    <n v="1"/>
  </r>
  <r>
    <x v="125"/>
    <n v="2025"/>
    <s v="2024-2025"/>
    <x v="0"/>
    <s v="Frankston"/>
    <x v="4"/>
    <s v="VIC"/>
    <n v="3199"/>
    <x v="0"/>
    <s v="Rachael Long"/>
    <x v="0"/>
    <s v="Chester George"/>
    <x v="3040"/>
    <n v="1"/>
  </r>
  <r>
    <x v="668"/>
    <n v="2025"/>
    <s v="2024-2025"/>
    <x v="0"/>
    <s v="Dubbo"/>
    <x v="1"/>
    <s v="NSW"/>
    <n v="2830"/>
    <x v="0"/>
    <s v="John Gardner"/>
    <x v="3"/>
    <s v="Amy Buchanan"/>
    <x v="3041"/>
    <n v="1"/>
  </r>
  <r>
    <x v="108"/>
    <n v="2023"/>
    <s v="2022-2023"/>
    <x v="1"/>
    <s v="Ballarat"/>
    <x v="4"/>
    <s v="VIC"/>
    <n v="3353"/>
    <x v="0"/>
    <s v="Jerry Fulton"/>
    <x v="8"/>
    <s v="Chris Monroe"/>
    <x v="3042"/>
    <n v="1"/>
  </r>
  <r>
    <x v="342"/>
    <n v="2024"/>
    <s v="2023-2024"/>
    <x v="0"/>
    <s v="Gladstone"/>
    <x v="3"/>
    <s v="QLD"/>
    <n v="4680"/>
    <x v="0"/>
    <s v="Amber Ward"/>
    <x v="0"/>
    <s v="Chester George"/>
    <x v="3043"/>
    <n v="1"/>
  </r>
  <r>
    <x v="570"/>
    <n v="2024"/>
    <s v="2023-2024"/>
    <x v="1"/>
    <s v="Altona"/>
    <x v="4"/>
    <s v="VIC"/>
    <n v="3018"/>
    <x v="0"/>
    <s v="Brian Hubbard"/>
    <x v="0"/>
    <s v="Chester George"/>
    <x v="3044"/>
    <n v="1"/>
  </r>
  <r>
    <x v="638"/>
    <n v="2024"/>
    <s v="2023-2024"/>
    <x v="1"/>
    <s v="Esperance"/>
    <x v="0"/>
    <s v="WA"/>
    <n v="6450"/>
    <x v="0"/>
    <s v="John Harper"/>
    <x v="0"/>
    <s v="Chester George"/>
    <x v="3045"/>
    <n v="1"/>
  </r>
  <r>
    <x v="356"/>
    <n v="2024"/>
    <s v="2023-2024"/>
    <x v="0"/>
    <s v="Mackay"/>
    <x v="3"/>
    <s v="QLD"/>
    <n v="4740"/>
    <x v="0"/>
    <s v="Amber Ward"/>
    <x v="0"/>
    <s v="Chester George"/>
    <x v="3046"/>
    <n v="1"/>
  </r>
  <r>
    <x v="47"/>
    <n v="2025"/>
    <s v="2024-2025"/>
    <x v="0"/>
    <s v="Epping"/>
    <x v="4"/>
    <s v="VIC"/>
    <n v="3076"/>
    <x v="0"/>
    <s v="Brian Hubbard"/>
    <x v="4"/>
    <s v="Bruce Curran"/>
    <x v="3047"/>
    <n v="1"/>
  </r>
  <r>
    <x v="290"/>
    <n v="2024"/>
    <s v="2023-2024"/>
    <x v="1"/>
    <s v="Altona"/>
    <x v="4"/>
    <s v="VIC"/>
    <n v="3018"/>
    <x v="0"/>
    <s v="Brian Hubbard"/>
    <x v="4"/>
    <s v="Bruce Curran"/>
    <x v="3048"/>
    <n v="1"/>
  </r>
  <r>
    <x v="532"/>
    <n v="2023"/>
    <s v="2022-2023"/>
    <x v="0"/>
    <s v="Mascot"/>
    <x v="1"/>
    <s v="NSW"/>
    <n v="2020"/>
    <x v="0"/>
    <s v="Jeremy Garcia"/>
    <x v="3"/>
    <s v="Amy Buchanan"/>
    <x v="3049"/>
    <n v="1"/>
  </r>
  <r>
    <x v="256"/>
    <n v="2024"/>
    <s v="2023-2024"/>
    <x v="0"/>
    <s v="Shepparton"/>
    <x v="4"/>
    <s v="VIC"/>
    <n v="3630"/>
    <x v="0"/>
    <s v="Owen Pierce"/>
    <x v="1"/>
    <s v="Elizabeth Gentry"/>
    <x v="3050"/>
    <n v="1"/>
  </r>
  <r>
    <x v="405"/>
    <n v="2025"/>
    <s v="2024-2025"/>
    <x v="0"/>
    <s v="Indooroopilly"/>
    <x v="3"/>
    <s v="QLD"/>
    <n v="4068"/>
    <x v="0"/>
    <s v="Terri Wright"/>
    <x v="4"/>
    <s v="Bruce Curran"/>
    <x v="3051"/>
    <n v="1"/>
  </r>
  <r>
    <x v="11"/>
    <n v="2024"/>
    <s v="2023-2024"/>
    <x v="1"/>
    <s v="Alexandria"/>
    <x v="1"/>
    <s v="NSW"/>
    <n v="2015"/>
    <x v="0"/>
    <s v="Jeremy Garcia"/>
    <x v="0"/>
    <s v="Chester George"/>
    <x v="3052"/>
    <n v="1"/>
  </r>
  <r>
    <x v="215"/>
    <n v="2025"/>
    <s v="2024-2025"/>
    <x v="1"/>
    <s v="Armidale"/>
    <x v="1"/>
    <s v="NSW"/>
    <n v="2350"/>
    <x v="0"/>
    <s v="Claire Bridges"/>
    <x v="3"/>
    <s v="Amy Buchanan"/>
    <x v="3053"/>
    <n v="1"/>
  </r>
  <r>
    <x v="269"/>
    <n v="2023"/>
    <s v="2022-2023"/>
    <x v="0"/>
    <s v="Glenorchy"/>
    <x v="5"/>
    <s v="TAS"/>
    <n v="7010"/>
    <x v="0"/>
    <s v="Simone Prior"/>
    <x v="9"/>
    <s v="Howard Wright"/>
    <x v="3054"/>
    <n v="1"/>
  </r>
  <r>
    <x v="185"/>
    <n v="2024"/>
    <s v="2023-2024"/>
    <x v="0"/>
    <s v="Sunbury"/>
    <x v="4"/>
    <s v="VIC"/>
    <n v="3429"/>
    <x v="0"/>
    <s v="Jerry Fulton"/>
    <x v="9"/>
    <s v="Howard Wright"/>
    <x v="3055"/>
    <n v="1"/>
  </r>
  <r>
    <x v="725"/>
    <n v="2024"/>
    <s v="2023-2024"/>
    <x v="1"/>
    <s v="Atherton"/>
    <x v="3"/>
    <s v="QLD"/>
    <n v="4883"/>
    <x v="0"/>
    <s v="Caroline Tucker"/>
    <x v="1"/>
    <s v="Elizabeth Gentry"/>
    <x v="3056"/>
    <n v="1"/>
  </r>
  <r>
    <x v="234"/>
    <n v="2025"/>
    <s v="2024-2025"/>
    <x v="1"/>
    <s v="Armidale"/>
    <x v="1"/>
    <s v="NSW"/>
    <n v="2350"/>
    <x v="0"/>
    <s v="Claire Bridges"/>
    <x v="9"/>
    <s v="Howard Wright"/>
    <x v="3057"/>
    <n v="1"/>
  </r>
  <r>
    <x v="271"/>
    <n v="2023"/>
    <s v="2022-2023"/>
    <x v="0"/>
    <s v="Epping"/>
    <x v="4"/>
    <s v="VIC"/>
    <n v="3076"/>
    <x v="0"/>
    <s v="Brian Hubbard"/>
    <x v="5"/>
    <s v="Maggie Mayer"/>
    <x v="3058"/>
    <n v="1"/>
  </r>
  <r>
    <x v="289"/>
    <n v="2023"/>
    <s v="2022-2023"/>
    <x v="0"/>
    <s v="Bussleton"/>
    <x v="0"/>
    <s v="WA"/>
    <n v="6280"/>
    <x v="0"/>
    <s v="Miles Hammond"/>
    <x v="3"/>
    <s v="Amy Buchanan"/>
    <x v="3059"/>
    <n v="1"/>
  </r>
  <r>
    <x v="504"/>
    <n v="2025"/>
    <s v="2024-2025"/>
    <x v="0"/>
    <s v="Randwick"/>
    <x v="1"/>
    <s v="NSW"/>
    <n v="2031"/>
    <x v="0"/>
    <s v="Jeremy Garcia"/>
    <x v="4"/>
    <s v="Bruce Curran"/>
    <x v="3060"/>
    <n v="1"/>
  </r>
  <r>
    <x v="278"/>
    <n v="2024"/>
    <s v="2023-2024"/>
    <x v="0"/>
    <s v="Rosny Park"/>
    <x v="5"/>
    <s v="TAS"/>
    <n v="7018"/>
    <x v="0"/>
    <s v="Simone Prior"/>
    <x v="9"/>
    <s v="Howard Wright"/>
    <x v="3061"/>
    <n v="1"/>
  </r>
  <r>
    <x v="370"/>
    <n v="2025"/>
    <s v="2024-2025"/>
    <x v="0"/>
    <s v="Castle Hill"/>
    <x v="1"/>
    <s v="NSW"/>
    <n v="2154"/>
    <x v="0"/>
    <s v="Lillian Pruitt"/>
    <x v="9"/>
    <s v="Howard Wright"/>
    <x v="3062"/>
    <n v="1"/>
  </r>
  <r>
    <x v="381"/>
    <n v="2024"/>
    <s v="2023-2024"/>
    <x v="0"/>
    <s v="Bendigo"/>
    <x v="4"/>
    <s v="VIC"/>
    <n v="3550"/>
    <x v="0"/>
    <s v="Jerry Fulton"/>
    <x v="4"/>
    <s v="Bruce Curran"/>
    <x v="3063"/>
    <n v="1"/>
  </r>
  <r>
    <x v="234"/>
    <n v="2025"/>
    <s v="2024-2025"/>
    <x v="0"/>
    <s v="Caloundra"/>
    <x v="3"/>
    <s v="QLD"/>
    <n v="4551"/>
    <x v="0"/>
    <s v="Shellie Thomas"/>
    <x v="3"/>
    <s v="Amy Buchanan"/>
    <x v="3064"/>
    <n v="1"/>
  </r>
  <r>
    <x v="26"/>
    <n v="2023"/>
    <s v="2022-2023"/>
    <x v="1"/>
    <s v="Gladstone"/>
    <x v="3"/>
    <s v="QLD"/>
    <n v="4680"/>
    <x v="0"/>
    <s v="Amber Ward"/>
    <x v="9"/>
    <s v="Howard Wright"/>
    <x v="3065"/>
    <n v="1"/>
  </r>
  <r>
    <x v="113"/>
    <n v="2025"/>
    <s v="2024-2025"/>
    <x v="0"/>
    <s v="Wodonga"/>
    <x v="4"/>
    <s v="VIC"/>
    <n v="3690"/>
    <x v="0"/>
    <s v="Owen Pierce"/>
    <x v="9"/>
    <s v="Howard Wright"/>
    <x v="3066"/>
    <n v="1"/>
  </r>
  <r>
    <x v="691"/>
    <n v="2025"/>
    <s v="2024-2025"/>
    <x v="0"/>
    <s v="Nunawading"/>
    <x v="4"/>
    <s v="VIC"/>
    <n v="3131"/>
    <x v="0"/>
    <s v="Rachael Long"/>
    <x v="0"/>
    <s v="Chester George"/>
    <x v="3067"/>
    <n v="1"/>
  </r>
  <r>
    <x v="584"/>
    <n v="2023"/>
    <s v="2022-2023"/>
    <x v="0"/>
    <s v="Collingwood"/>
    <x v="4"/>
    <s v="VIC"/>
    <n v="3066"/>
    <x v="0"/>
    <s v="Brian Hubbard"/>
    <x v="9"/>
    <s v="Howard Wright"/>
    <x v="3068"/>
    <n v="1"/>
  </r>
  <r>
    <x v="490"/>
    <n v="2024"/>
    <s v="2023-2024"/>
    <x v="1"/>
    <s v="Armidale"/>
    <x v="1"/>
    <s v="NSW"/>
    <n v="2350"/>
    <x v="0"/>
    <s v="Claire Bridges"/>
    <x v="8"/>
    <s v="Chris Monroe"/>
    <x v="3069"/>
    <n v="1"/>
  </r>
  <r>
    <x v="267"/>
    <n v="2025"/>
    <s v="2024-2025"/>
    <x v="0"/>
    <s v="Penrith"/>
    <x v="1"/>
    <s v="NSW"/>
    <n v="2750"/>
    <x v="0"/>
    <s v="John Gardner"/>
    <x v="4"/>
    <s v="Bruce Curran"/>
    <x v="3070"/>
    <n v="1"/>
  </r>
  <r>
    <x v="233"/>
    <n v="2023"/>
    <s v="2022-2023"/>
    <x v="0"/>
    <s v="Harrisdale"/>
    <x v="0"/>
    <s v="WA"/>
    <n v="6112"/>
    <x v="0"/>
    <s v="Miles Hammond"/>
    <x v="4"/>
    <s v="Bruce Curran"/>
    <x v="3071"/>
    <n v="1"/>
  </r>
  <r>
    <x v="581"/>
    <n v="2024"/>
    <s v="2023-2024"/>
    <x v="0"/>
    <s v="Lismore"/>
    <x v="1"/>
    <s v="NSW"/>
    <n v="2480"/>
    <x v="0"/>
    <s v="Claire Bridges"/>
    <x v="4"/>
    <s v="Bruce Curran"/>
    <x v="3072"/>
    <n v="1"/>
  </r>
  <r>
    <x v="493"/>
    <n v="2023"/>
    <s v="2022-2023"/>
    <x v="0"/>
    <s v="Chatswood"/>
    <x v="1"/>
    <s v="NSW"/>
    <n v="2067"/>
    <x v="0"/>
    <s v="Jeremy Garcia"/>
    <x v="4"/>
    <s v="Bruce Curran"/>
    <x v="3073"/>
    <n v="1"/>
  </r>
  <r>
    <x v="171"/>
    <n v="2023"/>
    <s v="2022-2023"/>
    <x v="0"/>
    <s v="Collingwood"/>
    <x v="4"/>
    <s v="VIC"/>
    <n v="3066"/>
    <x v="0"/>
    <s v="Brian Hubbard"/>
    <x v="4"/>
    <s v="Bruce Curran"/>
    <x v="3074"/>
    <n v="1"/>
  </r>
  <r>
    <x v="504"/>
    <n v="2025"/>
    <s v="2024-2025"/>
    <x v="0"/>
    <s v="Horsham"/>
    <x v="4"/>
    <s v="VIC"/>
    <n v="3400"/>
    <x v="0"/>
    <s v="Jerry Fulton"/>
    <x v="4"/>
    <s v="Bruce Curran"/>
    <x v="3075"/>
    <n v="1"/>
  </r>
  <r>
    <x v="16"/>
    <n v="2023"/>
    <s v="2022-2023"/>
    <x v="0"/>
    <s v="Collingwood"/>
    <x v="4"/>
    <s v="VIC"/>
    <n v="3066"/>
    <x v="0"/>
    <s v="Brian Hubbard"/>
    <x v="8"/>
    <s v="Chris Monroe"/>
    <x v="3076"/>
    <n v="1"/>
  </r>
  <r>
    <x v="183"/>
    <n v="2024"/>
    <s v="2023-2024"/>
    <x v="0"/>
    <s v="Narrabeen"/>
    <x v="1"/>
    <s v="NSW"/>
    <n v="2101"/>
    <x v="0"/>
    <s v="Lillian Pruitt"/>
    <x v="4"/>
    <s v="Bruce Curran"/>
    <x v="3077"/>
    <n v="1"/>
  </r>
  <r>
    <x v="35"/>
    <n v="2024"/>
    <s v="2023-2024"/>
    <x v="0"/>
    <s v="Narrabeen"/>
    <x v="1"/>
    <s v="NSW"/>
    <n v="2101"/>
    <x v="0"/>
    <s v="Lillian Pruitt"/>
    <x v="8"/>
    <s v="Chris Monroe"/>
    <x v="3078"/>
    <n v="1"/>
  </r>
  <r>
    <x v="222"/>
    <n v="2025"/>
    <s v="2024-2025"/>
    <x v="0"/>
    <s v="Dandenong"/>
    <x v="4"/>
    <s v="VIC"/>
    <n v="3175"/>
    <x v="0"/>
    <s v="Rachael Long"/>
    <x v="8"/>
    <s v="Chris Monroe"/>
    <x v="3079"/>
    <n v="1"/>
  </r>
  <r>
    <x v="393"/>
    <n v="2024"/>
    <s v="2023-2024"/>
    <x v="0"/>
    <s v="Epsom"/>
    <x v="4"/>
    <s v="VIC"/>
    <n v="3551"/>
    <x v="0"/>
    <s v="Jerry Fulton"/>
    <x v="5"/>
    <s v="Maggie Mayer"/>
    <x v="3080"/>
    <n v="1"/>
  </r>
  <r>
    <x v="630"/>
    <n v="2024"/>
    <s v="2023-2024"/>
    <x v="0"/>
    <s v="Campbelltown"/>
    <x v="1"/>
    <s v="NSW"/>
    <n v="2560"/>
    <x v="0"/>
    <s v="George Chester"/>
    <x v="6"/>
    <s v="Ella Hickman"/>
    <x v="3081"/>
    <n v="1"/>
  </r>
  <r>
    <x v="533"/>
    <n v="2023"/>
    <s v="2022-2023"/>
    <x v="0"/>
    <s v="Dandenong"/>
    <x v="4"/>
    <s v="VIC"/>
    <n v="3175"/>
    <x v="0"/>
    <s v="Rachael Long"/>
    <x v="3"/>
    <s v="Amy Buchanan"/>
    <x v="3082"/>
    <n v="1"/>
  </r>
  <r>
    <x v="500"/>
    <n v="2023"/>
    <s v="2022-2023"/>
    <x v="0"/>
    <s v="Geraldton"/>
    <x v="0"/>
    <s v="WA"/>
    <n v="6530"/>
    <x v="0"/>
    <s v="John Harper"/>
    <x v="4"/>
    <s v="Bruce Curran"/>
    <x v="3083"/>
    <n v="1"/>
  </r>
  <r>
    <x v="256"/>
    <n v="2024"/>
    <s v="2023-2024"/>
    <x v="0"/>
    <s v="North Lakes"/>
    <x v="3"/>
    <s v="QLD"/>
    <n v="4509"/>
    <x v="0"/>
    <s v="Ricky Wilkinson"/>
    <x v="0"/>
    <s v="Chester George"/>
    <x v="3084"/>
    <n v="1"/>
  </r>
  <r>
    <x v="647"/>
    <n v="2024"/>
    <s v="2023-2024"/>
    <x v="0"/>
    <s v="Joondalup"/>
    <x v="0"/>
    <s v="WA"/>
    <n v="6027"/>
    <x v="0"/>
    <s v="Tom McKenzie"/>
    <x v="9"/>
    <s v="Howard Wright"/>
    <x v="3085"/>
    <n v="1"/>
  </r>
  <r>
    <x v="88"/>
    <n v="2024"/>
    <s v="2023-2024"/>
    <x v="1"/>
    <s v="Armidale"/>
    <x v="1"/>
    <s v="NSW"/>
    <n v="2350"/>
    <x v="0"/>
    <s v="Claire Bridges"/>
    <x v="4"/>
    <s v="Bruce Curran"/>
    <x v="3086"/>
    <n v="1"/>
  </r>
  <r>
    <x v="10"/>
    <n v="2024"/>
    <s v="2023-2024"/>
    <x v="1"/>
    <s v="Armidale"/>
    <x v="1"/>
    <s v="NSW"/>
    <n v="2350"/>
    <x v="0"/>
    <s v="Claire Bridges"/>
    <x v="4"/>
    <s v="Bruce Curran"/>
    <x v="3087"/>
    <n v="1"/>
  </r>
  <r>
    <x v="422"/>
    <n v="2024"/>
    <s v="2023-2024"/>
    <x v="0"/>
    <s v="Collingwood"/>
    <x v="4"/>
    <s v="VIC"/>
    <n v="3066"/>
    <x v="0"/>
    <s v="Brian Hubbard"/>
    <x v="4"/>
    <s v="Bruce Curran"/>
    <x v="3088"/>
    <n v="1"/>
  </r>
  <r>
    <x v="636"/>
    <n v="2024"/>
    <s v="2023-2024"/>
    <x v="1"/>
    <s v="Alexandria"/>
    <x v="1"/>
    <s v="NSW"/>
    <n v="2015"/>
    <x v="0"/>
    <s v="Jeremy Garcia"/>
    <x v="4"/>
    <s v="Bruce Curran"/>
    <x v="3089"/>
    <n v="1"/>
  </r>
  <r>
    <x v="170"/>
    <n v="2024"/>
    <s v="2023-2024"/>
    <x v="1"/>
    <s v="Croydon"/>
    <x v="4"/>
    <s v="VIC"/>
    <n v="3136"/>
    <x v="0"/>
    <s v="Rachael Long"/>
    <x v="0"/>
    <s v="Chester George"/>
    <x v="3090"/>
    <n v="1"/>
  </r>
  <r>
    <x v="317"/>
    <n v="2024"/>
    <s v="2023-2024"/>
    <x v="0"/>
    <s v="Shepparton"/>
    <x v="4"/>
    <s v="VIC"/>
    <n v="3630"/>
    <x v="0"/>
    <s v="Owen Pierce"/>
    <x v="4"/>
    <s v="Bruce Curran"/>
    <x v="3091"/>
    <n v="1"/>
  </r>
  <r>
    <x v="690"/>
    <n v="2023"/>
    <s v="2022-2023"/>
    <x v="0"/>
    <s v="Randwick"/>
    <x v="1"/>
    <s v="NSW"/>
    <n v="2031"/>
    <x v="0"/>
    <s v="Jeremy Garcia"/>
    <x v="5"/>
    <s v="Maggie Mayer"/>
    <x v="3092"/>
    <n v="1"/>
  </r>
  <r>
    <x v="616"/>
    <n v="2024"/>
    <s v="2023-2024"/>
    <x v="0"/>
    <s v="Ringwood"/>
    <x v="4"/>
    <s v="VIC"/>
    <n v="3134"/>
    <x v="0"/>
    <s v="Rachael Long"/>
    <x v="4"/>
    <s v="Bruce Curran"/>
    <x v="3093"/>
    <n v="1"/>
  </r>
  <r>
    <x v="416"/>
    <n v="2024"/>
    <s v="2023-2024"/>
    <x v="0"/>
    <s v="Mascot"/>
    <x v="1"/>
    <s v="NSW"/>
    <n v="2020"/>
    <x v="0"/>
    <s v="Jeremy Garcia"/>
    <x v="7"/>
    <s v="Richard Carr"/>
    <x v="3094"/>
    <n v="1"/>
  </r>
  <r>
    <x v="438"/>
    <n v="2023"/>
    <s v="2022-2023"/>
    <x v="0"/>
    <s v="Stafford"/>
    <x v="3"/>
    <s v="QLD"/>
    <n v="4053"/>
    <x v="0"/>
    <s v="Terri Wright"/>
    <x v="4"/>
    <s v="Bruce Curran"/>
    <x v="3095"/>
    <n v="1"/>
  </r>
  <r>
    <x v="250"/>
    <n v="2024"/>
    <s v="2023-2024"/>
    <x v="0"/>
    <s v="Launceston"/>
    <x v="5"/>
    <s v="TAS"/>
    <n v="7250"/>
    <x v="0"/>
    <s v="Simone Prior"/>
    <x v="9"/>
    <s v="Howard Wright"/>
    <x v="3096"/>
    <n v="1"/>
  </r>
  <r>
    <x v="459"/>
    <n v="2024"/>
    <s v="2023-2024"/>
    <x v="0"/>
    <s v="Geraldton"/>
    <x v="0"/>
    <s v="WA"/>
    <n v="6530"/>
    <x v="0"/>
    <s v="John Harper"/>
    <x v="9"/>
    <s v="Howard Wright"/>
    <x v="3097"/>
    <n v="1"/>
  </r>
  <r>
    <x v="596"/>
    <n v="2024"/>
    <s v="2023-2024"/>
    <x v="1"/>
    <s v="Alexandria"/>
    <x v="1"/>
    <s v="NSW"/>
    <n v="2015"/>
    <x v="0"/>
    <s v="Jeremy Garcia"/>
    <x v="3"/>
    <s v="Amy Buchanan"/>
    <x v="3098"/>
    <n v="1"/>
  </r>
  <r>
    <x v="566"/>
    <n v="2024"/>
    <s v="2023-2024"/>
    <x v="0"/>
    <s v="Epsom"/>
    <x v="4"/>
    <s v="VIC"/>
    <n v="3551"/>
    <x v="0"/>
    <s v="Jerry Fulton"/>
    <x v="9"/>
    <s v="Howard Wright"/>
    <x v="3099"/>
    <n v="1"/>
  </r>
  <r>
    <x v="111"/>
    <n v="2024"/>
    <s v="2023-2024"/>
    <x v="0"/>
    <s v="North Lakes"/>
    <x v="3"/>
    <s v="QLD"/>
    <n v="4509"/>
    <x v="0"/>
    <s v="Ricky Wilkinson"/>
    <x v="8"/>
    <s v="Chris Monroe"/>
    <x v="3100"/>
    <n v="1"/>
  </r>
  <r>
    <x v="247"/>
    <n v="2025"/>
    <s v="2024-2025"/>
    <x v="1"/>
    <s v="Rydalmere"/>
    <x v="1"/>
    <s v="NSW"/>
    <n v="2116"/>
    <x v="0"/>
    <s v="Lillian Pruitt"/>
    <x v="3"/>
    <s v="Amy Buchanan"/>
    <x v="3101"/>
    <n v="1"/>
  </r>
  <r>
    <x v="217"/>
    <n v="2024"/>
    <s v="2023-2024"/>
    <x v="1"/>
    <s v="Airlie Beach"/>
    <x v="3"/>
    <s v="QLD"/>
    <n v="4802"/>
    <x v="0"/>
    <s v="Caroline Tucker"/>
    <x v="0"/>
    <s v="Chester George"/>
    <x v="3102"/>
    <n v="1"/>
  </r>
  <r>
    <x v="435"/>
    <n v="2024"/>
    <s v="2023-2024"/>
    <x v="0"/>
    <s v="Bussleton"/>
    <x v="0"/>
    <s v="WA"/>
    <n v="6280"/>
    <x v="0"/>
    <s v="Miles Hammond"/>
    <x v="5"/>
    <s v="Maggie Mayer"/>
    <x v="3103"/>
    <n v="1"/>
  </r>
  <r>
    <x v="726"/>
    <n v="2023"/>
    <s v="2022-2023"/>
    <x v="0"/>
    <s v="Shepparton"/>
    <x v="4"/>
    <s v="VIC"/>
    <n v="3630"/>
    <x v="0"/>
    <s v="Owen Pierce"/>
    <x v="1"/>
    <s v="Elizabeth Gentry"/>
    <x v="3104"/>
    <n v="1"/>
  </r>
  <r>
    <x v="648"/>
    <n v="2023"/>
    <s v="2022-2023"/>
    <x v="0"/>
    <s v="Darwin"/>
    <x v="7"/>
    <s v="NT"/>
    <n v="800"/>
    <x v="0"/>
    <s v="Michael Carney"/>
    <x v="5"/>
    <s v="Maggie Mayer"/>
    <x v="3105"/>
    <n v="1"/>
  </r>
  <r>
    <x v="185"/>
    <n v="2024"/>
    <s v="2023-2024"/>
    <x v="0"/>
    <s v="Epping"/>
    <x v="4"/>
    <s v="VIC"/>
    <n v="3076"/>
    <x v="0"/>
    <s v="Brian Hubbard"/>
    <x v="4"/>
    <s v="Bruce Curran"/>
    <x v="3106"/>
    <n v="1"/>
  </r>
  <r>
    <x v="678"/>
    <n v="2023"/>
    <s v="2022-2023"/>
    <x v="0"/>
    <s v="Lismore"/>
    <x v="1"/>
    <s v="NSW"/>
    <n v="2480"/>
    <x v="0"/>
    <s v="Claire Bridges"/>
    <x v="4"/>
    <s v="Bruce Curran"/>
    <x v="3107"/>
    <n v="1"/>
  </r>
  <r>
    <x v="279"/>
    <n v="2025"/>
    <s v="2024-2025"/>
    <x v="1"/>
    <s v="Alice Springs"/>
    <x v="7"/>
    <s v="NT"/>
    <n v="870"/>
    <x v="0"/>
    <s v="Michael Carney"/>
    <x v="4"/>
    <s v="Bruce Curran"/>
    <x v="3108"/>
    <n v="1"/>
  </r>
  <r>
    <x v="11"/>
    <n v="2024"/>
    <s v="2023-2024"/>
    <x v="0"/>
    <s v="Marion"/>
    <x v="6"/>
    <s v="SA"/>
    <n v="5043"/>
    <x v="0"/>
    <s v="Ray Watson"/>
    <x v="0"/>
    <s v="Chester George"/>
    <x v="3109"/>
    <n v="1"/>
  </r>
  <r>
    <x v="490"/>
    <n v="2024"/>
    <s v="2023-2024"/>
    <x v="0"/>
    <s v="Woodville"/>
    <x v="6"/>
    <s v="SA"/>
    <n v="5011"/>
    <x v="0"/>
    <s v="Ray Watson"/>
    <x v="9"/>
    <s v="Howard Wright"/>
    <x v="3110"/>
    <n v="1"/>
  </r>
  <r>
    <x v="578"/>
    <n v="2025"/>
    <s v="2024-2025"/>
    <x v="0"/>
    <s v="Campbelltown"/>
    <x v="1"/>
    <s v="NSW"/>
    <n v="2560"/>
    <x v="0"/>
    <s v="George Chester"/>
    <x v="4"/>
    <s v="Bruce Curran"/>
    <x v="3111"/>
    <n v="1"/>
  </r>
  <r>
    <x v="417"/>
    <n v="2025"/>
    <s v="2024-2025"/>
    <x v="0"/>
    <s v="Shepparton"/>
    <x v="4"/>
    <s v="VIC"/>
    <n v="3630"/>
    <x v="0"/>
    <s v="Owen Pierce"/>
    <x v="9"/>
    <s v="Howard Wright"/>
    <x v="3112"/>
    <n v="1"/>
  </r>
  <r>
    <x v="266"/>
    <n v="2023"/>
    <s v="2022-2023"/>
    <x v="0"/>
    <s v="Berri"/>
    <x v="6"/>
    <s v="SA"/>
    <n v="5343"/>
    <x v="0"/>
    <s v="Alex Nash"/>
    <x v="4"/>
    <s v="Bruce Curran"/>
    <x v="3113"/>
    <n v="1"/>
  </r>
  <r>
    <x v="367"/>
    <n v="2024"/>
    <s v="2023-2024"/>
    <x v="1"/>
    <s v="Maroochydore"/>
    <x v="3"/>
    <s v="QLD"/>
    <n v="4558"/>
    <x v="0"/>
    <s v="Shellie Thomas"/>
    <x v="4"/>
    <s v="Bruce Curran"/>
    <x v="3114"/>
    <n v="1"/>
  </r>
  <r>
    <x v="308"/>
    <n v="2023"/>
    <s v="2022-2023"/>
    <x v="1"/>
    <s v="Rydalmere"/>
    <x v="1"/>
    <s v="NSW"/>
    <n v="2116"/>
    <x v="0"/>
    <s v="Lillian Pruitt"/>
    <x v="4"/>
    <s v="Bruce Curran"/>
    <x v="3115"/>
    <n v="1"/>
  </r>
  <r>
    <x v="108"/>
    <n v="2023"/>
    <s v="2022-2023"/>
    <x v="0"/>
    <s v="Bathurst"/>
    <x v="1"/>
    <s v="NSW"/>
    <n v="2795"/>
    <x v="0"/>
    <s v="John Gardner"/>
    <x v="5"/>
    <s v="Maggie Mayer"/>
    <x v="3116"/>
    <n v="1"/>
  </r>
  <r>
    <x v="343"/>
    <n v="2024"/>
    <s v="2023-2024"/>
    <x v="0"/>
    <s v="Epping"/>
    <x v="4"/>
    <s v="VIC"/>
    <n v="3076"/>
    <x v="0"/>
    <s v="Brian Hubbard"/>
    <x v="8"/>
    <s v="Chris Monroe"/>
    <x v="3117"/>
    <n v="1"/>
  </r>
  <r>
    <x v="8"/>
    <n v="2024"/>
    <s v="2023-2024"/>
    <x v="0"/>
    <s v="Chatswood"/>
    <x v="1"/>
    <s v="NSW"/>
    <n v="2067"/>
    <x v="0"/>
    <s v="Jeremy Garcia"/>
    <x v="0"/>
    <s v="Chester George"/>
    <x v="3118"/>
    <n v="1"/>
  </r>
  <r>
    <x v="602"/>
    <n v="2024"/>
    <s v="2023-2024"/>
    <x v="0"/>
    <s v="Burleigh Waters"/>
    <x v="3"/>
    <s v="QLD"/>
    <n v="4220"/>
    <x v="0"/>
    <s v="Ricky Wilkinson"/>
    <x v="9"/>
    <s v="Howard Wright"/>
    <x v="3119"/>
    <n v="1"/>
  </r>
  <r>
    <x v="233"/>
    <n v="2023"/>
    <s v="2022-2023"/>
    <x v="0"/>
    <s v="Epping"/>
    <x v="4"/>
    <s v="VIC"/>
    <n v="3076"/>
    <x v="0"/>
    <s v="Brian Hubbard"/>
    <x v="0"/>
    <s v="Chester George"/>
    <x v="3120"/>
    <n v="1"/>
  </r>
  <r>
    <x v="406"/>
    <n v="2025"/>
    <s v="2024-2025"/>
    <x v="0"/>
    <s v="Stafford"/>
    <x v="3"/>
    <s v="QLD"/>
    <n v="4053"/>
    <x v="0"/>
    <s v="Terri Wright"/>
    <x v="5"/>
    <s v="Maggie Mayer"/>
    <x v="3121"/>
    <n v="1"/>
  </r>
  <r>
    <x v="313"/>
    <n v="2024"/>
    <s v="2023-2024"/>
    <x v="0"/>
    <s v="Rosny Park"/>
    <x v="5"/>
    <s v="TAS"/>
    <n v="7018"/>
    <x v="0"/>
    <s v="Simone Prior"/>
    <x v="9"/>
    <s v="Howard Wright"/>
    <x v="3122"/>
    <n v="1"/>
  </r>
  <r>
    <x v="350"/>
    <n v="2023"/>
    <s v="2022-2023"/>
    <x v="1"/>
    <s v="Albany"/>
    <x v="0"/>
    <s v="WA"/>
    <n v="6330"/>
    <x v="0"/>
    <s v="Miles Hammond"/>
    <x v="7"/>
    <s v="Richard Carr"/>
    <x v="3123"/>
    <n v="1"/>
  </r>
  <r>
    <x v="164"/>
    <n v="2023"/>
    <s v="2022-2023"/>
    <x v="1"/>
    <s v="Balcatta"/>
    <x v="0"/>
    <s v="WA"/>
    <n v="6021"/>
    <x v="0"/>
    <s v="Tom McKenzie"/>
    <x v="9"/>
    <s v="Howard Wright"/>
    <x v="3124"/>
    <n v="1"/>
  </r>
  <r>
    <x v="147"/>
    <n v="2024"/>
    <s v="2023-2024"/>
    <x v="0"/>
    <s v="Burnie"/>
    <x v="5"/>
    <s v="TAS"/>
    <n v="7320"/>
    <x v="0"/>
    <s v="Simone Prior"/>
    <x v="9"/>
    <s v="Howard Wright"/>
    <x v="3125"/>
    <n v="1"/>
  </r>
  <r>
    <x v="453"/>
    <n v="2024"/>
    <s v="2023-2024"/>
    <x v="0"/>
    <s v="Wagga Wagga"/>
    <x v="1"/>
    <s v="NSW"/>
    <n v="2650"/>
    <x v="0"/>
    <s v="John Gardner"/>
    <x v="4"/>
    <s v="Bruce Curran"/>
    <x v="3126"/>
    <n v="1"/>
  </r>
  <r>
    <x v="719"/>
    <n v="2024"/>
    <s v="2023-2024"/>
    <x v="0"/>
    <s v="Noarlunga"/>
    <x v="6"/>
    <s v="SA"/>
    <n v="5168"/>
    <x v="0"/>
    <s v="Ray Watson"/>
    <x v="4"/>
    <s v="Bruce Curran"/>
    <x v="3127"/>
    <n v="1"/>
  </r>
  <r>
    <x v="684"/>
    <n v="2025"/>
    <s v="2024-2025"/>
    <x v="0"/>
    <s v="Caloundra"/>
    <x v="3"/>
    <s v="QLD"/>
    <n v="4551"/>
    <x v="0"/>
    <s v="Shellie Thomas"/>
    <x v="8"/>
    <s v="Chris Monroe"/>
    <x v="3128"/>
    <n v="1"/>
  </r>
  <r>
    <x v="306"/>
    <n v="2025"/>
    <s v="2024-2025"/>
    <x v="1"/>
    <s v="Rydalmere"/>
    <x v="1"/>
    <s v="NSW"/>
    <n v="2116"/>
    <x v="0"/>
    <s v="Lillian Pruitt"/>
    <x v="0"/>
    <s v="Chester George"/>
    <x v="3129"/>
    <n v="1"/>
  </r>
  <r>
    <x v="482"/>
    <n v="2025"/>
    <s v="2024-2025"/>
    <x v="0"/>
    <s v="Dural"/>
    <x v="1"/>
    <s v="NSW"/>
    <n v="2158"/>
    <x v="0"/>
    <s v="Lillian Pruitt"/>
    <x v="0"/>
    <s v="Chester George"/>
    <x v="3130"/>
    <n v="1"/>
  </r>
  <r>
    <x v="434"/>
    <n v="2024"/>
    <s v="2023-2024"/>
    <x v="0"/>
    <s v="Warrnambool"/>
    <x v="4"/>
    <s v="VIC"/>
    <n v="3280"/>
    <x v="0"/>
    <s v="Jerry Fulton"/>
    <x v="1"/>
    <s v="Elizabeth Gentry"/>
    <x v="3131"/>
    <n v="1"/>
  </r>
  <r>
    <x v="618"/>
    <n v="2023"/>
    <s v="2022-2023"/>
    <x v="0"/>
    <s v="Noarlunga"/>
    <x v="6"/>
    <s v="SA"/>
    <n v="5168"/>
    <x v="0"/>
    <s v="Ray Watson"/>
    <x v="0"/>
    <s v="Chester George"/>
    <x v="3132"/>
    <n v="1"/>
  </r>
  <r>
    <x v="132"/>
    <n v="2024"/>
    <s v="2023-2024"/>
    <x v="0"/>
    <s v="Bendigo"/>
    <x v="4"/>
    <s v="VIC"/>
    <n v="3550"/>
    <x v="0"/>
    <s v="Jerry Fulton"/>
    <x v="3"/>
    <s v="Amy Buchanan"/>
    <x v="3133"/>
    <n v="1"/>
  </r>
  <r>
    <x v="476"/>
    <n v="2023"/>
    <s v="2022-2023"/>
    <x v="0"/>
    <s v="Caloundra"/>
    <x v="3"/>
    <s v="QLD"/>
    <n v="4551"/>
    <x v="0"/>
    <s v="Shellie Thomas"/>
    <x v="0"/>
    <s v="Chester George"/>
    <x v="3134"/>
    <n v="1"/>
  </r>
  <r>
    <x v="651"/>
    <n v="2024"/>
    <s v="2023-2024"/>
    <x v="0"/>
    <s v="Southport"/>
    <x v="3"/>
    <s v="QLD"/>
    <n v="4215"/>
    <x v="0"/>
    <s v="Ricky Wilkinson"/>
    <x v="8"/>
    <s v="Chris Monroe"/>
    <x v="3135"/>
    <n v="1"/>
  </r>
  <r>
    <x v="189"/>
    <n v="2025"/>
    <s v="2024-2025"/>
    <x v="0"/>
    <s v="Bathurst"/>
    <x v="1"/>
    <s v="NSW"/>
    <n v="2795"/>
    <x v="0"/>
    <s v="John Gardner"/>
    <x v="9"/>
    <s v="Howard Wright"/>
    <x v="3136"/>
    <n v="1"/>
  </r>
  <r>
    <x v="714"/>
    <n v="2024"/>
    <s v="2023-2024"/>
    <x v="1"/>
    <s v="Alice Springs"/>
    <x v="7"/>
    <s v="NT"/>
    <n v="870"/>
    <x v="0"/>
    <s v="Michael Carney"/>
    <x v="9"/>
    <s v="Howard Wright"/>
    <x v="3137"/>
    <n v="1"/>
  </r>
  <r>
    <x v="627"/>
    <n v="2025"/>
    <s v="2024-2025"/>
    <x v="0"/>
    <s v="Warrnambool"/>
    <x v="4"/>
    <s v="VIC"/>
    <n v="3280"/>
    <x v="0"/>
    <s v="Jerry Fulton"/>
    <x v="1"/>
    <s v="Elizabeth Gentry"/>
    <x v="3138"/>
    <n v="1"/>
  </r>
  <r>
    <x v="4"/>
    <n v="2024"/>
    <s v="2023-2024"/>
    <x v="1"/>
    <s v="Alexandria"/>
    <x v="1"/>
    <s v="NSW"/>
    <n v="2015"/>
    <x v="0"/>
    <s v="Jeremy Garcia"/>
    <x v="9"/>
    <s v="Howard Wright"/>
    <x v="3139"/>
    <n v="1"/>
  </r>
  <r>
    <x v="493"/>
    <n v="2023"/>
    <s v="2022-2023"/>
    <x v="1"/>
    <s v="Maroochydore"/>
    <x v="3"/>
    <s v="QLD"/>
    <n v="4558"/>
    <x v="0"/>
    <s v="Shellie Thomas"/>
    <x v="0"/>
    <s v="Chester George"/>
    <x v="3140"/>
    <n v="1"/>
  </r>
  <r>
    <x v="617"/>
    <n v="2025"/>
    <s v="2024-2025"/>
    <x v="0"/>
    <s v="Lismore"/>
    <x v="1"/>
    <s v="NSW"/>
    <n v="2480"/>
    <x v="0"/>
    <s v="Claire Bridges"/>
    <x v="4"/>
    <s v="Bruce Curran"/>
    <x v="3141"/>
    <n v="1"/>
  </r>
  <r>
    <x v="603"/>
    <n v="2025"/>
    <s v="2024-2025"/>
    <x v="0"/>
    <s v="Cairns"/>
    <x v="3"/>
    <s v="QLD"/>
    <n v="4870"/>
    <x v="0"/>
    <s v="Caroline Tucker"/>
    <x v="9"/>
    <s v="Howard Wright"/>
    <x v="3142"/>
    <n v="1"/>
  </r>
  <r>
    <x v="385"/>
    <n v="2023"/>
    <s v="2022-2023"/>
    <x v="1"/>
    <s v="Alexandria"/>
    <x v="1"/>
    <s v="NSW"/>
    <n v="2015"/>
    <x v="0"/>
    <s v="Jeremy Garcia"/>
    <x v="4"/>
    <s v="Bruce Curran"/>
    <x v="3143"/>
    <n v="1"/>
  </r>
  <r>
    <x v="499"/>
    <n v="2024"/>
    <s v="2023-2024"/>
    <x v="0"/>
    <s v="Bathurst"/>
    <x v="1"/>
    <s v="NSW"/>
    <n v="2795"/>
    <x v="0"/>
    <s v="John Gardner"/>
    <x v="4"/>
    <s v="Bruce Curran"/>
    <x v="3144"/>
    <n v="1"/>
  </r>
  <r>
    <x v="677"/>
    <n v="2024"/>
    <s v="2023-2024"/>
    <x v="0"/>
    <s v="Mildura"/>
    <x v="4"/>
    <s v="VIC"/>
    <n v="3500"/>
    <x v="0"/>
    <s v="Jerry Fulton"/>
    <x v="4"/>
    <s v="Bruce Curran"/>
    <x v="3145"/>
    <n v="1"/>
  </r>
  <r>
    <x v="252"/>
    <n v="2023"/>
    <s v="2022-2023"/>
    <x v="1"/>
    <s v="Claremont"/>
    <x v="0"/>
    <s v="WA"/>
    <n v="6010"/>
    <x v="0"/>
    <s v="Tom McKenzie"/>
    <x v="9"/>
    <s v="Howard Wright"/>
    <x v="3146"/>
    <n v="1"/>
  </r>
  <r>
    <x v="76"/>
    <n v="2025"/>
    <s v="2024-2025"/>
    <x v="1"/>
    <s v="Albany"/>
    <x v="0"/>
    <s v="WA"/>
    <n v="6330"/>
    <x v="0"/>
    <s v="Miles Hammond"/>
    <x v="9"/>
    <s v="Howard Wright"/>
    <x v="3147"/>
    <n v="1"/>
  </r>
  <r>
    <x v="617"/>
    <n v="2025"/>
    <s v="2024-2025"/>
    <x v="0"/>
    <s v="Caloundra"/>
    <x v="3"/>
    <s v="QLD"/>
    <n v="4551"/>
    <x v="0"/>
    <s v="Shellie Thomas"/>
    <x v="4"/>
    <s v="Bruce Curran"/>
    <x v="3148"/>
    <n v="1"/>
  </r>
  <r>
    <x v="566"/>
    <n v="2024"/>
    <s v="2023-2024"/>
    <x v="0"/>
    <s v="Nowra"/>
    <x v="1"/>
    <s v="NSW"/>
    <n v="2541"/>
    <x v="0"/>
    <s v="George Chester"/>
    <x v="4"/>
    <s v="Bruce Curran"/>
    <x v="3149"/>
    <n v="1"/>
  </r>
  <r>
    <x v="159"/>
    <n v="2024"/>
    <s v="2023-2024"/>
    <x v="0"/>
    <s v="Lismore"/>
    <x v="1"/>
    <s v="NSW"/>
    <n v="2480"/>
    <x v="0"/>
    <s v="Claire Bridges"/>
    <x v="9"/>
    <s v="Howard Wright"/>
    <x v="3150"/>
    <n v="1"/>
  </r>
  <r>
    <x v="380"/>
    <n v="2024"/>
    <s v="2023-2024"/>
    <x v="1"/>
    <s v="Thornleigh"/>
    <x v="1"/>
    <s v="NSW"/>
    <n v="2120"/>
    <x v="0"/>
    <s v="Lillian Pruitt"/>
    <x v="9"/>
    <s v="Howard Wright"/>
    <x v="3151"/>
    <n v="1"/>
  </r>
  <r>
    <x v="192"/>
    <n v="2023"/>
    <s v="2022-2023"/>
    <x v="0"/>
    <s v="Frankston"/>
    <x v="4"/>
    <s v="VIC"/>
    <n v="3199"/>
    <x v="0"/>
    <s v="Rachael Long"/>
    <x v="2"/>
    <s v="Sara Ferrell"/>
    <x v="3152"/>
    <n v="1"/>
  </r>
  <r>
    <x v="727"/>
    <n v="2025"/>
    <s v="2024-2025"/>
    <x v="1"/>
    <s v="Altona"/>
    <x v="4"/>
    <s v="VIC"/>
    <n v="3018"/>
    <x v="0"/>
    <s v="Brian Hubbard"/>
    <x v="4"/>
    <s v="Bruce Curran"/>
    <x v="3153"/>
    <n v="1"/>
  </r>
  <r>
    <x v="495"/>
    <n v="2025"/>
    <s v="2024-2025"/>
    <x v="1"/>
    <s v="Altona"/>
    <x v="4"/>
    <s v="VIC"/>
    <n v="3018"/>
    <x v="0"/>
    <s v="Brian Hubbard"/>
    <x v="3"/>
    <s v="Amy Buchanan"/>
    <x v="3154"/>
    <n v="1"/>
  </r>
  <r>
    <x v="376"/>
    <n v="2023"/>
    <s v="2022-2023"/>
    <x v="0"/>
    <s v="Claremont"/>
    <x v="0"/>
    <s v="WA"/>
    <n v="6010"/>
    <x v="0"/>
    <s v="Tom McKenzie"/>
    <x v="9"/>
    <s v="Howard Wright"/>
    <x v="3155"/>
    <n v="1"/>
  </r>
  <r>
    <x v="513"/>
    <n v="2025"/>
    <s v="2024-2025"/>
    <x v="0"/>
    <s v="Nowra"/>
    <x v="1"/>
    <s v="NSW"/>
    <n v="2541"/>
    <x v="0"/>
    <s v="George Chester"/>
    <x v="4"/>
    <s v="Bruce Curran"/>
    <x v="3156"/>
    <n v="1"/>
  </r>
  <r>
    <x v="176"/>
    <n v="2025"/>
    <s v="2024-2025"/>
    <x v="0"/>
    <s v="Bussleton"/>
    <x v="0"/>
    <s v="WA"/>
    <n v="6280"/>
    <x v="0"/>
    <s v="Miles Hammond"/>
    <x v="4"/>
    <s v="Bruce Curran"/>
    <x v="3157"/>
    <n v="1"/>
  </r>
  <r>
    <x v="496"/>
    <n v="2025"/>
    <s v="2024-2025"/>
    <x v="0"/>
    <s v="Broome"/>
    <x v="0"/>
    <s v="WA"/>
    <n v="6725"/>
    <x v="0"/>
    <s v="John Harper"/>
    <x v="0"/>
    <s v="Chester George"/>
    <x v="3158"/>
    <n v="1"/>
  </r>
  <r>
    <x v="616"/>
    <n v="2024"/>
    <s v="2023-2024"/>
    <x v="0"/>
    <s v="Maddington"/>
    <x v="0"/>
    <s v="WA"/>
    <n v="6109"/>
    <x v="0"/>
    <s v="Miles Hammond"/>
    <x v="0"/>
    <s v="Chester George"/>
    <x v="3159"/>
    <n v="1"/>
  </r>
  <r>
    <x v="287"/>
    <n v="2024"/>
    <s v="2023-2024"/>
    <x v="1"/>
    <s v="Armidale"/>
    <x v="1"/>
    <s v="NSW"/>
    <n v="2350"/>
    <x v="0"/>
    <s v="Claire Bridges"/>
    <x v="6"/>
    <s v="Ella Hickman"/>
    <x v="3160"/>
    <n v="1"/>
  </r>
  <r>
    <x v="493"/>
    <n v="2023"/>
    <s v="2022-2023"/>
    <x v="0"/>
    <s v="Chatswood"/>
    <x v="1"/>
    <s v="NSW"/>
    <n v="2067"/>
    <x v="0"/>
    <s v="Jeremy Garcia"/>
    <x v="9"/>
    <s v="Howard Wright"/>
    <x v="3161"/>
    <n v="1"/>
  </r>
  <r>
    <x v="541"/>
    <n v="2024"/>
    <s v="2023-2024"/>
    <x v="1"/>
    <s v="Ballarat"/>
    <x v="4"/>
    <s v="VIC"/>
    <n v="3353"/>
    <x v="0"/>
    <s v="Jerry Fulton"/>
    <x v="4"/>
    <s v="Bruce Curran"/>
    <x v="3162"/>
    <n v="1"/>
  </r>
  <r>
    <x v="58"/>
    <n v="2025"/>
    <s v="2024-2025"/>
    <x v="0"/>
    <s v="Nowra"/>
    <x v="1"/>
    <s v="NSW"/>
    <n v="2541"/>
    <x v="0"/>
    <s v="George Chester"/>
    <x v="3"/>
    <s v="Amy Buchanan"/>
    <x v="3163"/>
    <n v="1"/>
  </r>
  <r>
    <x v="85"/>
    <n v="2025"/>
    <s v="2024-2025"/>
    <x v="1"/>
    <s v="Balcatta"/>
    <x v="0"/>
    <s v="WA"/>
    <n v="6021"/>
    <x v="0"/>
    <s v="Tom McKenzie"/>
    <x v="0"/>
    <s v="Chester George"/>
    <x v="3164"/>
    <n v="1"/>
  </r>
  <r>
    <x v="9"/>
    <n v="2024"/>
    <s v="2023-2024"/>
    <x v="0"/>
    <s v="Ipswich"/>
    <x v="3"/>
    <s v="QLD"/>
    <n v="4305"/>
    <x v="0"/>
    <s v="Ricky Wilkinson"/>
    <x v="4"/>
    <s v="Bruce Curran"/>
    <x v="3165"/>
    <n v="1"/>
  </r>
  <r>
    <x v="302"/>
    <n v="2024"/>
    <s v="2023-2024"/>
    <x v="0"/>
    <s v="Bathurst"/>
    <x v="1"/>
    <s v="NSW"/>
    <n v="2795"/>
    <x v="0"/>
    <s v="John Gardner"/>
    <x v="0"/>
    <s v="Chester George"/>
    <x v="3166"/>
    <n v="1"/>
  </r>
  <r>
    <x v="588"/>
    <n v="2024"/>
    <s v="2023-2024"/>
    <x v="0"/>
    <s v="Castle Hill"/>
    <x v="1"/>
    <s v="NSW"/>
    <n v="2154"/>
    <x v="0"/>
    <s v="Lillian Pruitt"/>
    <x v="3"/>
    <s v="Amy Buchanan"/>
    <x v="3167"/>
    <n v="1"/>
  </r>
  <r>
    <x v="47"/>
    <n v="2025"/>
    <s v="2024-2025"/>
    <x v="0"/>
    <s v="Mackay"/>
    <x v="3"/>
    <s v="QLD"/>
    <n v="4740"/>
    <x v="0"/>
    <s v="Amber Ward"/>
    <x v="9"/>
    <s v="Howard Wright"/>
    <x v="3168"/>
    <n v="1"/>
  </r>
  <r>
    <x v="616"/>
    <n v="2024"/>
    <s v="2023-2024"/>
    <x v="1"/>
    <s v="Albany"/>
    <x v="0"/>
    <s v="WA"/>
    <n v="6330"/>
    <x v="0"/>
    <s v="Miles Hammond"/>
    <x v="4"/>
    <s v="Bruce Curran"/>
    <x v="3169"/>
    <n v="1"/>
  </r>
  <r>
    <x v="16"/>
    <n v="2023"/>
    <s v="2022-2023"/>
    <x v="0"/>
    <s v="Burnie"/>
    <x v="5"/>
    <s v="TAS"/>
    <n v="7320"/>
    <x v="0"/>
    <s v="Simone Prior"/>
    <x v="0"/>
    <s v="Chester George"/>
    <x v="3170"/>
    <n v="1"/>
  </r>
  <r>
    <x v="5"/>
    <n v="2024"/>
    <s v="2023-2024"/>
    <x v="0"/>
    <s v="Ringwood"/>
    <x v="4"/>
    <s v="VIC"/>
    <n v="3134"/>
    <x v="0"/>
    <s v="Rachael Long"/>
    <x v="4"/>
    <s v="Bruce Curran"/>
    <x v="3171"/>
    <n v="1"/>
  </r>
  <r>
    <x v="604"/>
    <n v="2025"/>
    <s v="2024-2025"/>
    <x v="0"/>
    <s v="Collingwood"/>
    <x v="4"/>
    <s v="VIC"/>
    <n v="3066"/>
    <x v="0"/>
    <s v="Brian Hubbard"/>
    <x v="3"/>
    <s v="Amy Buchanan"/>
    <x v="3172"/>
    <n v="1"/>
  </r>
  <r>
    <x v="564"/>
    <n v="2024"/>
    <s v="2023-2024"/>
    <x v="0"/>
    <s v="Dubbo"/>
    <x v="1"/>
    <s v="NSW"/>
    <n v="2830"/>
    <x v="0"/>
    <s v="John Gardner"/>
    <x v="9"/>
    <s v="Howard Wright"/>
    <x v="3173"/>
    <n v="1"/>
  </r>
  <r>
    <x v="372"/>
    <n v="2024"/>
    <s v="2023-2024"/>
    <x v="1"/>
    <s v="Woodville"/>
    <x v="6"/>
    <s v="SA"/>
    <n v="5011"/>
    <x v="0"/>
    <s v="Ray Watson"/>
    <x v="9"/>
    <s v="Howard Wright"/>
    <x v="3174"/>
    <n v="1"/>
  </r>
  <r>
    <x v="42"/>
    <n v="2024"/>
    <s v="2023-2024"/>
    <x v="0"/>
    <s v="Randwick"/>
    <x v="1"/>
    <s v="NSW"/>
    <n v="2031"/>
    <x v="0"/>
    <s v="Jeremy Garcia"/>
    <x v="0"/>
    <s v="Chester George"/>
    <x v="3175"/>
    <n v="1"/>
  </r>
  <r>
    <x v="226"/>
    <n v="2024"/>
    <s v="2023-2024"/>
    <x v="1"/>
    <s v="Rydalmere"/>
    <x v="1"/>
    <s v="NSW"/>
    <n v="2116"/>
    <x v="0"/>
    <s v="Lillian Pruitt"/>
    <x v="5"/>
    <s v="Maggie Mayer"/>
    <x v="3176"/>
    <n v="1"/>
  </r>
  <r>
    <x v="198"/>
    <n v="2025"/>
    <s v="2024-2025"/>
    <x v="0"/>
    <s v="Wagga Wagga"/>
    <x v="1"/>
    <s v="NSW"/>
    <n v="2650"/>
    <x v="0"/>
    <s v="John Gardner"/>
    <x v="0"/>
    <s v="Chester George"/>
    <x v="3177"/>
    <n v="1"/>
  </r>
  <r>
    <x v="361"/>
    <n v="2025"/>
    <s v="2024-2025"/>
    <x v="1"/>
    <s v="Artarmon"/>
    <x v="1"/>
    <s v="NSW"/>
    <n v="2064"/>
    <x v="0"/>
    <s v="Jeremy Garcia"/>
    <x v="5"/>
    <s v="Maggie Mayer"/>
    <x v="3178"/>
    <n v="1"/>
  </r>
  <r>
    <x v="271"/>
    <n v="2023"/>
    <s v="2022-2023"/>
    <x v="0"/>
    <s v="Indooroopilly"/>
    <x v="3"/>
    <s v="QLD"/>
    <n v="4068"/>
    <x v="0"/>
    <s v="Terri Wright"/>
    <x v="7"/>
    <s v="Richard Carr"/>
    <x v="3179"/>
    <n v="1"/>
  </r>
  <r>
    <x v="491"/>
    <n v="2024"/>
    <s v="2023-2024"/>
    <x v="0"/>
    <s v="Chadstone"/>
    <x v="4"/>
    <s v="VIC"/>
    <n v="3148"/>
    <x v="0"/>
    <s v="Rachael Long"/>
    <x v="4"/>
    <s v="Bruce Curran"/>
    <x v="3180"/>
    <n v="1"/>
  </r>
  <r>
    <x v="693"/>
    <n v="2024"/>
    <s v="2023-2024"/>
    <x v="0"/>
    <s v="Randwick"/>
    <x v="1"/>
    <s v="NSW"/>
    <n v="2031"/>
    <x v="0"/>
    <s v="Jeremy Garcia"/>
    <x v="8"/>
    <s v="Chris Monroe"/>
    <x v="3181"/>
    <n v="1"/>
  </r>
  <r>
    <x v="606"/>
    <n v="2024"/>
    <s v="2023-2024"/>
    <x v="1"/>
    <s v="Armidale"/>
    <x v="1"/>
    <s v="NSW"/>
    <n v="2350"/>
    <x v="0"/>
    <s v="Claire Bridges"/>
    <x v="7"/>
    <s v="Richard Carr"/>
    <x v="3182"/>
    <n v="1"/>
  </r>
  <r>
    <x v="194"/>
    <n v="2025"/>
    <s v="2024-2025"/>
    <x v="0"/>
    <s v="Dandenong"/>
    <x v="4"/>
    <s v="VIC"/>
    <n v="3175"/>
    <x v="0"/>
    <s v="Rachael Long"/>
    <x v="4"/>
    <s v="Bruce Curran"/>
    <x v="3183"/>
    <n v="1"/>
  </r>
  <r>
    <x v="658"/>
    <n v="2025"/>
    <s v="2024-2025"/>
    <x v="0"/>
    <s v="Warrnambool"/>
    <x v="4"/>
    <s v="VIC"/>
    <n v="3280"/>
    <x v="0"/>
    <s v="Jerry Fulton"/>
    <x v="9"/>
    <s v="Howard Wright"/>
    <x v="3184"/>
    <n v="1"/>
  </r>
  <r>
    <x v="35"/>
    <n v="2024"/>
    <s v="2023-2024"/>
    <x v="0"/>
    <s v="Chadstone"/>
    <x v="4"/>
    <s v="VIC"/>
    <n v="3148"/>
    <x v="0"/>
    <s v="Rachael Long"/>
    <x v="4"/>
    <s v="Bruce Curran"/>
    <x v="3185"/>
    <n v="1"/>
  </r>
  <r>
    <x v="413"/>
    <n v="2025"/>
    <s v="2024-2025"/>
    <x v="0"/>
    <s v="Lidcombe"/>
    <x v="1"/>
    <s v="NSW"/>
    <n v="2141"/>
    <x v="0"/>
    <s v="Lillian Pruitt"/>
    <x v="9"/>
    <s v="Howard Wright"/>
    <x v="3186"/>
    <n v="1"/>
  </r>
  <r>
    <x v="572"/>
    <n v="2024"/>
    <s v="2023-2024"/>
    <x v="0"/>
    <s v="Narrabeen"/>
    <x v="1"/>
    <s v="NSW"/>
    <n v="2101"/>
    <x v="0"/>
    <s v="Lillian Pruitt"/>
    <x v="0"/>
    <s v="Chester George"/>
    <x v="3187"/>
    <n v="1"/>
  </r>
  <r>
    <x v="339"/>
    <n v="2025"/>
    <s v="2024-2025"/>
    <x v="0"/>
    <s v="Epping"/>
    <x v="4"/>
    <s v="VIC"/>
    <n v="3076"/>
    <x v="0"/>
    <s v="Brian Hubbard"/>
    <x v="4"/>
    <s v="Bruce Curran"/>
    <x v="3188"/>
    <n v="1"/>
  </r>
  <r>
    <x v="546"/>
    <n v="2025"/>
    <s v="2024-2025"/>
    <x v="0"/>
    <s v="Gympie"/>
    <x v="3"/>
    <s v="QLD"/>
    <n v="4570"/>
    <x v="0"/>
    <s v="Shellie Thomas"/>
    <x v="4"/>
    <s v="Bruce Curran"/>
    <x v="3189"/>
    <n v="1"/>
  </r>
  <r>
    <x v="58"/>
    <n v="2025"/>
    <s v="2024-2025"/>
    <x v="0"/>
    <s v="Rockhampton"/>
    <x v="3"/>
    <s v="QLD"/>
    <n v="4700"/>
    <x v="0"/>
    <s v="Amber Ward"/>
    <x v="4"/>
    <s v="Bruce Curran"/>
    <x v="3190"/>
    <n v="1"/>
  </r>
  <r>
    <x v="201"/>
    <n v="2023"/>
    <s v="2022-2023"/>
    <x v="0"/>
    <s v="Geraldton"/>
    <x v="0"/>
    <s v="WA"/>
    <n v="6530"/>
    <x v="0"/>
    <s v="John Harper"/>
    <x v="2"/>
    <s v="Sara Ferrell"/>
    <x v="3191"/>
    <n v="1"/>
  </r>
  <r>
    <x v="406"/>
    <n v="2025"/>
    <s v="2024-2025"/>
    <x v="0"/>
    <s v="Narrabeen"/>
    <x v="1"/>
    <s v="NSW"/>
    <n v="2101"/>
    <x v="0"/>
    <s v="Lillian Pruitt"/>
    <x v="4"/>
    <s v="Bruce Curran"/>
    <x v="3192"/>
    <n v="1"/>
  </r>
  <r>
    <x v="237"/>
    <n v="2024"/>
    <s v="2023-2024"/>
    <x v="1"/>
    <s v="Glenorchy"/>
    <x v="5"/>
    <s v="TAS"/>
    <n v="7010"/>
    <x v="0"/>
    <s v="Simone Prior"/>
    <x v="9"/>
    <s v="Howard Wright"/>
    <x v="3193"/>
    <n v="1"/>
  </r>
  <r>
    <x v="565"/>
    <n v="2023"/>
    <s v="2022-2023"/>
    <x v="0"/>
    <s v="Scoresby"/>
    <x v="4"/>
    <s v="VIC"/>
    <n v="3179"/>
    <x v="0"/>
    <s v="Rachael Long"/>
    <x v="4"/>
    <s v="Bruce Curran"/>
    <x v="3194"/>
    <n v="1"/>
  </r>
  <r>
    <x v="298"/>
    <n v="2023"/>
    <s v="2022-2023"/>
    <x v="1"/>
    <s v="Esperance"/>
    <x v="0"/>
    <s v="WA"/>
    <n v="6450"/>
    <x v="0"/>
    <s v="John Harper"/>
    <x v="9"/>
    <s v="Howard Wright"/>
    <x v="3195"/>
    <n v="1"/>
  </r>
  <r>
    <x v="429"/>
    <n v="2023"/>
    <s v="2022-2023"/>
    <x v="0"/>
    <s v="Geraldton"/>
    <x v="0"/>
    <s v="WA"/>
    <n v="6530"/>
    <x v="0"/>
    <s v="John Harper"/>
    <x v="8"/>
    <s v="Chris Monroe"/>
    <x v="3196"/>
    <n v="1"/>
  </r>
  <r>
    <x v="140"/>
    <n v="2024"/>
    <s v="2023-2024"/>
    <x v="0"/>
    <s v="Collingwood"/>
    <x v="4"/>
    <s v="VIC"/>
    <n v="3066"/>
    <x v="0"/>
    <s v="Brian Hubbard"/>
    <x v="5"/>
    <s v="Maggie Mayer"/>
    <x v="3197"/>
    <n v="1"/>
  </r>
  <r>
    <x v="324"/>
    <n v="2024"/>
    <s v="2023-2024"/>
    <x v="1"/>
    <s v="Albany"/>
    <x v="0"/>
    <s v="WA"/>
    <n v="6330"/>
    <x v="0"/>
    <s v="Miles Hammond"/>
    <x v="4"/>
    <s v="Bruce Curran"/>
    <x v="3198"/>
    <n v="1"/>
  </r>
  <r>
    <x v="120"/>
    <n v="2025"/>
    <s v="2024-2025"/>
    <x v="0"/>
    <s v="Penrith"/>
    <x v="1"/>
    <s v="NSW"/>
    <n v="2750"/>
    <x v="0"/>
    <s v="John Gardner"/>
    <x v="4"/>
    <s v="Bruce Curran"/>
    <x v="3199"/>
    <n v="1"/>
  </r>
  <r>
    <x v="697"/>
    <n v="2023"/>
    <s v="2022-2023"/>
    <x v="0"/>
    <s v="Scoresby"/>
    <x v="4"/>
    <s v="VIC"/>
    <n v="3179"/>
    <x v="0"/>
    <s v="Rachael Long"/>
    <x v="0"/>
    <s v="Chester George"/>
    <x v="3200"/>
    <n v="1"/>
  </r>
  <r>
    <x v="10"/>
    <n v="2024"/>
    <s v="2023-2024"/>
    <x v="0"/>
    <s v="Stafford"/>
    <x v="3"/>
    <s v="QLD"/>
    <n v="4053"/>
    <x v="0"/>
    <s v="Terri Wright"/>
    <x v="3"/>
    <s v="Amy Buchanan"/>
    <x v="3201"/>
    <n v="1"/>
  </r>
  <r>
    <x v="357"/>
    <n v="2024"/>
    <s v="2023-2024"/>
    <x v="0"/>
    <s v="Lidcombe"/>
    <x v="1"/>
    <s v="NSW"/>
    <n v="2141"/>
    <x v="0"/>
    <s v="Lillian Pruitt"/>
    <x v="9"/>
    <s v="Howard Wright"/>
    <x v="3202"/>
    <n v="1"/>
  </r>
  <r>
    <x v="205"/>
    <n v="2024"/>
    <s v="2023-2024"/>
    <x v="0"/>
    <s v="Tweed Heads"/>
    <x v="1"/>
    <s v="NSW"/>
    <n v="2485"/>
    <x v="0"/>
    <s v="Claire Bridges"/>
    <x v="0"/>
    <s v="Chester George"/>
    <x v="3203"/>
    <n v="1"/>
  </r>
  <r>
    <x v="686"/>
    <n v="2023"/>
    <s v="2022-2023"/>
    <x v="0"/>
    <s v="Dubbo"/>
    <x v="1"/>
    <s v="NSW"/>
    <n v="2830"/>
    <x v="0"/>
    <s v="John Gardner"/>
    <x v="5"/>
    <s v="Maggie Mayer"/>
    <x v="3204"/>
    <n v="1"/>
  </r>
  <r>
    <x v="92"/>
    <n v="2024"/>
    <s v="2023-2024"/>
    <x v="1"/>
    <s v="Ashfield"/>
    <x v="1"/>
    <s v="NSW"/>
    <n v="2131"/>
    <x v="0"/>
    <s v="Lillian Pruitt"/>
    <x v="4"/>
    <s v="Bruce Curran"/>
    <x v="3205"/>
    <n v="1"/>
  </r>
  <r>
    <x v="381"/>
    <n v="2024"/>
    <s v="2023-2024"/>
    <x v="0"/>
    <s v="Caloundra"/>
    <x v="3"/>
    <s v="QLD"/>
    <n v="4551"/>
    <x v="0"/>
    <s v="Shellie Thomas"/>
    <x v="5"/>
    <s v="Maggie Mayer"/>
    <x v="3206"/>
    <n v="1"/>
  </r>
  <r>
    <x v="162"/>
    <n v="2023"/>
    <s v="2022-2023"/>
    <x v="0"/>
    <s v="Belconnen"/>
    <x v="2"/>
    <s v="ACT"/>
    <n v="2617"/>
    <x v="0"/>
    <s v="George Chester"/>
    <x v="9"/>
    <s v="Howard Wright"/>
    <x v="3207"/>
    <n v="1"/>
  </r>
  <r>
    <x v="707"/>
    <n v="2023"/>
    <s v="2022-2023"/>
    <x v="0"/>
    <s v="Dandenong"/>
    <x v="4"/>
    <s v="VIC"/>
    <n v="3175"/>
    <x v="0"/>
    <s v="Rachael Long"/>
    <x v="0"/>
    <s v="Chester George"/>
    <x v="3208"/>
    <n v="1"/>
  </r>
  <r>
    <x v="183"/>
    <n v="2024"/>
    <s v="2023-2024"/>
    <x v="0"/>
    <s v="Werribee"/>
    <x v="4"/>
    <s v="VIC"/>
    <n v="3030"/>
    <x v="0"/>
    <s v="Brian Hubbard"/>
    <x v="4"/>
    <s v="Bruce Curran"/>
    <x v="3209"/>
    <n v="1"/>
  </r>
  <r>
    <x v="259"/>
    <n v="2025"/>
    <s v="2024-2025"/>
    <x v="0"/>
    <s v="Toombul"/>
    <x v="3"/>
    <s v="QLD"/>
    <n v="4012"/>
    <x v="0"/>
    <s v="Terri Wright"/>
    <x v="9"/>
    <s v="Howard Wright"/>
    <x v="3210"/>
    <n v="1"/>
  </r>
  <r>
    <x v="494"/>
    <n v="2025"/>
    <s v="2024-2025"/>
    <x v="0"/>
    <s v="Shepparton"/>
    <x v="4"/>
    <s v="VIC"/>
    <n v="3630"/>
    <x v="0"/>
    <s v="Owen Pierce"/>
    <x v="0"/>
    <s v="Chester George"/>
    <x v="3211"/>
    <n v="1"/>
  </r>
  <r>
    <x v="122"/>
    <n v="2023"/>
    <s v="2022-2023"/>
    <x v="0"/>
    <s v="Underwood"/>
    <x v="3"/>
    <s v="QLD"/>
    <n v="4119"/>
    <x v="0"/>
    <s v="Terri Wright"/>
    <x v="4"/>
    <s v="Bruce Curran"/>
    <x v="3212"/>
    <n v="1"/>
  </r>
  <r>
    <x v="442"/>
    <n v="2023"/>
    <s v="2022-2023"/>
    <x v="0"/>
    <s v="Mildura"/>
    <x v="4"/>
    <s v="VIC"/>
    <n v="3500"/>
    <x v="0"/>
    <s v="Jerry Fulton"/>
    <x v="0"/>
    <s v="Chester George"/>
    <x v="3213"/>
    <n v="1"/>
  </r>
  <r>
    <x v="414"/>
    <n v="2024"/>
    <s v="2023-2024"/>
    <x v="0"/>
    <s v="Bendigo"/>
    <x v="4"/>
    <s v="VIC"/>
    <n v="3550"/>
    <x v="0"/>
    <s v="Jerry Fulton"/>
    <x v="0"/>
    <s v="Chester George"/>
    <x v="3214"/>
    <n v="1"/>
  </r>
  <r>
    <x v="233"/>
    <n v="2023"/>
    <s v="2022-2023"/>
    <x v="1"/>
    <s v="Ulladulla"/>
    <x v="1"/>
    <s v="NSW"/>
    <n v="2539"/>
    <x v="0"/>
    <s v="George Chester"/>
    <x v="9"/>
    <s v="Howard Wright"/>
    <x v="3215"/>
    <n v="1"/>
  </r>
  <r>
    <x v="100"/>
    <n v="2024"/>
    <s v="2023-2024"/>
    <x v="0"/>
    <s v="Indooroopilly"/>
    <x v="3"/>
    <s v="QLD"/>
    <n v="4068"/>
    <x v="0"/>
    <s v="Terri Wright"/>
    <x v="4"/>
    <s v="Bruce Curran"/>
    <x v="3216"/>
    <n v="1"/>
  </r>
  <r>
    <x v="459"/>
    <n v="2024"/>
    <s v="2023-2024"/>
    <x v="0"/>
    <s v="Launceston"/>
    <x v="5"/>
    <s v="TAS"/>
    <n v="7250"/>
    <x v="0"/>
    <s v="Simone Prior"/>
    <x v="0"/>
    <s v="Chester George"/>
    <x v="3217"/>
    <n v="1"/>
  </r>
  <r>
    <x v="118"/>
    <n v="2023"/>
    <s v="2022-2023"/>
    <x v="0"/>
    <s v="Orange"/>
    <x v="1"/>
    <s v="NSW"/>
    <n v="2800"/>
    <x v="0"/>
    <s v="John Gardner"/>
    <x v="4"/>
    <s v="Bruce Curran"/>
    <x v="3218"/>
    <n v="1"/>
  </r>
  <r>
    <x v="612"/>
    <n v="2024"/>
    <s v="2023-2024"/>
    <x v="0"/>
    <s v="Noosaville"/>
    <x v="3"/>
    <s v="QLD"/>
    <n v="4566"/>
    <x v="0"/>
    <s v="Shellie Thomas"/>
    <x v="4"/>
    <s v="Bruce Curran"/>
    <x v="3219"/>
    <n v="1"/>
  </r>
  <r>
    <x v="424"/>
    <n v="2024"/>
    <s v="2023-2024"/>
    <x v="0"/>
    <s v="Warrnambool"/>
    <x v="4"/>
    <s v="VIC"/>
    <n v="3280"/>
    <x v="0"/>
    <s v="Jerry Fulton"/>
    <x v="9"/>
    <s v="Howard Wright"/>
    <x v="3220"/>
    <n v="1"/>
  </r>
  <r>
    <x v="721"/>
    <n v="2024"/>
    <s v="2023-2024"/>
    <x v="0"/>
    <s v="Castle Hill"/>
    <x v="1"/>
    <s v="NSW"/>
    <n v="2154"/>
    <x v="0"/>
    <s v="Lillian Pruitt"/>
    <x v="9"/>
    <s v="Howard Wright"/>
    <x v="3221"/>
    <n v="1"/>
  </r>
  <r>
    <x v="536"/>
    <n v="2023"/>
    <s v="2022-2023"/>
    <x v="0"/>
    <s v="Darwin"/>
    <x v="7"/>
    <s v="NT"/>
    <n v="800"/>
    <x v="0"/>
    <s v="Michael Carney"/>
    <x v="4"/>
    <s v="Bruce Curran"/>
    <x v="3222"/>
    <n v="1"/>
  </r>
  <r>
    <x v="727"/>
    <n v="2025"/>
    <s v="2024-2025"/>
    <x v="0"/>
    <s v="Wagga Wagga"/>
    <x v="1"/>
    <s v="NSW"/>
    <n v="2650"/>
    <x v="0"/>
    <s v="John Gardner"/>
    <x v="4"/>
    <s v="Bruce Curran"/>
    <x v="3223"/>
    <n v="1"/>
  </r>
  <r>
    <x v="681"/>
    <n v="2025"/>
    <s v="2024-2025"/>
    <x v="0"/>
    <s v="Chadstone"/>
    <x v="4"/>
    <s v="VIC"/>
    <n v="3148"/>
    <x v="0"/>
    <s v="Rachael Long"/>
    <x v="0"/>
    <s v="Chester George"/>
    <x v="3224"/>
    <n v="1"/>
  </r>
  <r>
    <x v="276"/>
    <n v="2024"/>
    <s v="2023-2024"/>
    <x v="1"/>
    <s v="Altona"/>
    <x v="4"/>
    <s v="VIC"/>
    <n v="3018"/>
    <x v="0"/>
    <s v="Brian Hubbard"/>
    <x v="8"/>
    <s v="Chris Monroe"/>
    <x v="3225"/>
    <n v="1"/>
  </r>
  <r>
    <x v="499"/>
    <n v="2024"/>
    <s v="2023-2024"/>
    <x v="1"/>
    <s v="Ulladulla"/>
    <x v="1"/>
    <s v="NSW"/>
    <n v="2539"/>
    <x v="0"/>
    <s v="George Chester"/>
    <x v="4"/>
    <s v="Bruce Curran"/>
    <x v="3226"/>
    <n v="1"/>
  </r>
  <r>
    <x v="465"/>
    <n v="2023"/>
    <s v="2022-2023"/>
    <x v="1"/>
    <s v="Atherton"/>
    <x v="3"/>
    <s v="QLD"/>
    <n v="4883"/>
    <x v="0"/>
    <s v="Caroline Tucker"/>
    <x v="0"/>
    <s v="Chester George"/>
    <x v="3227"/>
    <n v="1"/>
  </r>
  <r>
    <x v="328"/>
    <n v="2025"/>
    <s v="2024-2025"/>
    <x v="0"/>
    <s v="Wagga Wagga"/>
    <x v="1"/>
    <s v="NSW"/>
    <n v="2650"/>
    <x v="0"/>
    <s v="John Gardner"/>
    <x v="3"/>
    <s v="Amy Buchanan"/>
    <x v="3228"/>
    <n v="1"/>
  </r>
  <r>
    <x v="272"/>
    <n v="2023"/>
    <s v="2022-2023"/>
    <x v="0"/>
    <s v="Darwin"/>
    <x v="7"/>
    <s v="NT"/>
    <n v="800"/>
    <x v="0"/>
    <s v="Michael Carney"/>
    <x v="3"/>
    <s v="Amy Buchanan"/>
    <x v="3229"/>
    <n v="1"/>
  </r>
  <r>
    <x v="550"/>
    <n v="2024"/>
    <s v="2023-2024"/>
    <x v="0"/>
    <s v="Chatswood"/>
    <x v="1"/>
    <s v="NSW"/>
    <n v="2067"/>
    <x v="0"/>
    <s v="Jeremy Garcia"/>
    <x v="4"/>
    <s v="Bruce Curran"/>
    <x v="3230"/>
    <n v="1"/>
  </r>
  <r>
    <x v="714"/>
    <n v="2024"/>
    <s v="2023-2024"/>
    <x v="0"/>
    <s v="Belconnen"/>
    <x v="2"/>
    <s v="ACT"/>
    <n v="2617"/>
    <x v="0"/>
    <s v="George Chester"/>
    <x v="9"/>
    <s v="Howard Wright"/>
    <x v="3231"/>
    <n v="1"/>
  </r>
  <r>
    <x v="702"/>
    <n v="2024"/>
    <s v="2023-2024"/>
    <x v="0"/>
    <s v="Orange"/>
    <x v="1"/>
    <s v="NSW"/>
    <n v="2800"/>
    <x v="0"/>
    <s v="John Gardner"/>
    <x v="5"/>
    <s v="Maggie Mayer"/>
    <x v="3232"/>
    <n v="1"/>
  </r>
  <r>
    <x v="249"/>
    <n v="2023"/>
    <s v="2022-2023"/>
    <x v="0"/>
    <s v="Dural"/>
    <x v="1"/>
    <s v="NSW"/>
    <n v="2158"/>
    <x v="0"/>
    <s v="Lillian Pruitt"/>
    <x v="9"/>
    <s v="Howard Wright"/>
    <x v="3233"/>
    <n v="1"/>
  </r>
  <r>
    <x v="339"/>
    <n v="2025"/>
    <s v="2024-2025"/>
    <x v="1"/>
    <s v="Alexandria"/>
    <x v="1"/>
    <s v="NSW"/>
    <n v="2015"/>
    <x v="0"/>
    <s v="Jeremy Garcia"/>
    <x v="5"/>
    <s v="Maggie Mayer"/>
    <x v="3234"/>
    <n v="1"/>
  </r>
  <r>
    <x v="309"/>
    <n v="2024"/>
    <s v="2023-2024"/>
    <x v="1"/>
    <s v="Albany"/>
    <x v="0"/>
    <s v="WA"/>
    <n v="6330"/>
    <x v="0"/>
    <s v="Miles Hammond"/>
    <x v="0"/>
    <s v="Chester George"/>
    <x v="3235"/>
    <n v="1"/>
  </r>
  <r>
    <x v="41"/>
    <n v="2023"/>
    <s v="2022-2023"/>
    <x v="0"/>
    <s v="Caloundra"/>
    <x v="3"/>
    <s v="QLD"/>
    <n v="4551"/>
    <x v="0"/>
    <s v="Shellie Thomas"/>
    <x v="3"/>
    <s v="Amy Buchanan"/>
    <x v="3236"/>
    <n v="1"/>
  </r>
  <r>
    <x v="226"/>
    <n v="2024"/>
    <s v="2023-2024"/>
    <x v="0"/>
    <s v="North Lakes"/>
    <x v="3"/>
    <s v="QLD"/>
    <n v="4509"/>
    <x v="0"/>
    <s v="Ricky Wilkinson"/>
    <x v="4"/>
    <s v="Bruce Curran"/>
    <x v="3237"/>
    <n v="1"/>
  </r>
  <r>
    <x v="572"/>
    <n v="2024"/>
    <s v="2023-2024"/>
    <x v="0"/>
    <s v="Underwood"/>
    <x v="3"/>
    <s v="QLD"/>
    <n v="4119"/>
    <x v="0"/>
    <s v="Terri Wright"/>
    <x v="3"/>
    <s v="Amy Buchanan"/>
    <x v="3238"/>
    <n v="1"/>
  </r>
  <r>
    <x v="491"/>
    <n v="2024"/>
    <s v="2023-2024"/>
    <x v="0"/>
    <s v="Belconnen"/>
    <x v="2"/>
    <s v="ACT"/>
    <n v="2617"/>
    <x v="0"/>
    <s v="George Chester"/>
    <x v="7"/>
    <s v="Richard Carr"/>
    <x v="3239"/>
    <n v="1"/>
  </r>
  <r>
    <x v="215"/>
    <n v="2025"/>
    <s v="2024-2025"/>
    <x v="0"/>
    <s v="Prospect"/>
    <x v="6"/>
    <s v="SA"/>
    <n v="5082"/>
    <x v="0"/>
    <s v="Ray Watson"/>
    <x v="9"/>
    <s v="Howard Wright"/>
    <x v="3240"/>
    <n v="1"/>
  </r>
  <r>
    <x v="430"/>
    <n v="2024"/>
    <s v="2023-2024"/>
    <x v="0"/>
    <s v="Chadstone"/>
    <x v="4"/>
    <s v="VIC"/>
    <n v="3148"/>
    <x v="0"/>
    <s v="Rachael Long"/>
    <x v="4"/>
    <s v="Bruce Curran"/>
    <x v="3241"/>
    <n v="1"/>
  </r>
  <r>
    <x v="713"/>
    <n v="2025"/>
    <s v="2024-2025"/>
    <x v="1"/>
    <s v="Ballarat"/>
    <x v="4"/>
    <s v="VIC"/>
    <n v="3353"/>
    <x v="0"/>
    <s v="Jerry Fulton"/>
    <x v="4"/>
    <s v="Bruce Curran"/>
    <x v="3242"/>
    <n v="1"/>
  </r>
  <r>
    <x v="172"/>
    <n v="2023"/>
    <s v="2022-2023"/>
    <x v="1"/>
    <s v="Ballarat"/>
    <x v="4"/>
    <s v="VIC"/>
    <n v="3353"/>
    <x v="0"/>
    <s v="Jerry Fulton"/>
    <x v="0"/>
    <s v="Chester George"/>
    <x v="3243"/>
    <n v="1"/>
  </r>
  <r>
    <x v="311"/>
    <n v="2024"/>
    <s v="2023-2024"/>
    <x v="1"/>
    <s v="Collingwood"/>
    <x v="4"/>
    <s v="VIC"/>
    <n v="3066"/>
    <x v="0"/>
    <s v="Brian Hubbard"/>
    <x v="0"/>
    <s v="Chester George"/>
    <x v="3244"/>
    <n v="1"/>
  </r>
  <r>
    <x v="356"/>
    <n v="2024"/>
    <s v="2023-2024"/>
    <x v="0"/>
    <s v="Campbelltown"/>
    <x v="1"/>
    <s v="NSW"/>
    <n v="2560"/>
    <x v="0"/>
    <s v="George Chester"/>
    <x v="3"/>
    <s v="Amy Buchanan"/>
    <x v="3245"/>
    <n v="1"/>
  </r>
  <r>
    <x v="706"/>
    <n v="2023"/>
    <s v="2022-2023"/>
    <x v="1"/>
    <s v="Altona"/>
    <x v="4"/>
    <s v="VIC"/>
    <n v="3018"/>
    <x v="0"/>
    <s v="Brian Hubbard"/>
    <x v="5"/>
    <s v="Maggie Mayer"/>
    <x v="3246"/>
    <n v="1"/>
  </r>
  <r>
    <x v="103"/>
    <n v="2023"/>
    <s v="2022-2023"/>
    <x v="0"/>
    <s v="Ballarat"/>
    <x v="4"/>
    <s v="VIC"/>
    <n v="3353"/>
    <x v="0"/>
    <s v="Jerry Fulton"/>
    <x v="5"/>
    <s v="Maggie Mayer"/>
    <x v="3247"/>
    <n v="1"/>
  </r>
  <r>
    <x v="688"/>
    <n v="2024"/>
    <s v="2023-2024"/>
    <x v="0"/>
    <s v="Stafford"/>
    <x v="3"/>
    <s v="QLD"/>
    <n v="4053"/>
    <x v="0"/>
    <s v="Terri Wright"/>
    <x v="4"/>
    <s v="Bruce Curran"/>
    <x v="3248"/>
    <n v="1"/>
  </r>
  <r>
    <x v="199"/>
    <n v="2024"/>
    <s v="2023-2024"/>
    <x v="0"/>
    <s v="Bendigo"/>
    <x v="4"/>
    <s v="VIC"/>
    <n v="3550"/>
    <x v="0"/>
    <s v="Jerry Fulton"/>
    <x v="4"/>
    <s v="Bruce Curran"/>
    <x v="3249"/>
    <n v="1"/>
  </r>
  <r>
    <x v="226"/>
    <n v="2024"/>
    <s v="2023-2024"/>
    <x v="0"/>
    <s v="Orange"/>
    <x v="1"/>
    <s v="NSW"/>
    <n v="2800"/>
    <x v="0"/>
    <s v="John Gardner"/>
    <x v="3"/>
    <s v="Amy Buchanan"/>
    <x v="3250"/>
    <n v="1"/>
  </r>
  <r>
    <x v="303"/>
    <n v="2023"/>
    <s v="2022-2023"/>
    <x v="1"/>
    <s v="Ashfield"/>
    <x v="1"/>
    <s v="NSW"/>
    <n v="2131"/>
    <x v="0"/>
    <s v="Lillian Pruitt"/>
    <x v="0"/>
    <s v="Chester George"/>
    <x v="3251"/>
    <n v="1"/>
  </r>
  <r>
    <x v="31"/>
    <n v="2023"/>
    <s v="2022-2023"/>
    <x v="0"/>
    <s v="Yeppoon"/>
    <x v="3"/>
    <s v="QLD"/>
    <n v="4703"/>
    <x v="0"/>
    <s v="Amber Ward"/>
    <x v="4"/>
    <s v="Bruce Curran"/>
    <x v="3252"/>
    <n v="1"/>
  </r>
  <r>
    <x v="622"/>
    <n v="2024"/>
    <s v="2023-2024"/>
    <x v="0"/>
    <s v="Chadstone"/>
    <x v="4"/>
    <s v="VIC"/>
    <n v="3148"/>
    <x v="0"/>
    <s v="Rachael Long"/>
    <x v="8"/>
    <s v="Chris Monroe"/>
    <x v="3253"/>
    <n v="1"/>
  </r>
  <r>
    <x v="6"/>
    <n v="2023"/>
    <s v="2022-2023"/>
    <x v="0"/>
    <s v="Lidcombe"/>
    <x v="1"/>
    <s v="NSW"/>
    <n v="2141"/>
    <x v="0"/>
    <s v="Lillian Pruitt"/>
    <x v="0"/>
    <s v="Chester George"/>
    <x v="3254"/>
    <n v="1"/>
  </r>
  <r>
    <x v="61"/>
    <n v="2023"/>
    <s v="2022-2023"/>
    <x v="0"/>
    <s v="Toombul"/>
    <x v="3"/>
    <s v="QLD"/>
    <n v="4012"/>
    <x v="0"/>
    <s v="Terri Wright"/>
    <x v="1"/>
    <s v="Elizabeth Gentry"/>
    <x v="3255"/>
    <n v="1"/>
  </r>
  <r>
    <x v="464"/>
    <n v="2025"/>
    <s v="2024-2025"/>
    <x v="1"/>
    <s v="Rydalmere"/>
    <x v="1"/>
    <s v="NSW"/>
    <n v="2116"/>
    <x v="0"/>
    <s v="Lillian Pruitt"/>
    <x v="4"/>
    <s v="Bruce Curran"/>
    <x v="3256"/>
    <n v="1"/>
  </r>
  <r>
    <x v="548"/>
    <n v="2023"/>
    <s v="2022-2023"/>
    <x v="0"/>
    <s v="Mascot"/>
    <x v="1"/>
    <s v="NSW"/>
    <n v="2020"/>
    <x v="0"/>
    <s v="Jeremy Garcia"/>
    <x v="5"/>
    <s v="Maggie Mayer"/>
    <x v="3257"/>
    <n v="1"/>
  </r>
  <r>
    <x v="537"/>
    <n v="2023"/>
    <s v="2022-2023"/>
    <x v="0"/>
    <s v="Underwood"/>
    <x v="3"/>
    <s v="QLD"/>
    <n v="4119"/>
    <x v="0"/>
    <s v="Terri Wright"/>
    <x v="5"/>
    <s v="Maggie Mayer"/>
    <x v="3258"/>
    <n v="1"/>
  </r>
  <r>
    <x v="292"/>
    <n v="2024"/>
    <s v="2023-2024"/>
    <x v="0"/>
    <s v="Frankston"/>
    <x v="4"/>
    <s v="VIC"/>
    <n v="3199"/>
    <x v="0"/>
    <s v="Rachael Long"/>
    <x v="4"/>
    <s v="Bruce Curran"/>
    <x v="3259"/>
    <n v="1"/>
  </r>
  <r>
    <x v="243"/>
    <n v="2025"/>
    <s v="2024-2025"/>
    <x v="0"/>
    <s v="Indooroopilly"/>
    <x v="3"/>
    <s v="QLD"/>
    <n v="4068"/>
    <x v="0"/>
    <s v="Terri Wright"/>
    <x v="0"/>
    <s v="Chester George"/>
    <x v="3260"/>
    <n v="1"/>
  </r>
  <r>
    <x v="570"/>
    <n v="2024"/>
    <s v="2023-2024"/>
    <x v="1"/>
    <s v="Ballarat"/>
    <x v="4"/>
    <s v="VIC"/>
    <n v="3353"/>
    <x v="0"/>
    <s v="Jerry Fulton"/>
    <x v="4"/>
    <s v="Bruce Curran"/>
    <x v="3261"/>
    <n v="1"/>
  </r>
  <r>
    <x v="726"/>
    <n v="2023"/>
    <s v="2022-2023"/>
    <x v="0"/>
    <s v="Narrabeen"/>
    <x v="1"/>
    <s v="NSW"/>
    <n v="2101"/>
    <x v="0"/>
    <s v="Lillian Pruitt"/>
    <x v="4"/>
    <s v="Bruce Curran"/>
    <x v="3262"/>
    <n v="1"/>
  </r>
  <r>
    <x v="230"/>
    <n v="2023"/>
    <s v="2022-2023"/>
    <x v="0"/>
    <s v="Southport"/>
    <x v="3"/>
    <s v="QLD"/>
    <n v="4215"/>
    <x v="0"/>
    <s v="Ricky Wilkinson"/>
    <x v="5"/>
    <s v="Maggie Mayer"/>
    <x v="3263"/>
    <n v="1"/>
  </r>
  <r>
    <x v="137"/>
    <n v="2025"/>
    <s v="2024-2025"/>
    <x v="0"/>
    <s v="Gladstone"/>
    <x v="3"/>
    <s v="QLD"/>
    <n v="4680"/>
    <x v="0"/>
    <s v="Amber Ward"/>
    <x v="4"/>
    <s v="Bruce Curran"/>
    <x v="3264"/>
    <n v="1"/>
  </r>
  <r>
    <x v="276"/>
    <n v="2024"/>
    <s v="2023-2024"/>
    <x v="0"/>
    <s v="Ballarat"/>
    <x v="4"/>
    <s v="VIC"/>
    <n v="3353"/>
    <x v="0"/>
    <s v="Jerry Fulton"/>
    <x v="3"/>
    <s v="Amy Buchanan"/>
    <x v="3265"/>
    <n v="1"/>
  </r>
  <r>
    <x v="483"/>
    <n v="2024"/>
    <s v="2023-2024"/>
    <x v="1"/>
    <s v="Alexandria"/>
    <x v="1"/>
    <s v="NSW"/>
    <n v="2015"/>
    <x v="0"/>
    <s v="Jeremy Garcia"/>
    <x v="9"/>
    <s v="Howard Wright"/>
    <x v="3266"/>
    <n v="1"/>
  </r>
  <r>
    <x v="179"/>
    <n v="2024"/>
    <s v="2023-2024"/>
    <x v="0"/>
    <s v="Warrnambool"/>
    <x v="4"/>
    <s v="VIC"/>
    <n v="3280"/>
    <x v="0"/>
    <s v="Jerry Fulton"/>
    <x v="9"/>
    <s v="Howard Wright"/>
    <x v="3267"/>
    <n v="1"/>
  </r>
  <r>
    <x v="235"/>
    <n v="2023"/>
    <s v="2022-2023"/>
    <x v="0"/>
    <s v="Campbelltown"/>
    <x v="1"/>
    <s v="NSW"/>
    <n v="2560"/>
    <x v="0"/>
    <s v="George Chester"/>
    <x v="4"/>
    <s v="Bruce Curran"/>
    <x v="3268"/>
    <n v="1"/>
  </r>
  <r>
    <x v="332"/>
    <n v="2024"/>
    <s v="2023-2024"/>
    <x v="1"/>
    <s v="Armidale"/>
    <x v="1"/>
    <s v="NSW"/>
    <n v="2350"/>
    <x v="0"/>
    <s v="Claire Bridges"/>
    <x v="4"/>
    <s v="Bruce Curran"/>
    <x v="3269"/>
    <n v="1"/>
  </r>
  <r>
    <x v="594"/>
    <n v="2023"/>
    <s v="2022-2023"/>
    <x v="0"/>
    <s v="Burnie"/>
    <x v="5"/>
    <s v="TAS"/>
    <n v="7320"/>
    <x v="0"/>
    <s v="Simone Prior"/>
    <x v="4"/>
    <s v="Bruce Curran"/>
    <x v="3270"/>
    <n v="1"/>
  </r>
  <r>
    <x v="119"/>
    <n v="2024"/>
    <s v="2023-2024"/>
    <x v="0"/>
    <s v="Dubbo"/>
    <x v="1"/>
    <s v="NSW"/>
    <n v="2830"/>
    <x v="0"/>
    <s v="John Gardner"/>
    <x v="4"/>
    <s v="Bruce Curran"/>
    <x v="3271"/>
    <n v="1"/>
  </r>
  <r>
    <x v="320"/>
    <n v="2025"/>
    <s v="2024-2025"/>
    <x v="0"/>
    <s v="Nowra"/>
    <x v="1"/>
    <s v="NSW"/>
    <n v="2541"/>
    <x v="0"/>
    <s v="George Chester"/>
    <x v="5"/>
    <s v="Maggie Mayer"/>
    <x v="3272"/>
    <n v="1"/>
  </r>
  <r>
    <x v="458"/>
    <n v="2025"/>
    <s v="2024-2025"/>
    <x v="0"/>
    <s v="Ballina"/>
    <x v="1"/>
    <s v="NSW"/>
    <n v="2478"/>
    <x v="0"/>
    <s v="Claire Bridges"/>
    <x v="9"/>
    <s v="Howard Wright"/>
    <x v="3273"/>
    <n v="1"/>
  </r>
  <r>
    <x v="243"/>
    <n v="2025"/>
    <s v="2024-2025"/>
    <x v="1"/>
    <s v="Balcatta"/>
    <x v="0"/>
    <s v="WA"/>
    <n v="6021"/>
    <x v="0"/>
    <s v="Tom McKenzie"/>
    <x v="4"/>
    <s v="Bruce Curran"/>
    <x v="3274"/>
    <n v="1"/>
  </r>
  <r>
    <x v="215"/>
    <n v="2025"/>
    <s v="2024-2025"/>
    <x v="0"/>
    <s v="Nowra"/>
    <x v="1"/>
    <s v="NSW"/>
    <n v="2541"/>
    <x v="0"/>
    <s v="George Chester"/>
    <x v="9"/>
    <s v="Howard Wright"/>
    <x v="3275"/>
    <n v="1"/>
  </r>
  <r>
    <x v="444"/>
    <n v="2024"/>
    <s v="2023-2024"/>
    <x v="0"/>
    <s v="Bendigo"/>
    <x v="4"/>
    <s v="VIC"/>
    <n v="3550"/>
    <x v="0"/>
    <s v="Jerry Fulton"/>
    <x v="5"/>
    <s v="Maggie Mayer"/>
    <x v="3276"/>
    <n v="1"/>
  </r>
  <r>
    <x v="563"/>
    <n v="2024"/>
    <s v="2023-2024"/>
    <x v="0"/>
    <s v="Mascot"/>
    <x v="1"/>
    <s v="NSW"/>
    <n v="2020"/>
    <x v="0"/>
    <s v="Jeremy Garcia"/>
    <x v="7"/>
    <s v="Richard Carr"/>
    <x v="3277"/>
    <n v="1"/>
  </r>
  <r>
    <x v="105"/>
    <n v="2024"/>
    <s v="2023-2024"/>
    <x v="0"/>
    <s v="Darwin"/>
    <x v="7"/>
    <s v="NT"/>
    <n v="800"/>
    <x v="0"/>
    <s v="Michael Carney"/>
    <x v="4"/>
    <s v="Bruce Curran"/>
    <x v="3278"/>
    <n v="1"/>
  </r>
  <r>
    <x v="3"/>
    <n v="2024"/>
    <s v="2023-2024"/>
    <x v="0"/>
    <s v="North Lakes"/>
    <x v="3"/>
    <s v="QLD"/>
    <n v="4509"/>
    <x v="0"/>
    <s v="Ricky Wilkinson"/>
    <x v="5"/>
    <s v="Maggie Mayer"/>
    <x v="3279"/>
    <n v="1"/>
  </r>
  <r>
    <x v="342"/>
    <n v="2024"/>
    <s v="2023-2024"/>
    <x v="0"/>
    <s v="Maroochydore"/>
    <x v="3"/>
    <s v="QLD"/>
    <n v="4558"/>
    <x v="0"/>
    <s v="Shellie Thomas"/>
    <x v="3"/>
    <s v="Amy Buchanan"/>
    <x v="3280"/>
    <n v="1"/>
  </r>
  <r>
    <x v="602"/>
    <n v="2024"/>
    <s v="2023-2024"/>
    <x v="0"/>
    <s v="Port Lincoln"/>
    <x v="6"/>
    <s v="SA"/>
    <n v="5607"/>
    <x v="0"/>
    <s v="Alex Nash"/>
    <x v="4"/>
    <s v="Bruce Curran"/>
    <x v="3281"/>
    <n v="1"/>
  </r>
  <r>
    <x v="129"/>
    <n v="2024"/>
    <s v="2023-2024"/>
    <x v="0"/>
    <s v="Stafford"/>
    <x v="3"/>
    <s v="QLD"/>
    <n v="4053"/>
    <x v="0"/>
    <s v="Terri Wright"/>
    <x v="4"/>
    <s v="Bruce Curran"/>
    <x v="3282"/>
    <n v="1"/>
  </r>
  <r>
    <x v="396"/>
    <n v="2024"/>
    <s v="2023-2024"/>
    <x v="0"/>
    <s v="Dandenong"/>
    <x v="4"/>
    <s v="VIC"/>
    <n v="3175"/>
    <x v="0"/>
    <s v="Rachael Long"/>
    <x v="5"/>
    <s v="Maggie Mayer"/>
    <x v="3283"/>
    <n v="1"/>
  </r>
  <r>
    <x v="381"/>
    <n v="2024"/>
    <s v="2023-2024"/>
    <x v="0"/>
    <s v="Hervey Bay"/>
    <x v="3"/>
    <s v="QLD"/>
    <n v="4655"/>
    <x v="0"/>
    <s v="Amber Ward"/>
    <x v="4"/>
    <s v="Bruce Curran"/>
    <x v="3284"/>
    <n v="1"/>
  </r>
  <r>
    <x v="505"/>
    <n v="2023"/>
    <s v="2022-2023"/>
    <x v="0"/>
    <s v="Dural"/>
    <x v="1"/>
    <s v="NSW"/>
    <n v="2158"/>
    <x v="0"/>
    <s v="Lillian Pruitt"/>
    <x v="1"/>
    <s v="Elizabeth Gentry"/>
    <x v="3285"/>
    <n v="1"/>
  </r>
  <r>
    <x v="720"/>
    <n v="2024"/>
    <s v="2023-2024"/>
    <x v="0"/>
    <s v="Cranbourne"/>
    <x v="4"/>
    <s v="VIC"/>
    <n v="3977"/>
    <x v="0"/>
    <s v="Owen Pierce"/>
    <x v="4"/>
    <s v="Bruce Curran"/>
    <x v="3286"/>
    <n v="1"/>
  </r>
  <r>
    <x v="276"/>
    <n v="2024"/>
    <s v="2023-2024"/>
    <x v="0"/>
    <s v="Chatswood"/>
    <x v="1"/>
    <s v="NSW"/>
    <n v="2067"/>
    <x v="0"/>
    <s v="Jeremy Garcia"/>
    <x v="9"/>
    <s v="Howard Wright"/>
    <x v="3287"/>
    <n v="1"/>
  </r>
  <r>
    <x v="460"/>
    <n v="2023"/>
    <s v="2022-2023"/>
    <x v="0"/>
    <s v="Chadstone"/>
    <x v="4"/>
    <s v="VIC"/>
    <n v="3148"/>
    <x v="0"/>
    <s v="Rachael Long"/>
    <x v="5"/>
    <s v="Maggie Mayer"/>
    <x v="3288"/>
    <n v="1"/>
  </r>
  <r>
    <x v="666"/>
    <n v="2025"/>
    <s v="2024-2025"/>
    <x v="0"/>
    <s v="Epping"/>
    <x v="4"/>
    <s v="VIC"/>
    <n v="3076"/>
    <x v="0"/>
    <s v="Brian Hubbard"/>
    <x v="3"/>
    <s v="Amy Buchanan"/>
    <x v="3289"/>
    <n v="1"/>
  </r>
  <r>
    <x v="651"/>
    <n v="2024"/>
    <s v="2023-2024"/>
    <x v="0"/>
    <s v="Mascot"/>
    <x v="1"/>
    <s v="NSW"/>
    <n v="2020"/>
    <x v="0"/>
    <s v="Jeremy Garcia"/>
    <x v="4"/>
    <s v="Bruce Curran"/>
    <x v="3290"/>
    <n v="1"/>
  </r>
  <r>
    <x v="335"/>
    <n v="2023"/>
    <s v="2022-2023"/>
    <x v="0"/>
    <s v="Campbelltown"/>
    <x v="1"/>
    <s v="NSW"/>
    <n v="2560"/>
    <x v="0"/>
    <s v="George Chester"/>
    <x v="0"/>
    <s v="Chester George"/>
    <x v="3291"/>
    <n v="1"/>
  </r>
  <r>
    <x v="480"/>
    <n v="2024"/>
    <s v="2023-2024"/>
    <x v="0"/>
    <s v="Mornington"/>
    <x v="4"/>
    <s v="VIC"/>
    <n v="3931"/>
    <x v="0"/>
    <s v="Owen Pierce"/>
    <x v="4"/>
    <s v="Bruce Curran"/>
    <x v="3292"/>
    <n v="1"/>
  </r>
  <r>
    <x v="477"/>
    <n v="2023"/>
    <s v="2022-2023"/>
    <x v="1"/>
    <s v="Rydalmere"/>
    <x v="1"/>
    <s v="NSW"/>
    <n v="2116"/>
    <x v="0"/>
    <s v="Lillian Pruitt"/>
    <x v="7"/>
    <s v="Richard Carr"/>
    <x v="3293"/>
    <n v="1"/>
  </r>
  <r>
    <x v="168"/>
    <n v="2024"/>
    <s v="2023-2024"/>
    <x v="1"/>
    <s v="Armidale"/>
    <x v="1"/>
    <s v="NSW"/>
    <n v="2350"/>
    <x v="0"/>
    <s v="Claire Bridges"/>
    <x v="0"/>
    <s v="Chester George"/>
    <x v="3294"/>
    <n v="1"/>
  </r>
  <r>
    <x v="409"/>
    <n v="2024"/>
    <s v="2023-2024"/>
    <x v="1"/>
    <s v="Collingwood"/>
    <x v="4"/>
    <s v="VIC"/>
    <n v="3066"/>
    <x v="0"/>
    <s v="Brian Hubbard"/>
    <x v="4"/>
    <s v="Bruce Curran"/>
    <x v="3295"/>
    <n v="1"/>
  </r>
  <r>
    <x v="174"/>
    <n v="2024"/>
    <s v="2023-2024"/>
    <x v="1"/>
    <s v="Lithgow"/>
    <x v="1"/>
    <s v="NSW"/>
    <n v="2790"/>
    <x v="0"/>
    <s v="John Gardner"/>
    <x v="0"/>
    <s v="Chester George"/>
    <x v="3296"/>
    <n v="1"/>
  </r>
  <r>
    <x v="725"/>
    <n v="2024"/>
    <s v="2023-2024"/>
    <x v="0"/>
    <s v="North Lakes"/>
    <x v="3"/>
    <s v="QLD"/>
    <n v="4509"/>
    <x v="0"/>
    <s v="Ricky Wilkinson"/>
    <x v="9"/>
    <s v="Howard Wright"/>
    <x v="3297"/>
    <n v="1"/>
  </r>
  <r>
    <x v="356"/>
    <n v="2024"/>
    <s v="2023-2024"/>
    <x v="0"/>
    <s v="Cairns"/>
    <x v="3"/>
    <s v="QLD"/>
    <n v="4870"/>
    <x v="0"/>
    <s v="Caroline Tucker"/>
    <x v="4"/>
    <s v="Bruce Curran"/>
    <x v="3298"/>
    <n v="1"/>
  </r>
  <r>
    <x v="72"/>
    <n v="2025"/>
    <s v="2024-2025"/>
    <x v="0"/>
    <s v="Shepparton"/>
    <x v="4"/>
    <s v="VIC"/>
    <n v="3630"/>
    <x v="0"/>
    <s v="Owen Pierce"/>
    <x v="4"/>
    <s v="Bruce Curran"/>
    <x v="3299"/>
    <n v="1"/>
  </r>
  <r>
    <x v="471"/>
    <n v="2025"/>
    <s v="2024-2025"/>
    <x v="0"/>
    <s v="Prospect"/>
    <x v="6"/>
    <s v="SA"/>
    <n v="5082"/>
    <x v="0"/>
    <s v="Ray Watson"/>
    <x v="4"/>
    <s v="Bruce Curran"/>
    <x v="3300"/>
    <n v="1"/>
  </r>
  <r>
    <x v="109"/>
    <n v="2024"/>
    <s v="2023-2024"/>
    <x v="0"/>
    <s v="Nowra"/>
    <x v="1"/>
    <s v="NSW"/>
    <n v="2541"/>
    <x v="0"/>
    <s v="George Chester"/>
    <x v="4"/>
    <s v="Bruce Curran"/>
    <x v="3301"/>
    <n v="1"/>
  </r>
  <r>
    <x v="533"/>
    <n v="2023"/>
    <s v="2022-2023"/>
    <x v="0"/>
    <s v="Southport"/>
    <x v="3"/>
    <s v="QLD"/>
    <n v="4215"/>
    <x v="0"/>
    <s v="Ricky Wilkinson"/>
    <x v="4"/>
    <s v="Bruce Curran"/>
    <x v="3302"/>
    <n v="1"/>
  </r>
  <r>
    <x v="258"/>
    <n v="2024"/>
    <s v="2023-2024"/>
    <x v="1"/>
    <s v="Artarmon"/>
    <x v="1"/>
    <s v="NSW"/>
    <n v="2064"/>
    <x v="0"/>
    <s v="Jeremy Garcia"/>
    <x v="0"/>
    <s v="Chester George"/>
    <x v="3303"/>
    <n v="1"/>
  </r>
  <r>
    <x v="648"/>
    <n v="2023"/>
    <s v="2022-2023"/>
    <x v="1"/>
    <s v="Maroochydore"/>
    <x v="3"/>
    <s v="QLD"/>
    <n v="4558"/>
    <x v="0"/>
    <s v="Shellie Thomas"/>
    <x v="4"/>
    <s v="Bruce Curran"/>
    <x v="3304"/>
    <n v="1"/>
  </r>
  <r>
    <x v="242"/>
    <n v="2023"/>
    <s v="2022-2023"/>
    <x v="0"/>
    <s v="Geraldton"/>
    <x v="0"/>
    <s v="WA"/>
    <n v="6530"/>
    <x v="0"/>
    <s v="John Harper"/>
    <x v="5"/>
    <s v="Maggie Mayer"/>
    <x v="3305"/>
    <n v="1"/>
  </r>
  <r>
    <x v="453"/>
    <n v="2024"/>
    <s v="2023-2024"/>
    <x v="0"/>
    <s v="Mt Gambier"/>
    <x v="6"/>
    <s v="SA"/>
    <n v="5290"/>
    <x v="0"/>
    <s v="Alex Nash"/>
    <x v="4"/>
    <s v="Bruce Curran"/>
    <x v="3306"/>
    <n v="1"/>
  </r>
  <r>
    <x v="352"/>
    <n v="2024"/>
    <s v="2023-2024"/>
    <x v="1"/>
    <s v="Maroochydore"/>
    <x v="3"/>
    <s v="QLD"/>
    <n v="4558"/>
    <x v="0"/>
    <s v="Shellie Thomas"/>
    <x v="5"/>
    <s v="Maggie Mayer"/>
    <x v="3307"/>
    <n v="1"/>
  </r>
  <r>
    <x v="681"/>
    <n v="2025"/>
    <s v="2024-2025"/>
    <x v="0"/>
    <s v="Prospect"/>
    <x v="6"/>
    <s v="SA"/>
    <n v="5082"/>
    <x v="0"/>
    <s v="Ray Watson"/>
    <x v="0"/>
    <s v="Chester George"/>
    <x v="3308"/>
    <n v="1"/>
  </r>
  <r>
    <x v="608"/>
    <n v="2025"/>
    <s v="2024-2025"/>
    <x v="0"/>
    <s v="Lismore"/>
    <x v="1"/>
    <s v="NSW"/>
    <n v="2480"/>
    <x v="0"/>
    <s v="Claire Bridges"/>
    <x v="8"/>
    <s v="Chris Monroe"/>
    <x v="3309"/>
    <n v="1"/>
  </r>
  <r>
    <x v="314"/>
    <n v="2024"/>
    <s v="2023-2024"/>
    <x v="1"/>
    <s v="Rydalmere"/>
    <x v="1"/>
    <s v="NSW"/>
    <n v="2116"/>
    <x v="0"/>
    <s v="Lillian Pruitt"/>
    <x v="7"/>
    <s v="Richard Carr"/>
    <x v="3310"/>
    <n v="1"/>
  </r>
  <r>
    <x v="352"/>
    <n v="2024"/>
    <s v="2023-2024"/>
    <x v="0"/>
    <s v="Campbelltown"/>
    <x v="1"/>
    <s v="NSW"/>
    <n v="2560"/>
    <x v="0"/>
    <s v="George Chester"/>
    <x v="8"/>
    <s v="Chris Monroe"/>
    <x v="3311"/>
    <n v="1"/>
  </r>
  <r>
    <x v="432"/>
    <n v="2024"/>
    <s v="2023-2024"/>
    <x v="0"/>
    <s v="Epping"/>
    <x v="4"/>
    <s v="VIC"/>
    <n v="3076"/>
    <x v="0"/>
    <s v="Brian Hubbard"/>
    <x v="7"/>
    <s v="Richard Carr"/>
    <x v="3312"/>
    <n v="1"/>
  </r>
  <r>
    <x v="323"/>
    <n v="2024"/>
    <s v="2023-2024"/>
    <x v="0"/>
    <s v="Wagga Wagga"/>
    <x v="1"/>
    <s v="NSW"/>
    <n v="2650"/>
    <x v="0"/>
    <s v="John Gardner"/>
    <x v="5"/>
    <s v="Maggie Mayer"/>
    <x v="3313"/>
    <n v="1"/>
  </r>
  <r>
    <x v="402"/>
    <n v="2024"/>
    <s v="2023-2024"/>
    <x v="0"/>
    <s v="Dandenong"/>
    <x v="4"/>
    <s v="VIC"/>
    <n v="3175"/>
    <x v="0"/>
    <s v="Rachael Long"/>
    <x v="3"/>
    <s v="Amy Buchanan"/>
    <x v="3314"/>
    <n v="1"/>
  </r>
  <r>
    <x v="75"/>
    <n v="2025"/>
    <s v="2024-2025"/>
    <x v="0"/>
    <s v="Indooroopilly"/>
    <x v="3"/>
    <s v="QLD"/>
    <n v="4068"/>
    <x v="0"/>
    <s v="Terri Wright"/>
    <x v="9"/>
    <s v="Howard Wright"/>
    <x v="3315"/>
    <n v="1"/>
  </r>
  <r>
    <x v="210"/>
    <n v="2024"/>
    <s v="2023-2024"/>
    <x v="1"/>
    <s v="Atherton"/>
    <x v="3"/>
    <s v="QLD"/>
    <n v="4883"/>
    <x v="0"/>
    <s v="Caroline Tucker"/>
    <x v="4"/>
    <s v="Bruce Curran"/>
    <x v="3316"/>
    <n v="1"/>
  </r>
  <r>
    <x v="236"/>
    <n v="2024"/>
    <s v="2023-2024"/>
    <x v="0"/>
    <s v="Mascot"/>
    <x v="1"/>
    <s v="NSW"/>
    <n v="2020"/>
    <x v="0"/>
    <s v="Jeremy Garcia"/>
    <x v="9"/>
    <s v="Howard Wright"/>
    <x v="3317"/>
    <n v="1"/>
  </r>
  <r>
    <x v="607"/>
    <n v="2024"/>
    <s v="2023-2024"/>
    <x v="0"/>
    <s v="Mascot"/>
    <x v="1"/>
    <s v="NSW"/>
    <n v="2020"/>
    <x v="0"/>
    <s v="Jeremy Garcia"/>
    <x v="1"/>
    <s v="Elizabeth Gentry"/>
    <x v="3318"/>
    <n v="1"/>
  </r>
  <r>
    <x v="662"/>
    <n v="2025"/>
    <s v="2024-2025"/>
    <x v="1"/>
    <s v="Ashfield"/>
    <x v="1"/>
    <s v="NSW"/>
    <n v="2131"/>
    <x v="0"/>
    <s v="Lillian Pruitt"/>
    <x v="9"/>
    <s v="Howard Wright"/>
    <x v="3319"/>
    <n v="1"/>
  </r>
  <r>
    <x v="120"/>
    <n v="2025"/>
    <s v="2024-2025"/>
    <x v="0"/>
    <s v="Underwood"/>
    <x v="3"/>
    <s v="QLD"/>
    <n v="4119"/>
    <x v="0"/>
    <s v="Terri Wright"/>
    <x v="0"/>
    <s v="Chester George"/>
    <x v="3320"/>
    <n v="1"/>
  </r>
  <r>
    <x v="476"/>
    <n v="2023"/>
    <s v="2022-2023"/>
    <x v="0"/>
    <s v="Indooroopilly"/>
    <x v="3"/>
    <s v="QLD"/>
    <n v="4068"/>
    <x v="0"/>
    <s v="Terri Wright"/>
    <x v="5"/>
    <s v="Maggie Mayer"/>
    <x v="3321"/>
    <n v="1"/>
  </r>
  <r>
    <x v="358"/>
    <n v="2023"/>
    <s v="2022-2023"/>
    <x v="0"/>
    <s v="Lismore"/>
    <x v="1"/>
    <s v="NSW"/>
    <n v="2480"/>
    <x v="0"/>
    <s v="Claire Bridges"/>
    <x v="5"/>
    <s v="Maggie Mayer"/>
    <x v="3322"/>
    <n v="1"/>
  </r>
  <r>
    <x v="135"/>
    <n v="2024"/>
    <s v="2023-2024"/>
    <x v="0"/>
    <s v="Mackay"/>
    <x v="3"/>
    <s v="QLD"/>
    <n v="4740"/>
    <x v="0"/>
    <s v="Amber Ward"/>
    <x v="4"/>
    <s v="Bruce Curran"/>
    <x v="3323"/>
    <n v="1"/>
  </r>
  <r>
    <x v="296"/>
    <n v="2024"/>
    <s v="2023-2024"/>
    <x v="0"/>
    <s v="Dandenong"/>
    <x v="4"/>
    <s v="VIC"/>
    <n v="3175"/>
    <x v="0"/>
    <s v="Rachael Long"/>
    <x v="4"/>
    <s v="Bruce Curran"/>
    <x v="3324"/>
    <n v="1"/>
  </r>
  <r>
    <x v="414"/>
    <n v="2024"/>
    <s v="2023-2024"/>
    <x v="0"/>
    <s v="Nunawading"/>
    <x v="4"/>
    <s v="VIC"/>
    <n v="3131"/>
    <x v="0"/>
    <s v="Rachael Long"/>
    <x v="4"/>
    <s v="Bruce Curran"/>
    <x v="3325"/>
    <n v="1"/>
  </r>
  <r>
    <x v="641"/>
    <n v="2024"/>
    <s v="2023-2024"/>
    <x v="0"/>
    <s v="Wodonga"/>
    <x v="4"/>
    <s v="VIC"/>
    <n v="3690"/>
    <x v="0"/>
    <s v="Owen Pierce"/>
    <x v="0"/>
    <s v="Chester George"/>
    <x v="3326"/>
    <n v="1"/>
  </r>
  <r>
    <x v="395"/>
    <n v="2023"/>
    <s v="2022-2023"/>
    <x v="0"/>
    <s v="Mascot"/>
    <x v="1"/>
    <s v="NSW"/>
    <n v="2020"/>
    <x v="0"/>
    <s v="Jeremy Garcia"/>
    <x v="0"/>
    <s v="Chester George"/>
    <x v="3327"/>
    <n v="1"/>
  </r>
  <r>
    <x v="106"/>
    <n v="2024"/>
    <s v="2023-2024"/>
    <x v="0"/>
    <s v="Mt Isa"/>
    <x v="3"/>
    <s v="QLD"/>
    <n v="4825"/>
    <x v="0"/>
    <s v="Caroline Tucker"/>
    <x v="4"/>
    <s v="Bruce Curran"/>
    <x v="3328"/>
    <n v="1"/>
  </r>
  <r>
    <x v="616"/>
    <n v="2024"/>
    <s v="2023-2024"/>
    <x v="0"/>
    <s v="Orange"/>
    <x v="1"/>
    <s v="NSW"/>
    <n v="2800"/>
    <x v="0"/>
    <s v="John Gardner"/>
    <x v="4"/>
    <s v="Bruce Curran"/>
    <x v="3329"/>
    <n v="1"/>
  </r>
  <r>
    <x v="355"/>
    <n v="2024"/>
    <s v="2023-2024"/>
    <x v="0"/>
    <s v="Orange"/>
    <x v="1"/>
    <s v="NSW"/>
    <n v="2800"/>
    <x v="0"/>
    <s v="John Gardner"/>
    <x v="7"/>
    <s v="Richard Carr"/>
    <x v="3330"/>
    <n v="1"/>
  </r>
  <r>
    <x v="210"/>
    <n v="2024"/>
    <s v="2023-2024"/>
    <x v="0"/>
    <s v="Southport"/>
    <x v="3"/>
    <s v="QLD"/>
    <n v="4215"/>
    <x v="0"/>
    <s v="Ricky Wilkinson"/>
    <x v="7"/>
    <s v="Richard Carr"/>
    <x v="3331"/>
    <n v="1"/>
  </r>
  <r>
    <x v="433"/>
    <n v="2024"/>
    <s v="2023-2024"/>
    <x v="1"/>
    <s v="Albany"/>
    <x v="0"/>
    <s v="WA"/>
    <n v="6330"/>
    <x v="0"/>
    <s v="Miles Hammond"/>
    <x v="4"/>
    <s v="Bruce Curran"/>
    <x v="3332"/>
    <n v="1"/>
  </r>
  <r>
    <x v="543"/>
    <n v="2024"/>
    <s v="2023-2024"/>
    <x v="0"/>
    <s v="Nowra"/>
    <x v="1"/>
    <s v="NSW"/>
    <n v="2541"/>
    <x v="0"/>
    <s v="George Chester"/>
    <x v="4"/>
    <s v="Bruce Curran"/>
    <x v="3333"/>
    <n v="1"/>
  </r>
  <r>
    <x v="279"/>
    <n v="2025"/>
    <s v="2024-2025"/>
    <x v="0"/>
    <s v="Frankston"/>
    <x v="4"/>
    <s v="VIC"/>
    <n v="3199"/>
    <x v="0"/>
    <s v="Rachael Long"/>
    <x v="3"/>
    <s v="Amy Buchanan"/>
    <x v="3334"/>
    <n v="1"/>
  </r>
  <r>
    <x v="112"/>
    <n v="2024"/>
    <s v="2023-2024"/>
    <x v="0"/>
    <s v="Dubbo"/>
    <x v="1"/>
    <s v="NSW"/>
    <n v="2830"/>
    <x v="0"/>
    <s v="John Gardner"/>
    <x v="4"/>
    <s v="Bruce Curran"/>
    <x v="3335"/>
    <n v="1"/>
  </r>
  <r>
    <x v="689"/>
    <n v="2023"/>
    <s v="2022-2023"/>
    <x v="0"/>
    <s v="Hastings"/>
    <x v="4"/>
    <s v="VIC"/>
    <n v="3915"/>
    <x v="0"/>
    <s v="Owen Pierce"/>
    <x v="4"/>
    <s v="Bruce Curran"/>
    <x v="3336"/>
    <n v="1"/>
  </r>
  <r>
    <x v="581"/>
    <n v="2024"/>
    <s v="2023-2024"/>
    <x v="0"/>
    <s v="Epsom"/>
    <x v="4"/>
    <s v="VIC"/>
    <n v="3551"/>
    <x v="0"/>
    <s v="Jerry Fulton"/>
    <x v="7"/>
    <s v="Richard Carr"/>
    <x v="3337"/>
    <n v="1"/>
  </r>
  <r>
    <x v="63"/>
    <n v="2023"/>
    <s v="2022-2023"/>
    <x v="0"/>
    <s v="Underwood"/>
    <x v="3"/>
    <s v="QLD"/>
    <n v="4119"/>
    <x v="0"/>
    <s v="Terri Wright"/>
    <x v="4"/>
    <s v="Bruce Curran"/>
    <x v="3338"/>
    <n v="1"/>
  </r>
  <r>
    <x v="463"/>
    <n v="2024"/>
    <s v="2023-2024"/>
    <x v="0"/>
    <s v="Toombul"/>
    <x v="3"/>
    <s v="QLD"/>
    <n v="4012"/>
    <x v="0"/>
    <s v="Terri Wright"/>
    <x v="0"/>
    <s v="Chester George"/>
    <x v="3339"/>
    <n v="1"/>
  </r>
  <r>
    <x v="603"/>
    <n v="2025"/>
    <s v="2024-2025"/>
    <x v="0"/>
    <s v="Darwin"/>
    <x v="7"/>
    <s v="NT"/>
    <n v="800"/>
    <x v="0"/>
    <s v="Michael Carney"/>
    <x v="9"/>
    <s v="Howard Wright"/>
    <x v="3340"/>
    <n v="1"/>
  </r>
  <r>
    <x v="621"/>
    <n v="2024"/>
    <s v="2023-2024"/>
    <x v="0"/>
    <s v="Croydon"/>
    <x v="4"/>
    <s v="VIC"/>
    <n v="3136"/>
    <x v="0"/>
    <s v="Rachael Long"/>
    <x v="4"/>
    <s v="Bruce Curran"/>
    <x v="3341"/>
    <n v="1"/>
  </r>
  <r>
    <x v="270"/>
    <n v="2024"/>
    <s v="2023-2024"/>
    <x v="0"/>
    <s v="Underwood"/>
    <x v="3"/>
    <s v="QLD"/>
    <n v="4119"/>
    <x v="0"/>
    <s v="Terri Wright"/>
    <x v="4"/>
    <s v="Bruce Curran"/>
    <x v="3342"/>
    <n v="1"/>
  </r>
  <r>
    <x v="645"/>
    <n v="2024"/>
    <s v="2023-2024"/>
    <x v="0"/>
    <s v="Chatswood"/>
    <x v="1"/>
    <s v="NSW"/>
    <n v="2067"/>
    <x v="0"/>
    <s v="Jeremy Garcia"/>
    <x v="4"/>
    <s v="Bruce Curran"/>
    <x v="3343"/>
    <n v="1"/>
  </r>
  <r>
    <x v="612"/>
    <n v="2024"/>
    <s v="2023-2024"/>
    <x v="0"/>
    <s v="Dural"/>
    <x v="1"/>
    <s v="NSW"/>
    <n v="2158"/>
    <x v="0"/>
    <s v="Lillian Pruitt"/>
    <x v="4"/>
    <s v="Bruce Curran"/>
    <x v="3344"/>
    <n v="1"/>
  </r>
  <r>
    <x v="688"/>
    <n v="2024"/>
    <s v="2023-2024"/>
    <x v="0"/>
    <s v="Frankston"/>
    <x v="4"/>
    <s v="VIC"/>
    <n v="3199"/>
    <x v="0"/>
    <s v="Rachael Long"/>
    <x v="4"/>
    <s v="Bruce Curran"/>
    <x v="3345"/>
    <n v="1"/>
  </r>
  <r>
    <x v="133"/>
    <n v="2023"/>
    <s v="2022-2023"/>
    <x v="0"/>
    <s v="Frankston"/>
    <x v="4"/>
    <s v="VIC"/>
    <n v="3199"/>
    <x v="0"/>
    <s v="Rachael Long"/>
    <x v="8"/>
    <s v="Chris Monroe"/>
    <x v="3346"/>
    <n v="1"/>
  </r>
  <r>
    <x v="310"/>
    <n v="2024"/>
    <s v="2023-2024"/>
    <x v="0"/>
    <s v="Dandenong"/>
    <x v="4"/>
    <s v="VIC"/>
    <n v="3175"/>
    <x v="0"/>
    <s v="Rachael Long"/>
    <x v="4"/>
    <s v="Bruce Curran"/>
    <x v="3347"/>
    <n v="1"/>
  </r>
  <r>
    <x v="115"/>
    <n v="2024"/>
    <s v="2023-2024"/>
    <x v="0"/>
    <s v="Castle Hill"/>
    <x v="1"/>
    <s v="NSW"/>
    <n v="2154"/>
    <x v="0"/>
    <s v="Lillian Pruitt"/>
    <x v="4"/>
    <s v="Bruce Curran"/>
    <x v="3348"/>
    <n v="1"/>
  </r>
  <r>
    <x v="715"/>
    <n v="2025"/>
    <s v="2024-2025"/>
    <x v="0"/>
    <s v="Ballarat"/>
    <x v="4"/>
    <s v="VIC"/>
    <n v="3353"/>
    <x v="0"/>
    <s v="Jerry Fulton"/>
    <x v="4"/>
    <s v="Bruce Curran"/>
    <x v="3349"/>
    <n v="1"/>
  </r>
  <r>
    <x v="24"/>
    <n v="2024"/>
    <s v="2023-2024"/>
    <x v="0"/>
    <s v="Narrabeen"/>
    <x v="1"/>
    <s v="NSW"/>
    <n v="2101"/>
    <x v="0"/>
    <s v="Lillian Pruitt"/>
    <x v="9"/>
    <s v="Howard Wright"/>
    <x v="3350"/>
    <n v="1"/>
  </r>
  <r>
    <x v="288"/>
    <n v="2023"/>
    <s v="2022-2023"/>
    <x v="0"/>
    <s v="Chatswood"/>
    <x v="1"/>
    <s v="NSW"/>
    <n v="2067"/>
    <x v="0"/>
    <s v="Jeremy Garcia"/>
    <x v="4"/>
    <s v="Bruce Curran"/>
    <x v="3351"/>
    <n v="1"/>
  </r>
  <r>
    <x v="110"/>
    <n v="2025"/>
    <s v="2024-2025"/>
    <x v="0"/>
    <s v="Epping"/>
    <x v="4"/>
    <s v="VIC"/>
    <n v="3076"/>
    <x v="0"/>
    <s v="Brian Hubbard"/>
    <x v="7"/>
    <s v="Richard Carr"/>
    <x v="3352"/>
    <n v="1"/>
  </r>
  <r>
    <x v="268"/>
    <n v="2024"/>
    <s v="2023-2024"/>
    <x v="0"/>
    <s v="Castle Hill"/>
    <x v="1"/>
    <s v="NSW"/>
    <n v="2154"/>
    <x v="0"/>
    <s v="Lillian Pruitt"/>
    <x v="0"/>
    <s v="Chester George"/>
    <x v="3353"/>
    <n v="1"/>
  </r>
  <r>
    <x v="568"/>
    <n v="2025"/>
    <s v="2024-2025"/>
    <x v="0"/>
    <s v="Wagga Wagga"/>
    <x v="1"/>
    <s v="NSW"/>
    <n v="2650"/>
    <x v="0"/>
    <s v="John Gardner"/>
    <x v="4"/>
    <s v="Bruce Curran"/>
    <x v="3354"/>
    <n v="1"/>
  </r>
  <r>
    <x v="282"/>
    <n v="2025"/>
    <s v="2024-2025"/>
    <x v="0"/>
    <s v="Wagga Wagga"/>
    <x v="1"/>
    <s v="NSW"/>
    <n v="2650"/>
    <x v="0"/>
    <s v="John Gardner"/>
    <x v="7"/>
    <s v="Richard Carr"/>
    <x v="3355"/>
    <n v="1"/>
  </r>
  <r>
    <x v="662"/>
    <n v="2025"/>
    <s v="2024-2025"/>
    <x v="0"/>
    <s v="Darwin"/>
    <x v="7"/>
    <s v="NT"/>
    <n v="800"/>
    <x v="0"/>
    <s v="Michael Carney"/>
    <x v="7"/>
    <s v="Richard Carr"/>
    <x v="3356"/>
    <n v="1"/>
  </r>
  <r>
    <x v="728"/>
    <n v="2025"/>
    <s v="2024-2025"/>
    <x v="1"/>
    <s v="Maroochydore"/>
    <x v="3"/>
    <s v="QLD"/>
    <n v="4558"/>
    <x v="0"/>
    <s v="Shellie Thomas"/>
    <x v="9"/>
    <s v="Howard Wright"/>
    <x v="3357"/>
    <n v="1"/>
  </r>
  <r>
    <x v="134"/>
    <n v="2024"/>
    <s v="2023-2024"/>
    <x v="0"/>
    <s v="Southport"/>
    <x v="3"/>
    <s v="QLD"/>
    <n v="4215"/>
    <x v="0"/>
    <s v="Ricky Wilkinson"/>
    <x v="7"/>
    <s v="Richard Carr"/>
    <x v="3358"/>
    <n v="1"/>
  </r>
  <r>
    <x v="181"/>
    <n v="2024"/>
    <s v="2023-2024"/>
    <x v="0"/>
    <s v="Orange"/>
    <x v="1"/>
    <s v="NSW"/>
    <n v="2800"/>
    <x v="0"/>
    <s v="John Gardner"/>
    <x v="0"/>
    <s v="Chester George"/>
    <x v="3359"/>
    <n v="1"/>
  </r>
  <r>
    <x v="435"/>
    <n v="2024"/>
    <s v="2023-2024"/>
    <x v="0"/>
    <s v="Bussleton"/>
    <x v="0"/>
    <s v="WA"/>
    <n v="6280"/>
    <x v="0"/>
    <s v="Miles Hammond"/>
    <x v="0"/>
    <s v="Chester George"/>
    <x v="3360"/>
    <n v="1"/>
  </r>
  <r>
    <x v="254"/>
    <n v="2025"/>
    <s v="2024-2025"/>
    <x v="0"/>
    <s v="Belconnen"/>
    <x v="2"/>
    <s v="ACT"/>
    <n v="2617"/>
    <x v="0"/>
    <s v="George Chester"/>
    <x v="1"/>
    <s v="Elizabeth Gentry"/>
    <x v="3361"/>
    <n v="1"/>
  </r>
  <r>
    <x v="303"/>
    <n v="2023"/>
    <s v="2022-2023"/>
    <x v="0"/>
    <s v="Southport"/>
    <x v="3"/>
    <s v="QLD"/>
    <n v="4215"/>
    <x v="0"/>
    <s v="Ricky Wilkinson"/>
    <x v="0"/>
    <s v="Chester George"/>
    <x v="3362"/>
    <n v="1"/>
  </r>
  <r>
    <x v="455"/>
    <n v="2024"/>
    <s v="2023-2024"/>
    <x v="0"/>
    <s v="Warrnambool"/>
    <x v="4"/>
    <s v="VIC"/>
    <n v="3280"/>
    <x v="0"/>
    <s v="Jerry Fulton"/>
    <x v="0"/>
    <s v="Chester George"/>
    <x v="3363"/>
    <n v="1"/>
  </r>
  <r>
    <x v="167"/>
    <n v="2025"/>
    <s v="2024-2025"/>
    <x v="0"/>
    <s v="Dubbo"/>
    <x v="1"/>
    <s v="NSW"/>
    <n v="2830"/>
    <x v="0"/>
    <s v="John Gardner"/>
    <x v="7"/>
    <s v="Richard Carr"/>
    <x v="3364"/>
    <n v="1"/>
  </r>
  <r>
    <x v="553"/>
    <n v="2025"/>
    <s v="2024-2025"/>
    <x v="0"/>
    <s v="Geraldton"/>
    <x v="0"/>
    <s v="WA"/>
    <n v="6530"/>
    <x v="0"/>
    <s v="John Harper"/>
    <x v="9"/>
    <s v="Howard Wright"/>
    <x v="3365"/>
    <n v="1"/>
  </r>
  <r>
    <x v="687"/>
    <n v="2024"/>
    <s v="2023-2024"/>
    <x v="0"/>
    <s v="Launceston"/>
    <x v="5"/>
    <s v="TAS"/>
    <n v="7250"/>
    <x v="0"/>
    <s v="Simone Prior"/>
    <x v="4"/>
    <s v="Bruce Curran"/>
    <x v="3366"/>
    <n v="1"/>
  </r>
  <r>
    <x v="590"/>
    <n v="2024"/>
    <s v="2023-2024"/>
    <x v="0"/>
    <s v="Randwick"/>
    <x v="1"/>
    <s v="NSW"/>
    <n v="2031"/>
    <x v="0"/>
    <s v="Jeremy Garcia"/>
    <x v="7"/>
    <s v="Richard Carr"/>
    <x v="3367"/>
    <n v="1"/>
  </r>
  <r>
    <x v="373"/>
    <n v="2024"/>
    <s v="2023-2024"/>
    <x v="0"/>
    <s v="Nowra"/>
    <x v="1"/>
    <s v="NSW"/>
    <n v="2541"/>
    <x v="0"/>
    <s v="George Chester"/>
    <x v="7"/>
    <s v="Richard Carr"/>
    <x v="3368"/>
    <n v="1"/>
  </r>
  <r>
    <x v="144"/>
    <n v="2023"/>
    <s v="2022-2023"/>
    <x v="1"/>
    <s v="Esperance"/>
    <x v="0"/>
    <s v="WA"/>
    <n v="6450"/>
    <x v="0"/>
    <s v="John Harper"/>
    <x v="4"/>
    <s v="Bruce Curran"/>
    <x v="3369"/>
    <n v="1"/>
  </r>
  <r>
    <x v="179"/>
    <n v="2024"/>
    <s v="2023-2024"/>
    <x v="1"/>
    <s v="Armidale"/>
    <x v="1"/>
    <s v="NSW"/>
    <n v="2350"/>
    <x v="0"/>
    <s v="Claire Bridges"/>
    <x v="7"/>
    <s v="Richard Carr"/>
    <x v="3370"/>
    <n v="1"/>
  </r>
  <r>
    <x v="205"/>
    <n v="2024"/>
    <s v="2023-2024"/>
    <x v="0"/>
    <s v="Rockhampton"/>
    <x v="3"/>
    <s v="QLD"/>
    <n v="4700"/>
    <x v="0"/>
    <s v="Amber Ward"/>
    <x v="9"/>
    <s v="Howard Wright"/>
    <x v="3371"/>
    <n v="1"/>
  </r>
  <r>
    <x v="382"/>
    <n v="2023"/>
    <s v="2022-2023"/>
    <x v="0"/>
    <s v="Stafford"/>
    <x v="3"/>
    <s v="QLD"/>
    <n v="4053"/>
    <x v="0"/>
    <s v="Terri Wright"/>
    <x v="9"/>
    <s v="Howard Wright"/>
    <x v="3372"/>
    <n v="1"/>
  </r>
  <r>
    <x v="639"/>
    <n v="2023"/>
    <s v="2022-2023"/>
    <x v="0"/>
    <s v="Bussleton"/>
    <x v="0"/>
    <s v="WA"/>
    <n v="6280"/>
    <x v="0"/>
    <s v="Miles Hammond"/>
    <x v="7"/>
    <s v="Richard Carr"/>
    <x v="3373"/>
    <n v="1"/>
  </r>
  <r>
    <x v="691"/>
    <n v="2025"/>
    <s v="2024-2025"/>
    <x v="0"/>
    <s v="Broome"/>
    <x v="0"/>
    <s v="WA"/>
    <n v="6725"/>
    <x v="0"/>
    <s v="John Harper"/>
    <x v="4"/>
    <s v="Bruce Curran"/>
    <x v="3374"/>
    <n v="1"/>
  </r>
  <r>
    <x v="305"/>
    <n v="2024"/>
    <s v="2023-2024"/>
    <x v="1"/>
    <s v="Altona"/>
    <x v="4"/>
    <s v="VIC"/>
    <n v="3018"/>
    <x v="0"/>
    <s v="Brian Hubbard"/>
    <x v="4"/>
    <s v="Bruce Curran"/>
    <x v="3375"/>
    <n v="1"/>
  </r>
  <r>
    <x v="655"/>
    <n v="2024"/>
    <s v="2023-2024"/>
    <x v="0"/>
    <s v="Dubbo"/>
    <x v="1"/>
    <s v="NSW"/>
    <n v="2830"/>
    <x v="0"/>
    <s v="John Gardner"/>
    <x v="7"/>
    <s v="Richard Carr"/>
    <x v="3376"/>
    <n v="1"/>
  </r>
  <r>
    <x v="107"/>
    <n v="2023"/>
    <s v="2022-2023"/>
    <x v="1"/>
    <s v="Alexandria"/>
    <x v="1"/>
    <s v="NSW"/>
    <n v="2015"/>
    <x v="0"/>
    <s v="Jeremy Garcia"/>
    <x v="8"/>
    <s v="Chris Monroe"/>
    <x v="3377"/>
    <n v="1"/>
  </r>
  <r>
    <x v="147"/>
    <n v="2024"/>
    <s v="2023-2024"/>
    <x v="1"/>
    <s v="Albany"/>
    <x v="0"/>
    <s v="WA"/>
    <n v="6330"/>
    <x v="0"/>
    <s v="Miles Hammond"/>
    <x v="9"/>
    <s v="Howard Wright"/>
    <x v="3378"/>
    <n v="1"/>
  </r>
  <r>
    <x v="648"/>
    <n v="2023"/>
    <s v="2022-2023"/>
    <x v="0"/>
    <s v="Inglewood"/>
    <x v="0"/>
    <s v="WA"/>
    <n v="6052"/>
    <x v="0"/>
    <s v="Tom McKenzie"/>
    <x v="4"/>
    <s v="Bruce Curran"/>
    <x v="3379"/>
    <n v="1"/>
  </r>
  <r>
    <x v="464"/>
    <n v="2025"/>
    <s v="2024-2025"/>
    <x v="0"/>
    <s v="Stafford"/>
    <x v="3"/>
    <s v="QLD"/>
    <n v="4053"/>
    <x v="0"/>
    <s v="Terri Wright"/>
    <x v="0"/>
    <s v="Chester George"/>
    <x v="3380"/>
    <n v="1"/>
  </r>
  <r>
    <x v="470"/>
    <n v="2024"/>
    <s v="2023-2024"/>
    <x v="1"/>
    <s v="Altona"/>
    <x v="4"/>
    <s v="VIC"/>
    <n v="3018"/>
    <x v="0"/>
    <s v="Brian Hubbard"/>
    <x v="7"/>
    <s v="Richard Carr"/>
    <x v="3381"/>
    <n v="1"/>
  </r>
  <r>
    <x v="457"/>
    <n v="2023"/>
    <s v="2022-2023"/>
    <x v="0"/>
    <s v="Indooroopilly"/>
    <x v="3"/>
    <s v="QLD"/>
    <n v="4068"/>
    <x v="0"/>
    <s v="Terri Wright"/>
    <x v="4"/>
    <s v="Bruce Curran"/>
    <x v="3382"/>
    <n v="1"/>
  </r>
  <r>
    <x v="334"/>
    <n v="2025"/>
    <s v="2024-2025"/>
    <x v="0"/>
    <s v="Campbelltown"/>
    <x v="1"/>
    <s v="NSW"/>
    <n v="2560"/>
    <x v="0"/>
    <s v="George Chester"/>
    <x v="4"/>
    <s v="Bruce Curran"/>
    <x v="3383"/>
    <n v="1"/>
  </r>
  <r>
    <x v="612"/>
    <n v="2024"/>
    <s v="2023-2024"/>
    <x v="1"/>
    <s v="Alexandria"/>
    <x v="1"/>
    <s v="NSW"/>
    <n v="2015"/>
    <x v="0"/>
    <s v="Jeremy Garcia"/>
    <x v="4"/>
    <s v="Bruce Curran"/>
    <x v="3384"/>
    <n v="1"/>
  </r>
  <r>
    <x v="165"/>
    <n v="2024"/>
    <s v="2023-2024"/>
    <x v="0"/>
    <s v="Belconnen"/>
    <x v="2"/>
    <s v="ACT"/>
    <n v="2617"/>
    <x v="0"/>
    <s v="George Chester"/>
    <x v="1"/>
    <s v="Elizabeth Gentry"/>
    <x v="3385"/>
    <n v="1"/>
  </r>
  <r>
    <x v="177"/>
    <n v="2023"/>
    <s v="2022-2023"/>
    <x v="0"/>
    <s v="Nowra"/>
    <x v="1"/>
    <s v="NSW"/>
    <n v="2541"/>
    <x v="0"/>
    <s v="George Chester"/>
    <x v="8"/>
    <s v="Chris Monroe"/>
    <x v="3386"/>
    <n v="1"/>
  </r>
  <r>
    <x v="573"/>
    <n v="2023"/>
    <s v="2022-2023"/>
    <x v="0"/>
    <s v="Collingwood"/>
    <x v="4"/>
    <s v="VIC"/>
    <n v="3066"/>
    <x v="0"/>
    <s v="Brian Hubbard"/>
    <x v="9"/>
    <s v="Howard Wright"/>
    <x v="3387"/>
    <n v="1"/>
  </r>
  <r>
    <x v="653"/>
    <n v="2024"/>
    <s v="2023-2024"/>
    <x v="0"/>
    <s v="Underwood"/>
    <x v="3"/>
    <s v="QLD"/>
    <n v="4119"/>
    <x v="0"/>
    <s v="Terri Wright"/>
    <x v="0"/>
    <s v="Chester George"/>
    <x v="3388"/>
    <n v="1"/>
  </r>
  <r>
    <x v="583"/>
    <n v="2025"/>
    <s v="2024-2025"/>
    <x v="0"/>
    <s v="Chatswood"/>
    <x v="1"/>
    <s v="NSW"/>
    <n v="2067"/>
    <x v="0"/>
    <s v="Jeremy Garcia"/>
    <x v="7"/>
    <s v="Richard Carr"/>
    <x v="3389"/>
    <n v="1"/>
  </r>
  <r>
    <x v="453"/>
    <n v="2024"/>
    <s v="2023-2024"/>
    <x v="0"/>
    <s v="Orange"/>
    <x v="1"/>
    <s v="NSW"/>
    <n v="2800"/>
    <x v="0"/>
    <s v="John Gardner"/>
    <x v="4"/>
    <s v="Bruce Curran"/>
    <x v="3390"/>
    <n v="1"/>
  </r>
  <r>
    <x v="356"/>
    <n v="2024"/>
    <s v="2023-2024"/>
    <x v="0"/>
    <s v="Bathurst"/>
    <x v="1"/>
    <s v="NSW"/>
    <n v="2795"/>
    <x v="0"/>
    <s v="John Gardner"/>
    <x v="0"/>
    <s v="Chester George"/>
    <x v="3391"/>
    <n v="1"/>
  </r>
  <r>
    <x v="534"/>
    <n v="2024"/>
    <s v="2023-2024"/>
    <x v="0"/>
    <s v="Castle Hill"/>
    <x v="1"/>
    <s v="NSW"/>
    <n v="2154"/>
    <x v="0"/>
    <s v="Lillian Pruitt"/>
    <x v="4"/>
    <s v="Bruce Curran"/>
    <x v="3392"/>
    <n v="1"/>
  </r>
  <r>
    <x v="260"/>
    <n v="2023"/>
    <s v="2022-2023"/>
    <x v="0"/>
    <s v="Dubbo"/>
    <x v="1"/>
    <s v="NSW"/>
    <n v="2830"/>
    <x v="0"/>
    <s v="John Gardner"/>
    <x v="4"/>
    <s v="Bruce Curran"/>
    <x v="3393"/>
    <n v="1"/>
  </r>
  <r>
    <x v="485"/>
    <n v="2025"/>
    <s v="2024-2025"/>
    <x v="1"/>
    <s v="Albany"/>
    <x v="0"/>
    <s v="WA"/>
    <n v="6330"/>
    <x v="0"/>
    <s v="Miles Hammond"/>
    <x v="5"/>
    <s v="Maggie Mayer"/>
    <x v="3394"/>
    <n v="1"/>
  </r>
  <r>
    <x v="573"/>
    <n v="2023"/>
    <s v="2022-2023"/>
    <x v="0"/>
    <s v="Randwick"/>
    <x v="1"/>
    <s v="NSW"/>
    <n v="2031"/>
    <x v="0"/>
    <s v="Jeremy Garcia"/>
    <x v="0"/>
    <s v="Chester George"/>
    <x v="3395"/>
    <n v="1"/>
  </r>
  <r>
    <x v="85"/>
    <n v="2025"/>
    <s v="2024-2025"/>
    <x v="0"/>
    <s v="Berri"/>
    <x v="6"/>
    <s v="SA"/>
    <n v="5343"/>
    <x v="0"/>
    <s v="Alex Nash"/>
    <x v="4"/>
    <s v="Bruce Curran"/>
    <x v="3396"/>
    <n v="1"/>
  </r>
  <r>
    <x v="180"/>
    <n v="2023"/>
    <s v="2022-2023"/>
    <x v="0"/>
    <s v="Mascot"/>
    <x v="1"/>
    <s v="NSW"/>
    <n v="2020"/>
    <x v="0"/>
    <s v="Jeremy Garcia"/>
    <x v="9"/>
    <s v="Howard Wright"/>
    <x v="3397"/>
    <n v="1"/>
  </r>
  <r>
    <x v="194"/>
    <n v="2025"/>
    <s v="2024-2025"/>
    <x v="0"/>
    <s v="Narrabeen"/>
    <x v="1"/>
    <s v="NSW"/>
    <n v="2101"/>
    <x v="0"/>
    <s v="Lillian Pruitt"/>
    <x v="7"/>
    <s v="Richard Carr"/>
    <x v="3398"/>
    <n v="1"/>
  </r>
  <r>
    <x v="91"/>
    <n v="2024"/>
    <s v="2023-2024"/>
    <x v="0"/>
    <s v="Caloundra"/>
    <x v="3"/>
    <s v="QLD"/>
    <n v="4551"/>
    <x v="0"/>
    <s v="Shellie Thomas"/>
    <x v="7"/>
    <s v="Richard Carr"/>
    <x v="3399"/>
    <n v="1"/>
  </r>
  <r>
    <x v="624"/>
    <n v="2025"/>
    <s v="2024-2025"/>
    <x v="0"/>
    <s v="Darwin"/>
    <x v="7"/>
    <s v="NT"/>
    <n v="800"/>
    <x v="0"/>
    <s v="Michael Carney"/>
    <x v="4"/>
    <s v="Bruce Curran"/>
    <x v="3400"/>
    <n v="1"/>
  </r>
  <r>
    <x v="26"/>
    <n v="2023"/>
    <s v="2022-2023"/>
    <x v="0"/>
    <s v="Chatswood"/>
    <x v="1"/>
    <s v="NSW"/>
    <n v="2067"/>
    <x v="0"/>
    <s v="Jeremy Garcia"/>
    <x v="9"/>
    <s v="Howard Wright"/>
    <x v="3401"/>
    <n v="1"/>
  </r>
  <r>
    <x v="306"/>
    <n v="2025"/>
    <s v="2024-2025"/>
    <x v="1"/>
    <s v="Armidale"/>
    <x v="1"/>
    <s v="NSW"/>
    <n v="2350"/>
    <x v="0"/>
    <s v="Claire Bridges"/>
    <x v="5"/>
    <s v="Maggie Mayer"/>
    <x v="3402"/>
    <n v="1"/>
  </r>
  <r>
    <x v="183"/>
    <n v="2024"/>
    <s v="2023-2024"/>
    <x v="0"/>
    <s v="Randwick"/>
    <x v="1"/>
    <s v="NSW"/>
    <n v="2031"/>
    <x v="0"/>
    <s v="Jeremy Garcia"/>
    <x v="7"/>
    <s v="Richard Carr"/>
    <x v="3403"/>
    <n v="1"/>
  </r>
  <r>
    <x v="69"/>
    <n v="2024"/>
    <s v="2023-2024"/>
    <x v="0"/>
    <s v="North Lakes"/>
    <x v="3"/>
    <s v="QLD"/>
    <n v="4509"/>
    <x v="0"/>
    <s v="Ricky Wilkinson"/>
    <x v="7"/>
    <s v="Richard Carr"/>
    <x v="3404"/>
    <n v="1"/>
  </r>
  <r>
    <x v="56"/>
    <n v="2025"/>
    <s v="2024-2025"/>
    <x v="0"/>
    <s v="Bussleton"/>
    <x v="0"/>
    <s v="WA"/>
    <n v="6280"/>
    <x v="0"/>
    <s v="Miles Hammond"/>
    <x v="1"/>
    <s v="Elizabeth Gentry"/>
    <x v="3405"/>
    <n v="1"/>
  </r>
  <r>
    <x v="238"/>
    <n v="2025"/>
    <s v="2024-2025"/>
    <x v="0"/>
    <s v="Bendigo"/>
    <x v="4"/>
    <s v="VIC"/>
    <n v="3550"/>
    <x v="0"/>
    <s v="Jerry Fulton"/>
    <x v="9"/>
    <s v="Howard Wright"/>
    <x v="3406"/>
    <n v="1"/>
  </r>
  <r>
    <x v="154"/>
    <n v="2023"/>
    <s v="2022-2023"/>
    <x v="0"/>
    <s v="Castle Hill"/>
    <x v="1"/>
    <s v="NSW"/>
    <n v="2154"/>
    <x v="0"/>
    <s v="Lillian Pruitt"/>
    <x v="5"/>
    <s v="Maggie Mayer"/>
    <x v="3407"/>
    <n v="1"/>
  </r>
  <r>
    <x v="270"/>
    <n v="2024"/>
    <s v="2023-2024"/>
    <x v="0"/>
    <s v="Ballarat"/>
    <x v="4"/>
    <s v="VIC"/>
    <n v="3353"/>
    <x v="0"/>
    <s v="Jerry Fulton"/>
    <x v="9"/>
    <s v="Howard Wright"/>
    <x v="3408"/>
    <n v="1"/>
  </r>
  <r>
    <x v="570"/>
    <n v="2024"/>
    <s v="2023-2024"/>
    <x v="0"/>
    <s v="Lismore"/>
    <x v="1"/>
    <s v="NSW"/>
    <n v="2480"/>
    <x v="0"/>
    <s v="Claire Bridges"/>
    <x v="4"/>
    <s v="Bruce Curran"/>
    <x v="3409"/>
    <n v="1"/>
  </r>
  <r>
    <x v="696"/>
    <n v="2023"/>
    <s v="2022-2023"/>
    <x v="1"/>
    <s v="Altona"/>
    <x v="4"/>
    <s v="VIC"/>
    <n v="3018"/>
    <x v="0"/>
    <s v="Brian Hubbard"/>
    <x v="0"/>
    <s v="Chester George"/>
    <x v="3410"/>
    <n v="1"/>
  </r>
  <r>
    <x v="47"/>
    <n v="2025"/>
    <s v="2024-2025"/>
    <x v="0"/>
    <s v="Rosny Park"/>
    <x v="5"/>
    <s v="TAS"/>
    <n v="7018"/>
    <x v="0"/>
    <s v="Simone Prior"/>
    <x v="4"/>
    <s v="Bruce Curran"/>
    <x v="3411"/>
    <n v="1"/>
  </r>
  <r>
    <x v="661"/>
    <n v="2024"/>
    <s v="2023-2024"/>
    <x v="1"/>
    <s v="Altona"/>
    <x v="4"/>
    <s v="VIC"/>
    <n v="3018"/>
    <x v="0"/>
    <s v="Brian Hubbard"/>
    <x v="7"/>
    <s v="Richard Carr"/>
    <x v="3412"/>
    <n v="1"/>
  </r>
  <r>
    <x v="176"/>
    <n v="2025"/>
    <s v="2024-2025"/>
    <x v="0"/>
    <s v="Croydon"/>
    <x v="4"/>
    <s v="VIC"/>
    <n v="3136"/>
    <x v="0"/>
    <s v="Rachael Long"/>
    <x v="9"/>
    <s v="Howard Wright"/>
    <x v="3413"/>
    <n v="1"/>
  </r>
  <r>
    <x v="652"/>
    <n v="2025"/>
    <s v="2024-2025"/>
    <x v="0"/>
    <s v="Geraldton"/>
    <x v="0"/>
    <s v="WA"/>
    <n v="6530"/>
    <x v="0"/>
    <s v="John Harper"/>
    <x v="7"/>
    <s v="Richard Carr"/>
    <x v="3414"/>
    <n v="1"/>
  </r>
  <r>
    <x v="247"/>
    <n v="2025"/>
    <s v="2024-2025"/>
    <x v="0"/>
    <s v="Nowra"/>
    <x v="1"/>
    <s v="NSW"/>
    <n v="2541"/>
    <x v="0"/>
    <s v="George Chester"/>
    <x v="7"/>
    <s v="Richard Carr"/>
    <x v="3415"/>
    <n v="1"/>
  </r>
  <r>
    <x v="285"/>
    <n v="2023"/>
    <s v="2022-2023"/>
    <x v="0"/>
    <s v="Southport"/>
    <x v="3"/>
    <s v="QLD"/>
    <n v="4215"/>
    <x v="0"/>
    <s v="Ricky Wilkinson"/>
    <x v="9"/>
    <s v="Howard Wright"/>
    <x v="3416"/>
    <n v="1"/>
  </r>
  <r>
    <x v="724"/>
    <n v="2023"/>
    <s v="2022-2023"/>
    <x v="1"/>
    <s v="Alexandria"/>
    <x v="1"/>
    <s v="NSW"/>
    <n v="2015"/>
    <x v="0"/>
    <s v="Jeremy Garcia"/>
    <x v="7"/>
    <s v="Richard Carr"/>
    <x v="3417"/>
    <n v="1"/>
  </r>
  <r>
    <x v="180"/>
    <n v="2023"/>
    <s v="2022-2023"/>
    <x v="0"/>
    <s v="Bathurst"/>
    <x v="1"/>
    <s v="NSW"/>
    <n v="2795"/>
    <x v="0"/>
    <s v="John Gardner"/>
    <x v="9"/>
    <s v="Howard Wright"/>
    <x v="3418"/>
    <n v="1"/>
  </r>
  <r>
    <x v="100"/>
    <n v="2024"/>
    <s v="2023-2024"/>
    <x v="0"/>
    <s v="Stafford"/>
    <x v="3"/>
    <s v="QLD"/>
    <n v="4053"/>
    <x v="0"/>
    <s v="Terri Wright"/>
    <x v="7"/>
    <s v="Richard Carr"/>
    <x v="3419"/>
    <n v="1"/>
  </r>
  <r>
    <x v="578"/>
    <n v="2025"/>
    <s v="2024-2025"/>
    <x v="0"/>
    <s v="Narrabeen"/>
    <x v="1"/>
    <s v="NSW"/>
    <n v="2101"/>
    <x v="0"/>
    <s v="Lillian Pruitt"/>
    <x v="5"/>
    <s v="Maggie Mayer"/>
    <x v="3420"/>
    <n v="1"/>
  </r>
  <r>
    <x v="50"/>
    <n v="2024"/>
    <s v="2023-2024"/>
    <x v="0"/>
    <s v="Bussleton"/>
    <x v="0"/>
    <s v="WA"/>
    <n v="6280"/>
    <x v="0"/>
    <s v="Miles Hammond"/>
    <x v="4"/>
    <s v="Bruce Curran"/>
    <x v="3421"/>
    <n v="1"/>
  </r>
  <r>
    <x v="125"/>
    <n v="2025"/>
    <s v="2024-2025"/>
    <x v="0"/>
    <s v="Bathurst"/>
    <x v="1"/>
    <s v="NSW"/>
    <n v="2795"/>
    <x v="0"/>
    <s v="John Gardner"/>
    <x v="7"/>
    <s v="Richard Carr"/>
    <x v="3422"/>
    <n v="1"/>
  </r>
  <r>
    <x v="558"/>
    <n v="2024"/>
    <s v="2023-2024"/>
    <x v="0"/>
    <s v="Epsom"/>
    <x v="4"/>
    <s v="VIC"/>
    <n v="3551"/>
    <x v="0"/>
    <s v="Jerry Fulton"/>
    <x v="7"/>
    <s v="Richard Carr"/>
    <x v="3423"/>
    <n v="1"/>
  </r>
  <r>
    <x v="611"/>
    <n v="2024"/>
    <s v="2023-2024"/>
    <x v="0"/>
    <s v="Glenorchy"/>
    <x v="5"/>
    <s v="TAS"/>
    <n v="7010"/>
    <x v="0"/>
    <s v="Simone Prior"/>
    <x v="4"/>
    <s v="Bruce Curran"/>
    <x v="3424"/>
    <n v="1"/>
  </r>
  <r>
    <x v="728"/>
    <n v="2025"/>
    <s v="2024-2025"/>
    <x v="0"/>
    <s v="Burleigh Waters"/>
    <x v="3"/>
    <s v="QLD"/>
    <n v="4220"/>
    <x v="0"/>
    <s v="Ricky Wilkinson"/>
    <x v="4"/>
    <s v="Bruce Curran"/>
    <x v="3425"/>
    <n v="1"/>
  </r>
  <r>
    <x v="278"/>
    <n v="2024"/>
    <s v="2023-2024"/>
    <x v="0"/>
    <s v="Bendigo"/>
    <x v="4"/>
    <s v="VIC"/>
    <n v="3550"/>
    <x v="0"/>
    <s v="Jerry Fulton"/>
    <x v="7"/>
    <s v="Richard Carr"/>
    <x v="3426"/>
    <n v="1"/>
  </r>
  <r>
    <x v="313"/>
    <n v="2024"/>
    <s v="2023-2024"/>
    <x v="0"/>
    <s v="Frankston"/>
    <x v="4"/>
    <s v="VIC"/>
    <n v="3199"/>
    <x v="0"/>
    <s v="Rachael Long"/>
    <x v="4"/>
    <s v="Bruce Curran"/>
    <x v="3427"/>
    <n v="1"/>
  </r>
  <r>
    <x v="661"/>
    <n v="2024"/>
    <s v="2023-2024"/>
    <x v="0"/>
    <s v="Sunbury"/>
    <x v="4"/>
    <s v="VIC"/>
    <n v="3429"/>
    <x v="0"/>
    <s v="Jerry Fulton"/>
    <x v="4"/>
    <s v="Bruce Curran"/>
    <x v="3428"/>
    <n v="1"/>
  </r>
  <r>
    <x v="25"/>
    <n v="2023"/>
    <s v="2022-2023"/>
    <x v="0"/>
    <s v="Lismore"/>
    <x v="1"/>
    <s v="NSW"/>
    <n v="2480"/>
    <x v="0"/>
    <s v="Claire Bridges"/>
    <x v="9"/>
    <s v="Howard Wright"/>
    <x v="3429"/>
    <n v="1"/>
  </r>
  <r>
    <x v="402"/>
    <n v="2024"/>
    <s v="2023-2024"/>
    <x v="1"/>
    <s v="Rydalmere"/>
    <x v="1"/>
    <s v="NSW"/>
    <n v="2116"/>
    <x v="0"/>
    <s v="Lillian Pruitt"/>
    <x v="9"/>
    <s v="Howard Wright"/>
    <x v="3430"/>
    <n v="1"/>
  </r>
  <r>
    <x v="323"/>
    <n v="2024"/>
    <s v="2023-2024"/>
    <x v="0"/>
    <s v="Lismore"/>
    <x v="1"/>
    <s v="NSW"/>
    <n v="2480"/>
    <x v="0"/>
    <s v="Claire Bridges"/>
    <x v="1"/>
    <s v="Elizabeth Gentry"/>
    <x v="3431"/>
    <n v="1"/>
  </r>
  <r>
    <x v="337"/>
    <n v="2024"/>
    <s v="2023-2024"/>
    <x v="0"/>
    <s v="Epsom"/>
    <x v="4"/>
    <s v="VIC"/>
    <n v="3551"/>
    <x v="0"/>
    <s v="Jerry Fulton"/>
    <x v="1"/>
    <s v="Elizabeth Gentry"/>
    <x v="3432"/>
    <n v="1"/>
  </r>
  <r>
    <x v="360"/>
    <n v="2025"/>
    <s v="2024-2025"/>
    <x v="0"/>
    <s v="Geraldton"/>
    <x v="0"/>
    <s v="WA"/>
    <n v="6530"/>
    <x v="0"/>
    <s v="John Harper"/>
    <x v="4"/>
    <s v="Bruce Curran"/>
    <x v="3433"/>
    <n v="1"/>
  </r>
  <r>
    <x v="550"/>
    <n v="2024"/>
    <s v="2023-2024"/>
    <x v="0"/>
    <s v="Chatswood"/>
    <x v="1"/>
    <s v="NSW"/>
    <n v="2067"/>
    <x v="0"/>
    <s v="Jeremy Garcia"/>
    <x v="5"/>
    <s v="Maggie Mayer"/>
    <x v="3434"/>
    <n v="1"/>
  </r>
  <r>
    <x v="200"/>
    <n v="2025"/>
    <s v="2024-2025"/>
    <x v="0"/>
    <s v="Seaford"/>
    <x v="6"/>
    <s v="SA"/>
    <n v="5169"/>
    <x v="0"/>
    <s v="Ray Watson"/>
    <x v="4"/>
    <s v="Bruce Curran"/>
    <x v="3435"/>
    <n v="1"/>
  </r>
  <r>
    <x v="535"/>
    <n v="2023"/>
    <s v="2022-2023"/>
    <x v="0"/>
    <s v="Orange"/>
    <x v="1"/>
    <s v="NSW"/>
    <n v="2800"/>
    <x v="0"/>
    <s v="John Gardner"/>
    <x v="9"/>
    <s v="Howard Wright"/>
    <x v="3436"/>
    <n v="1"/>
  </r>
  <r>
    <x v="708"/>
    <n v="2023"/>
    <s v="2022-2023"/>
    <x v="0"/>
    <s v="Epping"/>
    <x v="4"/>
    <s v="VIC"/>
    <n v="3076"/>
    <x v="0"/>
    <s v="Brian Hubbard"/>
    <x v="4"/>
    <s v="Bruce Curran"/>
    <x v="3437"/>
    <n v="1"/>
  </r>
  <r>
    <x v="40"/>
    <n v="2024"/>
    <s v="2023-2024"/>
    <x v="0"/>
    <s v="Maroochydore"/>
    <x v="3"/>
    <s v="QLD"/>
    <n v="4558"/>
    <x v="0"/>
    <s v="Shellie Thomas"/>
    <x v="7"/>
    <s v="Richard Carr"/>
    <x v="3438"/>
    <n v="1"/>
  </r>
  <r>
    <x v="178"/>
    <n v="2024"/>
    <s v="2023-2024"/>
    <x v="0"/>
    <s v="Underwood"/>
    <x v="3"/>
    <s v="QLD"/>
    <n v="4119"/>
    <x v="0"/>
    <s v="Terri Wright"/>
    <x v="4"/>
    <s v="Bruce Curran"/>
    <x v="3439"/>
    <n v="1"/>
  </r>
  <r>
    <x v="300"/>
    <n v="2025"/>
    <s v="2024-2025"/>
    <x v="0"/>
    <s v="Stafford"/>
    <x v="3"/>
    <s v="QLD"/>
    <n v="4053"/>
    <x v="0"/>
    <s v="Terri Wright"/>
    <x v="1"/>
    <s v="Elizabeth Gentry"/>
    <x v="3440"/>
    <n v="1"/>
  </r>
  <r>
    <x v="169"/>
    <n v="2024"/>
    <s v="2023-2024"/>
    <x v="0"/>
    <s v="Stafford"/>
    <x v="3"/>
    <s v="QLD"/>
    <n v="4053"/>
    <x v="0"/>
    <s v="Terri Wright"/>
    <x v="9"/>
    <s v="Howard Wright"/>
    <x v="3441"/>
    <n v="1"/>
  </r>
  <r>
    <x v="595"/>
    <n v="2024"/>
    <s v="2023-2024"/>
    <x v="0"/>
    <s v="Narrabeen"/>
    <x v="1"/>
    <s v="NSW"/>
    <n v="2101"/>
    <x v="0"/>
    <s v="Lillian Pruitt"/>
    <x v="3"/>
    <s v="Amy Buchanan"/>
    <x v="3442"/>
    <n v="1"/>
  </r>
  <r>
    <x v="698"/>
    <n v="2025"/>
    <s v="2024-2025"/>
    <x v="0"/>
    <s v="Bathurst"/>
    <x v="1"/>
    <s v="NSW"/>
    <n v="2795"/>
    <x v="0"/>
    <s v="John Gardner"/>
    <x v="4"/>
    <s v="Bruce Curran"/>
    <x v="3443"/>
    <n v="1"/>
  </r>
  <r>
    <x v="268"/>
    <n v="2024"/>
    <s v="2023-2024"/>
    <x v="0"/>
    <s v="Southport"/>
    <x v="3"/>
    <s v="QLD"/>
    <n v="4215"/>
    <x v="0"/>
    <s v="Ricky Wilkinson"/>
    <x v="1"/>
    <s v="Elizabeth Gentry"/>
    <x v="3444"/>
    <n v="1"/>
  </r>
  <r>
    <x v="547"/>
    <n v="2024"/>
    <s v="2023-2024"/>
    <x v="1"/>
    <s v="Armidale"/>
    <x v="1"/>
    <s v="NSW"/>
    <n v="2350"/>
    <x v="0"/>
    <s v="Claire Bridges"/>
    <x v="4"/>
    <s v="Bruce Curran"/>
    <x v="3445"/>
    <n v="1"/>
  </r>
  <r>
    <x v="320"/>
    <n v="2025"/>
    <s v="2024-2025"/>
    <x v="1"/>
    <s v="Armidale"/>
    <x v="1"/>
    <s v="NSW"/>
    <n v="2350"/>
    <x v="0"/>
    <s v="Claire Bridges"/>
    <x v="7"/>
    <s v="Richard Carr"/>
    <x v="3446"/>
    <n v="1"/>
  </r>
  <r>
    <x v="4"/>
    <n v="2024"/>
    <s v="2023-2024"/>
    <x v="0"/>
    <s v="Ulladulla"/>
    <x v="1"/>
    <s v="NSW"/>
    <n v="2539"/>
    <x v="0"/>
    <s v="George Chester"/>
    <x v="4"/>
    <s v="Bruce Curran"/>
    <x v="3447"/>
    <n v="1"/>
  </r>
  <r>
    <x v="695"/>
    <n v="2024"/>
    <s v="2023-2024"/>
    <x v="0"/>
    <s v="Lismore"/>
    <x v="1"/>
    <s v="NSW"/>
    <n v="2480"/>
    <x v="0"/>
    <s v="Claire Bridges"/>
    <x v="7"/>
    <s v="Richard Carr"/>
    <x v="3448"/>
    <n v="1"/>
  </r>
  <r>
    <x v="634"/>
    <n v="2023"/>
    <s v="2022-2023"/>
    <x v="0"/>
    <s v="Caloundra"/>
    <x v="3"/>
    <s v="QLD"/>
    <n v="4551"/>
    <x v="0"/>
    <s v="Shellie Thomas"/>
    <x v="4"/>
    <s v="Bruce Curran"/>
    <x v="3449"/>
    <n v="1"/>
  </r>
  <r>
    <x v="31"/>
    <n v="2023"/>
    <s v="2022-2023"/>
    <x v="0"/>
    <s v="Chadstone"/>
    <x v="4"/>
    <s v="VIC"/>
    <n v="3148"/>
    <x v="0"/>
    <s v="Rachael Long"/>
    <x v="9"/>
    <s v="Howard Wright"/>
    <x v="3450"/>
    <n v="1"/>
  </r>
  <r>
    <x v="50"/>
    <n v="2024"/>
    <s v="2023-2024"/>
    <x v="0"/>
    <s v="Indooroopilly"/>
    <x v="3"/>
    <s v="QLD"/>
    <n v="4068"/>
    <x v="0"/>
    <s v="Terri Wright"/>
    <x v="7"/>
    <s v="Richard Carr"/>
    <x v="3451"/>
    <n v="1"/>
  </r>
  <r>
    <x v="524"/>
    <n v="2024"/>
    <s v="2023-2024"/>
    <x v="0"/>
    <s v="Castle Hill"/>
    <x v="1"/>
    <s v="NSW"/>
    <n v="2154"/>
    <x v="0"/>
    <s v="Lillian Pruitt"/>
    <x v="7"/>
    <s v="Richard Carr"/>
    <x v="3452"/>
    <n v="1"/>
  </r>
  <r>
    <x v="588"/>
    <n v="2024"/>
    <s v="2023-2024"/>
    <x v="0"/>
    <s v="Maroochydore"/>
    <x v="3"/>
    <s v="QLD"/>
    <n v="4558"/>
    <x v="0"/>
    <s v="Shellie Thomas"/>
    <x v="9"/>
    <s v="Howard Wright"/>
    <x v="3453"/>
    <n v="1"/>
  </r>
  <r>
    <x v="581"/>
    <n v="2024"/>
    <s v="2023-2024"/>
    <x v="0"/>
    <s v="Orange"/>
    <x v="1"/>
    <s v="NSW"/>
    <n v="2800"/>
    <x v="0"/>
    <s v="John Gardner"/>
    <x v="9"/>
    <s v="Howard Wright"/>
    <x v="3454"/>
    <n v="1"/>
  </r>
  <r>
    <x v="492"/>
    <n v="2023"/>
    <s v="2022-2023"/>
    <x v="0"/>
    <s v="Campbelltown"/>
    <x v="1"/>
    <s v="NSW"/>
    <n v="2560"/>
    <x v="0"/>
    <s v="George Chester"/>
    <x v="5"/>
    <s v="Maggie Mayer"/>
    <x v="3455"/>
    <n v="1"/>
  </r>
  <r>
    <x v="413"/>
    <n v="2025"/>
    <s v="2024-2025"/>
    <x v="0"/>
    <s v="Maddington"/>
    <x v="0"/>
    <s v="WA"/>
    <n v="6109"/>
    <x v="0"/>
    <s v="Miles Hammond"/>
    <x v="4"/>
    <s v="Bruce Curran"/>
    <x v="3456"/>
    <n v="1"/>
  </r>
  <r>
    <x v="454"/>
    <n v="2024"/>
    <s v="2023-2024"/>
    <x v="0"/>
    <s v="Noarlunga"/>
    <x v="6"/>
    <s v="SA"/>
    <n v="5168"/>
    <x v="0"/>
    <s v="Ray Watson"/>
    <x v="4"/>
    <s v="Bruce Curran"/>
    <x v="3457"/>
    <n v="1"/>
  </r>
  <r>
    <x v="320"/>
    <n v="2025"/>
    <s v="2024-2025"/>
    <x v="1"/>
    <s v="Collingwood"/>
    <x v="4"/>
    <s v="VIC"/>
    <n v="3066"/>
    <x v="0"/>
    <s v="Brian Hubbard"/>
    <x v="4"/>
    <s v="Bruce Curran"/>
    <x v="3458"/>
    <n v="1"/>
  </r>
  <r>
    <x v="309"/>
    <n v="2024"/>
    <s v="2023-2024"/>
    <x v="1"/>
    <s v="Rydalmere"/>
    <x v="1"/>
    <s v="NSW"/>
    <n v="2116"/>
    <x v="0"/>
    <s v="Lillian Pruitt"/>
    <x v="9"/>
    <s v="Howard Wright"/>
    <x v="3459"/>
    <n v="1"/>
  </r>
  <r>
    <x v="263"/>
    <n v="2024"/>
    <s v="2023-2024"/>
    <x v="0"/>
    <s v="Caloundra"/>
    <x v="3"/>
    <s v="QLD"/>
    <n v="4551"/>
    <x v="0"/>
    <s v="Shellie Thomas"/>
    <x v="9"/>
    <s v="Howard Wright"/>
    <x v="3460"/>
    <n v="1"/>
  </r>
  <r>
    <x v="475"/>
    <n v="2024"/>
    <s v="2023-2024"/>
    <x v="0"/>
    <s v="Bathurst"/>
    <x v="1"/>
    <s v="NSW"/>
    <n v="2795"/>
    <x v="0"/>
    <s v="John Gardner"/>
    <x v="1"/>
    <s v="Elizabeth Gentry"/>
    <x v="3461"/>
    <n v="1"/>
  </r>
  <r>
    <x v="374"/>
    <n v="2023"/>
    <s v="2022-2023"/>
    <x v="0"/>
    <s v="Chadstone"/>
    <x v="4"/>
    <s v="VIC"/>
    <n v="3148"/>
    <x v="0"/>
    <s v="Rachael Long"/>
    <x v="7"/>
    <s v="Richard Carr"/>
    <x v="3462"/>
    <n v="1"/>
  </r>
  <r>
    <x v="306"/>
    <n v="2025"/>
    <s v="2024-2025"/>
    <x v="0"/>
    <s v="Mascot"/>
    <x v="1"/>
    <s v="NSW"/>
    <n v="2020"/>
    <x v="0"/>
    <s v="Jeremy Garcia"/>
    <x v="1"/>
    <s v="Elizabeth Gentry"/>
    <x v="3463"/>
    <n v="1"/>
  </r>
  <r>
    <x v="140"/>
    <n v="2024"/>
    <s v="2023-2024"/>
    <x v="0"/>
    <s v="Tweed Heads"/>
    <x v="1"/>
    <s v="NSW"/>
    <n v="2485"/>
    <x v="0"/>
    <s v="Claire Bridges"/>
    <x v="4"/>
    <s v="Bruce Curran"/>
    <x v="3464"/>
    <n v="1"/>
  </r>
  <r>
    <x v="77"/>
    <n v="2023"/>
    <s v="2022-2023"/>
    <x v="0"/>
    <s v="Bussleton"/>
    <x v="0"/>
    <s v="WA"/>
    <n v="6280"/>
    <x v="0"/>
    <s v="Miles Hammond"/>
    <x v="9"/>
    <s v="Howard Wright"/>
    <x v="3465"/>
    <n v="1"/>
  </r>
  <r>
    <x v="712"/>
    <n v="2024"/>
    <s v="2023-2024"/>
    <x v="0"/>
    <s v="Ballarat"/>
    <x v="4"/>
    <s v="VIC"/>
    <n v="3353"/>
    <x v="0"/>
    <s v="Jerry Fulton"/>
    <x v="7"/>
    <s v="Richard Carr"/>
    <x v="3466"/>
    <n v="1"/>
  </r>
  <r>
    <x v="563"/>
    <n v="2024"/>
    <s v="2023-2024"/>
    <x v="0"/>
    <s v="Bendigo"/>
    <x v="4"/>
    <s v="VIC"/>
    <n v="3550"/>
    <x v="0"/>
    <s v="Jerry Fulton"/>
    <x v="0"/>
    <s v="Chester George"/>
    <x v="3467"/>
    <n v="1"/>
  </r>
  <r>
    <x v="197"/>
    <n v="2024"/>
    <s v="2023-2024"/>
    <x v="0"/>
    <s v="Wodonga"/>
    <x v="4"/>
    <s v="VIC"/>
    <n v="3690"/>
    <x v="0"/>
    <s v="Owen Pierce"/>
    <x v="4"/>
    <s v="Bruce Curran"/>
    <x v="3468"/>
    <n v="1"/>
  </r>
  <r>
    <x v="402"/>
    <n v="2024"/>
    <s v="2023-2024"/>
    <x v="0"/>
    <s v="Bussleton"/>
    <x v="0"/>
    <s v="WA"/>
    <n v="6280"/>
    <x v="0"/>
    <s v="Miles Hammond"/>
    <x v="7"/>
    <s v="Richard Carr"/>
    <x v="3469"/>
    <n v="1"/>
  </r>
  <r>
    <x v="229"/>
    <n v="2023"/>
    <s v="2022-2023"/>
    <x v="0"/>
    <s v="Randwick"/>
    <x v="1"/>
    <s v="NSW"/>
    <n v="2031"/>
    <x v="0"/>
    <s v="Jeremy Garcia"/>
    <x v="4"/>
    <s v="Bruce Curran"/>
    <x v="3470"/>
    <n v="1"/>
  </r>
  <r>
    <x v="151"/>
    <n v="2025"/>
    <s v="2024-2025"/>
    <x v="1"/>
    <s v="Rydalmere"/>
    <x v="1"/>
    <s v="NSW"/>
    <n v="2116"/>
    <x v="0"/>
    <s v="Lillian Pruitt"/>
    <x v="1"/>
    <s v="Elizabeth Gentry"/>
    <x v="3471"/>
    <n v="1"/>
  </r>
  <r>
    <x v="535"/>
    <n v="2023"/>
    <s v="2022-2023"/>
    <x v="0"/>
    <s v="Lithgow"/>
    <x v="1"/>
    <s v="NSW"/>
    <n v="2790"/>
    <x v="0"/>
    <s v="John Gardner"/>
    <x v="4"/>
    <s v="Bruce Curran"/>
    <x v="3472"/>
    <n v="1"/>
  </r>
  <r>
    <x v="699"/>
    <n v="2025"/>
    <s v="2024-2025"/>
    <x v="1"/>
    <s v="Collingwood"/>
    <x v="4"/>
    <s v="VIC"/>
    <n v="3066"/>
    <x v="0"/>
    <s v="Brian Hubbard"/>
    <x v="7"/>
    <s v="Richard Carr"/>
    <x v="3473"/>
    <n v="1"/>
  </r>
  <r>
    <x v="218"/>
    <n v="2023"/>
    <s v="2022-2023"/>
    <x v="0"/>
    <s v="Dandenong"/>
    <x v="4"/>
    <s v="VIC"/>
    <n v="3175"/>
    <x v="0"/>
    <s v="Rachael Long"/>
    <x v="7"/>
    <s v="Richard Carr"/>
    <x v="3474"/>
    <n v="1"/>
  </r>
  <r>
    <x v="382"/>
    <n v="2023"/>
    <s v="2022-2023"/>
    <x v="0"/>
    <s v="Chadstone"/>
    <x v="4"/>
    <s v="VIC"/>
    <n v="3148"/>
    <x v="0"/>
    <s v="Rachael Long"/>
    <x v="7"/>
    <s v="Richard Carr"/>
    <x v="3475"/>
    <n v="1"/>
  </r>
  <r>
    <x v="184"/>
    <n v="2025"/>
    <s v="2024-2025"/>
    <x v="1"/>
    <s v="Armidale"/>
    <x v="1"/>
    <s v="NSW"/>
    <n v="2350"/>
    <x v="0"/>
    <s v="Claire Bridges"/>
    <x v="9"/>
    <s v="Howard Wright"/>
    <x v="3476"/>
    <n v="1"/>
  </r>
  <r>
    <x v="193"/>
    <n v="2025"/>
    <s v="2024-2025"/>
    <x v="0"/>
    <s v="Lismore"/>
    <x v="1"/>
    <s v="NSW"/>
    <n v="2480"/>
    <x v="0"/>
    <s v="Claire Bridges"/>
    <x v="7"/>
    <s v="Richard Carr"/>
    <x v="3477"/>
    <n v="1"/>
  </r>
  <r>
    <x v="245"/>
    <n v="2024"/>
    <s v="2023-2024"/>
    <x v="0"/>
    <s v="Epping"/>
    <x v="4"/>
    <s v="VIC"/>
    <n v="3076"/>
    <x v="0"/>
    <s v="Brian Hubbard"/>
    <x v="9"/>
    <s v="Howard Wright"/>
    <x v="3478"/>
    <n v="1"/>
  </r>
  <r>
    <x v="437"/>
    <n v="2023"/>
    <s v="2022-2023"/>
    <x v="0"/>
    <s v="Indooroopilly"/>
    <x v="3"/>
    <s v="QLD"/>
    <n v="4068"/>
    <x v="0"/>
    <s v="Terri Wright"/>
    <x v="7"/>
    <s v="Richard Carr"/>
    <x v="3479"/>
    <n v="1"/>
  </r>
  <r>
    <x v="483"/>
    <n v="2024"/>
    <s v="2023-2024"/>
    <x v="0"/>
    <s v="Wagga Wagga"/>
    <x v="1"/>
    <s v="NSW"/>
    <n v="2650"/>
    <x v="0"/>
    <s v="John Gardner"/>
    <x v="4"/>
    <s v="Bruce Curran"/>
    <x v="3480"/>
    <n v="1"/>
  </r>
  <r>
    <x v="19"/>
    <n v="2024"/>
    <s v="2023-2024"/>
    <x v="0"/>
    <s v="Narrabeen"/>
    <x v="1"/>
    <s v="NSW"/>
    <n v="2101"/>
    <x v="0"/>
    <s v="Lillian Pruitt"/>
    <x v="7"/>
    <s v="Richard Carr"/>
    <x v="3481"/>
    <n v="1"/>
  </r>
  <r>
    <x v="659"/>
    <n v="2025"/>
    <s v="2024-2025"/>
    <x v="0"/>
    <s v="Chatswood"/>
    <x v="1"/>
    <s v="NSW"/>
    <n v="2067"/>
    <x v="0"/>
    <s v="Jeremy Garcia"/>
    <x v="3"/>
    <s v="Amy Buchanan"/>
    <x v="3482"/>
    <n v="1"/>
  </r>
  <r>
    <x v="108"/>
    <n v="2023"/>
    <s v="2022-2023"/>
    <x v="0"/>
    <s v="Dubbo"/>
    <x v="1"/>
    <s v="NSW"/>
    <n v="2830"/>
    <x v="0"/>
    <s v="John Gardner"/>
    <x v="9"/>
    <s v="Howard Wright"/>
    <x v="3483"/>
    <n v="1"/>
  </r>
  <r>
    <x v="415"/>
    <n v="2025"/>
    <s v="2024-2025"/>
    <x v="0"/>
    <s v="Frankston"/>
    <x v="4"/>
    <s v="VIC"/>
    <n v="3199"/>
    <x v="0"/>
    <s v="Rachael Long"/>
    <x v="4"/>
    <s v="Bruce Curran"/>
    <x v="3484"/>
    <n v="1"/>
  </r>
  <r>
    <x v="132"/>
    <n v="2024"/>
    <s v="2023-2024"/>
    <x v="0"/>
    <s v="Caloundra"/>
    <x v="3"/>
    <s v="QLD"/>
    <n v="4551"/>
    <x v="0"/>
    <s v="Shellie Thomas"/>
    <x v="9"/>
    <s v="Howard Wright"/>
    <x v="3485"/>
    <n v="1"/>
  </r>
  <r>
    <x v="564"/>
    <n v="2024"/>
    <s v="2023-2024"/>
    <x v="0"/>
    <s v="Southport"/>
    <x v="3"/>
    <s v="QLD"/>
    <n v="4215"/>
    <x v="0"/>
    <s v="Ricky Wilkinson"/>
    <x v="1"/>
    <s v="Elizabeth Gentry"/>
    <x v="3486"/>
    <n v="1"/>
  </r>
  <r>
    <x v="228"/>
    <n v="2024"/>
    <s v="2023-2024"/>
    <x v="0"/>
    <s v="Caloundra"/>
    <x v="3"/>
    <s v="QLD"/>
    <n v="4551"/>
    <x v="0"/>
    <s v="Shellie Thomas"/>
    <x v="0"/>
    <s v="Chester George"/>
    <x v="3487"/>
    <n v="1"/>
  </r>
  <r>
    <x v="645"/>
    <n v="2024"/>
    <s v="2023-2024"/>
    <x v="1"/>
    <s v="Alexandria"/>
    <x v="1"/>
    <s v="NSW"/>
    <n v="2015"/>
    <x v="0"/>
    <s v="Jeremy Garcia"/>
    <x v="4"/>
    <s v="Bruce Curran"/>
    <x v="3488"/>
    <n v="1"/>
  </r>
  <r>
    <x v="716"/>
    <n v="2024"/>
    <s v="2023-2024"/>
    <x v="0"/>
    <s v="Darwin"/>
    <x v="7"/>
    <s v="NT"/>
    <n v="800"/>
    <x v="0"/>
    <s v="Michael Carney"/>
    <x v="0"/>
    <s v="Chester George"/>
    <x v="3489"/>
    <n v="1"/>
  </r>
  <r>
    <x v="281"/>
    <n v="2024"/>
    <s v="2023-2024"/>
    <x v="0"/>
    <s v="Chatswood"/>
    <x v="1"/>
    <s v="NSW"/>
    <n v="2067"/>
    <x v="0"/>
    <s v="Jeremy Garcia"/>
    <x v="7"/>
    <s v="Richard Carr"/>
    <x v="3490"/>
    <n v="1"/>
  </r>
  <r>
    <x v="366"/>
    <n v="2023"/>
    <s v="2022-2023"/>
    <x v="0"/>
    <s v="Indooroopilly"/>
    <x v="3"/>
    <s v="QLD"/>
    <n v="4068"/>
    <x v="0"/>
    <s v="Terri Wright"/>
    <x v="1"/>
    <s v="Elizabeth Gentry"/>
    <x v="3491"/>
    <n v="1"/>
  </r>
  <r>
    <x v="726"/>
    <n v="2023"/>
    <s v="2022-2023"/>
    <x v="0"/>
    <s v="Caloundra"/>
    <x v="3"/>
    <s v="QLD"/>
    <n v="4551"/>
    <x v="0"/>
    <s v="Shellie Thomas"/>
    <x v="7"/>
    <s v="Richard Carr"/>
    <x v="3492"/>
    <n v="1"/>
  </r>
  <r>
    <x v="54"/>
    <n v="2024"/>
    <s v="2023-2024"/>
    <x v="1"/>
    <s v="Rydalmere"/>
    <x v="1"/>
    <s v="NSW"/>
    <n v="2116"/>
    <x v="0"/>
    <s v="Lillian Pruitt"/>
    <x v="4"/>
    <s v="Bruce Curran"/>
    <x v="3493"/>
    <n v="1"/>
  </r>
  <r>
    <x v="555"/>
    <n v="2025"/>
    <s v="2024-2025"/>
    <x v="0"/>
    <s v="Epping"/>
    <x v="4"/>
    <s v="VIC"/>
    <n v="3076"/>
    <x v="0"/>
    <s v="Brian Hubbard"/>
    <x v="9"/>
    <s v="Howard Wright"/>
    <x v="3494"/>
    <n v="1"/>
  </r>
  <r>
    <x v="704"/>
    <n v="2024"/>
    <s v="2023-2024"/>
    <x v="0"/>
    <s v="Maroochydore"/>
    <x v="3"/>
    <s v="QLD"/>
    <n v="4558"/>
    <x v="0"/>
    <s v="Shellie Thomas"/>
    <x v="4"/>
    <s v="Bruce Curran"/>
    <x v="3495"/>
    <n v="1"/>
  </r>
  <r>
    <x v="480"/>
    <n v="2024"/>
    <s v="2023-2024"/>
    <x v="0"/>
    <s v="Rydalmere"/>
    <x v="1"/>
    <s v="NSW"/>
    <n v="2116"/>
    <x v="0"/>
    <s v="Lillian Pruitt"/>
    <x v="0"/>
    <s v="Chester George"/>
    <x v="3496"/>
    <n v="1"/>
  </r>
  <r>
    <x v="320"/>
    <n v="2025"/>
    <s v="2024-2025"/>
    <x v="0"/>
    <s v="Epsom"/>
    <x v="4"/>
    <s v="VIC"/>
    <n v="3551"/>
    <x v="0"/>
    <s v="Jerry Fulton"/>
    <x v="9"/>
    <s v="Howard Wright"/>
    <x v="3497"/>
    <n v="1"/>
  </r>
  <r>
    <x v="657"/>
    <n v="2024"/>
    <s v="2023-2024"/>
    <x v="0"/>
    <s v="Wagga Wagga"/>
    <x v="1"/>
    <s v="NSW"/>
    <n v="2650"/>
    <x v="0"/>
    <s v="John Gardner"/>
    <x v="1"/>
    <s v="Elizabeth Gentry"/>
    <x v="3498"/>
    <n v="1"/>
  </r>
  <r>
    <x v="649"/>
    <n v="2023"/>
    <s v="2022-2023"/>
    <x v="0"/>
    <s v="Woodville"/>
    <x v="6"/>
    <s v="SA"/>
    <n v="5011"/>
    <x v="0"/>
    <s v="Ray Watson"/>
    <x v="4"/>
    <s v="Bruce Curran"/>
    <x v="3499"/>
    <n v="1"/>
  </r>
  <r>
    <x v="56"/>
    <n v="2025"/>
    <s v="2024-2025"/>
    <x v="0"/>
    <s v="Epsom"/>
    <x v="4"/>
    <s v="VIC"/>
    <n v="3551"/>
    <x v="0"/>
    <s v="Jerry Fulton"/>
    <x v="1"/>
    <s v="Elizabeth Gentry"/>
    <x v="3500"/>
    <n v="1"/>
  </r>
  <r>
    <x v="404"/>
    <n v="2023"/>
    <s v="2022-2023"/>
    <x v="0"/>
    <s v="Ballina"/>
    <x v="1"/>
    <s v="NSW"/>
    <n v="2478"/>
    <x v="0"/>
    <s v="Claire Bridges"/>
    <x v="4"/>
    <s v="Bruce Curran"/>
    <x v="3501"/>
    <n v="1"/>
  </r>
  <r>
    <x v="272"/>
    <n v="2023"/>
    <s v="2022-2023"/>
    <x v="0"/>
    <s v="Campbelltown"/>
    <x v="1"/>
    <s v="NSW"/>
    <n v="2560"/>
    <x v="0"/>
    <s v="George Chester"/>
    <x v="7"/>
    <s v="Richard Carr"/>
    <x v="3502"/>
    <n v="1"/>
  </r>
  <r>
    <x v="673"/>
    <n v="2025"/>
    <s v="2024-2025"/>
    <x v="0"/>
    <s v="Darwin"/>
    <x v="7"/>
    <s v="NT"/>
    <n v="800"/>
    <x v="0"/>
    <s v="Michael Carney"/>
    <x v="7"/>
    <s v="Richard Carr"/>
    <x v="3503"/>
    <n v="1"/>
  </r>
  <r>
    <x v="521"/>
    <n v="2024"/>
    <s v="2023-2024"/>
    <x v="1"/>
    <s v="Albany"/>
    <x v="0"/>
    <s v="WA"/>
    <n v="6330"/>
    <x v="0"/>
    <s v="Miles Hammond"/>
    <x v="7"/>
    <s v="Richard Carr"/>
    <x v="3504"/>
    <n v="1"/>
  </r>
  <r>
    <x v="605"/>
    <n v="2024"/>
    <s v="2023-2024"/>
    <x v="1"/>
    <s v="Altona"/>
    <x v="4"/>
    <s v="VIC"/>
    <n v="3018"/>
    <x v="0"/>
    <s v="Brian Hubbard"/>
    <x v="4"/>
    <s v="Bruce Curran"/>
    <x v="3505"/>
    <n v="1"/>
  </r>
  <r>
    <x v="6"/>
    <n v="2023"/>
    <s v="2022-2023"/>
    <x v="0"/>
    <s v="Darwin"/>
    <x v="7"/>
    <s v="NT"/>
    <n v="800"/>
    <x v="0"/>
    <s v="Michael Carney"/>
    <x v="9"/>
    <s v="Howard Wright"/>
    <x v="3506"/>
    <n v="1"/>
  </r>
  <r>
    <x v="340"/>
    <n v="2025"/>
    <s v="2024-2025"/>
    <x v="0"/>
    <s v="Frankston"/>
    <x v="4"/>
    <s v="VIC"/>
    <n v="3199"/>
    <x v="0"/>
    <s v="Rachael Long"/>
    <x v="5"/>
    <s v="Maggie Mayer"/>
    <x v="3507"/>
    <n v="1"/>
  </r>
  <r>
    <x v="289"/>
    <n v="2023"/>
    <s v="2022-2023"/>
    <x v="0"/>
    <s v="Lismore"/>
    <x v="1"/>
    <s v="NSW"/>
    <n v="2480"/>
    <x v="0"/>
    <s v="Claire Bridges"/>
    <x v="0"/>
    <s v="Chester George"/>
    <x v="3508"/>
    <n v="1"/>
  </r>
  <r>
    <x v="195"/>
    <n v="2024"/>
    <s v="2023-2024"/>
    <x v="0"/>
    <s v="Bendigo"/>
    <x v="4"/>
    <s v="VIC"/>
    <n v="3550"/>
    <x v="0"/>
    <s v="Jerry Fulton"/>
    <x v="4"/>
    <s v="Bruce Curran"/>
    <x v="3509"/>
    <n v="1"/>
  </r>
  <r>
    <x v="502"/>
    <n v="2024"/>
    <s v="2023-2024"/>
    <x v="0"/>
    <s v="Bendigo"/>
    <x v="4"/>
    <s v="VIC"/>
    <n v="3550"/>
    <x v="0"/>
    <s v="Jerry Fulton"/>
    <x v="9"/>
    <s v="Howard Wright"/>
    <x v="3510"/>
    <n v="1"/>
  </r>
  <r>
    <x v="301"/>
    <n v="2023"/>
    <s v="2022-2023"/>
    <x v="0"/>
    <s v="Dandenong"/>
    <x v="4"/>
    <s v="VIC"/>
    <n v="3175"/>
    <x v="0"/>
    <s v="Rachael Long"/>
    <x v="0"/>
    <s v="Chester George"/>
    <x v="3511"/>
    <n v="1"/>
  </r>
  <r>
    <x v="300"/>
    <n v="2025"/>
    <s v="2024-2025"/>
    <x v="0"/>
    <s v="Ballarat"/>
    <x v="4"/>
    <s v="VIC"/>
    <n v="3353"/>
    <x v="0"/>
    <s v="Jerry Fulton"/>
    <x v="7"/>
    <s v="Richard Carr"/>
    <x v="3512"/>
    <n v="1"/>
  </r>
  <r>
    <x v="465"/>
    <n v="2023"/>
    <s v="2022-2023"/>
    <x v="0"/>
    <s v="Thornleigh"/>
    <x v="1"/>
    <s v="NSW"/>
    <n v="2120"/>
    <x v="0"/>
    <s v="Lillian Pruitt"/>
    <x v="4"/>
    <s v="Bruce Curran"/>
    <x v="3513"/>
    <n v="1"/>
  </r>
  <r>
    <x v="370"/>
    <n v="2025"/>
    <s v="2024-2025"/>
    <x v="0"/>
    <s v="Bathurst"/>
    <x v="1"/>
    <s v="NSW"/>
    <n v="2795"/>
    <x v="0"/>
    <s v="John Gardner"/>
    <x v="1"/>
    <s v="Elizabeth Gentry"/>
    <x v="3514"/>
    <n v="1"/>
  </r>
  <r>
    <x v="448"/>
    <n v="2024"/>
    <s v="2023-2024"/>
    <x v="0"/>
    <s v="Bendigo"/>
    <x v="4"/>
    <s v="VIC"/>
    <n v="3550"/>
    <x v="0"/>
    <s v="Jerry Fulton"/>
    <x v="7"/>
    <s v="Richard Carr"/>
    <x v="3515"/>
    <n v="1"/>
  </r>
  <r>
    <x v="162"/>
    <n v="2023"/>
    <s v="2022-2023"/>
    <x v="1"/>
    <s v="Altona"/>
    <x v="4"/>
    <s v="VIC"/>
    <n v="3018"/>
    <x v="0"/>
    <s v="Brian Hubbard"/>
    <x v="1"/>
    <s v="Elizabeth Gentry"/>
    <x v="3516"/>
    <n v="1"/>
  </r>
  <r>
    <x v="316"/>
    <n v="2024"/>
    <s v="2023-2024"/>
    <x v="0"/>
    <s v="Bussleton"/>
    <x v="0"/>
    <s v="WA"/>
    <n v="6280"/>
    <x v="0"/>
    <s v="Miles Hammond"/>
    <x v="9"/>
    <s v="Howard Wright"/>
    <x v="3517"/>
    <n v="1"/>
  </r>
  <r>
    <x v="358"/>
    <n v="2023"/>
    <s v="2022-2023"/>
    <x v="0"/>
    <s v="Wagga Wagga"/>
    <x v="1"/>
    <s v="NSW"/>
    <n v="2650"/>
    <x v="0"/>
    <s v="John Gardner"/>
    <x v="9"/>
    <s v="Howard Wright"/>
    <x v="3518"/>
    <n v="1"/>
  </r>
  <r>
    <x v="162"/>
    <n v="2023"/>
    <s v="2022-2023"/>
    <x v="0"/>
    <s v="Campbelltown"/>
    <x v="1"/>
    <s v="NSW"/>
    <n v="2560"/>
    <x v="0"/>
    <s v="George Chester"/>
    <x v="4"/>
    <s v="Bruce Curran"/>
    <x v="3519"/>
    <n v="1"/>
  </r>
  <r>
    <x v="676"/>
    <n v="2023"/>
    <s v="2022-2023"/>
    <x v="0"/>
    <s v="Chatswood"/>
    <x v="1"/>
    <s v="NSW"/>
    <n v="2067"/>
    <x v="0"/>
    <s v="Jeremy Garcia"/>
    <x v="1"/>
    <s v="Elizabeth Gentry"/>
    <x v="3520"/>
    <n v="1"/>
  </r>
  <r>
    <x v="347"/>
    <n v="2024"/>
    <s v="2023-2024"/>
    <x v="0"/>
    <s v="Collingwood"/>
    <x v="4"/>
    <s v="VIC"/>
    <n v="3066"/>
    <x v="0"/>
    <s v="Brian Hubbard"/>
    <x v="7"/>
    <s v="Richard Carr"/>
    <x v="3521"/>
    <n v="1"/>
  </r>
  <r>
    <x v="573"/>
    <n v="2023"/>
    <s v="2022-2023"/>
    <x v="1"/>
    <s v="Ashfield"/>
    <x v="1"/>
    <s v="NSW"/>
    <n v="2131"/>
    <x v="0"/>
    <s v="Lillian Pruitt"/>
    <x v="4"/>
    <s v="Bruce Curran"/>
    <x v="3522"/>
    <n v="1"/>
  </r>
  <r>
    <x v="324"/>
    <n v="2024"/>
    <s v="2023-2024"/>
    <x v="0"/>
    <s v="Warrnambool"/>
    <x v="4"/>
    <s v="VIC"/>
    <n v="3280"/>
    <x v="0"/>
    <s v="Jerry Fulton"/>
    <x v="4"/>
    <s v="Bruce Curran"/>
    <x v="3523"/>
    <n v="1"/>
  </r>
  <r>
    <x v="629"/>
    <n v="2023"/>
    <s v="2022-2023"/>
    <x v="1"/>
    <s v="Albany"/>
    <x v="0"/>
    <s v="WA"/>
    <n v="6330"/>
    <x v="0"/>
    <s v="Miles Hammond"/>
    <x v="4"/>
    <s v="Bruce Curran"/>
    <x v="3524"/>
    <n v="1"/>
  </r>
  <r>
    <x v="493"/>
    <n v="2023"/>
    <s v="2022-2023"/>
    <x v="0"/>
    <s v="Randwick"/>
    <x v="1"/>
    <s v="NSW"/>
    <n v="2031"/>
    <x v="0"/>
    <s v="Jeremy Garcia"/>
    <x v="9"/>
    <s v="Howard Wright"/>
    <x v="3525"/>
    <n v="1"/>
  </r>
  <r>
    <x v="93"/>
    <n v="2025"/>
    <s v="2024-2025"/>
    <x v="0"/>
    <s v="Stafford"/>
    <x v="3"/>
    <s v="QLD"/>
    <n v="4053"/>
    <x v="0"/>
    <s v="Terri Wright"/>
    <x v="1"/>
    <s v="Elizabeth Gentry"/>
    <x v="3526"/>
    <n v="1"/>
  </r>
  <r>
    <x v="607"/>
    <n v="2024"/>
    <s v="2023-2024"/>
    <x v="0"/>
    <s v="Chatswood"/>
    <x v="1"/>
    <s v="NSW"/>
    <n v="2067"/>
    <x v="0"/>
    <s v="Jeremy Garcia"/>
    <x v="0"/>
    <s v="Chester George"/>
    <x v="3527"/>
    <n v="1"/>
  </r>
  <r>
    <x v="587"/>
    <n v="2024"/>
    <s v="2023-2024"/>
    <x v="0"/>
    <s v="North Lakes"/>
    <x v="3"/>
    <s v="QLD"/>
    <n v="4509"/>
    <x v="0"/>
    <s v="Ricky Wilkinson"/>
    <x v="0"/>
    <s v="Chester George"/>
    <x v="3528"/>
    <n v="1"/>
  </r>
  <r>
    <x v="93"/>
    <n v="2025"/>
    <s v="2024-2025"/>
    <x v="0"/>
    <s v="Underwood"/>
    <x v="3"/>
    <s v="QLD"/>
    <n v="4119"/>
    <x v="0"/>
    <s v="Terri Wright"/>
    <x v="7"/>
    <s v="Richard Carr"/>
    <x v="3529"/>
    <n v="1"/>
  </r>
  <r>
    <x v="615"/>
    <n v="2023"/>
    <s v="2022-2023"/>
    <x v="0"/>
    <s v="Caloundra"/>
    <x v="3"/>
    <s v="QLD"/>
    <n v="4551"/>
    <x v="0"/>
    <s v="Shellie Thomas"/>
    <x v="1"/>
    <s v="Elizabeth Gentry"/>
    <x v="3530"/>
    <n v="1"/>
  </r>
  <r>
    <x v="99"/>
    <n v="2024"/>
    <s v="2023-2024"/>
    <x v="0"/>
    <s v="Epsom"/>
    <x v="4"/>
    <s v="VIC"/>
    <n v="3551"/>
    <x v="0"/>
    <s v="Jerry Fulton"/>
    <x v="0"/>
    <s v="Chester George"/>
    <x v="3531"/>
    <n v="1"/>
  </r>
  <r>
    <x v="413"/>
    <n v="2025"/>
    <s v="2024-2025"/>
    <x v="0"/>
    <s v="Epping"/>
    <x v="4"/>
    <s v="VIC"/>
    <n v="3076"/>
    <x v="0"/>
    <s v="Brian Hubbard"/>
    <x v="0"/>
    <s v="Chester George"/>
    <x v="3532"/>
    <n v="1"/>
  </r>
  <r>
    <x v="221"/>
    <n v="2024"/>
    <s v="2023-2024"/>
    <x v="0"/>
    <s v="Lidcombe"/>
    <x v="1"/>
    <s v="NSW"/>
    <n v="2141"/>
    <x v="0"/>
    <s v="Lillian Pruitt"/>
    <x v="4"/>
    <s v="Bruce Curran"/>
    <x v="3533"/>
    <n v="1"/>
  </r>
  <r>
    <x v="685"/>
    <n v="2024"/>
    <s v="2023-2024"/>
    <x v="0"/>
    <s v="Bussleton"/>
    <x v="0"/>
    <s v="WA"/>
    <n v="6280"/>
    <x v="0"/>
    <s v="Miles Hammond"/>
    <x v="1"/>
    <s v="Elizabeth Gentry"/>
    <x v="3534"/>
    <n v="1"/>
  </r>
  <r>
    <x v="496"/>
    <n v="2025"/>
    <s v="2024-2025"/>
    <x v="0"/>
    <s v="Ballarat"/>
    <x v="4"/>
    <s v="VIC"/>
    <n v="3353"/>
    <x v="0"/>
    <s v="Jerry Fulton"/>
    <x v="0"/>
    <s v="Chester George"/>
    <x v="3535"/>
    <n v="1"/>
  </r>
  <r>
    <x v="379"/>
    <n v="2025"/>
    <s v="2024-2025"/>
    <x v="0"/>
    <s v="Orange"/>
    <x v="1"/>
    <s v="NSW"/>
    <n v="2800"/>
    <x v="0"/>
    <s v="John Gardner"/>
    <x v="4"/>
    <s v="Bruce Curran"/>
    <x v="3536"/>
    <n v="1"/>
  </r>
  <r>
    <x v="503"/>
    <n v="2024"/>
    <s v="2023-2024"/>
    <x v="1"/>
    <s v="Armidale"/>
    <x v="1"/>
    <s v="NSW"/>
    <n v="2350"/>
    <x v="0"/>
    <s v="Claire Bridges"/>
    <x v="1"/>
    <s v="Elizabeth Gentry"/>
    <x v="3537"/>
    <n v="1"/>
  </r>
  <r>
    <x v="717"/>
    <n v="2025"/>
    <s v="2024-2025"/>
    <x v="0"/>
    <s v="Joondalup"/>
    <x v="0"/>
    <s v="WA"/>
    <n v="6027"/>
    <x v="0"/>
    <s v="Tom McKenzie"/>
    <x v="4"/>
    <s v="Bruce Curran"/>
    <x v="3538"/>
    <n v="1"/>
  </r>
  <r>
    <x v="149"/>
    <n v="2025"/>
    <s v="2024-2025"/>
    <x v="0"/>
    <s v="Nowra"/>
    <x v="1"/>
    <s v="NSW"/>
    <n v="2541"/>
    <x v="0"/>
    <s v="George Chester"/>
    <x v="4"/>
    <s v="Bruce Curran"/>
    <x v="3539"/>
    <n v="1"/>
  </r>
  <r>
    <x v="202"/>
    <n v="2025"/>
    <s v="2024-2025"/>
    <x v="0"/>
    <s v="Orange"/>
    <x v="1"/>
    <s v="NSW"/>
    <n v="2800"/>
    <x v="0"/>
    <s v="John Gardner"/>
    <x v="7"/>
    <s v="Richard Carr"/>
    <x v="3540"/>
    <n v="1"/>
  </r>
  <r>
    <x v="349"/>
    <n v="2023"/>
    <s v="2022-2023"/>
    <x v="0"/>
    <s v="North Lakes"/>
    <x v="3"/>
    <s v="QLD"/>
    <n v="4509"/>
    <x v="0"/>
    <s v="Ricky Wilkinson"/>
    <x v="1"/>
    <s v="Elizabeth Gentry"/>
    <x v="3541"/>
    <n v="1"/>
  </r>
  <r>
    <x v="73"/>
    <n v="2023"/>
    <s v="2022-2023"/>
    <x v="0"/>
    <s v="Rydalmere"/>
    <x v="1"/>
    <s v="NSW"/>
    <n v="2116"/>
    <x v="0"/>
    <s v="Lillian Pruitt"/>
    <x v="1"/>
    <s v="Elizabeth Gentry"/>
    <x v="3542"/>
    <n v="1"/>
  </r>
  <r>
    <x v="460"/>
    <n v="2023"/>
    <s v="2022-2023"/>
    <x v="0"/>
    <s v="Randwick"/>
    <x v="1"/>
    <s v="NSW"/>
    <n v="2031"/>
    <x v="0"/>
    <s v="Jeremy Garcia"/>
    <x v="1"/>
    <s v="Elizabeth Gentry"/>
    <x v="3543"/>
    <n v="1"/>
  </r>
  <r>
    <x v="684"/>
    <n v="2025"/>
    <s v="2024-2025"/>
    <x v="0"/>
    <s v="Campbelltown"/>
    <x v="1"/>
    <s v="NSW"/>
    <n v="2560"/>
    <x v="0"/>
    <s v="George Chester"/>
    <x v="4"/>
    <s v="Bruce Curran"/>
    <x v="3544"/>
    <n v="1"/>
  </r>
  <r>
    <x v="125"/>
    <n v="2025"/>
    <s v="2024-2025"/>
    <x v="0"/>
    <s v="Dandenong"/>
    <x v="4"/>
    <s v="VIC"/>
    <n v="3175"/>
    <x v="0"/>
    <s v="Rachael Long"/>
    <x v="7"/>
    <s v="Richard Carr"/>
    <x v="3545"/>
    <n v="1"/>
  </r>
  <r>
    <x v="252"/>
    <n v="2023"/>
    <s v="2022-2023"/>
    <x v="1"/>
    <s v="Collingwood"/>
    <x v="4"/>
    <s v="VIC"/>
    <n v="3066"/>
    <x v="0"/>
    <s v="Brian Hubbard"/>
    <x v="0"/>
    <s v="Chester George"/>
    <x v="3546"/>
    <n v="1"/>
  </r>
  <r>
    <x v="415"/>
    <n v="2025"/>
    <s v="2024-2025"/>
    <x v="1"/>
    <s v="Collingwood"/>
    <x v="4"/>
    <s v="VIC"/>
    <n v="3066"/>
    <x v="0"/>
    <s v="Brian Hubbard"/>
    <x v="1"/>
    <s v="Elizabeth Gentry"/>
    <x v="3547"/>
    <n v="1"/>
  </r>
  <r>
    <x v="47"/>
    <n v="2025"/>
    <s v="2024-2025"/>
    <x v="0"/>
    <s v="Castle Hill"/>
    <x v="1"/>
    <s v="NSW"/>
    <n v="2154"/>
    <x v="0"/>
    <s v="Lillian Pruitt"/>
    <x v="9"/>
    <s v="Howard Wright"/>
    <x v="3548"/>
    <n v="1"/>
  </r>
  <r>
    <x v="700"/>
    <n v="2025"/>
    <s v="2024-2025"/>
    <x v="0"/>
    <s v="Marion"/>
    <x v="6"/>
    <s v="SA"/>
    <n v="5043"/>
    <x v="0"/>
    <s v="Ray Watson"/>
    <x v="4"/>
    <s v="Bruce Curran"/>
    <x v="3549"/>
    <n v="1"/>
  </r>
  <r>
    <x v="69"/>
    <n v="2024"/>
    <s v="2023-2024"/>
    <x v="0"/>
    <s v="Underwood"/>
    <x v="3"/>
    <s v="QLD"/>
    <n v="4119"/>
    <x v="0"/>
    <s v="Terri Wright"/>
    <x v="9"/>
    <s v="Howard Wright"/>
    <x v="3550"/>
    <n v="1"/>
  </r>
  <r>
    <x v="340"/>
    <n v="2025"/>
    <s v="2024-2025"/>
    <x v="0"/>
    <s v="Maroochydore"/>
    <x v="3"/>
    <s v="QLD"/>
    <n v="4558"/>
    <x v="0"/>
    <s v="Shellie Thomas"/>
    <x v="7"/>
    <s v="Richard Carr"/>
    <x v="3551"/>
    <n v="1"/>
  </r>
  <r>
    <x v="391"/>
    <n v="2025"/>
    <s v="2024-2025"/>
    <x v="1"/>
    <s v="Altona"/>
    <x v="4"/>
    <s v="VIC"/>
    <n v="3018"/>
    <x v="0"/>
    <s v="Brian Hubbard"/>
    <x v="9"/>
    <s v="Howard Wright"/>
    <x v="3552"/>
    <n v="1"/>
  </r>
  <r>
    <x v="246"/>
    <n v="2025"/>
    <s v="2024-2025"/>
    <x v="0"/>
    <s v="Castle Hill"/>
    <x v="1"/>
    <s v="NSW"/>
    <n v="2154"/>
    <x v="0"/>
    <s v="Lillian Pruitt"/>
    <x v="7"/>
    <s v="Richard Carr"/>
    <x v="3553"/>
    <n v="1"/>
  </r>
  <r>
    <x v="247"/>
    <n v="2025"/>
    <s v="2024-2025"/>
    <x v="0"/>
    <s v="Maroochydore"/>
    <x v="3"/>
    <s v="QLD"/>
    <n v="4558"/>
    <x v="0"/>
    <s v="Shellie Thomas"/>
    <x v="1"/>
    <s v="Elizabeth Gentry"/>
    <x v="3554"/>
    <n v="1"/>
  </r>
  <r>
    <x v="618"/>
    <n v="2023"/>
    <s v="2022-2023"/>
    <x v="0"/>
    <s v="Indooroopilly"/>
    <x v="3"/>
    <s v="QLD"/>
    <n v="4068"/>
    <x v="0"/>
    <s v="Terri Wright"/>
    <x v="0"/>
    <s v="Chester George"/>
    <x v="3555"/>
    <n v="1"/>
  </r>
  <r>
    <x v="676"/>
    <n v="2023"/>
    <s v="2022-2023"/>
    <x v="0"/>
    <s v="Castle Hill"/>
    <x v="1"/>
    <s v="NSW"/>
    <n v="2154"/>
    <x v="0"/>
    <s v="Lillian Pruitt"/>
    <x v="4"/>
    <s v="Bruce Curran"/>
    <x v="3556"/>
    <n v="1"/>
  </r>
  <r>
    <x v="419"/>
    <n v="2025"/>
    <s v="2024-2025"/>
    <x v="0"/>
    <s v="Dandenong"/>
    <x v="4"/>
    <s v="VIC"/>
    <n v="3175"/>
    <x v="0"/>
    <s v="Rachael Long"/>
    <x v="9"/>
    <s v="Howard Wright"/>
    <x v="3557"/>
    <n v="1"/>
  </r>
  <r>
    <x v="7"/>
    <n v="2024"/>
    <s v="2023-2024"/>
    <x v="0"/>
    <s v="Wagga Wagga"/>
    <x v="1"/>
    <s v="NSW"/>
    <n v="2650"/>
    <x v="0"/>
    <s v="John Gardner"/>
    <x v="0"/>
    <s v="Chester George"/>
    <x v="3558"/>
    <n v="1"/>
  </r>
  <r>
    <x v="555"/>
    <n v="2025"/>
    <s v="2024-2025"/>
    <x v="0"/>
    <s v="North Lakes"/>
    <x v="3"/>
    <s v="QLD"/>
    <n v="4509"/>
    <x v="0"/>
    <s v="Ricky Wilkinson"/>
    <x v="7"/>
    <s v="Richard Carr"/>
    <x v="3559"/>
    <n v="1"/>
  </r>
  <r>
    <x v="360"/>
    <n v="2025"/>
    <s v="2024-2025"/>
    <x v="1"/>
    <s v="Collingwood"/>
    <x v="4"/>
    <s v="VIC"/>
    <n v="3066"/>
    <x v="0"/>
    <s v="Brian Hubbard"/>
    <x v="9"/>
    <s v="Howard Wright"/>
    <x v="3560"/>
    <n v="1"/>
  </r>
  <r>
    <x v="542"/>
    <n v="2025"/>
    <s v="2024-2025"/>
    <x v="1"/>
    <s v="Albany"/>
    <x v="0"/>
    <s v="WA"/>
    <n v="6330"/>
    <x v="0"/>
    <s v="Miles Hammond"/>
    <x v="0"/>
    <s v="Chester George"/>
    <x v="3561"/>
    <n v="1"/>
  </r>
  <r>
    <x v="539"/>
    <n v="2025"/>
    <s v="2024-2025"/>
    <x v="0"/>
    <s v="Castle Hill"/>
    <x v="1"/>
    <s v="NSW"/>
    <n v="2154"/>
    <x v="0"/>
    <s v="Lillian Pruitt"/>
    <x v="0"/>
    <s v="Chester George"/>
    <x v="3562"/>
    <n v="1"/>
  </r>
  <r>
    <x v="64"/>
    <n v="2023"/>
    <s v="2022-2023"/>
    <x v="0"/>
    <s v="Darwin"/>
    <x v="7"/>
    <s v="NT"/>
    <n v="800"/>
    <x v="0"/>
    <s v="Michael Carney"/>
    <x v="1"/>
    <s v="Elizabeth Gentry"/>
    <x v="3563"/>
    <n v="1"/>
  </r>
  <r>
    <x v="576"/>
    <n v="2024"/>
    <s v="2023-2024"/>
    <x v="0"/>
    <s v="Indooroopilly"/>
    <x v="3"/>
    <s v="QLD"/>
    <n v="4068"/>
    <x v="0"/>
    <s v="Terri Wright"/>
    <x v="9"/>
    <s v="Howard Wright"/>
    <x v="3564"/>
    <n v="1"/>
  </r>
  <r>
    <x v="246"/>
    <n v="2025"/>
    <s v="2024-2025"/>
    <x v="0"/>
    <s v="Epsom"/>
    <x v="4"/>
    <s v="VIC"/>
    <n v="3551"/>
    <x v="0"/>
    <s v="Jerry Fulton"/>
    <x v="9"/>
    <s v="Howard Wright"/>
    <x v="3565"/>
    <n v="1"/>
  </r>
  <r>
    <x v="634"/>
    <n v="2023"/>
    <s v="2022-2023"/>
    <x v="1"/>
    <s v="Albany"/>
    <x v="0"/>
    <s v="WA"/>
    <n v="6330"/>
    <x v="0"/>
    <s v="Miles Hammond"/>
    <x v="1"/>
    <s v="Elizabeth Gentry"/>
    <x v="3566"/>
    <n v="1"/>
  </r>
  <r>
    <x v="334"/>
    <n v="2025"/>
    <s v="2024-2025"/>
    <x v="0"/>
    <s v="Frankston"/>
    <x v="4"/>
    <s v="VIC"/>
    <n v="3199"/>
    <x v="0"/>
    <s v="Rachael Long"/>
    <x v="0"/>
    <s v="Chester George"/>
    <x v="3567"/>
    <n v="1"/>
  </r>
  <r>
    <x v="319"/>
    <n v="2024"/>
    <s v="2023-2024"/>
    <x v="0"/>
    <s v="Narrabeen"/>
    <x v="1"/>
    <s v="NSW"/>
    <n v="2101"/>
    <x v="0"/>
    <s v="Lillian Pruitt"/>
    <x v="9"/>
    <s v="Howard Wright"/>
    <x v="3568"/>
    <n v="1"/>
  </r>
  <r>
    <x v="203"/>
    <n v="2024"/>
    <s v="2023-2024"/>
    <x v="0"/>
    <s v="Caloundra"/>
    <x v="3"/>
    <s v="QLD"/>
    <n v="4551"/>
    <x v="0"/>
    <s v="Shellie Thomas"/>
    <x v="1"/>
    <s v="Elizabeth Gentry"/>
    <x v="3569"/>
    <n v="1"/>
  </r>
  <r>
    <x v="587"/>
    <n v="2024"/>
    <s v="2023-2024"/>
    <x v="0"/>
    <s v="North Lakes"/>
    <x v="3"/>
    <s v="QLD"/>
    <n v="4509"/>
    <x v="0"/>
    <s v="Ricky Wilkinson"/>
    <x v="9"/>
    <s v="Howard Wright"/>
    <x v="3570"/>
    <n v="1"/>
  </r>
  <r>
    <x v="708"/>
    <n v="2023"/>
    <s v="2022-2023"/>
    <x v="0"/>
    <s v="Maroochydore"/>
    <x v="3"/>
    <s v="QLD"/>
    <n v="4558"/>
    <x v="0"/>
    <s v="Shellie Thomas"/>
    <x v="0"/>
    <s v="Chester George"/>
    <x v="3571"/>
    <n v="1"/>
  </r>
  <r>
    <x v="676"/>
    <n v="2023"/>
    <s v="2022-2023"/>
    <x v="0"/>
    <s v="Bendigo"/>
    <x v="4"/>
    <s v="VIC"/>
    <n v="3550"/>
    <x v="0"/>
    <s v="Jerry Fulton"/>
    <x v="1"/>
    <s v="Elizabeth Gentry"/>
    <x v="3572"/>
    <n v="1"/>
  </r>
  <r>
    <x v="51"/>
    <n v="2024"/>
    <s v="2023-2024"/>
    <x v="1"/>
    <s v="Albany"/>
    <x v="0"/>
    <s v="WA"/>
    <n v="6330"/>
    <x v="0"/>
    <s v="Miles Hammond"/>
    <x v="7"/>
    <s v="Richard Carr"/>
    <x v="3573"/>
    <n v="1"/>
  </r>
  <r>
    <x v="231"/>
    <n v="2024"/>
    <s v="2023-2024"/>
    <x v="0"/>
    <s v="Wagga Wagga"/>
    <x v="1"/>
    <s v="NSW"/>
    <n v="2650"/>
    <x v="0"/>
    <s v="John Gardner"/>
    <x v="7"/>
    <s v="Richard Carr"/>
    <x v="3574"/>
    <n v="1"/>
  </r>
  <r>
    <x v="489"/>
    <n v="2024"/>
    <s v="2023-2024"/>
    <x v="0"/>
    <s v="Geraldton"/>
    <x v="0"/>
    <s v="WA"/>
    <n v="6530"/>
    <x v="0"/>
    <s v="John Harper"/>
    <x v="0"/>
    <s v="Chester George"/>
    <x v="3575"/>
    <n v="1"/>
  </r>
  <r>
    <x v="81"/>
    <n v="2024"/>
    <s v="2023-2024"/>
    <x v="0"/>
    <s v="Ballarat"/>
    <x v="4"/>
    <s v="VIC"/>
    <n v="3353"/>
    <x v="0"/>
    <s v="Jerry Fulton"/>
    <x v="4"/>
    <s v="Bruce Curran"/>
    <x v="3576"/>
    <n v="1"/>
  </r>
  <r>
    <x v="492"/>
    <n v="2023"/>
    <s v="2022-2023"/>
    <x v="1"/>
    <s v="Altona"/>
    <x v="4"/>
    <s v="VIC"/>
    <n v="3018"/>
    <x v="0"/>
    <s v="Brian Hubbard"/>
    <x v="9"/>
    <s v="Howard Wright"/>
    <x v="3577"/>
    <n v="1"/>
  </r>
  <r>
    <x v="626"/>
    <n v="2025"/>
    <s v="2024-2025"/>
    <x v="0"/>
    <s v="Dandenong"/>
    <x v="4"/>
    <s v="VIC"/>
    <n v="3175"/>
    <x v="0"/>
    <s v="Rachael Long"/>
    <x v="4"/>
    <s v="Bruce Curran"/>
    <x v="3578"/>
    <n v="1"/>
  </r>
  <r>
    <x v="172"/>
    <n v="2023"/>
    <s v="2022-2023"/>
    <x v="0"/>
    <s v="Randwick"/>
    <x v="1"/>
    <s v="NSW"/>
    <n v="2031"/>
    <x v="0"/>
    <s v="Jeremy Garcia"/>
    <x v="9"/>
    <s v="Howard Wright"/>
    <x v="3579"/>
    <n v="1"/>
  </r>
  <r>
    <x v="657"/>
    <n v="2024"/>
    <s v="2023-2024"/>
    <x v="0"/>
    <s v="Bathurst"/>
    <x v="1"/>
    <s v="NSW"/>
    <n v="2795"/>
    <x v="0"/>
    <s v="John Gardner"/>
    <x v="7"/>
    <s v="Richard Carr"/>
    <x v="3580"/>
    <n v="1"/>
  </r>
  <r>
    <x v="296"/>
    <n v="2024"/>
    <s v="2023-2024"/>
    <x v="1"/>
    <s v="Alexandria"/>
    <x v="1"/>
    <s v="NSW"/>
    <n v="2015"/>
    <x v="0"/>
    <s v="Jeremy Garcia"/>
    <x v="7"/>
    <s v="Richard Carr"/>
    <x v="3581"/>
    <n v="1"/>
  </r>
  <r>
    <x v="380"/>
    <n v="2024"/>
    <s v="2023-2024"/>
    <x v="0"/>
    <s v="North Lakes"/>
    <x v="3"/>
    <s v="QLD"/>
    <n v="4509"/>
    <x v="0"/>
    <s v="Ricky Wilkinson"/>
    <x v="1"/>
    <s v="Elizabeth Gentry"/>
    <x v="3582"/>
    <n v="1"/>
  </r>
  <r>
    <x v="629"/>
    <n v="2023"/>
    <s v="2022-2023"/>
    <x v="0"/>
    <s v="Frankston"/>
    <x v="4"/>
    <s v="VIC"/>
    <n v="3199"/>
    <x v="0"/>
    <s v="Rachael Long"/>
    <x v="7"/>
    <s v="Richard Carr"/>
    <x v="3583"/>
    <n v="1"/>
  </r>
  <r>
    <x v="345"/>
    <n v="2023"/>
    <s v="2022-2023"/>
    <x v="0"/>
    <s v="Underwood"/>
    <x v="3"/>
    <s v="QLD"/>
    <n v="4119"/>
    <x v="0"/>
    <s v="Terri Wright"/>
    <x v="9"/>
    <s v="Howard Wright"/>
    <x v="3584"/>
    <n v="1"/>
  </r>
  <r>
    <x v="69"/>
    <n v="2024"/>
    <s v="2023-2024"/>
    <x v="0"/>
    <s v="Southport"/>
    <x v="3"/>
    <s v="QLD"/>
    <n v="4215"/>
    <x v="0"/>
    <s v="Ricky Wilkinson"/>
    <x v="9"/>
    <s v="Howard Wright"/>
    <x v="3585"/>
    <n v="1"/>
  </r>
  <r>
    <x v="591"/>
    <n v="2025"/>
    <s v="2024-2025"/>
    <x v="1"/>
    <s v="Armidale"/>
    <x v="1"/>
    <s v="NSW"/>
    <n v="2350"/>
    <x v="0"/>
    <s v="Claire Bridges"/>
    <x v="0"/>
    <s v="Chester George"/>
    <x v="3586"/>
    <n v="1"/>
  </r>
  <r>
    <x v="128"/>
    <n v="2025"/>
    <s v="2024-2025"/>
    <x v="0"/>
    <s v="Fyshwick"/>
    <x v="2"/>
    <s v="ACT"/>
    <n v="2609"/>
    <x v="0"/>
    <s v="George Chester"/>
    <x v="4"/>
    <s v="Bruce Curran"/>
    <x v="3587"/>
    <n v="1"/>
  </r>
  <r>
    <x v="70"/>
    <n v="2024"/>
    <s v="2023-2024"/>
    <x v="1"/>
    <s v="Claremont"/>
    <x v="0"/>
    <s v="WA"/>
    <n v="6010"/>
    <x v="0"/>
    <s v="Tom McKenzie"/>
    <x v="4"/>
    <s v="Bruce Curran"/>
    <x v="3588"/>
    <n v="1"/>
  </r>
  <r>
    <x v="131"/>
    <n v="2023"/>
    <s v="2022-2023"/>
    <x v="0"/>
    <s v="Campbelltown"/>
    <x v="1"/>
    <s v="NSW"/>
    <n v="2560"/>
    <x v="0"/>
    <s v="George Chester"/>
    <x v="9"/>
    <s v="Howard Wright"/>
    <x v="3589"/>
    <n v="1"/>
  </r>
  <r>
    <x v="408"/>
    <n v="2023"/>
    <s v="2022-2023"/>
    <x v="0"/>
    <s v="Narrabeen"/>
    <x v="1"/>
    <s v="NSW"/>
    <n v="2101"/>
    <x v="0"/>
    <s v="Lillian Pruitt"/>
    <x v="4"/>
    <s v="Bruce Curran"/>
    <x v="3590"/>
    <n v="1"/>
  </r>
  <r>
    <x v="354"/>
    <n v="2023"/>
    <s v="2022-2023"/>
    <x v="0"/>
    <s v="Campbelltown"/>
    <x v="1"/>
    <s v="NSW"/>
    <n v="2560"/>
    <x v="0"/>
    <s v="George Chester"/>
    <x v="0"/>
    <s v="Chester George"/>
    <x v="3591"/>
    <n v="1"/>
  </r>
  <r>
    <x v="633"/>
    <n v="2023"/>
    <s v="2022-2023"/>
    <x v="0"/>
    <s v="Epping"/>
    <x v="4"/>
    <s v="VIC"/>
    <n v="3076"/>
    <x v="0"/>
    <s v="Brian Hubbard"/>
    <x v="1"/>
    <s v="Elizabeth Gentry"/>
    <x v="3592"/>
    <n v="1"/>
  </r>
  <r>
    <x v="534"/>
    <n v="2024"/>
    <s v="2023-2024"/>
    <x v="0"/>
    <s v="Stafford"/>
    <x v="3"/>
    <s v="QLD"/>
    <n v="4053"/>
    <x v="0"/>
    <s v="Terri Wright"/>
    <x v="7"/>
    <s v="Richard Carr"/>
    <x v="3593"/>
    <n v="1"/>
  </r>
  <r>
    <x v="437"/>
    <n v="2023"/>
    <s v="2022-2023"/>
    <x v="1"/>
    <s v="Albany"/>
    <x v="0"/>
    <s v="WA"/>
    <n v="6330"/>
    <x v="0"/>
    <s v="Miles Hammond"/>
    <x v="9"/>
    <s v="Howard Wright"/>
    <x v="3594"/>
    <n v="1"/>
  </r>
  <r>
    <x v="399"/>
    <n v="2024"/>
    <s v="2023-2024"/>
    <x v="0"/>
    <s v="Dubbo"/>
    <x v="1"/>
    <s v="NSW"/>
    <n v="2830"/>
    <x v="0"/>
    <s v="John Gardner"/>
    <x v="0"/>
    <s v="Chester George"/>
    <x v="3595"/>
    <n v="1"/>
  </r>
  <r>
    <x v="685"/>
    <n v="2024"/>
    <s v="2023-2024"/>
    <x v="0"/>
    <s v="Wagga Wagga"/>
    <x v="1"/>
    <s v="NSW"/>
    <n v="2650"/>
    <x v="0"/>
    <s v="John Gardner"/>
    <x v="9"/>
    <s v="Howard Wright"/>
    <x v="3596"/>
    <n v="1"/>
  </r>
  <r>
    <x v="715"/>
    <n v="2025"/>
    <s v="2024-2025"/>
    <x v="0"/>
    <s v="Narrabeen"/>
    <x v="1"/>
    <s v="NSW"/>
    <n v="2101"/>
    <x v="0"/>
    <s v="Lillian Pruitt"/>
    <x v="0"/>
    <s v="Chester George"/>
    <x v="3597"/>
    <n v="1"/>
  </r>
  <r>
    <x v="600"/>
    <n v="2024"/>
    <s v="2023-2024"/>
    <x v="0"/>
    <s v="Nowra"/>
    <x v="1"/>
    <s v="NSW"/>
    <n v="2541"/>
    <x v="0"/>
    <s v="George Chester"/>
    <x v="0"/>
    <s v="Chester George"/>
    <x v="3598"/>
    <n v="1"/>
  </r>
  <r>
    <x v="67"/>
    <n v="2025"/>
    <s v="2024-2025"/>
    <x v="0"/>
    <s v="Nowra"/>
    <x v="1"/>
    <s v="NSW"/>
    <n v="2541"/>
    <x v="0"/>
    <s v="George Chester"/>
    <x v="1"/>
    <s v="Elizabeth Gentry"/>
    <x v="3599"/>
    <n v="1"/>
  </r>
  <r>
    <x v="133"/>
    <n v="2023"/>
    <s v="2022-2023"/>
    <x v="0"/>
    <s v="Underwood"/>
    <x v="3"/>
    <s v="QLD"/>
    <n v="4119"/>
    <x v="0"/>
    <s v="Terri Wright"/>
    <x v="1"/>
    <s v="Elizabeth Gentry"/>
    <x v="3600"/>
    <n v="1"/>
  </r>
  <r>
    <x v="295"/>
    <n v="2024"/>
    <s v="2023-2024"/>
    <x v="0"/>
    <s v="Orange"/>
    <x v="1"/>
    <s v="NSW"/>
    <n v="2800"/>
    <x v="0"/>
    <s v="John Gardner"/>
    <x v="1"/>
    <s v="Elizabeth Gentry"/>
    <x v="3601"/>
    <n v="1"/>
  </r>
  <r>
    <x v="26"/>
    <n v="2023"/>
    <s v="2022-2023"/>
    <x v="0"/>
    <s v="Lismore"/>
    <x v="1"/>
    <s v="NSW"/>
    <n v="2480"/>
    <x v="0"/>
    <s v="Claire Bridges"/>
    <x v="1"/>
    <s v="Elizabeth Gentry"/>
    <x v="3602"/>
    <n v="1"/>
  </r>
  <r>
    <x v="197"/>
    <n v="2024"/>
    <s v="2023-2024"/>
    <x v="0"/>
    <s v="Narrabeen"/>
    <x v="1"/>
    <s v="NSW"/>
    <n v="2101"/>
    <x v="0"/>
    <s v="Lillian Pruitt"/>
    <x v="1"/>
    <s v="Elizabeth Gentry"/>
    <x v="3603"/>
    <n v="1"/>
  </r>
  <r>
    <x v="177"/>
    <n v="2023"/>
    <s v="2022-2023"/>
    <x v="0"/>
    <s v="Frankston"/>
    <x v="4"/>
    <s v="VIC"/>
    <n v="3199"/>
    <x v="0"/>
    <s v="Rachael Long"/>
    <x v="4"/>
    <s v="Bruce Curran"/>
    <x v="3604"/>
    <n v="1"/>
  </r>
  <r>
    <x v="32"/>
    <n v="2024"/>
    <s v="2023-2024"/>
    <x v="0"/>
    <s v="Castle Hill"/>
    <x v="1"/>
    <s v="NSW"/>
    <n v="2154"/>
    <x v="0"/>
    <s v="Lillian Pruitt"/>
    <x v="1"/>
    <s v="Elizabeth Gentry"/>
    <x v="3605"/>
    <n v="1"/>
  </r>
  <r>
    <x v="54"/>
    <n v="2024"/>
    <s v="2023-2024"/>
    <x v="0"/>
    <s v="North Lakes"/>
    <x v="3"/>
    <s v="QLD"/>
    <n v="4509"/>
    <x v="0"/>
    <s v="Ricky Wilkinson"/>
    <x v="4"/>
    <s v="Bruce Curran"/>
    <x v="3606"/>
    <n v="1"/>
  </r>
  <r>
    <x v="318"/>
    <n v="2024"/>
    <s v="2023-2024"/>
    <x v="0"/>
    <s v="Ballarat"/>
    <x v="4"/>
    <s v="VIC"/>
    <n v="3353"/>
    <x v="0"/>
    <s v="Jerry Fulton"/>
    <x v="9"/>
    <s v="Howard Wright"/>
    <x v="3607"/>
    <n v="1"/>
  </r>
  <r>
    <x v="111"/>
    <n v="2024"/>
    <s v="2023-2024"/>
    <x v="0"/>
    <s v="Randwick"/>
    <x v="1"/>
    <s v="NSW"/>
    <n v="2031"/>
    <x v="0"/>
    <s v="Jeremy Garcia"/>
    <x v="1"/>
    <s v="Elizabeth Gentry"/>
    <x v="3608"/>
    <n v="1"/>
  </r>
  <r>
    <x v="624"/>
    <n v="2025"/>
    <s v="2024-2025"/>
    <x v="0"/>
    <s v="Frankston"/>
    <x v="4"/>
    <s v="VIC"/>
    <n v="3199"/>
    <x v="0"/>
    <s v="Rachael Long"/>
    <x v="9"/>
    <s v="Howard Wright"/>
    <x v="3609"/>
    <n v="1"/>
  </r>
  <r>
    <x v="275"/>
    <n v="2025"/>
    <s v="2024-2025"/>
    <x v="0"/>
    <s v="Chatswood"/>
    <x v="1"/>
    <s v="NSW"/>
    <n v="2067"/>
    <x v="0"/>
    <s v="Jeremy Garcia"/>
    <x v="1"/>
    <s v="Elizabeth Gentry"/>
    <x v="3610"/>
    <n v="1"/>
  </r>
  <r>
    <x v="227"/>
    <n v="2024"/>
    <s v="2023-2024"/>
    <x v="0"/>
    <s v="Chadstone"/>
    <x v="4"/>
    <s v="VIC"/>
    <n v="3148"/>
    <x v="0"/>
    <s v="Rachael Long"/>
    <x v="4"/>
    <s v="Bruce Curran"/>
    <x v="3611"/>
    <n v="1"/>
  </r>
  <r>
    <x v="678"/>
    <n v="2023"/>
    <s v="2022-2023"/>
    <x v="1"/>
    <s v="Collingwood"/>
    <x v="4"/>
    <s v="VIC"/>
    <n v="3066"/>
    <x v="0"/>
    <s v="Brian Hubbard"/>
    <x v="1"/>
    <s v="Elizabeth Gentry"/>
    <x v="3612"/>
    <n v="1"/>
  </r>
  <r>
    <x v="197"/>
    <n v="2024"/>
    <s v="2023-2024"/>
    <x v="0"/>
    <s v="Chadstone"/>
    <x v="4"/>
    <s v="VIC"/>
    <n v="3148"/>
    <x v="0"/>
    <s v="Rachael Long"/>
    <x v="0"/>
    <s v="Chester George"/>
    <x v="3613"/>
    <n v="1"/>
  </r>
  <r>
    <x v="570"/>
    <n v="2024"/>
    <s v="2023-2024"/>
    <x v="0"/>
    <s v="Epping"/>
    <x v="4"/>
    <s v="VIC"/>
    <n v="3076"/>
    <x v="0"/>
    <s v="Brian Hubbard"/>
    <x v="1"/>
    <s v="Elizabeth Gentry"/>
    <x v="3614"/>
    <n v="1"/>
  </r>
  <r>
    <x v="654"/>
    <n v="2025"/>
    <s v="2024-2025"/>
    <x v="0"/>
    <s v="Wagga Wagga"/>
    <x v="1"/>
    <s v="NSW"/>
    <n v="2650"/>
    <x v="0"/>
    <s v="John Gardner"/>
    <x v="1"/>
    <s v="Elizabeth Gentry"/>
    <x v="3615"/>
    <n v="1"/>
  </r>
  <r>
    <x v="459"/>
    <n v="2024"/>
    <s v="2023-2024"/>
    <x v="0"/>
    <s v="Geraldton"/>
    <x v="0"/>
    <s v="WA"/>
    <n v="6530"/>
    <x v="0"/>
    <s v="John Harper"/>
    <x v="7"/>
    <s v="Richard Carr"/>
    <x v="3616"/>
    <n v="1"/>
  </r>
  <r>
    <x v="401"/>
    <n v="2025"/>
    <s v="2024-2025"/>
    <x v="1"/>
    <s v="Artarmon"/>
    <x v="1"/>
    <s v="NSW"/>
    <n v="2064"/>
    <x v="0"/>
    <s v="Jeremy Garcia"/>
    <x v="4"/>
    <s v="Bruce Curran"/>
    <x v="3617"/>
    <n v="1"/>
  </r>
  <r>
    <x v="113"/>
    <n v="2025"/>
    <s v="2024-2025"/>
    <x v="0"/>
    <s v="Underwood"/>
    <x v="3"/>
    <s v="QLD"/>
    <n v="4119"/>
    <x v="0"/>
    <s v="Terri Wright"/>
    <x v="7"/>
    <s v="Richard Carr"/>
    <x v="3618"/>
    <n v="1"/>
  </r>
  <r>
    <x v="553"/>
    <n v="2025"/>
    <s v="2024-2025"/>
    <x v="0"/>
    <s v="Bendigo"/>
    <x v="4"/>
    <s v="VIC"/>
    <n v="3550"/>
    <x v="0"/>
    <s v="Jerry Fulton"/>
    <x v="1"/>
    <s v="Elizabeth Gentry"/>
    <x v="3619"/>
    <n v="1"/>
  </r>
  <r>
    <x v="473"/>
    <n v="2023"/>
    <s v="2022-2023"/>
    <x v="0"/>
    <s v="Indooroopilly"/>
    <x v="3"/>
    <s v="QLD"/>
    <n v="4068"/>
    <x v="0"/>
    <s v="Terri Wright"/>
    <x v="1"/>
    <s v="Elizabeth Gentry"/>
    <x v="3620"/>
    <n v="1"/>
  </r>
  <r>
    <x v="164"/>
    <n v="2023"/>
    <s v="2022-2023"/>
    <x v="0"/>
    <s v="Geraldton"/>
    <x v="0"/>
    <s v="WA"/>
    <n v="6530"/>
    <x v="0"/>
    <s v="John Harper"/>
    <x v="1"/>
    <s v="Elizabeth Gentry"/>
    <x v="3621"/>
    <n v="1"/>
  </r>
  <r>
    <x v="645"/>
    <n v="2024"/>
    <s v="2023-2024"/>
    <x v="1"/>
    <s v="Alexandria"/>
    <x v="1"/>
    <s v="NSW"/>
    <n v="2015"/>
    <x v="0"/>
    <s v="Jeremy Garcia"/>
    <x v="0"/>
    <s v="Chester George"/>
    <x v="3622"/>
    <n v="1"/>
  </r>
  <r>
    <x v="251"/>
    <n v="2025"/>
    <s v="2024-2025"/>
    <x v="0"/>
    <s v="Maroochydore"/>
    <x v="3"/>
    <s v="QLD"/>
    <n v="4558"/>
    <x v="0"/>
    <s v="Shellie Thomas"/>
    <x v="1"/>
    <s v="Elizabeth Gentry"/>
    <x v="3623"/>
    <n v="1"/>
  </r>
  <r>
    <x v="320"/>
    <n v="2025"/>
    <s v="2024-2025"/>
    <x v="0"/>
    <s v="Narrabeen"/>
    <x v="1"/>
    <s v="NSW"/>
    <n v="2101"/>
    <x v="0"/>
    <s v="Lillian Pruitt"/>
    <x v="1"/>
    <s v="Elizabeth Gentry"/>
    <x v="3624"/>
    <n v="1"/>
  </r>
  <r>
    <x v="414"/>
    <n v="2024"/>
    <s v="2023-2024"/>
    <x v="1"/>
    <s v="Alexandria"/>
    <x v="1"/>
    <s v="NSW"/>
    <n v="2015"/>
    <x v="0"/>
    <s v="Jeremy Garcia"/>
    <x v="9"/>
    <s v="Howard Wright"/>
    <x v="3625"/>
    <n v="1"/>
  </r>
  <r>
    <x v="493"/>
    <n v="2023"/>
    <s v="2022-2023"/>
    <x v="0"/>
    <s v="Frankston"/>
    <x v="4"/>
    <s v="VIC"/>
    <n v="3199"/>
    <x v="0"/>
    <s v="Rachael Long"/>
    <x v="7"/>
    <s v="Richard Carr"/>
    <x v="3626"/>
    <n v="1"/>
  </r>
  <r>
    <x v="561"/>
    <n v="2024"/>
    <s v="2023-2024"/>
    <x v="0"/>
    <s v="Geraldton"/>
    <x v="0"/>
    <s v="WA"/>
    <n v="6530"/>
    <x v="0"/>
    <s v="John Harper"/>
    <x v="1"/>
    <s v="Elizabeth Gentry"/>
    <x v="3627"/>
    <n v="1"/>
  </r>
  <r>
    <x v="563"/>
    <n v="2024"/>
    <s v="2023-2024"/>
    <x v="0"/>
    <s v="Dandenong"/>
    <x v="4"/>
    <s v="VIC"/>
    <n v="3175"/>
    <x v="0"/>
    <s v="Rachael Long"/>
    <x v="1"/>
    <s v="Elizabeth Gentry"/>
    <x v="3628"/>
    <n v="1"/>
  </r>
  <r>
    <x v="22"/>
    <n v="2023"/>
    <s v="2022-2023"/>
    <x v="0"/>
    <s v="Nowra"/>
    <x v="1"/>
    <s v="NSW"/>
    <n v="2541"/>
    <x v="0"/>
    <s v="George Chester"/>
    <x v="9"/>
    <s v="Howard Wright"/>
    <x v="3629"/>
    <n v="1"/>
  </r>
  <r>
    <x v="68"/>
    <n v="2025"/>
    <s v="2024-2025"/>
    <x v="0"/>
    <s v="Campbelltown"/>
    <x v="1"/>
    <s v="NSW"/>
    <n v="2560"/>
    <x v="0"/>
    <s v="George Chester"/>
    <x v="7"/>
    <s v="Richard Carr"/>
    <x v="3630"/>
    <n v="1"/>
  </r>
  <r>
    <x v="308"/>
    <n v="2023"/>
    <s v="2022-2023"/>
    <x v="0"/>
    <s v="Campbelltown"/>
    <x v="1"/>
    <s v="NSW"/>
    <n v="2560"/>
    <x v="0"/>
    <s v="George Chester"/>
    <x v="9"/>
    <s v="Howard Wright"/>
    <x v="3631"/>
    <n v="1"/>
  </r>
  <r>
    <x v="420"/>
    <n v="2023"/>
    <s v="2022-2023"/>
    <x v="1"/>
    <s v="Alexandria"/>
    <x v="1"/>
    <s v="NSW"/>
    <n v="2015"/>
    <x v="0"/>
    <s v="Jeremy Garcia"/>
    <x v="1"/>
    <s v="Elizabeth Gentry"/>
    <x v="3632"/>
    <n v="1"/>
  </r>
  <r>
    <x v="240"/>
    <n v="2025"/>
    <s v="2024-2025"/>
    <x v="0"/>
    <s v="Orange"/>
    <x v="1"/>
    <s v="NSW"/>
    <n v="2800"/>
    <x v="0"/>
    <s v="John Gardner"/>
    <x v="1"/>
    <s v="Elizabeth Gentry"/>
    <x v="3633"/>
    <n v="1"/>
  </r>
  <r>
    <x v="84"/>
    <n v="2025"/>
    <s v="2024-2025"/>
    <x v="1"/>
    <s v="Armidale"/>
    <x v="1"/>
    <s v="NSW"/>
    <n v="2350"/>
    <x v="0"/>
    <s v="Claire Bridges"/>
    <x v="1"/>
    <s v="Elizabeth Gentry"/>
    <x v="3634"/>
    <n v="1"/>
  </r>
  <r>
    <x v="85"/>
    <n v="2025"/>
    <s v="2024-2025"/>
    <x v="0"/>
    <s v="Dandenong"/>
    <x v="4"/>
    <s v="VIC"/>
    <n v="3175"/>
    <x v="0"/>
    <s v="Rachael Long"/>
    <x v="1"/>
    <s v="Elizabeth Gentry"/>
    <x v="3635"/>
    <n v="1"/>
  </r>
  <r>
    <x v="188"/>
    <n v="2024"/>
    <s v="2023-2024"/>
    <x v="1"/>
    <s v="Altona"/>
    <x v="4"/>
    <s v="VIC"/>
    <n v="3018"/>
    <x v="0"/>
    <s v="Brian Hubbard"/>
    <x v="1"/>
    <s v="Elizabeth Gentry"/>
    <x v="3636"/>
    <n v="1"/>
  </r>
  <r>
    <x v="93"/>
    <n v="2025"/>
    <s v="2024-2025"/>
    <x v="0"/>
    <s v="Geraldton"/>
    <x v="0"/>
    <s v="WA"/>
    <n v="6530"/>
    <x v="0"/>
    <s v="John Harper"/>
    <x v="9"/>
    <s v="Howard Wright"/>
    <x v="3637"/>
    <n v="1"/>
  </r>
  <r>
    <x v="112"/>
    <n v="2024"/>
    <s v="2023-2024"/>
    <x v="0"/>
    <s v="Bathurst"/>
    <x v="1"/>
    <s v="NSW"/>
    <n v="2795"/>
    <x v="0"/>
    <s v="John Gardner"/>
    <x v="9"/>
    <s v="Howard Wright"/>
    <x v="3638"/>
    <n v="1"/>
  </r>
  <r>
    <x v="442"/>
    <n v="2023"/>
    <s v="2022-2023"/>
    <x v="0"/>
    <s v="Ballarat"/>
    <x v="4"/>
    <s v="VIC"/>
    <n v="3353"/>
    <x v="0"/>
    <s v="Jerry Fulton"/>
    <x v="1"/>
    <s v="Elizabeth Gentry"/>
    <x v="3639"/>
    <n v="1"/>
  </r>
  <r>
    <x v="405"/>
    <n v="2025"/>
    <s v="2024-2025"/>
    <x v="0"/>
    <s v="Darwin"/>
    <x v="7"/>
    <s v="NT"/>
    <n v="800"/>
    <x v="0"/>
    <s v="Michael Carney"/>
    <x v="1"/>
    <s v="Elizabeth Gentry"/>
    <x v="3640"/>
    <n v="1"/>
  </r>
  <r>
    <x v="93"/>
    <n v="2025"/>
    <s v="2024-2025"/>
    <x v="0"/>
    <s v="Frankston"/>
    <x v="4"/>
    <s v="VIC"/>
    <n v="3199"/>
    <x v="0"/>
    <s v="Rachael Long"/>
    <x v="9"/>
    <s v="Howard Wright"/>
    <x v="3641"/>
    <n v="1"/>
  </r>
  <r>
    <x v="100"/>
    <n v="2024"/>
    <s v="2023-2024"/>
    <x v="0"/>
    <s v="Toombul"/>
    <x v="3"/>
    <s v="QLD"/>
    <n v="4012"/>
    <x v="0"/>
    <s v="Terri Wright"/>
    <x v="4"/>
    <s v="Bruce Curran"/>
    <x v="3642"/>
    <n v="1"/>
  </r>
  <r>
    <x v="74"/>
    <n v="2025"/>
    <s v="2024-2025"/>
    <x v="0"/>
    <s v="Dubbo"/>
    <x v="1"/>
    <s v="NSW"/>
    <n v="2830"/>
    <x v="0"/>
    <s v="John Gardner"/>
    <x v="9"/>
    <s v="Howard Wright"/>
    <x v="3643"/>
    <n v="1"/>
  </r>
  <r>
    <x v="232"/>
    <n v="2023"/>
    <s v="2022-2023"/>
    <x v="0"/>
    <s v="Chadstone"/>
    <x v="4"/>
    <s v="VIC"/>
    <n v="3148"/>
    <x v="0"/>
    <s v="Rachael Long"/>
    <x v="9"/>
    <s v="Howard Wright"/>
    <x v="3644"/>
    <n v="1"/>
  </r>
  <r>
    <x v="572"/>
    <n v="2024"/>
    <s v="2023-2024"/>
    <x v="0"/>
    <s v="Chadstone"/>
    <x v="4"/>
    <s v="VIC"/>
    <n v="3148"/>
    <x v="0"/>
    <s v="Rachael Long"/>
    <x v="1"/>
    <s v="Elizabeth Gentry"/>
    <x v="3645"/>
    <n v="1"/>
  </r>
  <r>
    <x v="182"/>
    <n v="2023"/>
    <s v="2022-2023"/>
    <x v="0"/>
    <s v="Campbelltown"/>
    <x v="1"/>
    <s v="NSW"/>
    <n v="2560"/>
    <x v="0"/>
    <s v="George Chester"/>
    <x v="1"/>
    <s v="Elizabeth Gentry"/>
    <x v="3646"/>
    <n v="1"/>
  </r>
  <r>
    <x v="607"/>
    <n v="2024"/>
    <s v="2023-2024"/>
    <x v="0"/>
    <s v="Castle Hill"/>
    <x v="1"/>
    <s v="NSW"/>
    <n v="2154"/>
    <x v="0"/>
    <s v="Lillian Pruitt"/>
    <x v="1"/>
    <s v="Elizabeth Gentry"/>
    <x v="3647"/>
    <n v="1"/>
  </r>
  <r>
    <x v="188"/>
    <n v="2024"/>
    <s v="2023-2024"/>
    <x v="0"/>
    <s v="Dubbo"/>
    <x v="1"/>
    <s v="NSW"/>
    <n v="2830"/>
    <x v="0"/>
    <s v="John Gardner"/>
    <x v="1"/>
    <s v="Elizabeth Gentry"/>
    <x v="3648"/>
    <n v="1"/>
  </r>
  <r>
    <x v="43"/>
    <n v="2023"/>
    <s v="2022-2023"/>
    <x v="0"/>
    <s v="Ballarat"/>
    <x v="4"/>
    <s v="VIC"/>
    <n v="3353"/>
    <x v="0"/>
    <s v="Jerry Fulton"/>
    <x v="1"/>
    <s v="Elizabeth Gentry"/>
    <x v="3649"/>
    <n v="1"/>
  </r>
  <r>
    <x v="15"/>
    <n v="2024"/>
    <s v="2023-2024"/>
    <x v="1"/>
    <s v="Alexandria"/>
    <x v="1"/>
    <s v="NSW"/>
    <n v="2015"/>
    <x v="0"/>
    <s v="Jeremy Garcia"/>
    <x v="1"/>
    <s v="Elizabeth Gentry"/>
    <x v="3650"/>
    <n v="1"/>
  </r>
  <r>
    <x v="248"/>
    <n v="2024"/>
    <s v="2023-2024"/>
    <x v="0"/>
    <s v="Nowra"/>
    <x v="1"/>
    <s v="NSW"/>
    <n v="2541"/>
    <x v="0"/>
    <s v="George Chester"/>
    <x v="1"/>
    <s v="Elizabeth Gentry"/>
    <x v="3651"/>
    <n v="1"/>
  </r>
  <r>
    <x v="407"/>
    <n v="2023"/>
    <s v="2022-2023"/>
    <x v="0"/>
    <s v="Underwood"/>
    <x v="3"/>
    <s v="QLD"/>
    <n v="4119"/>
    <x v="0"/>
    <s v="Terri Wright"/>
    <x v="1"/>
    <s v="Elizabeth Gentry"/>
    <x v="3652"/>
    <n v="1"/>
  </r>
  <r>
    <x v="713"/>
    <n v="2025"/>
    <s v="2024-2025"/>
    <x v="1"/>
    <s v="Albany"/>
    <x v="0"/>
    <s v="WA"/>
    <n v="6330"/>
    <x v="0"/>
    <s v="Miles Hammond"/>
    <x v="1"/>
    <s v="Elizabeth Gentry"/>
    <x v="3653"/>
    <n v="1"/>
  </r>
  <r>
    <x v="555"/>
    <n v="2025"/>
    <s v="2024-2025"/>
    <x v="1"/>
    <s v="Armidale"/>
    <x v="1"/>
    <s v="NSW"/>
    <n v="2350"/>
    <x v="0"/>
    <s v="Claire Bridges"/>
    <x v="9"/>
    <s v="Howard Wright"/>
    <x v="3654"/>
    <n v="1"/>
  </r>
  <r>
    <x v="524"/>
    <n v="2024"/>
    <s v="2023-2024"/>
    <x v="0"/>
    <s v="Frankston"/>
    <x v="4"/>
    <s v="VIC"/>
    <n v="3199"/>
    <x v="0"/>
    <s v="Rachael Long"/>
    <x v="1"/>
    <s v="Elizabeth Gentry"/>
    <x v="3655"/>
    <n v="1"/>
  </r>
  <r>
    <x v="691"/>
    <n v="2025"/>
    <s v="2024-2025"/>
    <x v="0"/>
    <s v="Dubbo"/>
    <x v="1"/>
    <s v="NSW"/>
    <n v="2830"/>
    <x v="0"/>
    <s v="John Gardner"/>
    <x v="1"/>
    <s v="Elizabeth Gentry"/>
    <x v="3656"/>
    <n v="1"/>
  </r>
  <r>
    <x v="68"/>
    <n v="2025"/>
    <s v="2024-2025"/>
    <x v="0"/>
    <s v="Chadstone"/>
    <x v="4"/>
    <s v="VIC"/>
    <n v="3148"/>
    <x v="0"/>
    <s v="Rachael Long"/>
    <x v="1"/>
    <s v="Elizabeth Gentry"/>
    <x v="3657"/>
    <n v="1"/>
  </r>
  <r>
    <x v="460"/>
    <n v="2023"/>
    <s v="2022-2023"/>
    <x v="0"/>
    <s v="Frankston"/>
    <x v="4"/>
    <s v="VIC"/>
    <n v="3199"/>
    <x v="0"/>
    <s v="Rachael Long"/>
    <x v="1"/>
    <s v="Elizabeth Gentry"/>
    <x v="3658"/>
    <n v="1"/>
  </r>
  <r>
    <x v="148"/>
    <n v="2023"/>
    <s v="2022-2023"/>
    <x v="0"/>
    <s v="Campbelltown"/>
    <x v="1"/>
    <s v="NSW"/>
    <n v="2560"/>
    <x v="0"/>
    <s v="George Chester"/>
    <x v="1"/>
    <s v="Elizabeth Gentry"/>
    <x v="3659"/>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FD1792-F5D7-477B-B626-A33B91B1EA9F}" name="TotalSales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31" firstHeaderRow="1" firstDataRow="2" firstDataCol="1"/>
  <pivotFields count="17">
    <pivotField axis="axisRow"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pivotField showAll="0"/>
    <pivotField axis="axisCol" showAll="0">
      <items count="3">
        <item x="1"/>
        <item x="0"/>
        <item t="default"/>
      </items>
    </pivotField>
    <pivotField showAll="0"/>
    <pivotField showAll="0"/>
    <pivotField showAll="0"/>
    <pivotField showAll="0"/>
    <pivotField showAll="0"/>
    <pivotField showAll="0"/>
    <pivotField showAll="0">
      <items count="11">
        <item x="2"/>
        <item x="3"/>
        <item x="0"/>
        <item x="4"/>
        <item x="5"/>
        <item x="7"/>
        <item x="1"/>
        <item x="8"/>
        <item x="6"/>
        <item x="9"/>
        <item t="default"/>
      </items>
    </pivotField>
    <pivotField showAll="0"/>
    <pivotField dataField="1" numFmtId="164" showAll="0">
      <items count="36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6">
        <item sd="0" x="0"/>
        <item x="1"/>
        <item x="2"/>
        <item sd="0" x="3"/>
        <item sd="0" x="4"/>
        <item t="default"/>
      </items>
    </pivotField>
  </pivotFields>
  <rowFields count="3">
    <field x="16"/>
    <field x="14"/>
    <field x="0"/>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Sum of Sales" fld="12" baseField="0" baseItem="0" numFmtId="164"/>
  </dataFields>
  <formats count="17">
    <format dxfId="45">
      <pivotArea collapsedLevelsAreSubtotals="1" fieldPosition="0">
        <references count="2">
          <reference field="3" count="1" selected="0">
            <x v="0"/>
          </reference>
          <reference field="16" count="1">
            <x v="1"/>
          </reference>
        </references>
      </pivotArea>
    </format>
    <format dxfId="44">
      <pivotArea collapsedLevelsAreSubtotals="1" fieldPosition="0">
        <references count="3">
          <reference field="3" count="1" selected="0">
            <x v="0"/>
          </reference>
          <reference field="14" count="1">
            <x v="1"/>
          </reference>
          <reference field="16" count="1" selected="0">
            <x v="1"/>
          </reference>
        </references>
      </pivotArea>
    </format>
    <format dxfId="43">
      <pivotArea collapsedLevelsAreSubtotals="1" fieldPosition="0">
        <references count="3">
          <reference field="3" count="1" selected="0">
            <x v="0"/>
          </reference>
          <reference field="14" count="1">
            <x v="2"/>
          </reference>
          <reference field="16" count="1" selected="0">
            <x v="1"/>
          </reference>
        </references>
      </pivotArea>
    </format>
    <format dxfId="42">
      <pivotArea collapsedLevelsAreSubtotals="1" fieldPosition="0">
        <references count="3">
          <reference field="3" count="1" selected="0">
            <x v="0"/>
          </reference>
          <reference field="14" count="1">
            <x v="3"/>
          </reference>
          <reference field="16" count="1" selected="0">
            <x v="1"/>
          </reference>
        </references>
      </pivotArea>
    </format>
    <format dxfId="41">
      <pivotArea collapsedLevelsAreSubtotals="1" fieldPosition="0">
        <references count="3">
          <reference field="3" count="1" selected="0">
            <x v="0"/>
          </reference>
          <reference field="14" count="1">
            <x v="4"/>
          </reference>
          <reference field="16" count="1" selected="0">
            <x v="1"/>
          </reference>
        </references>
      </pivotArea>
    </format>
    <format dxfId="40">
      <pivotArea collapsedLevelsAreSubtotals="1" fieldPosition="0">
        <references count="3">
          <reference field="3" count="1" selected="0">
            <x v="0"/>
          </reference>
          <reference field="14" count="1">
            <x v="5"/>
          </reference>
          <reference field="16" count="1" selected="0">
            <x v="1"/>
          </reference>
        </references>
      </pivotArea>
    </format>
    <format dxfId="39">
      <pivotArea collapsedLevelsAreSubtotals="1" fieldPosition="0">
        <references count="3">
          <reference field="3" count="1" selected="0">
            <x v="0"/>
          </reference>
          <reference field="14" count="1">
            <x v="6"/>
          </reference>
          <reference field="16" count="1" selected="0">
            <x v="1"/>
          </reference>
        </references>
      </pivotArea>
    </format>
    <format dxfId="38">
      <pivotArea collapsedLevelsAreSubtotals="1" fieldPosition="0">
        <references count="3">
          <reference field="3" count="1" selected="0">
            <x v="0"/>
          </reference>
          <reference field="14" count="1">
            <x v="7"/>
          </reference>
          <reference field="16" count="1" selected="0">
            <x v="1"/>
          </reference>
        </references>
      </pivotArea>
    </format>
    <format dxfId="37">
      <pivotArea collapsedLevelsAreSubtotals="1" fieldPosition="0">
        <references count="3">
          <reference field="3" count="1" selected="0">
            <x v="0"/>
          </reference>
          <reference field="14" count="1">
            <x v="8"/>
          </reference>
          <reference field="16" count="1" selected="0">
            <x v="1"/>
          </reference>
        </references>
      </pivotArea>
    </format>
    <format dxfId="36">
      <pivotArea collapsedLevelsAreSubtotals="1" fieldPosition="0">
        <references count="3">
          <reference field="3" count="1" selected="0">
            <x v="0"/>
          </reference>
          <reference field="14" count="1">
            <x v="9"/>
          </reference>
          <reference field="16" count="1" selected="0">
            <x v="1"/>
          </reference>
        </references>
      </pivotArea>
    </format>
    <format dxfId="35">
      <pivotArea collapsedLevelsAreSubtotals="1" fieldPosition="0">
        <references count="3">
          <reference field="3" count="1" selected="0">
            <x v="0"/>
          </reference>
          <reference field="14" count="1">
            <x v="10"/>
          </reference>
          <reference field="16" count="1" selected="0">
            <x v="1"/>
          </reference>
        </references>
      </pivotArea>
    </format>
    <format dxfId="34">
      <pivotArea collapsedLevelsAreSubtotals="1" fieldPosition="0">
        <references count="3">
          <reference field="3" count="1" selected="0">
            <x v="0"/>
          </reference>
          <reference field="14" count="1">
            <x v="11"/>
          </reference>
          <reference field="16" count="1" selected="0">
            <x v="1"/>
          </reference>
        </references>
      </pivotArea>
    </format>
    <format dxfId="33">
      <pivotArea collapsedLevelsAreSubtotals="1" fieldPosition="0">
        <references count="3">
          <reference field="3" count="1" selected="0">
            <x v="0"/>
          </reference>
          <reference field="14" count="1">
            <x v="12"/>
          </reference>
          <reference field="16" count="1" selected="0">
            <x v="1"/>
          </reference>
        </references>
      </pivotArea>
    </format>
    <format dxfId="32">
      <pivotArea collapsedLevelsAreSubtotals="1" fieldPosition="0">
        <references count="2">
          <reference field="3" count="1" selected="0">
            <x v="0"/>
          </reference>
          <reference field="16" count="1">
            <x v="2"/>
          </reference>
        </references>
      </pivotArea>
    </format>
    <format dxfId="31">
      <pivotArea field="3" grandRow="1" outline="0" collapsedLevelsAreSubtotals="1" axis="axisCol" fieldPosition="0">
        <references count="1">
          <reference field="3" count="1" selected="0">
            <x v="0"/>
          </reference>
        </references>
      </pivotArea>
    </format>
    <format dxfId="30">
      <pivotArea outline="0" collapsedLevelsAreSubtotals="1" fieldPosition="0">
        <references count="1">
          <reference field="3" count="1" selected="0">
            <x v="1"/>
          </reference>
        </references>
      </pivotArea>
    </format>
    <format dxfId="29">
      <pivotArea grandCol="1" outline="0" collapsedLevelsAreSubtotals="1" fieldPosition="0"/>
    </format>
  </formats>
  <chartFormats count="4">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F5440A-7A47-446C-8C1C-15CD21D8547F}" name="AverageSales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31" firstHeaderRow="1" firstDataRow="2" firstDataCol="1"/>
  <pivotFields count="17">
    <pivotField axis="axisRow"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pivotField showAll="0"/>
    <pivotField axis="axisCol" showAll="0">
      <items count="3">
        <item x="1"/>
        <item x="0"/>
        <item t="default"/>
      </items>
    </pivotField>
    <pivotField showAll="0"/>
    <pivotField showAll="0"/>
    <pivotField showAll="0"/>
    <pivotField showAll="0"/>
    <pivotField showAll="0"/>
    <pivotField showAll="0"/>
    <pivotField showAll="0">
      <items count="11">
        <item x="2"/>
        <item x="3"/>
        <item x="0"/>
        <item x="4"/>
        <item x="5"/>
        <item x="7"/>
        <item x="1"/>
        <item x="8"/>
        <item x="6"/>
        <item x="9"/>
        <item t="default"/>
      </items>
    </pivotField>
    <pivotField showAll="0"/>
    <pivotField dataField="1" numFmtId="164" showAll="0">
      <items count="36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6">
        <item sd="0" x="0"/>
        <item x="1"/>
        <item x="2"/>
        <item sd="0" x="3"/>
        <item sd="0" x="4"/>
        <item t="default"/>
      </items>
    </pivotField>
  </pivotFields>
  <rowFields count="3">
    <field x="16"/>
    <field x="14"/>
    <field x="0"/>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Average of Sales" fld="12" subtotal="average" baseField="14" baseItem="1" numFmtId="164"/>
  </dataFields>
  <formats count="17">
    <format dxfId="23">
      <pivotArea collapsedLevelsAreSubtotals="1" fieldPosition="0">
        <references count="2">
          <reference field="3" count="1" selected="0">
            <x v="0"/>
          </reference>
          <reference field="16" count="1">
            <x v="1"/>
          </reference>
        </references>
      </pivotArea>
    </format>
    <format dxfId="22">
      <pivotArea collapsedLevelsAreSubtotals="1" fieldPosition="0">
        <references count="3">
          <reference field="3" count="1" selected="0">
            <x v="0"/>
          </reference>
          <reference field="14" count="1">
            <x v="1"/>
          </reference>
          <reference field="16" count="1" selected="0">
            <x v="1"/>
          </reference>
        </references>
      </pivotArea>
    </format>
    <format dxfId="21">
      <pivotArea collapsedLevelsAreSubtotals="1" fieldPosition="0">
        <references count="3">
          <reference field="3" count="1" selected="0">
            <x v="0"/>
          </reference>
          <reference field="14" count="1">
            <x v="2"/>
          </reference>
          <reference field="16" count="1" selected="0">
            <x v="1"/>
          </reference>
        </references>
      </pivotArea>
    </format>
    <format dxfId="20">
      <pivotArea collapsedLevelsAreSubtotals="1" fieldPosition="0">
        <references count="3">
          <reference field="3" count="1" selected="0">
            <x v="0"/>
          </reference>
          <reference field="14" count="1">
            <x v="3"/>
          </reference>
          <reference field="16" count="1" selected="0">
            <x v="1"/>
          </reference>
        </references>
      </pivotArea>
    </format>
    <format dxfId="19">
      <pivotArea collapsedLevelsAreSubtotals="1" fieldPosition="0">
        <references count="3">
          <reference field="3" count="1" selected="0">
            <x v="0"/>
          </reference>
          <reference field="14" count="1">
            <x v="4"/>
          </reference>
          <reference field="16" count="1" selected="0">
            <x v="1"/>
          </reference>
        </references>
      </pivotArea>
    </format>
    <format dxfId="18">
      <pivotArea collapsedLevelsAreSubtotals="1" fieldPosition="0">
        <references count="3">
          <reference field="3" count="1" selected="0">
            <x v="0"/>
          </reference>
          <reference field="14" count="1">
            <x v="5"/>
          </reference>
          <reference field="16" count="1" selected="0">
            <x v="1"/>
          </reference>
        </references>
      </pivotArea>
    </format>
    <format dxfId="17">
      <pivotArea collapsedLevelsAreSubtotals="1" fieldPosition="0">
        <references count="3">
          <reference field="3" count="1" selected="0">
            <x v="0"/>
          </reference>
          <reference field="14" count="1">
            <x v="6"/>
          </reference>
          <reference field="16" count="1" selected="0">
            <x v="1"/>
          </reference>
        </references>
      </pivotArea>
    </format>
    <format dxfId="16">
      <pivotArea collapsedLevelsAreSubtotals="1" fieldPosition="0">
        <references count="3">
          <reference field="3" count="1" selected="0">
            <x v="0"/>
          </reference>
          <reference field="14" count="1">
            <x v="7"/>
          </reference>
          <reference field="16" count="1" selected="0">
            <x v="1"/>
          </reference>
        </references>
      </pivotArea>
    </format>
    <format dxfId="15">
      <pivotArea collapsedLevelsAreSubtotals="1" fieldPosition="0">
        <references count="3">
          <reference field="3" count="1" selected="0">
            <x v="0"/>
          </reference>
          <reference field="14" count="1">
            <x v="8"/>
          </reference>
          <reference field="16" count="1" selected="0">
            <x v="1"/>
          </reference>
        </references>
      </pivotArea>
    </format>
    <format dxfId="14">
      <pivotArea collapsedLevelsAreSubtotals="1" fieldPosition="0">
        <references count="3">
          <reference field="3" count="1" selected="0">
            <x v="0"/>
          </reference>
          <reference field="14" count="1">
            <x v="9"/>
          </reference>
          <reference field="16" count="1" selected="0">
            <x v="1"/>
          </reference>
        </references>
      </pivotArea>
    </format>
    <format dxfId="13">
      <pivotArea collapsedLevelsAreSubtotals="1" fieldPosition="0">
        <references count="3">
          <reference field="3" count="1" selected="0">
            <x v="0"/>
          </reference>
          <reference field="14" count="1">
            <x v="10"/>
          </reference>
          <reference field="16" count="1" selected="0">
            <x v="1"/>
          </reference>
        </references>
      </pivotArea>
    </format>
    <format dxfId="12">
      <pivotArea collapsedLevelsAreSubtotals="1" fieldPosition="0">
        <references count="3">
          <reference field="3" count="1" selected="0">
            <x v="0"/>
          </reference>
          <reference field="14" count="1">
            <x v="11"/>
          </reference>
          <reference field="16" count="1" selected="0">
            <x v="1"/>
          </reference>
        </references>
      </pivotArea>
    </format>
    <format dxfId="11">
      <pivotArea collapsedLevelsAreSubtotals="1" fieldPosition="0">
        <references count="3">
          <reference field="3" count="1" selected="0">
            <x v="0"/>
          </reference>
          <reference field="14" count="1">
            <x v="12"/>
          </reference>
          <reference field="16" count="1" selected="0">
            <x v="1"/>
          </reference>
        </references>
      </pivotArea>
    </format>
    <format dxfId="10">
      <pivotArea collapsedLevelsAreSubtotals="1" fieldPosition="0">
        <references count="2">
          <reference field="3" count="1" selected="0">
            <x v="0"/>
          </reference>
          <reference field="16" count="1">
            <x v="2"/>
          </reference>
        </references>
      </pivotArea>
    </format>
    <format dxfId="9">
      <pivotArea field="3" grandRow="1" outline="0" collapsedLevelsAreSubtotals="1" axis="axisCol" fieldPosition="0">
        <references count="1">
          <reference field="3" count="1" selected="0">
            <x v="0"/>
          </reference>
        </references>
      </pivotArea>
    </format>
    <format dxfId="8">
      <pivotArea outline="0" collapsedLevelsAreSubtotals="1" fieldPosition="0">
        <references count="1">
          <reference field="3" count="1" selected="0">
            <x v="1"/>
          </reference>
        </references>
      </pivotArea>
    </format>
    <format dxfId="7">
      <pivotArea grandCol="1" outline="0" collapsedLevelsAreSubtotals="1" fieldPosition="0"/>
    </format>
  </formats>
  <chartFormats count="1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pivotArea type="data" outline="0" fieldPosition="0">
        <references count="4">
          <reference field="4294967294" count="1" selected="0">
            <x v="0"/>
          </reference>
          <reference field="3" count="1" selected="0">
            <x v="1"/>
          </reference>
          <reference field="14" count="1" selected="0">
            <x v="6"/>
          </reference>
          <reference field="16" count="1" selected="0">
            <x v="1"/>
          </reference>
        </references>
      </pivotArea>
    </chartFormat>
    <chartFormat chart="13" format="5" series="1">
      <pivotArea type="data" outline="0" fieldPosition="0">
        <references count="2">
          <reference field="4294967294" count="1" selected="0">
            <x v="0"/>
          </reference>
          <reference field="3" count="1" selected="0">
            <x v="0"/>
          </reference>
        </references>
      </pivotArea>
    </chartFormat>
    <chartFormat chart="13" format="6"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862329-BD6E-4324-BB31-E06746F87BEC}" name="SalesBy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pivotField showAll="0"/>
    <pivotField axis="axisCol" showAll="0">
      <items count="3">
        <item x="1"/>
        <item x="0"/>
        <item t="default"/>
      </items>
    </pivotField>
    <pivotField showAll="0"/>
    <pivotField showAll="0"/>
    <pivotField showAll="0"/>
    <pivotField showAll="0"/>
    <pivotField showAll="0"/>
    <pivotField showAll="0"/>
    <pivotField axis="axisRow"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items count="36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x="2"/>
        <item sd="0" x="3"/>
        <item sd="0" x="4"/>
        <item t="default"/>
      </items>
    </pivotField>
  </pivotFields>
  <rowFields count="1">
    <field x="10"/>
  </rowFields>
  <rowItems count="11">
    <i>
      <x v="7"/>
    </i>
    <i>
      <x v="8"/>
    </i>
    <i>
      <x/>
    </i>
    <i>
      <x v="4"/>
    </i>
    <i>
      <x v="1"/>
    </i>
    <i>
      <x v="2"/>
    </i>
    <i>
      <x v="5"/>
    </i>
    <i>
      <x v="9"/>
    </i>
    <i>
      <x v="6"/>
    </i>
    <i>
      <x v="3"/>
    </i>
    <i t="grand">
      <x/>
    </i>
  </rowItems>
  <colFields count="1">
    <field x="3"/>
  </colFields>
  <colItems count="3">
    <i>
      <x/>
    </i>
    <i>
      <x v="1"/>
    </i>
    <i t="grand">
      <x/>
    </i>
  </colItems>
  <dataFields count="1">
    <dataField name="Sum of Sales" fld="12" baseField="10" baseItem="2" numFmtId="164"/>
  </dataFields>
  <formats count="3">
    <format dxfId="6">
      <pivotArea field="3" grandRow="1" outline="0" collapsedLevelsAreSubtotals="1" axis="axisCol" fieldPosition="0">
        <references count="1">
          <reference field="3" count="1" selected="0">
            <x v="0"/>
          </reference>
        </references>
      </pivotArea>
    </format>
    <format dxfId="5">
      <pivotArea outline="0" collapsedLevelsAreSubtotals="1" fieldPosition="0">
        <references count="1">
          <reference field="3" count="1" selected="0">
            <x v="1"/>
          </reference>
        </references>
      </pivotArea>
    </format>
    <format dxfId="4">
      <pivotArea grandCol="1" outline="0" collapsedLevelsAreSubtotals="1" fieldPosition="0"/>
    </format>
  </formats>
  <chartFormats count="1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0"/>
          </reference>
        </references>
      </pivotArea>
    </chartFormat>
    <chartFormat chart="6" format="3" series="1">
      <pivotArea type="data" outline="0" fieldPosition="0">
        <references count="2">
          <reference field="4294967294" count="1" selected="0">
            <x v="0"/>
          </reference>
          <reference field="3" count="1" selected="0">
            <x v="1"/>
          </reference>
        </references>
      </pivotArea>
    </chartFormat>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8" format="4" series="1">
      <pivotArea type="data" outline="0" fieldPosition="0">
        <references count="2">
          <reference field="4294967294" count="1" selected="0">
            <x v="0"/>
          </reference>
          <reference field="3" count="1" selected="0">
            <x v="0"/>
          </reference>
        </references>
      </pivotArea>
    </chartFormat>
    <chartFormat chart="1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7D8496-DA6E-421B-AA17-81DDF065920C}" name="OnlineVsSt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pivotField showAll="0"/>
    <pivotField axis="axisRow" showAll="0">
      <items count="3">
        <item x="1"/>
        <item x="0"/>
        <item t="default"/>
      </items>
    </pivotField>
    <pivotField showAll="0"/>
    <pivotField showAll="0"/>
    <pivotField showAll="0"/>
    <pivotField showAll="0"/>
    <pivotField showAll="0"/>
    <pivotField showAll="0"/>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items count="36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x="2"/>
        <item sd="0" x="3"/>
        <item sd="0" x="4"/>
        <item t="default"/>
      </items>
    </pivotField>
  </pivotFields>
  <rowFields count="1">
    <field x="3"/>
  </rowFields>
  <rowItems count="3">
    <i>
      <x/>
    </i>
    <i>
      <x v="1"/>
    </i>
    <i t="grand">
      <x/>
    </i>
  </rowItems>
  <colItems count="1">
    <i/>
  </colItems>
  <dataFields count="1">
    <dataField name="Sum of Sales" fld="12" baseField="10" baseItem="2" numFmtId="164"/>
  </dataFields>
  <formats count="3">
    <format dxfId="3">
      <pivotArea field="3" grandCol="1" outline="0" collapsedLevelsAreSubtotals="1" axis="axisRow" fieldPosition="0">
        <references count="1">
          <reference field="3" count="1" selected="0">
            <x v="0"/>
          </reference>
        </references>
      </pivotArea>
    </format>
    <format dxfId="2">
      <pivotArea outline="0" collapsedLevelsAreSubtotals="1" fieldPosition="0">
        <references count="1">
          <reference field="3" count="1" selected="0">
            <x v="1"/>
          </reference>
        </references>
      </pivotArea>
    </format>
    <format dxfId="1">
      <pivotArea grandCol="1" outline="0" collapsedLevelsAreSubtotals="1" fieldPosition="0"/>
    </format>
  </formats>
  <chartFormats count="2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0"/>
          </reference>
        </references>
      </pivotArea>
    </chartFormat>
    <chartFormat chart="6" format="3" series="1">
      <pivotArea type="data" outline="0" fieldPosition="0">
        <references count="2">
          <reference field="4294967294" count="1" selected="0">
            <x v="0"/>
          </reference>
          <reference field="3" count="1" selected="0">
            <x v="1"/>
          </reference>
        </references>
      </pivotArea>
    </chartFormat>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1" format="3" series="1">
      <pivotArea type="data" outline="0" fieldPosition="0">
        <references count="2">
          <reference field="4294967294" count="1" selected="0">
            <x v="0"/>
          </reference>
          <reference field="3" count="1" selected="0">
            <x v="0"/>
          </reference>
        </references>
      </pivotArea>
    </chartFormat>
    <chartFormat chart="11" format="4" series="1">
      <pivotArea type="data" outline="0" fieldPosition="0">
        <references count="2">
          <reference field="4294967294" count="1" selected="0">
            <x v="0"/>
          </reference>
          <reference field="3" count="1" selected="0">
            <x v="1"/>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3" count="1" selected="0">
            <x v="0"/>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3" count="1" selected="0">
            <x v="0"/>
          </reference>
        </references>
      </pivotArea>
    </chartFormat>
    <chartFormat chart="21" format="10">
      <pivotArea type="data" outline="0" fieldPosition="0">
        <references count="2">
          <reference field="4294967294" count="1" selected="0">
            <x v="0"/>
          </reference>
          <reference field="3" count="1" selected="0">
            <x v="1"/>
          </reference>
        </references>
      </pivotArea>
    </chartFormat>
    <chartFormat chart="17"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486B0D-3A14-4CFC-AFC4-C2D5FA474445}" name="SalesBySta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3" firstHeaderRow="1" firstDataRow="1" firstDataCol="2"/>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pivotField showAll="0"/>
    <pivotField showAll="0">
      <items count="3">
        <item x="1"/>
        <item x="0"/>
        <item t="default"/>
      </items>
    </pivotField>
    <pivotField showAll="0"/>
    <pivotField axis="axisRow" showAll="0">
      <items count="9">
        <item x="2"/>
        <item x="1"/>
        <item x="7"/>
        <item x="3"/>
        <item x="6"/>
        <item x="5"/>
        <item x="4"/>
        <item x="0"/>
        <item t="default"/>
      </items>
    </pivotField>
    <pivotField showAll="0"/>
    <pivotField showAll="0"/>
    <pivotField axis="axisRow" outline="0" showAll="0">
      <items count="2">
        <item x="0"/>
        <item t="default"/>
      </items>
      <extLst>
        <ext xmlns:x14="http://schemas.microsoft.com/office/spreadsheetml/2009/9/main" uri="{2946ED86-A175-432a-8AC1-64E0C546D7DE}">
          <x14:pivotField fillDownLabels="1"/>
        </ext>
      </extLst>
    </pivotField>
    <pivotField showAll="0"/>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items count="36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x="2"/>
        <item sd="0" x="3"/>
        <item sd="0" x="4"/>
        <item t="default"/>
      </items>
    </pivotField>
  </pivotFields>
  <rowFields count="2">
    <field x="8"/>
    <field x="5"/>
  </rowFields>
  <rowItems count="10">
    <i>
      <x/>
      <x/>
    </i>
    <i r="1">
      <x v="1"/>
    </i>
    <i r="1">
      <x v="2"/>
    </i>
    <i r="1">
      <x v="3"/>
    </i>
    <i r="1">
      <x v="4"/>
    </i>
    <i r="1">
      <x v="5"/>
    </i>
    <i r="1">
      <x v="6"/>
    </i>
    <i r="1">
      <x v="7"/>
    </i>
    <i t="default">
      <x/>
    </i>
    <i t="grand">
      <x/>
    </i>
  </rowItems>
  <colItems count="1">
    <i/>
  </colItems>
  <dataFields count="1">
    <dataField name="Sum of Sales" fld="12" baseField="10" baseItem="2" numFmtId="164"/>
  </dataFields>
  <formats count="1">
    <format dxfId="0">
      <pivotArea grandCol="1" outline="0" collapsedLevelsAreSubtotals="1" fieldPosition="0"/>
    </format>
  </formats>
  <chartFormats count="2">
    <chartFormat chart="1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EBF18F3-8864-436D-87A4-72F67103F510}" sourceName="Type">
  <pivotTables>
    <pivotTable tabId="18" name="TotalSalesOverTime"/>
    <pivotTable tabId="20" name="AverageSalesOverTime"/>
    <pivotTable tabId="22" name="OnlineVsStore"/>
    <pivotTable tabId="21" name="SalesByCategory"/>
    <pivotTable tabId="23" name="SalesByStates"/>
  </pivotTables>
  <data>
    <tabular pivotCacheId="125662403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32F56B3-8673-49FB-AA81-6B3CCEED7BB9}" sourceName="Category">
  <pivotTables>
    <pivotTable tabId="18" name="TotalSalesOverTime"/>
    <pivotTable tabId="20" name="AverageSalesOverTime"/>
    <pivotTable tabId="22" name="OnlineVsStore"/>
    <pivotTable tabId="21" name="SalesByCategory"/>
    <pivotTable tabId="23" name="SalesByStates"/>
  </pivotTables>
  <data>
    <tabular pivotCacheId="1256624038">
      <items count="10">
        <i x="2" s="1"/>
        <i x="3" s="1"/>
        <i x="0" s="1"/>
        <i x="4" s="1"/>
        <i x="5" s="1"/>
        <i x="7" s="1"/>
        <i x="1" s="1"/>
        <i x="8"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78BA4141-8B47-4D30-890B-D856ED13F9D7}" cache="Slicer_Type" caption="Type" rowHeight="234950"/>
  <slicer name="Category" xr10:uid="{A6515642-1D6B-4309-BAA9-BA402101969C}"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95B33-ACD9-4E30-8F1D-AB16443C12C7}" name="Data3" displayName="Data3" ref="A1:M4506" totalsRowShown="0">
  <autoFilter ref="A1:M4506" xr:uid="{68295B33-ACD9-4E30-8F1D-AB16443C12C7}"/>
  <tableColumns count="13">
    <tableColumn id="1" xr3:uid="{3DC68603-2899-4E1F-ACAC-2E233AB49707}" name="Date" dataDxfId="50"/>
    <tableColumn id="12" xr3:uid="{2CD9A998-B991-4717-BDB9-910C6C95B707}" name="Financial Year" dataDxfId="49">
      <calculatedColumnFormula>IF(MONTH(A2)&gt;=7,YEAR(A2)+1,YEAR(A2))</calculatedColumnFormula>
    </tableColumn>
    <tableColumn id="2" xr3:uid="{0A6FDEBF-6114-466C-B68C-4E86D770AAD1}" name="Financial Year2" dataDxfId="48">
      <calculatedColumnFormula>IF(MONTH(A2) &gt;= 7, YEAR(A2) &amp; "-" &amp; YEAR(A2) + 1, YEAR(A2) - 1 &amp; "-" &amp; YEAR(A2))</calculatedColumnFormula>
    </tableColumn>
    <tableColumn id="3" xr3:uid="{371D613B-2DF8-43A6-A061-C11E49A5E083}" name="Type"/>
    <tableColumn id="4" xr3:uid="{23D68E06-18CB-4E66-A372-D9906BF3FF60}" name="Suburb"/>
    <tableColumn id="13" xr3:uid="{2FC1CB1E-F722-4679-A9F7-9ACC29C746C7}" name="Full State" dataDxfId="47">
      <calculatedColumnFormula>IF(G2="WA","Western Australia",
IF(G2="NSW","New South Wales",
IF(G2="QLD","Queensland",
IF(G2="VIC","Victoria",
IF(G2="TAS","Tasmania",
IF(G2="SA","South Australia",
IF(G2="NT","Northern Territory",
IF(G2="ACT","Australian Capital Territory",G2))))))))</calculatedColumnFormula>
    </tableColumn>
    <tableColumn id="5" xr3:uid="{AC9BD1B0-B515-4D4C-928E-4023EDED02B6}" name="State"/>
    <tableColumn id="6" xr3:uid="{8D5949C4-E05F-46A5-B3AC-912566DB123F}" name="Postcode"/>
    <tableColumn id="7" xr3:uid="{6CAA603F-720F-4F59-BB03-A48CDED46C37}" name="Country"/>
    <tableColumn id="8" xr3:uid="{519E70F9-958A-4221-9939-3C5FD839DA80}" name="Manager"/>
    <tableColumn id="9" xr3:uid="{6051A4D4-E91D-417D-B24E-D2A04472B6CB}" name="Category"/>
    <tableColumn id="10" xr3:uid="{418CAFD1-0058-4F0C-9547-B64062AC780C}" name="Buyer"/>
    <tableColumn id="11" xr3:uid="{7F3ACCCC-D003-4D4C-B49E-B161E7E8FCE8}" name="Sales" dataDxfId="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C3F30-D1B2-0B4A-89C5-156BCBABA4B1}" name="Data" displayName="Data" ref="A1:N4506" totalsRowShown="0">
  <autoFilter ref="A1:N4506" xr:uid="{2543E320-D260-4B82-A1BC-CDACF818318A}"/>
  <sortState xmlns:xlrd2="http://schemas.microsoft.com/office/spreadsheetml/2017/richdata2" ref="A2:M4506">
    <sortCondition ref="M1:M4506"/>
  </sortState>
  <tableColumns count="14">
    <tableColumn id="1" xr3:uid="{F1DFA419-5DAC-1640-A827-993429411815}" name="Date" dataDxfId="28"/>
    <tableColumn id="12" xr3:uid="{7DB295A7-9B72-114E-B735-E429F07D5E96}" name="Financial Year" dataDxfId="27">
      <calculatedColumnFormula>IF(MONTH(A2)&gt;=7,YEAR(A2)+1,YEAR(A2))</calculatedColumnFormula>
    </tableColumn>
    <tableColumn id="2" xr3:uid="{7AAF1CEF-27F1-6B4F-B393-6D8A2C756E27}" name="Financial Year2" dataDxfId="26">
      <calculatedColumnFormula>IF(MONTH(A2) &gt;= 7, YEAR(A2) &amp; "-" &amp; YEAR(A2) + 1, YEAR(A2) - 1 &amp; "-" &amp; YEAR(A2))</calculatedColumnFormula>
    </tableColumn>
    <tableColumn id="3" xr3:uid="{0A083DB5-B499-EA4F-A1A1-000A8157E568}" name="Type"/>
    <tableColumn id="4" xr3:uid="{051D7397-29B3-8B41-9BDA-40C7B3DBF184}" name="Suburb"/>
    <tableColumn id="13" xr3:uid="{37EEA51A-49A4-9746-9F2E-51F674F100D5}" name="Full State" dataDxfId="25">
      <calculatedColumnFormula>IF(G2="WA","Western Australia",
IF(G2="NSW","New South Wales",
IF(G2="QLD","Queensland",
IF(G2="VIC","Victoria",
IF(G2="TAS","Tasmania",
IF(G2="SA","South Australia",
IF(G2="NT","Northern Territory",
IF(G2="ACT","Australian Capital Territory",G2))))))))</calculatedColumnFormula>
    </tableColumn>
    <tableColumn id="5" xr3:uid="{59C1DBDC-7C3B-6041-8586-C196A8FF1E3C}" name="State"/>
    <tableColumn id="6" xr3:uid="{4DB1274D-35DC-3B42-8CC0-17E54B828F5B}" name="Postcode"/>
    <tableColumn id="7" xr3:uid="{312BED45-8235-704C-8108-7F11C3D19A5E}" name="Country"/>
    <tableColumn id="8" xr3:uid="{1D959627-3B77-444F-8EBE-9AA8A34B0CD2}" name="Manager"/>
    <tableColumn id="9" xr3:uid="{112F5D7A-C903-3E44-9C8C-4DA5EEF7DB3E}" name="Category"/>
    <tableColumn id="10" xr3:uid="{7460E4C1-3FA2-444C-879F-2DCEE232BEB2}" name="Buyer"/>
    <tableColumn id="11" xr3:uid="{8B960FDC-6C37-B04A-A031-7DF7B960BF90}" name="Sales" dataDxfId="24"/>
    <tableColumn id="14" xr3:uid="{F8990344-3700-4C42-AEA9-5BC17011EF77}"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B5F4-1505-4EF1-B09E-44FB2A18E03A}">
  <dimension ref="A1:M4506"/>
  <sheetViews>
    <sheetView zoomScale="120" zoomScaleNormal="120" workbookViewId="0"/>
  </sheetViews>
  <sheetFormatPr defaultColWidth="8.83203125" defaultRowHeight="14" x14ac:dyDescent="0.3"/>
  <cols>
    <col min="1" max="1" width="12.1640625" style="1" customWidth="1"/>
    <col min="2" max="2" width="17.33203125" style="4" customWidth="1"/>
    <col min="3" max="3" width="17.6640625" customWidth="1"/>
    <col min="4" max="4" width="14.5" customWidth="1"/>
    <col min="5" max="5" width="13.1640625" customWidth="1"/>
    <col min="6" max="6" width="21.83203125" customWidth="1"/>
    <col min="7" max="7" width="10.6640625" customWidth="1"/>
    <col min="8" max="8" width="9.33203125" customWidth="1"/>
    <col min="9" max="9" width="18.6640625" customWidth="1"/>
    <col min="10" max="10" width="24.1640625" customWidth="1"/>
    <col min="11" max="11" width="16.33203125" customWidth="1"/>
    <col min="13" max="13" width="15" customWidth="1"/>
  </cols>
  <sheetData>
    <row r="1" spans="1:13" x14ac:dyDescent="0.3">
      <c r="A1" s="1" t="s">
        <v>159</v>
      </c>
      <c r="B1" t="s">
        <v>0</v>
      </c>
      <c r="C1" t="s">
        <v>160</v>
      </c>
      <c r="D1" t="s">
        <v>158</v>
      </c>
      <c r="E1" t="s">
        <v>1</v>
      </c>
      <c r="F1" t="s">
        <v>161</v>
      </c>
      <c r="G1" t="s">
        <v>2</v>
      </c>
      <c r="H1" t="s">
        <v>3</v>
      </c>
      <c r="I1" t="s">
        <v>4</v>
      </c>
      <c r="J1" t="s">
        <v>5</v>
      </c>
      <c r="K1" t="s">
        <v>6</v>
      </c>
      <c r="L1" t="s">
        <v>7</v>
      </c>
      <c r="M1" t="s">
        <v>8</v>
      </c>
    </row>
    <row r="2" spans="1:13" x14ac:dyDescent="0.3">
      <c r="A2" s="2">
        <v>45110</v>
      </c>
      <c r="B2" s="3">
        <f>IF(MONTH(A2)&gt;=7,YEAR(A2)+1,YEAR(A2))</f>
        <v>2024</v>
      </c>
      <c r="C2" t="str">
        <f t="shared" ref="C2:C65" si="0">IF(MONTH(A2) &gt;= 7, YEAR(A2) &amp; "-" &amp; YEAR(A2) + 1, YEAR(A2) - 1 &amp; "-" &amp; YEAR(A2))</f>
        <v>2023-2024</v>
      </c>
      <c r="D2" t="s">
        <v>147</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row>
    <row r="3" spans="1:13" x14ac:dyDescent="0.3">
      <c r="A3" s="2" t="s">
        <v>162</v>
      </c>
      <c r="B3" s="3" t="e">
        <f t="shared" ref="B3:B66" si="2">IF(MONTH(A3)&gt;=7,YEAR(A3)+1,YEAR(A3))</f>
        <v>#VALUE!</v>
      </c>
      <c r="C3" t="e">
        <f t="shared" si="0"/>
        <v>#VALUE!</v>
      </c>
      <c r="D3" t="s">
        <v>147</v>
      </c>
      <c r="E3" t="s">
        <v>67</v>
      </c>
      <c r="F3" t="str">
        <f t="shared" si="1"/>
        <v>New South Wales</v>
      </c>
      <c r="G3" t="s">
        <v>10</v>
      </c>
      <c r="I3" t="s">
        <v>11</v>
      </c>
      <c r="J3" t="s">
        <v>68</v>
      </c>
      <c r="K3" t="s">
        <v>149</v>
      </c>
      <c r="L3" t="s">
        <v>15</v>
      </c>
      <c r="M3" s="5">
        <v>1</v>
      </c>
    </row>
    <row r="4" spans="1:13" x14ac:dyDescent="0.3">
      <c r="A4" s="2">
        <v>45050</v>
      </c>
      <c r="B4" s="3">
        <f t="shared" si="2"/>
        <v>2023</v>
      </c>
      <c r="C4" t="str">
        <f t="shared" si="0"/>
        <v>2022-2023</v>
      </c>
      <c r="D4" t="s">
        <v>148</v>
      </c>
      <c r="E4" t="s">
        <v>79</v>
      </c>
      <c r="F4" t="str">
        <f t="shared" si="1"/>
        <v>Australian Capital Territory</v>
      </c>
      <c r="G4" t="s">
        <v>80</v>
      </c>
      <c r="H4">
        <v>2617</v>
      </c>
      <c r="I4" t="s">
        <v>11</v>
      </c>
      <c r="J4" t="s">
        <v>58</v>
      </c>
      <c r="K4" t="s">
        <v>149</v>
      </c>
      <c r="L4" t="s">
        <v>15</v>
      </c>
      <c r="M4" s="5">
        <v>1</v>
      </c>
    </row>
    <row r="5" spans="1:13" x14ac:dyDescent="0.3">
      <c r="A5" s="2">
        <v>45436</v>
      </c>
      <c r="B5" s="3">
        <f t="shared" si="2"/>
        <v>2024</v>
      </c>
      <c r="C5" t="str">
        <f t="shared" si="0"/>
        <v>2023-2024</v>
      </c>
      <c r="D5" t="s">
        <v>147</v>
      </c>
      <c r="E5" t="s">
        <v>107</v>
      </c>
      <c r="F5" t="str">
        <f t="shared" si="1"/>
        <v>Queensland</v>
      </c>
      <c r="G5" t="s">
        <v>35</v>
      </c>
      <c r="H5">
        <v>4220</v>
      </c>
      <c r="I5" t="s">
        <v>11</v>
      </c>
      <c r="J5" t="s">
        <v>104</v>
      </c>
      <c r="K5" t="s">
        <v>19</v>
      </c>
      <c r="L5" t="s">
        <v>23</v>
      </c>
      <c r="M5" s="5">
        <v>1</v>
      </c>
    </row>
    <row r="6" spans="1:13" x14ac:dyDescent="0.3">
      <c r="A6" s="2">
        <v>45170</v>
      </c>
      <c r="B6" s="3">
        <f t="shared" si="2"/>
        <v>2024</v>
      </c>
      <c r="C6" t="str">
        <f t="shared" si="0"/>
        <v>2023-2024</v>
      </c>
      <c r="D6" t="s">
        <v>147</v>
      </c>
      <c r="E6" t="s">
        <v>143</v>
      </c>
      <c r="F6" t="str">
        <f t="shared" si="1"/>
        <v>New South Wales</v>
      </c>
      <c r="G6" t="s">
        <v>10</v>
      </c>
      <c r="H6">
        <v>2154</v>
      </c>
      <c r="I6" t="s">
        <v>11</v>
      </c>
      <c r="J6" t="s">
        <v>27</v>
      </c>
      <c r="K6" t="s">
        <v>154</v>
      </c>
      <c r="L6" t="s">
        <v>14</v>
      </c>
      <c r="M6" s="5">
        <v>1</v>
      </c>
    </row>
    <row r="7" spans="1:13" x14ac:dyDescent="0.3">
      <c r="A7" s="2">
        <v>45208</v>
      </c>
      <c r="B7" s="3">
        <f t="shared" si="2"/>
        <v>2024</v>
      </c>
      <c r="C7" t="str">
        <f t="shared" si="0"/>
        <v>2023-2024</v>
      </c>
      <c r="D7" t="s">
        <v>147</v>
      </c>
      <c r="E7" t="s">
        <v>9</v>
      </c>
      <c r="F7" t="str">
        <f t="shared" si="1"/>
        <v>New South Wales</v>
      </c>
      <c r="G7" t="s">
        <v>10</v>
      </c>
      <c r="I7" t="s">
        <v>11</v>
      </c>
      <c r="J7" t="s">
        <v>12</v>
      </c>
      <c r="K7" t="s">
        <v>153</v>
      </c>
      <c r="L7" t="s">
        <v>16</v>
      </c>
      <c r="M7" s="5">
        <v>1</v>
      </c>
    </row>
    <row r="8" spans="1:13" x14ac:dyDescent="0.3">
      <c r="A8" s="2">
        <v>44968</v>
      </c>
      <c r="B8" s="3">
        <f t="shared" si="2"/>
        <v>2023</v>
      </c>
      <c r="C8" t="str">
        <f t="shared" si="0"/>
        <v>2022-2023</v>
      </c>
      <c r="D8" t="s">
        <v>147</v>
      </c>
      <c r="E8" t="s">
        <v>72</v>
      </c>
      <c r="F8" t="str">
        <f t="shared" si="1"/>
        <v>Western Australia</v>
      </c>
      <c r="G8" t="s">
        <v>48</v>
      </c>
      <c r="H8">
        <v>6010</v>
      </c>
      <c r="I8" t="s">
        <v>11</v>
      </c>
      <c r="J8" t="s">
        <v>49</v>
      </c>
      <c r="K8" t="s">
        <v>150</v>
      </c>
      <c r="L8" t="s">
        <v>18</v>
      </c>
      <c r="M8" s="5">
        <v>1</v>
      </c>
    </row>
    <row r="9" spans="1:13" x14ac:dyDescent="0.3">
      <c r="A9" s="2">
        <v>45228</v>
      </c>
      <c r="B9" s="3">
        <f t="shared" si="2"/>
        <v>2024</v>
      </c>
      <c r="C9" t="str">
        <f t="shared" si="0"/>
        <v>2023-2024</v>
      </c>
      <c r="D9" t="s">
        <v>147</v>
      </c>
      <c r="E9" t="s">
        <v>136</v>
      </c>
      <c r="F9" t="str">
        <f t="shared" si="1"/>
        <v>Victoria</v>
      </c>
      <c r="G9" t="s">
        <v>45</v>
      </c>
      <c r="H9">
        <v>3175</v>
      </c>
      <c r="I9" t="s">
        <v>11</v>
      </c>
      <c r="J9" t="s">
        <v>63</v>
      </c>
      <c r="K9" t="s">
        <v>149</v>
      </c>
      <c r="L9" t="s">
        <v>15</v>
      </c>
      <c r="M9" s="5">
        <v>1</v>
      </c>
    </row>
    <row r="10" spans="1:13" x14ac:dyDescent="0.3">
      <c r="A10" s="2">
        <v>45295</v>
      </c>
      <c r="B10" s="3">
        <f t="shared" si="2"/>
        <v>2024</v>
      </c>
      <c r="C10" t="str">
        <f t="shared" si="0"/>
        <v>2023-2024</v>
      </c>
      <c r="D10" t="s">
        <v>147</v>
      </c>
      <c r="E10" t="s">
        <v>118</v>
      </c>
      <c r="F10" t="str">
        <f t="shared" si="1"/>
        <v>New South Wales</v>
      </c>
      <c r="G10" t="s">
        <v>10</v>
      </c>
      <c r="H10">
        <v>2158</v>
      </c>
      <c r="I10" t="s">
        <v>11</v>
      </c>
      <c r="J10" t="s">
        <v>27</v>
      </c>
      <c r="K10" t="s">
        <v>154</v>
      </c>
      <c r="L10" t="s">
        <v>14</v>
      </c>
      <c r="M10" s="5">
        <v>1</v>
      </c>
    </row>
    <row r="11" spans="1:13" x14ac:dyDescent="0.3">
      <c r="A11" s="2">
        <v>45414</v>
      </c>
      <c r="B11" s="3">
        <f t="shared" si="2"/>
        <v>2024</v>
      </c>
      <c r="C11" t="str">
        <f t="shared" si="0"/>
        <v>2023-2024</v>
      </c>
      <c r="D11" t="s">
        <v>147</v>
      </c>
      <c r="E11" t="s">
        <v>112</v>
      </c>
      <c r="F11" t="str">
        <f t="shared" si="1"/>
        <v>Victoria</v>
      </c>
      <c r="G11" t="s">
        <v>45</v>
      </c>
      <c r="H11">
        <v>3076</v>
      </c>
      <c r="I11" t="s">
        <v>11</v>
      </c>
      <c r="J11" t="s">
        <v>46</v>
      </c>
      <c r="K11" t="s">
        <v>155</v>
      </c>
      <c r="L11" t="s">
        <v>20</v>
      </c>
      <c r="M11" s="5">
        <v>1</v>
      </c>
    </row>
    <row r="12" spans="1:13" x14ac:dyDescent="0.3">
      <c r="A12" s="2">
        <v>45307</v>
      </c>
      <c r="B12" s="3">
        <f t="shared" si="2"/>
        <v>2024</v>
      </c>
      <c r="C12" t="str">
        <f t="shared" si="0"/>
        <v>2023-2024</v>
      </c>
      <c r="D12" t="s">
        <v>147</v>
      </c>
      <c r="E12" t="s">
        <v>112</v>
      </c>
      <c r="F12" t="str">
        <f t="shared" si="1"/>
        <v>Victoria</v>
      </c>
      <c r="G12" t="s">
        <v>45</v>
      </c>
      <c r="H12">
        <v>3076</v>
      </c>
      <c r="I12" t="s">
        <v>11</v>
      </c>
      <c r="J12" t="s">
        <v>46</v>
      </c>
      <c r="K12" t="s">
        <v>153</v>
      </c>
      <c r="L12" t="s">
        <v>16</v>
      </c>
      <c r="M12" s="5">
        <v>1</v>
      </c>
    </row>
    <row r="13" spans="1:13" x14ac:dyDescent="0.3">
      <c r="A13" s="2" t="s">
        <v>163</v>
      </c>
      <c r="B13" s="3" t="e">
        <f t="shared" si="2"/>
        <v>#VALUE!</v>
      </c>
      <c r="C13" t="e">
        <f t="shared" si="0"/>
        <v>#VALUE!</v>
      </c>
      <c r="D13" t="s">
        <v>147</v>
      </c>
      <c r="E13" t="s">
        <v>114</v>
      </c>
      <c r="F13" t="str">
        <f t="shared" si="1"/>
        <v>Victoria</v>
      </c>
      <c r="G13" t="s">
        <v>45</v>
      </c>
      <c r="I13" t="s">
        <v>11</v>
      </c>
      <c r="J13" t="s">
        <v>60</v>
      </c>
      <c r="K13" t="s">
        <v>156</v>
      </c>
      <c r="L13" t="s">
        <v>17</v>
      </c>
      <c r="M13" s="5">
        <v>1</v>
      </c>
    </row>
    <row r="14" spans="1:13" x14ac:dyDescent="0.3">
      <c r="A14" s="2">
        <v>45240</v>
      </c>
      <c r="B14" s="3">
        <f t="shared" si="2"/>
        <v>2024</v>
      </c>
      <c r="C14" t="str">
        <f t="shared" si="0"/>
        <v>2023-2024</v>
      </c>
      <c r="D14" t="s">
        <v>147</v>
      </c>
      <c r="E14" t="s">
        <v>129</v>
      </c>
      <c r="F14" t="str">
        <f t="shared" si="1"/>
        <v>Tasmania</v>
      </c>
      <c r="G14" t="s">
        <v>70</v>
      </c>
      <c r="H14">
        <v>7010</v>
      </c>
      <c r="I14" t="s">
        <v>11</v>
      </c>
      <c r="J14" t="s">
        <v>71</v>
      </c>
      <c r="K14" t="s">
        <v>153</v>
      </c>
      <c r="L14" t="s">
        <v>16</v>
      </c>
      <c r="M14" s="5">
        <v>1</v>
      </c>
    </row>
    <row r="15" spans="1:13" x14ac:dyDescent="0.3">
      <c r="A15" s="2">
        <v>45200</v>
      </c>
      <c r="B15" s="3">
        <f t="shared" si="2"/>
        <v>2024</v>
      </c>
      <c r="C15" t="str">
        <f t="shared" si="0"/>
        <v>2023-2024</v>
      </c>
      <c r="D15" t="s">
        <v>147</v>
      </c>
      <c r="E15" t="s">
        <v>92</v>
      </c>
      <c r="F15" t="str">
        <f t="shared" si="1"/>
        <v>Queensland</v>
      </c>
      <c r="G15" t="s">
        <v>35</v>
      </c>
      <c r="H15">
        <v>4068</v>
      </c>
      <c r="I15" t="s">
        <v>11</v>
      </c>
      <c r="J15" t="s">
        <v>43</v>
      </c>
      <c r="K15" t="s">
        <v>149</v>
      </c>
      <c r="L15" t="s">
        <v>15</v>
      </c>
      <c r="M15" s="5">
        <v>1</v>
      </c>
    </row>
    <row r="16" spans="1:13" x14ac:dyDescent="0.3">
      <c r="A16" s="2">
        <v>45255</v>
      </c>
      <c r="B16" s="3">
        <f t="shared" si="2"/>
        <v>2024</v>
      </c>
      <c r="C16" t="str">
        <f t="shared" si="0"/>
        <v>2023-2024</v>
      </c>
      <c r="D16" t="s">
        <v>147</v>
      </c>
      <c r="E16" t="s">
        <v>109</v>
      </c>
      <c r="F16" t="str">
        <f t="shared" si="1"/>
        <v>New South Wales</v>
      </c>
      <c r="G16" t="s">
        <v>10</v>
      </c>
      <c r="H16">
        <v>2480</v>
      </c>
      <c r="I16" t="s">
        <v>11</v>
      </c>
      <c r="J16" t="s">
        <v>68</v>
      </c>
      <c r="K16" t="s">
        <v>149</v>
      </c>
      <c r="L16" t="s">
        <v>15</v>
      </c>
      <c r="M16" s="5">
        <v>1</v>
      </c>
    </row>
    <row r="17" spans="1:13" x14ac:dyDescent="0.3">
      <c r="A17" s="2">
        <v>45268</v>
      </c>
      <c r="B17" s="3">
        <f t="shared" si="2"/>
        <v>2024</v>
      </c>
      <c r="C17" t="str">
        <f t="shared" si="0"/>
        <v>2023-2024</v>
      </c>
      <c r="D17" t="s">
        <v>147</v>
      </c>
      <c r="E17" t="s">
        <v>87</v>
      </c>
      <c r="F17" t="str">
        <f t="shared" si="1"/>
        <v>New South Wales</v>
      </c>
      <c r="G17" t="s">
        <v>10</v>
      </c>
      <c r="H17">
        <v>2790</v>
      </c>
      <c r="I17" t="s">
        <v>11</v>
      </c>
      <c r="J17" t="s">
        <v>25</v>
      </c>
      <c r="K17" t="s">
        <v>149</v>
      </c>
      <c r="L17" t="s">
        <v>15</v>
      </c>
      <c r="M17" s="5">
        <v>1</v>
      </c>
    </row>
    <row r="18" spans="1:13" x14ac:dyDescent="0.3">
      <c r="A18" s="2">
        <v>44952</v>
      </c>
      <c r="B18" s="3">
        <f t="shared" si="2"/>
        <v>2023</v>
      </c>
      <c r="C18" t="str">
        <f t="shared" si="0"/>
        <v>2022-2023</v>
      </c>
      <c r="D18" t="s">
        <v>147</v>
      </c>
      <c r="E18" t="s">
        <v>139</v>
      </c>
      <c r="F18" t="str">
        <f t="shared" si="1"/>
        <v>New South Wales</v>
      </c>
      <c r="G18" t="s">
        <v>10</v>
      </c>
      <c r="H18">
        <v>2020</v>
      </c>
      <c r="I18" t="s">
        <v>11</v>
      </c>
      <c r="J18" t="s">
        <v>12</v>
      </c>
      <c r="K18" t="s">
        <v>155</v>
      </c>
      <c r="L18" t="s">
        <v>20</v>
      </c>
      <c r="M18" s="5">
        <v>1</v>
      </c>
    </row>
    <row r="19" spans="1:13" x14ac:dyDescent="0.3">
      <c r="A19" s="2">
        <v>45202</v>
      </c>
      <c r="B19" s="3">
        <f t="shared" si="2"/>
        <v>2024</v>
      </c>
      <c r="C19" t="str">
        <f t="shared" si="0"/>
        <v>2023-2024</v>
      </c>
      <c r="D19" t="s">
        <v>148</v>
      </c>
      <c r="E19" t="s">
        <v>47</v>
      </c>
      <c r="F19" t="str">
        <f t="shared" si="1"/>
        <v>Western Australia</v>
      </c>
      <c r="G19" t="s">
        <v>48</v>
      </c>
      <c r="H19">
        <v>6030</v>
      </c>
      <c r="I19" t="s">
        <v>11</v>
      </c>
      <c r="J19" t="s">
        <v>49</v>
      </c>
      <c r="K19" t="s">
        <v>154</v>
      </c>
      <c r="L19" t="s">
        <v>14</v>
      </c>
      <c r="M19" s="5">
        <v>1</v>
      </c>
    </row>
    <row r="20" spans="1:13" x14ac:dyDescent="0.3">
      <c r="A20" s="2">
        <v>45220</v>
      </c>
      <c r="B20" s="3">
        <f t="shared" si="2"/>
        <v>2024</v>
      </c>
      <c r="C20" t="str">
        <f t="shared" si="0"/>
        <v>2023-2024</v>
      </c>
      <c r="D20" t="s">
        <v>148</v>
      </c>
      <c r="E20" t="s">
        <v>47</v>
      </c>
      <c r="F20" t="str">
        <f t="shared" si="1"/>
        <v>Western Australia</v>
      </c>
      <c r="G20" t="s">
        <v>48</v>
      </c>
      <c r="H20">
        <v>6030</v>
      </c>
      <c r="I20" t="s">
        <v>11</v>
      </c>
      <c r="J20" t="s">
        <v>49</v>
      </c>
      <c r="K20" t="s">
        <v>154</v>
      </c>
      <c r="L20" t="s">
        <v>14</v>
      </c>
      <c r="M20" s="5">
        <v>1</v>
      </c>
    </row>
    <row r="21" spans="1:13" x14ac:dyDescent="0.3">
      <c r="A21" s="2">
        <v>45138</v>
      </c>
      <c r="B21" s="3">
        <f t="shared" si="2"/>
        <v>2024</v>
      </c>
      <c r="C21" t="str">
        <f t="shared" si="0"/>
        <v>2023-2024</v>
      </c>
      <c r="D21" t="s">
        <v>147</v>
      </c>
      <c r="E21" t="s">
        <v>134</v>
      </c>
      <c r="F21" t="str">
        <f t="shared" si="1"/>
        <v>Queensland</v>
      </c>
      <c r="G21" t="s">
        <v>35</v>
      </c>
      <c r="H21">
        <v>4825</v>
      </c>
      <c r="I21" t="s">
        <v>11</v>
      </c>
      <c r="J21" t="s">
        <v>36</v>
      </c>
      <c r="K21" t="s">
        <v>152</v>
      </c>
      <c r="L21" t="s">
        <v>13</v>
      </c>
      <c r="M21" s="5">
        <v>1</v>
      </c>
    </row>
    <row r="22" spans="1:13" x14ac:dyDescent="0.3">
      <c r="A22" s="2">
        <v>45162</v>
      </c>
      <c r="B22" s="3">
        <f t="shared" si="2"/>
        <v>2024</v>
      </c>
      <c r="C22" t="str">
        <f t="shared" si="0"/>
        <v>2023-2024</v>
      </c>
      <c r="D22" t="s">
        <v>147</v>
      </c>
      <c r="E22" t="s">
        <v>31</v>
      </c>
      <c r="F22" t="str">
        <f t="shared" si="1"/>
        <v>South Australia</v>
      </c>
      <c r="G22" t="s">
        <v>32</v>
      </c>
      <c r="H22">
        <v>5168</v>
      </c>
      <c r="I22" t="s">
        <v>11</v>
      </c>
      <c r="J22" t="s">
        <v>33</v>
      </c>
      <c r="K22" t="s">
        <v>154</v>
      </c>
      <c r="L22" t="s">
        <v>14</v>
      </c>
      <c r="M22" s="5">
        <v>1</v>
      </c>
    </row>
    <row r="23" spans="1:13" x14ac:dyDescent="0.3">
      <c r="A23" s="2">
        <v>45068</v>
      </c>
      <c r="B23" s="3">
        <f t="shared" si="2"/>
        <v>2023</v>
      </c>
      <c r="C23" t="str">
        <f t="shared" si="0"/>
        <v>2022-2023</v>
      </c>
      <c r="D23" t="s">
        <v>147</v>
      </c>
      <c r="E23" t="s">
        <v>132</v>
      </c>
      <c r="F23" t="str">
        <f t="shared" si="1"/>
        <v>New South Wales</v>
      </c>
      <c r="G23" t="s">
        <v>10</v>
      </c>
      <c r="H23">
        <v>2800</v>
      </c>
      <c r="I23" t="s">
        <v>11</v>
      </c>
      <c r="J23" t="s">
        <v>25</v>
      </c>
      <c r="K23" t="s">
        <v>155</v>
      </c>
      <c r="L23" t="s">
        <v>20</v>
      </c>
      <c r="M23" s="5">
        <v>1</v>
      </c>
    </row>
    <row r="24" spans="1:13" x14ac:dyDescent="0.3">
      <c r="A24" s="2">
        <v>45093</v>
      </c>
      <c r="B24" s="3">
        <f t="shared" si="2"/>
        <v>2023</v>
      </c>
      <c r="C24" t="str">
        <f t="shared" si="0"/>
        <v>2022-2023</v>
      </c>
      <c r="D24" t="s">
        <v>147</v>
      </c>
      <c r="E24" t="s">
        <v>98</v>
      </c>
      <c r="F24" t="str">
        <f t="shared" si="1"/>
        <v>Victoria</v>
      </c>
      <c r="G24" t="s">
        <v>45</v>
      </c>
      <c r="H24">
        <v>3429</v>
      </c>
      <c r="I24" t="s">
        <v>11</v>
      </c>
      <c r="J24" t="s">
        <v>60</v>
      </c>
      <c r="K24" t="s">
        <v>154</v>
      </c>
      <c r="L24" t="s">
        <v>14</v>
      </c>
      <c r="M24" s="5">
        <v>1</v>
      </c>
    </row>
    <row r="25" spans="1:13" x14ac:dyDescent="0.3">
      <c r="A25" s="2">
        <v>45609</v>
      </c>
      <c r="B25" s="3">
        <f t="shared" si="2"/>
        <v>2025</v>
      </c>
      <c r="C25" t="str">
        <f t="shared" si="0"/>
        <v>2024-2025</v>
      </c>
      <c r="D25" t="s">
        <v>147</v>
      </c>
      <c r="E25" t="s">
        <v>82</v>
      </c>
      <c r="F25" t="str">
        <f t="shared" si="1"/>
        <v>Queensland</v>
      </c>
      <c r="G25" t="s">
        <v>35</v>
      </c>
      <c r="H25">
        <v>4012</v>
      </c>
      <c r="I25" t="s">
        <v>11</v>
      </c>
      <c r="J25" t="s">
        <v>43</v>
      </c>
      <c r="K25" t="s">
        <v>154</v>
      </c>
      <c r="L25" t="s">
        <v>14</v>
      </c>
      <c r="M25" s="5">
        <v>1</v>
      </c>
    </row>
    <row r="26" spans="1:13" x14ac:dyDescent="0.3">
      <c r="A26" s="2">
        <v>45413</v>
      </c>
      <c r="B26" s="3">
        <f t="shared" si="2"/>
        <v>2024</v>
      </c>
      <c r="C26" t="str">
        <f t="shared" si="0"/>
        <v>2023-2024</v>
      </c>
      <c r="D26" t="s">
        <v>147</v>
      </c>
      <c r="E26" t="s">
        <v>61</v>
      </c>
      <c r="F26" t="str">
        <f t="shared" si="1"/>
        <v>New South Wales</v>
      </c>
      <c r="G26" t="s">
        <v>10</v>
      </c>
      <c r="H26">
        <v>2539</v>
      </c>
      <c r="I26" t="s">
        <v>11</v>
      </c>
      <c r="J26" t="s">
        <v>58</v>
      </c>
      <c r="K26" t="s">
        <v>150</v>
      </c>
      <c r="L26" t="s">
        <v>18</v>
      </c>
      <c r="M26" s="5">
        <v>1</v>
      </c>
    </row>
    <row r="27" spans="1:13" x14ac:dyDescent="0.3">
      <c r="A27" s="2">
        <v>45003</v>
      </c>
      <c r="B27" s="3">
        <f t="shared" si="2"/>
        <v>2023</v>
      </c>
      <c r="C27" t="str">
        <f t="shared" si="0"/>
        <v>2022-2023</v>
      </c>
      <c r="D27" t="s">
        <v>148</v>
      </c>
      <c r="E27" t="s">
        <v>122</v>
      </c>
      <c r="F27" t="str">
        <f t="shared" si="1"/>
        <v>New South Wales</v>
      </c>
      <c r="G27" t="s">
        <v>10</v>
      </c>
      <c r="H27">
        <v>2650</v>
      </c>
      <c r="I27" t="s">
        <v>11</v>
      </c>
      <c r="J27" t="s">
        <v>25</v>
      </c>
      <c r="K27" t="s">
        <v>150</v>
      </c>
      <c r="L27" t="s">
        <v>18</v>
      </c>
      <c r="M27" s="5">
        <v>1</v>
      </c>
    </row>
    <row r="28" spans="1:13" x14ac:dyDescent="0.3">
      <c r="A28" s="2">
        <v>45053</v>
      </c>
      <c r="B28" s="3">
        <f t="shared" si="2"/>
        <v>2023</v>
      </c>
      <c r="C28" t="str">
        <f t="shared" si="0"/>
        <v>2022-2023</v>
      </c>
      <c r="D28" t="s">
        <v>147</v>
      </c>
      <c r="E28" t="s">
        <v>111</v>
      </c>
      <c r="F28" t="str">
        <f t="shared" si="1"/>
        <v>New South Wales</v>
      </c>
      <c r="G28" t="s">
        <v>10</v>
      </c>
      <c r="H28">
        <v>2120</v>
      </c>
      <c r="I28" t="s">
        <v>11</v>
      </c>
      <c r="J28" t="s">
        <v>27</v>
      </c>
      <c r="K28" t="s">
        <v>156</v>
      </c>
      <c r="L28" t="s">
        <v>17</v>
      </c>
      <c r="M28" s="5">
        <v>1.47</v>
      </c>
    </row>
    <row r="29" spans="1:13" x14ac:dyDescent="0.3">
      <c r="A29" s="2">
        <v>45122</v>
      </c>
      <c r="B29" s="3">
        <f t="shared" si="2"/>
        <v>2024</v>
      </c>
      <c r="C29" t="str">
        <f t="shared" si="0"/>
        <v>2023-2024</v>
      </c>
      <c r="D29" t="s">
        <v>147</v>
      </c>
      <c r="E29" t="s">
        <v>135</v>
      </c>
      <c r="F29" t="str">
        <f t="shared" si="1"/>
        <v>Victoria</v>
      </c>
      <c r="G29" t="s">
        <v>45</v>
      </c>
      <c r="H29">
        <v>3550</v>
      </c>
      <c r="I29" t="s">
        <v>11</v>
      </c>
      <c r="J29" t="s">
        <v>60</v>
      </c>
      <c r="K29" t="s">
        <v>154</v>
      </c>
      <c r="L29" t="s">
        <v>14</v>
      </c>
      <c r="M29" s="5">
        <v>1.5</v>
      </c>
    </row>
    <row r="30" spans="1:13" x14ac:dyDescent="0.3">
      <c r="A30" s="2">
        <v>45597</v>
      </c>
      <c r="B30" s="3">
        <f t="shared" si="2"/>
        <v>2025</v>
      </c>
      <c r="C30" t="str">
        <f t="shared" si="0"/>
        <v>2024-2025</v>
      </c>
      <c r="D30" t="s">
        <v>147</v>
      </c>
      <c r="E30" t="s">
        <v>115</v>
      </c>
      <c r="F30" t="str">
        <f t="shared" si="1"/>
        <v>Western Australia</v>
      </c>
      <c r="G30" t="s">
        <v>48</v>
      </c>
      <c r="H30">
        <v>6280</v>
      </c>
      <c r="I30" t="s">
        <v>11</v>
      </c>
      <c r="J30" t="s">
        <v>94</v>
      </c>
      <c r="K30" t="s">
        <v>149</v>
      </c>
      <c r="L30" t="s">
        <v>15</v>
      </c>
      <c r="M30" s="5">
        <v>1.5</v>
      </c>
    </row>
    <row r="31" spans="1:13" x14ac:dyDescent="0.3">
      <c r="A31" s="2">
        <v>45403</v>
      </c>
      <c r="B31" s="3">
        <f t="shared" si="2"/>
        <v>2024</v>
      </c>
      <c r="C31" t="str">
        <f t="shared" si="0"/>
        <v>2023-2024</v>
      </c>
      <c r="D31" t="s">
        <v>147</v>
      </c>
      <c r="E31" t="s">
        <v>44</v>
      </c>
      <c r="F31" t="str">
        <f t="shared" si="1"/>
        <v>Victoria</v>
      </c>
      <c r="G31" t="s">
        <v>45</v>
      </c>
      <c r="H31">
        <v>3066</v>
      </c>
      <c r="I31" t="s">
        <v>11</v>
      </c>
      <c r="J31" t="s">
        <v>46</v>
      </c>
      <c r="K31" t="s">
        <v>153</v>
      </c>
      <c r="L31" t="s">
        <v>16</v>
      </c>
      <c r="M31" s="5">
        <v>1.5</v>
      </c>
    </row>
    <row r="32" spans="1:13" x14ac:dyDescent="0.3">
      <c r="A32" s="2">
        <v>44937</v>
      </c>
      <c r="B32" s="3">
        <f t="shared" si="2"/>
        <v>2023</v>
      </c>
      <c r="C32" t="str">
        <f t="shared" si="0"/>
        <v>2022-2023</v>
      </c>
      <c r="D32" t="s">
        <v>147</v>
      </c>
      <c r="E32" t="s">
        <v>41</v>
      </c>
      <c r="F32" t="str">
        <f t="shared" si="1"/>
        <v>New South Wales</v>
      </c>
      <c r="G32" t="s">
        <v>10</v>
      </c>
      <c r="H32">
        <v>2830</v>
      </c>
      <c r="I32" t="s">
        <v>11</v>
      </c>
      <c r="J32" t="s">
        <v>25</v>
      </c>
      <c r="K32" t="s">
        <v>153</v>
      </c>
      <c r="L32" t="s">
        <v>16</v>
      </c>
      <c r="M32" s="5">
        <v>1.5</v>
      </c>
    </row>
    <row r="33" spans="1:13" x14ac:dyDescent="0.3">
      <c r="A33" s="2">
        <v>44972</v>
      </c>
      <c r="B33" s="3">
        <f t="shared" si="2"/>
        <v>2023</v>
      </c>
      <c r="C33" t="str">
        <f t="shared" si="0"/>
        <v>2022-2023</v>
      </c>
      <c r="D33" t="s">
        <v>147</v>
      </c>
      <c r="E33" t="s">
        <v>92</v>
      </c>
      <c r="F33" t="str">
        <f t="shared" si="1"/>
        <v>Queensland</v>
      </c>
      <c r="G33" t="s">
        <v>35</v>
      </c>
      <c r="H33">
        <v>4068</v>
      </c>
      <c r="I33" t="s">
        <v>11</v>
      </c>
      <c r="J33" t="s">
        <v>43</v>
      </c>
      <c r="K33" t="s">
        <v>154</v>
      </c>
      <c r="L33" t="s">
        <v>14</v>
      </c>
      <c r="M33" s="5">
        <v>1.5</v>
      </c>
    </row>
    <row r="34" spans="1:13" x14ac:dyDescent="0.3">
      <c r="A34" s="2">
        <v>45201</v>
      </c>
      <c r="B34" s="3">
        <f t="shared" si="2"/>
        <v>2024</v>
      </c>
      <c r="C34" t="str">
        <f t="shared" si="0"/>
        <v>2023-2024</v>
      </c>
      <c r="D34" t="s">
        <v>147</v>
      </c>
      <c r="E34" t="s">
        <v>105</v>
      </c>
      <c r="F34" t="str">
        <f t="shared" si="1"/>
        <v>Victoria</v>
      </c>
      <c r="G34" t="s">
        <v>45</v>
      </c>
      <c r="H34">
        <v>3500</v>
      </c>
      <c r="I34" t="s">
        <v>11</v>
      </c>
      <c r="J34" t="s">
        <v>60</v>
      </c>
      <c r="K34" t="s">
        <v>153</v>
      </c>
      <c r="L34" t="s">
        <v>16</v>
      </c>
      <c r="M34" s="5">
        <v>1.5</v>
      </c>
    </row>
    <row r="35" spans="1:13" x14ac:dyDescent="0.3">
      <c r="A35" s="2">
        <v>45530</v>
      </c>
      <c r="B35" s="3">
        <f t="shared" si="2"/>
        <v>2025</v>
      </c>
      <c r="C35" t="str">
        <f t="shared" si="0"/>
        <v>2024-2025</v>
      </c>
      <c r="D35" t="s">
        <v>147</v>
      </c>
      <c r="E35" t="s">
        <v>101</v>
      </c>
      <c r="F35" t="str">
        <f t="shared" si="1"/>
        <v>Victoria</v>
      </c>
      <c r="G35" t="s">
        <v>45</v>
      </c>
      <c r="H35">
        <v>3131</v>
      </c>
      <c r="I35" t="s">
        <v>11</v>
      </c>
      <c r="J35" t="s">
        <v>63</v>
      </c>
      <c r="K35" t="s">
        <v>154</v>
      </c>
      <c r="L35" t="s">
        <v>14</v>
      </c>
      <c r="M35" s="5">
        <v>1.5</v>
      </c>
    </row>
    <row r="36" spans="1:13" x14ac:dyDescent="0.3">
      <c r="A36" s="2">
        <v>45654</v>
      </c>
      <c r="B36" s="3">
        <f t="shared" si="2"/>
        <v>2025</v>
      </c>
      <c r="C36" t="str">
        <f t="shared" si="0"/>
        <v>2024-2025</v>
      </c>
      <c r="D36" t="s">
        <v>147</v>
      </c>
      <c r="E36" t="s">
        <v>40</v>
      </c>
      <c r="F36" t="str">
        <f t="shared" si="1"/>
        <v>New South Wales</v>
      </c>
      <c r="G36" t="s">
        <v>10</v>
      </c>
      <c r="H36">
        <v>2116</v>
      </c>
      <c r="I36" t="s">
        <v>11</v>
      </c>
      <c r="J36" t="s">
        <v>27</v>
      </c>
      <c r="K36" t="s">
        <v>149</v>
      </c>
      <c r="L36" t="s">
        <v>15</v>
      </c>
      <c r="M36" s="5">
        <v>1.5</v>
      </c>
    </row>
    <row r="37" spans="1:13" x14ac:dyDescent="0.3">
      <c r="A37" s="2">
        <v>45217</v>
      </c>
      <c r="B37" s="3">
        <f t="shared" si="2"/>
        <v>2024</v>
      </c>
      <c r="C37" t="str">
        <f t="shared" si="0"/>
        <v>2023-2024</v>
      </c>
      <c r="D37" t="s">
        <v>147</v>
      </c>
      <c r="E37" t="s">
        <v>66</v>
      </c>
      <c r="F37" t="str">
        <f t="shared" si="1"/>
        <v>South Australia</v>
      </c>
      <c r="G37" t="s">
        <v>32</v>
      </c>
      <c r="H37">
        <v>5169</v>
      </c>
      <c r="I37" t="s">
        <v>11</v>
      </c>
      <c r="J37" t="s">
        <v>33</v>
      </c>
      <c r="K37" t="s">
        <v>154</v>
      </c>
      <c r="L37" t="s">
        <v>14</v>
      </c>
      <c r="M37" s="5">
        <v>1.5</v>
      </c>
    </row>
    <row r="38" spans="1:13" x14ac:dyDescent="0.3">
      <c r="A38" s="2">
        <v>45526</v>
      </c>
      <c r="B38" s="3">
        <f t="shared" si="2"/>
        <v>2025</v>
      </c>
      <c r="C38" t="str">
        <f t="shared" si="0"/>
        <v>2024-2025</v>
      </c>
      <c r="D38" t="s">
        <v>147</v>
      </c>
      <c r="E38" t="s">
        <v>59</v>
      </c>
      <c r="F38" t="str">
        <f t="shared" si="1"/>
        <v>Victoria</v>
      </c>
      <c r="G38" t="s">
        <v>45</v>
      </c>
      <c r="H38">
        <v>3280</v>
      </c>
      <c r="I38" t="s">
        <v>11</v>
      </c>
      <c r="J38" t="s">
        <v>60</v>
      </c>
      <c r="K38" t="s">
        <v>149</v>
      </c>
      <c r="L38" t="s">
        <v>15</v>
      </c>
      <c r="M38" s="5">
        <v>1.5</v>
      </c>
    </row>
    <row r="39" spans="1:13" x14ac:dyDescent="0.3">
      <c r="A39" s="2">
        <v>45629</v>
      </c>
      <c r="B39" s="3">
        <f t="shared" si="2"/>
        <v>2025</v>
      </c>
      <c r="C39" t="str">
        <f t="shared" si="0"/>
        <v>2024-2025</v>
      </c>
      <c r="D39" t="s">
        <v>147</v>
      </c>
      <c r="E39" t="s">
        <v>108</v>
      </c>
      <c r="F39" t="str">
        <f t="shared" si="1"/>
        <v>Victoria</v>
      </c>
      <c r="G39" t="s">
        <v>45</v>
      </c>
      <c r="H39">
        <v>3018</v>
      </c>
      <c r="I39" t="s">
        <v>11</v>
      </c>
      <c r="J39" t="s">
        <v>46</v>
      </c>
      <c r="K39" t="s">
        <v>154</v>
      </c>
      <c r="L39" t="s">
        <v>14</v>
      </c>
      <c r="M39" s="5">
        <v>1.57</v>
      </c>
    </row>
    <row r="40" spans="1:13" x14ac:dyDescent="0.3">
      <c r="A40" s="2">
        <v>45360</v>
      </c>
      <c r="B40" s="3">
        <f t="shared" si="2"/>
        <v>2024</v>
      </c>
      <c r="C40" t="str">
        <f t="shared" si="0"/>
        <v>2023-2024</v>
      </c>
      <c r="D40" t="s">
        <v>147</v>
      </c>
      <c r="E40" t="s">
        <v>138</v>
      </c>
      <c r="F40" t="str">
        <f t="shared" si="1"/>
        <v>Queensland</v>
      </c>
      <c r="G40" t="s">
        <v>35</v>
      </c>
      <c r="H40">
        <v>4558</v>
      </c>
      <c r="I40" t="s">
        <v>11</v>
      </c>
      <c r="J40" t="s">
        <v>120</v>
      </c>
      <c r="K40" t="s">
        <v>149</v>
      </c>
      <c r="L40" t="s">
        <v>15</v>
      </c>
      <c r="M40" s="5">
        <v>1.6</v>
      </c>
    </row>
    <row r="41" spans="1:13" x14ac:dyDescent="0.3">
      <c r="A41" s="2">
        <v>45415</v>
      </c>
      <c r="B41" s="3">
        <f t="shared" si="2"/>
        <v>2024</v>
      </c>
      <c r="C41" t="str">
        <f t="shared" si="0"/>
        <v>2023-2024</v>
      </c>
      <c r="D41" t="s">
        <v>147</v>
      </c>
      <c r="E41" t="s">
        <v>99</v>
      </c>
      <c r="F41" t="str">
        <f t="shared" si="1"/>
        <v>Victoria</v>
      </c>
      <c r="G41" t="s">
        <v>45</v>
      </c>
      <c r="H41">
        <v>3148</v>
      </c>
      <c r="I41" t="s">
        <v>11</v>
      </c>
      <c r="J41" t="s">
        <v>63</v>
      </c>
      <c r="K41" t="s">
        <v>153</v>
      </c>
      <c r="L41" t="s">
        <v>16</v>
      </c>
      <c r="M41" s="5">
        <v>1.71</v>
      </c>
    </row>
    <row r="42" spans="1:13" x14ac:dyDescent="0.3">
      <c r="A42" s="2">
        <v>45232</v>
      </c>
      <c r="B42" s="3">
        <f t="shared" si="2"/>
        <v>2024</v>
      </c>
      <c r="C42" t="str">
        <f t="shared" si="0"/>
        <v>2023-2024</v>
      </c>
      <c r="D42" t="s">
        <v>148</v>
      </c>
      <c r="E42" t="s">
        <v>114</v>
      </c>
      <c r="F42" t="str">
        <f t="shared" si="1"/>
        <v>Victoria</v>
      </c>
      <c r="G42" t="s">
        <v>45</v>
      </c>
      <c r="H42">
        <v>3551</v>
      </c>
      <c r="I42" t="s">
        <v>11</v>
      </c>
      <c r="J42" t="s">
        <v>60</v>
      </c>
      <c r="K42" t="s">
        <v>149</v>
      </c>
      <c r="L42" t="s">
        <v>15</v>
      </c>
      <c r="M42" s="5">
        <v>1.79</v>
      </c>
    </row>
    <row r="43" spans="1:13" x14ac:dyDescent="0.3">
      <c r="A43" s="2">
        <v>44967</v>
      </c>
      <c r="B43" s="3">
        <f t="shared" si="2"/>
        <v>2023</v>
      </c>
      <c r="C43" t="str">
        <f t="shared" si="0"/>
        <v>2022-2023</v>
      </c>
      <c r="D43" t="s">
        <v>147</v>
      </c>
      <c r="E43" t="s">
        <v>98</v>
      </c>
      <c r="F43" t="str">
        <f t="shared" si="1"/>
        <v>Victoria</v>
      </c>
      <c r="G43" t="s">
        <v>45</v>
      </c>
      <c r="H43">
        <v>3429</v>
      </c>
      <c r="I43" t="s">
        <v>11</v>
      </c>
      <c r="J43" t="s">
        <v>60</v>
      </c>
      <c r="K43" t="s">
        <v>154</v>
      </c>
      <c r="L43" t="s">
        <v>14</v>
      </c>
      <c r="M43" s="5">
        <v>1.8</v>
      </c>
    </row>
    <row r="44" spans="1:13" x14ac:dyDescent="0.3">
      <c r="A44" s="2">
        <v>45423</v>
      </c>
      <c r="B44" s="3">
        <f t="shared" si="2"/>
        <v>2024</v>
      </c>
      <c r="C44" t="str">
        <f t="shared" si="0"/>
        <v>2023-2024</v>
      </c>
      <c r="D44" t="s">
        <v>148</v>
      </c>
      <c r="E44" t="s">
        <v>122</v>
      </c>
      <c r="F44" t="str">
        <f t="shared" si="1"/>
        <v>New South Wales</v>
      </c>
      <c r="G44" t="s">
        <v>10</v>
      </c>
      <c r="H44">
        <v>2650</v>
      </c>
      <c r="I44" t="s">
        <v>11</v>
      </c>
      <c r="J44" t="s">
        <v>25</v>
      </c>
      <c r="K44" t="s">
        <v>149</v>
      </c>
      <c r="L44" t="s">
        <v>15</v>
      </c>
      <c r="M44" s="5">
        <v>1.8</v>
      </c>
    </row>
    <row r="45" spans="1:13" x14ac:dyDescent="0.3">
      <c r="A45" s="2">
        <v>45097</v>
      </c>
      <c r="B45" s="3">
        <f t="shared" si="2"/>
        <v>2023</v>
      </c>
      <c r="C45" t="str">
        <f t="shared" si="0"/>
        <v>2022-2023</v>
      </c>
      <c r="D45" t="s">
        <v>147</v>
      </c>
      <c r="E45" t="s">
        <v>139</v>
      </c>
      <c r="F45" t="str">
        <f t="shared" si="1"/>
        <v>New South Wales</v>
      </c>
      <c r="G45" t="s">
        <v>10</v>
      </c>
      <c r="H45">
        <v>2020</v>
      </c>
      <c r="I45" t="s">
        <v>11</v>
      </c>
      <c r="J45" t="s">
        <v>12</v>
      </c>
      <c r="K45" t="s">
        <v>157</v>
      </c>
      <c r="L45" t="s">
        <v>22</v>
      </c>
      <c r="M45" s="5">
        <v>1.89</v>
      </c>
    </row>
    <row r="46" spans="1:13" x14ac:dyDescent="0.3">
      <c r="A46" s="2">
        <v>45317</v>
      </c>
      <c r="B46" s="3">
        <f t="shared" si="2"/>
        <v>2024</v>
      </c>
      <c r="C46" t="str">
        <f t="shared" si="0"/>
        <v>2023-2024</v>
      </c>
      <c r="D46" t="s">
        <v>147</v>
      </c>
      <c r="E46" t="s">
        <v>132</v>
      </c>
      <c r="F46" t="str">
        <f t="shared" si="1"/>
        <v>New South Wales</v>
      </c>
      <c r="G46" t="s">
        <v>10</v>
      </c>
      <c r="H46">
        <v>2800</v>
      </c>
      <c r="I46" t="s">
        <v>11</v>
      </c>
      <c r="J46" t="s">
        <v>25</v>
      </c>
      <c r="K46" t="s">
        <v>156</v>
      </c>
      <c r="L46" t="s">
        <v>17</v>
      </c>
      <c r="M46" s="5">
        <v>1.9</v>
      </c>
    </row>
    <row r="47" spans="1:13" x14ac:dyDescent="0.3">
      <c r="A47" s="2">
        <v>45327</v>
      </c>
      <c r="B47" s="3">
        <f t="shared" si="2"/>
        <v>2024</v>
      </c>
      <c r="C47" t="str">
        <f t="shared" si="0"/>
        <v>2023-2024</v>
      </c>
      <c r="D47" t="s">
        <v>147</v>
      </c>
      <c r="E47" t="s">
        <v>99</v>
      </c>
      <c r="F47" t="str">
        <f t="shared" si="1"/>
        <v>Victoria</v>
      </c>
      <c r="G47" t="s">
        <v>45</v>
      </c>
      <c r="H47">
        <v>3148</v>
      </c>
      <c r="I47" t="s">
        <v>11</v>
      </c>
      <c r="J47" t="s">
        <v>63</v>
      </c>
      <c r="K47" t="s">
        <v>149</v>
      </c>
      <c r="L47" t="s">
        <v>15</v>
      </c>
      <c r="M47" s="5">
        <v>1.99</v>
      </c>
    </row>
    <row r="48" spans="1:13" x14ac:dyDescent="0.3">
      <c r="A48" s="2">
        <v>45588</v>
      </c>
      <c r="B48" s="3">
        <f t="shared" si="2"/>
        <v>2025</v>
      </c>
      <c r="C48" t="str">
        <f t="shared" si="0"/>
        <v>2024-2025</v>
      </c>
      <c r="D48" t="s">
        <v>147</v>
      </c>
      <c r="E48" t="s">
        <v>31</v>
      </c>
      <c r="F48" t="str">
        <f t="shared" si="1"/>
        <v>South Australia</v>
      </c>
      <c r="G48" t="s">
        <v>32</v>
      </c>
      <c r="H48">
        <v>5168</v>
      </c>
      <c r="I48" t="s">
        <v>11</v>
      </c>
      <c r="J48" t="s">
        <v>33</v>
      </c>
      <c r="K48" t="s">
        <v>155</v>
      </c>
      <c r="L48" t="s">
        <v>20</v>
      </c>
      <c r="M48" s="5">
        <v>1.99</v>
      </c>
    </row>
    <row r="49" spans="1:13" x14ac:dyDescent="0.3">
      <c r="A49" s="2">
        <v>45536</v>
      </c>
      <c r="B49" s="3">
        <f t="shared" si="2"/>
        <v>2025</v>
      </c>
      <c r="C49" t="str">
        <f t="shared" si="0"/>
        <v>2024-2025</v>
      </c>
      <c r="D49" t="s">
        <v>147</v>
      </c>
      <c r="E49" t="s">
        <v>83</v>
      </c>
      <c r="F49" t="str">
        <f t="shared" si="1"/>
        <v>New South Wales</v>
      </c>
      <c r="G49" t="s">
        <v>10</v>
      </c>
      <c r="H49">
        <v>2750</v>
      </c>
      <c r="I49" t="s">
        <v>11</v>
      </c>
      <c r="J49" t="s">
        <v>25</v>
      </c>
      <c r="K49" t="s">
        <v>19</v>
      </c>
      <c r="L49" t="s">
        <v>23</v>
      </c>
      <c r="M49" s="5">
        <v>1.99</v>
      </c>
    </row>
    <row r="50" spans="1:13" x14ac:dyDescent="0.3">
      <c r="A50" s="2">
        <v>44952</v>
      </c>
      <c r="B50" s="3">
        <f t="shared" si="2"/>
        <v>2023</v>
      </c>
      <c r="C50" t="str">
        <f t="shared" si="0"/>
        <v>2022-2023</v>
      </c>
      <c r="D50" t="s">
        <v>147</v>
      </c>
      <c r="E50" t="s">
        <v>34</v>
      </c>
      <c r="F50" t="str">
        <f t="shared" si="1"/>
        <v>Queensland</v>
      </c>
      <c r="G50" t="s">
        <v>35</v>
      </c>
      <c r="H50">
        <v>4802</v>
      </c>
      <c r="I50" t="s">
        <v>11</v>
      </c>
      <c r="J50" t="s">
        <v>36</v>
      </c>
      <c r="K50" t="s">
        <v>150</v>
      </c>
      <c r="L50" t="s">
        <v>18</v>
      </c>
      <c r="M50" s="5">
        <v>2</v>
      </c>
    </row>
    <row r="51" spans="1:13" x14ac:dyDescent="0.3">
      <c r="A51" s="2">
        <v>45139</v>
      </c>
      <c r="B51" s="3">
        <f t="shared" si="2"/>
        <v>2024</v>
      </c>
      <c r="C51" t="str">
        <f t="shared" si="0"/>
        <v>2023-2024</v>
      </c>
      <c r="D51" t="s">
        <v>147</v>
      </c>
      <c r="E51" t="s">
        <v>96</v>
      </c>
      <c r="F51" t="str">
        <f t="shared" si="1"/>
        <v>Western Australia</v>
      </c>
      <c r="G51" t="s">
        <v>48</v>
      </c>
      <c r="H51">
        <v>6330</v>
      </c>
      <c r="I51" t="s">
        <v>11</v>
      </c>
      <c r="J51" t="s">
        <v>94</v>
      </c>
      <c r="K51" t="s">
        <v>154</v>
      </c>
      <c r="L51" t="s">
        <v>14</v>
      </c>
      <c r="M51" s="5">
        <v>2</v>
      </c>
    </row>
    <row r="52" spans="1:13" x14ac:dyDescent="0.3">
      <c r="A52" s="2">
        <v>45217</v>
      </c>
      <c r="B52" s="3">
        <f t="shared" si="2"/>
        <v>2024</v>
      </c>
      <c r="C52" t="str">
        <f t="shared" si="0"/>
        <v>2023-2024</v>
      </c>
      <c r="D52" t="s">
        <v>147</v>
      </c>
      <c r="E52" t="s">
        <v>146</v>
      </c>
      <c r="F52" t="str">
        <f t="shared" si="1"/>
        <v>Victoria</v>
      </c>
      <c r="G52" t="s">
        <v>45</v>
      </c>
      <c r="H52">
        <v>3353</v>
      </c>
      <c r="I52" t="s">
        <v>11</v>
      </c>
      <c r="J52" t="s">
        <v>60</v>
      </c>
      <c r="K52" t="s">
        <v>154</v>
      </c>
      <c r="L52" t="s">
        <v>14</v>
      </c>
      <c r="M52" s="5">
        <v>2</v>
      </c>
    </row>
    <row r="53" spans="1:13" x14ac:dyDescent="0.3">
      <c r="A53" s="2">
        <v>45575</v>
      </c>
      <c r="B53" s="3">
        <f t="shared" si="2"/>
        <v>2025</v>
      </c>
      <c r="C53" t="str">
        <f t="shared" si="0"/>
        <v>2024-2025</v>
      </c>
      <c r="D53" t="s">
        <v>147</v>
      </c>
      <c r="E53" t="s">
        <v>107</v>
      </c>
      <c r="F53" t="str">
        <f t="shared" si="1"/>
        <v>Queensland</v>
      </c>
      <c r="G53" t="s">
        <v>35</v>
      </c>
      <c r="H53">
        <v>4220</v>
      </c>
      <c r="I53" t="s">
        <v>11</v>
      </c>
      <c r="J53" t="s">
        <v>104</v>
      </c>
      <c r="K53" t="s">
        <v>150</v>
      </c>
      <c r="L53" t="s">
        <v>18</v>
      </c>
      <c r="M53" s="5">
        <v>2</v>
      </c>
    </row>
    <row r="54" spans="1:13" x14ac:dyDescent="0.3">
      <c r="A54" s="2">
        <v>45344</v>
      </c>
      <c r="B54" s="3">
        <f t="shared" si="2"/>
        <v>2024</v>
      </c>
      <c r="C54" t="str">
        <f t="shared" si="0"/>
        <v>2023-2024</v>
      </c>
      <c r="D54" t="s">
        <v>147</v>
      </c>
      <c r="E54" t="s">
        <v>140</v>
      </c>
      <c r="F54" t="str">
        <f t="shared" si="1"/>
        <v>Tasmania</v>
      </c>
      <c r="G54" t="s">
        <v>70</v>
      </c>
      <c r="H54">
        <v>7320</v>
      </c>
      <c r="I54" t="s">
        <v>11</v>
      </c>
      <c r="J54" t="s">
        <v>71</v>
      </c>
      <c r="K54" t="s">
        <v>149</v>
      </c>
      <c r="L54" t="s">
        <v>15</v>
      </c>
      <c r="M54" s="5">
        <v>2</v>
      </c>
    </row>
    <row r="55" spans="1:13" x14ac:dyDescent="0.3">
      <c r="A55" s="2">
        <v>45203</v>
      </c>
      <c r="B55" s="3">
        <f t="shared" si="2"/>
        <v>2024</v>
      </c>
      <c r="C55" t="str">
        <f t="shared" si="0"/>
        <v>2023-2024</v>
      </c>
      <c r="D55" t="s">
        <v>147</v>
      </c>
      <c r="E55" t="s">
        <v>102</v>
      </c>
      <c r="F55" t="str">
        <f t="shared" si="1"/>
        <v>Queensland</v>
      </c>
      <c r="G55" t="s">
        <v>35</v>
      </c>
      <c r="H55">
        <v>4870</v>
      </c>
      <c r="I55" t="s">
        <v>11</v>
      </c>
      <c r="J55" t="s">
        <v>36</v>
      </c>
      <c r="K55" t="s">
        <v>153</v>
      </c>
      <c r="L55" t="s">
        <v>16</v>
      </c>
      <c r="M55" s="5">
        <v>2</v>
      </c>
    </row>
    <row r="56" spans="1:13" x14ac:dyDescent="0.3">
      <c r="A56" s="2">
        <v>45580</v>
      </c>
      <c r="B56" s="3">
        <f t="shared" si="2"/>
        <v>2025</v>
      </c>
      <c r="C56" t="str">
        <f t="shared" si="0"/>
        <v>2024-2025</v>
      </c>
      <c r="D56" t="s">
        <v>147</v>
      </c>
      <c r="E56" t="s">
        <v>57</v>
      </c>
      <c r="F56" t="str">
        <f t="shared" si="1"/>
        <v>New South Wales</v>
      </c>
      <c r="G56" t="s">
        <v>10</v>
      </c>
      <c r="H56">
        <v>2560</v>
      </c>
      <c r="I56" t="s">
        <v>11</v>
      </c>
      <c r="J56" t="s">
        <v>58</v>
      </c>
      <c r="K56" t="s">
        <v>153</v>
      </c>
      <c r="L56" t="s">
        <v>16</v>
      </c>
      <c r="M56" s="5">
        <v>2</v>
      </c>
    </row>
    <row r="57" spans="1:13" x14ac:dyDescent="0.3">
      <c r="A57" s="2">
        <v>45267</v>
      </c>
      <c r="B57" s="3">
        <f t="shared" si="2"/>
        <v>2024</v>
      </c>
      <c r="C57" t="str">
        <f t="shared" si="0"/>
        <v>2023-2024</v>
      </c>
      <c r="D57" t="s">
        <v>147</v>
      </c>
      <c r="E57" t="s">
        <v>99</v>
      </c>
      <c r="F57" t="str">
        <f t="shared" si="1"/>
        <v>Victoria</v>
      </c>
      <c r="G57" t="s">
        <v>45</v>
      </c>
      <c r="H57">
        <v>3148</v>
      </c>
      <c r="I57" t="s">
        <v>11</v>
      </c>
      <c r="J57" t="s">
        <v>63</v>
      </c>
      <c r="K57" t="s">
        <v>153</v>
      </c>
      <c r="L57" t="s">
        <v>16</v>
      </c>
      <c r="M57" s="5">
        <v>2</v>
      </c>
    </row>
    <row r="58" spans="1:13" x14ac:dyDescent="0.3">
      <c r="A58" s="2">
        <v>45164</v>
      </c>
      <c r="B58" s="3">
        <f t="shared" si="2"/>
        <v>2024</v>
      </c>
      <c r="C58" t="str">
        <f t="shared" si="0"/>
        <v>2023-2024</v>
      </c>
      <c r="D58" t="s">
        <v>147</v>
      </c>
      <c r="E58" t="s">
        <v>9</v>
      </c>
      <c r="F58" t="str">
        <f t="shared" si="1"/>
        <v>New South Wales</v>
      </c>
      <c r="G58" t="s">
        <v>10</v>
      </c>
      <c r="H58">
        <v>2067</v>
      </c>
      <c r="I58" t="s">
        <v>11</v>
      </c>
      <c r="J58" t="s">
        <v>12</v>
      </c>
      <c r="K58" t="s">
        <v>154</v>
      </c>
      <c r="L58" t="s">
        <v>14</v>
      </c>
      <c r="M58" s="5">
        <v>2</v>
      </c>
    </row>
    <row r="59" spans="1:13" x14ac:dyDescent="0.3">
      <c r="A59" s="2">
        <v>45225</v>
      </c>
      <c r="B59" s="3">
        <f t="shared" si="2"/>
        <v>2024</v>
      </c>
      <c r="C59" t="str">
        <f t="shared" si="0"/>
        <v>2023-2024</v>
      </c>
      <c r="D59" t="s">
        <v>148</v>
      </c>
      <c r="E59" t="s">
        <v>54</v>
      </c>
      <c r="F59" t="str">
        <f t="shared" si="1"/>
        <v>Victoria</v>
      </c>
      <c r="G59" t="s">
        <v>45</v>
      </c>
      <c r="H59">
        <v>3977</v>
      </c>
      <c r="I59" t="s">
        <v>11</v>
      </c>
      <c r="J59" t="s">
        <v>55</v>
      </c>
      <c r="K59" t="s">
        <v>19</v>
      </c>
      <c r="L59" t="s">
        <v>23</v>
      </c>
      <c r="M59" s="5">
        <v>2</v>
      </c>
    </row>
    <row r="60" spans="1:13" x14ac:dyDescent="0.3">
      <c r="A60" s="2">
        <v>45635</v>
      </c>
      <c r="B60" s="3">
        <f t="shared" si="2"/>
        <v>2025</v>
      </c>
      <c r="C60" t="str">
        <f t="shared" si="0"/>
        <v>2024-2025</v>
      </c>
      <c r="D60" t="s">
        <v>147</v>
      </c>
      <c r="E60" t="s">
        <v>41</v>
      </c>
      <c r="F60" t="str">
        <f t="shared" si="1"/>
        <v>New South Wales</v>
      </c>
      <c r="G60" t="s">
        <v>10</v>
      </c>
      <c r="H60">
        <v>2830</v>
      </c>
      <c r="I60" t="s">
        <v>11</v>
      </c>
      <c r="J60" t="s">
        <v>25</v>
      </c>
      <c r="K60" t="s">
        <v>151</v>
      </c>
      <c r="L60" t="s">
        <v>21</v>
      </c>
      <c r="M60" s="5">
        <v>2</v>
      </c>
    </row>
    <row r="61" spans="1:13" x14ac:dyDescent="0.3">
      <c r="A61" s="2">
        <v>45179</v>
      </c>
      <c r="B61" s="3">
        <f t="shared" si="2"/>
        <v>2024</v>
      </c>
      <c r="C61" t="str">
        <f t="shared" si="0"/>
        <v>2023-2024</v>
      </c>
      <c r="D61" t="s">
        <v>147</v>
      </c>
      <c r="E61" t="s">
        <v>41</v>
      </c>
      <c r="F61" t="str">
        <f t="shared" si="1"/>
        <v>New South Wales</v>
      </c>
      <c r="G61" t="s">
        <v>10</v>
      </c>
      <c r="H61">
        <v>2830</v>
      </c>
      <c r="I61" t="s">
        <v>11</v>
      </c>
      <c r="J61" t="s">
        <v>25</v>
      </c>
      <c r="K61" t="s">
        <v>149</v>
      </c>
      <c r="L61" t="s">
        <v>15</v>
      </c>
      <c r="M61" s="5">
        <v>2</v>
      </c>
    </row>
    <row r="62" spans="1:13" x14ac:dyDescent="0.3">
      <c r="A62" s="2">
        <v>45491</v>
      </c>
      <c r="B62" s="3">
        <f t="shared" si="2"/>
        <v>2025</v>
      </c>
      <c r="C62" t="str">
        <f t="shared" si="0"/>
        <v>2024-2025</v>
      </c>
      <c r="D62" t="s">
        <v>147</v>
      </c>
      <c r="E62" t="s">
        <v>41</v>
      </c>
      <c r="F62" t="str">
        <f t="shared" si="1"/>
        <v>New South Wales</v>
      </c>
      <c r="G62" t="s">
        <v>10</v>
      </c>
      <c r="H62">
        <v>2830</v>
      </c>
      <c r="I62" t="s">
        <v>11</v>
      </c>
      <c r="J62" t="s">
        <v>25</v>
      </c>
      <c r="K62" t="s">
        <v>149</v>
      </c>
      <c r="L62" t="s">
        <v>15</v>
      </c>
      <c r="M62" s="5">
        <v>2</v>
      </c>
    </row>
    <row r="63" spans="1:13" x14ac:dyDescent="0.3">
      <c r="A63" s="2">
        <v>45275</v>
      </c>
      <c r="B63" s="3">
        <f t="shared" si="2"/>
        <v>2024</v>
      </c>
      <c r="C63" t="str">
        <f t="shared" si="0"/>
        <v>2023-2024</v>
      </c>
      <c r="D63" t="s">
        <v>148</v>
      </c>
      <c r="E63" t="s">
        <v>114</v>
      </c>
      <c r="F63" t="str">
        <f t="shared" si="1"/>
        <v>Victoria</v>
      </c>
      <c r="G63" t="s">
        <v>45</v>
      </c>
      <c r="H63">
        <v>3551</v>
      </c>
      <c r="I63" t="s">
        <v>11</v>
      </c>
      <c r="J63" t="s">
        <v>60</v>
      </c>
      <c r="K63" t="s">
        <v>155</v>
      </c>
      <c r="L63" t="s">
        <v>20</v>
      </c>
      <c r="M63" s="5">
        <v>2</v>
      </c>
    </row>
    <row r="64" spans="1:13" x14ac:dyDescent="0.3">
      <c r="A64" s="2">
        <v>45253</v>
      </c>
      <c r="B64" s="3">
        <f t="shared" si="2"/>
        <v>2024</v>
      </c>
      <c r="C64" t="str">
        <f t="shared" si="0"/>
        <v>2023-2024</v>
      </c>
      <c r="D64" t="s">
        <v>147</v>
      </c>
      <c r="E64" t="s">
        <v>119</v>
      </c>
      <c r="F64" t="str">
        <f t="shared" si="1"/>
        <v>Queensland</v>
      </c>
      <c r="G64" t="s">
        <v>35</v>
      </c>
      <c r="H64">
        <v>4570</v>
      </c>
      <c r="I64" t="s">
        <v>11</v>
      </c>
      <c r="J64" t="s">
        <v>120</v>
      </c>
      <c r="K64" t="s">
        <v>154</v>
      </c>
      <c r="L64" t="s">
        <v>14</v>
      </c>
      <c r="M64" s="5">
        <v>2</v>
      </c>
    </row>
    <row r="65" spans="1:13" x14ac:dyDescent="0.3">
      <c r="A65" s="2">
        <v>45102</v>
      </c>
      <c r="B65" s="3">
        <f t="shared" si="2"/>
        <v>2023</v>
      </c>
      <c r="C65" t="str">
        <f t="shared" si="0"/>
        <v>2022-2023</v>
      </c>
      <c r="D65" t="s">
        <v>147</v>
      </c>
      <c r="E65" t="s">
        <v>84</v>
      </c>
      <c r="F65" t="str">
        <f t="shared" si="1"/>
        <v>Queensland</v>
      </c>
      <c r="G65" t="s">
        <v>35</v>
      </c>
      <c r="H65">
        <v>4740</v>
      </c>
      <c r="I65" t="s">
        <v>11</v>
      </c>
      <c r="J65" t="s">
        <v>51</v>
      </c>
      <c r="K65" t="s">
        <v>154</v>
      </c>
      <c r="L65" t="s">
        <v>14</v>
      </c>
      <c r="M65" s="5">
        <v>2</v>
      </c>
    </row>
    <row r="66" spans="1:13" x14ac:dyDescent="0.3">
      <c r="A66" s="2">
        <v>45463</v>
      </c>
      <c r="B66" s="3">
        <f t="shared" si="2"/>
        <v>2024</v>
      </c>
      <c r="C66" t="str">
        <f t="shared" ref="C66:C129" si="3">IF(MONTH(A66) &gt;= 7, YEAR(A66) &amp; "-" &amp; YEAR(A66) + 1, YEAR(A66) - 1 &amp; "-" &amp; YEAR(A66))</f>
        <v>2023-2024</v>
      </c>
      <c r="D66" t="s">
        <v>147</v>
      </c>
      <c r="E66" t="s">
        <v>145</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row>
    <row r="67" spans="1:13" x14ac:dyDescent="0.3">
      <c r="A67" s="2">
        <v>45629</v>
      </c>
      <c r="B67" s="3">
        <f t="shared" ref="B67:B130" si="5">IF(MONTH(A67)&gt;=7,YEAR(A67)+1,YEAR(A67))</f>
        <v>2025</v>
      </c>
      <c r="C67" t="str">
        <f t="shared" si="3"/>
        <v>2024-2025</v>
      </c>
      <c r="D67" t="s">
        <v>147</v>
      </c>
      <c r="E67" t="s">
        <v>145</v>
      </c>
      <c r="F67" t="str">
        <f t="shared" si="4"/>
        <v>New South Wales</v>
      </c>
      <c r="G67" t="s">
        <v>10</v>
      </c>
      <c r="H67">
        <v>2101</v>
      </c>
      <c r="I67" t="s">
        <v>11</v>
      </c>
      <c r="J67" t="s">
        <v>27</v>
      </c>
      <c r="K67" t="s">
        <v>155</v>
      </c>
      <c r="L67" t="s">
        <v>20</v>
      </c>
      <c r="M67" s="5">
        <v>2</v>
      </c>
    </row>
    <row r="68" spans="1:13" x14ac:dyDescent="0.3">
      <c r="A68" s="2">
        <v>44997</v>
      </c>
      <c r="B68" s="3">
        <f t="shared" si="5"/>
        <v>2023</v>
      </c>
      <c r="C68" t="str">
        <f t="shared" si="3"/>
        <v>2022-2023</v>
      </c>
      <c r="D68" t="s">
        <v>147</v>
      </c>
      <c r="E68" t="s">
        <v>144</v>
      </c>
      <c r="F68" t="str">
        <f t="shared" si="4"/>
        <v>Queensland</v>
      </c>
      <c r="G68" t="s">
        <v>35</v>
      </c>
      <c r="H68">
        <v>4566</v>
      </c>
      <c r="I68" t="s">
        <v>11</v>
      </c>
      <c r="J68" t="s">
        <v>120</v>
      </c>
      <c r="K68" t="s">
        <v>19</v>
      </c>
      <c r="L68" t="s">
        <v>23</v>
      </c>
      <c r="M68" s="5">
        <v>2</v>
      </c>
    </row>
    <row r="69" spans="1:13" x14ac:dyDescent="0.3">
      <c r="A69" s="2">
        <v>44935</v>
      </c>
      <c r="B69" s="3">
        <f t="shared" si="5"/>
        <v>2023</v>
      </c>
      <c r="C69" t="str">
        <f t="shared" si="3"/>
        <v>2022-2023</v>
      </c>
      <c r="D69" t="s">
        <v>147</v>
      </c>
      <c r="E69" t="s">
        <v>62</v>
      </c>
      <c r="F69" t="str">
        <f t="shared" si="4"/>
        <v>Victoria</v>
      </c>
      <c r="G69" t="s">
        <v>45</v>
      </c>
      <c r="H69">
        <v>3134</v>
      </c>
      <c r="I69" t="s">
        <v>11</v>
      </c>
      <c r="J69" t="s">
        <v>63</v>
      </c>
      <c r="K69" t="s">
        <v>150</v>
      </c>
      <c r="L69" t="s">
        <v>18</v>
      </c>
      <c r="M69" s="5">
        <v>2</v>
      </c>
    </row>
    <row r="70" spans="1:13" x14ac:dyDescent="0.3">
      <c r="A70" s="2">
        <v>45477</v>
      </c>
      <c r="B70" s="3">
        <f t="shared" si="5"/>
        <v>2025</v>
      </c>
      <c r="C70" t="str">
        <f t="shared" si="3"/>
        <v>2024-2025</v>
      </c>
      <c r="D70" t="s">
        <v>147</v>
      </c>
      <c r="E70" t="s">
        <v>40</v>
      </c>
      <c r="F70" t="str">
        <f t="shared" si="4"/>
        <v>New South Wales</v>
      </c>
      <c r="G70" t="s">
        <v>10</v>
      </c>
      <c r="H70">
        <v>2116</v>
      </c>
      <c r="I70" t="s">
        <v>11</v>
      </c>
      <c r="J70" t="s">
        <v>27</v>
      </c>
      <c r="K70" t="s">
        <v>154</v>
      </c>
      <c r="L70" t="s">
        <v>14</v>
      </c>
      <c r="M70" s="5">
        <v>2</v>
      </c>
    </row>
    <row r="71" spans="1:13" x14ac:dyDescent="0.3">
      <c r="A71" s="2">
        <v>44983</v>
      </c>
      <c r="B71" s="3">
        <f t="shared" si="5"/>
        <v>2023</v>
      </c>
      <c r="C71" t="str">
        <f t="shared" si="3"/>
        <v>2022-2023</v>
      </c>
      <c r="D71" t="s">
        <v>147</v>
      </c>
      <c r="E71" t="s">
        <v>40</v>
      </c>
      <c r="F71" t="str">
        <f t="shared" si="4"/>
        <v>New South Wales</v>
      </c>
      <c r="G71" t="s">
        <v>10</v>
      </c>
      <c r="H71">
        <v>2116</v>
      </c>
      <c r="I71" t="s">
        <v>11</v>
      </c>
      <c r="J71" t="s">
        <v>27</v>
      </c>
      <c r="K71" t="s">
        <v>150</v>
      </c>
      <c r="L71" t="s">
        <v>18</v>
      </c>
      <c r="M71" s="5">
        <v>2</v>
      </c>
    </row>
    <row r="72" spans="1:13" x14ac:dyDescent="0.3">
      <c r="A72" s="2">
        <v>45586</v>
      </c>
      <c r="B72" s="3">
        <f t="shared" si="5"/>
        <v>2025</v>
      </c>
      <c r="C72" t="str">
        <f t="shared" si="3"/>
        <v>2024-2025</v>
      </c>
      <c r="D72" t="s">
        <v>147</v>
      </c>
      <c r="E72" t="s">
        <v>90</v>
      </c>
      <c r="F72" t="str">
        <f t="shared" si="4"/>
        <v>Victoria</v>
      </c>
      <c r="G72" t="s">
        <v>45</v>
      </c>
      <c r="H72">
        <v>3179</v>
      </c>
      <c r="I72" t="s">
        <v>11</v>
      </c>
      <c r="J72" t="s">
        <v>63</v>
      </c>
      <c r="K72" t="s">
        <v>150</v>
      </c>
      <c r="L72" t="s">
        <v>18</v>
      </c>
      <c r="M72" s="5">
        <v>2</v>
      </c>
    </row>
    <row r="73" spans="1:13" x14ac:dyDescent="0.3">
      <c r="A73" s="2">
        <v>45505</v>
      </c>
      <c r="B73" s="3">
        <f t="shared" si="5"/>
        <v>2025</v>
      </c>
      <c r="C73" t="str">
        <f t="shared" si="3"/>
        <v>2024-2025</v>
      </c>
      <c r="D73" t="s">
        <v>147</v>
      </c>
      <c r="E73" t="s">
        <v>75</v>
      </c>
      <c r="F73" t="str">
        <f t="shared" si="4"/>
        <v>Victoria</v>
      </c>
      <c r="G73" t="s">
        <v>45</v>
      </c>
      <c r="H73">
        <v>3630</v>
      </c>
      <c r="I73" t="s">
        <v>11</v>
      </c>
      <c r="J73" t="s">
        <v>55</v>
      </c>
      <c r="K73" t="s">
        <v>151</v>
      </c>
      <c r="L73" t="s">
        <v>21</v>
      </c>
      <c r="M73" s="5">
        <v>2</v>
      </c>
    </row>
    <row r="74" spans="1:13" x14ac:dyDescent="0.3">
      <c r="A74" s="2">
        <v>45169</v>
      </c>
      <c r="B74" s="3">
        <f t="shared" si="5"/>
        <v>2024</v>
      </c>
      <c r="C74" t="str">
        <f t="shared" si="3"/>
        <v>2023-2024</v>
      </c>
      <c r="D74" t="s">
        <v>147</v>
      </c>
      <c r="E74" t="s">
        <v>42</v>
      </c>
      <c r="F74" t="str">
        <f t="shared" si="4"/>
        <v>Queensland</v>
      </c>
      <c r="G74" t="s">
        <v>35</v>
      </c>
      <c r="H74">
        <v>4053</v>
      </c>
      <c r="I74" t="s">
        <v>11</v>
      </c>
      <c r="J74" t="s">
        <v>43</v>
      </c>
      <c r="K74" t="s">
        <v>149</v>
      </c>
      <c r="L74" t="s">
        <v>15</v>
      </c>
      <c r="M74" s="5">
        <v>2</v>
      </c>
    </row>
    <row r="75" spans="1:13" x14ac:dyDescent="0.3">
      <c r="A75" s="2">
        <v>45456</v>
      </c>
      <c r="B75" s="3">
        <f t="shared" si="5"/>
        <v>2024</v>
      </c>
      <c r="C75" t="str">
        <f t="shared" si="3"/>
        <v>2023-2024</v>
      </c>
      <c r="D75" t="s">
        <v>147</v>
      </c>
      <c r="E75" t="s">
        <v>117</v>
      </c>
      <c r="F75" t="str">
        <f t="shared" si="4"/>
        <v>Queensland</v>
      </c>
      <c r="G75" t="s">
        <v>35</v>
      </c>
      <c r="H75">
        <v>4119</v>
      </c>
      <c r="I75" t="s">
        <v>11</v>
      </c>
      <c r="J75" t="s">
        <v>43</v>
      </c>
      <c r="K75" t="s">
        <v>150</v>
      </c>
      <c r="L75" t="s">
        <v>18</v>
      </c>
      <c r="M75" s="5">
        <v>2</v>
      </c>
    </row>
    <row r="76" spans="1:13" x14ac:dyDescent="0.3">
      <c r="A76" s="2">
        <v>45397</v>
      </c>
      <c r="B76" s="3">
        <f t="shared" si="5"/>
        <v>2024</v>
      </c>
      <c r="C76" t="str">
        <f t="shared" si="3"/>
        <v>2023-2024</v>
      </c>
      <c r="D76" t="s">
        <v>147</v>
      </c>
      <c r="E76" t="s">
        <v>52</v>
      </c>
      <c r="F76" t="str">
        <f t="shared" si="4"/>
        <v>Victoria</v>
      </c>
      <c r="G76" t="s">
        <v>45</v>
      </c>
      <c r="H76">
        <v>3030</v>
      </c>
      <c r="I76" t="s">
        <v>11</v>
      </c>
      <c r="J76" t="s">
        <v>46</v>
      </c>
      <c r="K76" t="s">
        <v>19</v>
      </c>
      <c r="L76" t="s">
        <v>23</v>
      </c>
      <c r="M76" s="5">
        <v>2</v>
      </c>
    </row>
    <row r="77" spans="1:13" x14ac:dyDescent="0.3">
      <c r="A77" s="2">
        <v>45583</v>
      </c>
      <c r="B77" s="3">
        <f t="shared" si="5"/>
        <v>2025</v>
      </c>
      <c r="C77" t="str">
        <f t="shared" si="3"/>
        <v>2024-2025</v>
      </c>
      <c r="D77" t="s">
        <v>147</v>
      </c>
      <c r="E77" t="s">
        <v>50</v>
      </c>
      <c r="F77" t="str">
        <f t="shared" si="4"/>
        <v>Queensland</v>
      </c>
      <c r="G77" t="s">
        <v>35</v>
      </c>
      <c r="H77">
        <v>4703</v>
      </c>
      <c r="I77" t="s">
        <v>11</v>
      </c>
      <c r="J77" t="s">
        <v>51</v>
      </c>
      <c r="K77" t="s">
        <v>154</v>
      </c>
      <c r="L77" t="s">
        <v>14</v>
      </c>
      <c r="M77" s="5">
        <v>2</v>
      </c>
    </row>
    <row r="78" spans="1:13" x14ac:dyDescent="0.3">
      <c r="A78" s="2">
        <v>45043</v>
      </c>
      <c r="B78" s="3">
        <f t="shared" si="5"/>
        <v>2023</v>
      </c>
      <c r="C78" t="str">
        <f t="shared" si="3"/>
        <v>2022-2023</v>
      </c>
      <c r="D78" t="s">
        <v>147</v>
      </c>
      <c r="E78" t="s">
        <v>114</v>
      </c>
      <c r="F78" t="str">
        <f t="shared" si="4"/>
        <v>Victoria</v>
      </c>
      <c r="G78" t="s">
        <v>45</v>
      </c>
      <c r="H78">
        <v>3551</v>
      </c>
      <c r="I78" t="s">
        <v>11</v>
      </c>
      <c r="J78" t="s">
        <v>60</v>
      </c>
      <c r="K78" t="s">
        <v>149</v>
      </c>
      <c r="L78" t="s">
        <v>15</v>
      </c>
      <c r="M78" s="5">
        <v>2.25</v>
      </c>
    </row>
    <row r="79" spans="1:13" x14ac:dyDescent="0.3">
      <c r="A79" s="2">
        <v>45577</v>
      </c>
      <c r="B79" s="3">
        <f t="shared" si="5"/>
        <v>2025</v>
      </c>
      <c r="C79" t="str">
        <f t="shared" si="3"/>
        <v>2024-2025</v>
      </c>
      <c r="D79" t="s">
        <v>147</v>
      </c>
      <c r="E79" t="s">
        <v>112</v>
      </c>
      <c r="F79" t="str">
        <f t="shared" si="4"/>
        <v>Victoria</v>
      </c>
      <c r="G79" t="s">
        <v>45</v>
      </c>
      <c r="H79">
        <v>3076</v>
      </c>
      <c r="I79" t="s">
        <v>11</v>
      </c>
      <c r="J79" t="s">
        <v>46</v>
      </c>
      <c r="K79" t="s">
        <v>19</v>
      </c>
      <c r="L79" t="s">
        <v>23</v>
      </c>
      <c r="M79" s="5">
        <v>2.2999999999999998</v>
      </c>
    </row>
    <row r="80" spans="1:13" x14ac:dyDescent="0.3">
      <c r="A80" s="2">
        <v>45620</v>
      </c>
      <c r="B80" s="3">
        <f t="shared" si="5"/>
        <v>2025</v>
      </c>
      <c r="C80" t="str">
        <f t="shared" si="3"/>
        <v>2024-2025</v>
      </c>
      <c r="D80" t="s">
        <v>147</v>
      </c>
      <c r="E80" t="s">
        <v>24</v>
      </c>
      <c r="F80" t="str">
        <f t="shared" si="4"/>
        <v>New South Wales</v>
      </c>
      <c r="G80" t="s">
        <v>10</v>
      </c>
      <c r="H80">
        <v>2795</v>
      </c>
      <c r="I80" t="s">
        <v>11</v>
      </c>
      <c r="J80" t="s">
        <v>25</v>
      </c>
      <c r="K80" t="s">
        <v>153</v>
      </c>
      <c r="L80" t="s">
        <v>16</v>
      </c>
      <c r="M80" s="5">
        <v>2.36</v>
      </c>
    </row>
    <row r="81" spans="1:13" x14ac:dyDescent="0.3">
      <c r="A81" s="2">
        <v>45574</v>
      </c>
      <c r="B81" s="3">
        <f t="shared" si="5"/>
        <v>2025</v>
      </c>
      <c r="C81" t="str">
        <f t="shared" si="3"/>
        <v>2024-2025</v>
      </c>
      <c r="D81" t="s">
        <v>148</v>
      </c>
      <c r="E81" t="s">
        <v>114</v>
      </c>
      <c r="F81" t="str">
        <f t="shared" si="4"/>
        <v>Victoria</v>
      </c>
      <c r="G81" t="s">
        <v>45</v>
      </c>
      <c r="H81">
        <v>3551</v>
      </c>
      <c r="I81" t="s">
        <v>11</v>
      </c>
      <c r="J81" t="s">
        <v>60</v>
      </c>
      <c r="K81" t="s">
        <v>153</v>
      </c>
      <c r="L81" t="s">
        <v>16</v>
      </c>
      <c r="M81" s="5">
        <v>2.44</v>
      </c>
    </row>
    <row r="82" spans="1:13" x14ac:dyDescent="0.3">
      <c r="A82" s="2">
        <v>44951</v>
      </c>
      <c r="B82" s="3">
        <f t="shared" si="5"/>
        <v>2023</v>
      </c>
      <c r="C82" t="str">
        <f t="shared" si="3"/>
        <v>2022-2023</v>
      </c>
      <c r="D82" t="s">
        <v>147</v>
      </c>
      <c r="E82" t="s">
        <v>145</v>
      </c>
      <c r="F82" t="str">
        <f t="shared" si="4"/>
        <v>New South Wales</v>
      </c>
      <c r="G82" t="s">
        <v>10</v>
      </c>
      <c r="H82">
        <v>2101</v>
      </c>
      <c r="I82" t="s">
        <v>11</v>
      </c>
      <c r="J82" t="s">
        <v>27</v>
      </c>
      <c r="K82" t="s">
        <v>156</v>
      </c>
      <c r="L82" t="s">
        <v>17</v>
      </c>
      <c r="M82" s="5">
        <v>2.4500000000000002</v>
      </c>
    </row>
    <row r="83" spans="1:13" x14ac:dyDescent="0.3">
      <c r="A83" s="2">
        <v>45363</v>
      </c>
      <c r="B83" s="3">
        <f t="shared" si="5"/>
        <v>2024</v>
      </c>
      <c r="C83" t="str">
        <f t="shared" si="3"/>
        <v>2023-2024</v>
      </c>
      <c r="D83" t="s">
        <v>148</v>
      </c>
      <c r="E83" t="s">
        <v>79</v>
      </c>
      <c r="F83" t="str">
        <f t="shared" si="4"/>
        <v>Australian Capital Territory</v>
      </c>
      <c r="G83" t="s">
        <v>80</v>
      </c>
      <c r="H83">
        <v>2617</v>
      </c>
      <c r="I83" t="s">
        <v>11</v>
      </c>
      <c r="J83" t="s">
        <v>58</v>
      </c>
      <c r="K83" t="s">
        <v>149</v>
      </c>
      <c r="L83" t="s">
        <v>15</v>
      </c>
      <c r="M83" s="5">
        <v>2.4900000000000002</v>
      </c>
    </row>
    <row r="84" spans="1:13" x14ac:dyDescent="0.3">
      <c r="A84" s="2">
        <v>45172</v>
      </c>
      <c r="B84" s="3">
        <f t="shared" si="5"/>
        <v>2024</v>
      </c>
      <c r="C84" t="str">
        <f t="shared" si="3"/>
        <v>2023-2024</v>
      </c>
      <c r="D84" t="s">
        <v>147</v>
      </c>
      <c r="E84" t="s">
        <v>96</v>
      </c>
      <c r="F84" t="str">
        <f t="shared" si="4"/>
        <v>Western Australia</v>
      </c>
      <c r="G84" t="s">
        <v>48</v>
      </c>
      <c r="H84">
        <v>6330</v>
      </c>
      <c r="I84" t="s">
        <v>11</v>
      </c>
      <c r="J84" t="s">
        <v>94</v>
      </c>
      <c r="K84" t="s">
        <v>155</v>
      </c>
      <c r="L84" t="s">
        <v>20</v>
      </c>
      <c r="M84" s="5">
        <v>2.5</v>
      </c>
    </row>
    <row r="85" spans="1:13" x14ac:dyDescent="0.3">
      <c r="A85" s="2">
        <v>45075</v>
      </c>
      <c r="B85" s="3">
        <f t="shared" si="5"/>
        <v>2023</v>
      </c>
      <c r="C85" t="str">
        <f t="shared" si="3"/>
        <v>2022-2023</v>
      </c>
      <c r="D85" t="s">
        <v>147</v>
      </c>
      <c r="E85" t="s">
        <v>31</v>
      </c>
      <c r="F85" t="str">
        <f t="shared" si="4"/>
        <v>South Australia</v>
      </c>
      <c r="G85" t="s">
        <v>32</v>
      </c>
      <c r="H85">
        <v>5168</v>
      </c>
      <c r="I85" t="s">
        <v>11</v>
      </c>
      <c r="J85" t="s">
        <v>33</v>
      </c>
      <c r="K85" t="s">
        <v>153</v>
      </c>
      <c r="L85" t="s">
        <v>16</v>
      </c>
      <c r="M85" s="5">
        <v>2.5</v>
      </c>
    </row>
    <row r="86" spans="1:13" x14ac:dyDescent="0.3">
      <c r="A86" s="2">
        <v>45373</v>
      </c>
      <c r="B86" s="3">
        <f t="shared" si="5"/>
        <v>2024</v>
      </c>
      <c r="C86" t="str">
        <f t="shared" si="3"/>
        <v>2023-2024</v>
      </c>
      <c r="D86" t="s">
        <v>147</v>
      </c>
      <c r="E86" t="s">
        <v>53</v>
      </c>
      <c r="F86" t="str">
        <f t="shared" si="4"/>
        <v>South Australia</v>
      </c>
      <c r="G86" t="s">
        <v>32</v>
      </c>
      <c r="H86">
        <v>5082</v>
      </c>
      <c r="I86" t="s">
        <v>11</v>
      </c>
      <c r="J86" t="s">
        <v>33</v>
      </c>
      <c r="K86" t="s">
        <v>153</v>
      </c>
      <c r="L86" t="s">
        <v>16</v>
      </c>
      <c r="M86" s="5">
        <v>2.5</v>
      </c>
    </row>
    <row r="87" spans="1:13" x14ac:dyDescent="0.3">
      <c r="A87" s="2">
        <v>45523</v>
      </c>
      <c r="B87" s="3">
        <f t="shared" si="5"/>
        <v>2025</v>
      </c>
      <c r="C87" t="str">
        <f t="shared" si="3"/>
        <v>2024-2025</v>
      </c>
      <c r="D87" t="s">
        <v>147</v>
      </c>
      <c r="E87" t="s">
        <v>114</v>
      </c>
      <c r="F87" t="str">
        <f t="shared" si="4"/>
        <v>Victoria</v>
      </c>
      <c r="G87" t="s">
        <v>45</v>
      </c>
      <c r="H87">
        <v>3551</v>
      </c>
      <c r="I87" t="s">
        <v>11</v>
      </c>
      <c r="J87" t="s">
        <v>60</v>
      </c>
      <c r="K87" t="s">
        <v>149</v>
      </c>
      <c r="L87" t="s">
        <v>15</v>
      </c>
      <c r="M87" s="5">
        <v>2.52</v>
      </c>
    </row>
    <row r="88" spans="1:13" x14ac:dyDescent="0.3">
      <c r="A88" s="2">
        <v>44938</v>
      </c>
      <c r="B88" s="3">
        <f t="shared" si="5"/>
        <v>2023</v>
      </c>
      <c r="C88" t="str">
        <f t="shared" si="3"/>
        <v>2022-2023</v>
      </c>
      <c r="D88" t="s">
        <v>147</v>
      </c>
      <c r="E88" t="s">
        <v>143</v>
      </c>
      <c r="F88" t="str">
        <f t="shared" si="4"/>
        <v>New South Wales</v>
      </c>
      <c r="G88" t="s">
        <v>10</v>
      </c>
      <c r="H88">
        <v>2154</v>
      </c>
      <c r="I88" t="s">
        <v>11</v>
      </c>
      <c r="J88" t="s">
        <v>27</v>
      </c>
      <c r="K88" t="s">
        <v>154</v>
      </c>
      <c r="L88" t="s">
        <v>14</v>
      </c>
      <c r="M88" s="5">
        <v>2.6</v>
      </c>
    </row>
    <row r="89" spans="1:13" x14ac:dyDescent="0.3">
      <c r="A89" s="2">
        <v>45582</v>
      </c>
      <c r="B89" s="3">
        <f t="shared" si="5"/>
        <v>2025</v>
      </c>
      <c r="C89" t="str">
        <f t="shared" si="3"/>
        <v>2024-2025</v>
      </c>
      <c r="D89" t="s">
        <v>147</v>
      </c>
      <c r="E89" t="s">
        <v>42</v>
      </c>
      <c r="F89" t="str">
        <f t="shared" si="4"/>
        <v>Queensland</v>
      </c>
      <c r="G89" t="s">
        <v>35</v>
      </c>
      <c r="H89">
        <v>4053</v>
      </c>
      <c r="I89" t="s">
        <v>11</v>
      </c>
      <c r="J89" t="s">
        <v>43</v>
      </c>
      <c r="K89" t="s">
        <v>152</v>
      </c>
      <c r="L89" t="s">
        <v>13</v>
      </c>
      <c r="M89" s="5">
        <v>2.67</v>
      </c>
    </row>
    <row r="90" spans="1:13" x14ac:dyDescent="0.3">
      <c r="A90" s="2">
        <v>45601</v>
      </c>
      <c r="B90" s="3">
        <f t="shared" si="5"/>
        <v>2025</v>
      </c>
      <c r="C90" t="str">
        <f t="shared" si="3"/>
        <v>2024-2025</v>
      </c>
      <c r="D90" t="s">
        <v>147</v>
      </c>
      <c r="E90" t="s">
        <v>108</v>
      </c>
      <c r="F90" t="str">
        <f t="shared" si="4"/>
        <v>Victoria</v>
      </c>
      <c r="G90" t="s">
        <v>45</v>
      </c>
      <c r="H90">
        <v>3018</v>
      </c>
      <c r="I90" t="s">
        <v>11</v>
      </c>
      <c r="J90" t="s">
        <v>46</v>
      </c>
      <c r="K90" t="s">
        <v>154</v>
      </c>
      <c r="L90" t="s">
        <v>14</v>
      </c>
      <c r="M90" s="5">
        <v>2.7800000000000002</v>
      </c>
    </row>
    <row r="91" spans="1:13" x14ac:dyDescent="0.3">
      <c r="A91" s="2">
        <v>45169</v>
      </c>
      <c r="B91" s="3">
        <f t="shared" si="5"/>
        <v>2024</v>
      </c>
      <c r="C91" t="str">
        <f t="shared" si="3"/>
        <v>2023-2024</v>
      </c>
      <c r="D91" t="s">
        <v>147</v>
      </c>
      <c r="E91" t="s">
        <v>128</v>
      </c>
      <c r="F91" t="str">
        <f t="shared" si="4"/>
        <v>Western Australia</v>
      </c>
      <c r="G91" t="s">
        <v>48</v>
      </c>
      <c r="H91">
        <v>6027</v>
      </c>
      <c r="I91" t="s">
        <v>11</v>
      </c>
      <c r="J91" t="s">
        <v>49</v>
      </c>
      <c r="K91" t="s">
        <v>152</v>
      </c>
      <c r="L91" t="s">
        <v>13</v>
      </c>
      <c r="M91" s="5">
        <v>2.97</v>
      </c>
    </row>
    <row r="92" spans="1:13" x14ac:dyDescent="0.3">
      <c r="A92" s="2">
        <v>44993</v>
      </c>
      <c r="B92" s="3">
        <f t="shared" si="5"/>
        <v>2023</v>
      </c>
      <c r="C92" t="str">
        <f t="shared" si="3"/>
        <v>2022-2023</v>
      </c>
      <c r="D92" t="s">
        <v>148</v>
      </c>
      <c r="E92" t="s">
        <v>9</v>
      </c>
      <c r="F92" t="str">
        <f t="shared" si="4"/>
        <v>New South Wales</v>
      </c>
      <c r="G92" t="s">
        <v>10</v>
      </c>
      <c r="H92">
        <v>2067</v>
      </c>
      <c r="I92" t="s">
        <v>11</v>
      </c>
      <c r="J92" t="s">
        <v>12</v>
      </c>
      <c r="K92" t="s">
        <v>149</v>
      </c>
      <c r="L92" t="s">
        <v>15</v>
      </c>
      <c r="M92" s="5">
        <v>2.98</v>
      </c>
    </row>
    <row r="93" spans="1:13" x14ac:dyDescent="0.3">
      <c r="A93" s="2">
        <v>45349</v>
      </c>
      <c r="B93" s="3">
        <f t="shared" si="5"/>
        <v>2024</v>
      </c>
      <c r="C93" t="str">
        <f t="shared" si="3"/>
        <v>2023-2024</v>
      </c>
      <c r="D93" t="s">
        <v>147</v>
      </c>
      <c r="E93" t="s">
        <v>109</v>
      </c>
      <c r="F93" t="str">
        <f t="shared" si="4"/>
        <v>New South Wales</v>
      </c>
      <c r="G93" t="s">
        <v>10</v>
      </c>
      <c r="H93">
        <v>2480</v>
      </c>
      <c r="I93" t="s">
        <v>11</v>
      </c>
      <c r="J93" t="s">
        <v>68</v>
      </c>
      <c r="K93" t="s">
        <v>152</v>
      </c>
      <c r="L93" t="s">
        <v>13</v>
      </c>
      <c r="M93" s="5">
        <v>2.98</v>
      </c>
    </row>
    <row r="94" spans="1:13" x14ac:dyDescent="0.3">
      <c r="A94" s="2">
        <v>45460</v>
      </c>
      <c r="B94" s="3">
        <f t="shared" si="5"/>
        <v>2024</v>
      </c>
      <c r="C94" t="str">
        <f t="shared" si="3"/>
        <v>2023-2024</v>
      </c>
      <c r="D94" t="s">
        <v>148</v>
      </c>
      <c r="E94" t="s">
        <v>103</v>
      </c>
      <c r="F94" t="str">
        <f t="shared" si="4"/>
        <v>Queensland</v>
      </c>
      <c r="G94" t="s">
        <v>35</v>
      </c>
      <c r="H94">
        <v>4509</v>
      </c>
      <c r="I94" t="s">
        <v>11</v>
      </c>
      <c r="J94" t="s">
        <v>104</v>
      </c>
      <c r="K94" t="s">
        <v>157</v>
      </c>
      <c r="L94" t="s">
        <v>22</v>
      </c>
      <c r="M94" s="5">
        <v>2.98</v>
      </c>
    </row>
    <row r="95" spans="1:13" x14ac:dyDescent="0.3">
      <c r="A95" s="2">
        <v>45416</v>
      </c>
      <c r="B95" s="3">
        <f t="shared" si="5"/>
        <v>2024</v>
      </c>
      <c r="C95" t="str">
        <f t="shared" si="3"/>
        <v>2023-2024</v>
      </c>
      <c r="D95" t="s">
        <v>147</v>
      </c>
      <c r="E95" t="s">
        <v>65</v>
      </c>
      <c r="F95" t="str">
        <f t="shared" si="4"/>
        <v>New South Wales</v>
      </c>
      <c r="G95" t="s">
        <v>10</v>
      </c>
      <c r="H95">
        <v>2541</v>
      </c>
      <c r="I95" t="s">
        <v>11</v>
      </c>
      <c r="J95" t="s">
        <v>58</v>
      </c>
      <c r="K95" t="s">
        <v>157</v>
      </c>
      <c r="L95" t="s">
        <v>22</v>
      </c>
      <c r="M95" s="5">
        <v>2.98</v>
      </c>
    </row>
    <row r="96" spans="1:13" x14ac:dyDescent="0.3">
      <c r="A96" s="2">
        <v>45589</v>
      </c>
      <c r="B96" s="3">
        <f t="shared" si="5"/>
        <v>2025</v>
      </c>
      <c r="C96" t="str">
        <f t="shared" si="3"/>
        <v>2024-2025</v>
      </c>
      <c r="D96" t="s">
        <v>147</v>
      </c>
      <c r="E96" t="s">
        <v>39</v>
      </c>
      <c r="F96" t="str">
        <f t="shared" si="4"/>
        <v>South Australia</v>
      </c>
      <c r="G96" t="s">
        <v>32</v>
      </c>
      <c r="H96">
        <v>5343</v>
      </c>
      <c r="I96" t="s">
        <v>11</v>
      </c>
      <c r="J96" t="s">
        <v>38</v>
      </c>
      <c r="K96" t="s">
        <v>156</v>
      </c>
      <c r="L96" t="s">
        <v>17</v>
      </c>
      <c r="M96" s="5">
        <v>2.99</v>
      </c>
    </row>
    <row r="97" spans="1:13" x14ac:dyDescent="0.3">
      <c r="A97" s="2">
        <v>45364</v>
      </c>
      <c r="B97" s="3">
        <f t="shared" si="5"/>
        <v>2024</v>
      </c>
      <c r="C97" t="str">
        <f t="shared" si="3"/>
        <v>2023-2024</v>
      </c>
      <c r="D97" t="s">
        <v>147</v>
      </c>
      <c r="E97" t="s">
        <v>143</v>
      </c>
      <c r="F97" t="str">
        <f t="shared" si="4"/>
        <v>New South Wales</v>
      </c>
      <c r="G97" t="s">
        <v>10</v>
      </c>
      <c r="H97">
        <v>2154</v>
      </c>
      <c r="I97" t="s">
        <v>11</v>
      </c>
      <c r="J97" t="s">
        <v>27</v>
      </c>
      <c r="K97" t="s">
        <v>149</v>
      </c>
      <c r="L97" t="s">
        <v>15</v>
      </c>
      <c r="M97" s="5">
        <v>2.99</v>
      </c>
    </row>
    <row r="98" spans="1:13" x14ac:dyDescent="0.3">
      <c r="A98" s="2">
        <v>45300</v>
      </c>
      <c r="B98" s="3">
        <f t="shared" si="5"/>
        <v>2024</v>
      </c>
      <c r="C98" t="str">
        <f t="shared" si="3"/>
        <v>2023-2024</v>
      </c>
      <c r="D98" t="s">
        <v>147</v>
      </c>
      <c r="E98" t="s">
        <v>136</v>
      </c>
      <c r="F98" t="str">
        <f t="shared" si="4"/>
        <v>Victoria</v>
      </c>
      <c r="G98" t="s">
        <v>45</v>
      </c>
      <c r="H98">
        <v>3175</v>
      </c>
      <c r="I98" t="s">
        <v>11</v>
      </c>
      <c r="J98" t="s">
        <v>63</v>
      </c>
      <c r="K98" t="s">
        <v>155</v>
      </c>
      <c r="L98" t="s">
        <v>20</v>
      </c>
      <c r="M98" s="5">
        <v>2.99</v>
      </c>
    </row>
    <row r="99" spans="1:13" x14ac:dyDescent="0.3">
      <c r="A99" s="2">
        <v>45615</v>
      </c>
      <c r="B99" s="3">
        <f t="shared" si="5"/>
        <v>2025</v>
      </c>
      <c r="C99" t="str">
        <f t="shared" si="3"/>
        <v>2024-2025</v>
      </c>
      <c r="D99" t="s">
        <v>147</v>
      </c>
      <c r="E99" t="s">
        <v>41</v>
      </c>
      <c r="F99" t="str">
        <f t="shared" si="4"/>
        <v>New South Wales</v>
      </c>
      <c r="G99" t="s">
        <v>10</v>
      </c>
      <c r="H99">
        <v>2830</v>
      </c>
      <c r="I99" t="s">
        <v>11</v>
      </c>
      <c r="J99" t="s">
        <v>25</v>
      </c>
      <c r="K99" t="s">
        <v>19</v>
      </c>
      <c r="L99" t="s">
        <v>23</v>
      </c>
      <c r="M99" s="5">
        <v>2.99</v>
      </c>
    </row>
    <row r="100" spans="1:13" x14ac:dyDescent="0.3">
      <c r="A100" s="2">
        <v>45380</v>
      </c>
      <c r="B100" s="3">
        <f t="shared" si="5"/>
        <v>2024</v>
      </c>
      <c r="C100" t="str">
        <f t="shared" si="3"/>
        <v>2023-2024</v>
      </c>
      <c r="D100" t="s">
        <v>147</v>
      </c>
      <c r="E100" t="s">
        <v>112</v>
      </c>
      <c r="F100" t="str">
        <f t="shared" si="4"/>
        <v>Victoria</v>
      </c>
      <c r="G100" t="s">
        <v>45</v>
      </c>
      <c r="H100">
        <v>3076</v>
      </c>
      <c r="I100" t="s">
        <v>11</v>
      </c>
      <c r="J100" t="s">
        <v>46</v>
      </c>
      <c r="K100" t="s">
        <v>155</v>
      </c>
      <c r="L100" t="s">
        <v>20</v>
      </c>
      <c r="M100" s="5">
        <v>2.99</v>
      </c>
    </row>
    <row r="101" spans="1:13" x14ac:dyDescent="0.3">
      <c r="A101" s="2">
        <v>44971</v>
      </c>
      <c r="B101" s="3">
        <f t="shared" si="5"/>
        <v>2023</v>
      </c>
      <c r="C101" t="str">
        <f t="shared" si="3"/>
        <v>2022-2023</v>
      </c>
      <c r="D101" t="s">
        <v>147</v>
      </c>
      <c r="E101" t="s">
        <v>93</v>
      </c>
      <c r="F101" t="str">
        <f t="shared" si="4"/>
        <v>Western Australia</v>
      </c>
      <c r="G101" t="s">
        <v>48</v>
      </c>
      <c r="H101">
        <v>6112</v>
      </c>
      <c r="I101" t="s">
        <v>11</v>
      </c>
      <c r="J101" t="s">
        <v>94</v>
      </c>
      <c r="K101" t="s">
        <v>155</v>
      </c>
      <c r="L101" t="s">
        <v>20</v>
      </c>
      <c r="M101" s="5">
        <v>2.99</v>
      </c>
    </row>
    <row r="102" spans="1:13" x14ac:dyDescent="0.3">
      <c r="A102" s="2">
        <v>45313</v>
      </c>
      <c r="B102" s="3">
        <f t="shared" si="5"/>
        <v>2024</v>
      </c>
      <c r="C102" t="str">
        <f t="shared" si="3"/>
        <v>2023-2024</v>
      </c>
      <c r="D102" t="s">
        <v>147</v>
      </c>
      <c r="E102" t="s">
        <v>145</v>
      </c>
      <c r="F102" t="str">
        <f t="shared" si="4"/>
        <v>New South Wales</v>
      </c>
      <c r="G102" t="s">
        <v>10</v>
      </c>
      <c r="H102">
        <v>2101</v>
      </c>
      <c r="I102" t="s">
        <v>11</v>
      </c>
      <c r="J102" t="s">
        <v>27</v>
      </c>
      <c r="K102" t="s">
        <v>154</v>
      </c>
      <c r="L102" t="s">
        <v>14</v>
      </c>
      <c r="M102" s="5">
        <v>2.99</v>
      </c>
    </row>
    <row r="103" spans="1:13" x14ac:dyDescent="0.3">
      <c r="A103" s="2">
        <v>45320</v>
      </c>
      <c r="B103" s="3">
        <f t="shared" si="5"/>
        <v>2024</v>
      </c>
      <c r="C103" t="str">
        <f t="shared" si="3"/>
        <v>2023-2024</v>
      </c>
      <c r="D103" t="s">
        <v>147</v>
      </c>
      <c r="E103" t="s">
        <v>96</v>
      </c>
      <c r="F103" t="str">
        <f t="shared" si="4"/>
        <v>Western Australia</v>
      </c>
      <c r="G103" t="s">
        <v>48</v>
      </c>
      <c r="H103">
        <v>6330</v>
      </c>
      <c r="I103" t="s">
        <v>11</v>
      </c>
      <c r="J103" t="s">
        <v>94</v>
      </c>
      <c r="K103" t="s">
        <v>150</v>
      </c>
      <c r="L103" t="s">
        <v>18</v>
      </c>
      <c r="M103" s="5">
        <v>3</v>
      </c>
    </row>
    <row r="104" spans="1:13" x14ac:dyDescent="0.3">
      <c r="A104" s="2">
        <v>45500</v>
      </c>
      <c r="B104" s="3">
        <f t="shared" si="5"/>
        <v>2025</v>
      </c>
      <c r="C104" t="str">
        <f t="shared" si="3"/>
        <v>2024-2025</v>
      </c>
      <c r="D104" t="s">
        <v>147</v>
      </c>
      <c r="E104" t="s">
        <v>124</v>
      </c>
      <c r="F104" t="str">
        <f t="shared" si="4"/>
        <v>New South Wales</v>
      </c>
      <c r="G104" t="s">
        <v>10</v>
      </c>
      <c r="H104">
        <v>2015</v>
      </c>
      <c r="I104" t="s">
        <v>11</v>
      </c>
      <c r="J104" t="s">
        <v>12</v>
      </c>
      <c r="K104" t="s">
        <v>153</v>
      </c>
      <c r="L104" t="s">
        <v>16</v>
      </c>
      <c r="M104" s="5">
        <v>3</v>
      </c>
    </row>
    <row r="105" spans="1:13" x14ac:dyDescent="0.3">
      <c r="A105" s="2">
        <v>45207</v>
      </c>
      <c r="B105" s="3">
        <f t="shared" si="5"/>
        <v>2024</v>
      </c>
      <c r="C105" t="str">
        <f t="shared" si="3"/>
        <v>2023-2024</v>
      </c>
      <c r="D105" t="s">
        <v>147</v>
      </c>
      <c r="E105" t="s">
        <v>124</v>
      </c>
      <c r="F105" t="str">
        <f t="shared" si="4"/>
        <v>New South Wales</v>
      </c>
      <c r="G105" t="s">
        <v>10</v>
      </c>
      <c r="H105">
        <v>2015</v>
      </c>
      <c r="I105" t="s">
        <v>11</v>
      </c>
      <c r="J105" t="s">
        <v>12</v>
      </c>
      <c r="K105" t="s">
        <v>150</v>
      </c>
      <c r="L105" t="s">
        <v>18</v>
      </c>
      <c r="M105" s="5">
        <v>3</v>
      </c>
    </row>
    <row r="106" spans="1:13" x14ac:dyDescent="0.3">
      <c r="A106" s="2">
        <v>45183</v>
      </c>
      <c r="B106" s="3">
        <f t="shared" si="5"/>
        <v>2024</v>
      </c>
      <c r="C106" t="str">
        <f t="shared" si="3"/>
        <v>2023-2024</v>
      </c>
      <c r="D106" t="s">
        <v>147</v>
      </c>
      <c r="E106" t="s">
        <v>124</v>
      </c>
      <c r="F106" t="str">
        <f t="shared" si="4"/>
        <v>New South Wales</v>
      </c>
      <c r="G106" t="s">
        <v>10</v>
      </c>
      <c r="H106">
        <v>2015</v>
      </c>
      <c r="I106" t="s">
        <v>11</v>
      </c>
      <c r="J106" t="s">
        <v>12</v>
      </c>
      <c r="K106" t="s">
        <v>155</v>
      </c>
      <c r="L106" t="s">
        <v>20</v>
      </c>
      <c r="M106" s="5">
        <v>3</v>
      </c>
    </row>
    <row r="107" spans="1:13" x14ac:dyDescent="0.3">
      <c r="A107" s="2">
        <v>45616</v>
      </c>
      <c r="B107" s="3">
        <f t="shared" si="5"/>
        <v>2025</v>
      </c>
      <c r="C107" t="str">
        <f t="shared" si="3"/>
        <v>2024-2025</v>
      </c>
      <c r="D107" t="s">
        <v>147</v>
      </c>
      <c r="E107" t="s">
        <v>78</v>
      </c>
      <c r="F107" t="str">
        <f t="shared" si="4"/>
        <v>New South Wales</v>
      </c>
      <c r="G107" t="s">
        <v>10</v>
      </c>
      <c r="H107">
        <v>2350</v>
      </c>
      <c r="I107" t="s">
        <v>11</v>
      </c>
      <c r="J107" t="s">
        <v>68</v>
      </c>
      <c r="K107" t="s">
        <v>150</v>
      </c>
      <c r="L107" t="s">
        <v>18</v>
      </c>
      <c r="M107" s="5">
        <v>3</v>
      </c>
    </row>
    <row r="108" spans="1:13" x14ac:dyDescent="0.3">
      <c r="A108" s="2">
        <v>45301</v>
      </c>
      <c r="B108" s="3">
        <f t="shared" si="5"/>
        <v>2024</v>
      </c>
      <c r="C108" t="str">
        <f t="shared" si="3"/>
        <v>2023-2024</v>
      </c>
      <c r="D108" t="s">
        <v>147</v>
      </c>
      <c r="E108" t="s">
        <v>127</v>
      </c>
      <c r="F108" t="str">
        <f t="shared" si="4"/>
        <v>New South Wales</v>
      </c>
      <c r="G108" t="s">
        <v>10</v>
      </c>
      <c r="H108">
        <v>2131</v>
      </c>
      <c r="I108" t="s">
        <v>11</v>
      </c>
      <c r="J108" t="s">
        <v>27</v>
      </c>
      <c r="K108" t="s">
        <v>153</v>
      </c>
      <c r="L108" t="s">
        <v>16</v>
      </c>
      <c r="M108" s="5">
        <v>3</v>
      </c>
    </row>
    <row r="109" spans="1:13" x14ac:dyDescent="0.3">
      <c r="A109" s="2">
        <v>44986</v>
      </c>
      <c r="B109" s="3">
        <f t="shared" si="5"/>
        <v>2023</v>
      </c>
      <c r="C109" t="str">
        <f t="shared" si="3"/>
        <v>2022-2023</v>
      </c>
      <c r="D109" t="s">
        <v>147</v>
      </c>
      <c r="E109" t="s">
        <v>127</v>
      </c>
      <c r="F109" t="str">
        <f t="shared" si="4"/>
        <v>New South Wales</v>
      </c>
      <c r="G109" t="s">
        <v>10</v>
      </c>
      <c r="H109">
        <v>2131</v>
      </c>
      <c r="I109" t="s">
        <v>11</v>
      </c>
      <c r="J109" t="s">
        <v>27</v>
      </c>
      <c r="K109" t="s">
        <v>154</v>
      </c>
      <c r="L109" t="s">
        <v>14</v>
      </c>
      <c r="M109" s="5">
        <v>3</v>
      </c>
    </row>
    <row r="110" spans="1:13" x14ac:dyDescent="0.3">
      <c r="A110" s="2">
        <v>45233</v>
      </c>
      <c r="B110" s="3">
        <f t="shared" si="5"/>
        <v>2024</v>
      </c>
      <c r="C110" t="str">
        <f t="shared" si="3"/>
        <v>2023-2024</v>
      </c>
      <c r="D110" t="s">
        <v>147</v>
      </c>
      <c r="E110" t="s">
        <v>127</v>
      </c>
      <c r="F110" t="str">
        <f t="shared" si="4"/>
        <v>New South Wales</v>
      </c>
      <c r="G110" t="s">
        <v>10</v>
      </c>
      <c r="H110">
        <v>2131</v>
      </c>
      <c r="I110" t="s">
        <v>11</v>
      </c>
      <c r="J110" t="s">
        <v>27</v>
      </c>
      <c r="K110" t="s">
        <v>149</v>
      </c>
      <c r="L110" t="s">
        <v>15</v>
      </c>
      <c r="M110" s="5">
        <v>3</v>
      </c>
    </row>
    <row r="111" spans="1:13" x14ac:dyDescent="0.3">
      <c r="A111" s="2">
        <v>45367</v>
      </c>
      <c r="B111" s="3">
        <f t="shared" si="5"/>
        <v>2024</v>
      </c>
      <c r="C111" t="str">
        <f t="shared" si="3"/>
        <v>2023-2024</v>
      </c>
      <c r="D111" t="s">
        <v>147</v>
      </c>
      <c r="E111" t="s">
        <v>127</v>
      </c>
      <c r="F111" t="str">
        <f t="shared" si="4"/>
        <v>New South Wales</v>
      </c>
      <c r="G111" t="s">
        <v>10</v>
      </c>
      <c r="H111">
        <v>2131</v>
      </c>
      <c r="I111" t="s">
        <v>11</v>
      </c>
      <c r="J111" t="s">
        <v>27</v>
      </c>
      <c r="K111" t="s">
        <v>150</v>
      </c>
      <c r="L111" t="s">
        <v>18</v>
      </c>
      <c r="M111" s="5">
        <v>3</v>
      </c>
    </row>
    <row r="112" spans="1:13" x14ac:dyDescent="0.3">
      <c r="A112" s="2">
        <v>45309</v>
      </c>
      <c r="B112" s="3">
        <f t="shared" si="5"/>
        <v>2024</v>
      </c>
      <c r="C112" t="str">
        <f t="shared" si="3"/>
        <v>2023-2024</v>
      </c>
      <c r="D112" t="s">
        <v>147</v>
      </c>
      <c r="E112" t="s">
        <v>85</v>
      </c>
      <c r="F112" t="str">
        <f t="shared" si="4"/>
        <v>Queensland</v>
      </c>
      <c r="G112" t="s">
        <v>35</v>
      </c>
      <c r="H112">
        <v>4883</v>
      </c>
      <c r="I112" t="s">
        <v>11</v>
      </c>
      <c r="J112" t="s">
        <v>36</v>
      </c>
      <c r="K112" t="s">
        <v>149</v>
      </c>
      <c r="L112" t="s">
        <v>15</v>
      </c>
      <c r="M112" s="5">
        <v>3</v>
      </c>
    </row>
    <row r="113" spans="1:13" x14ac:dyDescent="0.3">
      <c r="A113" s="2">
        <v>45052</v>
      </c>
      <c r="B113" s="3">
        <f t="shared" si="5"/>
        <v>2023</v>
      </c>
      <c r="C113" t="str">
        <f t="shared" si="3"/>
        <v>2022-2023</v>
      </c>
      <c r="D113" t="s">
        <v>147</v>
      </c>
      <c r="E113" t="s">
        <v>107</v>
      </c>
      <c r="F113" t="str">
        <f t="shared" si="4"/>
        <v>Queensland</v>
      </c>
      <c r="G113" t="s">
        <v>35</v>
      </c>
      <c r="H113">
        <v>4220</v>
      </c>
      <c r="I113" t="s">
        <v>11</v>
      </c>
      <c r="J113" t="s">
        <v>104</v>
      </c>
      <c r="K113" t="s">
        <v>19</v>
      </c>
      <c r="L113" t="s">
        <v>23</v>
      </c>
      <c r="M113" s="5">
        <v>3</v>
      </c>
    </row>
    <row r="114" spans="1:13" x14ac:dyDescent="0.3">
      <c r="A114" s="2">
        <v>45015</v>
      </c>
      <c r="B114" s="3">
        <f t="shared" si="5"/>
        <v>2023</v>
      </c>
      <c r="C114" t="str">
        <f t="shared" si="3"/>
        <v>2022-2023</v>
      </c>
      <c r="D114" t="s">
        <v>147</v>
      </c>
      <c r="E114" t="s">
        <v>115</v>
      </c>
      <c r="F114" t="str">
        <f t="shared" si="4"/>
        <v>Western Australia</v>
      </c>
      <c r="G114" t="s">
        <v>48</v>
      </c>
      <c r="H114">
        <v>6280</v>
      </c>
      <c r="I114" t="s">
        <v>11</v>
      </c>
      <c r="J114" t="s">
        <v>94</v>
      </c>
      <c r="K114" t="s">
        <v>154</v>
      </c>
      <c r="L114" t="s">
        <v>14</v>
      </c>
      <c r="M114" s="5">
        <v>3</v>
      </c>
    </row>
    <row r="115" spans="1:13" x14ac:dyDescent="0.3">
      <c r="A115" s="2">
        <v>45332</v>
      </c>
      <c r="B115" s="3">
        <f t="shared" si="5"/>
        <v>2024</v>
      </c>
      <c r="C115" t="str">
        <f t="shared" si="3"/>
        <v>2023-2024</v>
      </c>
      <c r="D115" t="s">
        <v>147</v>
      </c>
      <c r="E115" t="s">
        <v>102</v>
      </c>
      <c r="F115" t="str">
        <f t="shared" si="4"/>
        <v>Queensland</v>
      </c>
      <c r="G115" t="s">
        <v>35</v>
      </c>
      <c r="H115">
        <v>4870</v>
      </c>
      <c r="I115" t="s">
        <v>11</v>
      </c>
      <c r="J115" t="s">
        <v>36</v>
      </c>
      <c r="K115" t="s">
        <v>156</v>
      </c>
      <c r="L115" t="s">
        <v>17</v>
      </c>
      <c r="M115" s="5">
        <v>3</v>
      </c>
    </row>
    <row r="116" spans="1:13" x14ac:dyDescent="0.3">
      <c r="A116" s="2">
        <v>45515</v>
      </c>
      <c r="B116" s="3">
        <f t="shared" si="5"/>
        <v>2025</v>
      </c>
      <c r="C116" t="str">
        <f t="shared" si="3"/>
        <v>2024-2025</v>
      </c>
      <c r="D116" t="s">
        <v>147</v>
      </c>
      <c r="E116" t="s">
        <v>126</v>
      </c>
      <c r="F116" t="str">
        <f t="shared" si="4"/>
        <v>Queensland</v>
      </c>
      <c r="G116" t="s">
        <v>35</v>
      </c>
      <c r="H116">
        <v>4551</v>
      </c>
      <c r="I116" t="s">
        <v>11</v>
      </c>
      <c r="J116" t="s">
        <v>120</v>
      </c>
      <c r="K116" t="s">
        <v>154</v>
      </c>
      <c r="L116" t="s">
        <v>14</v>
      </c>
      <c r="M116" s="5">
        <v>3</v>
      </c>
    </row>
    <row r="117" spans="1:13" x14ac:dyDescent="0.3">
      <c r="A117" s="2">
        <v>45142</v>
      </c>
      <c r="B117" s="3">
        <f t="shared" si="5"/>
        <v>2024</v>
      </c>
      <c r="C117" t="str">
        <f t="shared" si="3"/>
        <v>2023-2024</v>
      </c>
      <c r="D117" t="s">
        <v>147</v>
      </c>
      <c r="E117" t="s">
        <v>28</v>
      </c>
      <c r="F117" t="str">
        <f t="shared" si="4"/>
        <v>Northern Territory</v>
      </c>
      <c r="G117" t="s">
        <v>29</v>
      </c>
      <c r="H117">
        <v>800</v>
      </c>
      <c r="I117" t="s">
        <v>11</v>
      </c>
      <c r="J117" t="s">
        <v>30</v>
      </c>
      <c r="K117" t="s">
        <v>154</v>
      </c>
      <c r="L117" t="s">
        <v>14</v>
      </c>
      <c r="M117" s="5">
        <v>3</v>
      </c>
    </row>
    <row r="118" spans="1:13" x14ac:dyDescent="0.3">
      <c r="A118" s="2">
        <v>45420</v>
      </c>
      <c r="B118" s="3">
        <f t="shared" si="5"/>
        <v>2024</v>
      </c>
      <c r="C118" t="str">
        <f t="shared" si="3"/>
        <v>2023-2024</v>
      </c>
      <c r="D118" t="s">
        <v>147</v>
      </c>
      <c r="E118" t="s">
        <v>28</v>
      </c>
      <c r="F118" t="str">
        <f t="shared" si="4"/>
        <v>Northern Territory</v>
      </c>
      <c r="G118" t="s">
        <v>29</v>
      </c>
      <c r="H118">
        <v>800</v>
      </c>
      <c r="I118" t="s">
        <v>11</v>
      </c>
      <c r="J118" t="s">
        <v>30</v>
      </c>
      <c r="K118" t="s">
        <v>150</v>
      </c>
      <c r="L118" t="s">
        <v>18</v>
      </c>
      <c r="M118" s="5">
        <v>3</v>
      </c>
    </row>
    <row r="119" spans="1:13" x14ac:dyDescent="0.3">
      <c r="A119" s="2">
        <v>45592</v>
      </c>
      <c r="B119" s="3">
        <f t="shared" si="5"/>
        <v>2025</v>
      </c>
      <c r="C119" t="str">
        <f t="shared" si="3"/>
        <v>2024-2025</v>
      </c>
      <c r="D119" t="s">
        <v>147</v>
      </c>
      <c r="E119" t="s">
        <v>41</v>
      </c>
      <c r="F119" t="str">
        <f t="shared" si="4"/>
        <v>New South Wales</v>
      </c>
      <c r="G119" t="s">
        <v>10</v>
      </c>
      <c r="H119">
        <v>2830</v>
      </c>
      <c r="I119" t="s">
        <v>11</v>
      </c>
      <c r="J119" t="s">
        <v>25</v>
      </c>
      <c r="K119" t="s">
        <v>154</v>
      </c>
      <c r="L119" t="s">
        <v>14</v>
      </c>
      <c r="M119" s="5">
        <v>3</v>
      </c>
    </row>
    <row r="120" spans="1:13" x14ac:dyDescent="0.3">
      <c r="A120" s="2">
        <v>45341</v>
      </c>
      <c r="B120" s="3">
        <f t="shared" si="5"/>
        <v>2024</v>
      </c>
      <c r="C120" t="str">
        <f t="shared" si="3"/>
        <v>2023-2024</v>
      </c>
      <c r="D120" t="s">
        <v>147</v>
      </c>
      <c r="E120" t="s">
        <v>118</v>
      </c>
      <c r="F120" t="str">
        <f t="shared" si="4"/>
        <v>New South Wales</v>
      </c>
      <c r="G120" t="s">
        <v>10</v>
      </c>
      <c r="H120">
        <v>2158</v>
      </c>
      <c r="I120" t="s">
        <v>11</v>
      </c>
      <c r="J120" t="s">
        <v>27</v>
      </c>
      <c r="K120" t="s">
        <v>154</v>
      </c>
      <c r="L120" t="s">
        <v>14</v>
      </c>
      <c r="M120" s="5">
        <v>3</v>
      </c>
    </row>
    <row r="121" spans="1:13" x14ac:dyDescent="0.3">
      <c r="A121" s="2">
        <v>45244</v>
      </c>
      <c r="B121" s="3">
        <f t="shared" si="5"/>
        <v>2024</v>
      </c>
      <c r="C121" t="str">
        <f t="shared" si="3"/>
        <v>2023-2024</v>
      </c>
      <c r="D121" t="s">
        <v>148</v>
      </c>
      <c r="E121" t="s">
        <v>114</v>
      </c>
      <c r="F121" t="str">
        <f t="shared" si="4"/>
        <v>Victoria</v>
      </c>
      <c r="G121" t="s">
        <v>45</v>
      </c>
      <c r="H121">
        <v>3551</v>
      </c>
      <c r="I121" t="s">
        <v>11</v>
      </c>
      <c r="J121" t="s">
        <v>60</v>
      </c>
      <c r="K121" t="s">
        <v>153</v>
      </c>
      <c r="L121" t="s">
        <v>16</v>
      </c>
      <c r="M121" s="5">
        <v>3</v>
      </c>
    </row>
    <row r="122" spans="1:13" x14ac:dyDescent="0.3">
      <c r="A122" s="2">
        <v>45569</v>
      </c>
      <c r="B122" s="3">
        <f t="shared" si="5"/>
        <v>2025</v>
      </c>
      <c r="C122" t="str">
        <f t="shared" si="3"/>
        <v>2024-2025</v>
      </c>
      <c r="D122" t="s">
        <v>147</v>
      </c>
      <c r="E122" t="s">
        <v>64</v>
      </c>
      <c r="F122" t="str">
        <f t="shared" si="4"/>
        <v>Victoria</v>
      </c>
      <c r="G122" t="s">
        <v>45</v>
      </c>
      <c r="H122">
        <v>3199</v>
      </c>
      <c r="I122" t="s">
        <v>11</v>
      </c>
      <c r="J122" t="s">
        <v>63</v>
      </c>
      <c r="K122" t="s">
        <v>154</v>
      </c>
      <c r="L122" t="s">
        <v>14</v>
      </c>
      <c r="M122" s="5">
        <v>3</v>
      </c>
    </row>
    <row r="123" spans="1:13" x14ac:dyDescent="0.3">
      <c r="A123" s="2">
        <v>45506</v>
      </c>
      <c r="B123" s="3">
        <f t="shared" si="5"/>
        <v>2025</v>
      </c>
      <c r="C123" t="str">
        <f t="shared" si="3"/>
        <v>2024-2025</v>
      </c>
      <c r="D123" t="s">
        <v>147</v>
      </c>
      <c r="E123" t="s">
        <v>64</v>
      </c>
      <c r="F123" t="str">
        <f t="shared" si="4"/>
        <v>Victoria</v>
      </c>
      <c r="G123" t="s">
        <v>45</v>
      </c>
      <c r="H123">
        <v>3199</v>
      </c>
      <c r="I123" t="s">
        <v>11</v>
      </c>
      <c r="J123" t="s">
        <v>63</v>
      </c>
      <c r="K123" t="s">
        <v>150</v>
      </c>
      <c r="L123" t="s">
        <v>18</v>
      </c>
      <c r="M123" s="5">
        <v>3</v>
      </c>
    </row>
    <row r="124" spans="1:13" x14ac:dyDescent="0.3">
      <c r="A124" s="2">
        <v>45018</v>
      </c>
      <c r="B124" s="3">
        <f t="shared" si="5"/>
        <v>2023</v>
      </c>
      <c r="C124" t="str">
        <f t="shared" si="3"/>
        <v>2022-2023</v>
      </c>
      <c r="D124" t="s">
        <v>147</v>
      </c>
      <c r="E124" t="s">
        <v>125</v>
      </c>
      <c r="F124" t="str">
        <f t="shared" si="4"/>
        <v>Victoria</v>
      </c>
      <c r="G124" t="s">
        <v>45</v>
      </c>
      <c r="H124">
        <v>3400</v>
      </c>
      <c r="I124" t="s">
        <v>11</v>
      </c>
      <c r="J124" t="s">
        <v>60</v>
      </c>
      <c r="K124" t="s">
        <v>19</v>
      </c>
      <c r="L124" t="s">
        <v>23</v>
      </c>
      <c r="M124" s="5">
        <v>3</v>
      </c>
    </row>
    <row r="125" spans="1:13" x14ac:dyDescent="0.3">
      <c r="A125" s="2">
        <v>45265</v>
      </c>
      <c r="B125" s="3">
        <f t="shared" si="5"/>
        <v>2024</v>
      </c>
      <c r="C125" t="str">
        <f t="shared" si="3"/>
        <v>2023-2024</v>
      </c>
      <c r="D125" t="s">
        <v>147</v>
      </c>
      <c r="E125" t="s">
        <v>92</v>
      </c>
      <c r="F125" t="str">
        <f t="shared" si="4"/>
        <v>Queensland</v>
      </c>
      <c r="G125" t="s">
        <v>35</v>
      </c>
      <c r="H125">
        <v>4068</v>
      </c>
      <c r="I125" t="s">
        <v>11</v>
      </c>
      <c r="J125" t="s">
        <v>43</v>
      </c>
      <c r="K125" t="s">
        <v>153</v>
      </c>
      <c r="L125" t="s">
        <v>16</v>
      </c>
      <c r="M125" s="5">
        <v>3</v>
      </c>
    </row>
    <row r="126" spans="1:13" x14ac:dyDescent="0.3">
      <c r="A126" s="2">
        <v>45637</v>
      </c>
      <c r="B126" s="3">
        <f t="shared" si="5"/>
        <v>2025</v>
      </c>
      <c r="C126" t="str">
        <f t="shared" si="3"/>
        <v>2024-2025</v>
      </c>
      <c r="D126" t="s">
        <v>147</v>
      </c>
      <c r="E126" t="s">
        <v>128</v>
      </c>
      <c r="F126" t="str">
        <f t="shared" si="4"/>
        <v>Western Australia</v>
      </c>
      <c r="G126" t="s">
        <v>48</v>
      </c>
      <c r="H126">
        <v>6027</v>
      </c>
      <c r="I126" t="s">
        <v>11</v>
      </c>
      <c r="J126" t="s">
        <v>49</v>
      </c>
      <c r="K126" t="s">
        <v>154</v>
      </c>
      <c r="L126" t="s">
        <v>14</v>
      </c>
      <c r="M126" s="5">
        <v>3</v>
      </c>
    </row>
    <row r="127" spans="1:13" x14ac:dyDescent="0.3">
      <c r="A127" s="2">
        <v>45187</v>
      </c>
      <c r="B127" s="3">
        <f t="shared" si="5"/>
        <v>2024</v>
      </c>
      <c r="C127" t="str">
        <f t="shared" si="3"/>
        <v>2023-2024</v>
      </c>
      <c r="D127" t="s">
        <v>147</v>
      </c>
      <c r="E127" t="s">
        <v>84</v>
      </c>
      <c r="F127" t="str">
        <f t="shared" si="4"/>
        <v>Queensland</v>
      </c>
      <c r="G127" t="s">
        <v>35</v>
      </c>
      <c r="H127">
        <v>4740</v>
      </c>
      <c r="I127" t="s">
        <v>11</v>
      </c>
      <c r="J127" t="s">
        <v>51</v>
      </c>
      <c r="K127" t="s">
        <v>149</v>
      </c>
      <c r="L127" t="s">
        <v>15</v>
      </c>
      <c r="M127" s="5">
        <v>3</v>
      </c>
    </row>
    <row r="128" spans="1:13" x14ac:dyDescent="0.3">
      <c r="A128" s="2">
        <v>45030</v>
      </c>
      <c r="B128" s="3">
        <f t="shared" si="5"/>
        <v>2023</v>
      </c>
      <c r="C128" t="str">
        <f t="shared" si="3"/>
        <v>2022-2023</v>
      </c>
      <c r="D128" t="s">
        <v>147</v>
      </c>
      <c r="E128" t="s">
        <v>74</v>
      </c>
      <c r="F128" t="str">
        <f t="shared" si="4"/>
        <v>South Australia</v>
      </c>
      <c r="G128" t="s">
        <v>32</v>
      </c>
      <c r="H128">
        <v>5043</v>
      </c>
      <c r="I128" t="s">
        <v>11</v>
      </c>
      <c r="J128" t="s">
        <v>33</v>
      </c>
      <c r="K128" t="s">
        <v>150</v>
      </c>
      <c r="L128" t="s">
        <v>18</v>
      </c>
      <c r="M128" s="5">
        <v>3</v>
      </c>
    </row>
    <row r="129" spans="1:13" x14ac:dyDescent="0.3">
      <c r="A129" s="2">
        <v>45593</v>
      </c>
      <c r="B129" s="3">
        <f t="shared" si="5"/>
        <v>2025</v>
      </c>
      <c r="C129" t="str">
        <f t="shared" si="3"/>
        <v>2024-2025</v>
      </c>
      <c r="D129" t="s">
        <v>147</v>
      </c>
      <c r="E129" t="s">
        <v>47</v>
      </c>
      <c r="F129" t="str">
        <f t="shared" si="4"/>
        <v>Western Australia</v>
      </c>
      <c r="G129" t="s">
        <v>48</v>
      </c>
      <c r="H129">
        <v>6030</v>
      </c>
      <c r="I129" t="s">
        <v>11</v>
      </c>
      <c r="J129" t="s">
        <v>49</v>
      </c>
      <c r="K129" t="s">
        <v>153</v>
      </c>
      <c r="L129" t="s">
        <v>16</v>
      </c>
      <c r="M129" s="5">
        <v>3</v>
      </c>
    </row>
    <row r="130" spans="1:13" x14ac:dyDescent="0.3">
      <c r="A130" s="2">
        <v>45656</v>
      </c>
      <c r="B130" s="3">
        <f t="shared" si="5"/>
        <v>2025</v>
      </c>
      <c r="C130" t="str">
        <f t="shared" ref="C130:C193" si="6">IF(MONTH(A130) &gt;= 7, YEAR(A130) &amp; "-" &amp; YEAR(A130) + 1, YEAR(A130) - 1 &amp; "-" &amp; YEAR(A130))</f>
        <v>2024-2025</v>
      </c>
      <c r="D130" t="s">
        <v>148</v>
      </c>
      <c r="E130" t="s">
        <v>47</v>
      </c>
      <c r="F130" t="str">
        <f t="shared" ref="F130:F193" si="7">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row>
    <row r="131" spans="1:13" x14ac:dyDescent="0.3">
      <c r="A131" s="2">
        <v>45584</v>
      </c>
      <c r="B131" s="3">
        <f t="shared" ref="B131:B194" si="8">IF(MONTH(A131)&gt;=7,YEAR(A131)+1,YEAR(A131))</f>
        <v>2025</v>
      </c>
      <c r="C131" t="str">
        <f t="shared" si="6"/>
        <v>2024-2025</v>
      </c>
      <c r="D131" t="s">
        <v>147</v>
      </c>
      <c r="E131" t="s">
        <v>95</v>
      </c>
      <c r="F131" t="str">
        <f t="shared" si="7"/>
        <v>Victoria</v>
      </c>
      <c r="G131" t="s">
        <v>45</v>
      </c>
      <c r="H131">
        <v>3931</v>
      </c>
      <c r="I131" t="s">
        <v>11</v>
      </c>
      <c r="J131" t="s">
        <v>55</v>
      </c>
      <c r="K131" t="s">
        <v>154</v>
      </c>
      <c r="L131" t="s">
        <v>14</v>
      </c>
      <c r="M131" s="5">
        <v>3</v>
      </c>
    </row>
    <row r="132" spans="1:13" x14ac:dyDescent="0.3">
      <c r="A132" s="2">
        <v>45284</v>
      </c>
      <c r="B132" s="3">
        <f t="shared" si="8"/>
        <v>2024</v>
      </c>
      <c r="C132" t="str">
        <f t="shared" si="6"/>
        <v>2023-2024</v>
      </c>
      <c r="D132" t="s">
        <v>147</v>
      </c>
      <c r="E132" t="s">
        <v>95</v>
      </c>
      <c r="F132" t="str">
        <f t="shared" si="7"/>
        <v>Victoria</v>
      </c>
      <c r="G132" t="s">
        <v>45</v>
      </c>
      <c r="H132">
        <v>3931</v>
      </c>
      <c r="I132" t="s">
        <v>11</v>
      </c>
      <c r="J132" t="s">
        <v>55</v>
      </c>
      <c r="K132" t="s">
        <v>149</v>
      </c>
      <c r="L132" t="s">
        <v>15</v>
      </c>
      <c r="M132" s="5">
        <v>3</v>
      </c>
    </row>
    <row r="133" spans="1:13" x14ac:dyDescent="0.3">
      <c r="A133" s="2">
        <v>44950</v>
      </c>
      <c r="B133" s="3">
        <f t="shared" si="8"/>
        <v>2023</v>
      </c>
      <c r="C133" t="str">
        <f t="shared" si="6"/>
        <v>2022-2023</v>
      </c>
      <c r="D133" t="s">
        <v>147</v>
      </c>
      <c r="E133" t="s">
        <v>134</v>
      </c>
      <c r="F133" t="str">
        <f t="shared" si="7"/>
        <v>Queensland</v>
      </c>
      <c r="G133" t="s">
        <v>35</v>
      </c>
      <c r="H133">
        <v>4825</v>
      </c>
      <c r="I133" t="s">
        <v>11</v>
      </c>
      <c r="J133" t="s">
        <v>36</v>
      </c>
      <c r="K133" t="s">
        <v>155</v>
      </c>
      <c r="L133" t="s">
        <v>20</v>
      </c>
      <c r="M133" s="5">
        <v>3</v>
      </c>
    </row>
    <row r="134" spans="1:13" x14ac:dyDescent="0.3">
      <c r="A134" s="2">
        <v>45490</v>
      </c>
      <c r="B134" s="3">
        <f t="shared" si="8"/>
        <v>2025</v>
      </c>
      <c r="C134" t="str">
        <f t="shared" si="6"/>
        <v>2024-2025</v>
      </c>
      <c r="D134" t="s">
        <v>147</v>
      </c>
      <c r="E134" t="s">
        <v>134</v>
      </c>
      <c r="F134" t="str">
        <f t="shared" si="7"/>
        <v>Queensland</v>
      </c>
      <c r="G134" t="s">
        <v>35</v>
      </c>
      <c r="H134">
        <v>4825</v>
      </c>
      <c r="I134" t="s">
        <v>11</v>
      </c>
      <c r="J134" t="s">
        <v>36</v>
      </c>
      <c r="K134" t="s">
        <v>154</v>
      </c>
      <c r="L134" t="s">
        <v>14</v>
      </c>
      <c r="M134" s="5">
        <v>3</v>
      </c>
    </row>
    <row r="135" spans="1:13" x14ac:dyDescent="0.3">
      <c r="A135" s="2">
        <v>44983</v>
      </c>
      <c r="B135" s="3">
        <f t="shared" si="8"/>
        <v>2023</v>
      </c>
      <c r="C135" t="str">
        <f t="shared" si="6"/>
        <v>2022-2023</v>
      </c>
      <c r="D135" t="s">
        <v>148</v>
      </c>
      <c r="E135" t="s">
        <v>103</v>
      </c>
      <c r="F135" t="str">
        <f t="shared" si="7"/>
        <v>Queensland</v>
      </c>
      <c r="G135" t="s">
        <v>35</v>
      </c>
      <c r="H135">
        <v>4509</v>
      </c>
      <c r="I135" t="s">
        <v>11</v>
      </c>
      <c r="J135" t="s">
        <v>104</v>
      </c>
      <c r="K135" t="s">
        <v>153</v>
      </c>
      <c r="L135" t="s">
        <v>16</v>
      </c>
      <c r="M135" s="5">
        <v>3</v>
      </c>
    </row>
    <row r="136" spans="1:13" x14ac:dyDescent="0.3">
      <c r="A136" s="2">
        <v>45285</v>
      </c>
      <c r="B136" s="3">
        <f t="shared" si="8"/>
        <v>2024</v>
      </c>
      <c r="C136" t="str">
        <f t="shared" si="6"/>
        <v>2023-2024</v>
      </c>
      <c r="D136" t="s">
        <v>147</v>
      </c>
      <c r="E136" t="s">
        <v>83</v>
      </c>
      <c r="F136" t="str">
        <f t="shared" si="7"/>
        <v>New South Wales</v>
      </c>
      <c r="G136" t="s">
        <v>10</v>
      </c>
      <c r="H136">
        <v>2750</v>
      </c>
      <c r="I136" t="s">
        <v>11</v>
      </c>
      <c r="J136" t="s">
        <v>25</v>
      </c>
      <c r="K136" t="s">
        <v>154</v>
      </c>
      <c r="L136" t="s">
        <v>14</v>
      </c>
      <c r="M136" s="5">
        <v>3</v>
      </c>
    </row>
    <row r="137" spans="1:13" x14ac:dyDescent="0.3">
      <c r="A137" s="2">
        <v>45074</v>
      </c>
      <c r="B137" s="3">
        <f t="shared" si="8"/>
        <v>2023</v>
      </c>
      <c r="C137" t="str">
        <f t="shared" si="6"/>
        <v>2022-2023</v>
      </c>
      <c r="D137" t="s">
        <v>148</v>
      </c>
      <c r="E137" t="s">
        <v>37</v>
      </c>
      <c r="F137" t="str">
        <f t="shared" si="7"/>
        <v>South Australia</v>
      </c>
      <c r="G137" t="s">
        <v>32</v>
      </c>
      <c r="H137">
        <v>5607</v>
      </c>
      <c r="I137" t="s">
        <v>11</v>
      </c>
      <c r="J137" t="s">
        <v>38</v>
      </c>
      <c r="K137" t="s">
        <v>152</v>
      </c>
      <c r="L137" t="s">
        <v>13</v>
      </c>
      <c r="M137" s="5">
        <v>3</v>
      </c>
    </row>
    <row r="138" spans="1:13" x14ac:dyDescent="0.3">
      <c r="A138" s="2">
        <v>44952</v>
      </c>
      <c r="B138" s="3">
        <f t="shared" si="8"/>
        <v>2023</v>
      </c>
      <c r="C138" t="str">
        <f t="shared" si="6"/>
        <v>2022-2023</v>
      </c>
      <c r="D138" t="s">
        <v>147</v>
      </c>
      <c r="E138" t="s">
        <v>62</v>
      </c>
      <c r="F138" t="str">
        <f t="shared" si="7"/>
        <v>Victoria</v>
      </c>
      <c r="G138" t="s">
        <v>45</v>
      </c>
      <c r="H138">
        <v>3134</v>
      </c>
      <c r="I138" t="s">
        <v>11</v>
      </c>
      <c r="J138" t="s">
        <v>63</v>
      </c>
      <c r="K138" t="s">
        <v>154</v>
      </c>
      <c r="L138" t="s">
        <v>14</v>
      </c>
      <c r="M138" s="5">
        <v>3</v>
      </c>
    </row>
    <row r="139" spans="1:13" x14ac:dyDescent="0.3">
      <c r="A139" s="2">
        <v>44966</v>
      </c>
      <c r="B139" s="3">
        <f t="shared" si="8"/>
        <v>2023</v>
      </c>
      <c r="C139" t="str">
        <f t="shared" si="6"/>
        <v>2022-2023</v>
      </c>
      <c r="D139" t="s">
        <v>147</v>
      </c>
      <c r="E139" t="s">
        <v>42</v>
      </c>
      <c r="F139" t="str">
        <f t="shared" si="7"/>
        <v>Queensland</v>
      </c>
      <c r="G139" t="s">
        <v>35</v>
      </c>
      <c r="H139">
        <v>4053</v>
      </c>
      <c r="I139" t="s">
        <v>11</v>
      </c>
      <c r="J139" t="s">
        <v>43</v>
      </c>
      <c r="K139" t="s">
        <v>150</v>
      </c>
      <c r="L139" t="s">
        <v>18</v>
      </c>
      <c r="M139" s="5">
        <v>3</v>
      </c>
    </row>
    <row r="140" spans="1:13" x14ac:dyDescent="0.3">
      <c r="A140" s="2">
        <v>45184</v>
      </c>
      <c r="B140" s="3">
        <f t="shared" si="8"/>
        <v>2024</v>
      </c>
      <c r="C140" t="str">
        <f t="shared" si="6"/>
        <v>2023-2024</v>
      </c>
      <c r="D140" t="s">
        <v>147</v>
      </c>
      <c r="E140" t="s">
        <v>98</v>
      </c>
      <c r="F140" t="str">
        <f t="shared" si="7"/>
        <v>Victoria</v>
      </c>
      <c r="G140" t="s">
        <v>45</v>
      </c>
      <c r="H140">
        <v>3429</v>
      </c>
      <c r="I140" t="s">
        <v>11</v>
      </c>
      <c r="J140" t="s">
        <v>60</v>
      </c>
      <c r="K140" t="s">
        <v>154</v>
      </c>
      <c r="L140" t="s">
        <v>14</v>
      </c>
      <c r="M140" s="5">
        <v>3</v>
      </c>
    </row>
    <row r="141" spans="1:13" x14ac:dyDescent="0.3">
      <c r="A141" s="2">
        <v>44944</v>
      </c>
      <c r="B141" s="3">
        <f t="shared" si="8"/>
        <v>2023</v>
      </c>
      <c r="C141" t="str">
        <f t="shared" si="6"/>
        <v>2022-2023</v>
      </c>
      <c r="D141" t="s">
        <v>147</v>
      </c>
      <c r="E141" t="s">
        <v>111</v>
      </c>
      <c r="F141" t="str">
        <f t="shared" si="7"/>
        <v>New South Wales</v>
      </c>
      <c r="G141" t="s">
        <v>10</v>
      </c>
      <c r="H141">
        <v>2120</v>
      </c>
      <c r="I141" t="s">
        <v>11</v>
      </c>
      <c r="J141" t="s">
        <v>27</v>
      </c>
      <c r="K141" t="s">
        <v>154</v>
      </c>
      <c r="L141" t="s">
        <v>14</v>
      </c>
      <c r="M141" s="5">
        <v>3</v>
      </c>
    </row>
    <row r="142" spans="1:13" x14ac:dyDescent="0.3">
      <c r="A142" s="2">
        <v>45386</v>
      </c>
      <c r="B142" s="3">
        <f t="shared" si="8"/>
        <v>2024</v>
      </c>
      <c r="C142" t="str">
        <f t="shared" si="6"/>
        <v>2023-2024</v>
      </c>
      <c r="D142" t="s">
        <v>147</v>
      </c>
      <c r="E142" t="s">
        <v>82</v>
      </c>
      <c r="F142" t="str">
        <f t="shared" si="7"/>
        <v>Queensland</v>
      </c>
      <c r="G142" t="s">
        <v>35</v>
      </c>
      <c r="H142">
        <v>4012</v>
      </c>
      <c r="I142" t="s">
        <v>11</v>
      </c>
      <c r="J142" t="s">
        <v>43</v>
      </c>
      <c r="K142" t="s">
        <v>155</v>
      </c>
      <c r="L142" t="s">
        <v>20</v>
      </c>
      <c r="M142" s="5">
        <v>3</v>
      </c>
    </row>
    <row r="143" spans="1:13" x14ac:dyDescent="0.3">
      <c r="A143" s="2">
        <v>45174</v>
      </c>
      <c r="B143" s="3">
        <f t="shared" si="8"/>
        <v>2024</v>
      </c>
      <c r="C143" t="str">
        <f t="shared" si="6"/>
        <v>2023-2024</v>
      </c>
      <c r="D143" t="s">
        <v>147</v>
      </c>
      <c r="E143" t="s">
        <v>81</v>
      </c>
      <c r="F143" t="str">
        <f t="shared" si="7"/>
        <v>New South Wales</v>
      </c>
      <c r="G143" t="s">
        <v>10</v>
      </c>
      <c r="H143">
        <v>2485</v>
      </c>
      <c r="I143" t="s">
        <v>11</v>
      </c>
      <c r="J143" t="s">
        <v>68</v>
      </c>
      <c r="K143" t="s">
        <v>150</v>
      </c>
      <c r="L143" t="s">
        <v>18</v>
      </c>
      <c r="M143" s="5">
        <v>3</v>
      </c>
    </row>
    <row r="144" spans="1:13" x14ac:dyDescent="0.3">
      <c r="A144" s="2">
        <v>45446</v>
      </c>
      <c r="B144" s="3">
        <f t="shared" si="8"/>
        <v>2024</v>
      </c>
      <c r="C144" t="str">
        <f t="shared" si="6"/>
        <v>2023-2024</v>
      </c>
      <c r="D144" t="s">
        <v>147</v>
      </c>
      <c r="E144" t="s">
        <v>81</v>
      </c>
      <c r="F144" t="str">
        <f t="shared" si="7"/>
        <v>New South Wales</v>
      </c>
      <c r="G144" t="s">
        <v>10</v>
      </c>
      <c r="H144">
        <v>2485</v>
      </c>
      <c r="I144" t="s">
        <v>11</v>
      </c>
      <c r="J144" t="s">
        <v>68</v>
      </c>
      <c r="K144" t="s">
        <v>19</v>
      </c>
      <c r="L144" t="s">
        <v>23</v>
      </c>
      <c r="M144" s="5">
        <v>3</v>
      </c>
    </row>
    <row r="145" spans="1:13" x14ac:dyDescent="0.3">
      <c r="A145" s="2">
        <v>45486</v>
      </c>
      <c r="B145" s="3">
        <f t="shared" si="8"/>
        <v>2025</v>
      </c>
      <c r="C145" t="str">
        <f t="shared" si="6"/>
        <v>2024-2025</v>
      </c>
      <c r="D145" t="s">
        <v>147</v>
      </c>
      <c r="E145" t="s">
        <v>9</v>
      </c>
      <c r="F145" t="str">
        <f t="shared" si="7"/>
        <v>New South Wales</v>
      </c>
      <c r="G145" t="s">
        <v>10</v>
      </c>
      <c r="H145">
        <v>2067</v>
      </c>
      <c r="I145" t="s">
        <v>11</v>
      </c>
      <c r="J145" t="s">
        <v>12</v>
      </c>
      <c r="K145" t="s">
        <v>149</v>
      </c>
      <c r="L145" t="s">
        <v>15</v>
      </c>
      <c r="M145" s="5">
        <v>3.49</v>
      </c>
    </row>
    <row r="146" spans="1:13" x14ac:dyDescent="0.3">
      <c r="A146" s="2">
        <v>45483</v>
      </c>
      <c r="B146" s="3">
        <f t="shared" si="8"/>
        <v>2025</v>
      </c>
      <c r="C146" t="str">
        <f t="shared" si="6"/>
        <v>2024-2025</v>
      </c>
      <c r="D146" t="s">
        <v>147</v>
      </c>
      <c r="E146" t="s">
        <v>100</v>
      </c>
      <c r="F146" t="str">
        <f t="shared" si="7"/>
        <v>Western Australia</v>
      </c>
      <c r="G146" t="s">
        <v>48</v>
      </c>
      <c r="H146">
        <v>6021</v>
      </c>
      <c r="I146" t="s">
        <v>11</v>
      </c>
      <c r="J146" t="s">
        <v>49</v>
      </c>
      <c r="K146" t="s">
        <v>153</v>
      </c>
      <c r="L146" t="s">
        <v>16</v>
      </c>
      <c r="M146" s="5">
        <v>3.5</v>
      </c>
    </row>
    <row r="147" spans="1:13" x14ac:dyDescent="0.3">
      <c r="A147" s="2">
        <v>45644</v>
      </c>
      <c r="B147" s="3">
        <f t="shared" si="8"/>
        <v>2025</v>
      </c>
      <c r="C147" t="str">
        <f t="shared" si="6"/>
        <v>2024-2025</v>
      </c>
      <c r="D147" t="s">
        <v>147</v>
      </c>
      <c r="E147" t="s">
        <v>143</v>
      </c>
      <c r="F147" t="str">
        <f t="shared" si="7"/>
        <v>New South Wales</v>
      </c>
      <c r="G147" t="s">
        <v>10</v>
      </c>
      <c r="H147">
        <v>2154</v>
      </c>
      <c r="I147" t="s">
        <v>11</v>
      </c>
      <c r="J147" t="s">
        <v>27</v>
      </c>
      <c r="K147" t="s">
        <v>149</v>
      </c>
      <c r="L147" t="s">
        <v>15</v>
      </c>
      <c r="M147" s="5">
        <v>3.5</v>
      </c>
    </row>
    <row r="148" spans="1:13" x14ac:dyDescent="0.3">
      <c r="A148" s="2">
        <v>45385</v>
      </c>
      <c r="B148" s="3">
        <f t="shared" si="8"/>
        <v>2024</v>
      </c>
      <c r="C148" t="str">
        <f t="shared" si="6"/>
        <v>2023-2024</v>
      </c>
      <c r="D148" t="s">
        <v>147</v>
      </c>
      <c r="E148" t="s">
        <v>129</v>
      </c>
      <c r="F148" t="str">
        <f t="shared" si="7"/>
        <v>Tasmania</v>
      </c>
      <c r="G148" t="s">
        <v>70</v>
      </c>
      <c r="H148">
        <v>7010</v>
      </c>
      <c r="I148" t="s">
        <v>11</v>
      </c>
      <c r="J148" t="s">
        <v>71</v>
      </c>
      <c r="K148" t="s">
        <v>149</v>
      </c>
      <c r="L148" t="s">
        <v>15</v>
      </c>
      <c r="M148" s="5">
        <v>3.5</v>
      </c>
    </row>
    <row r="149" spans="1:13" x14ac:dyDescent="0.3">
      <c r="A149" s="2">
        <v>44951</v>
      </c>
      <c r="B149" s="3">
        <f t="shared" si="8"/>
        <v>2023</v>
      </c>
      <c r="C149" t="str">
        <f t="shared" si="6"/>
        <v>2022-2023</v>
      </c>
      <c r="D149" t="s">
        <v>148</v>
      </c>
      <c r="E149" t="s">
        <v>122</v>
      </c>
      <c r="F149" t="str">
        <f t="shared" si="7"/>
        <v>New South Wales</v>
      </c>
      <c r="G149" t="s">
        <v>10</v>
      </c>
      <c r="H149">
        <v>2650</v>
      </c>
      <c r="I149" t="s">
        <v>11</v>
      </c>
      <c r="J149" t="s">
        <v>25</v>
      </c>
      <c r="K149" t="s">
        <v>154</v>
      </c>
      <c r="L149" t="s">
        <v>14</v>
      </c>
      <c r="M149" s="5">
        <v>3.5</v>
      </c>
    </row>
    <row r="150" spans="1:13" x14ac:dyDescent="0.3">
      <c r="A150" s="2">
        <v>45427</v>
      </c>
      <c r="B150" s="3">
        <f t="shared" si="8"/>
        <v>2024</v>
      </c>
      <c r="C150" t="str">
        <f t="shared" si="6"/>
        <v>2023-2024</v>
      </c>
      <c r="D150" t="s">
        <v>147</v>
      </c>
      <c r="E150" t="s">
        <v>114</v>
      </c>
      <c r="F150" t="str">
        <f t="shared" si="7"/>
        <v>Victoria</v>
      </c>
      <c r="G150" t="s">
        <v>45</v>
      </c>
      <c r="H150">
        <v>3551</v>
      </c>
      <c r="I150" t="s">
        <v>11</v>
      </c>
      <c r="J150" t="s">
        <v>60</v>
      </c>
      <c r="K150" t="s">
        <v>150</v>
      </c>
      <c r="L150" t="s">
        <v>18</v>
      </c>
      <c r="M150" s="5">
        <v>3.53</v>
      </c>
    </row>
    <row r="151" spans="1:13" x14ac:dyDescent="0.3">
      <c r="A151" s="2">
        <v>45042</v>
      </c>
      <c r="B151" s="3">
        <f t="shared" si="8"/>
        <v>2023</v>
      </c>
      <c r="C151" t="str">
        <f t="shared" si="6"/>
        <v>2022-2023</v>
      </c>
      <c r="D151" t="s">
        <v>147</v>
      </c>
      <c r="E151" t="s">
        <v>76</v>
      </c>
      <c r="F151" t="str">
        <f t="shared" si="7"/>
        <v>Western Australia</v>
      </c>
      <c r="G151" t="s">
        <v>48</v>
      </c>
      <c r="H151">
        <v>6450</v>
      </c>
      <c r="I151" t="s">
        <v>11</v>
      </c>
      <c r="J151" t="s">
        <v>77</v>
      </c>
      <c r="K151" t="s">
        <v>156</v>
      </c>
      <c r="L151" t="s">
        <v>17</v>
      </c>
      <c r="M151" s="5">
        <v>3.59</v>
      </c>
    </row>
    <row r="152" spans="1:13" x14ac:dyDescent="0.3">
      <c r="A152" s="2">
        <v>45599</v>
      </c>
      <c r="B152" s="3">
        <f t="shared" si="8"/>
        <v>2025</v>
      </c>
      <c r="C152" t="str">
        <f t="shared" si="6"/>
        <v>2024-2025</v>
      </c>
      <c r="D152" t="s">
        <v>147</v>
      </c>
      <c r="E152" t="s">
        <v>100</v>
      </c>
      <c r="F152" t="str">
        <f t="shared" si="7"/>
        <v>Western Australia</v>
      </c>
      <c r="G152" t="s">
        <v>48</v>
      </c>
      <c r="H152">
        <v>6021</v>
      </c>
      <c r="I152" t="s">
        <v>11</v>
      </c>
      <c r="J152" t="s">
        <v>49</v>
      </c>
      <c r="K152" t="s">
        <v>149</v>
      </c>
      <c r="L152" t="s">
        <v>15</v>
      </c>
      <c r="M152" s="5">
        <v>3.66</v>
      </c>
    </row>
    <row r="153" spans="1:13" x14ac:dyDescent="0.3">
      <c r="A153" s="2">
        <v>45049</v>
      </c>
      <c r="B153" s="3">
        <f t="shared" si="8"/>
        <v>2023</v>
      </c>
      <c r="C153" t="str">
        <f t="shared" si="6"/>
        <v>2022-2023</v>
      </c>
      <c r="D153" t="s">
        <v>148</v>
      </c>
      <c r="E153" t="s">
        <v>137</v>
      </c>
      <c r="F153" t="str">
        <f t="shared" si="7"/>
        <v>New South Wales</v>
      </c>
      <c r="G153" t="s">
        <v>10</v>
      </c>
      <c r="H153">
        <v>2031</v>
      </c>
      <c r="I153" t="s">
        <v>11</v>
      </c>
      <c r="J153" t="s">
        <v>12</v>
      </c>
      <c r="K153" t="s">
        <v>149</v>
      </c>
      <c r="L153" t="s">
        <v>15</v>
      </c>
      <c r="M153" s="5">
        <v>3.75</v>
      </c>
    </row>
    <row r="154" spans="1:13" x14ac:dyDescent="0.3">
      <c r="A154" s="2">
        <v>45242</v>
      </c>
      <c r="B154" s="3">
        <f t="shared" si="8"/>
        <v>2024</v>
      </c>
      <c r="C154" t="str">
        <f t="shared" si="6"/>
        <v>2023-2024</v>
      </c>
      <c r="D154" t="s">
        <v>148</v>
      </c>
      <c r="E154" t="s">
        <v>122</v>
      </c>
      <c r="F154" t="str">
        <f t="shared" si="7"/>
        <v>New South Wales</v>
      </c>
      <c r="G154" t="s">
        <v>10</v>
      </c>
      <c r="H154">
        <v>2650</v>
      </c>
      <c r="I154" t="s">
        <v>11</v>
      </c>
      <c r="J154" t="s">
        <v>25</v>
      </c>
      <c r="K154" t="s">
        <v>150</v>
      </c>
      <c r="L154" t="s">
        <v>18</v>
      </c>
      <c r="M154" s="5">
        <v>3.75</v>
      </c>
    </row>
    <row r="155" spans="1:13" x14ac:dyDescent="0.3">
      <c r="A155" s="2">
        <v>45295</v>
      </c>
      <c r="B155" s="3">
        <f t="shared" si="8"/>
        <v>2024</v>
      </c>
      <c r="C155" t="str">
        <f t="shared" si="6"/>
        <v>2023-2024</v>
      </c>
      <c r="D155" t="s">
        <v>147</v>
      </c>
      <c r="E155" t="s">
        <v>124</v>
      </c>
      <c r="F155" t="str">
        <f t="shared" si="7"/>
        <v>New South Wales</v>
      </c>
      <c r="G155" t="s">
        <v>10</v>
      </c>
      <c r="H155">
        <v>2015</v>
      </c>
      <c r="I155" t="s">
        <v>11</v>
      </c>
      <c r="J155" t="s">
        <v>12</v>
      </c>
      <c r="K155" t="s">
        <v>150</v>
      </c>
      <c r="L155" t="s">
        <v>18</v>
      </c>
      <c r="M155" s="5">
        <v>3.88</v>
      </c>
    </row>
    <row r="156" spans="1:13" x14ac:dyDescent="0.3">
      <c r="A156" s="2">
        <v>45628</v>
      </c>
      <c r="B156" s="3">
        <f t="shared" si="8"/>
        <v>2025</v>
      </c>
      <c r="C156" t="str">
        <f t="shared" si="6"/>
        <v>2024-2025</v>
      </c>
      <c r="D156" t="s">
        <v>147</v>
      </c>
      <c r="E156" t="s">
        <v>83</v>
      </c>
      <c r="F156" t="str">
        <f t="shared" si="7"/>
        <v>New South Wales</v>
      </c>
      <c r="G156" t="s">
        <v>10</v>
      </c>
      <c r="H156">
        <v>2750</v>
      </c>
      <c r="I156" t="s">
        <v>11</v>
      </c>
      <c r="J156" t="s">
        <v>25</v>
      </c>
      <c r="K156" t="s">
        <v>156</v>
      </c>
      <c r="L156" t="s">
        <v>17</v>
      </c>
      <c r="M156" s="5">
        <v>3.95</v>
      </c>
    </row>
    <row r="157" spans="1:13" x14ac:dyDescent="0.3">
      <c r="A157" s="2">
        <v>45258</v>
      </c>
      <c r="B157" s="3">
        <f t="shared" si="8"/>
        <v>2024</v>
      </c>
      <c r="C157" t="str">
        <f t="shared" si="6"/>
        <v>2023-2024</v>
      </c>
      <c r="D157" t="s">
        <v>147</v>
      </c>
      <c r="E157" t="s">
        <v>102</v>
      </c>
      <c r="F157" t="str">
        <f t="shared" si="7"/>
        <v>Queensland</v>
      </c>
      <c r="G157" t="s">
        <v>35</v>
      </c>
      <c r="H157">
        <v>4870</v>
      </c>
      <c r="I157" t="s">
        <v>11</v>
      </c>
      <c r="J157" t="s">
        <v>36</v>
      </c>
      <c r="K157" t="s">
        <v>152</v>
      </c>
      <c r="L157" t="s">
        <v>13</v>
      </c>
      <c r="M157" s="5">
        <v>3.96</v>
      </c>
    </row>
    <row r="158" spans="1:13" x14ac:dyDescent="0.3">
      <c r="A158" s="2">
        <v>45456</v>
      </c>
      <c r="B158" s="3">
        <f t="shared" si="8"/>
        <v>2024</v>
      </c>
      <c r="C158" t="str">
        <f t="shared" si="6"/>
        <v>2023-2024</v>
      </c>
      <c r="D158" t="s">
        <v>147</v>
      </c>
      <c r="E158" t="s">
        <v>69</v>
      </c>
      <c r="F158" t="str">
        <f t="shared" si="7"/>
        <v>Tasmania</v>
      </c>
      <c r="G158" t="s">
        <v>70</v>
      </c>
      <c r="H158">
        <v>7018</v>
      </c>
      <c r="I158" t="s">
        <v>11</v>
      </c>
      <c r="J158" t="s">
        <v>71</v>
      </c>
      <c r="K158" t="s">
        <v>155</v>
      </c>
      <c r="L158" t="s">
        <v>20</v>
      </c>
      <c r="M158" s="5">
        <v>3.98</v>
      </c>
    </row>
    <row r="159" spans="1:13" x14ac:dyDescent="0.3">
      <c r="A159" s="2">
        <v>45414</v>
      </c>
      <c r="B159" s="3">
        <f t="shared" si="8"/>
        <v>2024</v>
      </c>
      <c r="C159" t="str">
        <f t="shared" si="6"/>
        <v>2023-2024</v>
      </c>
      <c r="D159" t="s">
        <v>147</v>
      </c>
      <c r="E159" t="s">
        <v>124</v>
      </c>
      <c r="F159" t="str">
        <f t="shared" si="7"/>
        <v>New South Wales</v>
      </c>
      <c r="G159" t="s">
        <v>10</v>
      </c>
      <c r="H159">
        <v>2015</v>
      </c>
      <c r="I159" t="s">
        <v>11</v>
      </c>
      <c r="J159" t="s">
        <v>12</v>
      </c>
      <c r="K159" t="s">
        <v>156</v>
      </c>
      <c r="L159" t="s">
        <v>17</v>
      </c>
      <c r="M159" s="5">
        <v>3.99</v>
      </c>
    </row>
    <row r="160" spans="1:13" x14ac:dyDescent="0.3">
      <c r="A160" s="2">
        <v>44960</v>
      </c>
      <c r="B160" s="3">
        <f t="shared" si="8"/>
        <v>2023</v>
      </c>
      <c r="C160" t="str">
        <f t="shared" si="6"/>
        <v>2022-2023</v>
      </c>
      <c r="D160" t="s">
        <v>147</v>
      </c>
      <c r="E160" t="s">
        <v>124</v>
      </c>
      <c r="F160" t="str">
        <f t="shared" si="7"/>
        <v>New South Wales</v>
      </c>
      <c r="G160" t="s">
        <v>10</v>
      </c>
      <c r="H160">
        <v>2015</v>
      </c>
      <c r="I160" t="s">
        <v>11</v>
      </c>
      <c r="J160" t="s">
        <v>12</v>
      </c>
      <c r="K160" t="s">
        <v>19</v>
      </c>
      <c r="L160" t="s">
        <v>23</v>
      </c>
      <c r="M160" s="5">
        <v>3.99</v>
      </c>
    </row>
    <row r="161" spans="1:13" x14ac:dyDescent="0.3">
      <c r="A161" s="2">
        <v>45551</v>
      </c>
      <c r="B161" s="3">
        <f t="shared" si="8"/>
        <v>2025</v>
      </c>
      <c r="C161" t="str">
        <f t="shared" si="6"/>
        <v>2024-2025</v>
      </c>
      <c r="D161" t="s">
        <v>147</v>
      </c>
      <c r="E161" t="s">
        <v>67</v>
      </c>
      <c r="F161" t="str">
        <f t="shared" si="7"/>
        <v>New South Wales</v>
      </c>
      <c r="G161" t="s">
        <v>10</v>
      </c>
      <c r="H161">
        <v>2478</v>
      </c>
      <c r="I161" t="s">
        <v>11</v>
      </c>
      <c r="J161" t="s">
        <v>68</v>
      </c>
      <c r="K161" t="s">
        <v>149</v>
      </c>
      <c r="L161" t="s">
        <v>15</v>
      </c>
      <c r="M161" s="5">
        <v>3.99</v>
      </c>
    </row>
    <row r="162" spans="1:13" x14ac:dyDescent="0.3">
      <c r="A162" s="2">
        <v>45132</v>
      </c>
      <c r="B162" s="3">
        <f t="shared" si="8"/>
        <v>2024</v>
      </c>
      <c r="C162" t="str">
        <f t="shared" si="6"/>
        <v>2023-2024</v>
      </c>
      <c r="D162" t="s">
        <v>147</v>
      </c>
      <c r="E162" t="s">
        <v>39</v>
      </c>
      <c r="F162" t="str">
        <f t="shared" si="7"/>
        <v>South Australia</v>
      </c>
      <c r="G162" t="s">
        <v>32</v>
      </c>
      <c r="H162">
        <v>5343</v>
      </c>
      <c r="I162" t="s">
        <v>11</v>
      </c>
      <c r="J162" t="s">
        <v>38</v>
      </c>
      <c r="K162" t="s">
        <v>155</v>
      </c>
      <c r="L162" t="s">
        <v>20</v>
      </c>
      <c r="M162" s="5">
        <v>3.99</v>
      </c>
    </row>
    <row r="163" spans="1:13" x14ac:dyDescent="0.3">
      <c r="A163" s="2">
        <v>45619</v>
      </c>
      <c r="B163" s="3">
        <f t="shared" si="8"/>
        <v>2025</v>
      </c>
      <c r="C163" t="str">
        <f t="shared" si="6"/>
        <v>2024-2025</v>
      </c>
      <c r="D163" t="s">
        <v>147</v>
      </c>
      <c r="E163" t="s">
        <v>99</v>
      </c>
      <c r="F163" t="str">
        <f t="shared" si="7"/>
        <v>Victoria</v>
      </c>
      <c r="G163" t="s">
        <v>45</v>
      </c>
      <c r="H163">
        <v>3148</v>
      </c>
      <c r="I163" t="s">
        <v>11</v>
      </c>
      <c r="J163" t="s">
        <v>63</v>
      </c>
      <c r="K163" t="s">
        <v>153</v>
      </c>
      <c r="L163" t="s">
        <v>16</v>
      </c>
      <c r="M163" s="5">
        <v>3.99</v>
      </c>
    </row>
    <row r="164" spans="1:13" x14ac:dyDescent="0.3">
      <c r="A164" s="2">
        <v>45203</v>
      </c>
      <c r="B164" s="3">
        <f t="shared" si="8"/>
        <v>2024</v>
      </c>
      <c r="C164" t="str">
        <f t="shared" si="6"/>
        <v>2023-2024</v>
      </c>
      <c r="D164" t="s">
        <v>148</v>
      </c>
      <c r="E164" t="s">
        <v>9</v>
      </c>
      <c r="F164" t="str">
        <f t="shared" si="7"/>
        <v>New South Wales</v>
      </c>
      <c r="G164" t="s">
        <v>10</v>
      </c>
      <c r="H164">
        <v>2067</v>
      </c>
      <c r="I164" t="s">
        <v>11</v>
      </c>
      <c r="J164" t="s">
        <v>12</v>
      </c>
      <c r="K164" t="s">
        <v>153</v>
      </c>
      <c r="L164" t="s">
        <v>16</v>
      </c>
      <c r="M164" s="5">
        <v>3.99</v>
      </c>
    </row>
    <row r="165" spans="1:13" x14ac:dyDescent="0.3">
      <c r="A165" s="2">
        <v>45248</v>
      </c>
      <c r="B165" s="3">
        <f t="shared" si="8"/>
        <v>2024</v>
      </c>
      <c r="C165" t="str">
        <f t="shared" si="6"/>
        <v>2023-2024</v>
      </c>
      <c r="D165" t="s">
        <v>147</v>
      </c>
      <c r="E165" t="s">
        <v>28</v>
      </c>
      <c r="F165" t="str">
        <f t="shared" si="7"/>
        <v>Northern Territory</v>
      </c>
      <c r="G165" t="s">
        <v>29</v>
      </c>
      <c r="H165">
        <v>800</v>
      </c>
      <c r="I165" t="s">
        <v>11</v>
      </c>
      <c r="J165" t="s">
        <v>30</v>
      </c>
      <c r="K165" t="s">
        <v>157</v>
      </c>
      <c r="L165" t="s">
        <v>22</v>
      </c>
      <c r="M165" s="5">
        <v>3.99</v>
      </c>
    </row>
    <row r="166" spans="1:13" x14ac:dyDescent="0.3">
      <c r="A166" s="2">
        <v>45536</v>
      </c>
      <c r="B166" s="3">
        <f t="shared" si="8"/>
        <v>2025</v>
      </c>
      <c r="C166" t="str">
        <f t="shared" si="6"/>
        <v>2024-2025</v>
      </c>
      <c r="D166" t="s">
        <v>147</v>
      </c>
      <c r="E166" t="s">
        <v>26</v>
      </c>
      <c r="F166" t="str">
        <f t="shared" si="7"/>
        <v>New South Wales</v>
      </c>
      <c r="G166" t="s">
        <v>10</v>
      </c>
      <c r="H166">
        <v>2141</v>
      </c>
      <c r="I166" t="s">
        <v>11</v>
      </c>
      <c r="J166" t="s">
        <v>27</v>
      </c>
      <c r="K166" t="s">
        <v>155</v>
      </c>
      <c r="L166" t="s">
        <v>20</v>
      </c>
      <c r="M166" s="5">
        <v>3.99</v>
      </c>
    </row>
    <row r="167" spans="1:13" x14ac:dyDescent="0.3">
      <c r="A167" s="2">
        <v>44948</v>
      </c>
      <c r="B167" s="3">
        <f t="shared" si="8"/>
        <v>2023</v>
      </c>
      <c r="C167" t="str">
        <f t="shared" si="6"/>
        <v>2022-2023</v>
      </c>
      <c r="D167" t="s">
        <v>147</v>
      </c>
      <c r="E167" t="s">
        <v>139</v>
      </c>
      <c r="F167" t="str">
        <f t="shared" si="7"/>
        <v>New South Wales</v>
      </c>
      <c r="G167" t="s">
        <v>10</v>
      </c>
      <c r="H167">
        <v>2020</v>
      </c>
      <c r="I167" t="s">
        <v>11</v>
      </c>
      <c r="J167" t="s">
        <v>12</v>
      </c>
      <c r="K167" t="s">
        <v>156</v>
      </c>
      <c r="L167" t="s">
        <v>17</v>
      </c>
      <c r="M167" s="5">
        <v>3.99</v>
      </c>
    </row>
    <row r="168" spans="1:13" x14ac:dyDescent="0.3">
      <c r="A168" s="2">
        <v>44959</v>
      </c>
      <c r="B168" s="3">
        <f t="shared" si="8"/>
        <v>2023</v>
      </c>
      <c r="C168" t="str">
        <f t="shared" si="6"/>
        <v>2022-2023</v>
      </c>
      <c r="D168" t="s">
        <v>148</v>
      </c>
      <c r="E168" t="s">
        <v>130</v>
      </c>
      <c r="F168" t="str">
        <f t="shared" si="7"/>
        <v>South Australia</v>
      </c>
      <c r="G168" t="s">
        <v>32</v>
      </c>
      <c r="H168">
        <v>5290</v>
      </c>
      <c r="I168" t="s">
        <v>11</v>
      </c>
      <c r="J168" t="s">
        <v>38</v>
      </c>
      <c r="K168" t="s">
        <v>156</v>
      </c>
      <c r="L168" t="s">
        <v>17</v>
      </c>
      <c r="M168" s="5">
        <v>3.99</v>
      </c>
    </row>
    <row r="169" spans="1:13" x14ac:dyDescent="0.3">
      <c r="A169" s="2">
        <v>45640</v>
      </c>
      <c r="B169" s="3">
        <f t="shared" si="8"/>
        <v>2025</v>
      </c>
      <c r="C169" t="str">
        <f t="shared" si="6"/>
        <v>2024-2025</v>
      </c>
      <c r="D169" t="s">
        <v>147</v>
      </c>
      <c r="E169" t="s">
        <v>134</v>
      </c>
      <c r="F169" t="str">
        <f t="shared" si="7"/>
        <v>Queensland</v>
      </c>
      <c r="G169" t="s">
        <v>35</v>
      </c>
      <c r="H169">
        <v>4825</v>
      </c>
      <c r="I169" t="s">
        <v>11</v>
      </c>
      <c r="J169" t="s">
        <v>36</v>
      </c>
      <c r="K169" t="s">
        <v>155</v>
      </c>
      <c r="L169" t="s">
        <v>20</v>
      </c>
      <c r="M169" s="5">
        <v>3.99</v>
      </c>
    </row>
    <row r="170" spans="1:13" x14ac:dyDescent="0.3">
      <c r="A170" s="2">
        <v>45327</v>
      </c>
      <c r="B170" s="3">
        <f t="shared" si="8"/>
        <v>2024</v>
      </c>
      <c r="C170" t="str">
        <f t="shared" si="6"/>
        <v>2023-2024</v>
      </c>
      <c r="D170" t="s">
        <v>147</v>
      </c>
      <c r="E170" t="s">
        <v>65</v>
      </c>
      <c r="F170" t="str">
        <f t="shared" si="7"/>
        <v>New South Wales</v>
      </c>
      <c r="G170" t="s">
        <v>10</v>
      </c>
      <c r="H170">
        <v>2541</v>
      </c>
      <c r="I170" t="s">
        <v>11</v>
      </c>
      <c r="J170" t="s">
        <v>58</v>
      </c>
      <c r="K170" t="s">
        <v>149</v>
      </c>
      <c r="L170" t="s">
        <v>15</v>
      </c>
      <c r="M170" s="5">
        <v>3.99</v>
      </c>
    </row>
    <row r="171" spans="1:13" x14ac:dyDescent="0.3">
      <c r="A171" s="2">
        <v>45652</v>
      </c>
      <c r="B171" s="3">
        <f t="shared" si="8"/>
        <v>2025</v>
      </c>
      <c r="C171" t="str">
        <f t="shared" si="6"/>
        <v>2024-2025</v>
      </c>
      <c r="D171" t="s">
        <v>147</v>
      </c>
      <c r="E171" t="s">
        <v>34</v>
      </c>
      <c r="F171" t="str">
        <f t="shared" si="7"/>
        <v>Queensland</v>
      </c>
      <c r="G171" t="s">
        <v>35</v>
      </c>
      <c r="H171">
        <v>4802</v>
      </c>
      <c r="I171" t="s">
        <v>11</v>
      </c>
      <c r="J171" t="s">
        <v>36</v>
      </c>
      <c r="K171" t="s">
        <v>149</v>
      </c>
      <c r="L171" t="s">
        <v>15</v>
      </c>
      <c r="M171" s="5">
        <v>4</v>
      </c>
    </row>
    <row r="172" spans="1:13" x14ac:dyDescent="0.3">
      <c r="A172" s="2">
        <v>45479</v>
      </c>
      <c r="B172" s="3">
        <f t="shared" si="8"/>
        <v>2025</v>
      </c>
      <c r="C172" t="str">
        <f t="shared" si="6"/>
        <v>2024-2025</v>
      </c>
      <c r="D172" t="s">
        <v>147</v>
      </c>
      <c r="E172" t="s">
        <v>96</v>
      </c>
      <c r="F172" t="str">
        <f t="shared" si="7"/>
        <v>Western Australia</v>
      </c>
      <c r="G172" t="s">
        <v>48</v>
      </c>
      <c r="H172">
        <v>6330</v>
      </c>
      <c r="I172" t="s">
        <v>11</v>
      </c>
      <c r="J172" t="s">
        <v>94</v>
      </c>
      <c r="K172" t="s">
        <v>156</v>
      </c>
      <c r="L172" t="s">
        <v>17</v>
      </c>
      <c r="M172" s="5">
        <v>4</v>
      </c>
    </row>
    <row r="173" spans="1:13" x14ac:dyDescent="0.3">
      <c r="A173" s="2">
        <v>45110</v>
      </c>
      <c r="B173" s="3">
        <f t="shared" si="8"/>
        <v>2024</v>
      </c>
      <c r="C173" t="str">
        <f t="shared" si="6"/>
        <v>2023-2024</v>
      </c>
      <c r="D173" t="s">
        <v>147</v>
      </c>
      <c r="E173" t="s">
        <v>96</v>
      </c>
      <c r="F173" t="str">
        <f t="shared" si="7"/>
        <v>Western Australia</v>
      </c>
      <c r="G173" t="s">
        <v>48</v>
      </c>
      <c r="H173">
        <v>6330</v>
      </c>
      <c r="I173" t="s">
        <v>11</v>
      </c>
      <c r="J173" t="s">
        <v>94</v>
      </c>
      <c r="K173" t="s">
        <v>150</v>
      </c>
      <c r="L173" t="s">
        <v>18</v>
      </c>
      <c r="M173" s="5">
        <v>4</v>
      </c>
    </row>
    <row r="174" spans="1:13" x14ac:dyDescent="0.3">
      <c r="A174" s="2">
        <v>45126</v>
      </c>
      <c r="B174" s="3">
        <f t="shared" si="8"/>
        <v>2024</v>
      </c>
      <c r="C174" t="str">
        <f t="shared" si="6"/>
        <v>2023-2024</v>
      </c>
      <c r="D174" t="s">
        <v>147</v>
      </c>
      <c r="E174" t="s">
        <v>96</v>
      </c>
      <c r="F174" t="str">
        <f t="shared" si="7"/>
        <v>Western Australia</v>
      </c>
      <c r="G174" t="s">
        <v>48</v>
      </c>
      <c r="H174">
        <v>6330</v>
      </c>
      <c r="I174" t="s">
        <v>11</v>
      </c>
      <c r="J174" t="s">
        <v>94</v>
      </c>
      <c r="K174" t="s">
        <v>151</v>
      </c>
      <c r="L174" t="s">
        <v>21</v>
      </c>
      <c r="M174" s="5">
        <v>4</v>
      </c>
    </row>
    <row r="175" spans="1:13" x14ac:dyDescent="0.3">
      <c r="A175" s="2">
        <v>45373</v>
      </c>
      <c r="B175" s="3">
        <f t="shared" si="8"/>
        <v>2024</v>
      </c>
      <c r="C175" t="str">
        <f t="shared" si="6"/>
        <v>2023-2024</v>
      </c>
      <c r="D175" t="s">
        <v>147</v>
      </c>
      <c r="E175" t="s">
        <v>127</v>
      </c>
      <c r="F175" t="str">
        <f t="shared" si="7"/>
        <v>New South Wales</v>
      </c>
      <c r="G175" t="s">
        <v>10</v>
      </c>
      <c r="H175">
        <v>2131</v>
      </c>
      <c r="I175" t="s">
        <v>11</v>
      </c>
      <c r="J175" t="s">
        <v>27</v>
      </c>
      <c r="K175" t="s">
        <v>19</v>
      </c>
      <c r="L175" t="s">
        <v>23</v>
      </c>
      <c r="M175" s="5">
        <v>4</v>
      </c>
    </row>
    <row r="176" spans="1:13" x14ac:dyDescent="0.3">
      <c r="A176" s="2">
        <v>45176</v>
      </c>
      <c r="B176" s="3">
        <f t="shared" si="8"/>
        <v>2024</v>
      </c>
      <c r="C176" t="str">
        <f t="shared" si="6"/>
        <v>2023-2024</v>
      </c>
      <c r="D176" t="s">
        <v>147</v>
      </c>
      <c r="E176" t="s">
        <v>146</v>
      </c>
      <c r="F176" t="str">
        <f t="shared" si="7"/>
        <v>Victoria</v>
      </c>
      <c r="G176" t="s">
        <v>45</v>
      </c>
      <c r="H176">
        <v>3353</v>
      </c>
      <c r="I176" t="s">
        <v>11</v>
      </c>
      <c r="J176" t="s">
        <v>60</v>
      </c>
      <c r="K176" t="s">
        <v>149</v>
      </c>
      <c r="L176" t="s">
        <v>15</v>
      </c>
      <c r="M176" s="5">
        <v>4</v>
      </c>
    </row>
    <row r="177" spans="1:13" x14ac:dyDescent="0.3">
      <c r="A177" s="2">
        <v>45444</v>
      </c>
      <c r="B177" s="3">
        <f t="shared" si="8"/>
        <v>2024</v>
      </c>
      <c r="C177" t="str">
        <f t="shared" si="6"/>
        <v>2023-2024</v>
      </c>
      <c r="D177" t="s">
        <v>147</v>
      </c>
      <c r="E177" t="s">
        <v>39</v>
      </c>
      <c r="F177" t="str">
        <f t="shared" si="7"/>
        <v>South Australia</v>
      </c>
      <c r="G177" t="s">
        <v>32</v>
      </c>
      <c r="H177">
        <v>5343</v>
      </c>
      <c r="I177" t="s">
        <v>11</v>
      </c>
      <c r="J177" t="s">
        <v>38</v>
      </c>
      <c r="K177" t="s">
        <v>154</v>
      </c>
      <c r="L177" t="s">
        <v>14</v>
      </c>
      <c r="M177" s="5">
        <v>4</v>
      </c>
    </row>
    <row r="178" spans="1:13" x14ac:dyDescent="0.3">
      <c r="A178" s="2">
        <v>45415</v>
      </c>
      <c r="B178" s="3">
        <f t="shared" si="8"/>
        <v>2024</v>
      </c>
      <c r="C178" t="str">
        <f t="shared" si="6"/>
        <v>2023-2024</v>
      </c>
      <c r="D178" t="s">
        <v>147</v>
      </c>
      <c r="E178" t="s">
        <v>136</v>
      </c>
      <c r="F178" t="str">
        <f t="shared" si="7"/>
        <v>Victoria</v>
      </c>
      <c r="G178" t="s">
        <v>45</v>
      </c>
      <c r="H178">
        <v>3175</v>
      </c>
      <c r="I178" t="s">
        <v>11</v>
      </c>
      <c r="J178" t="s">
        <v>63</v>
      </c>
      <c r="K178" t="s">
        <v>149</v>
      </c>
      <c r="L178" t="s">
        <v>15</v>
      </c>
      <c r="M178" s="5">
        <v>4</v>
      </c>
    </row>
    <row r="179" spans="1:13" x14ac:dyDescent="0.3">
      <c r="A179" s="2">
        <v>45158</v>
      </c>
      <c r="B179" s="3">
        <f t="shared" si="8"/>
        <v>2024</v>
      </c>
      <c r="C179" t="str">
        <f t="shared" si="6"/>
        <v>2023-2024</v>
      </c>
      <c r="D179" t="s">
        <v>147</v>
      </c>
      <c r="E179" t="s">
        <v>112</v>
      </c>
      <c r="F179" t="str">
        <f t="shared" si="7"/>
        <v>Victoria</v>
      </c>
      <c r="G179" t="s">
        <v>45</v>
      </c>
      <c r="H179">
        <v>3076</v>
      </c>
      <c r="I179" t="s">
        <v>11</v>
      </c>
      <c r="J179" t="s">
        <v>46</v>
      </c>
      <c r="K179" t="s">
        <v>155</v>
      </c>
      <c r="L179" t="s">
        <v>20</v>
      </c>
      <c r="M179" s="5">
        <v>4</v>
      </c>
    </row>
    <row r="180" spans="1:13" x14ac:dyDescent="0.3">
      <c r="A180" s="2">
        <v>45033</v>
      </c>
      <c r="B180" s="3">
        <f t="shared" si="8"/>
        <v>2023</v>
      </c>
      <c r="C180" t="str">
        <f t="shared" si="6"/>
        <v>2022-2023</v>
      </c>
      <c r="D180" t="s">
        <v>148</v>
      </c>
      <c r="E180" t="s">
        <v>114</v>
      </c>
      <c r="F180" t="str">
        <f t="shared" si="7"/>
        <v>Victoria</v>
      </c>
      <c r="G180" t="s">
        <v>45</v>
      </c>
      <c r="H180">
        <v>3551</v>
      </c>
      <c r="I180" t="s">
        <v>11</v>
      </c>
      <c r="J180" t="s">
        <v>60</v>
      </c>
      <c r="K180" t="s">
        <v>19</v>
      </c>
      <c r="L180" t="s">
        <v>23</v>
      </c>
      <c r="M180" s="5">
        <v>4</v>
      </c>
    </row>
    <row r="181" spans="1:13" x14ac:dyDescent="0.3">
      <c r="A181" s="2">
        <v>45406</v>
      </c>
      <c r="B181" s="3">
        <f t="shared" si="8"/>
        <v>2024</v>
      </c>
      <c r="C181" t="str">
        <f t="shared" si="6"/>
        <v>2023-2024</v>
      </c>
      <c r="D181" t="s">
        <v>147</v>
      </c>
      <c r="E181" t="s">
        <v>145</v>
      </c>
      <c r="F181" t="str">
        <f t="shared" si="7"/>
        <v>New South Wales</v>
      </c>
      <c r="G181" t="s">
        <v>10</v>
      </c>
      <c r="H181">
        <v>2101</v>
      </c>
      <c r="I181" t="s">
        <v>11</v>
      </c>
      <c r="J181" t="s">
        <v>27</v>
      </c>
      <c r="K181" t="s">
        <v>153</v>
      </c>
      <c r="L181" t="s">
        <v>16</v>
      </c>
      <c r="M181" s="5">
        <v>4</v>
      </c>
    </row>
    <row r="182" spans="1:13" x14ac:dyDescent="0.3">
      <c r="A182" s="2">
        <v>44932</v>
      </c>
      <c r="B182" s="3">
        <f t="shared" si="8"/>
        <v>2023</v>
      </c>
      <c r="C182" t="str">
        <f t="shared" si="6"/>
        <v>2022-2023</v>
      </c>
      <c r="D182" t="s">
        <v>147</v>
      </c>
      <c r="E182" t="s">
        <v>82</v>
      </c>
      <c r="F182" t="str">
        <f t="shared" si="7"/>
        <v>Queensland</v>
      </c>
      <c r="G182" t="s">
        <v>35</v>
      </c>
      <c r="H182">
        <v>4012</v>
      </c>
      <c r="I182" t="s">
        <v>11</v>
      </c>
      <c r="J182" t="s">
        <v>43</v>
      </c>
      <c r="K182" t="s">
        <v>154</v>
      </c>
      <c r="L182" t="s">
        <v>14</v>
      </c>
      <c r="M182" s="5">
        <v>4</v>
      </c>
    </row>
    <row r="183" spans="1:13" x14ac:dyDescent="0.3">
      <c r="A183" s="2">
        <v>45468</v>
      </c>
      <c r="B183" s="3">
        <f t="shared" si="8"/>
        <v>2024</v>
      </c>
      <c r="C183" t="str">
        <f t="shared" si="6"/>
        <v>2023-2024</v>
      </c>
      <c r="D183" t="s">
        <v>147</v>
      </c>
      <c r="E183" t="s">
        <v>64</v>
      </c>
      <c r="F183" t="str">
        <f t="shared" si="7"/>
        <v>Victoria</v>
      </c>
      <c r="G183" t="s">
        <v>45</v>
      </c>
      <c r="H183">
        <v>3199</v>
      </c>
      <c r="I183" t="s">
        <v>11</v>
      </c>
      <c r="J183" t="s">
        <v>63</v>
      </c>
      <c r="K183" t="s">
        <v>149</v>
      </c>
      <c r="L183" t="s">
        <v>15</v>
      </c>
      <c r="M183" s="5">
        <v>4.3</v>
      </c>
    </row>
    <row r="184" spans="1:13" x14ac:dyDescent="0.3">
      <c r="A184" s="2">
        <v>45453</v>
      </c>
      <c r="B184" s="3">
        <f t="shared" si="8"/>
        <v>2024</v>
      </c>
      <c r="C184" t="str">
        <f t="shared" si="6"/>
        <v>2023-2024</v>
      </c>
      <c r="D184" t="s">
        <v>147</v>
      </c>
      <c r="E184" t="s">
        <v>108</v>
      </c>
      <c r="F184" t="str">
        <f t="shared" si="7"/>
        <v>Victoria</v>
      </c>
      <c r="G184" t="s">
        <v>45</v>
      </c>
      <c r="H184">
        <v>3018</v>
      </c>
      <c r="I184" t="s">
        <v>11</v>
      </c>
      <c r="J184" t="s">
        <v>46</v>
      </c>
      <c r="K184" t="s">
        <v>149</v>
      </c>
      <c r="L184" t="s">
        <v>15</v>
      </c>
      <c r="M184" s="5">
        <v>4.3099999999999996</v>
      </c>
    </row>
    <row r="185" spans="1:13" x14ac:dyDescent="0.3">
      <c r="A185" s="2">
        <v>45553</v>
      </c>
      <c r="B185" s="3">
        <f t="shared" si="8"/>
        <v>2025</v>
      </c>
      <c r="C185" t="str">
        <f t="shared" si="6"/>
        <v>2024-2025</v>
      </c>
      <c r="D185" t="s">
        <v>147</v>
      </c>
      <c r="E185" t="s">
        <v>85</v>
      </c>
      <c r="F185" t="str">
        <f t="shared" si="7"/>
        <v>Queensland</v>
      </c>
      <c r="G185" t="s">
        <v>35</v>
      </c>
      <c r="H185">
        <v>4883</v>
      </c>
      <c r="I185" t="s">
        <v>11</v>
      </c>
      <c r="J185" t="s">
        <v>36</v>
      </c>
      <c r="K185" t="s">
        <v>156</v>
      </c>
      <c r="L185" t="s">
        <v>17</v>
      </c>
      <c r="M185" s="5">
        <v>4.49</v>
      </c>
    </row>
    <row r="186" spans="1:13" x14ac:dyDescent="0.3">
      <c r="A186" s="2">
        <v>45170</v>
      </c>
      <c r="B186" s="3">
        <f t="shared" si="8"/>
        <v>2024</v>
      </c>
      <c r="C186" t="str">
        <f t="shared" si="6"/>
        <v>2023-2024</v>
      </c>
      <c r="D186" t="s">
        <v>147</v>
      </c>
      <c r="E186" t="s">
        <v>123</v>
      </c>
      <c r="F186" t="str">
        <f t="shared" si="7"/>
        <v>Western Australia</v>
      </c>
      <c r="G186" t="s">
        <v>48</v>
      </c>
      <c r="H186">
        <v>6109</v>
      </c>
      <c r="I186" t="s">
        <v>11</v>
      </c>
      <c r="J186" t="s">
        <v>94</v>
      </c>
      <c r="K186" t="s">
        <v>154</v>
      </c>
      <c r="L186" t="s">
        <v>14</v>
      </c>
      <c r="M186" s="5">
        <v>4.49</v>
      </c>
    </row>
    <row r="187" spans="1:13" x14ac:dyDescent="0.3">
      <c r="A187" s="2">
        <v>45414</v>
      </c>
      <c r="B187" s="3">
        <f t="shared" si="8"/>
        <v>2024</v>
      </c>
      <c r="C187" t="str">
        <f t="shared" si="6"/>
        <v>2023-2024</v>
      </c>
      <c r="D187" t="s">
        <v>147</v>
      </c>
      <c r="E187" t="s">
        <v>72</v>
      </c>
      <c r="F187" t="str">
        <f t="shared" si="7"/>
        <v>Western Australia</v>
      </c>
      <c r="G187" t="s">
        <v>48</v>
      </c>
      <c r="H187">
        <v>6010</v>
      </c>
      <c r="I187" t="s">
        <v>11</v>
      </c>
      <c r="J187" t="s">
        <v>49</v>
      </c>
      <c r="K187" t="s">
        <v>153</v>
      </c>
      <c r="L187" t="s">
        <v>16</v>
      </c>
      <c r="M187" s="5">
        <v>4.5</v>
      </c>
    </row>
    <row r="188" spans="1:13" x14ac:dyDescent="0.3">
      <c r="A188" s="2">
        <v>45136</v>
      </c>
      <c r="B188" s="3">
        <f t="shared" si="8"/>
        <v>2024</v>
      </c>
      <c r="C188" t="str">
        <f t="shared" si="6"/>
        <v>2023-2024</v>
      </c>
      <c r="D188" t="s">
        <v>147</v>
      </c>
      <c r="E188" t="s">
        <v>110</v>
      </c>
      <c r="F188" t="str">
        <f t="shared" si="7"/>
        <v>Queensland</v>
      </c>
      <c r="G188" t="s">
        <v>35</v>
      </c>
      <c r="H188">
        <v>4680</v>
      </c>
      <c r="I188" t="s">
        <v>11</v>
      </c>
      <c r="J188" t="s">
        <v>51</v>
      </c>
      <c r="K188" t="s">
        <v>149</v>
      </c>
      <c r="L188" t="s">
        <v>15</v>
      </c>
      <c r="M188" s="5">
        <v>4.5</v>
      </c>
    </row>
    <row r="189" spans="1:13" x14ac:dyDescent="0.3">
      <c r="A189" s="2">
        <v>45486</v>
      </c>
      <c r="B189" s="3">
        <f t="shared" si="8"/>
        <v>2025</v>
      </c>
      <c r="C189" t="str">
        <f t="shared" si="6"/>
        <v>2024-2025</v>
      </c>
      <c r="D189" t="s">
        <v>147</v>
      </c>
      <c r="E189" t="s">
        <v>89</v>
      </c>
      <c r="F189" t="str">
        <f t="shared" si="7"/>
        <v>Queensland</v>
      </c>
      <c r="G189" t="s">
        <v>35</v>
      </c>
      <c r="H189">
        <v>4655</v>
      </c>
      <c r="I189" t="s">
        <v>11</v>
      </c>
      <c r="J189" t="s">
        <v>51</v>
      </c>
      <c r="K189" t="s">
        <v>153</v>
      </c>
      <c r="L189" t="s">
        <v>16</v>
      </c>
      <c r="M189" s="5">
        <v>4.5</v>
      </c>
    </row>
    <row r="190" spans="1:13" x14ac:dyDescent="0.3">
      <c r="A190" s="2">
        <v>45353</v>
      </c>
      <c r="B190" s="3">
        <f t="shared" si="8"/>
        <v>2024</v>
      </c>
      <c r="C190" t="str">
        <f t="shared" si="6"/>
        <v>2023-2024</v>
      </c>
      <c r="D190" t="s">
        <v>147</v>
      </c>
      <c r="E190" t="s">
        <v>141</v>
      </c>
      <c r="F190" t="str">
        <f t="shared" si="7"/>
        <v>Western Australia</v>
      </c>
      <c r="G190" t="s">
        <v>48</v>
      </c>
      <c r="H190">
        <v>6052</v>
      </c>
      <c r="I190" t="s">
        <v>11</v>
      </c>
      <c r="J190" t="s">
        <v>49</v>
      </c>
      <c r="K190" t="s">
        <v>154</v>
      </c>
      <c r="L190" t="s">
        <v>14</v>
      </c>
      <c r="M190" s="5">
        <v>4.5</v>
      </c>
    </row>
    <row r="191" spans="1:13" x14ac:dyDescent="0.3">
      <c r="A191" s="2">
        <v>45162</v>
      </c>
      <c r="B191" s="3">
        <f t="shared" si="8"/>
        <v>2024</v>
      </c>
      <c r="C191" t="str">
        <f t="shared" si="6"/>
        <v>2023-2024</v>
      </c>
      <c r="D191" t="s">
        <v>147</v>
      </c>
      <c r="E191" t="s">
        <v>53</v>
      </c>
      <c r="F191" t="str">
        <f t="shared" si="7"/>
        <v>South Australia</v>
      </c>
      <c r="G191" t="s">
        <v>32</v>
      </c>
      <c r="H191">
        <v>5082</v>
      </c>
      <c r="I191" t="s">
        <v>11</v>
      </c>
      <c r="J191" t="s">
        <v>33</v>
      </c>
      <c r="K191" t="s">
        <v>149</v>
      </c>
      <c r="L191" t="s">
        <v>15</v>
      </c>
      <c r="M191" s="5">
        <v>4.5</v>
      </c>
    </row>
    <row r="192" spans="1:13" x14ac:dyDescent="0.3">
      <c r="A192" s="2">
        <v>45310</v>
      </c>
      <c r="B192" s="3">
        <f t="shared" si="8"/>
        <v>2024</v>
      </c>
      <c r="C192" t="str">
        <f t="shared" si="6"/>
        <v>2023-2024</v>
      </c>
      <c r="D192" t="s">
        <v>147</v>
      </c>
      <c r="E192" t="s">
        <v>98</v>
      </c>
      <c r="F192" t="str">
        <f t="shared" si="7"/>
        <v>Victoria</v>
      </c>
      <c r="G192" t="s">
        <v>45</v>
      </c>
      <c r="H192">
        <v>3429</v>
      </c>
      <c r="I192" t="s">
        <v>11</v>
      </c>
      <c r="J192" t="s">
        <v>60</v>
      </c>
      <c r="K192" t="s">
        <v>152</v>
      </c>
      <c r="L192" t="s">
        <v>13</v>
      </c>
      <c r="M192" s="5">
        <v>4.5</v>
      </c>
    </row>
    <row r="193" spans="1:13" x14ac:dyDescent="0.3">
      <c r="A193" s="2">
        <v>45061</v>
      </c>
      <c r="B193" s="3">
        <f t="shared" si="8"/>
        <v>2023</v>
      </c>
      <c r="C193" t="str">
        <f t="shared" si="6"/>
        <v>2022-2023</v>
      </c>
      <c r="D193" t="s">
        <v>147</v>
      </c>
      <c r="E193" t="s">
        <v>111</v>
      </c>
      <c r="F193" t="str">
        <f t="shared" si="7"/>
        <v>New South Wales</v>
      </c>
      <c r="G193" t="s">
        <v>10</v>
      </c>
      <c r="H193">
        <v>2120</v>
      </c>
      <c r="I193" t="s">
        <v>11</v>
      </c>
      <c r="J193" t="s">
        <v>27</v>
      </c>
      <c r="K193" t="s">
        <v>154</v>
      </c>
      <c r="L193" t="s">
        <v>14</v>
      </c>
      <c r="M193" s="5">
        <v>4.5</v>
      </c>
    </row>
    <row r="194" spans="1:13" x14ac:dyDescent="0.3">
      <c r="A194" s="2">
        <v>44945</v>
      </c>
      <c r="B194" s="3">
        <f t="shared" si="8"/>
        <v>2023</v>
      </c>
      <c r="C194" t="str">
        <f t="shared" ref="C194:C257" si="9">IF(MONTH(A194) &gt;= 7, YEAR(A194) &amp; "-" &amp; YEAR(A194) + 1, YEAR(A194) - 1 &amp; "-" &amp; YEAR(A194))</f>
        <v>2022-2023</v>
      </c>
      <c r="D194" t="s">
        <v>147</v>
      </c>
      <c r="E194" t="s">
        <v>52</v>
      </c>
      <c r="F194" t="str">
        <f t="shared" ref="F194:F257" si="10">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row>
    <row r="195" spans="1:13" x14ac:dyDescent="0.3">
      <c r="A195" s="2">
        <v>45148</v>
      </c>
      <c r="B195" s="3">
        <f t="shared" ref="B195:B258" si="11">IF(MONTH(A195)&gt;=7,YEAR(A195)+1,YEAR(A195))</f>
        <v>2024</v>
      </c>
      <c r="C195" t="str">
        <f t="shared" si="9"/>
        <v>2023-2024</v>
      </c>
      <c r="D195" t="s">
        <v>147</v>
      </c>
      <c r="E195" t="s">
        <v>126</v>
      </c>
      <c r="F195" t="str">
        <f t="shared" si="10"/>
        <v>Queensland</v>
      </c>
      <c r="G195" t="s">
        <v>35</v>
      </c>
      <c r="H195">
        <v>4551</v>
      </c>
      <c r="I195" t="s">
        <v>11</v>
      </c>
      <c r="J195" t="s">
        <v>120</v>
      </c>
      <c r="K195" t="s">
        <v>19</v>
      </c>
      <c r="L195" t="s">
        <v>23</v>
      </c>
      <c r="M195" s="5">
        <v>4.5599999999999996</v>
      </c>
    </row>
    <row r="196" spans="1:13" x14ac:dyDescent="0.3">
      <c r="A196" s="2">
        <v>45599</v>
      </c>
      <c r="B196" s="3">
        <f t="shared" si="11"/>
        <v>2025</v>
      </c>
      <c r="C196" t="str">
        <f t="shared" si="9"/>
        <v>2024-2025</v>
      </c>
      <c r="D196" t="s">
        <v>147</v>
      </c>
      <c r="E196" t="s">
        <v>112</v>
      </c>
      <c r="F196" t="str">
        <f t="shared" si="10"/>
        <v>Victoria</v>
      </c>
      <c r="G196" t="s">
        <v>45</v>
      </c>
      <c r="H196">
        <v>3076</v>
      </c>
      <c r="I196" t="s">
        <v>11</v>
      </c>
      <c r="J196" t="s">
        <v>46</v>
      </c>
      <c r="K196" t="s">
        <v>154</v>
      </c>
      <c r="L196" t="s">
        <v>14</v>
      </c>
      <c r="M196" s="5">
        <v>4.5999999999999996</v>
      </c>
    </row>
    <row r="197" spans="1:13" x14ac:dyDescent="0.3">
      <c r="A197" s="2">
        <v>45451</v>
      </c>
      <c r="B197" s="3">
        <f t="shared" si="11"/>
        <v>2024</v>
      </c>
      <c r="C197" t="str">
        <f t="shared" si="9"/>
        <v>2023-2024</v>
      </c>
      <c r="D197" t="s">
        <v>147</v>
      </c>
      <c r="E197" t="s">
        <v>109</v>
      </c>
      <c r="F197" t="str">
        <f t="shared" si="10"/>
        <v>New South Wales</v>
      </c>
      <c r="G197" t="s">
        <v>10</v>
      </c>
      <c r="H197">
        <v>2480</v>
      </c>
      <c r="I197" t="s">
        <v>11</v>
      </c>
      <c r="J197" t="s">
        <v>68</v>
      </c>
      <c r="K197" t="s">
        <v>154</v>
      </c>
      <c r="L197" t="s">
        <v>14</v>
      </c>
      <c r="M197" s="5">
        <v>4.63</v>
      </c>
    </row>
    <row r="198" spans="1:13" x14ac:dyDescent="0.3">
      <c r="A198" s="2">
        <v>45022</v>
      </c>
      <c r="B198" s="3">
        <f t="shared" si="11"/>
        <v>2023</v>
      </c>
      <c r="C198" t="str">
        <f t="shared" si="9"/>
        <v>2022-2023</v>
      </c>
      <c r="D198" t="s">
        <v>147</v>
      </c>
      <c r="E198" t="s">
        <v>124</v>
      </c>
      <c r="F198" t="str">
        <f t="shared" si="10"/>
        <v>New South Wales</v>
      </c>
      <c r="G198" t="s">
        <v>10</v>
      </c>
      <c r="H198">
        <v>2015</v>
      </c>
      <c r="I198" t="s">
        <v>11</v>
      </c>
      <c r="J198" t="s">
        <v>12</v>
      </c>
      <c r="K198" t="s">
        <v>149</v>
      </c>
      <c r="L198" t="s">
        <v>15</v>
      </c>
      <c r="M198" s="5">
        <v>4.6500000000000004</v>
      </c>
    </row>
    <row r="199" spans="1:13" x14ac:dyDescent="0.3">
      <c r="A199" s="2">
        <v>45481</v>
      </c>
      <c r="B199" s="3">
        <f t="shared" si="11"/>
        <v>2025</v>
      </c>
      <c r="C199" t="str">
        <f t="shared" si="9"/>
        <v>2024-2025</v>
      </c>
      <c r="D199" t="s">
        <v>147</v>
      </c>
      <c r="E199" t="s">
        <v>85</v>
      </c>
      <c r="F199" t="str">
        <f t="shared" si="10"/>
        <v>Queensland</v>
      </c>
      <c r="G199" t="s">
        <v>35</v>
      </c>
      <c r="H199">
        <v>4883</v>
      </c>
      <c r="I199" t="s">
        <v>11</v>
      </c>
      <c r="J199" t="s">
        <v>36</v>
      </c>
      <c r="K199" t="s">
        <v>156</v>
      </c>
      <c r="L199" t="s">
        <v>17</v>
      </c>
      <c r="M199" s="5">
        <v>4.75</v>
      </c>
    </row>
    <row r="200" spans="1:13" x14ac:dyDescent="0.3">
      <c r="A200" s="2">
        <v>45640</v>
      </c>
      <c r="B200" s="3">
        <f t="shared" si="11"/>
        <v>2025</v>
      </c>
      <c r="C200" t="str">
        <f t="shared" si="9"/>
        <v>2024-2025</v>
      </c>
      <c r="D200" t="s">
        <v>147</v>
      </c>
      <c r="E200" t="s">
        <v>42</v>
      </c>
      <c r="F200" t="str">
        <f t="shared" si="10"/>
        <v>Queensland</v>
      </c>
      <c r="G200" t="s">
        <v>35</v>
      </c>
      <c r="H200">
        <v>4053</v>
      </c>
      <c r="I200" t="s">
        <v>11</v>
      </c>
      <c r="J200" t="s">
        <v>43</v>
      </c>
      <c r="K200" t="s">
        <v>154</v>
      </c>
      <c r="L200" t="s">
        <v>14</v>
      </c>
      <c r="M200" s="5">
        <v>4.75</v>
      </c>
    </row>
    <row r="201" spans="1:13" x14ac:dyDescent="0.3">
      <c r="A201" s="2">
        <v>44964</v>
      </c>
      <c r="B201" s="3">
        <f t="shared" si="11"/>
        <v>2023</v>
      </c>
      <c r="C201" t="str">
        <f t="shared" si="9"/>
        <v>2022-2023</v>
      </c>
      <c r="D201" t="s">
        <v>147</v>
      </c>
      <c r="E201" t="s">
        <v>44</v>
      </c>
      <c r="F201" t="str">
        <f t="shared" si="10"/>
        <v>Victoria</v>
      </c>
      <c r="G201" t="s">
        <v>45</v>
      </c>
      <c r="H201">
        <v>3066</v>
      </c>
      <c r="I201" t="s">
        <v>11</v>
      </c>
      <c r="J201" t="s">
        <v>46</v>
      </c>
      <c r="K201" t="s">
        <v>19</v>
      </c>
      <c r="L201" t="s">
        <v>23</v>
      </c>
      <c r="M201" s="5">
        <v>4.79</v>
      </c>
    </row>
    <row r="202" spans="1:13" x14ac:dyDescent="0.3">
      <c r="A202" s="2">
        <v>45464</v>
      </c>
      <c r="B202" s="3">
        <f t="shared" si="11"/>
        <v>2024</v>
      </c>
      <c r="C202" t="str">
        <f t="shared" si="9"/>
        <v>2023-2024</v>
      </c>
      <c r="D202" t="s">
        <v>147</v>
      </c>
      <c r="E202" t="s">
        <v>64</v>
      </c>
      <c r="F202" t="str">
        <f t="shared" si="10"/>
        <v>Victoria</v>
      </c>
      <c r="G202" t="s">
        <v>45</v>
      </c>
      <c r="H202">
        <v>3199</v>
      </c>
      <c r="I202" t="s">
        <v>11</v>
      </c>
      <c r="J202" t="s">
        <v>63</v>
      </c>
      <c r="K202" t="s">
        <v>149</v>
      </c>
      <c r="L202" t="s">
        <v>15</v>
      </c>
      <c r="M202" s="5">
        <v>4.96</v>
      </c>
    </row>
    <row r="203" spans="1:13" x14ac:dyDescent="0.3">
      <c r="A203" s="2">
        <v>45443</v>
      </c>
      <c r="B203" s="3">
        <f t="shared" si="11"/>
        <v>2024</v>
      </c>
      <c r="C203" t="str">
        <f t="shared" si="9"/>
        <v>2023-2024</v>
      </c>
      <c r="D203" t="s">
        <v>147</v>
      </c>
      <c r="F203" t="str">
        <f t="shared" si="10"/>
        <v>Western Australia</v>
      </c>
      <c r="G203" t="s">
        <v>48</v>
      </c>
      <c r="H203">
        <v>6021</v>
      </c>
      <c r="I203" t="s">
        <v>11</v>
      </c>
      <c r="J203" t="s">
        <v>49</v>
      </c>
      <c r="K203" t="s">
        <v>152</v>
      </c>
      <c r="L203" t="s">
        <v>13</v>
      </c>
      <c r="M203" s="5">
        <v>4.99</v>
      </c>
    </row>
    <row r="204" spans="1:13" x14ac:dyDescent="0.3">
      <c r="A204" s="2">
        <v>45080</v>
      </c>
      <c r="B204" s="3">
        <f t="shared" si="11"/>
        <v>2023</v>
      </c>
      <c r="C204" t="str">
        <f t="shared" si="9"/>
        <v>2022-2023</v>
      </c>
      <c r="D204" t="s">
        <v>147</v>
      </c>
      <c r="E204" t="s">
        <v>115</v>
      </c>
      <c r="F204" t="str">
        <f t="shared" si="10"/>
        <v>Western Australia</v>
      </c>
      <c r="G204" t="s">
        <v>48</v>
      </c>
      <c r="H204">
        <v>6280</v>
      </c>
      <c r="I204" t="s">
        <v>11</v>
      </c>
      <c r="J204" t="s">
        <v>94</v>
      </c>
      <c r="K204" t="s">
        <v>155</v>
      </c>
      <c r="L204" t="s">
        <v>20</v>
      </c>
      <c r="M204" s="5">
        <v>4.99</v>
      </c>
    </row>
    <row r="205" spans="1:13" x14ac:dyDescent="0.3">
      <c r="A205" s="2">
        <v>45597</v>
      </c>
      <c r="B205" s="3">
        <f t="shared" si="11"/>
        <v>2025</v>
      </c>
      <c r="C205" t="str">
        <f t="shared" si="9"/>
        <v>2024-2025</v>
      </c>
      <c r="D205" t="s">
        <v>147</v>
      </c>
      <c r="E205" t="s">
        <v>72</v>
      </c>
      <c r="F205" t="str">
        <f t="shared" si="10"/>
        <v>Western Australia</v>
      </c>
      <c r="G205" t="s">
        <v>48</v>
      </c>
      <c r="H205">
        <v>6010</v>
      </c>
      <c r="I205" t="s">
        <v>11</v>
      </c>
      <c r="J205" t="s">
        <v>49</v>
      </c>
      <c r="K205" t="s">
        <v>155</v>
      </c>
      <c r="L205" t="s">
        <v>20</v>
      </c>
      <c r="M205" s="5">
        <v>4.99</v>
      </c>
    </row>
    <row r="206" spans="1:13" x14ac:dyDescent="0.3">
      <c r="A206" s="2">
        <v>45425</v>
      </c>
      <c r="B206" s="3">
        <f t="shared" si="11"/>
        <v>2024</v>
      </c>
      <c r="C206" t="str">
        <f t="shared" si="9"/>
        <v>2023-2024</v>
      </c>
      <c r="D206" t="s">
        <v>147</v>
      </c>
      <c r="E206" t="s">
        <v>54</v>
      </c>
      <c r="F206" t="str">
        <f t="shared" si="10"/>
        <v>Victoria</v>
      </c>
      <c r="G206" t="s">
        <v>45</v>
      </c>
      <c r="H206">
        <v>3977</v>
      </c>
      <c r="I206" t="s">
        <v>11</v>
      </c>
      <c r="J206" t="s">
        <v>55</v>
      </c>
      <c r="K206" t="s">
        <v>152</v>
      </c>
      <c r="L206" t="s">
        <v>13</v>
      </c>
      <c r="M206" s="5">
        <v>4.99</v>
      </c>
    </row>
    <row r="207" spans="1:13" x14ac:dyDescent="0.3">
      <c r="A207" s="2">
        <v>45038</v>
      </c>
      <c r="B207" s="3">
        <f t="shared" si="11"/>
        <v>2023</v>
      </c>
      <c r="C207" t="str">
        <f t="shared" si="9"/>
        <v>2022-2023</v>
      </c>
      <c r="D207" t="s">
        <v>147</v>
      </c>
      <c r="E207" t="s">
        <v>41</v>
      </c>
      <c r="F207" t="str">
        <f t="shared" si="10"/>
        <v>New South Wales</v>
      </c>
      <c r="G207" t="s">
        <v>10</v>
      </c>
      <c r="H207">
        <v>2830</v>
      </c>
      <c r="I207" t="s">
        <v>11</v>
      </c>
      <c r="J207" t="s">
        <v>25</v>
      </c>
      <c r="K207" t="s">
        <v>155</v>
      </c>
      <c r="L207" t="s">
        <v>20</v>
      </c>
      <c r="M207" s="5">
        <v>4.99</v>
      </c>
    </row>
    <row r="208" spans="1:13" x14ac:dyDescent="0.3">
      <c r="A208" s="2">
        <v>45186</v>
      </c>
      <c r="B208" s="3">
        <f t="shared" si="11"/>
        <v>2024</v>
      </c>
      <c r="C208" t="str">
        <f t="shared" si="9"/>
        <v>2023-2024</v>
      </c>
      <c r="D208" t="s">
        <v>147</v>
      </c>
      <c r="E208" t="s">
        <v>118</v>
      </c>
      <c r="F208" t="str">
        <f t="shared" si="10"/>
        <v>New South Wales</v>
      </c>
      <c r="G208" t="s">
        <v>10</v>
      </c>
      <c r="H208">
        <v>2158</v>
      </c>
      <c r="I208" t="s">
        <v>11</v>
      </c>
      <c r="J208" t="s">
        <v>27</v>
      </c>
      <c r="K208" t="s">
        <v>155</v>
      </c>
      <c r="L208" t="s">
        <v>20</v>
      </c>
      <c r="M208" s="5">
        <v>4.99</v>
      </c>
    </row>
    <row r="209" spans="1:13" x14ac:dyDescent="0.3">
      <c r="A209" s="2">
        <v>45460</v>
      </c>
      <c r="B209" s="3">
        <f t="shared" si="11"/>
        <v>2024</v>
      </c>
      <c r="C209" t="str">
        <f t="shared" si="9"/>
        <v>2023-2024</v>
      </c>
      <c r="D209" t="s">
        <v>147</v>
      </c>
      <c r="E209" t="s">
        <v>118</v>
      </c>
      <c r="F209" t="str">
        <f t="shared" si="10"/>
        <v>New South Wales</v>
      </c>
      <c r="G209" t="s">
        <v>10</v>
      </c>
      <c r="H209">
        <v>2158</v>
      </c>
      <c r="I209" t="s">
        <v>11</v>
      </c>
      <c r="J209" t="s">
        <v>27</v>
      </c>
      <c r="K209" t="s">
        <v>150</v>
      </c>
      <c r="L209" t="s">
        <v>18</v>
      </c>
      <c r="M209" s="5">
        <v>4.99</v>
      </c>
    </row>
    <row r="210" spans="1:13" x14ac:dyDescent="0.3">
      <c r="A210" s="2">
        <v>45138</v>
      </c>
      <c r="B210" s="3">
        <f t="shared" si="11"/>
        <v>2024</v>
      </c>
      <c r="C210" t="str">
        <f t="shared" si="9"/>
        <v>2023-2024</v>
      </c>
      <c r="D210" t="s">
        <v>147</v>
      </c>
      <c r="E210" t="s">
        <v>89</v>
      </c>
      <c r="F210" t="str">
        <f t="shared" si="10"/>
        <v>Queensland</v>
      </c>
      <c r="G210" t="s">
        <v>35</v>
      </c>
      <c r="H210">
        <v>4655</v>
      </c>
      <c r="I210" t="s">
        <v>11</v>
      </c>
      <c r="J210" t="s">
        <v>51</v>
      </c>
      <c r="K210" t="s">
        <v>155</v>
      </c>
      <c r="L210" t="s">
        <v>20</v>
      </c>
      <c r="M210" s="5">
        <v>4.99</v>
      </c>
    </row>
    <row r="211" spans="1:13" x14ac:dyDescent="0.3">
      <c r="A211" s="2">
        <v>44993</v>
      </c>
      <c r="B211" s="3">
        <f t="shared" si="11"/>
        <v>2023</v>
      </c>
      <c r="C211" t="str">
        <f t="shared" si="9"/>
        <v>2022-2023</v>
      </c>
      <c r="D211" t="s">
        <v>147</v>
      </c>
      <c r="E211" t="s">
        <v>138</v>
      </c>
      <c r="F211" t="str">
        <f t="shared" si="10"/>
        <v>Queensland</v>
      </c>
      <c r="G211" t="s">
        <v>35</v>
      </c>
      <c r="H211">
        <v>4558</v>
      </c>
      <c r="I211" t="s">
        <v>11</v>
      </c>
      <c r="J211" t="s">
        <v>120</v>
      </c>
      <c r="K211" t="s">
        <v>150</v>
      </c>
      <c r="L211" t="s">
        <v>18</v>
      </c>
      <c r="M211" s="5">
        <v>4.99</v>
      </c>
    </row>
    <row r="212" spans="1:13" x14ac:dyDescent="0.3">
      <c r="A212" s="2">
        <v>45626</v>
      </c>
      <c r="B212" s="3">
        <f t="shared" si="11"/>
        <v>2025</v>
      </c>
      <c r="C212" t="str">
        <f t="shared" si="9"/>
        <v>2024-2025</v>
      </c>
      <c r="D212" t="s">
        <v>148</v>
      </c>
      <c r="E212" t="s">
        <v>113</v>
      </c>
      <c r="F212" t="str">
        <f t="shared" si="10"/>
        <v>Queensland</v>
      </c>
      <c r="G212" t="s">
        <v>35</v>
      </c>
      <c r="H212">
        <v>4215</v>
      </c>
      <c r="I212" t="s">
        <v>11</v>
      </c>
      <c r="J212" t="s">
        <v>104</v>
      </c>
      <c r="K212" t="s">
        <v>150</v>
      </c>
      <c r="L212" t="s">
        <v>18</v>
      </c>
      <c r="M212" s="5">
        <v>4.99</v>
      </c>
    </row>
    <row r="213" spans="1:13" x14ac:dyDescent="0.3">
      <c r="A213" s="2">
        <v>45240</v>
      </c>
      <c r="B213" s="3">
        <f t="shared" si="11"/>
        <v>2024</v>
      </c>
      <c r="C213" t="str">
        <f t="shared" si="9"/>
        <v>2023-2024</v>
      </c>
      <c r="D213" t="s">
        <v>147</v>
      </c>
      <c r="E213" t="s">
        <v>42</v>
      </c>
      <c r="F213" t="str">
        <f t="shared" si="10"/>
        <v>Queensland</v>
      </c>
      <c r="G213" t="s">
        <v>35</v>
      </c>
      <c r="H213">
        <v>4053</v>
      </c>
      <c r="I213" t="s">
        <v>11</v>
      </c>
      <c r="J213" t="s">
        <v>43</v>
      </c>
      <c r="K213" t="s">
        <v>150</v>
      </c>
      <c r="L213" t="s">
        <v>18</v>
      </c>
      <c r="M213" s="5">
        <v>4.99</v>
      </c>
    </row>
    <row r="214" spans="1:13" x14ac:dyDescent="0.3">
      <c r="A214" s="2">
        <v>45292</v>
      </c>
      <c r="B214" s="3">
        <f t="shared" si="11"/>
        <v>2024</v>
      </c>
      <c r="C214" t="str">
        <f t="shared" si="9"/>
        <v>2023-2024</v>
      </c>
      <c r="D214" t="s">
        <v>147</v>
      </c>
      <c r="E214" t="s">
        <v>34</v>
      </c>
      <c r="F214" t="str">
        <f t="shared" si="10"/>
        <v>Queensland</v>
      </c>
      <c r="G214" t="s">
        <v>35</v>
      </c>
      <c r="H214">
        <v>4802</v>
      </c>
      <c r="I214" t="s">
        <v>11</v>
      </c>
      <c r="J214" t="s">
        <v>36</v>
      </c>
      <c r="K214" t="s">
        <v>155</v>
      </c>
      <c r="L214" t="s">
        <v>20</v>
      </c>
      <c r="M214" s="5">
        <v>5</v>
      </c>
    </row>
    <row r="215" spans="1:13" x14ac:dyDescent="0.3">
      <c r="A215" s="2">
        <v>45487</v>
      </c>
      <c r="B215" s="3">
        <f t="shared" si="11"/>
        <v>2025</v>
      </c>
      <c r="C215" t="str">
        <f t="shared" si="9"/>
        <v>2024-2025</v>
      </c>
      <c r="D215" t="s">
        <v>148</v>
      </c>
      <c r="E215" t="s">
        <v>126</v>
      </c>
      <c r="F215" t="str">
        <f t="shared" si="10"/>
        <v>Queensland</v>
      </c>
      <c r="G215" t="s">
        <v>35</v>
      </c>
      <c r="H215">
        <v>4551</v>
      </c>
      <c r="I215" t="s">
        <v>11</v>
      </c>
      <c r="J215" t="s">
        <v>120</v>
      </c>
      <c r="K215" t="s">
        <v>151</v>
      </c>
      <c r="L215" t="s">
        <v>21</v>
      </c>
      <c r="M215" s="5">
        <v>5</v>
      </c>
    </row>
    <row r="216" spans="1:13" x14ac:dyDescent="0.3">
      <c r="A216" s="2">
        <v>45102</v>
      </c>
      <c r="B216" s="3">
        <f t="shared" si="11"/>
        <v>2023</v>
      </c>
      <c r="C216" t="str">
        <f t="shared" si="9"/>
        <v>2022-2023</v>
      </c>
      <c r="D216" t="s">
        <v>147</v>
      </c>
      <c r="E216" t="s">
        <v>57</v>
      </c>
      <c r="F216" t="str">
        <f t="shared" si="10"/>
        <v>New South Wales</v>
      </c>
      <c r="G216" t="s">
        <v>10</v>
      </c>
      <c r="H216">
        <v>2560</v>
      </c>
      <c r="I216" t="s">
        <v>11</v>
      </c>
      <c r="J216" t="s">
        <v>58</v>
      </c>
      <c r="K216" t="s">
        <v>153</v>
      </c>
      <c r="L216" t="s">
        <v>16</v>
      </c>
      <c r="M216" s="5">
        <v>5</v>
      </c>
    </row>
    <row r="217" spans="1:13" x14ac:dyDescent="0.3">
      <c r="A217" s="2">
        <v>45057</v>
      </c>
      <c r="B217" s="3">
        <f t="shared" si="11"/>
        <v>2023</v>
      </c>
      <c r="C217" t="str">
        <f t="shared" si="9"/>
        <v>2022-2023</v>
      </c>
      <c r="D217" t="s">
        <v>147</v>
      </c>
      <c r="E217" t="s">
        <v>118</v>
      </c>
      <c r="F217" t="str">
        <f t="shared" si="10"/>
        <v>New South Wales</v>
      </c>
      <c r="G217" t="s">
        <v>10</v>
      </c>
      <c r="H217">
        <v>2158</v>
      </c>
      <c r="I217" t="s">
        <v>11</v>
      </c>
      <c r="J217" t="s">
        <v>27</v>
      </c>
      <c r="K217" t="s">
        <v>153</v>
      </c>
      <c r="L217" t="s">
        <v>16</v>
      </c>
      <c r="M217" s="5">
        <v>5</v>
      </c>
    </row>
    <row r="218" spans="1:13" x14ac:dyDescent="0.3">
      <c r="A218" s="2">
        <v>45440</v>
      </c>
      <c r="B218" s="3">
        <f t="shared" si="11"/>
        <v>2024</v>
      </c>
      <c r="C218" t="str">
        <f t="shared" si="9"/>
        <v>2023-2024</v>
      </c>
      <c r="D218" t="s">
        <v>147</v>
      </c>
      <c r="E218" t="s">
        <v>125</v>
      </c>
      <c r="F218" t="str">
        <f t="shared" si="10"/>
        <v>Victoria</v>
      </c>
      <c r="G218" t="s">
        <v>45</v>
      </c>
      <c r="H218">
        <v>3400</v>
      </c>
      <c r="I218" t="s">
        <v>11</v>
      </c>
      <c r="J218" t="s">
        <v>60</v>
      </c>
      <c r="K218" t="s">
        <v>19</v>
      </c>
      <c r="L218" t="s">
        <v>23</v>
      </c>
      <c r="M218" s="5">
        <v>5</v>
      </c>
    </row>
    <row r="219" spans="1:13" x14ac:dyDescent="0.3">
      <c r="A219" s="2">
        <v>45534</v>
      </c>
      <c r="B219" s="3">
        <f t="shared" si="11"/>
        <v>2025</v>
      </c>
      <c r="C219" t="str">
        <f t="shared" si="9"/>
        <v>2024-2025</v>
      </c>
      <c r="D219" t="s">
        <v>147</v>
      </c>
      <c r="E219" t="s">
        <v>92</v>
      </c>
      <c r="F219" t="str">
        <f t="shared" si="10"/>
        <v>Queensland</v>
      </c>
      <c r="G219" t="s">
        <v>35</v>
      </c>
      <c r="H219">
        <v>4068</v>
      </c>
      <c r="I219" t="s">
        <v>11</v>
      </c>
      <c r="J219" t="s">
        <v>43</v>
      </c>
      <c r="K219" t="s">
        <v>153</v>
      </c>
      <c r="L219" t="s">
        <v>16</v>
      </c>
      <c r="M219" s="5">
        <v>5</v>
      </c>
    </row>
    <row r="220" spans="1:13" x14ac:dyDescent="0.3">
      <c r="A220" s="2">
        <v>44976</v>
      </c>
      <c r="B220" s="3">
        <f t="shared" si="11"/>
        <v>2023</v>
      </c>
      <c r="C220" t="str">
        <f t="shared" si="9"/>
        <v>2022-2023</v>
      </c>
      <c r="D220" t="s">
        <v>148</v>
      </c>
      <c r="E220" t="s">
        <v>141</v>
      </c>
      <c r="F220" t="str">
        <f t="shared" si="10"/>
        <v>Western Australia</v>
      </c>
      <c r="G220" t="s">
        <v>48</v>
      </c>
      <c r="H220">
        <v>6052</v>
      </c>
      <c r="I220" t="s">
        <v>11</v>
      </c>
      <c r="J220" t="s">
        <v>49</v>
      </c>
      <c r="K220" t="s">
        <v>154</v>
      </c>
      <c r="L220" t="s">
        <v>14</v>
      </c>
      <c r="M220" s="5">
        <v>5</v>
      </c>
    </row>
    <row r="221" spans="1:13" x14ac:dyDescent="0.3">
      <c r="A221" s="2">
        <v>45446</v>
      </c>
      <c r="B221" s="3">
        <f t="shared" si="11"/>
        <v>2024</v>
      </c>
      <c r="C221" t="str">
        <f t="shared" si="9"/>
        <v>2023-2024</v>
      </c>
      <c r="D221" t="s">
        <v>147</v>
      </c>
      <c r="E221" t="s">
        <v>84</v>
      </c>
      <c r="F221" t="str">
        <f t="shared" si="10"/>
        <v>Queensland</v>
      </c>
      <c r="G221" t="s">
        <v>35</v>
      </c>
      <c r="H221">
        <v>4740</v>
      </c>
      <c r="I221" t="s">
        <v>11</v>
      </c>
      <c r="J221" t="s">
        <v>51</v>
      </c>
      <c r="K221" t="s">
        <v>154</v>
      </c>
      <c r="L221" t="s">
        <v>14</v>
      </c>
      <c r="M221" s="5">
        <v>5</v>
      </c>
    </row>
    <row r="222" spans="1:13" x14ac:dyDescent="0.3">
      <c r="A222" s="2">
        <v>45190</v>
      </c>
      <c r="B222" s="3">
        <f t="shared" si="11"/>
        <v>2024</v>
      </c>
      <c r="C222" t="str">
        <f t="shared" si="9"/>
        <v>2023-2024</v>
      </c>
      <c r="D222" t="s">
        <v>147</v>
      </c>
      <c r="E222" t="s">
        <v>31</v>
      </c>
      <c r="F222" t="str">
        <f t="shared" si="10"/>
        <v>South Australia</v>
      </c>
      <c r="G222" t="s">
        <v>32</v>
      </c>
      <c r="H222">
        <v>5168</v>
      </c>
      <c r="I222" t="s">
        <v>11</v>
      </c>
      <c r="J222" t="s">
        <v>33</v>
      </c>
      <c r="K222" t="s">
        <v>153</v>
      </c>
      <c r="L222" t="s">
        <v>16</v>
      </c>
      <c r="M222" s="5">
        <v>5</v>
      </c>
    </row>
    <row r="223" spans="1:13" x14ac:dyDescent="0.3">
      <c r="A223" s="2">
        <v>45008</v>
      </c>
      <c r="B223" s="3">
        <f t="shared" si="11"/>
        <v>2023</v>
      </c>
      <c r="C223" t="str">
        <f t="shared" si="9"/>
        <v>2022-2023</v>
      </c>
      <c r="D223" t="s">
        <v>147</v>
      </c>
      <c r="E223" t="s">
        <v>65</v>
      </c>
      <c r="F223" t="str">
        <f t="shared" si="10"/>
        <v>New South Wales</v>
      </c>
      <c r="G223" t="s">
        <v>10</v>
      </c>
      <c r="H223">
        <v>2541</v>
      </c>
      <c r="I223" t="s">
        <v>11</v>
      </c>
      <c r="J223" t="s">
        <v>58</v>
      </c>
      <c r="K223" t="s">
        <v>150</v>
      </c>
      <c r="L223" t="s">
        <v>18</v>
      </c>
      <c r="M223" s="5">
        <v>5</v>
      </c>
    </row>
    <row r="224" spans="1:13" x14ac:dyDescent="0.3">
      <c r="A224" s="2">
        <v>45176</v>
      </c>
      <c r="B224" s="3">
        <f t="shared" si="11"/>
        <v>2024</v>
      </c>
      <c r="C224" t="str">
        <f t="shared" si="9"/>
        <v>2023-2024</v>
      </c>
      <c r="D224" t="s">
        <v>147</v>
      </c>
      <c r="E224" t="s">
        <v>75</v>
      </c>
      <c r="F224" t="str">
        <f t="shared" si="10"/>
        <v>Victoria</v>
      </c>
      <c r="G224" t="s">
        <v>45</v>
      </c>
      <c r="H224">
        <v>3630</v>
      </c>
      <c r="I224" t="s">
        <v>11</v>
      </c>
      <c r="J224" t="s">
        <v>55</v>
      </c>
      <c r="K224" t="s">
        <v>154</v>
      </c>
      <c r="L224" t="s">
        <v>14</v>
      </c>
      <c r="M224" s="5">
        <v>5</v>
      </c>
    </row>
    <row r="225" spans="1:13" x14ac:dyDescent="0.3">
      <c r="A225" s="2">
        <v>45645</v>
      </c>
      <c r="B225" s="3">
        <f t="shared" si="11"/>
        <v>2025</v>
      </c>
      <c r="C225" t="str">
        <f t="shared" si="9"/>
        <v>2024-2025</v>
      </c>
      <c r="D225" t="s">
        <v>147</v>
      </c>
      <c r="E225" t="s">
        <v>59</v>
      </c>
      <c r="F225" t="str">
        <f t="shared" si="10"/>
        <v>Victoria</v>
      </c>
      <c r="G225" t="s">
        <v>45</v>
      </c>
      <c r="H225">
        <v>3280</v>
      </c>
      <c r="I225" t="s">
        <v>11</v>
      </c>
      <c r="J225" t="s">
        <v>60</v>
      </c>
      <c r="K225" t="s">
        <v>154</v>
      </c>
      <c r="L225" t="s">
        <v>14</v>
      </c>
      <c r="M225" s="5">
        <v>5</v>
      </c>
    </row>
    <row r="226" spans="1:13" x14ac:dyDescent="0.3">
      <c r="A226" s="2">
        <v>45617</v>
      </c>
      <c r="B226" s="3">
        <f t="shared" si="11"/>
        <v>2025</v>
      </c>
      <c r="C226" t="str">
        <f t="shared" si="9"/>
        <v>2024-2025</v>
      </c>
      <c r="D226" t="s">
        <v>147</v>
      </c>
      <c r="E226" t="s">
        <v>59</v>
      </c>
      <c r="F226" t="str">
        <f t="shared" si="10"/>
        <v>Victoria</v>
      </c>
      <c r="G226" t="s">
        <v>45</v>
      </c>
      <c r="H226">
        <v>3280</v>
      </c>
      <c r="I226" t="s">
        <v>11</v>
      </c>
      <c r="J226" t="s">
        <v>60</v>
      </c>
      <c r="K226" t="s">
        <v>154</v>
      </c>
      <c r="L226" t="s">
        <v>14</v>
      </c>
      <c r="M226" s="5">
        <v>5</v>
      </c>
    </row>
    <row r="227" spans="1:13" x14ac:dyDescent="0.3">
      <c r="A227" s="2">
        <v>45233</v>
      </c>
      <c r="B227" s="3">
        <f t="shared" si="11"/>
        <v>2024</v>
      </c>
      <c r="C227" t="str">
        <f t="shared" si="9"/>
        <v>2023-2024</v>
      </c>
      <c r="D227" t="s">
        <v>147</v>
      </c>
      <c r="E227" t="s">
        <v>124</v>
      </c>
      <c r="F227" t="str">
        <f t="shared" si="10"/>
        <v>New South Wales</v>
      </c>
      <c r="G227" t="s">
        <v>10</v>
      </c>
      <c r="H227">
        <v>2015</v>
      </c>
      <c r="I227" t="s">
        <v>11</v>
      </c>
      <c r="J227" t="s">
        <v>12</v>
      </c>
      <c r="K227" t="s">
        <v>154</v>
      </c>
      <c r="L227" t="s">
        <v>14</v>
      </c>
      <c r="M227" s="5">
        <v>5.0299999999999994</v>
      </c>
    </row>
    <row r="228" spans="1:13" x14ac:dyDescent="0.3">
      <c r="A228" s="2">
        <v>45269</v>
      </c>
      <c r="B228" s="3">
        <f t="shared" si="11"/>
        <v>2024</v>
      </c>
      <c r="C228" t="str">
        <f t="shared" si="9"/>
        <v>2023-2024</v>
      </c>
      <c r="D228" t="s">
        <v>147</v>
      </c>
      <c r="E228" t="s">
        <v>78</v>
      </c>
      <c r="F228" t="str">
        <f t="shared" si="10"/>
        <v>New South Wales</v>
      </c>
      <c r="G228" t="s">
        <v>10</v>
      </c>
      <c r="H228">
        <v>2350</v>
      </c>
      <c r="I228" t="s">
        <v>11</v>
      </c>
      <c r="J228" t="s">
        <v>68</v>
      </c>
      <c r="K228" t="s">
        <v>153</v>
      </c>
      <c r="L228" t="s">
        <v>16</v>
      </c>
      <c r="M228" s="5">
        <v>5.0999999999999996</v>
      </c>
    </row>
    <row r="229" spans="1:13" x14ac:dyDescent="0.3">
      <c r="A229" s="2">
        <v>45402</v>
      </c>
      <c r="B229" s="3">
        <f t="shared" si="11"/>
        <v>2024</v>
      </c>
      <c r="C229" t="str">
        <f t="shared" si="9"/>
        <v>2023-2024</v>
      </c>
      <c r="D229" t="s">
        <v>147</v>
      </c>
      <c r="E229" t="s">
        <v>28</v>
      </c>
      <c r="F229" t="str">
        <f t="shared" si="10"/>
        <v>Northern Territory</v>
      </c>
      <c r="G229" t="s">
        <v>29</v>
      </c>
      <c r="H229">
        <v>800</v>
      </c>
      <c r="I229" t="s">
        <v>11</v>
      </c>
      <c r="J229" t="s">
        <v>30</v>
      </c>
      <c r="K229" t="s">
        <v>153</v>
      </c>
      <c r="L229" t="s">
        <v>16</v>
      </c>
      <c r="M229" s="5">
        <v>5.1100000000000003</v>
      </c>
    </row>
    <row r="230" spans="1:13" x14ac:dyDescent="0.3">
      <c r="A230" s="2">
        <v>45414</v>
      </c>
      <c r="B230" s="3">
        <f t="shared" si="11"/>
        <v>2024</v>
      </c>
      <c r="C230" t="str">
        <f t="shared" si="9"/>
        <v>2023-2024</v>
      </c>
      <c r="D230" t="s">
        <v>148</v>
      </c>
      <c r="E230" t="s">
        <v>79</v>
      </c>
      <c r="F230" t="str">
        <f t="shared" si="10"/>
        <v>Australian Capital Territory</v>
      </c>
      <c r="G230" t="s">
        <v>80</v>
      </c>
      <c r="H230">
        <v>2617</v>
      </c>
      <c r="I230" t="s">
        <v>11</v>
      </c>
      <c r="J230" t="s">
        <v>58</v>
      </c>
      <c r="K230" t="s">
        <v>150</v>
      </c>
      <c r="L230" t="s">
        <v>18</v>
      </c>
      <c r="M230" s="5">
        <v>5.25</v>
      </c>
    </row>
    <row r="231" spans="1:13" x14ac:dyDescent="0.3">
      <c r="A231" s="2">
        <v>45310</v>
      </c>
      <c r="B231" s="3">
        <f t="shared" si="11"/>
        <v>2024</v>
      </c>
      <c r="C231" t="str">
        <f t="shared" si="9"/>
        <v>2023-2024</v>
      </c>
      <c r="D231" t="s">
        <v>147</v>
      </c>
      <c r="E231" t="s">
        <v>65</v>
      </c>
      <c r="F231" t="str">
        <f t="shared" si="10"/>
        <v>New South Wales</v>
      </c>
      <c r="G231" t="s">
        <v>10</v>
      </c>
      <c r="H231">
        <v>2541</v>
      </c>
      <c r="I231" t="s">
        <v>11</v>
      </c>
      <c r="J231" t="s">
        <v>58</v>
      </c>
      <c r="K231" t="s">
        <v>149</v>
      </c>
      <c r="L231" t="s">
        <v>15</v>
      </c>
      <c r="M231" s="5">
        <v>5.4</v>
      </c>
    </row>
    <row r="232" spans="1:13" x14ac:dyDescent="0.3">
      <c r="A232" s="2">
        <v>45166</v>
      </c>
      <c r="B232" s="3">
        <f t="shared" si="11"/>
        <v>2024</v>
      </c>
      <c r="C232" t="str">
        <f t="shared" si="9"/>
        <v>2023-2024</v>
      </c>
      <c r="D232" t="s">
        <v>147</v>
      </c>
      <c r="E232" t="s">
        <v>131</v>
      </c>
      <c r="F232" t="str">
        <f t="shared" si="10"/>
        <v>Western Australia</v>
      </c>
      <c r="G232" t="s">
        <v>48</v>
      </c>
      <c r="H232">
        <v>6530</v>
      </c>
      <c r="I232" t="s">
        <v>11</v>
      </c>
      <c r="J232" t="s">
        <v>77</v>
      </c>
      <c r="K232" t="s">
        <v>155</v>
      </c>
      <c r="L232" t="s">
        <v>20</v>
      </c>
      <c r="M232" s="5">
        <v>5.44</v>
      </c>
    </row>
    <row r="233" spans="1:13" x14ac:dyDescent="0.3">
      <c r="A233" s="2">
        <v>45228</v>
      </c>
      <c r="B233" s="3">
        <f t="shared" si="11"/>
        <v>2024</v>
      </c>
      <c r="C233" t="str">
        <f t="shared" si="9"/>
        <v>2023-2024</v>
      </c>
      <c r="D233" t="s">
        <v>147</v>
      </c>
      <c r="E233" t="s">
        <v>41</v>
      </c>
      <c r="F233" t="str">
        <f t="shared" si="10"/>
        <v>New South Wales</v>
      </c>
      <c r="G233" t="s">
        <v>10</v>
      </c>
      <c r="H233">
        <v>2830</v>
      </c>
      <c r="I233" t="s">
        <v>11</v>
      </c>
      <c r="J233" t="s">
        <v>25</v>
      </c>
      <c r="K233" t="s">
        <v>153</v>
      </c>
      <c r="L233" t="s">
        <v>16</v>
      </c>
      <c r="M233" s="5">
        <v>5.5</v>
      </c>
    </row>
    <row r="234" spans="1:13" x14ac:dyDescent="0.3">
      <c r="A234" s="2">
        <v>45525</v>
      </c>
      <c r="B234" s="3">
        <f t="shared" si="11"/>
        <v>2025</v>
      </c>
      <c r="C234" t="str">
        <f t="shared" si="9"/>
        <v>2024-2025</v>
      </c>
      <c r="D234" t="s">
        <v>147</v>
      </c>
      <c r="E234" t="s">
        <v>116</v>
      </c>
      <c r="F234" t="str">
        <f t="shared" si="10"/>
        <v>Western Australia</v>
      </c>
      <c r="G234" t="s">
        <v>48</v>
      </c>
      <c r="H234">
        <v>6725</v>
      </c>
      <c r="I234" t="s">
        <v>11</v>
      </c>
      <c r="J234" t="s">
        <v>77</v>
      </c>
      <c r="K234" t="s">
        <v>156</v>
      </c>
      <c r="L234" t="s">
        <v>17</v>
      </c>
      <c r="M234" s="5">
        <v>5.53</v>
      </c>
    </row>
    <row r="235" spans="1:13" x14ac:dyDescent="0.3">
      <c r="A235" s="2">
        <v>45318</v>
      </c>
      <c r="B235" s="3">
        <f t="shared" si="11"/>
        <v>2024</v>
      </c>
      <c r="C235" t="str">
        <f t="shared" si="9"/>
        <v>2023-2024</v>
      </c>
      <c r="D235" t="s">
        <v>148</v>
      </c>
      <c r="E235" t="s">
        <v>109</v>
      </c>
      <c r="F235" t="str">
        <f t="shared" si="10"/>
        <v>New South Wales</v>
      </c>
      <c r="G235" t="s">
        <v>10</v>
      </c>
      <c r="H235">
        <v>2480</v>
      </c>
      <c r="I235" t="s">
        <v>11</v>
      </c>
      <c r="J235" t="s">
        <v>68</v>
      </c>
      <c r="K235" t="s">
        <v>150</v>
      </c>
      <c r="L235" t="s">
        <v>18</v>
      </c>
      <c r="M235" s="5">
        <v>5.54</v>
      </c>
    </row>
    <row r="236" spans="1:13" x14ac:dyDescent="0.3">
      <c r="A236" s="2">
        <v>45628</v>
      </c>
      <c r="B236" s="3">
        <f t="shared" si="11"/>
        <v>2025</v>
      </c>
      <c r="C236" t="str">
        <f t="shared" si="9"/>
        <v>2024-2025</v>
      </c>
      <c r="D236" t="s">
        <v>147</v>
      </c>
      <c r="E236" t="s">
        <v>132</v>
      </c>
      <c r="F236" t="str">
        <f t="shared" si="10"/>
        <v>New South Wales</v>
      </c>
      <c r="G236" t="s">
        <v>10</v>
      </c>
      <c r="H236">
        <v>2800</v>
      </c>
      <c r="I236" t="s">
        <v>11</v>
      </c>
      <c r="J236" t="s">
        <v>25</v>
      </c>
      <c r="K236" t="s">
        <v>19</v>
      </c>
      <c r="L236" t="s">
        <v>23</v>
      </c>
      <c r="M236" s="5">
        <v>5.57</v>
      </c>
    </row>
    <row r="237" spans="1:13" x14ac:dyDescent="0.3">
      <c r="A237" s="2">
        <v>45522</v>
      </c>
      <c r="B237" s="3">
        <f t="shared" si="11"/>
        <v>2025</v>
      </c>
      <c r="C237" t="str">
        <f t="shared" si="9"/>
        <v>2024-2025</v>
      </c>
      <c r="D237" t="s">
        <v>147</v>
      </c>
      <c r="E237" t="s">
        <v>122</v>
      </c>
      <c r="F237" t="str">
        <f t="shared" si="10"/>
        <v>New South Wales</v>
      </c>
      <c r="G237" t="s">
        <v>10</v>
      </c>
      <c r="H237">
        <v>2650</v>
      </c>
      <c r="I237" t="s">
        <v>11</v>
      </c>
      <c r="J237" t="s">
        <v>25</v>
      </c>
      <c r="K237" t="s">
        <v>153</v>
      </c>
      <c r="L237" t="s">
        <v>16</v>
      </c>
      <c r="M237" s="5">
        <v>5.79</v>
      </c>
    </row>
    <row r="238" spans="1:13" x14ac:dyDescent="0.3">
      <c r="A238" s="2">
        <v>44979</v>
      </c>
      <c r="B238" s="3">
        <f t="shared" si="11"/>
        <v>2023</v>
      </c>
      <c r="C238" t="str">
        <f t="shared" si="9"/>
        <v>2022-2023</v>
      </c>
      <c r="D238" t="s">
        <v>147</v>
      </c>
      <c r="E238" t="s">
        <v>39</v>
      </c>
      <c r="F238" t="str">
        <f t="shared" si="10"/>
        <v>South Australia</v>
      </c>
      <c r="G238" t="s">
        <v>32</v>
      </c>
      <c r="H238">
        <v>5343</v>
      </c>
      <c r="I238" t="s">
        <v>11</v>
      </c>
      <c r="J238" t="s">
        <v>38</v>
      </c>
      <c r="K238" t="s">
        <v>155</v>
      </c>
      <c r="L238" t="s">
        <v>20</v>
      </c>
      <c r="M238" s="5">
        <v>5.97</v>
      </c>
    </row>
    <row r="239" spans="1:13" x14ac:dyDescent="0.3">
      <c r="A239" s="2">
        <v>45493</v>
      </c>
      <c r="B239" s="3">
        <f t="shared" si="11"/>
        <v>2025</v>
      </c>
      <c r="C239" t="str">
        <f t="shared" si="9"/>
        <v>2024-2025</v>
      </c>
      <c r="D239" t="s">
        <v>147</v>
      </c>
      <c r="E239" t="s">
        <v>115</v>
      </c>
      <c r="F239" t="str">
        <f t="shared" si="10"/>
        <v>Western Australia</v>
      </c>
      <c r="G239" t="s">
        <v>48</v>
      </c>
      <c r="H239">
        <v>6280</v>
      </c>
      <c r="I239" t="s">
        <v>11</v>
      </c>
      <c r="J239" t="s">
        <v>94</v>
      </c>
      <c r="K239" t="s">
        <v>155</v>
      </c>
      <c r="L239" t="s">
        <v>20</v>
      </c>
      <c r="M239" s="5">
        <v>5.98</v>
      </c>
    </row>
    <row r="240" spans="1:13" x14ac:dyDescent="0.3">
      <c r="A240" s="2">
        <v>45252</v>
      </c>
      <c r="B240" s="3">
        <f t="shared" si="11"/>
        <v>2024</v>
      </c>
      <c r="C240" t="str">
        <f t="shared" si="9"/>
        <v>2023-2024</v>
      </c>
      <c r="D240" t="s">
        <v>148</v>
      </c>
      <c r="E240" t="s">
        <v>9</v>
      </c>
      <c r="F240" t="str">
        <f t="shared" si="10"/>
        <v>New South Wales</v>
      </c>
      <c r="G240" t="s">
        <v>10</v>
      </c>
      <c r="H240">
        <v>2067</v>
      </c>
      <c r="I240" t="s">
        <v>11</v>
      </c>
      <c r="J240" t="s">
        <v>12</v>
      </c>
      <c r="K240" t="s">
        <v>154</v>
      </c>
      <c r="L240" t="s">
        <v>14</v>
      </c>
      <c r="M240" s="5">
        <v>5.98</v>
      </c>
    </row>
    <row r="241" spans="1:13" x14ac:dyDescent="0.3">
      <c r="A241" s="2">
        <v>45652</v>
      </c>
      <c r="B241" s="3">
        <f t="shared" si="11"/>
        <v>2025</v>
      </c>
      <c r="C241" t="str">
        <f t="shared" si="9"/>
        <v>2024-2025</v>
      </c>
      <c r="D241" t="s">
        <v>147</v>
      </c>
      <c r="E241" t="s">
        <v>64</v>
      </c>
      <c r="F241" t="str">
        <f t="shared" si="10"/>
        <v>Victoria</v>
      </c>
      <c r="G241" t="s">
        <v>45</v>
      </c>
      <c r="H241">
        <v>3199</v>
      </c>
      <c r="I241" t="s">
        <v>11</v>
      </c>
      <c r="J241" t="s">
        <v>63</v>
      </c>
      <c r="K241" t="s">
        <v>155</v>
      </c>
      <c r="L241" t="s">
        <v>20</v>
      </c>
      <c r="M241" s="5">
        <v>5.98</v>
      </c>
    </row>
    <row r="242" spans="1:13" x14ac:dyDescent="0.3">
      <c r="A242" s="2">
        <v>45224</v>
      </c>
      <c r="B242" s="3">
        <f t="shared" si="11"/>
        <v>2024</v>
      </c>
      <c r="C242" t="str">
        <f t="shared" si="9"/>
        <v>2023-2024</v>
      </c>
      <c r="D242" t="s">
        <v>147</v>
      </c>
      <c r="E242" t="s">
        <v>142</v>
      </c>
      <c r="F242" t="str">
        <f t="shared" si="10"/>
        <v>Australian Capital Territory</v>
      </c>
      <c r="G242" t="s">
        <v>80</v>
      </c>
      <c r="H242">
        <v>2609</v>
      </c>
      <c r="I242" t="s">
        <v>11</v>
      </c>
      <c r="J242" t="s">
        <v>58</v>
      </c>
      <c r="K242" t="s">
        <v>156</v>
      </c>
      <c r="L242" t="s">
        <v>17</v>
      </c>
      <c r="M242" s="5">
        <v>5.98</v>
      </c>
    </row>
    <row r="243" spans="1:13" x14ac:dyDescent="0.3">
      <c r="A243" s="2">
        <v>45150</v>
      </c>
      <c r="B243" s="3">
        <f t="shared" si="11"/>
        <v>2024</v>
      </c>
      <c r="C243" t="str">
        <f t="shared" si="9"/>
        <v>2023-2024</v>
      </c>
      <c r="D243" t="s">
        <v>148</v>
      </c>
      <c r="E243" t="s">
        <v>113</v>
      </c>
      <c r="F243" t="str">
        <f t="shared" si="10"/>
        <v>Queensland</v>
      </c>
      <c r="G243" t="s">
        <v>35</v>
      </c>
      <c r="H243">
        <v>4215</v>
      </c>
      <c r="I243" t="s">
        <v>11</v>
      </c>
      <c r="J243" t="s">
        <v>104</v>
      </c>
      <c r="K243" t="s">
        <v>155</v>
      </c>
      <c r="L243" t="s">
        <v>20</v>
      </c>
      <c r="M243" s="5">
        <v>5.98</v>
      </c>
    </row>
    <row r="244" spans="1:13" x14ac:dyDescent="0.3">
      <c r="A244" s="2">
        <v>45255</v>
      </c>
      <c r="B244" s="3">
        <f t="shared" si="11"/>
        <v>2024</v>
      </c>
      <c r="C244" t="str">
        <f t="shared" si="9"/>
        <v>2023-2024</v>
      </c>
      <c r="D244" t="s">
        <v>147</v>
      </c>
      <c r="E244" t="s">
        <v>88</v>
      </c>
      <c r="F244" t="str">
        <f t="shared" si="10"/>
        <v>South Australia</v>
      </c>
      <c r="G244" t="s">
        <v>32</v>
      </c>
      <c r="H244">
        <v>5011</v>
      </c>
      <c r="I244" t="s">
        <v>11</v>
      </c>
      <c r="J244" t="s">
        <v>33</v>
      </c>
      <c r="K244" t="s">
        <v>152</v>
      </c>
      <c r="L244" t="s">
        <v>13</v>
      </c>
      <c r="M244" s="5">
        <v>5.98</v>
      </c>
    </row>
    <row r="245" spans="1:13" x14ac:dyDescent="0.3">
      <c r="A245" s="2">
        <v>45565</v>
      </c>
      <c r="B245" s="3">
        <f t="shared" si="11"/>
        <v>2025</v>
      </c>
      <c r="C245" t="str">
        <f t="shared" si="9"/>
        <v>2024-2025</v>
      </c>
      <c r="D245" t="s">
        <v>147</v>
      </c>
      <c r="E245" t="s">
        <v>78</v>
      </c>
      <c r="F245" t="str">
        <f t="shared" si="10"/>
        <v>New South Wales</v>
      </c>
      <c r="G245" t="s">
        <v>10</v>
      </c>
      <c r="H245">
        <v>2350</v>
      </c>
      <c r="I245" t="s">
        <v>11</v>
      </c>
      <c r="J245" t="s">
        <v>68</v>
      </c>
      <c r="K245" t="s">
        <v>154</v>
      </c>
      <c r="L245" t="s">
        <v>14</v>
      </c>
      <c r="M245" s="5">
        <v>5.99</v>
      </c>
    </row>
    <row r="246" spans="1:13" x14ac:dyDescent="0.3">
      <c r="A246" s="2">
        <v>45325</v>
      </c>
      <c r="B246" s="3">
        <f t="shared" si="11"/>
        <v>2024</v>
      </c>
      <c r="C246" t="str">
        <f t="shared" si="9"/>
        <v>2023-2024</v>
      </c>
      <c r="D246" t="s">
        <v>147</v>
      </c>
      <c r="E246" t="s">
        <v>85</v>
      </c>
      <c r="F246" t="str">
        <f t="shared" si="10"/>
        <v>Queensland</v>
      </c>
      <c r="G246" t="s">
        <v>35</v>
      </c>
      <c r="H246">
        <v>4883</v>
      </c>
      <c r="I246" t="s">
        <v>11</v>
      </c>
      <c r="J246" t="s">
        <v>36</v>
      </c>
      <c r="K246" t="s">
        <v>19</v>
      </c>
      <c r="L246" t="s">
        <v>23</v>
      </c>
      <c r="M246" s="5">
        <v>5.99</v>
      </c>
    </row>
    <row r="247" spans="1:13" x14ac:dyDescent="0.3">
      <c r="A247" s="2">
        <v>45156</v>
      </c>
      <c r="B247" s="3">
        <f t="shared" si="11"/>
        <v>2024</v>
      </c>
      <c r="C247" t="str">
        <f t="shared" si="9"/>
        <v>2023-2024</v>
      </c>
      <c r="D247" t="s">
        <v>148</v>
      </c>
      <c r="E247" t="s">
        <v>9</v>
      </c>
      <c r="F247" t="str">
        <f t="shared" si="10"/>
        <v>New South Wales</v>
      </c>
      <c r="G247" t="s">
        <v>10</v>
      </c>
      <c r="H247">
        <v>2067</v>
      </c>
      <c r="I247" t="s">
        <v>11</v>
      </c>
      <c r="J247" t="s">
        <v>12</v>
      </c>
      <c r="K247" t="s">
        <v>151</v>
      </c>
      <c r="L247" t="s">
        <v>21</v>
      </c>
      <c r="M247" s="5">
        <v>5.99</v>
      </c>
    </row>
    <row r="248" spans="1:13" x14ac:dyDescent="0.3">
      <c r="A248" s="2">
        <v>45557</v>
      </c>
      <c r="B248" s="3">
        <f t="shared" si="11"/>
        <v>2025</v>
      </c>
      <c r="C248" t="str">
        <f t="shared" si="9"/>
        <v>2024-2025</v>
      </c>
      <c r="D248" t="s">
        <v>148</v>
      </c>
      <c r="E248" t="s">
        <v>9</v>
      </c>
      <c r="F248" t="str">
        <f t="shared" si="10"/>
        <v>New South Wales</v>
      </c>
      <c r="G248" t="s">
        <v>10</v>
      </c>
      <c r="H248">
        <v>2067</v>
      </c>
      <c r="I248" t="s">
        <v>11</v>
      </c>
      <c r="J248" t="s">
        <v>12</v>
      </c>
      <c r="K248" t="s">
        <v>153</v>
      </c>
      <c r="L248" t="s">
        <v>16</v>
      </c>
      <c r="M248" s="5">
        <v>5.99</v>
      </c>
    </row>
    <row r="249" spans="1:13" x14ac:dyDescent="0.3">
      <c r="A249" s="2">
        <v>45108</v>
      </c>
      <c r="B249" s="3">
        <f t="shared" si="11"/>
        <v>2024</v>
      </c>
      <c r="C249" t="str">
        <f t="shared" si="9"/>
        <v>2023-2024</v>
      </c>
      <c r="D249" t="s">
        <v>147</v>
      </c>
      <c r="E249" t="s">
        <v>44</v>
      </c>
      <c r="F249" t="str">
        <f t="shared" si="10"/>
        <v>Victoria</v>
      </c>
      <c r="G249" t="s">
        <v>45</v>
      </c>
      <c r="H249">
        <v>3066</v>
      </c>
      <c r="I249" t="s">
        <v>11</v>
      </c>
      <c r="J249" t="s">
        <v>46</v>
      </c>
      <c r="K249" t="s">
        <v>151</v>
      </c>
      <c r="L249" t="s">
        <v>21</v>
      </c>
      <c r="M249" s="5">
        <v>5.99</v>
      </c>
    </row>
    <row r="250" spans="1:13" x14ac:dyDescent="0.3">
      <c r="A250" s="2">
        <v>45655</v>
      </c>
      <c r="B250" s="3">
        <f t="shared" si="11"/>
        <v>2025</v>
      </c>
      <c r="C250" t="str">
        <f t="shared" si="9"/>
        <v>2024-2025</v>
      </c>
      <c r="D250" t="s">
        <v>147</v>
      </c>
      <c r="E250" t="s">
        <v>73</v>
      </c>
      <c r="F250" t="str">
        <f t="shared" si="10"/>
        <v>Victoria</v>
      </c>
      <c r="G250" t="s">
        <v>45</v>
      </c>
      <c r="H250">
        <v>3136</v>
      </c>
      <c r="I250" t="s">
        <v>11</v>
      </c>
      <c r="J250" t="s">
        <v>63</v>
      </c>
      <c r="K250" t="s">
        <v>152</v>
      </c>
      <c r="L250" t="s">
        <v>13</v>
      </c>
      <c r="M250" s="5">
        <v>5.99</v>
      </c>
    </row>
    <row r="251" spans="1:13" x14ac:dyDescent="0.3">
      <c r="A251" s="2">
        <v>45231</v>
      </c>
      <c r="B251" s="3">
        <f t="shared" si="11"/>
        <v>2024</v>
      </c>
      <c r="C251" t="str">
        <f t="shared" si="9"/>
        <v>2023-2024</v>
      </c>
      <c r="D251" t="s">
        <v>147</v>
      </c>
      <c r="E251" t="s">
        <v>142</v>
      </c>
      <c r="F251" t="str">
        <f t="shared" si="10"/>
        <v>Australian Capital Territory</v>
      </c>
      <c r="G251" t="s">
        <v>80</v>
      </c>
      <c r="H251">
        <v>2609</v>
      </c>
      <c r="I251" t="s">
        <v>11</v>
      </c>
      <c r="J251" t="s">
        <v>58</v>
      </c>
      <c r="K251" t="s">
        <v>153</v>
      </c>
      <c r="L251" t="s">
        <v>16</v>
      </c>
      <c r="M251" s="5">
        <v>5.99</v>
      </c>
    </row>
    <row r="252" spans="1:13" x14ac:dyDescent="0.3">
      <c r="A252" s="2">
        <v>44936</v>
      </c>
      <c r="B252" s="3">
        <f t="shared" si="11"/>
        <v>2023</v>
      </c>
      <c r="C252" t="str">
        <f t="shared" si="9"/>
        <v>2022-2023</v>
      </c>
      <c r="D252" t="s">
        <v>147</v>
      </c>
      <c r="E252" t="s">
        <v>87</v>
      </c>
      <c r="F252" t="str">
        <f t="shared" si="10"/>
        <v>New South Wales</v>
      </c>
      <c r="G252" t="s">
        <v>10</v>
      </c>
      <c r="H252">
        <v>2790</v>
      </c>
      <c r="I252" t="s">
        <v>11</v>
      </c>
      <c r="J252" t="s">
        <v>25</v>
      </c>
      <c r="K252" t="s">
        <v>154</v>
      </c>
      <c r="L252" t="s">
        <v>14</v>
      </c>
      <c r="M252" s="5">
        <v>5.99</v>
      </c>
    </row>
    <row r="253" spans="1:13" x14ac:dyDescent="0.3">
      <c r="A253" s="2">
        <v>45633</v>
      </c>
      <c r="B253" s="3">
        <f t="shared" si="11"/>
        <v>2025</v>
      </c>
      <c r="C253" t="str">
        <f t="shared" si="9"/>
        <v>2024-2025</v>
      </c>
      <c r="D253" t="s">
        <v>148</v>
      </c>
      <c r="E253" t="s">
        <v>95</v>
      </c>
      <c r="F253" t="str">
        <f t="shared" si="10"/>
        <v>Victoria</v>
      </c>
      <c r="G253" t="s">
        <v>45</v>
      </c>
      <c r="H253">
        <v>3931</v>
      </c>
      <c r="I253" t="s">
        <v>11</v>
      </c>
      <c r="J253" t="s">
        <v>55</v>
      </c>
      <c r="K253" t="s">
        <v>19</v>
      </c>
      <c r="L253" t="s">
        <v>23</v>
      </c>
      <c r="M253" s="5">
        <v>5.99</v>
      </c>
    </row>
    <row r="254" spans="1:13" x14ac:dyDescent="0.3">
      <c r="A254" s="2">
        <v>45596</v>
      </c>
      <c r="B254" s="3">
        <f t="shared" si="11"/>
        <v>2025</v>
      </c>
      <c r="C254" t="str">
        <f t="shared" si="9"/>
        <v>2024-2025</v>
      </c>
      <c r="D254" t="s">
        <v>147</v>
      </c>
      <c r="E254" t="s">
        <v>31</v>
      </c>
      <c r="F254" t="str">
        <f t="shared" si="10"/>
        <v>South Australia</v>
      </c>
      <c r="G254" t="s">
        <v>32</v>
      </c>
      <c r="H254">
        <v>5168</v>
      </c>
      <c r="I254" t="s">
        <v>11</v>
      </c>
      <c r="J254" t="s">
        <v>33</v>
      </c>
      <c r="K254" t="s">
        <v>150</v>
      </c>
      <c r="L254" t="s">
        <v>18</v>
      </c>
      <c r="M254" s="5">
        <v>5.99</v>
      </c>
    </row>
    <row r="255" spans="1:13" x14ac:dyDescent="0.3">
      <c r="A255" s="2">
        <v>45155</v>
      </c>
      <c r="B255" s="3">
        <f t="shared" si="11"/>
        <v>2024</v>
      </c>
      <c r="C255" t="str">
        <f t="shared" si="9"/>
        <v>2023-2024</v>
      </c>
      <c r="D255" t="s">
        <v>148</v>
      </c>
      <c r="E255" t="s">
        <v>103</v>
      </c>
      <c r="F255" t="str">
        <f t="shared" si="10"/>
        <v>Queensland</v>
      </c>
      <c r="G255" t="s">
        <v>35</v>
      </c>
      <c r="H255">
        <v>4509</v>
      </c>
      <c r="I255" t="s">
        <v>11</v>
      </c>
      <c r="J255" t="s">
        <v>104</v>
      </c>
      <c r="K255" t="s">
        <v>19</v>
      </c>
      <c r="L255" t="s">
        <v>23</v>
      </c>
      <c r="M255" s="5">
        <v>5.99</v>
      </c>
    </row>
    <row r="256" spans="1:13" x14ac:dyDescent="0.3">
      <c r="A256" s="2">
        <v>45038</v>
      </c>
      <c r="B256" s="3">
        <f t="shared" si="11"/>
        <v>2023</v>
      </c>
      <c r="C256" t="str">
        <f t="shared" si="9"/>
        <v>2022-2023</v>
      </c>
      <c r="D256" t="s">
        <v>148</v>
      </c>
      <c r="E256" t="s">
        <v>65</v>
      </c>
      <c r="F256" t="str">
        <f t="shared" si="10"/>
        <v>New South Wales</v>
      </c>
      <c r="G256" t="s">
        <v>10</v>
      </c>
      <c r="H256">
        <v>2541</v>
      </c>
      <c r="I256" t="s">
        <v>11</v>
      </c>
      <c r="J256" t="s">
        <v>58</v>
      </c>
      <c r="K256" t="s">
        <v>19</v>
      </c>
      <c r="L256" t="s">
        <v>23</v>
      </c>
      <c r="M256" s="5">
        <v>5.99</v>
      </c>
    </row>
    <row r="257" spans="1:13" x14ac:dyDescent="0.3">
      <c r="A257" s="2">
        <v>45093</v>
      </c>
      <c r="B257" s="3">
        <f t="shared" si="11"/>
        <v>2023</v>
      </c>
      <c r="C257" t="str">
        <f t="shared" si="9"/>
        <v>2022-2023</v>
      </c>
      <c r="D257" t="s">
        <v>147</v>
      </c>
      <c r="E257" t="s">
        <v>121</v>
      </c>
      <c r="F257" t="str">
        <f t="shared" si="10"/>
        <v>Queensland</v>
      </c>
      <c r="G257" t="s">
        <v>35</v>
      </c>
      <c r="H257">
        <v>4700</v>
      </c>
      <c r="I257" t="s">
        <v>11</v>
      </c>
      <c r="J257" t="s">
        <v>51</v>
      </c>
      <c r="K257" t="s">
        <v>156</v>
      </c>
      <c r="L257" t="s">
        <v>17</v>
      </c>
      <c r="M257" s="5">
        <v>5.99</v>
      </c>
    </row>
    <row r="258" spans="1:13" x14ac:dyDescent="0.3">
      <c r="A258" s="2">
        <v>45383</v>
      </c>
      <c r="B258" s="3">
        <f t="shared" si="11"/>
        <v>2024</v>
      </c>
      <c r="C258" t="str">
        <f t="shared" ref="C258:C321" si="12">IF(MONTH(A258) &gt;= 7, YEAR(A258) &amp; "-" &amp; YEAR(A258) + 1, YEAR(A258) - 1 &amp; "-" &amp; YEAR(A258))</f>
        <v>2023-2024</v>
      </c>
      <c r="D258" t="s">
        <v>147</v>
      </c>
      <c r="E258" t="s">
        <v>90</v>
      </c>
      <c r="F258" t="str">
        <f t="shared" ref="F258:F321" si="13">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row>
    <row r="259" spans="1:13" x14ac:dyDescent="0.3">
      <c r="A259" s="2">
        <v>44996</v>
      </c>
      <c r="B259" s="3">
        <f t="shared" ref="B259:B322" si="14">IF(MONTH(A259)&gt;=7,YEAR(A259)+1,YEAR(A259))</f>
        <v>2023</v>
      </c>
      <c r="C259" t="str">
        <f t="shared" si="12"/>
        <v>2022-2023</v>
      </c>
      <c r="D259" t="s">
        <v>148</v>
      </c>
      <c r="E259" t="s">
        <v>113</v>
      </c>
      <c r="F259" t="str">
        <f t="shared" si="13"/>
        <v>Queensland</v>
      </c>
      <c r="G259" t="s">
        <v>35</v>
      </c>
      <c r="H259">
        <v>4215</v>
      </c>
      <c r="I259" t="s">
        <v>11</v>
      </c>
      <c r="J259" t="s">
        <v>104</v>
      </c>
      <c r="K259" t="s">
        <v>19</v>
      </c>
      <c r="L259" t="s">
        <v>23</v>
      </c>
      <c r="M259" s="5">
        <v>5.99</v>
      </c>
    </row>
    <row r="260" spans="1:13" x14ac:dyDescent="0.3">
      <c r="A260" s="2">
        <v>45010</v>
      </c>
      <c r="B260" s="3">
        <f t="shared" si="14"/>
        <v>2023</v>
      </c>
      <c r="C260" t="str">
        <f t="shared" si="12"/>
        <v>2022-2023</v>
      </c>
      <c r="D260" t="s">
        <v>147</v>
      </c>
      <c r="E260" t="s">
        <v>42</v>
      </c>
      <c r="F260" t="str">
        <f t="shared" si="13"/>
        <v>Queensland</v>
      </c>
      <c r="G260" t="s">
        <v>35</v>
      </c>
      <c r="H260">
        <v>4053</v>
      </c>
      <c r="I260" t="s">
        <v>11</v>
      </c>
      <c r="J260" t="s">
        <v>43</v>
      </c>
      <c r="K260" t="s">
        <v>154</v>
      </c>
      <c r="L260" t="s">
        <v>14</v>
      </c>
      <c r="M260" s="5">
        <v>5.99</v>
      </c>
    </row>
    <row r="261" spans="1:13" x14ac:dyDescent="0.3">
      <c r="A261" s="2">
        <v>45194</v>
      </c>
      <c r="B261" s="3">
        <f t="shared" si="14"/>
        <v>2024</v>
      </c>
      <c r="C261" t="str">
        <f t="shared" si="12"/>
        <v>2023-2024</v>
      </c>
      <c r="D261" t="s">
        <v>147</v>
      </c>
      <c r="E261" t="s">
        <v>61</v>
      </c>
      <c r="F261" t="str">
        <f t="shared" si="13"/>
        <v>New South Wales</v>
      </c>
      <c r="G261" t="s">
        <v>10</v>
      </c>
      <c r="H261">
        <v>2539</v>
      </c>
      <c r="I261" t="s">
        <v>11</v>
      </c>
      <c r="J261" t="s">
        <v>58</v>
      </c>
      <c r="K261" t="s">
        <v>151</v>
      </c>
      <c r="L261" t="s">
        <v>21</v>
      </c>
      <c r="M261" s="5">
        <v>5.99</v>
      </c>
    </row>
    <row r="262" spans="1:13" x14ac:dyDescent="0.3">
      <c r="A262" s="2">
        <v>45190</v>
      </c>
      <c r="B262" s="3">
        <f t="shared" si="14"/>
        <v>2024</v>
      </c>
      <c r="C262" t="str">
        <f t="shared" si="12"/>
        <v>2023-2024</v>
      </c>
      <c r="D262" t="s">
        <v>148</v>
      </c>
      <c r="E262" t="s">
        <v>122</v>
      </c>
      <c r="F262" t="str">
        <f t="shared" si="13"/>
        <v>New South Wales</v>
      </c>
      <c r="G262" t="s">
        <v>10</v>
      </c>
      <c r="H262">
        <v>2650</v>
      </c>
      <c r="I262" t="s">
        <v>11</v>
      </c>
      <c r="J262" t="s">
        <v>25</v>
      </c>
      <c r="K262" t="s">
        <v>19</v>
      </c>
      <c r="L262" t="s">
        <v>23</v>
      </c>
      <c r="M262" s="5">
        <v>5.99</v>
      </c>
    </row>
    <row r="263" spans="1:13" x14ac:dyDescent="0.3">
      <c r="A263" s="2">
        <v>45152</v>
      </c>
      <c r="B263" s="3">
        <f t="shared" si="14"/>
        <v>2024</v>
      </c>
      <c r="C263" t="str">
        <f t="shared" si="12"/>
        <v>2023-2024</v>
      </c>
      <c r="D263" t="s">
        <v>147</v>
      </c>
      <c r="E263" t="s">
        <v>59</v>
      </c>
      <c r="F263" t="str">
        <f t="shared" si="13"/>
        <v>Victoria</v>
      </c>
      <c r="G263" t="s">
        <v>45</v>
      </c>
      <c r="H263">
        <v>3280</v>
      </c>
      <c r="I263" t="s">
        <v>11</v>
      </c>
      <c r="J263" t="s">
        <v>60</v>
      </c>
      <c r="K263" t="s">
        <v>149</v>
      </c>
      <c r="L263" t="s">
        <v>15</v>
      </c>
      <c r="M263" s="5">
        <v>5.99</v>
      </c>
    </row>
    <row r="264" spans="1:13" x14ac:dyDescent="0.3">
      <c r="A264" s="2">
        <v>45594</v>
      </c>
      <c r="B264" s="3">
        <f t="shared" si="14"/>
        <v>2025</v>
      </c>
      <c r="C264" t="str">
        <f t="shared" si="12"/>
        <v>2024-2025</v>
      </c>
      <c r="D264" t="s">
        <v>147</v>
      </c>
      <c r="E264" t="s">
        <v>52</v>
      </c>
      <c r="F264" t="str">
        <f t="shared" si="13"/>
        <v>Victoria</v>
      </c>
      <c r="G264" t="s">
        <v>45</v>
      </c>
      <c r="H264">
        <v>3030</v>
      </c>
      <c r="I264" t="s">
        <v>11</v>
      </c>
      <c r="J264" t="s">
        <v>46</v>
      </c>
      <c r="K264" t="s">
        <v>156</v>
      </c>
      <c r="L264" t="s">
        <v>17</v>
      </c>
      <c r="M264" s="5">
        <v>5.99</v>
      </c>
    </row>
    <row r="265" spans="1:13" x14ac:dyDescent="0.3">
      <c r="A265" s="2">
        <v>44934</v>
      </c>
      <c r="B265" s="3">
        <f t="shared" si="14"/>
        <v>2023</v>
      </c>
      <c r="C265" t="str">
        <f t="shared" si="12"/>
        <v>2022-2023</v>
      </c>
      <c r="D265" t="s">
        <v>147</v>
      </c>
      <c r="E265" t="s">
        <v>34</v>
      </c>
      <c r="F265" t="str">
        <f t="shared" si="13"/>
        <v>Queensland</v>
      </c>
      <c r="G265" t="s">
        <v>35</v>
      </c>
      <c r="H265">
        <v>4802</v>
      </c>
      <c r="I265" t="s">
        <v>11</v>
      </c>
      <c r="J265" t="s">
        <v>36</v>
      </c>
      <c r="K265" t="s">
        <v>154</v>
      </c>
      <c r="L265" t="s">
        <v>14</v>
      </c>
      <c r="M265" s="5">
        <v>6</v>
      </c>
    </row>
    <row r="266" spans="1:13" x14ac:dyDescent="0.3">
      <c r="A266" s="2">
        <v>45078</v>
      </c>
      <c r="B266" s="3">
        <f t="shared" si="14"/>
        <v>2023</v>
      </c>
      <c r="C266" t="str">
        <f t="shared" si="12"/>
        <v>2022-2023</v>
      </c>
      <c r="D266" t="s">
        <v>147</v>
      </c>
      <c r="E266" t="s">
        <v>96</v>
      </c>
      <c r="F266" t="str">
        <f t="shared" si="13"/>
        <v>Western Australia</v>
      </c>
      <c r="G266" t="s">
        <v>48</v>
      </c>
      <c r="H266">
        <v>6330</v>
      </c>
      <c r="I266" t="s">
        <v>11</v>
      </c>
      <c r="J266" t="s">
        <v>94</v>
      </c>
      <c r="K266" t="s">
        <v>155</v>
      </c>
      <c r="L266" t="s">
        <v>20</v>
      </c>
      <c r="M266" s="5">
        <v>6</v>
      </c>
    </row>
    <row r="267" spans="1:13" x14ac:dyDescent="0.3">
      <c r="A267" s="2">
        <v>45159</v>
      </c>
      <c r="B267" s="3">
        <f t="shared" si="14"/>
        <v>2024</v>
      </c>
      <c r="C267" t="str">
        <f t="shared" si="12"/>
        <v>2023-2024</v>
      </c>
      <c r="D267" t="s">
        <v>147</v>
      </c>
      <c r="E267" t="s">
        <v>86</v>
      </c>
      <c r="F267" t="str">
        <f t="shared" si="13"/>
        <v>New South Wales</v>
      </c>
      <c r="G267" t="s">
        <v>10</v>
      </c>
      <c r="H267">
        <v>2064</v>
      </c>
      <c r="I267" t="s">
        <v>11</v>
      </c>
      <c r="J267" t="s">
        <v>12</v>
      </c>
      <c r="K267" t="s">
        <v>150</v>
      </c>
      <c r="L267" t="s">
        <v>18</v>
      </c>
      <c r="M267" s="5">
        <v>6</v>
      </c>
    </row>
    <row r="268" spans="1:13" x14ac:dyDescent="0.3">
      <c r="A268" s="2">
        <v>45386</v>
      </c>
      <c r="B268" s="3">
        <f t="shared" si="14"/>
        <v>2024</v>
      </c>
      <c r="C268" t="str">
        <f t="shared" si="12"/>
        <v>2023-2024</v>
      </c>
      <c r="D268" t="s">
        <v>147</v>
      </c>
      <c r="E268" t="s">
        <v>126</v>
      </c>
      <c r="F268" t="str">
        <f t="shared" si="13"/>
        <v>Queensland</v>
      </c>
      <c r="G268" t="s">
        <v>35</v>
      </c>
      <c r="H268">
        <v>4551</v>
      </c>
      <c r="I268" t="s">
        <v>11</v>
      </c>
      <c r="J268" t="s">
        <v>120</v>
      </c>
      <c r="K268" t="s">
        <v>154</v>
      </c>
      <c r="L268" t="s">
        <v>14</v>
      </c>
      <c r="M268" s="5">
        <v>6</v>
      </c>
    </row>
    <row r="269" spans="1:13" x14ac:dyDescent="0.3">
      <c r="A269" s="2">
        <v>45290</v>
      </c>
      <c r="B269" s="3">
        <f t="shared" si="14"/>
        <v>2024</v>
      </c>
      <c r="C269" t="str">
        <f t="shared" si="12"/>
        <v>2023-2024</v>
      </c>
      <c r="D269" t="s">
        <v>147</v>
      </c>
      <c r="E269" t="s">
        <v>99</v>
      </c>
      <c r="F269" t="str">
        <f t="shared" si="13"/>
        <v>Victoria</v>
      </c>
      <c r="G269" t="s">
        <v>45</v>
      </c>
      <c r="H269">
        <v>3148</v>
      </c>
      <c r="I269" t="s">
        <v>11</v>
      </c>
      <c r="J269" t="s">
        <v>63</v>
      </c>
      <c r="K269" t="s">
        <v>154</v>
      </c>
      <c r="L269" t="s">
        <v>14</v>
      </c>
      <c r="M269" s="5">
        <v>6</v>
      </c>
    </row>
    <row r="270" spans="1:13" x14ac:dyDescent="0.3">
      <c r="A270" s="2">
        <v>45486</v>
      </c>
      <c r="B270" s="3">
        <f t="shared" si="14"/>
        <v>2025</v>
      </c>
      <c r="C270" t="str">
        <f t="shared" si="12"/>
        <v>2024-2025</v>
      </c>
      <c r="D270" t="s">
        <v>148</v>
      </c>
      <c r="E270" t="s">
        <v>99</v>
      </c>
      <c r="F270" t="str">
        <f t="shared" si="13"/>
        <v>Victoria</v>
      </c>
      <c r="G270" t="s">
        <v>45</v>
      </c>
      <c r="H270">
        <v>3148</v>
      </c>
      <c r="I270" t="s">
        <v>11</v>
      </c>
      <c r="J270" t="s">
        <v>63</v>
      </c>
      <c r="K270" t="s">
        <v>19</v>
      </c>
      <c r="L270" t="s">
        <v>23</v>
      </c>
      <c r="M270" s="5">
        <v>6</v>
      </c>
    </row>
    <row r="271" spans="1:13" x14ac:dyDescent="0.3">
      <c r="A271" s="2">
        <v>45223</v>
      </c>
      <c r="B271" s="3">
        <f t="shared" si="14"/>
        <v>2024</v>
      </c>
      <c r="C271" t="str">
        <f t="shared" si="12"/>
        <v>2023-2024</v>
      </c>
      <c r="D271" t="s">
        <v>148</v>
      </c>
      <c r="E271" t="s">
        <v>9</v>
      </c>
      <c r="F271" t="str">
        <f t="shared" si="13"/>
        <v>New South Wales</v>
      </c>
      <c r="G271" t="s">
        <v>10</v>
      </c>
      <c r="H271">
        <v>2067</v>
      </c>
      <c r="I271" t="s">
        <v>11</v>
      </c>
      <c r="J271" t="s">
        <v>12</v>
      </c>
      <c r="K271" t="s">
        <v>149</v>
      </c>
      <c r="L271" t="s">
        <v>15</v>
      </c>
      <c r="M271" s="5">
        <v>6</v>
      </c>
    </row>
    <row r="272" spans="1:13" x14ac:dyDescent="0.3">
      <c r="A272" s="2">
        <v>45433</v>
      </c>
      <c r="B272" s="3">
        <f t="shared" si="14"/>
        <v>2024</v>
      </c>
      <c r="C272" t="str">
        <f t="shared" si="12"/>
        <v>2023-2024</v>
      </c>
      <c r="D272" t="s">
        <v>148</v>
      </c>
      <c r="E272" t="s">
        <v>9</v>
      </c>
      <c r="F272" t="str">
        <f t="shared" si="13"/>
        <v>New South Wales</v>
      </c>
      <c r="G272" t="s">
        <v>10</v>
      </c>
      <c r="H272">
        <v>2067</v>
      </c>
      <c r="I272" t="s">
        <v>11</v>
      </c>
      <c r="J272" t="s">
        <v>12</v>
      </c>
      <c r="K272" t="s">
        <v>150</v>
      </c>
      <c r="L272" t="s">
        <v>18</v>
      </c>
      <c r="M272" s="5">
        <v>6</v>
      </c>
    </row>
    <row r="273" spans="1:13" x14ac:dyDescent="0.3">
      <c r="A273" s="2">
        <v>44987</v>
      </c>
      <c r="B273" s="3">
        <f t="shared" si="14"/>
        <v>2023</v>
      </c>
      <c r="C273" t="str">
        <f t="shared" si="12"/>
        <v>2022-2023</v>
      </c>
      <c r="D273" t="s">
        <v>148</v>
      </c>
      <c r="E273" t="s">
        <v>54</v>
      </c>
      <c r="F273" t="str">
        <f t="shared" si="13"/>
        <v>Victoria</v>
      </c>
      <c r="G273" t="s">
        <v>45</v>
      </c>
      <c r="H273">
        <v>3977</v>
      </c>
      <c r="I273" t="s">
        <v>11</v>
      </c>
      <c r="J273" t="s">
        <v>55</v>
      </c>
      <c r="K273" t="s">
        <v>152</v>
      </c>
      <c r="L273" t="s">
        <v>13</v>
      </c>
      <c r="M273" s="5">
        <v>6</v>
      </c>
    </row>
    <row r="274" spans="1:13" x14ac:dyDescent="0.3">
      <c r="A274" s="2">
        <v>45032</v>
      </c>
      <c r="B274" s="3">
        <f t="shared" si="14"/>
        <v>2023</v>
      </c>
      <c r="C274" t="str">
        <f t="shared" si="12"/>
        <v>2022-2023</v>
      </c>
      <c r="D274" t="s">
        <v>147</v>
      </c>
      <c r="E274" t="s">
        <v>142</v>
      </c>
      <c r="F274" t="str">
        <f t="shared" si="13"/>
        <v>Australian Capital Territory</v>
      </c>
      <c r="G274" t="s">
        <v>80</v>
      </c>
      <c r="H274">
        <v>2609</v>
      </c>
      <c r="I274" t="s">
        <v>11</v>
      </c>
      <c r="J274" t="s">
        <v>58</v>
      </c>
      <c r="K274" t="s">
        <v>152</v>
      </c>
      <c r="L274" t="s">
        <v>13</v>
      </c>
      <c r="M274" s="5">
        <v>6</v>
      </c>
    </row>
    <row r="275" spans="1:13" x14ac:dyDescent="0.3">
      <c r="A275" s="2">
        <v>45118</v>
      </c>
      <c r="B275" s="3">
        <f t="shared" si="14"/>
        <v>2024</v>
      </c>
      <c r="C275" t="str">
        <f t="shared" si="12"/>
        <v>2023-2024</v>
      </c>
      <c r="D275" t="s">
        <v>147</v>
      </c>
      <c r="E275" t="s">
        <v>110</v>
      </c>
      <c r="F275" t="str">
        <f t="shared" si="13"/>
        <v>Queensland</v>
      </c>
      <c r="G275" t="s">
        <v>35</v>
      </c>
      <c r="H275">
        <v>4680</v>
      </c>
      <c r="I275" t="s">
        <v>11</v>
      </c>
      <c r="J275" t="s">
        <v>51</v>
      </c>
      <c r="K275" t="s">
        <v>150</v>
      </c>
      <c r="L275" t="s">
        <v>18</v>
      </c>
      <c r="M275" s="5">
        <v>6</v>
      </c>
    </row>
    <row r="276" spans="1:13" x14ac:dyDescent="0.3">
      <c r="A276" s="2">
        <v>45446</v>
      </c>
      <c r="B276" s="3">
        <f t="shared" si="14"/>
        <v>2024</v>
      </c>
      <c r="C276" t="str">
        <f t="shared" si="12"/>
        <v>2023-2024</v>
      </c>
      <c r="D276" t="s">
        <v>147</v>
      </c>
      <c r="E276" t="s">
        <v>133</v>
      </c>
      <c r="F276" t="str">
        <f t="shared" si="13"/>
        <v>Queensland</v>
      </c>
      <c r="G276" t="s">
        <v>35</v>
      </c>
      <c r="H276">
        <v>4305</v>
      </c>
      <c r="I276" t="s">
        <v>11</v>
      </c>
      <c r="J276" t="s">
        <v>104</v>
      </c>
      <c r="K276" t="s">
        <v>153</v>
      </c>
      <c r="L276" t="s">
        <v>16</v>
      </c>
      <c r="M276" s="5">
        <v>6</v>
      </c>
    </row>
    <row r="277" spans="1:13" x14ac:dyDescent="0.3">
      <c r="A277" s="2">
        <v>44929</v>
      </c>
      <c r="B277" s="3">
        <f t="shared" si="14"/>
        <v>2023</v>
      </c>
      <c r="C277" t="str">
        <f t="shared" si="12"/>
        <v>2022-2023</v>
      </c>
      <c r="D277" t="s">
        <v>147</v>
      </c>
      <c r="E277" t="s">
        <v>26</v>
      </c>
      <c r="F277" t="str">
        <f t="shared" si="13"/>
        <v>New South Wales</v>
      </c>
      <c r="G277" t="s">
        <v>10</v>
      </c>
      <c r="H277">
        <v>2141</v>
      </c>
      <c r="I277" t="s">
        <v>11</v>
      </c>
      <c r="J277" t="s">
        <v>27</v>
      </c>
      <c r="K277" t="s">
        <v>19</v>
      </c>
      <c r="L277" t="s">
        <v>23</v>
      </c>
      <c r="M277" s="5">
        <v>6</v>
      </c>
    </row>
    <row r="278" spans="1:13" x14ac:dyDescent="0.3">
      <c r="A278" s="2">
        <v>45028</v>
      </c>
      <c r="B278" s="3">
        <f t="shared" si="14"/>
        <v>2023</v>
      </c>
      <c r="C278" t="str">
        <f t="shared" si="12"/>
        <v>2022-2023</v>
      </c>
      <c r="D278" t="s">
        <v>147</v>
      </c>
      <c r="E278" t="s">
        <v>65</v>
      </c>
      <c r="F278" t="str">
        <f t="shared" si="13"/>
        <v>New South Wales</v>
      </c>
      <c r="G278" t="s">
        <v>10</v>
      </c>
      <c r="H278">
        <v>2541</v>
      </c>
      <c r="I278" t="s">
        <v>11</v>
      </c>
      <c r="J278" t="s">
        <v>58</v>
      </c>
      <c r="K278" t="s">
        <v>150</v>
      </c>
      <c r="L278" t="s">
        <v>18</v>
      </c>
      <c r="M278" s="5">
        <v>6</v>
      </c>
    </row>
    <row r="279" spans="1:13" x14ac:dyDescent="0.3">
      <c r="A279" s="2">
        <v>45514</v>
      </c>
      <c r="B279" s="3">
        <f t="shared" si="14"/>
        <v>2025</v>
      </c>
      <c r="C279" t="str">
        <f t="shared" si="12"/>
        <v>2024-2025</v>
      </c>
      <c r="D279" t="s">
        <v>147</v>
      </c>
      <c r="E279" t="s">
        <v>65</v>
      </c>
      <c r="F279" t="str">
        <f t="shared" si="13"/>
        <v>New South Wales</v>
      </c>
      <c r="G279" t="s">
        <v>10</v>
      </c>
      <c r="H279">
        <v>2541</v>
      </c>
      <c r="I279" t="s">
        <v>11</v>
      </c>
      <c r="J279" t="s">
        <v>58</v>
      </c>
      <c r="K279" t="s">
        <v>150</v>
      </c>
      <c r="L279" t="s">
        <v>18</v>
      </c>
      <c r="M279" s="5">
        <v>6</v>
      </c>
    </row>
    <row r="280" spans="1:13" x14ac:dyDescent="0.3">
      <c r="A280" s="2">
        <v>45004</v>
      </c>
      <c r="B280" s="3">
        <f t="shared" si="14"/>
        <v>2023</v>
      </c>
      <c r="C280" t="str">
        <f t="shared" si="12"/>
        <v>2022-2023</v>
      </c>
      <c r="D280" t="s">
        <v>147</v>
      </c>
      <c r="E280" t="s">
        <v>83</v>
      </c>
      <c r="F280" t="str">
        <f t="shared" si="13"/>
        <v>New South Wales</v>
      </c>
      <c r="G280" t="s">
        <v>10</v>
      </c>
      <c r="H280">
        <v>2750</v>
      </c>
      <c r="I280" t="s">
        <v>11</v>
      </c>
      <c r="J280" t="s">
        <v>25</v>
      </c>
      <c r="K280" t="s">
        <v>154</v>
      </c>
      <c r="L280" t="s">
        <v>14</v>
      </c>
      <c r="M280" s="5">
        <v>6</v>
      </c>
    </row>
    <row r="281" spans="1:13" x14ac:dyDescent="0.3">
      <c r="A281" s="2">
        <v>45206</v>
      </c>
      <c r="B281" s="3">
        <f t="shared" si="14"/>
        <v>2024</v>
      </c>
      <c r="C281" t="str">
        <f t="shared" si="12"/>
        <v>2023-2024</v>
      </c>
      <c r="D281" t="s">
        <v>147</v>
      </c>
      <c r="E281" t="s">
        <v>62</v>
      </c>
      <c r="F281" t="str">
        <f t="shared" si="13"/>
        <v>Victoria</v>
      </c>
      <c r="G281" t="s">
        <v>45</v>
      </c>
      <c r="H281">
        <v>3134</v>
      </c>
      <c r="I281" t="s">
        <v>11</v>
      </c>
      <c r="J281" t="s">
        <v>63</v>
      </c>
      <c r="K281" t="s">
        <v>155</v>
      </c>
      <c r="L281" t="s">
        <v>20</v>
      </c>
      <c r="M281" s="5">
        <v>6</v>
      </c>
    </row>
    <row r="282" spans="1:13" x14ac:dyDescent="0.3">
      <c r="A282" s="2">
        <v>45345</v>
      </c>
      <c r="B282" s="3">
        <f t="shared" si="14"/>
        <v>2024</v>
      </c>
      <c r="C282" t="str">
        <f t="shared" si="12"/>
        <v>2023-2024</v>
      </c>
      <c r="D282" t="s">
        <v>147</v>
      </c>
      <c r="E282" t="s">
        <v>40</v>
      </c>
      <c r="F282" t="str">
        <f t="shared" si="13"/>
        <v>New South Wales</v>
      </c>
      <c r="G282" t="s">
        <v>10</v>
      </c>
      <c r="H282">
        <v>2116</v>
      </c>
      <c r="I282" t="s">
        <v>11</v>
      </c>
      <c r="J282" t="s">
        <v>27</v>
      </c>
      <c r="K282" t="s">
        <v>153</v>
      </c>
      <c r="L282" t="s">
        <v>16</v>
      </c>
      <c r="M282" s="5">
        <v>6</v>
      </c>
    </row>
    <row r="283" spans="1:13" x14ac:dyDescent="0.3">
      <c r="A283" s="2">
        <v>45565</v>
      </c>
      <c r="B283" s="3">
        <f t="shared" si="14"/>
        <v>2025</v>
      </c>
      <c r="C283" t="str">
        <f t="shared" si="12"/>
        <v>2024-2025</v>
      </c>
      <c r="D283" t="s">
        <v>147</v>
      </c>
      <c r="E283" t="s">
        <v>90</v>
      </c>
      <c r="F283" t="str">
        <f t="shared" si="13"/>
        <v>Victoria</v>
      </c>
      <c r="G283" t="s">
        <v>45</v>
      </c>
      <c r="H283">
        <v>3179</v>
      </c>
      <c r="I283" t="s">
        <v>11</v>
      </c>
      <c r="J283" t="s">
        <v>63</v>
      </c>
      <c r="K283" t="s">
        <v>154</v>
      </c>
      <c r="L283" t="s">
        <v>14</v>
      </c>
      <c r="M283" s="5">
        <v>6</v>
      </c>
    </row>
    <row r="284" spans="1:13" x14ac:dyDescent="0.3">
      <c r="A284" s="2">
        <v>45531</v>
      </c>
      <c r="B284" s="3">
        <f t="shared" si="14"/>
        <v>2025</v>
      </c>
      <c r="C284" t="str">
        <f t="shared" si="12"/>
        <v>2024-2025</v>
      </c>
      <c r="D284" t="s">
        <v>147</v>
      </c>
      <c r="E284" t="s">
        <v>61</v>
      </c>
      <c r="F284" t="str">
        <f t="shared" si="13"/>
        <v>New South Wales</v>
      </c>
      <c r="G284" t="s">
        <v>10</v>
      </c>
      <c r="H284">
        <v>2539</v>
      </c>
      <c r="I284" t="s">
        <v>11</v>
      </c>
      <c r="J284" t="s">
        <v>58</v>
      </c>
      <c r="K284" t="s">
        <v>154</v>
      </c>
      <c r="L284" t="s">
        <v>14</v>
      </c>
      <c r="M284" s="5">
        <v>6</v>
      </c>
    </row>
    <row r="285" spans="1:13" x14ac:dyDescent="0.3">
      <c r="A285" s="2">
        <v>45214</v>
      </c>
      <c r="B285" s="3">
        <f t="shared" si="14"/>
        <v>2024</v>
      </c>
      <c r="C285" t="str">
        <f t="shared" si="12"/>
        <v>2023-2024</v>
      </c>
      <c r="D285" t="s">
        <v>147</v>
      </c>
      <c r="E285" t="s">
        <v>88</v>
      </c>
      <c r="F285" t="str">
        <f t="shared" si="13"/>
        <v>South Australia</v>
      </c>
      <c r="G285" t="s">
        <v>32</v>
      </c>
      <c r="H285">
        <v>5011</v>
      </c>
      <c r="I285" t="s">
        <v>11</v>
      </c>
      <c r="J285" t="s">
        <v>33</v>
      </c>
      <c r="K285" t="s">
        <v>154</v>
      </c>
      <c r="L285" t="s">
        <v>14</v>
      </c>
      <c r="M285" s="5">
        <v>6</v>
      </c>
    </row>
    <row r="286" spans="1:13" x14ac:dyDescent="0.3">
      <c r="A286" s="2">
        <v>45423</v>
      </c>
      <c r="B286" s="3">
        <f t="shared" si="14"/>
        <v>2024</v>
      </c>
      <c r="C286" t="str">
        <f t="shared" si="12"/>
        <v>2023-2024</v>
      </c>
      <c r="D286" t="s">
        <v>147</v>
      </c>
      <c r="E286" t="s">
        <v>85</v>
      </c>
      <c r="F286" t="str">
        <f t="shared" si="13"/>
        <v>Queensland</v>
      </c>
      <c r="G286" t="s">
        <v>35</v>
      </c>
      <c r="H286">
        <v>4883</v>
      </c>
      <c r="I286" t="s">
        <v>11</v>
      </c>
      <c r="J286" t="s">
        <v>36</v>
      </c>
      <c r="K286" t="s">
        <v>154</v>
      </c>
      <c r="L286" t="s">
        <v>14</v>
      </c>
      <c r="M286" s="5">
        <v>6.5</v>
      </c>
    </row>
    <row r="287" spans="1:13" x14ac:dyDescent="0.3">
      <c r="A287" s="2">
        <v>45657</v>
      </c>
      <c r="B287" s="3">
        <f t="shared" si="14"/>
        <v>2025</v>
      </c>
      <c r="C287" t="str">
        <f t="shared" si="12"/>
        <v>2024-2025</v>
      </c>
      <c r="D287" t="s">
        <v>147</v>
      </c>
      <c r="E287" t="s">
        <v>110</v>
      </c>
      <c r="F287" t="str">
        <f t="shared" si="13"/>
        <v>Queensland</v>
      </c>
      <c r="G287" t="s">
        <v>35</v>
      </c>
      <c r="H287">
        <v>4680</v>
      </c>
      <c r="I287" t="s">
        <v>11</v>
      </c>
      <c r="J287" t="s">
        <v>51</v>
      </c>
      <c r="K287" t="s">
        <v>149</v>
      </c>
      <c r="L287" t="s">
        <v>15</v>
      </c>
      <c r="M287" s="5">
        <v>6.5</v>
      </c>
    </row>
    <row r="288" spans="1:13" x14ac:dyDescent="0.3">
      <c r="A288" s="2">
        <v>45333</v>
      </c>
      <c r="B288" s="3">
        <f t="shared" si="14"/>
        <v>2024</v>
      </c>
      <c r="C288" t="str">
        <f t="shared" si="12"/>
        <v>2023-2024</v>
      </c>
      <c r="D288" t="s">
        <v>147</v>
      </c>
      <c r="E288" t="s">
        <v>134</v>
      </c>
      <c r="F288" t="str">
        <f t="shared" si="13"/>
        <v>Queensland</v>
      </c>
      <c r="G288" t="s">
        <v>35</v>
      </c>
      <c r="H288">
        <v>4825</v>
      </c>
      <c r="I288" t="s">
        <v>11</v>
      </c>
      <c r="J288" t="s">
        <v>36</v>
      </c>
      <c r="K288" t="s">
        <v>150</v>
      </c>
      <c r="L288" t="s">
        <v>18</v>
      </c>
      <c r="M288" s="5">
        <v>6.5</v>
      </c>
    </row>
    <row r="289" spans="1:13" x14ac:dyDescent="0.3">
      <c r="A289" s="2">
        <v>45024</v>
      </c>
      <c r="B289" s="3">
        <f t="shared" si="14"/>
        <v>2023</v>
      </c>
      <c r="C289" t="str">
        <f t="shared" si="12"/>
        <v>2022-2023</v>
      </c>
      <c r="D289" t="s">
        <v>148</v>
      </c>
      <c r="E289" t="s">
        <v>79</v>
      </c>
      <c r="F289" t="str">
        <f t="shared" si="13"/>
        <v>Australian Capital Territory</v>
      </c>
      <c r="G289" t="s">
        <v>80</v>
      </c>
      <c r="H289">
        <v>2617</v>
      </c>
      <c r="I289" t="s">
        <v>11</v>
      </c>
      <c r="J289" t="s">
        <v>58</v>
      </c>
      <c r="K289" t="s">
        <v>153</v>
      </c>
      <c r="L289" t="s">
        <v>16</v>
      </c>
      <c r="M289" s="5">
        <v>6.56</v>
      </c>
    </row>
    <row r="290" spans="1:13" x14ac:dyDescent="0.3">
      <c r="A290" s="2">
        <v>45576</v>
      </c>
      <c r="B290" s="3">
        <f t="shared" si="14"/>
        <v>2025</v>
      </c>
      <c r="C290" t="str">
        <f t="shared" si="12"/>
        <v>2024-2025</v>
      </c>
      <c r="D290" t="s">
        <v>147</v>
      </c>
      <c r="E290" t="s">
        <v>44</v>
      </c>
      <c r="F290" t="str">
        <f t="shared" si="13"/>
        <v>Victoria</v>
      </c>
      <c r="G290" t="s">
        <v>45</v>
      </c>
      <c r="H290">
        <v>3066</v>
      </c>
      <c r="I290" t="s">
        <v>11</v>
      </c>
      <c r="J290" t="s">
        <v>46</v>
      </c>
      <c r="K290" t="s">
        <v>155</v>
      </c>
      <c r="L290" t="s">
        <v>20</v>
      </c>
      <c r="M290" s="5">
        <v>6.6</v>
      </c>
    </row>
    <row r="291" spans="1:13" x14ac:dyDescent="0.3">
      <c r="A291" s="2">
        <v>45471</v>
      </c>
      <c r="B291" s="3">
        <f t="shared" si="14"/>
        <v>2024</v>
      </c>
      <c r="C291" t="str">
        <f t="shared" si="12"/>
        <v>2023-2024</v>
      </c>
      <c r="D291" t="s">
        <v>147</v>
      </c>
      <c r="E291" t="s">
        <v>117</v>
      </c>
      <c r="F291" t="str">
        <f t="shared" si="13"/>
        <v>Queensland</v>
      </c>
      <c r="G291" t="s">
        <v>35</v>
      </c>
      <c r="H291">
        <v>4119</v>
      </c>
      <c r="I291" t="s">
        <v>11</v>
      </c>
      <c r="J291" t="s">
        <v>43</v>
      </c>
      <c r="K291" t="s">
        <v>154</v>
      </c>
      <c r="L291" t="s">
        <v>14</v>
      </c>
      <c r="M291" s="5">
        <v>6.6</v>
      </c>
    </row>
    <row r="292" spans="1:13" x14ac:dyDescent="0.3">
      <c r="A292" s="2">
        <v>45167</v>
      </c>
      <c r="B292" s="3">
        <f t="shared" si="14"/>
        <v>2024</v>
      </c>
      <c r="C292" t="str">
        <f t="shared" si="12"/>
        <v>2023-2024</v>
      </c>
      <c r="D292" t="s">
        <v>147</v>
      </c>
      <c r="E292" t="s">
        <v>113</v>
      </c>
      <c r="F292" t="str">
        <f t="shared" si="13"/>
        <v>Queensland</v>
      </c>
      <c r="G292" t="s">
        <v>35</v>
      </c>
      <c r="H292">
        <v>4215</v>
      </c>
      <c r="I292" t="s">
        <v>11</v>
      </c>
      <c r="J292" t="s">
        <v>104</v>
      </c>
      <c r="K292" t="s">
        <v>154</v>
      </c>
      <c r="L292" t="s">
        <v>14</v>
      </c>
      <c r="M292" s="5">
        <v>6.69</v>
      </c>
    </row>
    <row r="293" spans="1:13" x14ac:dyDescent="0.3">
      <c r="A293" s="2">
        <v>45567</v>
      </c>
      <c r="B293" s="3">
        <f t="shared" si="14"/>
        <v>2025</v>
      </c>
      <c r="C293" t="str">
        <f t="shared" si="12"/>
        <v>2024-2025</v>
      </c>
      <c r="D293" t="s">
        <v>148</v>
      </c>
      <c r="E293" t="s">
        <v>122</v>
      </c>
      <c r="F293" t="str">
        <f t="shared" si="13"/>
        <v>New South Wales</v>
      </c>
      <c r="G293" t="s">
        <v>10</v>
      </c>
      <c r="H293">
        <v>2650</v>
      </c>
      <c r="I293" t="s">
        <v>11</v>
      </c>
      <c r="J293" t="s">
        <v>25</v>
      </c>
      <c r="K293" t="s">
        <v>156</v>
      </c>
      <c r="L293" t="s">
        <v>17</v>
      </c>
      <c r="M293" s="5">
        <v>6.81</v>
      </c>
    </row>
    <row r="294" spans="1:13" x14ac:dyDescent="0.3">
      <c r="A294" s="2">
        <v>45649</v>
      </c>
      <c r="B294" s="3">
        <f t="shared" si="14"/>
        <v>2025</v>
      </c>
      <c r="C294" t="str">
        <f t="shared" si="12"/>
        <v>2024-2025</v>
      </c>
      <c r="D294" t="s">
        <v>147</v>
      </c>
      <c r="E294" t="s">
        <v>138</v>
      </c>
      <c r="F294" t="str">
        <f t="shared" si="13"/>
        <v>Queensland</v>
      </c>
      <c r="G294" t="s">
        <v>35</v>
      </c>
      <c r="H294">
        <v>4558</v>
      </c>
      <c r="I294" t="s">
        <v>11</v>
      </c>
      <c r="J294" t="s">
        <v>120</v>
      </c>
      <c r="K294" t="s">
        <v>153</v>
      </c>
      <c r="L294" t="s">
        <v>16</v>
      </c>
      <c r="M294" s="5">
        <v>6.82</v>
      </c>
    </row>
    <row r="295" spans="1:13" x14ac:dyDescent="0.3">
      <c r="A295" s="2">
        <v>45277</v>
      </c>
      <c r="B295" s="3">
        <f t="shared" si="14"/>
        <v>2024</v>
      </c>
      <c r="C295" t="str">
        <f t="shared" si="12"/>
        <v>2023-2024</v>
      </c>
      <c r="D295" t="s">
        <v>147</v>
      </c>
      <c r="E295" t="s">
        <v>78</v>
      </c>
      <c r="F295" t="str">
        <f t="shared" si="13"/>
        <v>New South Wales</v>
      </c>
      <c r="G295" t="s">
        <v>10</v>
      </c>
      <c r="H295">
        <v>2350</v>
      </c>
      <c r="I295" t="s">
        <v>11</v>
      </c>
      <c r="J295" t="s">
        <v>68</v>
      </c>
      <c r="K295" t="s">
        <v>155</v>
      </c>
      <c r="L295" t="s">
        <v>20</v>
      </c>
      <c r="M295" s="5">
        <v>6.96</v>
      </c>
    </row>
    <row r="296" spans="1:13" x14ac:dyDescent="0.3">
      <c r="A296" s="2">
        <v>45005</v>
      </c>
      <c r="B296" s="3">
        <f t="shared" si="14"/>
        <v>2023</v>
      </c>
      <c r="C296" t="str">
        <f t="shared" si="12"/>
        <v>2022-2023</v>
      </c>
      <c r="D296" t="s">
        <v>147</v>
      </c>
      <c r="E296" t="s">
        <v>96</v>
      </c>
      <c r="F296" t="str">
        <f t="shared" si="13"/>
        <v>Western Australia</v>
      </c>
      <c r="G296" t="s">
        <v>48</v>
      </c>
      <c r="H296">
        <v>6330</v>
      </c>
      <c r="I296" t="s">
        <v>11</v>
      </c>
      <c r="J296" t="s">
        <v>94</v>
      </c>
      <c r="K296" t="s">
        <v>155</v>
      </c>
      <c r="L296" t="s">
        <v>20</v>
      </c>
      <c r="M296" s="5">
        <v>6.98</v>
      </c>
    </row>
    <row r="297" spans="1:13" x14ac:dyDescent="0.3">
      <c r="A297" s="2">
        <v>45565</v>
      </c>
      <c r="B297" s="3">
        <f t="shared" si="14"/>
        <v>2025</v>
      </c>
      <c r="C297" t="str">
        <f t="shared" si="12"/>
        <v>2024-2025</v>
      </c>
      <c r="D297" t="s">
        <v>147</v>
      </c>
      <c r="E297" t="s">
        <v>124</v>
      </c>
      <c r="F297" t="str">
        <f t="shared" si="13"/>
        <v>New South Wales</v>
      </c>
      <c r="G297" t="s">
        <v>10</v>
      </c>
      <c r="H297">
        <v>2015</v>
      </c>
      <c r="I297" t="s">
        <v>11</v>
      </c>
      <c r="J297" t="s">
        <v>12</v>
      </c>
      <c r="K297" t="s">
        <v>19</v>
      </c>
      <c r="L297" t="s">
        <v>23</v>
      </c>
      <c r="M297" s="5">
        <v>6.99</v>
      </c>
    </row>
    <row r="298" spans="1:13" x14ac:dyDescent="0.3">
      <c r="A298" s="2">
        <v>45433</v>
      </c>
      <c r="B298" s="3">
        <f t="shared" si="14"/>
        <v>2024</v>
      </c>
      <c r="C298" t="str">
        <f t="shared" si="12"/>
        <v>2023-2024</v>
      </c>
      <c r="D298" t="s">
        <v>147</v>
      </c>
      <c r="E298" t="s">
        <v>108</v>
      </c>
      <c r="F298" t="str">
        <f t="shared" si="13"/>
        <v>Victoria</v>
      </c>
      <c r="G298" t="s">
        <v>45</v>
      </c>
      <c r="H298">
        <v>3018</v>
      </c>
      <c r="I298" t="s">
        <v>11</v>
      </c>
      <c r="J298" t="s">
        <v>46</v>
      </c>
      <c r="K298" t="s">
        <v>19</v>
      </c>
      <c r="L298" t="s">
        <v>23</v>
      </c>
      <c r="M298" s="5">
        <v>6.99</v>
      </c>
    </row>
    <row r="299" spans="1:13" x14ac:dyDescent="0.3">
      <c r="A299" s="2">
        <v>44938</v>
      </c>
      <c r="B299" s="3">
        <f t="shared" si="14"/>
        <v>2023</v>
      </c>
      <c r="C299" t="str">
        <f t="shared" si="12"/>
        <v>2022-2023</v>
      </c>
      <c r="D299" t="s">
        <v>147</v>
      </c>
      <c r="E299" t="s">
        <v>86</v>
      </c>
      <c r="F299" t="str">
        <f t="shared" si="13"/>
        <v>New South Wales</v>
      </c>
      <c r="G299" t="s">
        <v>10</v>
      </c>
      <c r="H299">
        <v>2064</v>
      </c>
      <c r="I299" t="s">
        <v>11</v>
      </c>
      <c r="J299" t="s">
        <v>12</v>
      </c>
      <c r="K299" t="s">
        <v>149</v>
      </c>
      <c r="L299" t="s">
        <v>15</v>
      </c>
      <c r="M299" s="5">
        <v>6.99</v>
      </c>
    </row>
    <row r="300" spans="1:13" x14ac:dyDescent="0.3">
      <c r="A300" s="2">
        <v>45321</v>
      </c>
      <c r="B300" s="3">
        <f t="shared" si="14"/>
        <v>2024</v>
      </c>
      <c r="C300" t="str">
        <f t="shared" si="12"/>
        <v>2023-2024</v>
      </c>
      <c r="D300" t="s">
        <v>147</v>
      </c>
      <c r="E300" t="s">
        <v>67</v>
      </c>
      <c r="F300" t="str">
        <f t="shared" si="13"/>
        <v>New South Wales</v>
      </c>
      <c r="G300" t="s">
        <v>10</v>
      </c>
      <c r="H300">
        <v>2478</v>
      </c>
      <c r="I300" t="s">
        <v>11</v>
      </c>
      <c r="J300" t="s">
        <v>68</v>
      </c>
      <c r="K300" t="s">
        <v>19</v>
      </c>
      <c r="L300" t="s">
        <v>23</v>
      </c>
      <c r="M300" s="5">
        <v>6.99</v>
      </c>
    </row>
    <row r="301" spans="1:13" x14ac:dyDescent="0.3">
      <c r="A301" s="2">
        <v>45630</v>
      </c>
      <c r="B301" s="3">
        <f t="shared" si="14"/>
        <v>2025</v>
      </c>
      <c r="C301" t="str">
        <f t="shared" si="12"/>
        <v>2024-2025</v>
      </c>
      <c r="D301" t="s">
        <v>148</v>
      </c>
      <c r="E301" t="s">
        <v>102</v>
      </c>
      <c r="F301" t="str">
        <f t="shared" si="13"/>
        <v>Queensland</v>
      </c>
      <c r="G301" t="s">
        <v>35</v>
      </c>
      <c r="H301">
        <v>4870</v>
      </c>
      <c r="I301" t="s">
        <v>11</v>
      </c>
      <c r="J301" t="s">
        <v>36</v>
      </c>
      <c r="K301" t="s">
        <v>150</v>
      </c>
      <c r="L301" t="s">
        <v>18</v>
      </c>
      <c r="M301" s="5">
        <v>6.99</v>
      </c>
    </row>
    <row r="302" spans="1:13" x14ac:dyDescent="0.3">
      <c r="A302" s="2">
        <v>45035</v>
      </c>
      <c r="B302" s="3">
        <f t="shared" si="14"/>
        <v>2023</v>
      </c>
      <c r="C302" t="str">
        <f t="shared" si="12"/>
        <v>2022-2023</v>
      </c>
      <c r="D302" t="s">
        <v>147</v>
      </c>
      <c r="E302" t="s">
        <v>57</v>
      </c>
      <c r="F302" t="str">
        <f t="shared" si="13"/>
        <v>New South Wales</v>
      </c>
      <c r="G302" t="s">
        <v>10</v>
      </c>
      <c r="H302">
        <v>2560</v>
      </c>
      <c r="I302" t="s">
        <v>11</v>
      </c>
      <c r="J302" t="s">
        <v>58</v>
      </c>
      <c r="K302" t="s">
        <v>149</v>
      </c>
      <c r="L302" t="s">
        <v>15</v>
      </c>
      <c r="M302" s="5">
        <v>6.99</v>
      </c>
    </row>
    <row r="303" spans="1:13" x14ac:dyDescent="0.3">
      <c r="A303" s="2">
        <v>45409</v>
      </c>
      <c r="B303" s="3">
        <f t="shared" si="14"/>
        <v>2024</v>
      </c>
      <c r="C303" t="str">
        <f t="shared" si="12"/>
        <v>2023-2024</v>
      </c>
      <c r="D303" t="s">
        <v>147</v>
      </c>
      <c r="E303" t="s">
        <v>41</v>
      </c>
      <c r="F303" t="str">
        <f t="shared" si="13"/>
        <v>New South Wales</v>
      </c>
      <c r="G303" t="s">
        <v>10</v>
      </c>
      <c r="H303">
        <v>2830</v>
      </c>
      <c r="I303" t="s">
        <v>11</v>
      </c>
      <c r="J303" t="s">
        <v>25</v>
      </c>
      <c r="K303" t="s">
        <v>19</v>
      </c>
      <c r="L303" t="s">
        <v>23</v>
      </c>
      <c r="M303" s="5">
        <v>6.99</v>
      </c>
    </row>
    <row r="304" spans="1:13" x14ac:dyDescent="0.3">
      <c r="A304" s="2">
        <v>45591</v>
      </c>
      <c r="B304" s="3">
        <f t="shared" si="14"/>
        <v>2025</v>
      </c>
      <c r="C304" t="str">
        <f t="shared" si="12"/>
        <v>2024-2025</v>
      </c>
      <c r="D304" t="s">
        <v>148</v>
      </c>
      <c r="E304" t="s">
        <v>109</v>
      </c>
      <c r="F304" t="str">
        <f t="shared" si="13"/>
        <v>New South Wales</v>
      </c>
      <c r="G304" t="s">
        <v>10</v>
      </c>
      <c r="H304">
        <v>2480</v>
      </c>
      <c r="I304" t="s">
        <v>11</v>
      </c>
      <c r="J304" t="s">
        <v>68</v>
      </c>
      <c r="K304" t="s">
        <v>156</v>
      </c>
      <c r="L304" t="s">
        <v>17</v>
      </c>
      <c r="M304" s="5">
        <v>6.99</v>
      </c>
    </row>
    <row r="305" spans="1:13" x14ac:dyDescent="0.3">
      <c r="A305" s="2">
        <v>45146</v>
      </c>
      <c r="B305" s="3">
        <f t="shared" si="14"/>
        <v>2024</v>
      </c>
      <c r="C305" t="str">
        <f t="shared" si="12"/>
        <v>2023-2024</v>
      </c>
      <c r="D305" t="s">
        <v>147</v>
      </c>
      <c r="E305" t="s">
        <v>138</v>
      </c>
      <c r="F305" t="str">
        <f t="shared" si="13"/>
        <v>Queensland</v>
      </c>
      <c r="G305" t="s">
        <v>35</v>
      </c>
      <c r="H305">
        <v>4558</v>
      </c>
      <c r="I305" t="s">
        <v>11</v>
      </c>
      <c r="J305" t="s">
        <v>120</v>
      </c>
      <c r="K305" t="s">
        <v>154</v>
      </c>
      <c r="L305" t="s">
        <v>14</v>
      </c>
      <c r="M305" s="5">
        <v>6.99</v>
      </c>
    </row>
    <row r="306" spans="1:13" x14ac:dyDescent="0.3">
      <c r="A306" s="2">
        <v>45283</v>
      </c>
      <c r="B306" s="3">
        <f t="shared" si="14"/>
        <v>2024</v>
      </c>
      <c r="C306" t="str">
        <f t="shared" si="12"/>
        <v>2023-2024</v>
      </c>
      <c r="D306" t="s">
        <v>148</v>
      </c>
      <c r="E306" t="s">
        <v>95</v>
      </c>
      <c r="F306" t="str">
        <f t="shared" si="13"/>
        <v>Victoria</v>
      </c>
      <c r="G306" t="s">
        <v>45</v>
      </c>
      <c r="H306">
        <v>3931</v>
      </c>
      <c r="I306" t="s">
        <v>11</v>
      </c>
      <c r="J306" t="s">
        <v>55</v>
      </c>
      <c r="K306" t="s">
        <v>154</v>
      </c>
      <c r="L306" t="s">
        <v>14</v>
      </c>
      <c r="M306" s="5">
        <v>6.99</v>
      </c>
    </row>
    <row r="307" spans="1:13" x14ac:dyDescent="0.3">
      <c r="A307" s="2">
        <v>45656</v>
      </c>
      <c r="B307" s="3">
        <f t="shared" si="14"/>
        <v>2025</v>
      </c>
      <c r="C307" t="str">
        <f t="shared" si="12"/>
        <v>2024-2025</v>
      </c>
      <c r="D307" t="s">
        <v>147</v>
      </c>
      <c r="E307" t="s">
        <v>42</v>
      </c>
      <c r="F307" t="str">
        <f t="shared" si="13"/>
        <v>Queensland</v>
      </c>
      <c r="G307" t="s">
        <v>35</v>
      </c>
      <c r="H307">
        <v>4053</v>
      </c>
      <c r="I307" t="s">
        <v>11</v>
      </c>
      <c r="J307" t="s">
        <v>43</v>
      </c>
      <c r="K307" t="s">
        <v>151</v>
      </c>
      <c r="L307" t="s">
        <v>21</v>
      </c>
      <c r="M307" s="5">
        <v>6.99</v>
      </c>
    </row>
    <row r="308" spans="1:13" x14ac:dyDescent="0.3">
      <c r="A308" s="2">
        <v>45373</v>
      </c>
      <c r="B308" s="3">
        <f t="shared" si="14"/>
        <v>2024</v>
      </c>
      <c r="C308" t="str">
        <f t="shared" si="12"/>
        <v>2023-2024</v>
      </c>
      <c r="D308" t="s">
        <v>147</v>
      </c>
      <c r="E308" t="s">
        <v>86</v>
      </c>
      <c r="F308" t="str">
        <f t="shared" si="13"/>
        <v>New South Wales</v>
      </c>
      <c r="G308" t="s">
        <v>10</v>
      </c>
      <c r="H308">
        <v>2064</v>
      </c>
      <c r="I308" t="s">
        <v>11</v>
      </c>
      <c r="J308" t="s">
        <v>12</v>
      </c>
      <c r="K308" t="s">
        <v>154</v>
      </c>
      <c r="L308" t="s">
        <v>14</v>
      </c>
      <c r="M308" s="5">
        <v>7</v>
      </c>
    </row>
    <row r="309" spans="1:13" x14ac:dyDescent="0.3">
      <c r="A309" s="2">
        <v>45044</v>
      </c>
      <c r="B309" s="3">
        <f t="shared" si="14"/>
        <v>2023</v>
      </c>
      <c r="C309" t="str">
        <f t="shared" si="12"/>
        <v>2022-2023</v>
      </c>
      <c r="D309" t="s">
        <v>147</v>
      </c>
      <c r="E309" t="s">
        <v>140</v>
      </c>
      <c r="F309" t="str">
        <f t="shared" si="13"/>
        <v>Tasmania</v>
      </c>
      <c r="G309" t="s">
        <v>70</v>
      </c>
      <c r="H309">
        <v>7320</v>
      </c>
      <c r="I309" t="s">
        <v>11</v>
      </c>
      <c r="J309" t="s">
        <v>71</v>
      </c>
      <c r="K309" t="s">
        <v>150</v>
      </c>
      <c r="L309" t="s">
        <v>18</v>
      </c>
      <c r="M309" s="5">
        <v>7</v>
      </c>
    </row>
    <row r="310" spans="1:13" x14ac:dyDescent="0.3">
      <c r="A310" s="2">
        <v>45161</v>
      </c>
      <c r="B310" s="3">
        <f t="shared" si="14"/>
        <v>2024</v>
      </c>
      <c r="C310" t="str">
        <f t="shared" si="12"/>
        <v>2023-2024</v>
      </c>
      <c r="D310" t="s">
        <v>147</v>
      </c>
      <c r="E310" t="s">
        <v>57</v>
      </c>
      <c r="F310" t="str">
        <f t="shared" si="13"/>
        <v>New South Wales</v>
      </c>
      <c r="G310" t="s">
        <v>10</v>
      </c>
      <c r="H310">
        <v>2560</v>
      </c>
      <c r="I310" t="s">
        <v>11</v>
      </c>
      <c r="J310" t="s">
        <v>58</v>
      </c>
      <c r="K310" t="s">
        <v>153</v>
      </c>
      <c r="L310" t="s">
        <v>16</v>
      </c>
      <c r="M310" s="5">
        <v>7</v>
      </c>
    </row>
    <row r="311" spans="1:13" x14ac:dyDescent="0.3">
      <c r="A311" s="2">
        <v>45492</v>
      </c>
      <c r="B311" s="3">
        <f t="shared" si="14"/>
        <v>2025</v>
      </c>
      <c r="C311" t="str">
        <f t="shared" si="12"/>
        <v>2024-2025</v>
      </c>
      <c r="D311" t="s">
        <v>147</v>
      </c>
      <c r="E311" t="s">
        <v>136</v>
      </c>
      <c r="F311" t="str">
        <f t="shared" si="13"/>
        <v>Victoria</v>
      </c>
      <c r="G311" t="s">
        <v>45</v>
      </c>
      <c r="H311">
        <v>3175</v>
      </c>
      <c r="I311" t="s">
        <v>11</v>
      </c>
      <c r="J311" t="s">
        <v>63</v>
      </c>
      <c r="K311" t="s">
        <v>154</v>
      </c>
      <c r="L311" t="s">
        <v>14</v>
      </c>
      <c r="M311" s="5">
        <v>7</v>
      </c>
    </row>
    <row r="312" spans="1:13" x14ac:dyDescent="0.3">
      <c r="A312" s="2">
        <v>45041</v>
      </c>
      <c r="B312" s="3">
        <f t="shared" si="14"/>
        <v>2023</v>
      </c>
      <c r="C312" t="str">
        <f t="shared" si="12"/>
        <v>2022-2023</v>
      </c>
      <c r="D312" t="s">
        <v>147</v>
      </c>
      <c r="E312" t="s">
        <v>106</v>
      </c>
      <c r="F312" t="str">
        <f t="shared" si="13"/>
        <v>Victoria</v>
      </c>
      <c r="G312" t="s">
        <v>45</v>
      </c>
      <c r="H312">
        <v>3915</v>
      </c>
      <c r="I312" t="s">
        <v>11</v>
      </c>
      <c r="J312" t="s">
        <v>55</v>
      </c>
      <c r="K312" t="s">
        <v>154</v>
      </c>
      <c r="L312" t="s">
        <v>14</v>
      </c>
      <c r="M312" s="5">
        <v>7</v>
      </c>
    </row>
    <row r="313" spans="1:13" x14ac:dyDescent="0.3">
      <c r="A313" s="2">
        <v>44982</v>
      </c>
      <c r="B313" s="3">
        <f t="shared" si="14"/>
        <v>2023</v>
      </c>
      <c r="C313" t="str">
        <f t="shared" si="12"/>
        <v>2022-2023</v>
      </c>
      <c r="D313" t="s">
        <v>147</v>
      </c>
      <c r="E313" t="s">
        <v>92</v>
      </c>
      <c r="F313" t="str">
        <f t="shared" si="13"/>
        <v>Queensland</v>
      </c>
      <c r="G313" t="s">
        <v>35</v>
      </c>
      <c r="H313">
        <v>4068</v>
      </c>
      <c r="I313" t="s">
        <v>11</v>
      </c>
      <c r="J313" t="s">
        <v>43</v>
      </c>
      <c r="K313" t="s">
        <v>150</v>
      </c>
      <c r="L313" t="s">
        <v>18</v>
      </c>
      <c r="M313" s="5">
        <v>7</v>
      </c>
    </row>
    <row r="314" spans="1:13" x14ac:dyDescent="0.3">
      <c r="A314" s="2">
        <v>45503</v>
      </c>
      <c r="B314" s="3">
        <f t="shared" si="14"/>
        <v>2025</v>
      </c>
      <c r="C314" t="str">
        <f t="shared" si="12"/>
        <v>2024-2025</v>
      </c>
      <c r="D314" t="s">
        <v>148</v>
      </c>
      <c r="E314" t="s">
        <v>97</v>
      </c>
      <c r="F314" t="str">
        <f t="shared" si="13"/>
        <v>Tasmania</v>
      </c>
      <c r="G314" t="s">
        <v>70</v>
      </c>
      <c r="H314">
        <v>7250</v>
      </c>
      <c r="I314" t="s">
        <v>11</v>
      </c>
      <c r="J314" t="s">
        <v>71</v>
      </c>
      <c r="K314" t="s">
        <v>149</v>
      </c>
      <c r="L314" t="s">
        <v>15</v>
      </c>
      <c r="M314" s="5">
        <v>7</v>
      </c>
    </row>
    <row r="315" spans="1:13" x14ac:dyDescent="0.3">
      <c r="A315" s="2">
        <v>45271</v>
      </c>
      <c r="B315" s="3">
        <f t="shared" si="14"/>
        <v>2024</v>
      </c>
      <c r="C315" t="str">
        <f t="shared" si="12"/>
        <v>2023-2024</v>
      </c>
      <c r="D315" t="s">
        <v>147</v>
      </c>
      <c r="E315" t="s">
        <v>87</v>
      </c>
      <c r="F315" t="str">
        <f t="shared" si="13"/>
        <v>New South Wales</v>
      </c>
      <c r="G315" t="s">
        <v>10</v>
      </c>
      <c r="H315">
        <v>2790</v>
      </c>
      <c r="I315" t="s">
        <v>11</v>
      </c>
      <c r="J315" t="s">
        <v>25</v>
      </c>
      <c r="K315" t="s">
        <v>150</v>
      </c>
      <c r="L315" t="s">
        <v>18</v>
      </c>
      <c r="M315" s="5">
        <v>7</v>
      </c>
    </row>
    <row r="316" spans="1:13" x14ac:dyDescent="0.3">
      <c r="A316" s="2">
        <v>45616</v>
      </c>
      <c r="B316" s="3">
        <f t="shared" si="14"/>
        <v>2025</v>
      </c>
      <c r="C316" t="str">
        <f t="shared" si="12"/>
        <v>2024-2025</v>
      </c>
      <c r="D316" t="s">
        <v>147</v>
      </c>
      <c r="E316" t="s">
        <v>95</v>
      </c>
      <c r="F316" t="str">
        <f t="shared" si="13"/>
        <v>Victoria</v>
      </c>
      <c r="G316" t="s">
        <v>45</v>
      </c>
      <c r="H316">
        <v>3931</v>
      </c>
      <c r="I316" t="s">
        <v>11</v>
      </c>
      <c r="J316" t="s">
        <v>55</v>
      </c>
      <c r="K316" t="s">
        <v>153</v>
      </c>
      <c r="L316" t="s">
        <v>16</v>
      </c>
      <c r="M316" s="5">
        <v>7</v>
      </c>
    </row>
    <row r="317" spans="1:13" x14ac:dyDescent="0.3">
      <c r="A317" s="2">
        <v>45117</v>
      </c>
      <c r="B317" s="3">
        <f t="shared" si="14"/>
        <v>2024</v>
      </c>
      <c r="C317" t="str">
        <f t="shared" si="12"/>
        <v>2023-2024</v>
      </c>
      <c r="D317" t="s">
        <v>147</v>
      </c>
      <c r="E317" t="s">
        <v>132</v>
      </c>
      <c r="F317" t="str">
        <f t="shared" si="13"/>
        <v>New South Wales</v>
      </c>
      <c r="G317" t="s">
        <v>10</v>
      </c>
      <c r="H317">
        <v>2800</v>
      </c>
      <c r="I317" t="s">
        <v>11</v>
      </c>
      <c r="J317" t="s">
        <v>25</v>
      </c>
      <c r="K317" t="s">
        <v>153</v>
      </c>
      <c r="L317" t="s">
        <v>16</v>
      </c>
      <c r="M317" s="5">
        <v>7</v>
      </c>
    </row>
    <row r="318" spans="1:13" x14ac:dyDescent="0.3">
      <c r="A318" s="2">
        <v>44998</v>
      </c>
      <c r="B318" s="3">
        <f t="shared" si="14"/>
        <v>2023</v>
      </c>
      <c r="C318" t="str">
        <f t="shared" si="12"/>
        <v>2022-2023</v>
      </c>
      <c r="D318" t="s">
        <v>147</v>
      </c>
      <c r="E318" t="s">
        <v>66</v>
      </c>
      <c r="F318" t="str">
        <f t="shared" si="13"/>
        <v>South Australia</v>
      </c>
      <c r="G318" t="s">
        <v>32</v>
      </c>
      <c r="H318">
        <v>5169</v>
      </c>
      <c r="I318" t="s">
        <v>11</v>
      </c>
      <c r="J318" t="s">
        <v>33</v>
      </c>
      <c r="K318" t="s">
        <v>153</v>
      </c>
      <c r="L318" t="s">
        <v>16</v>
      </c>
      <c r="M318" s="5">
        <v>7</v>
      </c>
    </row>
    <row r="319" spans="1:13" x14ac:dyDescent="0.3">
      <c r="A319" s="2">
        <v>45051</v>
      </c>
      <c r="B319" s="3">
        <f t="shared" si="14"/>
        <v>2023</v>
      </c>
      <c r="C319" t="str">
        <f t="shared" si="12"/>
        <v>2022-2023</v>
      </c>
      <c r="D319" t="s">
        <v>147</v>
      </c>
      <c r="E319" t="s">
        <v>82</v>
      </c>
      <c r="F319" t="str">
        <f t="shared" si="13"/>
        <v>Queensland</v>
      </c>
      <c r="G319" t="s">
        <v>35</v>
      </c>
      <c r="H319">
        <v>4012</v>
      </c>
      <c r="I319" t="s">
        <v>11</v>
      </c>
      <c r="J319" t="s">
        <v>43</v>
      </c>
      <c r="K319" t="s">
        <v>153</v>
      </c>
      <c r="L319" t="s">
        <v>16</v>
      </c>
      <c r="M319" s="5">
        <v>7</v>
      </c>
    </row>
    <row r="320" spans="1:13" x14ac:dyDescent="0.3">
      <c r="A320" s="2">
        <v>45559</v>
      </c>
      <c r="B320" s="3">
        <f t="shared" si="14"/>
        <v>2025</v>
      </c>
      <c r="C320" t="str">
        <f t="shared" si="12"/>
        <v>2024-2025</v>
      </c>
      <c r="D320" t="s">
        <v>147</v>
      </c>
      <c r="E320" t="s">
        <v>82</v>
      </c>
      <c r="F320" t="str">
        <f t="shared" si="13"/>
        <v>Queensland</v>
      </c>
      <c r="G320" t="s">
        <v>35</v>
      </c>
      <c r="H320">
        <v>4012</v>
      </c>
      <c r="I320" t="s">
        <v>11</v>
      </c>
      <c r="J320" t="s">
        <v>43</v>
      </c>
      <c r="K320" t="s">
        <v>154</v>
      </c>
      <c r="L320" t="s">
        <v>14</v>
      </c>
      <c r="M320" s="5">
        <v>7</v>
      </c>
    </row>
    <row r="321" spans="1:13" x14ac:dyDescent="0.3">
      <c r="A321" s="2">
        <v>45165</v>
      </c>
      <c r="B321" s="3">
        <f t="shared" si="14"/>
        <v>2024</v>
      </c>
      <c r="C321" t="str">
        <f t="shared" si="12"/>
        <v>2023-2024</v>
      </c>
      <c r="D321" t="s">
        <v>147</v>
      </c>
      <c r="E321" t="s">
        <v>117</v>
      </c>
      <c r="F321" t="str">
        <f t="shared" si="13"/>
        <v>Queensland</v>
      </c>
      <c r="G321" t="s">
        <v>35</v>
      </c>
      <c r="H321">
        <v>4119</v>
      </c>
      <c r="I321" t="s">
        <v>11</v>
      </c>
      <c r="J321" t="s">
        <v>43</v>
      </c>
      <c r="K321" t="s">
        <v>153</v>
      </c>
      <c r="L321" t="s">
        <v>16</v>
      </c>
      <c r="M321" s="5">
        <v>7</v>
      </c>
    </row>
    <row r="322" spans="1:13" x14ac:dyDescent="0.3">
      <c r="A322" s="2">
        <v>45064</v>
      </c>
      <c r="B322" s="3">
        <f t="shared" si="14"/>
        <v>2023</v>
      </c>
      <c r="C322" t="str">
        <f t="shared" ref="C322:C385" si="15">IF(MONTH(A322) &gt;= 7, YEAR(A322) &amp; "-" &amp; YEAR(A322) + 1, YEAR(A322) - 1 &amp; "-" &amp; YEAR(A322))</f>
        <v>2022-2023</v>
      </c>
      <c r="D322" t="s">
        <v>147</v>
      </c>
      <c r="E322" t="s">
        <v>99</v>
      </c>
      <c r="F322" t="str">
        <f t="shared" ref="F322:F385" si="16">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row>
    <row r="323" spans="1:13" x14ac:dyDescent="0.3">
      <c r="A323" s="2">
        <v>45418</v>
      </c>
      <c r="B323" s="3">
        <f t="shared" ref="B323:B386" si="17">IF(MONTH(A323)&gt;=7,YEAR(A323)+1,YEAR(A323))</f>
        <v>2024</v>
      </c>
      <c r="C323" t="str">
        <f t="shared" si="15"/>
        <v>2023-2024</v>
      </c>
      <c r="D323" t="s">
        <v>147</v>
      </c>
      <c r="E323" t="s">
        <v>79</v>
      </c>
      <c r="F323" t="str">
        <f t="shared" si="16"/>
        <v>Australian Capital Territory</v>
      </c>
      <c r="G323" t="s">
        <v>80</v>
      </c>
      <c r="H323">
        <v>2617</v>
      </c>
      <c r="I323" t="s">
        <v>11</v>
      </c>
      <c r="J323" t="s">
        <v>58</v>
      </c>
      <c r="K323" t="s">
        <v>149</v>
      </c>
      <c r="L323" t="s">
        <v>15</v>
      </c>
      <c r="M323" s="5">
        <v>7.22</v>
      </c>
    </row>
    <row r="324" spans="1:13" x14ac:dyDescent="0.3">
      <c r="A324" s="2">
        <v>45104</v>
      </c>
      <c r="B324" s="3">
        <f t="shared" si="17"/>
        <v>2023</v>
      </c>
      <c r="C324" t="str">
        <f t="shared" si="15"/>
        <v>2022-2023</v>
      </c>
      <c r="D324" t="s">
        <v>147</v>
      </c>
      <c r="E324" t="s">
        <v>106</v>
      </c>
      <c r="F324" t="str">
        <f t="shared" si="16"/>
        <v>Victoria</v>
      </c>
      <c r="G324" t="s">
        <v>45</v>
      </c>
      <c r="H324">
        <v>3915</v>
      </c>
      <c r="I324" t="s">
        <v>11</v>
      </c>
      <c r="J324" t="s">
        <v>55</v>
      </c>
      <c r="K324" t="s">
        <v>154</v>
      </c>
      <c r="L324" t="s">
        <v>14</v>
      </c>
      <c r="M324" s="5">
        <v>7.29</v>
      </c>
    </row>
    <row r="325" spans="1:13" x14ac:dyDescent="0.3">
      <c r="A325" s="2">
        <v>45463</v>
      </c>
      <c r="B325" s="3">
        <f t="shared" si="17"/>
        <v>2024</v>
      </c>
      <c r="C325" t="str">
        <f t="shared" si="15"/>
        <v>2023-2024</v>
      </c>
      <c r="D325" t="s">
        <v>147</v>
      </c>
      <c r="E325" t="s">
        <v>121</v>
      </c>
      <c r="F325" t="str">
        <f t="shared" si="16"/>
        <v>Queensland</v>
      </c>
      <c r="G325" t="s">
        <v>35</v>
      </c>
      <c r="H325">
        <v>4700</v>
      </c>
      <c r="I325" t="s">
        <v>11</v>
      </c>
      <c r="J325" t="s">
        <v>51</v>
      </c>
      <c r="K325" t="s">
        <v>149</v>
      </c>
      <c r="L325" t="s">
        <v>15</v>
      </c>
      <c r="M325" s="5">
        <v>7.41</v>
      </c>
    </row>
    <row r="326" spans="1:13" x14ac:dyDescent="0.3">
      <c r="A326" s="2">
        <v>45021</v>
      </c>
      <c r="B326" s="3">
        <f t="shared" si="17"/>
        <v>2023</v>
      </c>
      <c r="C326" t="str">
        <f t="shared" si="15"/>
        <v>2022-2023</v>
      </c>
      <c r="D326" t="s">
        <v>148</v>
      </c>
      <c r="E326" t="s">
        <v>54</v>
      </c>
      <c r="F326" t="str">
        <f t="shared" si="16"/>
        <v>Victoria</v>
      </c>
      <c r="G326" t="s">
        <v>45</v>
      </c>
      <c r="H326">
        <v>3977</v>
      </c>
      <c r="I326" t="s">
        <v>11</v>
      </c>
      <c r="J326" t="s">
        <v>55</v>
      </c>
      <c r="K326" t="s">
        <v>154</v>
      </c>
      <c r="L326" t="s">
        <v>14</v>
      </c>
      <c r="M326" s="5">
        <v>7.5</v>
      </c>
    </row>
    <row r="327" spans="1:13" x14ac:dyDescent="0.3">
      <c r="A327" s="2">
        <v>45025</v>
      </c>
      <c r="B327" s="3">
        <f t="shared" si="17"/>
        <v>2023</v>
      </c>
      <c r="C327" t="str">
        <f t="shared" si="15"/>
        <v>2022-2023</v>
      </c>
      <c r="D327" t="s">
        <v>147</v>
      </c>
      <c r="E327" t="s">
        <v>89</v>
      </c>
      <c r="F327" t="str">
        <f t="shared" si="16"/>
        <v>Queensland</v>
      </c>
      <c r="G327" t="s">
        <v>35</v>
      </c>
      <c r="H327">
        <v>4655</v>
      </c>
      <c r="I327" t="s">
        <v>11</v>
      </c>
      <c r="J327" t="s">
        <v>51</v>
      </c>
      <c r="K327" t="s">
        <v>154</v>
      </c>
      <c r="L327" t="s">
        <v>14</v>
      </c>
      <c r="M327" s="5">
        <v>7.5</v>
      </c>
    </row>
    <row r="328" spans="1:13" x14ac:dyDescent="0.3">
      <c r="A328" s="2">
        <v>45457</v>
      </c>
      <c r="B328" s="3">
        <f t="shared" si="17"/>
        <v>2024</v>
      </c>
      <c r="C328" t="str">
        <f t="shared" si="15"/>
        <v>2023-2024</v>
      </c>
      <c r="D328" t="s">
        <v>148</v>
      </c>
      <c r="E328" t="s">
        <v>113</v>
      </c>
      <c r="F328" t="str">
        <f t="shared" si="16"/>
        <v>Queensland</v>
      </c>
      <c r="G328" t="s">
        <v>35</v>
      </c>
      <c r="H328">
        <v>4215</v>
      </c>
      <c r="I328" t="s">
        <v>11</v>
      </c>
      <c r="J328" t="s">
        <v>104</v>
      </c>
      <c r="K328" t="s">
        <v>149</v>
      </c>
      <c r="L328" t="s">
        <v>15</v>
      </c>
      <c r="M328" s="5">
        <v>7.57</v>
      </c>
    </row>
    <row r="329" spans="1:13" x14ac:dyDescent="0.3">
      <c r="A329" s="2">
        <v>45582</v>
      </c>
      <c r="B329" s="3">
        <f t="shared" si="17"/>
        <v>2025</v>
      </c>
      <c r="C329" t="str">
        <f t="shared" si="15"/>
        <v>2024-2025</v>
      </c>
      <c r="D329" t="s">
        <v>148</v>
      </c>
      <c r="E329" t="s">
        <v>113</v>
      </c>
      <c r="F329" t="str">
        <f t="shared" si="16"/>
        <v>Queensland</v>
      </c>
      <c r="G329" t="s">
        <v>35</v>
      </c>
      <c r="H329">
        <v>4215</v>
      </c>
      <c r="I329" t="s">
        <v>11</v>
      </c>
      <c r="J329" t="s">
        <v>104</v>
      </c>
      <c r="K329" t="s">
        <v>149</v>
      </c>
      <c r="L329" t="s">
        <v>15</v>
      </c>
      <c r="M329" s="5">
        <v>7.76</v>
      </c>
    </row>
    <row r="330" spans="1:13" x14ac:dyDescent="0.3">
      <c r="A330" s="2">
        <v>45464</v>
      </c>
      <c r="B330" s="3">
        <f t="shared" si="17"/>
        <v>2024</v>
      </c>
      <c r="C330" t="str">
        <f t="shared" si="15"/>
        <v>2023-2024</v>
      </c>
      <c r="D330" t="s">
        <v>147</v>
      </c>
      <c r="E330" t="s">
        <v>59</v>
      </c>
      <c r="F330" t="str">
        <f t="shared" si="16"/>
        <v>Victoria</v>
      </c>
      <c r="G330" t="s">
        <v>45</v>
      </c>
      <c r="H330">
        <v>3280</v>
      </c>
      <c r="I330" t="s">
        <v>11</v>
      </c>
      <c r="J330" t="s">
        <v>60</v>
      </c>
      <c r="K330" t="s">
        <v>156</v>
      </c>
      <c r="L330" t="s">
        <v>17</v>
      </c>
      <c r="M330" s="5">
        <v>7.96</v>
      </c>
    </row>
    <row r="331" spans="1:13" x14ac:dyDescent="0.3">
      <c r="A331" s="2">
        <v>45546</v>
      </c>
      <c r="B331" s="3">
        <f t="shared" si="17"/>
        <v>2025</v>
      </c>
      <c r="C331" t="str">
        <f t="shared" si="15"/>
        <v>2024-2025</v>
      </c>
      <c r="D331" t="s">
        <v>147</v>
      </c>
      <c r="E331" t="s">
        <v>78</v>
      </c>
      <c r="F331" t="str">
        <f t="shared" si="16"/>
        <v>New South Wales</v>
      </c>
      <c r="G331" t="s">
        <v>10</v>
      </c>
      <c r="H331">
        <v>2350</v>
      </c>
      <c r="I331" t="s">
        <v>11</v>
      </c>
      <c r="J331" t="s">
        <v>68</v>
      </c>
      <c r="K331" t="s">
        <v>155</v>
      </c>
      <c r="L331" t="s">
        <v>20</v>
      </c>
      <c r="M331" s="5">
        <v>7.98</v>
      </c>
    </row>
    <row r="332" spans="1:13" x14ac:dyDescent="0.3">
      <c r="A332" s="2">
        <v>45254</v>
      </c>
      <c r="B332" s="3">
        <f t="shared" si="17"/>
        <v>2024</v>
      </c>
      <c r="C332" t="str">
        <f t="shared" si="15"/>
        <v>2023-2024</v>
      </c>
      <c r="D332" t="s">
        <v>147</v>
      </c>
      <c r="E332" t="s">
        <v>146</v>
      </c>
      <c r="F332" t="str">
        <f t="shared" si="16"/>
        <v>Victoria</v>
      </c>
      <c r="G332" t="s">
        <v>45</v>
      </c>
      <c r="H332">
        <v>3353</v>
      </c>
      <c r="I332" t="s">
        <v>11</v>
      </c>
      <c r="J332" t="s">
        <v>60</v>
      </c>
      <c r="K332" t="s">
        <v>156</v>
      </c>
      <c r="L332" t="s">
        <v>17</v>
      </c>
      <c r="M332" s="5">
        <v>7.98</v>
      </c>
    </row>
    <row r="333" spans="1:13" x14ac:dyDescent="0.3">
      <c r="A333" s="2">
        <v>45647</v>
      </c>
      <c r="B333" s="3">
        <f t="shared" si="17"/>
        <v>2025</v>
      </c>
      <c r="C333" t="str">
        <f t="shared" si="15"/>
        <v>2024-2025</v>
      </c>
      <c r="D333" t="s">
        <v>148</v>
      </c>
      <c r="E333" t="s">
        <v>115</v>
      </c>
      <c r="F333" t="str">
        <f t="shared" si="16"/>
        <v>Western Australia</v>
      </c>
      <c r="G333" t="s">
        <v>48</v>
      </c>
      <c r="H333">
        <v>6280</v>
      </c>
      <c r="I333" t="s">
        <v>11</v>
      </c>
      <c r="J333" t="s">
        <v>94</v>
      </c>
      <c r="K333" t="s">
        <v>156</v>
      </c>
      <c r="L333" t="s">
        <v>17</v>
      </c>
      <c r="M333" s="5">
        <v>7.98</v>
      </c>
    </row>
    <row r="334" spans="1:13" x14ac:dyDescent="0.3">
      <c r="A334" s="2">
        <v>45393</v>
      </c>
      <c r="B334" s="3">
        <f t="shared" si="17"/>
        <v>2024</v>
      </c>
      <c r="C334" t="str">
        <f t="shared" si="15"/>
        <v>2023-2024</v>
      </c>
      <c r="D334" t="s">
        <v>147</v>
      </c>
      <c r="E334" t="s">
        <v>99</v>
      </c>
      <c r="F334" t="str">
        <f t="shared" si="16"/>
        <v>Victoria</v>
      </c>
      <c r="G334" t="s">
        <v>45</v>
      </c>
      <c r="H334">
        <v>3148</v>
      </c>
      <c r="I334" t="s">
        <v>11</v>
      </c>
      <c r="J334" t="s">
        <v>63</v>
      </c>
      <c r="K334" t="s">
        <v>155</v>
      </c>
      <c r="L334" t="s">
        <v>20</v>
      </c>
      <c r="M334" s="5">
        <v>7.98</v>
      </c>
    </row>
    <row r="335" spans="1:13" x14ac:dyDescent="0.3">
      <c r="A335" s="2">
        <v>45548</v>
      </c>
      <c r="B335" s="3">
        <f t="shared" si="17"/>
        <v>2025</v>
      </c>
      <c r="C335" t="str">
        <f t="shared" si="15"/>
        <v>2024-2025</v>
      </c>
      <c r="D335" t="s">
        <v>147</v>
      </c>
      <c r="E335" t="s">
        <v>64</v>
      </c>
      <c r="F335" t="str">
        <f t="shared" si="16"/>
        <v>Victoria</v>
      </c>
      <c r="G335" t="s">
        <v>45</v>
      </c>
      <c r="H335">
        <v>3199</v>
      </c>
      <c r="I335" t="s">
        <v>11</v>
      </c>
      <c r="J335" t="s">
        <v>63</v>
      </c>
      <c r="K335" t="s">
        <v>156</v>
      </c>
      <c r="L335" t="s">
        <v>17</v>
      </c>
      <c r="M335" s="5">
        <v>7.98</v>
      </c>
    </row>
    <row r="336" spans="1:13" x14ac:dyDescent="0.3">
      <c r="A336" s="2">
        <v>45538</v>
      </c>
      <c r="B336" s="3">
        <f t="shared" si="17"/>
        <v>2025</v>
      </c>
      <c r="C336" t="str">
        <f t="shared" si="15"/>
        <v>2024-2025</v>
      </c>
      <c r="D336" t="s">
        <v>147</v>
      </c>
      <c r="E336" t="s">
        <v>129</v>
      </c>
      <c r="F336" t="str">
        <f t="shared" si="16"/>
        <v>Tasmania</v>
      </c>
      <c r="G336" t="s">
        <v>70</v>
      </c>
      <c r="H336">
        <v>7010</v>
      </c>
      <c r="I336" t="s">
        <v>11</v>
      </c>
      <c r="J336" t="s">
        <v>71</v>
      </c>
      <c r="K336" t="s">
        <v>155</v>
      </c>
      <c r="L336" t="s">
        <v>20</v>
      </c>
      <c r="M336" s="5">
        <v>7.98</v>
      </c>
    </row>
    <row r="337" spans="1:13" x14ac:dyDescent="0.3">
      <c r="A337" s="2">
        <v>45142</v>
      </c>
      <c r="B337" s="3">
        <f t="shared" si="17"/>
        <v>2024</v>
      </c>
      <c r="C337" t="str">
        <f t="shared" si="15"/>
        <v>2023-2024</v>
      </c>
      <c r="D337" t="s">
        <v>147</v>
      </c>
      <c r="E337" t="s">
        <v>128</v>
      </c>
      <c r="F337" t="str">
        <f t="shared" si="16"/>
        <v>Western Australia</v>
      </c>
      <c r="G337" t="s">
        <v>48</v>
      </c>
      <c r="H337">
        <v>6027</v>
      </c>
      <c r="I337" t="s">
        <v>11</v>
      </c>
      <c r="J337" t="s">
        <v>49</v>
      </c>
      <c r="K337" t="s">
        <v>155</v>
      </c>
      <c r="L337" t="s">
        <v>20</v>
      </c>
      <c r="M337" s="5">
        <v>7.98</v>
      </c>
    </row>
    <row r="338" spans="1:13" x14ac:dyDescent="0.3">
      <c r="A338" s="2">
        <v>45297</v>
      </c>
      <c r="B338" s="3">
        <f t="shared" si="17"/>
        <v>2024</v>
      </c>
      <c r="C338" t="str">
        <f t="shared" si="15"/>
        <v>2023-2024</v>
      </c>
      <c r="D338" t="s">
        <v>148</v>
      </c>
      <c r="E338" t="s">
        <v>65</v>
      </c>
      <c r="F338" t="str">
        <f t="shared" si="16"/>
        <v>New South Wales</v>
      </c>
      <c r="G338" t="s">
        <v>10</v>
      </c>
      <c r="H338">
        <v>2541</v>
      </c>
      <c r="I338" t="s">
        <v>11</v>
      </c>
      <c r="J338" t="s">
        <v>58</v>
      </c>
      <c r="K338" t="s">
        <v>150</v>
      </c>
      <c r="L338" t="s">
        <v>18</v>
      </c>
      <c r="M338" s="5">
        <v>7.98</v>
      </c>
    </row>
    <row r="339" spans="1:13" x14ac:dyDescent="0.3">
      <c r="A339" s="2">
        <v>45539</v>
      </c>
      <c r="B339" s="3">
        <f t="shared" si="17"/>
        <v>2025</v>
      </c>
      <c r="C339" t="str">
        <f t="shared" si="15"/>
        <v>2024-2025</v>
      </c>
      <c r="D339" t="s">
        <v>147</v>
      </c>
      <c r="E339" t="s">
        <v>101</v>
      </c>
      <c r="F339" t="str">
        <f t="shared" si="16"/>
        <v>Victoria</v>
      </c>
      <c r="G339" t="s">
        <v>45</v>
      </c>
      <c r="H339">
        <v>3131</v>
      </c>
      <c r="I339" t="s">
        <v>11</v>
      </c>
      <c r="J339" t="s">
        <v>63</v>
      </c>
      <c r="K339" t="s">
        <v>155</v>
      </c>
      <c r="L339" t="s">
        <v>20</v>
      </c>
      <c r="M339" s="5">
        <v>7.98</v>
      </c>
    </row>
    <row r="340" spans="1:13" x14ac:dyDescent="0.3">
      <c r="A340" s="2">
        <v>45112</v>
      </c>
      <c r="B340" s="3">
        <f t="shared" si="17"/>
        <v>2024</v>
      </c>
      <c r="C340" t="str">
        <f t="shared" si="15"/>
        <v>2023-2024</v>
      </c>
      <c r="D340" t="s">
        <v>148</v>
      </c>
      <c r="E340" t="s">
        <v>37</v>
      </c>
      <c r="F340" t="str">
        <f t="shared" si="16"/>
        <v>South Australia</v>
      </c>
      <c r="G340" t="s">
        <v>32</v>
      </c>
      <c r="H340">
        <v>5607</v>
      </c>
      <c r="I340" t="s">
        <v>11</v>
      </c>
      <c r="J340" t="s">
        <v>38</v>
      </c>
      <c r="K340" t="s">
        <v>155</v>
      </c>
      <c r="L340" t="s">
        <v>20</v>
      </c>
      <c r="M340" s="5">
        <v>7.98</v>
      </c>
    </row>
    <row r="341" spans="1:13" x14ac:dyDescent="0.3">
      <c r="A341" s="2">
        <v>45440</v>
      </c>
      <c r="B341" s="3">
        <f t="shared" si="17"/>
        <v>2024</v>
      </c>
      <c r="C341" t="str">
        <f t="shared" si="15"/>
        <v>2023-2024</v>
      </c>
      <c r="D341" t="s">
        <v>147</v>
      </c>
      <c r="E341" t="s">
        <v>111</v>
      </c>
      <c r="F341" t="str">
        <f t="shared" si="16"/>
        <v>New South Wales</v>
      </c>
      <c r="G341" t="s">
        <v>10</v>
      </c>
      <c r="H341">
        <v>2120</v>
      </c>
      <c r="I341" t="s">
        <v>11</v>
      </c>
      <c r="J341" t="s">
        <v>27</v>
      </c>
      <c r="K341" t="s">
        <v>155</v>
      </c>
      <c r="L341" t="s">
        <v>20</v>
      </c>
      <c r="M341" s="5">
        <v>7.98</v>
      </c>
    </row>
    <row r="342" spans="1:13" x14ac:dyDescent="0.3">
      <c r="A342" s="2">
        <v>45545</v>
      </c>
      <c r="B342" s="3">
        <f t="shared" si="17"/>
        <v>2025</v>
      </c>
      <c r="C342" t="str">
        <f t="shared" si="15"/>
        <v>2024-2025</v>
      </c>
      <c r="D342" t="s">
        <v>147</v>
      </c>
      <c r="E342" t="s">
        <v>61</v>
      </c>
      <c r="F342" t="str">
        <f t="shared" si="16"/>
        <v>New South Wales</v>
      </c>
      <c r="G342" t="s">
        <v>10</v>
      </c>
      <c r="H342">
        <v>2539</v>
      </c>
      <c r="I342" t="s">
        <v>11</v>
      </c>
      <c r="J342" t="s">
        <v>58</v>
      </c>
      <c r="K342" t="s">
        <v>155</v>
      </c>
      <c r="L342" t="s">
        <v>20</v>
      </c>
      <c r="M342" s="5">
        <v>7.98</v>
      </c>
    </row>
    <row r="343" spans="1:13" x14ac:dyDescent="0.3">
      <c r="A343" s="2">
        <v>44990</v>
      </c>
      <c r="B343" s="3">
        <f t="shared" si="17"/>
        <v>2023</v>
      </c>
      <c r="C343" t="str">
        <f t="shared" si="15"/>
        <v>2022-2023</v>
      </c>
      <c r="D343" t="s">
        <v>148</v>
      </c>
      <c r="E343" t="s">
        <v>117</v>
      </c>
      <c r="F343" t="str">
        <f t="shared" si="16"/>
        <v>Queensland</v>
      </c>
      <c r="G343" t="s">
        <v>35</v>
      </c>
      <c r="H343">
        <v>4119</v>
      </c>
      <c r="I343" t="s">
        <v>11</v>
      </c>
      <c r="J343" t="s">
        <v>43</v>
      </c>
      <c r="K343" t="s">
        <v>154</v>
      </c>
      <c r="L343" t="s">
        <v>14</v>
      </c>
      <c r="M343" s="5">
        <v>7.98</v>
      </c>
    </row>
    <row r="344" spans="1:13" x14ac:dyDescent="0.3">
      <c r="A344" s="2">
        <v>45459</v>
      </c>
      <c r="B344" s="3">
        <f t="shared" si="17"/>
        <v>2024</v>
      </c>
      <c r="C344" t="str">
        <f t="shared" si="15"/>
        <v>2023-2024</v>
      </c>
      <c r="D344" t="s">
        <v>147</v>
      </c>
      <c r="E344" t="s">
        <v>96</v>
      </c>
      <c r="F344" t="str">
        <f t="shared" si="16"/>
        <v>Western Australia</v>
      </c>
      <c r="G344" t="s">
        <v>48</v>
      </c>
      <c r="H344">
        <v>6330</v>
      </c>
      <c r="I344" t="s">
        <v>11</v>
      </c>
      <c r="J344" t="s">
        <v>94</v>
      </c>
      <c r="K344" t="s">
        <v>154</v>
      </c>
      <c r="L344" t="s">
        <v>14</v>
      </c>
      <c r="M344" s="5">
        <v>7.99</v>
      </c>
    </row>
    <row r="345" spans="1:13" x14ac:dyDescent="0.3">
      <c r="A345" s="2">
        <v>45316</v>
      </c>
      <c r="B345" s="3">
        <f t="shared" si="17"/>
        <v>2024</v>
      </c>
      <c r="C345" t="str">
        <f t="shared" si="15"/>
        <v>2023-2024</v>
      </c>
      <c r="D345" t="s">
        <v>147</v>
      </c>
      <c r="E345" t="s">
        <v>108</v>
      </c>
      <c r="F345" t="str">
        <f t="shared" si="16"/>
        <v>Victoria</v>
      </c>
      <c r="G345" t="s">
        <v>45</v>
      </c>
      <c r="H345">
        <v>3018</v>
      </c>
      <c r="I345" t="s">
        <v>11</v>
      </c>
      <c r="J345" t="s">
        <v>46</v>
      </c>
      <c r="K345" t="s">
        <v>154</v>
      </c>
      <c r="L345" t="s">
        <v>14</v>
      </c>
      <c r="M345" s="5">
        <v>7.99</v>
      </c>
    </row>
    <row r="346" spans="1:13" x14ac:dyDescent="0.3">
      <c r="A346" s="2">
        <v>44985</v>
      </c>
      <c r="B346" s="3">
        <f t="shared" si="17"/>
        <v>2023</v>
      </c>
      <c r="C346" t="str">
        <f t="shared" si="15"/>
        <v>2022-2023</v>
      </c>
      <c r="D346" t="s">
        <v>147</v>
      </c>
      <c r="E346" t="s">
        <v>135</v>
      </c>
      <c r="F346" t="str">
        <f t="shared" si="16"/>
        <v>Victoria</v>
      </c>
      <c r="G346" t="s">
        <v>45</v>
      </c>
      <c r="H346">
        <v>3550</v>
      </c>
      <c r="I346" t="s">
        <v>11</v>
      </c>
      <c r="J346" t="s">
        <v>60</v>
      </c>
      <c r="K346" t="s">
        <v>154</v>
      </c>
      <c r="L346" t="s">
        <v>14</v>
      </c>
      <c r="M346" s="5">
        <v>7.99</v>
      </c>
    </row>
    <row r="347" spans="1:13" x14ac:dyDescent="0.3">
      <c r="A347" s="2">
        <v>45025</v>
      </c>
      <c r="B347" s="3">
        <f t="shared" si="17"/>
        <v>2023</v>
      </c>
      <c r="C347" t="str">
        <f t="shared" si="15"/>
        <v>2022-2023</v>
      </c>
      <c r="D347" t="s">
        <v>147</v>
      </c>
      <c r="E347" t="s">
        <v>140</v>
      </c>
      <c r="F347" t="str">
        <f t="shared" si="16"/>
        <v>Tasmania</v>
      </c>
      <c r="G347" t="s">
        <v>70</v>
      </c>
      <c r="H347">
        <v>7320</v>
      </c>
      <c r="I347" t="s">
        <v>11</v>
      </c>
      <c r="J347" t="s">
        <v>71</v>
      </c>
      <c r="K347" t="s">
        <v>155</v>
      </c>
      <c r="L347" t="s">
        <v>20</v>
      </c>
      <c r="M347" s="5">
        <v>7.99</v>
      </c>
    </row>
    <row r="348" spans="1:13" x14ac:dyDescent="0.3">
      <c r="A348" s="2">
        <v>45106</v>
      </c>
      <c r="B348" s="3">
        <f t="shared" si="17"/>
        <v>2023</v>
      </c>
      <c r="C348" t="str">
        <f t="shared" si="15"/>
        <v>2022-2023</v>
      </c>
      <c r="D348" t="s">
        <v>147</v>
      </c>
      <c r="E348" t="s">
        <v>54</v>
      </c>
      <c r="F348" t="str">
        <f t="shared" si="16"/>
        <v>Victoria</v>
      </c>
      <c r="G348" t="s">
        <v>45</v>
      </c>
      <c r="H348">
        <v>3977</v>
      </c>
      <c r="I348" t="s">
        <v>11</v>
      </c>
      <c r="J348" t="s">
        <v>55</v>
      </c>
      <c r="K348" t="s">
        <v>19</v>
      </c>
      <c r="L348" t="s">
        <v>23</v>
      </c>
      <c r="M348" s="5">
        <v>7.99</v>
      </c>
    </row>
    <row r="349" spans="1:13" x14ac:dyDescent="0.3">
      <c r="A349" s="2">
        <v>45526</v>
      </c>
      <c r="B349" s="3">
        <f t="shared" si="17"/>
        <v>2025</v>
      </c>
      <c r="C349" t="str">
        <f t="shared" si="15"/>
        <v>2024-2025</v>
      </c>
      <c r="D349" t="s">
        <v>147</v>
      </c>
      <c r="E349" t="s">
        <v>136</v>
      </c>
      <c r="F349" t="str">
        <f t="shared" si="16"/>
        <v>Victoria</v>
      </c>
      <c r="G349" t="s">
        <v>45</v>
      </c>
      <c r="H349">
        <v>3175</v>
      </c>
      <c r="I349" t="s">
        <v>11</v>
      </c>
      <c r="J349" t="s">
        <v>63</v>
      </c>
      <c r="K349" t="s">
        <v>151</v>
      </c>
      <c r="L349" t="s">
        <v>21</v>
      </c>
      <c r="M349" s="5">
        <v>7.99</v>
      </c>
    </row>
    <row r="350" spans="1:13" x14ac:dyDescent="0.3">
      <c r="A350" s="2">
        <v>45335</v>
      </c>
      <c r="B350" s="3">
        <f t="shared" si="17"/>
        <v>2024</v>
      </c>
      <c r="C350" t="str">
        <f t="shared" si="15"/>
        <v>2023-2024</v>
      </c>
      <c r="D350" t="s">
        <v>147</v>
      </c>
      <c r="E350" t="s">
        <v>125</v>
      </c>
      <c r="F350" t="str">
        <f t="shared" si="16"/>
        <v>Victoria</v>
      </c>
      <c r="G350" t="s">
        <v>45</v>
      </c>
      <c r="H350">
        <v>3400</v>
      </c>
      <c r="I350" t="s">
        <v>11</v>
      </c>
      <c r="J350" t="s">
        <v>60</v>
      </c>
      <c r="K350" t="s">
        <v>150</v>
      </c>
      <c r="L350" t="s">
        <v>18</v>
      </c>
      <c r="M350" s="5">
        <v>7.99</v>
      </c>
    </row>
    <row r="351" spans="1:13" x14ac:dyDescent="0.3">
      <c r="A351" s="2">
        <v>45476</v>
      </c>
      <c r="B351" s="3">
        <f t="shared" si="17"/>
        <v>2025</v>
      </c>
      <c r="C351" t="str">
        <f t="shared" si="15"/>
        <v>2024-2025</v>
      </c>
      <c r="D351" t="s">
        <v>148</v>
      </c>
      <c r="E351" t="s">
        <v>109</v>
      </c>
      <c r="F351" t="str">
        <f t="shared" si="16"/>
        <v>New South Wales</v>
      </c>
      <c r="G351" t="s">
        <v>10</v>
      </c>
      <c r="H351">
        <v>2480</v>
      </c>
      <c r="I351" t="s">
        <v>11</v>
      </c>
      <c r="J351" t="s">
        <v>68</v>
      </c>
      <c r="K351" t="s">
        <v>154</v>
      </c>
      <c r="L351" t="s">
        <v>14</v>
      </c>
      <c r="M351" s="5">
        <v>7.99</v>
      </c>
    </row>
    <row r="352" spans="1:13" x14ac:dyDescent="0.3">
      <c r="A352" s="2">
        <v>45400</v>
      </c>
      <c r="B352" s="3">
        <f t="shared" si="17"/>
        <v>2024</v>
      </c>
      <c r="C352" t="str">
        <f t="shared" si="15"/>
        <v>2023-2024</v>
      </c>
      <c r="D352" t="s">
        <v>147</v>
      </c>
      <c r="E352" t="s">
        <v>105</v>
      </c>
      <c r="F352" t="str">
        <f t="shared" si="16"/>
        <v>Victoria</v>
      </c>
      <c r="G352" t="s">
        <v>45</v>
      </c>
      <c r="H352">
        <v>3500</v>
      </c>
      <c r="I352" t="s">
        <v>11</v>
      </c>
      <c r="J352" t="s">
        <v>60</v>
      </c>
      <c r="K352" t="s">
        <v>152</v>
      </c>
      <c r="L352" t="s">
        <v>13</v>
      </c>
      <c r="M352" s="5">
        <v>7.99</v>
      </c>
    </row>
    <row r="353" spans="1:13" x14ac:dyDescent="0.3">
      <c r="A353" s="2">
        <v>44996</v>
      </c>
      <c r="B353" s="3">
        <f t="shared" si="17"/>
        <v>2023</v>
      </c>
      <c r="C353" t="str">
        <f t="shared" si="15"/>
        <v>2022-2023</v>
      </c>
      <c r="D353" t="s">
        <v>147</v>
      </c>
      <c r="E353" t="s">
        <v>145</v>
      </c>
      <c r="F353" t="str">
        <f t="shared" si="16"/>
        <v>New South Wales</v>
      </c>
      <c r="G353" t="s">
        <v>10</v>
      </c>
      <c r="H353">
        <v>2101</v>
      </c>
      <c r="I353" t="s">
        <v>11</v>
      </c>
      <c r="J353" t="s">
        <v>27</v>
      </c>
      <c r="K353" t="s">
        <v>153</v>
      </c>
      <c r="L353" t="s">
        <v>16</v>
      </c>
      <c r="M353" s="5">
        <v>7.99</v>
      </c>
    </row>
    <row r="354" spans="1:13" x14ac:dyDescent="0.3">
      <c r="A354" s="2">
        <v>45215</v>
      </c>
      <c r="B354" s="3">
        <f t="shared" si="17"/>
        <v>2024</v>
      </c>
      <c r="C354" t="str">
        <f t="shared" si="15"/>
        <v>2023-2024</v>
      </c>
      <c r="D354" t="s">
        <v>148</v>
      </c>
      <c r="E354" t="s">
        <v>145</v>
      </c>
      <c r="F354" t="str">
        <f t="shared" si="16"/>
        <v>New South Wales</v>
      </c>
      <c r="G354" t="s">
        <v>10</v>
      </c>
      <c r="H354">
        <v>2101</v>
      </c>
      <c r="I354" t="s">
        <v>11</v>
      </c>
      <c r="J354" t="s">
        <v>27</v>
      </c>
      <c r="K354" t="s">
        <v>151</v>
      </c>
      <c r="L354" t="s">
        <v>21</v>
      </c>
      <c r="M354" s="5">
        <v>7.99</v>
      </c>
    </row>
    <row r="355" spans="1:13" x14ac:dyDescent="0.3">
      <c r="A355" s="2">
        <v>45594</v>
      </c>
      <c r="B355" s="3">
        <f t="shared" si="17"/>
        <v>2025</v>
      </c>
      <c r="C355" t="str">
        <f t="shared" si="15"/>
        <v>2024-2025</v>
      </c>
      <c r="D355" t="s">
        <v>147</v>
      </c>
      <c r="E355" t="s">
        <v>121</v>
      </c>
      <c r="F355" t="str">
        <f t="shared" si="16"/>
        <v>Queensland</v>
      </c>
      <c r="G355" t="s">
        <v>35</v>
      </c>
      <c r="H355">
        <v>4700</v>
      </c>
      <c r="I355" t="s">
        <v>11</v>
      </c>
      <c r="J355" t="s">
        <v>51</v>
      </c>
      <c r="K355" t="s">
        <v>156</v>
      </c>
      <c r="L355" t="s">
        <v>17</v>
      </c>
      <c r="M355" s="5">
        <v>7.99</v>
      </c>
    </row>
    <row r="356" spans="1:13" x14ac:dyDescent="0.3">
      <c r="A356" s="2">
        <v>44947</v>
      </c>
      <c r="B356" s="3">
        <f t="shared" si="17"/>
        <v>2023</v>
      </c>
      <c r="C356" t="str">
        <f t="shared" si="15"/>
        <v>2022-2023</v>
      </c>
      <c r="D356" t="s">
        <v>147</v>
      </c>
      <c r="E356" t="s">
        <v>66</v>
      </c>
      <c r="F356" t="str">
        <f t="shared" si="16"/>
        <v>South Australia</v>
      </c>
      <c r="G356" t="s">
        <v>32</v>
      </c>
      <c r="H356">
        <v>5169</v>
      </c>
      <c r="I356" t="s">
        <v>11</v>
      </c>
      <c r="J356" t="s">
        <v>33</v>
      </c>
      <c r="K356" t="s">
        <v>152</v>
      </c>
      <c r="L356" t="s">
        <v>13</v>
      </c>
      <c r="M356" s="5">
        <v>7.99</v>
      </c>
    </row>
    <row r="357" spans="1:13" x14ac:dyDescent="0.3">
      <c r="A357" s="2">
        <v>45236</v>
      </c>
      <c r="B357" s="3">
        <f t="shared" si="17"/>
        <v>2024</v>
      </c>
      <c r="C357" t="str">
        <f t="shared" si="15"/>
        <v>2023-2024</v>
      </c>
      <c r="D357" t="s">
        <v>148</v>
      </c>
      <c r="E357" t="s">
        <v>113</v>
      </c>
      <c r="F357" t="str">
        <f t="shared" si="16"/>
        <v>Queensland</v>
      </c>
      <c r="G357" t="s">
        <v>35</v>
      </c>
      <c r="H357">
        <v>4215</v>
      </c>
      <c r="I357" t="s">
        <v>11</v>
      </c>
      <c r="J357" t="s">
        <v>104</v>
      </c>
      <c r="K357" t="s">
        <v>153</v>
      </c>
      <c r="L357" t="s">
        <v>16</v>
      </c>
      <c r="M357" s="5">
        <v>7.99</v>
      </c>
    </row>
    <row r="358" spans="1:13" x14ac:dyDescent="0.3">
      <c r="A358" s="2">
        <v>45575</v>
      </c>
      <c r="B358" s="3">
        <f t="shared" si="17"/>
        <v>2025</v>
      </c>
      <c r="C358" t="str">
        <f t="shared" si="15"/>
        <v>2024-2025</v>
      </c>
      <c r="D358" t="s">
        <v>147</v>
      </c>
      <c r="E358" t="s">
        <v>61</v>
      </c>
      <c r="F358" t="str">
        <f t="shared" si="16"/>
        <v>New South Wales</v>
      </c>
      <c r="G358" t="s">
        <v>10</v>
      </c>
      <c r="H358">
        <v>2539</v>
      </c>
      <c r="I358" t="s">
        <v>11</v>
      </c>
      <c r="J358" t="s">
        <v>58</v>
      </c>
      <c r="K358" t="s">
        <v>153</v>
      </c>
      <c r="L358" t="s">
        <v>16</v>
      </c>
      <c r="M358" s="5">
        <v>7.99</v>
      </c>
    </row>
    <row r="359" spans="1:13" x14ac:dyDescent="0.3">
      <c r="A359" s="2">
        <v>45287</v>
      </c>
      <c r="B359" s="3">
        <f t="shared" si="17"/>
        <v>2024</v>
      </c>
      <c r="C359" t="str">
        <f t="shared" si="15"/>
        <v>2023-2024</v>
      </c>
      <c r="D359" t="s">
        <v>147</v>
      </c>
      <c r="E359" t="s">
        <v>119</v>
      </c>
      <c r="F359" t="str">
        <f t="shared" si="16"/>
        <v>Queensland</v>
      </c>
      <c r="G359" t="s">
        <v>35</v>
      </c>
      <c r="H359">
        <v>4570</v>
      </c>
      <c r="I359" t="s">
        <v>11</v>
      </c>
      <c r="J359" t="s">
        <v>120</v>
      </c>
      <c r="K359" t="s">
        <v>153</v>
      </c>
      <c r="L359" t="s">
        <v>16</v>
      </c>
      <c r="M359" s="5">
        <v>8</v>
      </c>
    </row>
    <row r="360" spans="1:13" x14ac:dyDescent="0.3">
      <c r="A360" s="2">
        <v>45595</v>
      </c>
      <c r="B360" s="3">
        <f t="shared" si="17"/>
        <v>2025</v>
      </c>
      <c r="C360" t="str">
        <f t="shared" si="15"/>
        <v>2024-2025</v>
      </c>
      <c r="D360" t="s">
        <v>147</v>
      </c>
      <c r="E360" t="s">
        <v>133</v>
      </c>
      <c r="F360" t="str">
        <f t="shared" si="16"/>
        <v>Queensland</v>
      </c>
      <c r="G360" t="s">
        <v>35</v>
      </c>
      <c r="H360">
        <v>4305</v>
      </c>
      <c r="I360" t="s">
        <v>11</v>
      </c>
      <c r="J360" t="s">
        <v>104</v>
      </c>
      <c r="K360" t="s">
        <v>153</v>
      </c>
      <c r="L360" t="s">
        <v>16</v>
      </c>
      <c r="M360" s="5">
        <v>8</v>
      </c>
    </row>
    <row r="361" spans="1:13" x14ac:dyDescent="0.3">
      <c r="A361" s="2">
        <v>45070</v>
      </c>
      <c r="B361" s="3">
        <f t="shared" si="17"/>
        <v>2023</v>
      </c>
      <c r="C361" t="str">
        <f t="shared" si="15"/>
        <v>2022-2023</v>
      </c>
      <c r="D361" t="s">
        <v>147</v>
      </c>
      <c r="E361" t="s">
        <v>87</v>
      </c>
      <c r="F361" t="str">
        <f t="shared" si="16"/>
        <v>New South Wales</v>
      </c>
      <c r="G361" t="s">
        <v>10</v>
      </c>
      <c r="H361">
        <v>2790</v>
      </c>
      <c r="I361" t="s">
        <v>11</v>
      </c>
      <c r="J361" t="s">
        <v>25</v>
      </c>
      <c r="K361" t="s">
        <v>154</v>
      </c>
      <c r="L361" t="s">
        <v>14</v>
      </c>
      <c r="M361" s="5">
        <v>8</v>
      </c>
    </row>
    <row r="362" spans="1:13" x14ac:dyDescent="0.3">
      <c r="A362" s="2">
        <v>44970</v>
      </c>
      <c r="B362" s="3">
        <f t="shared" si="17"/>
        <v>2023</v>
      </c>
      <c r="C362" t="str">
        <f t="shared" si="15"/>
        <v>2022-2023</v>
      </c>
      <c r="D362" t="s">
        <v>147</v>
      </c>
      <c r="E362" t="s">
        <v>123</v>
      </c>
      <c r="F362" t="str">
        <f t="shared" si="16"/>
        <v>Western Australia</v>
      </c>
      <c r="G362" t="s">
        <v>48</v>
      </c>
      <c r="H362">
        <v>6109</v>
      </c>
      <c r="I362" t="s">
        <v>11</v>
      </c>
      <c r="J362" t="s">
        <v>94</v>
      </c>
      <c r="K362" t="s">
        <v>154</v>
      </c>
      <c r="L362" t="s">
        <v>14</v>
      </c>
      <c r="M362" s="5">
        <v>8</v>
      </c>
    </row>
    <row r="363" spans="1:13" x14ac:dyDescent="0.3">
      <c r="A363" s="2">
        <v>45592</v>
      </c>
      <c r="B363" s="3">
        <f t="shared" si="17"/>
        <v>2025</v>
      </c>
      <c r="C363" t="str">
        <f t="shared" si="15"/>
        <v>2024-2025</v>
      </c>
      <c r="D363" t="s">
        <v>148</v>
      </c>
      <c r="E363" t="s">
        <v>47</v>
      </c>
      <c r="F363" t="str">
        <f t="shared" si="16"/>
        <v>Western Australia</v>
      </c>
      <c r="G363" t="s">
        <v>48</v>
      </c>
      <c r="H363">
        <v>6030</v>
      </c>
      <c r="I363" t="s">
        <v>11</v>
      </c>
      <c r="J363" t="s">
        <v>49</v>
      </c>
      <c r="K363" t="s">
        <v>149</v>
      </c>
      <c r="L363" t="s">
        <v>15</v>
      </c>
      <c r="M363" s="5">
        <v>8</v>
      </c>
    </row>
    <row r="364" spans="1:13" x14ac:dyDescent="0.3">
      <c r="A364" s="2">
        <v>45493</v>
      </c>
      <c r="B364" s="3">
        <f t="shared" si="17"/>
        <v>2025</v>
      </c>
      <c r="C364" t="str">
        <f t="shared" si="15"/>
        <v>2024-2025</v>
      </c>
      <c r="D364" t="s">
        <v>148</v>
      </c>
      <c r="E364" t="s">
        <v>137</v>
      </c>
      <c r="F364" t="str">
        <f t="shared" si="16"/>
        <v>New South Wales</v>
      </c>
      <c r="G364" t="s">
        <v>10</v>
      </c>
      <c r="H364">
        <v>2031</v>
      </c>
      <c r="I364" t="s">
        <v>11</v>
      </c>
      <c r="J364" t="s">
        <v>12</v>
      </c>
      <c r="K364" t="s">
        <v>150</v>
      </c>
      <c r="L364" t="s">
        <v>18</v>
      </c>
      <c r="M364" s="5">
        <v>8</v>
      </c>
    </row>
    <row r="365" spans="1:13" x14ac:dyDescent="0.3">
      <c r="A365" s="2">
        <v>45636</v>
      </c>
      <c r="B365" s="3">
        <f t="shared" si="17"/>
        <v>2025</v>
      </c>
      <c r="C365" t="str">
        <f t="shared" si="15"/>
        <v>2024-2025</v>
      </c>
      <c r="D365" t="s">
        <v>148</v>
      </c>
      <c r="E365" t="s">
        <v>117</v>
      </c>
      <c r="F365" t="str">
        <f t="shared" si="16"/>
        <v>Queensland</v>
      </c>
      <c r="G365" t="s">
        <v>35</v>
      </c>
      <c r="H365">
        <v>4119</v>
      </c>
      <c r="I365" t="s">
        <v>11</v>
      </c>
      <c r="J365" t="s">
        <v>43</v>
      </c>
      <c r="K365" t="s">
        <v>19</v>
      </c>
      <c r="L365" t="s">
        <v>23</v>
      </c>
      <c r="M365" s="5">
        <v>8</v>
      </c>
    </row>
    <row r="366" spans="1:13" x14ac:dyDescent="0.3">
      <c r="A366" s="2">
        <v>44989</v>
      </c>
      <c r="B366" s="3">
        <f t="shared" si="17"/>
        <v>2023</v>
      </c>
      <c r="C366" t="str">
        <f t="shared" si="15"/>
        <v>2022-2023</v>
      </c>
      <c r="D366" t="s">
        <v>147</v>
      </c>
      <c r="E366" t="s">
        <v>99</v>
      </c>
      <c r="F366" t="str">
        <f t="shared" si="16"/>
        <v>Victoria</v>
      </c>
      <c r="G366" t="s">
        <v>45</v>
      </c>
      <c r="H366">
        <v>3148</v>
      </c>
      <c r="I366" t="s">
        <v>11</v>
      </c>
      <c r="J366" t="s">
        <v>63</v>
      </c>
      <c r="K366" t="s">
        <v>154</v>
      </c>
      <c r="L366" t="s">
        <v>14</v>
      </c>
      <c r="M366" s="5">
        <v>8.1</v>
      </c>
    </row>
    <row r="367" spans="1:13" x14ac:dyDescent="0.3">
      <c r="A367" s="2">
        <v>45138</v>
      </c>
      <c r="B367" s="3">
        <f t="shared" si="17"/>
        <v>2024</v>
      </c>
      <c r="C367" t="str">
        <f t="shared" si="15"/>
        <v>2023-2024</v>
      </c>
      <c r="D367" t="s">
        <v>147</v>
      </c>
      <c r="E367" t="s">
        <v>114</v>
      </c>
      <c r="F367" t="str">
        <f t="shared" si="16"/>
        <v>Victoria</v>
      </c>
      <c r="G367" t="s">
        <v>45</v>
      </c>
      <c r="H367">
        <v>3551</v>
      </c>
      <c r="I367" t="s">
        <v>11</v>
      </c>
      <c r="J367" t="s">
        <v>60</v>
      </c>
      <c r="K367" t="s">
        <v>155</v>
      </c>
      <c r="L367" t="s">
        <v>20</v>
      </c>
      <c r="M367" s="5">
        <v>8.23</v>
      </c>
    </row>
    <row r="368" spans="1:13" x14ac:dyDescent="0.3">
      <c r="A368" s="2">
        <v>45461</v>
      </c>
      <c r="B368" s="3">
        <f t="shared" si="17"/>
        <v>2024</v>
      </c>
      <c r="C368" t="str">
        <f t="shared" si="15"/>
        <v>2023-2024</v>
      </c>
      <c r="D368" t="s">
        <v>147</v>
      </c>
      <c r="E368" t="s">
        <v>40</v>
      </c>
      <c r="F368" t="str">
        <f t="shared" si="16"/>
        <v>New South Wales</v>
      </c>
      <c r="G368" t="s">
        <v>10</v>
      </c>
      <c r="H368">
        <v>2116</v>
      </c>
      <c r="I368" t="s">
        <v>11</v>
      </c>
      <c r="J368" t="s">
        <v>27</v>
      </c>
      <c r="K368" t="s">
        <v>151</v>
      </c>
      <c r="L368" t="s">
        <v>21</v>
      </c>
      <c r="M368" s="5">
        <v>8.26</v>
      </c>
    </row>
    <row r="369" spans="1:13" x14ac:dyDescent="0.3">
      <c r="A369" s="2">
        <v>45380</v>
      </c>
      <c r="B369" s="3">
        <f t="shared" si="17"/>
        <v>2024</v>
      </c>
      <c r="C369" t="str">
        <f t="shared" si="15"/>
        <v>2023-2024</v>
      </c>
      <c r="D369" t="s">
        <v>147</v>
      </c>
      <c r="E369" t="s">
        <v>40</v>
      </c>
      <c r="F369" t="str">
        <f t="shared" si="16"/>
        <v>New South Wales</v>
      </c>
      <c r="G369" t="s">
        <v>10</v>
      </c>
      <c r="H369">
        <v>2116</v>
      </c>
      <c r="I369" t="s">
        <v>11</v>
      </c>
      <c r="J369" t="s">
        <v>27</v>
      </c>
      <c r="K369" t="s">
        <v>157</v>
      </c>
      <c r="L369" t="s">
        <v>22</v>
      </c>
      <c r="M369" s="5">
        <v>8.2799999999999994</v>
      </c>
    </row>
    <row r="370" spans="1:13" x14ac:dyDescent="0.3">
      <c r="A370" s="2">
        <v>45047</v>
      </c>
      <c r="B370" s="3">
        <f t="shared" si="17"/>
        <v>2023</v>
      </c>
      <c r="C370" t="str">
        <f t="shared" si="15"/>
        <v>2022-2023</v>
      </c>
      <c r="D370" t="s">
        <v>147</v>
      </c>
      <c r="E370" t="s">
        <v>40</v>
      </c>
      <c r="F370" t="str">
        <f t="shared" si="16"/>
        <v>New South Wales</v>
      </c>
      <c r="G370" t="s">
        <v>10</v>
      </c>
      <c r="H370">
        <v>2116</v>
      </c>
      <c r="I370" t="s">
        <v>11</v>
      </c>
      <c r="J370" t="s">
        <v>27</v>
      </c>
      <c r="K370" t="s">
        <v>150</v>
      </c>
      <c r="L370" t="s">
        <v>18</v>
      </c>
      <c r="M370" s="5">
        <v>8.4400000000000013</v>
      </c>
    </row>
    <row r="371" spans="1:13" x14ac:dyDescent="0.3">
      <c r="A371" s="2">
        <v>45036</v>
      </c>
      <c r="B371" s="3">
        <f t="shared" si="17"/>
        <v>2023</v>
      </c>
      <c r="C371" t="str">
        <f t="shared" si="15"/>
        <v>2022-2023</v>
      </c>
      <c r="D371" t="s">
        <v>147</v>
      </c>
      <c r="E371" t="s">
        <v>76</v>
      </c>
      <c r="F371" t="str">
        <f t="shared" si="16"/>
        <v>Western Australia</v>
      </c>
      <c r="G371" t="s">
        <v>48</v>
      </c>
      <c r="H371">
        <v>6450</v>
      </c>
      <c r="I371" t="s">
        <v>11</v>
      </c>
      <c r="J371" t="s">
        <v>77</v>
      </c>
      <c r="K371" t="s">
        <v>154</v>
      </c>
      <c r="L371" t="s">
        <v>14</v>
      </c>
      <c r="M371" s="5">
        <v>8.5</v>
      </c>
    </row>
    <row r="372" spans="1:13" x14ac:dyDescent="0.3">
      <c r="A372" s="2">
        <v>45208</v>
      </c>
      <c r="B372" s="3">
        <f t="shared" si="17"/>
        <v>2024</v>
      </c>
      <c r="C372" t="str">
        <f t="shared" si="15"/>
        <v>2023-2024</v>
      </c>
      <c r="D372" t="s">
        <v>147</v>
      </c>
      <c r="E372" t="s">
        <v>123</v>
      </c>
      <c r="F372" t="str">
        <f t="shared" si="16"/>
        <v>Western Australia</v>
      </c>
      <c r="G372" t="s">
        <v>48</v>
      </c>
      <c r="H372">
        <v>6109</v>
      </c>
      <c r="I372" t="s">
        <v>11</v>
      </c>
      <c r="J372" t="s">
        <v>94</v>
      </c>
      <c r="K372" t="s">
        <v>154</v>
      </c>
      <c r="L372" t="s">
        <v>14</v>
      </c>
      <c r="M372" s="5">
        <v>8.5</v>
      </c>
    </row>
    <row r="373" spans="1:13" x14ac:dyDescent="0.3">
      <c r="A373" s="2">
        <v>45346</v>
      </c>
      <c r="B373" s="3">
        <f t="shared" si="17"/>
        <v>2024</v>
      </c>
      <c r="C373" t="str">
        <f t="shared" si="15"/>
        <v>2023-2024</v>
      </c>
      <c r="D373" t="s">
        <v>147</v>
      </c>
      <c r="E373" t="s">
        <v>137</v>
      </c>
      <c r="F373" t="str">
        <f t="shared" si="16"/>
        <v>New South Wales</v>
      </c>
      <c r="G373" t="s">
        <v>10</v>
      </c>
      <c r="H373">
        <v>2031</v>
      </c>
      <c r="I373" t="s">
        <v>11</v>
      </c>
      <c r="J373" t="s">
        <v>12</v>
      </c>
      <c r="K373" t="s">
        <v>154</v>
      </c>
      <c r="L373" t="s">
        <v>14</v>
      </c>
      <c r="M373" s="5">
        <v>8.5</v>
      </c>
    </row>
    <row r="374" spans="1:13" x14ac:dyDescent="0.3">
      <c r="A374" s="2">
        <v>45539</v>
      </c>
      <c r="B374" s="3">
        <f t="shared" si="17"/>
        <v>2025</v>
      </c>
      <c r="C374" t="str">
        <f t="shared" si="15"/>
        <v>2024-2025</v>
      </c>
      <c r="D374" t="s">
        <v>148</v>
      </c>
      <c r="E374" t="s">
        <v>126</v>
      </c>
      <c r="F374" t="str">
        <f t="shared" si="16"/>
        <v>Queensland</v>
      </c>
      <c r="G374" t="s">
        <v>35</v>
      </c>
      <c r="H374">
        <v>4551</v>
      </c>
      <c r="I374" t="s">
        <v>11</v>
      </c>
      <c r="J374" t="s">
        <v>120</v>
      </c>
      <c r="K374" t="s">
        <v>19</v>
      </c>
      <c r="L374" t="s">
        <v>23</v>
      </c>
      <c r="M374" s="5">
        <v>8.629999999999999</v>
      </c>
    </row>
    <row r="375" spans="1:13" x14ac:dyDescent="0.3">
      <c r="A375" s="2">
        <v>45170</v>
      </c>
      <c r="B375" s="3">
        <f t="shared" si="17"/>
        <v>2024</v>
      </c>
      <c r="C375" t="str">
        <f t="shared" si="15"/>
        <v>2023-2024</v>
      </c>
      <c r="D375" t="s">
        <v>147</v>
      </c>
      <c r="E375" t="s">
        <v>78</v>
      </c>
      <c r="F375" t="str">
        <f t="shared" si="16"/>
        <v>New South Wales</v>
      </c>
      <c r="G375" t="s">
        <v>10</v>
      </c>
      <c r="H375">
        <v>2350</v>
      </c>
      <c r="I375" t="s">
        <v>11</v>
      </c>
      <c r="J375" t="s">
        <v>68</v>
      </c>
      <c r="K375" t="s">
        <v>154</v>
      </c>
      <c r="L375" t="s">
        <v>14</v>
      </c>
      <c r="M375" s="5">
        <v>8.84</v>
      </c>
    </row>
    <row r="376" spans="1:13" x14ac:dyDescent="0.3">
      <c r="A376" s="2">
        <v>45507</v>
      </c>
      <c r="B376" s="3">
        <f t="shared" si="17"/>
        <v>2025</v>
      </c>
      <c r="C376" t="str">
        <f t="shared" si="15"/>
        <v>2024-2025</v>
      </c>
      <c r="D376" t="s">
        <v>148</v>
      </c>
      <c r="E376" t="s">
        <v>24</v>
      </c>
      <c r="F376" t="str">
        <f t="shared" si="16"/>
        <v>New South Wales</v>
      </c>
      <c r="G376" t="s">
        <v>10</v>
      </c>
      <c r="H376">
        <v>2795</v>
      </c>
      <c r="I376" t="s">
        <v>11</v>
      </c>
      <c r="J376" t="s">
        <v>25</v>
      </c>
      <c r="K376" t="s">
        <v>149</v>
      </c>
      <c r="L376" t="s">
        <v>15</v>
      </c>
      <c r="M376" s="5">
        <v>8.9400000000000013</v>
      </c>
    </row>
    <row r="377" spans="1:13" x14ac:dyDescent="0.3">
      <c r="A377" s="2">
        <v>45303</v>
      </c>
      <c r="B377" s="3">
        <f t="shared" si="17"/>
        <v>2024</v>
      </c>
      <c r="C377" t="str">
        <f t="shared" si="15"/>
        <v>2023-2024</v>
      </c>
      <c r="D377" t="s">
        <v>147</v>
      </c>
      <c r="E377" t="s">
        <v>111</v>
      </c>
      <c r="F377" t="str">
        <f t="shared" si="16"/>
        <v>New South Wales</v>
      </c>
      <c r="G377" t="s">
        <v>10</v>
      </c>
      <c r="H377">
        <v>2120</v>
      </c>
      <c r="I377" t="s">
        <v>11</v>
      </c>
      <c r="J377" t="s">
        <v>27</v>
      </c>
      <c r="K377" t="s">
        <v>149</v>
      </c>
      <c r="L377" t="s">
        <v>15</v>
      </c>
      <c r="M377" s="5">
        <v>8.9400000000000013</v>
      </c>
    </row>
    <row r="378" spans="1:13" x14ac:dyDescent="0.3">
      <c r="A378" s="2">
        <v>45077</v>
      </c>
      <c r="B378" s="3">
        <f t="shared" si="17"/>
        <v>2023</v>
      </c>
      <c r="C378" t="str">
        <f t="shared" si="15"/>
        <v>2022-2023</v>
      </c>
      <c r="D378" t="s">
        <v>147</v>
      </c>
      <c r="E378" t="s">
        <v>44</v>
      </c>
      <c r="F378" t="str">
        <f t="shared" si="16"/>
        <v>Victoria</v>
      </c>
      <c r="G378" t="s">
        <v>45</v>
      </c>
      <c r="H378">
        <v>3066</v>
      </c>
      <c r="I378" t="s">
        <v>11</v>
      </c>
      <c r="J378" t="s">
        <v>46</v>
      </c>
      <c r="K378" t="s">
        <v>154</v>
      </c>
      <c r="L378" t="s">
        <v>14</v>
      </c>
      <c r="M378" s="5">
        <v>8.9700000000000006</v>
      </c>
    </row>
    <row r="379" spans="1:13" x14ac:dyDescent="0.3">
      <c r="A379" s="2">
        <v>45154</v>
      </c>
      <c r="B379" s="3">
        <f t="shared" si="17"/>
        <v>2024</v>
      </c>
      <c r="C379" t="str">
        <f t="shared" si="15"/>
        <v>2023-2024</v>
      </c>
      <c r="D379" t="s">
        <v>147</v>
      </c>
      <c r="E379" t="s">
        <v>28</v>
      </c>
      <c r="F379" t="str">
        <f t="shared" si="16"/>
        <v>Northern Territory</v>
      </c>
      <c r="G379" t="s">
        <v>29</v>
      </c>
      <c r="H379">
        <v>800</v>
      </c>
      <c r="I379" t="s">
        <v>11</v>
      </c>
      <c r="J379" t="s">
        <v>30</v>
      </c>
      <c r="K379" t="s">
        <v>19</v>
      </c>
      <c r="L379" t="s">
        <v>23</v>
      </c>
      <c r="M379" s="5">
        <v>8.98</v>
      </c>
    </row>
    <row r="380" spans="1:13" x14ac:dyDescent="0.3">
      <c r="A380" s="2">
        <v>45316</v>
      </c>
      <c r="B380" s="3">
        <f t="shared" si="17"/>
        <v>2024</v>
      </c>
      <c r="C380" t="str">
        <f t="shared" si="15"/>
        <v>2023-2024</v>
      </c>
      <c r="D380" t="s">
        <v>148</v>
      </c>
      <c r="E380" t="s">
        <v>115</v>
      </c>
      <c r="F380" t="str">
        <f t="shared" si="16"/>
        <v>Western Australia</v>
      </c>
      <c r="G380" t="s">
        <v>48</v>
      </c>
      <c r="H380">
        <v>6280</v>
      </c>
      <c r="I380" t="s">
        <v>11</v>
      </c>
      <c r="J380" t="s">
        <v>94</v>
      </c>
      <c r="K380" t="s">
        <v>153</v>
      </c>
      <c r="L380" t="s">
        <v>16</v>
      </c>
      <c r="M380" s="5">
        <v>8.99</v>
      </c>
    </row>
    <row r="381" spans="1:13" x14ac:dyDescent="0.3">
      <c r="A381" s="2">
        <v>45398</v>
      </c>
      <c r="B381" s="3">
        <f t="shared" si="17"/>
        <v>2024</v>
      </c>
      <c r="C381" t="str">
        <f t="shared" si="15"/>
        <v>2023-2024</v>
      </c>
      <c r="D381" t="s">
        <v>147</v>
      </c>
      <c r="E381" t="s">
        <v>57</v>
      </c>
      <c r="F381" t="str">
        <f t="shared" si="16"/>
        <v>New South Wales</v>
      </c>
      <c r="G381" t="s">
        <v>10</v>
      </c>
      <c r="H381">
        <v>2560</v>
      </c>
      <c r="I381" t="s">
        <v>11</v>
      </c>
      <c r="J381" t="s">
        <v>58</v>
      </c>
      <c r="K381" t="s">
        <v>19</v>
      </c>
      <c r="L381" t="s">
        <v>23</v>
      </c>
      <c r="M381" s="5">
        <v>8.99</v>
      </c>
    </row>
    <row r="382" spans="1:13" x14ac:dyDescent="0.3">
      <c r="A382" s="2">
        <v>45395</v>
      </c>
      <c r="B382" s="3">
        <f t="shared" si="17"/>
        <v>2024</v>
      </c>
      <c r="C382" t="str">
        <f t="shared" si="15"/>
        <v>2023-2024</v>
      </c>
      <c r="D382" t="s">
        <v>147</v>
      </c>
      <c r="E382" t="s">
        <v>65</v>
      </c>
      <c r="F382" t="str">
        <f t="shared" si="16"/>
        <v>New South Wales</v>
      </c>
      <c r="G382" t="s">
        <v>10</v>
      </c>
      <c r="H382">
        <v>2541</v>
      </c>
      <c r="I382" t="s">
        <v>11</v>
      </c>
      <c r="J382" t="s">
        <v>58</v>
      </c>
      <c r="K382" t="s">
        <v>151</v>
      </c>
      <c r="L382" t="s">
        <v>21</v>
      </c>
      <c r="M382" s="5">
        <v>8.99</v>
      </c>
    </row>
    <row r="383" spans="1:13" x14ac:dyDescent="0.3">
      <c r="A383" s="2">
        <v>45042</v>
      </c>
      <c r="B383" s="3">
        <f t="shared" si="17"/>
        <v>2023</v>
      </c>
      <c r="C383" t="str">
        <f t="shared" si="15"/>
        <v>2022-2023</v>
      </c>
      <c r="D383" t="s">
        <v>147</v>
      </c>
      <c r="E383" t="s">
        <v>56</v>
      </c>
      <c r="F383" t="str">
        <f t="shared" si="16"/>
        <v>Northern Territory</v>
      </c>
      <c r="G383" t="s">
        <v>29</v>
      </c>
      <c r="H383">
        <v>870</v>
      </c>
      <c r="I383" t="s">
        <v>11</v>
      </c>
      <c r="J383" t="s">
        <v>30</v>
      </c>
      <c r="K383" t="s">
        <v>154</v>
      </c>
      <c r="L383" t="s">
        <v>14</v>
      </c>
      <c r="M383" s="5">
        <v>9</v>
      </c>
    </row>
    <row r="384" spans="1:13" x14ac:dyDescent="0.3">
      <c r="A384" s="2">
        <v>45000</v>
      </c>
      <c r="B384" s="3">
        <f t="shared" si="17"/>
        <v>2023</v>
      </c>
      <c r="C384" t="str">
        <f t="shared" si="15"/>
        <v>2022-2023</v>
      </c>
      <c r="D384" t="s">
        <v>147</v>
      </c>
      <c r="E384" t="s">
        <v>100</v>
      </c>
      <c r="F384" t="str">
        <f t="shared" si="16"/>
        <v>Western Australia</v>
      </c>
      <c r="G384" t="s">
        <v>48</v>
      </c>
      <c r="H384">
        <v>6021</v>
      </c>
      <c r="I384" t="s">
        <v>11</v>
      </c>
      <c r="J384" t="s">
        <v>49</v>
      </c>
      <c r="K384" t="s">
        <v>154</v>
      </c>
      <c r="L384" t="s">
        <v>14</v>
      </c>
      <c r="M384" s="5">
        <v>9</v>
      </c>
    </row>
    <row r="385" spans="1:13" x14ac:dyDescent="0.3">
      <c r="A385" s="2">
        <v>45130</v>
      </c>
      <c r="B385" s="3">
        <f t="shared" si="17"/>
        <v>2024</v>
      </c>
      <c r="C385" t="str">
        <f t="shared" si="15"/>
        <v>2023-2024</v>
      </c>
      <c r="D385" t="s">
        <v>147</v>
      </c>
      <c r="E385" t="s">
        <v>116</v>
      </c>
      <c r="F385" t="str">
        <f t="shared" si="16"/>
        <v>Western Australia</v>
      </c>
      <c r="G385" t="s">
        <v>48</v>
      </c>
      <c r="H385">
        <v>6725</v>
      </c>
      <c r="I385" t="s">
        <v>11</v>
      </c>
      <c r="J385" t="s">
        <v>77</v>
      </c>
      <c r="K385" t="s">
        <v>154</v>
      </c>
      <c r="L385" t="s">
        <v>14</v>
      </c>
      <c r="M385" s="5">
        <v>9</v>
      </c>
    </row>
    <row r="386" spans="1:13" x14ac:dyDescent="0.3">
      <c r="A386" s="2">
        <v>45181</v>
      </c>
      <c r="B386" s="3">
        <f t="shared" si="17"/>
        <v>2024</v>
      </c>
      <c r="C386" t="str">
        <f t="shared" ref="C386:C449" si="18">IF(MONTH(A386) &gt;= 7, YEAR(A386) &amp; "-" &amp; YEAR(A386) + 1, YEAR(A386) - 1 &amp; "-" &amp; YEAR(A386))</f>
        <v>2023-2024</v>
      </c>
      <c r="D386" t="s">
        <v>147</v>
      </c>
      <c r="E386" t="s">
        <v>72</v>
      </c>
      <c r="F386" t="str">
        <f t="shared" ref="F386:F449" si="19">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row>
    <row r="387" spans="1:13" x14ac:dyDescent="0.3">
      <c r="A387" s="2">
        <v>45575</v>
      </c>
      <c r="B387" s="3">
        <f t="shared" ref="B387:B450" si="20">IF(MONTH(A387)&gt;=7,YEAR(A387)+1,YEAR(A387))</f>
        <v>2025</v>
      </c>
      <c r="C387" t="str">
        <f t="shared" si="18"/>
        <v>2024-2025</v>
      </c>
      <c r="D387" t="s">
        <v>147</v>
      </c>
      <c r="E387" t="s">
        <v>93</v>
      </c>
      <c r="F387" t="str">
        <f t="shared" si="19"/>
        <v>Western Australia</v>
      </c>
      <c r="G387" t="s">
        <v>48</v>
      </c>
      <c r="H387">
        <v>6112</v>
      </c>
      <c r="I387" t="s">
        <v>11</v>
      </c>
      <c r="J387" t="s">
        <v>94</v>
      </c>
      <c r="K387" t="s">
        <v>149</v>
      </c>
      <c r="L387" t="s">
        <v>15</v>
      </c>
      <c r="M387" s="5">
        <v>9</v>
      </c>
    </row>
    <row r="388" spans="1:13" x14ac:dyDescent="0.3">
      <c r="A388" s="2">
        <v>45143</v>
      </c>
      <c r="B388" s="3">
        <f t="shared" si="20"/>
        <v>2024</v>
      </c>
      <c r="C388" t="str">
        <f t="shared" si="18"/>
        <v>2023-2024</v>
      </c>
      <c r="D388" t="s">
        <v>147</v>
      </c>
      <c r="E388" t="s">
        <v>95</v>
      </c>
      <c r="F388" t="str">
        <f t="shared" si="19"/>
        <v>Victoria</v>
      </c>
      <c r="G388" t="s">
        <v>45</v>
      </c>
      <c r="H388">
        <v>3931</v>
      </c>
      <c r="I388" t="s">
        <v>11</v>
      </c>
      <c r="J388" t="s">
        <v>55</v>
      </c>
      <c r="K388" t="s">
        <v>154</v>
      </c>
      <c r="L388" t="s">
        <v>14</v>
      </c>
      <c r="M388" s="5">
        <v>9</v>
      </c>
    </row>
    <row r="389" spans="1:13" x14ac:dyDescent="0.3">
      <c r="A389" s="2">
        <v>45113</v>
      </c>
      <c r="B389" s="3">
        <f t="shared" si="20"/>
        <v>2024</v>
      </c>
      <c r="C389" t="str">
        <f t="shared" si="18"/>
        <v>2023-2024</v>
      </c>
      <c r="D389" t="s">
        <v>147</v>
      </c>
      <c r="E389" t="s">
        <v>69</v>
      </c>
      <c r="F389" t="str">
        <f t="shared" si="19"/>
        <v>Tasmania</v>
      </c>
      <c r="G389" t="s">
        <v>70</v>
      </c>
      <c r="H389">
        <v>7018</v>
      </c>
      <c r="I389" t="s">
        <v>11</v>
      </c>
      <c r="J389" t="s">
        <v>71</v>
      </c>
      <c r="K389" t="s">
        <v>154</v>
      </c>
      <c r="L389" t="s">
        <v>14</v>
      </c>
      <c r="M389" s="5">
        <v>9</v>
      </c>
    </row>
    <row r="390" spans="1:13" x14ac:dyDescent="0.3">
      <c r="A390" s="2">
        <v>45452</v>
      </c>
      <c r="B390" s="3">
        <f t="shared" si="20"/>
        <v>2024</v>
      </c>
      <c r="C390" t="str">
        <f t="shared" si="18"/>
        <v>2023-2024</v>
      </c>
      <c r="D390" t="s">
        <v>147</v>
      </c>
      <c r="E390" t="s">
        <v>108</v>
      </c>
      <c r="F390" t="str">
        <f t="shared" si="19"/>
        <v>Victoria</v>
      </c>
      <c r="G390" t="s">
        <v>45</v>
      </c>
      <c r="H390">
        <v>3018</v>
      </c>
      <c r="I390" t="s">
        <v>11</v>
      </c>
      <c r="J390" t="s">
        <v>46</v>
      </c>
      <c r="K390" t="s">
        <v>153</v>
      </c>
      <c r="L390" t="s">
        <v>16</v>
      </c>
      <c r="M390" s="5">
        <v>9.02</v>
      </c>
    </row>
    <row r="391" spans="1:13" x14ac:dyDescent="0.3">
      <c r="A391" s="2">
        <v>45238</v>
      </c>
      <c r="B391" s="3">
        <f t="shared" si="20"/>
        <v>2024</v>
      </c>
      <c r="C391" t="str">
        <f t="shared" si="18"/>
        <v>2023-2024</v>
      </c>
      <c r="D391" t="s">
        <v>147</v>
      </c>
      <c r="E391" t="s">
        <v>114</v>
      </c>
      <c r="F391" t="str">
        <f t="shared" si="19"/>
        <v>Victoria</v>
      </c>
      <c r="G391" t="s">
        <v>45</v>
      </c>
      <c r="H391">
        <v>3551</v>
      </c>
      <c r="I391" t="s">
        <v>11</v>
      </c>
      <c r="J391" t="s">
        <v>60</v>
      </c>
      <c r="K391" t="s">
        <v>154</v>
      </c>
      <c r="L391" t="s">
        <v>14</v>
      </c>
      <c r="M391" s="5">
        <v>9.11</v>
      </c>
    </row>
    <row r="392" spans="1:13" x14ac:dyDescent="0.3">
      <c r="A392" s="2">
        <v>45531</v>
      </c>
      <c r="B392" s="3">
        <f t="shared" si="20"/>
        <v>2025</v>
      </c>
      <c r="C392" t="str">
        <f t="shared" si="18"/>
        <v>2024-2025</v>
      </c>
      <c r="D392" t="s">
        <v>147</v>
      </c>
      <c r="E392" t="s">
        <v>122</v>
      </c>
      <c r="F392" t="str">
        <f t="shared" si="19"/>
        <v>New South Wales</v>
      </c>
      <c r="G392" t="s">
        <v>10</v>
      </c>
      <c r="H392">
        <v>2650</v>
      </c>
      <c r="I392" t="s">
        <v>11</v>
      </c>
      <c r="J392" t="s">
        <v>25</v>
      </c>
      <c r="K392" t="s">
        <v>152</v>
      </c>
      <c r="L392" t="s">
        <v>13</v>
      </c>
      <c r="M392" s="5">
        <v>9.2899999999999991</v>
      </c>
    </row>
    <row r="393" spans="1:13" x14ac:dyDescent="0.3">
      <c r="A393" s="2">
        <v>45589</v>
      </c>
      <c r="B393" s="3">
        <f t="shared" si="20"/>
        <v>2025</v>
      </c>
      <c r="C393" t="str">
        <f t="shared" si="18"/>
        <v>2024-2025</v>
      </c>
      <c r="D393" t="s">
        <v>147</v>
      </c>
      <c r="E393" t="s">
        <v>108</v>
      </c>
      <c r="F393" t="str">
        <f t="shared" si="19"/>
        <v>Victoria</v>
      </c>
      <c r="G393" t="s">
        <v>45</v>
      </c>
      <c r="H393">
        <v>3018</v>
      </c>
      <c r="I393" t="s">
        <v>11</v>
      </c>
      <c r="J393" t="s">
        <v>46</v>
      </c>
      <c r="K393" t="s">
        <v>149</v>
      </c>
      <c r="L393" t="s">
        <v>15</v>
      </c>
      <c r="M393" s="5">
        <v>9.36</v>
      </c>
    </row>
    <row r="394" spans="1:13" x14ac:dyDescent="0.3">
      <c r="A394" s="2">
        <v>45429</v>
      </c>
      <c r="B394" s="3">
        <f t="shared" si="20"/>
        <v>2024</v>
      </c>
      <c r="C394" t="str">
        <f t="shared" si="18"/>
        <v>2023-2024</v>
      </c>
      <c r="D394" t="s">
        <v>147</v>
      </c>
      <c r="E394" t="s">
        <v>89</v>
      </c>
      <c r="F394" t="str">
        <f t="shared" si="19"/>
        <v>Queensland</v>
      </c>
      <c r="G394" t="s">
        <v>35</v>
      </c>
      <c r="H394">
        <v>4655</v>
      </c>
      <c r="I394" t="s">
        <v>11</v>
      </c>
      <c r="J394" t="s">
        <v>51</v>
      </c>
      <c r="K394" t="s">
        <v>149</v>
      </c>
      <c r="L394" t="s">
        <v>15</v>
      </c>
      <c r="M394" s="5">
        <v>9.5</v>
      </c>
    </row>
    <row r="395" spans="1:13" x14ac:dyDescent="0.3">
      <c r="A395" s="2">
        <v>45471</v>
      </c>
      <c r="B395" s="3">
        <f t="shared" si="20"/>
        <v>2024</v>
      </c>
      <c r="C395" t="str">
        <f t="shared" si="18"/>
        <v>2023-2024</v>
      </c>
      <c r="D395" t="s">
        <v>147</v>
      </c>
      <c r="E395" t="s">
        <v>92</v>
      </c>
      <c r="F395" t="str">
        <f t="shared" si="19"/>
        <v>Queensland</v>
      </c>
      <c r="G395" t="s">
        <v>35</v>
      </c>
      <c r="H395">
        <v>4068</v>
      </c>
      <c r="I395" t="s">
        <v>11</v>
      </c>
      <c r="J395" t="s">
        <v>43</v>
      </c>
      <c r="K395" t="s">
        <v>153</v>
      </c>
      <c r="L395" t="s">
        <v>16</v>
      </c>
      <c r="M395" s="5">
        <v>9.5</v>
      </c>
    </row>
    <row r="396" spans="1:13" x14ac:dyDescent="0.3">
      <c r="A396" s="2">
        <v>45509</v>
      </c>
      <c r="B396" s="3">
        <f t="shared" si="20"/>
        <v>2025</v>
      </c>
      <c r="C396" t="str">
        <f t="shared" si="18"/>
        <v>2024-2025</v>
      </c>
      <c r="D396" t="s">
        <v>147</v>
      </c>
      <c r="E396" t="s">
        <v>115</v>
      </c>
      <c r="F396" t="str">
        <f t="shared" si="19"/>
        <v>Western Australia</v>
      </c>
      <c r="G396" t="s">
        <v>48</v>
      </c>
      <c r="H396">
        <v>6280</v>
      </c>
      <c r="I396" t="s">
        <v>11</v>
      </c>
      <c r="J396" t="s">
        <v>94</v>
      </c>
      <c r="K396" t="s">
        <v>154</v>
      </c>
      <c r="L396" t="s">
        <v>14</v>
      </c>
      <c r="M396" s="5">
        <v>9.52</v>
      </c>
    </row>
    <row r="397" spans="1:13" x14ac:dyDescent="0.3">
      <c r="A397" s="2">
        <v>45412</v>
      </c>
      <c r="B397" s="3">
        <f t="shared" si="20"/>
        <v>2024</v>
      </c>
      <c r="C397" t="str">
        <f t="shared" si="18"/>
        <v>2023-2024</v>
      </c>
      <c r="D397" t="s">
        <v>147</v>
      </c>
      <c r="E397" t="s">
        <v>76</v>
      </c>
      <c r="F397" t="str">
        <f t="shared" si="19"/>
        <v>Western Australia</v>
      </c>
      <c r="G397" t="s">
        <v>48</v>
      </c>
      <c r="H397">
        <v>6450</v>
      </c>
      <c r="I397" t="s">
        <v>11</v>
      </c>
      <c r="J397" t="s">
        <v>77</v>
      </c>
      <c r="K397" t="s">
        <v>154</v>
      </c>
      <c r="L397" t="s">
        <v>14</v>
      </c>
      <c r="M397" s="5">
        <v>9.6</v>
      </c>
    </row>
    <row r="398" spans="1:13" x14ac:dyDescent="0.3">
      <c r="A398" s="2">
        <v>45448</v>
      </c>
      <c r="B398" s="3">
        <f t="shared" si="20"/>
        <v>2024</v>
      </c>
      <c r="C398" t="str">
        <f t="shared" si="18"/>
        <v>2023-2024</v>
      </c>
      <c r="D398" t="s">
        <v>147</v>
      </c>
      <c r="E398" t="s">
        <v>44</v>
      </c>
      <c r="F398" t="str">
        <f t="shared" si="19"/>
        <v>Victoria</v>
      </c>
      <c r="G398" t="s">
        <v>45</v>
      </c>
      <c r="H398">
        <v>3066</v>
      </c>
      <c r="I398" t="s">
        <v>11</v>
      </c>
      <c r="J398" t="s">
        <v>46</v>
      </c>
      <c r="K398" t="s">
        <v>149</v>
      </c>
      <c r="L398" t="s">
        <v>15</v>
      </c>
      <c r="M398" s="5">
        <v>9.85</v>
      </c>
    </row>
    <row r="399" spans="1:13" x14ac:dyDescent="0.3">
      <c r="A399" s="2">
        <v>45379</v>
      </c>
      <c r="B399" s="3">
        <f t="shared" si="20"/>
        <v>2024</v>
      </c>
      <c r="C399" t="str">
        <f t="shared" si="18"/>
        <v>2023-2024</v>
      </c>
      <c r="D399" t="s">
        <v>147</v>
      </c>
      <c r="E399" t="s">
        <v>9</v>
      </c>
      <c r="F399" t="str">
        <f t="shared" si="19"/>
        <v>New South Wales</v>
      </c>
      <c r="G399" t="s">
        <v>10</v>
      </c>
      <c r="H399">
        <v>2067</v>
      </c>
      <c r="I399" t="s">
        <v>11</v>
      </c>
      <c r="J399" t="s">
        <v>12</v>
      </c>
      <c r="K399" t="s">
        <v>156</v>
      </c>
      <c r="L399" t="s">
        <v>17</v>
      </c>
      <c r="M399" s="5">
        <v>9.9499999999999993</v>
      </c>
    </row>
    <row r="400" spans="1:13" x14ac:dyDescent="0.3">
      <c r="A400" s="2">
        <v>45426</v>
      </c>
      <c r="B400" s="3">
        <f t="shared" si="20"/>
        <v>2024</v>
      </c>
      <c r="C400" t="str">
        <f t="shared" si="18"/>
        <v>2023-2024</v>
      </c>
      <c r="D400" t="s">
        <v>148</v>
      </c>
      <c r="E400" t="s">
        <v>83</v>
      </c>
      <c r="F400" t="str">
        <f t="shared" si="19"/>
        <v>New South Wales</v>
      </c>
      <c r="G400" t="s">
        <v>10</v>
      </c>
      <c r="H400">
        <v>2750</v>
      </c>
      <c r="I400" t="s">
        <v>11</v>
      </c>
      <c r="J400" t="s">
        <v>25</v>
      </c>
      <c r="K400" t="s">
        <v>156</v>
      </c>
      <c r="L400" t="s">
        <v>17</v>
      </c>
      <c r="M400" s="5">
        <v>9.9499999999999993</v>
      </c>
    </row>
    <row r="401" spans="1:13" x14ac:dyDescent="0.3">
      <c r="A401" s="2">
        <v>45599</v>
      </c>
      <c r="B401" s="3">
        <f t="shared" si="20"/>
        <v>2025</v>
      </c>
      <c r="C401" t="str">
        <f t="shared" si="18"/>
        <v>2024-2025</v>
      </c>
      <c r="D401" t="s">
        <v>147</v>
      </c>
      <c r="E401" t="s">
        <v>138</v>
      </c>
      <c r="F401" t="str">
        <f t="shared" si="19"/>
        <v>Queensland</v>
      </c>
      <c r="G401" t="s">
        <v>35</v>
      </c>
      <c r="H401">
        <v>4558</v>
      </c>
      <c r="I401" t="s">
        <v>11</v>
      </c>
      <c r="J401" t="s">
        <v>120</v>
      </c>
      <c r="K401" t="s">
        <v>155</v>
      </c>
      <c r="L401" t="s">
        <v>20</v>
      </c>
      <c r="M401" s="5">
        <v>9.9700000000000006</v>
      </c>
    </row>
    <row r="402" spans="1:13" x14ac:dyDescent="0.3">
      <c r="A402" s="2">
        <v>45064</v>
      </c>
      <c r="B402" s="3">
        <f t="shared" si="20"/>
        <v>2023</v>
      </c>
      <c r="C402" t="str">
        <f t="shared" si="18"/>
        <v>2022-2023</v>
      </c>
      <c r="D402" t="s">
        <v>147</v>
      </c>
      <c r="E402" t="s">
        <v>40</v>
      </c>
      <c r="F402" t="str">
        <f t="shared" si="19"/>
        <v>New South Wales</v>
      </c>
      <c r="G402" t="s">
        <v>10</v>
      </c>
      <c r="H402">
        <v>2116</v>
      </c>
      <c r="I402" t="s">
        <v>11</v>
      </c>
      <c r="J402" t="s">
        <v>27</v>
      </c>
      <c r="K402" t="s">
        <v>155</v>
      </c>
      <c r="L402" t="s">
        <v>20</v>
      </c>
      <c r="M402" s="5">
        <v>9.9700000000000006</v>
      </c>
    </row>
    <row r="403" spans="1:13" x14ac:dyDescent="0.3">
      <c r="A403" s="2">
        <v>45092</v>
      </c>
      <c r="B403" s="3">
        <f t="shared" si="20"/>
        <v>2023</v>
      </c>
      <c r="C403" t="str">
        <f t="shared" si="18"/>
        <v>2022-2023</v>
      </c>
      <c r="D403" t="s">
        <v>147</v>
      </c>
      <c r="E403" t="s">
        <v>85</v>
      </c>
      <c r="F403" t="str">
        <f t="shared" si="19"/>
        <v>Queensland</v>
      </c>
      <c r="G403" t="s">
        <v>35</v>
      </c>
      <c r="H403">
        <v>4883</v>
      </c>
      <c r="I403" t="s">
        <v>11</v>
      </c>
      <c r="J403" t="s">
        <v>36</v>
      </c>
      <c r="K403" t="s">
        <v>156</v>
      </c>
      <c r="L403" t="s">
        <v>17</v>
      </c>
      <c r="M403" s="5">
        <v>9.98</v>
      </c>
    </row>
    <row r="404" spans="1:13" x14ac:dyDescent="0.3">
      <c r="A404" s="2">
        <v>45024</v>
      </c>
      <c r="B404" s="3">
        <f t="shared" si="20"/>
        <v>2023</v>
      </c>
      <c r="C404" t="str">
        <f t="shared" si="18"/>
        <v>2022-2023</v>
      </c>
      <c r="D404" t="s">
        <v>147</v>
      </c>
      <c r="E404" t="s">
        <v>135</v>
      </c>
      <c r="F404" t="str">
        <f t="shared" si="19"/>
        <v>Victoria</v>
      </c>
      <c r="G404" t="s">
        <v>45</v>
      </c>
      <c r="H404">
        <v>3550</v>
      </c>
      <c r="I404" t="s">
        <v>11</v>
      </c>
      <c r="J404" t="s">
        <v>60</v>
      </c>
      <c r="K404" t="s">
        <v>155</v>
      </c>
      <c r="L404" t="s">
        <v>20</v>
      </c>
      <c r="M404" s="5">
        <v>9.98</v>
      </c>
    </row>
    <row r="405" spans="1:13" x14ac:dyDescent="0.3">
      <c r="A405" s="2">
        <v>45354</v>
      </c>
      <c r="B405" s="3">
        <f t="shared" si="20"/>
        <v>2024</v>
      </c>
      <c r="C405" t="str">
        <f t="shared" si="18"/>
        <v>2023-2024</v>
      </c>
      <c r="D405" t="s">
        <v>147</v>
      </c>
      <c r="E405" t="s">
        <v>135</v>
      </c>
      <c r="F405" t="str">
        <f t="shared" si="19"/>
        <v>Victoria</v>
      </c>
      <c r="G405" t="s">
        <v>45</v>
      </c>
      <c r="H405">
        <v>3550</v>
      </c>
      <c r="I405" t="s">
        <v>11</v>
      </c>
      <c r="J405" t="s">
        <v>60</v>
      </c>
      <c r="K405" t="s">
        <v>150</v>
      </c>
      <c r="L405" t="s">
        <v>18</v>
      </c>
      <c r="M405" s="5">
        <v>9.98</v>
      </c>
    </row>
    <row r="406" spans="1:13" x14ac:dyDescent="0.3">
      <c r="A406" s="2">
        <v>45421</v>
      </c>
      <c r="B406" s="3">
        <f t="shared" si="20"/>
        <v>2024</v>
      </c>
      <c r="C406" t="str">
        <f t="shared" si="18"/>
        <v>2023-2024</v>
      </c>
      <c r="D406" t="s">
        <v>147</v>
      </c>
      <c r="E406" t="s">
        <v>140</v>
      </c>
      <c r="F406" t="str">
        <f t="shared" si="19"/>
        <v>Tasmania</v>
      </c>
      <c r="G406" t="s">
        <v>70</v>
      </c>
      <c r="H406">
        <v>7320</v>
      </c>
      <c r="I406" t="s">
        <v>11</v>
      </c>
      <c r="J406" t="s">
        <v>71</v>
      </c>
      <c r="K406" t="s">
        <v>152</v>
      </c>
      <c r="L406" t="s">
        <v>13</v>
      </c>
      <c r="M406" s="5">
        <v>9.98</v>
      </c>
    </row>
    <row r="407" spans="1:13" x14ac:dyDescent="0.3">
      <c r="A407" s="2">
        <v>45649</v>
      </c>
      <c r="B407" s="3">
        <f t="shared" si="20"/>
        <v>2025</v>
      </c>
      <c r="C407" t="str">
        <f t="shared" si="18"/>
        <v>2024-2025</v>
      </c>
      <c r="D407" t="s">
        <v>148</v>
      </c>
      <c r="E407" t="s">
        <v>99</v>
      </c>
      <c r="F407" t="str">
        <f t="shared" si="19"/>
        <v>Victoria</v>
      </c>
      <c r="G407" t="s">
        <v>45</v>
      </c>
      <c r="H407">
        <v>3148</v>
      </c>
      <c r="I407" t="s">
        <v>11</v>
      </c>
      <c r="J407" t="s">
        <v>63</v>
      </c>
      <c r="K407" t="s">
        <v>155</v>
      </c>
      <c r="L407" t="s">
        <v>20</v>
      </c>
      <c r="M407" s="5">
        <v>9.98</v>
      </c>
    </row>
    <row r="408" spans="1:13" x14ac:dyDescent="0.3">
      <c r="A408" s="2">
        <v>45495</v>
      </c>
      <c r="B408" s="3">
        <f t="shared" si="20"/>
        <v>2025</v>
      </c>
      <c r="C408" t="str">
        <f t="shared" si="18"/>
        <v>2024-2025</v>
      </c>
      <c r="D408" t="s">
        <v>148</v>
      </c>
      <c r="E408" t="s">
        <v>9</v>
      </c>
      <c r="F408" t="str">
        <f t="shared" si="19"/>
        <v>New South Wales</v>
      </c>
      <c r="G408" t="s">
        <v>10</v>
      </c>
      <c r="H408">
        <v>2067</v>
      </c>
      <c r="I408" t="s">
        <v>11</v>
      </c>
      <c r="J408" t="s">
        <v>12</v>
      </c>
      <c r="K408" t="s">
        <v>155</v>
      </c>
      <c r="L408" t="s">
        <v>20</v>
      </c>
      <c r="M408" s="5">
        <v>9.98</v>
      </c>
    </row>
    <row r="409" spans="1:13" x14ac:dyDescent="0.3">
      <c r="A409" s="2">
        <v>45378</v>
      </c>
      <c r="B409" s="3">
        <f t="shared" si="20"/>
        <v>2024</v>
      </c>
      <c r="C409" t="str">
        <f t="shared" si="18"/>
        <v>2023-2024</v>
      </c>
      <c r="D409" t="s">
        <v>147</v>
      </c>
      <c r="E409" t="s">
        <v>118</v>
      </c>
      <c r="F409" t="str">
        <f t="shared" si="19"/>
        <v>New South Wales</v>
      </c>
      <c r="G409" t="s">
        <v>10</v>
      </c>
      <c r="H409">
        <v>2158</v>
      </c>
      <c r="I409" t="s">
        <v>11</v>
      </c>
      <c r="J409" t="s">
        <v>27</v>
      </c>
      <c r="K409" t="s">
        <v>154</v>
      </c>
      <c r="L409" t="s">
        <v>14</v>
      </c>
      <c r="M409" s="5">
        <v>9.98</v>
      </c>
    </row>
    <row r="410" spans="1:13" x14ac:dyDescent="0.3">
      <c r="A410" s="2">
        <v>45337</v>
      </c>
      <c r="B410" s="3">
        <f t="shared" si="20"/>
        <v>2024</v>
      </c>
      <c r="C410" t="str">
        <f t="shared" si="18"/>
        <v>2023-2024</v>
      </c>
      <c r="D410" t="s">
        <v>147</v>
      </c>
      <c r="E410" t="s">
        <v>131</v>
      </c>
      <c r="F410" t="str">
        <f t="shared" si="19"/>
        <v>Western Australia</v>
      </c>
      <c r="G410" t="s">
        <v>48</v>
      </c>
      <c r="H410">
        <v>6530</v>
      </c>
      <c r="I410" t="s">
        <v>11</v>
      </c>
      <c r="J410" t="s">
        <v>77</v>
      </c>
      <c r="K410" t="s">
        <v>19</v>
      </c>
      <c r="L410" t="s">
        <v>23</v>
      </c>
      <c r="M410" s="5">
        <v>9.98</v>
      </c>
    </row>
    <row r="411" spans="1:13" x14ac:dyDescent="0.3">
      <c r="A411" s="2">
        <v>45201</v>
      </c>
      <c r="B411" s="3">
        <f t="shared" si="20"/>
        <v>2024</v>
      </c>
      <c r="C411" t="str">
        <f t="shared" si="18"/>
        <v>2023-2024</v>
      </c>
      <c r="D411" t="s">
        <v>147</v>
      </c>
      <c r="E411" t="s">
        <v>119</v>
      </c>
      <c r="F411" t="str">
        <f t="shared" si="19"/>
        <v>Queensland</v>
      </c>
      <c r="G411" t="s">
        <v>35</v>
      </c>
      <c r="H411">
        <v>4570</v>
      </c>
      <c r="I411" t="s">
        <v>11</v>
      </c>
      <c r="J411" t="s">
        <v>120</v>
      </c>
      <c r="K411" t="s">
        <v>156</v>
      </c>
      <c r="L411" t="s">
        <v>17</v>
      </c>
      <c r="M411" s="5">
        <v>9.98</v>
      </c>
    </row>
    <row r="412" spans="1:13" x14ac:dyDescent="0.3">
      <c r="A412" s="2">
        <v>45172</v>
      </c>
      <c r="B412" s="3">
        <f t="shared" si="20"/>
        <v>2024</v>
      </c>
      <c r="C412" t="str">
        <f t="shared" si="18"/>
        <v>2023-2024</v>
      </c>
      <c r="D412" t="s">
        <v>147</v>
      </c>
      <c r="E412" t="s">
        <v>74</v>
      </c>
      <c r="F412" t="str">
        <f t="shared" si="19"/>
        <v>South Australia</v>
      </c>
      <c r="G412" t="s">
        <v>32</v>
      </c>
      <c r="H412">
        <v>5043</v>
      </c>
      <c r="I412" t="s">
        <v>11</v>
      </c>
      <c r="J412" t="s">
        <v>33</v>
      </c>
      <c r="K412" t="s">
        <v>149</v>
      </c>
      <c r="L412" t="s">
        <v>15</v>
      </c>
      <c r="M412" s="5">
        <v>9.98</v>
      </c>
    </row>
    <row r="413" spans="1:13" x14ac:dyDescent="0.3">
      <c r="A413" s="2">
        <v>45445</v>
      </c>
      <c r="B413" s="3">
        <f t="shared" si="20"/>
        <v>2024</v>
      </c>
      <c r="C413" t="str">
        <f t="shared" si="18"/>
        <v>2023-2024</v>
      </c>
      <c r="D413" t="s">
        <v>147</v>
      </c>
      <c r="E413" t="s">
        <v>74</v>
      </c>
      <c r="F413" t="str">
        <f t="shared" si="19"/>
        <v>South Australia</v>
      </c>
      <c r="G413" t="s">
        <v>32</v>
      </c>
      <c r="H413">
        <v>5043</v>
      </c>
      <c r="I413" t="s">
        <v>11</v>
      </c>
      <c r="J413" t="s">
        <v>33</v>
      </c>
      <c r="K413" t="s">
        <v>155</v>
      </c>
      <c r="L413" t="s">
        <v>20</v>
      </c>
      <c r="M413" s="5">
        <v>9.98</v>
      </c>
    </row>
    <row r="414" spans="1:13" x14ac:dyDescent="0.3">
      <c r="A414" s="2">
        <v>45431</v>
      </c>
      <c r="B414" s="3">
        <f t="shared" si="20"/>
        <v>2024</v>
      </c>
      <c r="C414" t="str">
        <f t="shared" si="18"/>
        <v>2023-2024</v>
      </c>
      <c r="D414" t="s">
        <v>148</v>
      </c>
      <c r="E414" t="s">
        <v>37</v>
      </c>
      <c r="F414" t="str">
        <f t="shared" si="19"/>
        <v>South Australia</v>
      </c>
      <c r="G414" t="s">
        <v>32</v>
      </c>
      <c r="H414">
        <v>5607</v>
      </c>
      <c r="I414" t="s">
        <v>11</v>
      </c>
      <c r="J414" t="s">
        <v>38</v>
      </c>
      <c r="K414" t="s">
        <v>155</v>
      </c>
      <c r="L414" t="s">
        <v>20</v>
      </c>
      <c r="M414" s="5">
        <v>9.98</v>
      </c>
    </row>
    <row r="415" spans="1:13" x14ac:dyDescent="0.3">
      <c r="A415" s="2">
        <v>45575</v>
      </c>
      <c r="B415" s="3">
        <f t="shared" si="20"/>
        <v>2025</v>
      </c>
      <c r="C415" t="str">
        <f t="shared" si="18"/>
        <v>2024-2025</v>
      </c>
      <c r="D415" t="s">
        <v>147</v>
      </c>
      <c r="E415" t="s">
        <v>121</v>
      </c>
      <c r="F415" t="str">
        <f t="shared" si="19"/>
        <v>Queensland</v>
      </c>
      <c r="G415" t="s">
        <v>35</v>
      </c>
      <c r="H415">
        <v>4700</v>
      </c>
      <c r="I415" t="s">
        <v>11</v>
      </c>
      <c r="J415" t="s">
        <v>51</v>
      </c>
      <c r="K415" t="s">
        <v>155</v>
      </c>
      <c r="L415" t="s">
        <v>20</v>
      </c>
      <c r="M415" s="5">
        <v>9.98</v>
      </c>
    </row>
    <row r="416" spans="1:13" x14ac:dyDescent="0.3">
      <c r="A416" s="2">
        <v>45655</v>
      </c>
      <c r="B416" s="3">
        <f t="shared" si="20"/>
        <v>2025</v>
      </c>
      <c r="C416" t="str">
        <f t="shared" si="18"/>
        <v>2024-2025</v>
      </c>
      <c r="D416" t="s">
        <v>147</v>
      </c>
      <c r="E416" t="s">
        <v>90</v>
      </c>
      <c r="F416" t="str">
        <f t="shared" si="19"/>
        <v>Victoria</v>
      </c>
      <c r="G416" t="s">
        <v>45</v>
      </c>
      <c r="H416">
        <v>3179</v>
      </c>
      <c r="I416" t="s">
        <v>11</v>
      </c>
      <c r="J416" t="s">
        <v>63</v>
      </c>
      <c r="K416" t="s">
        <v>149</v>
      </c>
      <c r="L416" t="s">
        <v>15</v>
      </c>
      <c r="M416" s="5">
        <v>9.98</v>
      </c>
    </row>
    <row r="417" spans="1:13" x14ac:dyDescent="0.3">
      <c r="A417" s="2">
        <v>45617</v>
      </c>
      <c r="B417" s="3">
        <f t="shared" si="20"/>
        <v>2025</v>
      </c>
      <c r="C417" t="str">
        <f t="shared" si="18"/>
        <v>2024-2025</v>
      </c>
      <c r="D417" t="s">
        <v>148</v>
      </c>
      <c r="E417" t="s">
        <v>113</v>
      </c>
      <c r="F417" t="str">
        <f t="shared" si="19"/>
        <v>Queensland</v>
      </c>
      <c r="G417" t="s">
        <v>35</v>
      </c>
      <c r="H417">
        <v>4215</v>
      </c>
      <c r="I417" t="s">
        <v>11</v>
      </c>
      <c r="J417" t="s">
        <v>104</v>
      </c>
      <c r="K417" t="s">
        <v>155</v>
      </c>
      <c r="L417" t="s">
        <v>20</v>
      </c>
      <c r="M417" s="5">
        <v>9.98</v>
      </c>
    </row>
    <row r="418" spans="1:13" x14ac:dyDescent="0.3">
      <c r="A418" s="2">
        <v>44927</v>
      </c>
      <c r="B418" s="3">
        <f t="shared" si="20"/>
        <v>2023</v>
      </c>
      <c r="C418" t="str">
        <f t="shared" si="18"/>
        <v>2022-2023</v>
      </c>
      <c r="D418" t="s">
        <v>147</v>
      </c>
      <c r="E418" t="s">
        <v>50</v>
      </c>
      <c r="F418" t="str">
        <f t="shared" si="19"/>
        <v>Queensland</v>
      </c>
      <c r="G418" t="s">
        <v>35</v>
      </c>
      <c r="H418">
        <v>4703</v>
      </c>
      <c r="I418" t="s">
        <v>11</v>
      </c>
      <c r="J418" t="s">
        <v>51</v>
      </c>
      <c r="K418" t="s">
        <v>155</v>
      </c>
      <c r="L418" t="s">
        <v>20</v>
      </c>
      <c r="M418" s="5">
        <v>9.98</v>
      </c>
    </row>
    <row r="419" spans="1:13" x14ac:dyDescent="0.3">
      <c r="A419" s="2">
        <v>45220</v>
      </c>
      <c r="B419" s="3">
        <f t="shared" si="20"/>
        <v>2024</v>
      </c>
      <c r="C419" t="str">
        <f t="shared" si="18"/>
        <v>2023-2024</v>
      </c>
      <c r="D419" t="s">
        <v>147</v>
      </c>
      <c r="E419" t="s">
        <v>96</v>
      </c>
      <c r="F419" t="str">
        <f t="shared" si="19"/>
        <v>Western Australia</v>
      </c>
      <c r="G419" t="s">
        <v>48</v>
      </c>
      <c r="H419">
        <v>6330</v>
      </c>
      <c r="I419" t="s">
        <v>11</v>
      </c>
      <c r="J419" t="s">
        <v>94</v>
      </c>
      <c r="K419" t="s">
        <v>150</v>
      </c>
      <c r="L419" t="s">
        <v>18</v>
      </c>
      <c r="M419" s="5">
        <v>9.99</v>
      </c>
    </row>
    <row r="420" spans="1:13" x14ac:dyDescent="0.3">
      <c r="A420" s="2">
        <v>45491</v>
      </c>
      <c r="B420" s="3">
        <f t="shared" si="20"/>
        <v>2025</v>
      </c>
      <c r="C420" t="str">
        <f t="shared" si="18"/>
        <v>2024-2025</v>
      </c>
      <c r="D420" t="s">
        <v>147</v>
      </c>
      <c r="E420" t="s">
        <v>96</v>
      </c>
      <c r="F420" t="str">
        <f t="shared" si="19"/>
        <v>Western Australia</v>
      </c>
      <c r="G420" t="s">
        <v>48</v>
      </c>
      <c r="H420">
        <v>6330</v>
      </c>
      <c r="I420" t="s">
        <v>11</v>
      </c>
      <c r="J420" t="s">
        <v>94</v>
      </c>
      <c r="K420" t="s">
        <v>151</v>
      </c>
      <c r="L420" t="s">
        <v>21</v>
      </c>
      <c r="M420" s="5">
        <v>9.99</v>
      </c>
    </row>
    <row r="421" spans="1:13" x14ac:dyDescent="0.3">
      <c r="A421" s="2">
        <v>45590</v>
      </c>
      <c r="B421" s="3">
        <f t="shared" si="20"/>
        <v>2025</v>
      </c>
      <c r="C421" t="str">
        <f t="shared" si="18"/>
        <v>2024-2025</v>
      </c>
      <c r="D421" t="s">
        <v>147</v>
      </c>
      <c r="E421" t="s">
        <v>146</v>
      </c>
      <c r="F421" t="str">
        <f t="shared" si="19"/>
        <v>Victoria</v>
      </c>
      <c r="G421" t="s">
        <v>45</v>
      </c>
      <c r="H421">
        <v>3353</v>
      </c>
      <c r="I421" t="s">
        <v>11</v>
      </c>
      <c r="J421" t="s">
        <v>60</v>
      </c>
      <c r="K421" t="s">
        <v>150</v>
      </c>
      <c r="L421" t="s">
        <v>18</v>
      </c>
      <c r="M421" s="5">
        <v>9.99</v>
      </c>
    </row>
    <row r="422" spans="1:13" x14ac:dyDescent="0.3">
      <c r="A422" s="2">
        <v>44962</v>
      </c>
      <c r="B422" s="3">
        <f t="shared" si="20"/>
        <v>2023</v>
      </c>
      <c r="C422" t="str">
        <f t="shared" si="18"/>
        <v>2022-2023</v>
      </c>
      <c r="D422" t="s">
        <v>148</v>
      </c>
      <c r="E422" t="s">
        <v>24</v>
      </c>
      <c r="F422" t="str">
        <f t="shared" si="19"/>
        <v>New South Wales</v>
      </c>
      <c r="G422" t="s">
        <v>10</v>
      </c>
      <c r="H422">
        <v>2795</v>
      </c>
      <c r="I422" t="s">
        <v>11</v>
      </c>
      <c r="J422" t="s">
        <v>25</v>
      </c>
      <c r="K422" t="s">
        <v>154</v>
      </c>
      <c r="L422" t="s">
        <v>14</v>
      </c>
      <c r="M422" s="5">
        <v>9.99</v>
      </c>
    </row>
    <row r="423" spans="1:13" x14ac:dyDescent="0.3">
      <c r="A423" s="2">
        <v>45164</v>
      </c>
      <c r="B423" s="3">
        <f t="shared" si="20"/>
        <v>2024</v>
      </c>
      <c r="C423" t="str">
        <f t="shared" si="18"/>
        <v>2023-2024</v>
      </c>
      <c r="D423" t="s">
        <v>147</v>
      </c>
      <c r="E423" t="s">
        <v>116</v>
      </c>
      <c r="F423" t="str">
        <f t="shared" si="19"/>
        <v>Western Australia</v>
      </c>
      <c r="G423" t="s">
        <v>48</v>
      </c>
      <c r="H423">
        <v>6725</v>
      </c>
      <c r="I423" t="s">
        <v>11</v>
      </c>
      <c r="J423" t="s">
        <v>77</v>
      </c>
      <c r="K423" t="s">
        <v>152</v>
      </c>
      <c r="L423" t="s">
        <v>13</v>
      </c>
      <c r="M423" s="5">
        <v>9.99</v>
      </c>
    </row>
    <row r="424" spans="1:13" x14ac:dyDescent="0.3">
      <c r="A424" s="2">
        <v>45461</v>
      </c>
      <c r="B424" s="3">
        <f t="shared" si="20"/>
        <v>2024</v>
      </c>
      <c r="C424" t="str">
        <f t="shared" si="18"/>
        <v>2023-2024</v>
      </c>
      <c r="D424" t="s">
        <v>148</v>
      </c>
      <c r="E424" t="s">
        <v>102</v>
      </c>
      <c r="F424" t="str">
        <f t="shared" si="19"/>
        <v>Queensland</v>
      </c>
      <c r="G424" t="s">
        <v>35</v>
      </c>
      <c r="H424">
        <v>4870</v>
      </c>
      <c r="I424" t="s">
        <v>11</v>
      </c>
      <c r="J424" t="s">
        <v>36</v>
      </c>
      <c r="K424" t="s">
        <v>153</v>
      </c>
      <c r="L424" t="s">
        <v>16</v>
      </c>
      <c r="M424" s="5">
        <v>9.99</v>
      </c>
    </row>
    <row r="425" spans="1:13" x14ac:dyDescent="0.3">
      <c r="A425" s="2">
        <v>45247</v>
      </c>
      <c r="B425" s="3">
        <f t="shared" si="20"/>
        <v>2024</v>
      </c>
      <c r="C425" t="str">
        <f t="shared" si="18"/>
        <v>2023-2024</v>
      </c>
      <c r="D425" t="s">
        <v>148</v>
      </c>
      <c r="E425" t="s">
        <v>126</v>
      </c>
      <c r="F425" t="str">
        <f t="shared" si="19"/>
        <v>Queensland</v>
      </c>
      <c r="G425" t="s">
        <v>35</v>
      </c>
      <c r="H425">
        <v>4551</v>
      </c>
      <c r="I425" t="s">
        <v>11</v>
      </c>
      <c r="J425" t="s">
        <v>120</v>
      </c>
      <c r="K425" t="s">
        <v>19</v>
      </c>
      <c r="L425" t="s">
        <v>23</v>
      </c>
      <c r="M425" s="5">
        <v>9.99</v>
      </c>
    </row>
    <row r="426" spans="1:13" x14ac:dyDescent="0.3">
      <c r="A426" s="2">
        <v>45209</v>
      </c>
      <c r="B426" s="3">
        <f t="shared" si="20"/>
        <v>2024</v>
      </c>
      <c r="C426" t="str">
        <f t="shared" si="18"/>
        <v>2023-2024</v>
      </c>
      <c r="D426" t="s">
        <v>147</v>
      </c>
      <c r="E426" t="s">
        <v>57</v>
      </c>
      <c r="F426" t="str">
        <f t="shared" si="19"/>
        <v>New South Wales</v>
      </c>
      <c r="G426" t="s">
        <v>10</v>
      </c>
      <c r="H426">
        <v>2560</v>
      </c>
      <c r="I426" t="s">
        <v>11</v>
      </c>
      <c r="J426" t="s">
        <v>58</v>
      </c>
      <c r="K426" t="s">
        <v>19</v>
      </c>
      <c r="L426" t="s">
        <v>23</v>
      </c>
      <c r="M426" s="5">
        <v>9.99</v>
      </c>
    </row>
    <row r="427" spans="1:13" x14ac:dyDescent="0.3">
      <c r="A427" s="2">
        <v>44967</v>
      </c>
      <c r="B427" s="3">
        <f t="shared" si="20"/>
        <v>2023</v>
      </c>
      <c r="C427" t="str">
        <f t="shared" si="18"/>
        <v>2022-2023</v>
      </c>
      <c r="D427" t="s">
        <v>147</v>
      </c>
      <c r="E427" t="s">
        <v>143</v>
      </c>
      <c r="F427" t="str">
        <f t="shared" si="19"/>
        <v>New South Wales</v>
      </c>
      <c r="G427" t="s">
        <v>10</v>
      </c>
      <c r="H427">
        <v>2154</v>
      </c>
      <c r="I427" t="s">
        <v>11</v>
      </c>
      <c r="J427" t="s">
        <v>27</v>
      </c>
      <c r="K427" t="s">
        <v>150</v>
      </c>
      <c r="L427" t="s">
        <v>18</v>
      </c>
      <c r="M427" s="5">
        <v>9.99</v>
      </c>
    </row>
    <row r="428" spans="1:13" x14ac:dyDescent="0.3">
      <c r="A428" s="2">
        <v>45471</v>
      </c>
      <c r="B428" s="3">
        <f t="shared" si="20"/>
        <v>2024</v>
      </c>
      <c r="C428" t="str">
        <f t="shared" si="18"/>
        <v>2023-2024</v>
      </c>
      <c r="D428" t="s">
        <v>147</v>
      </c>
      <c r="E428" t="s">
        <v>28</v>
      </c>
      <c r="F428" t="str">
        <f t="shared" si="19"/>
        <v>Northern Territory</v>
      </c>
      <c r="G428" t="s">
        <v>29</v>
      </c>
      <c r="H428">
        <v>800</v>
      </c>
      <c r="I428" t="s">
        <v>11</v>
      </c>
      <c r="J428" t="s">
        <v>30</v>
      </c>
      <c r="K428" t="s">
        <v>154</v>
      </c>
      <c r="L428" t="s">
        <v>14</v>
      </c>
      <c r="M428" s="5">
        <v>9.99</v>
      </c>
    </row>
    <row r="429" spans="1:13" x14ac:dyDescent="0.3">
      <c r="A429" s="2">
        <v>45523</v>
      </c>
      <c r="B429" s="3">
        <f t="shared" si="20"/>
        <v>2025</v>
      </c>
      <c r="C429" t="str">
        <f t="shared" si="18"/>
        <v>2024-2025</v>
      </c>
      <c r="D429" t="s">
        <v>147</v>
      </c>
      <c r="E429" t="s">
        <v>118</v>
      </c>
      <c r="F429" t="str">
        <f t="shared" si="19"/>
        <v>New South Wales</v>
      </c>
      <c r="G429" t="s">
        <v>10</v>
      </c>
      <c r="H429">
        <v>2158</v>
      </c>
      <c r="I429" t="s">
        <v>11</v>
      </c>
      <c r="J429" t="s">
        <v>27</v>
      </c>
      <c r="K429" t="s">
        <v>154</v>
      </c>
      <c r="L429" t="s">
        <v>14</v>
      </c>
      <c r="M429" s="5">
        <v>9.99</v>
      </c>
    </row>
    <row r="430" spans="1:13" x14ac:dyDescent="0.3">
      <c r="A430" s="2">
        <v>45348</v>
      </c>
      <c r="B430" s="3">
        <f t="shared" si="20"/>
        <v>2024</v>
      </c>
      <c r="C430" t="str">
        <f t="shared" si="18"/>
        <v>2023-2024</v>
      </c>
      <c r="D430" t="s">
        <v>148</v>
      </c>
      <c r="E430" t="s">
        <v>114</v>
      </c>
      <c r="F430" t="str">
        <f t="shared" si="19"/>
        <v>Victoria</v>
      </c>
      <c r="G430" t="s">
        <v>45</v>
      </c>
      <c r="H430">
        <v>3551</v>
      </c>
      <c r="I430" t="s">
        <v>11</v>
      </c>
      <c r="J430" t="s">
        <v>60</v>
      </c>
      <c r="K430" t="s">
        <v>151</v>
      </c>
      <c r="L430" t="s">
        <v>21</v>
      </c>
      <c r="M430" s="5">
        <v>9.99</v>
      </c>
    </row>
    <row r="431" spans="1:13" x14ac:dyDescent="0.3">
      <c r="A431" s="2">
        <v>45500</v>
      </c>
      <c r="B431" s="3">
        <f t="shared" si="20"/>
        <v>2025</v>
      </c>
      <c r="C431" t="str">
        <f t="shared" si="18"/>
        <v>2024-2025</v>
      </c>
      <c r="D431" t="s">
        <v>148</v>
      </c>
      <c r="E431" t="s">
        <v>93</v>
      </c>
      <c r="F431" t="str">
        <f t="shared" si="19"/>
        <v>Western Australia</v>
      </c>
      <c r="G431" t="s">
        <v>48</v>
      </c>
      <c r="H431">
        <v>6112</v>
      </c>
      <c r="I431" t="s">
        <v>11</v>
      </c>
      <c r="J431" t="s">
        <v>94</v>
      </c>
      <c r="K431" t="s">
        <v>150</v>
      </c>
      <c r="L431" t="s">
        <v>18</v>
      </c>
      <c r="M431" s="5">
        <v>9.99</v>
      </c>
    </row>
    <row r="432" spans="1:13" x14ac:dyDescent="0.3">
      <c r="A432" s="2">
        <v>45207</v>
      </c>
      <c r="B432" s="3">
        <f t="shared" si="20"/>
        <v>2024</v>
      </c>
      <c r="C432" t="str">
        <f t="shared" si="18"/>
        <v>2023-2024</v>
      </c>
      <c r="D432" t="s">
        <v>147</v>
      </c>
      <c r="E432" t="s">
        <v>125</v>
      </c>
      <c r="F432" t="str">
        <f t="shared" si="19"/>
        <v>Victoria</v>
      </c>
      <c r="G432" t="s">
        <v>45</v>
      </c>
      <c r="H432">
        <v>3400</v>
      </c>
      <c r="I432" t="s">
        <v>11</v>
      </c>
      <c r="J432" t="s">
        <v>60</v>
      </c>
      <c r="K432" t="s">
        <v>154</v>
      </c>
      <c r="L432" t="s">
        <v>14</v>
      </c>
      <c r="M432" s="5">
        <v>9.99</v>
      </c>
    </row>
    <row r="433" spans="1:13" x14ac:dyDescent="0.3">
      <c r="A433" s="2">
        <v>45528</v>
      </c>
      <c r="B433" s="3">
        <f t="shared" si="20"/>
        <v>2025</v>
      </c>
      <c r="C433" t="str">
        <f t="shared" si="18"/>
        <v>2024-2025</v>
      </c>
      <c r="D433" t="s">
        <v>147</v>
      </c>
      <c r="E433" t="s">
        <v>97</v>
      </c>
      <c r="F433" t="str">
        <f t="shared" si="19"/>
        <v>Tasmania</v>
      </c>
      <c r="G433" t="s">
        <v>70</v>
      </c>
      <c r="H433">
        <v>7250</v>
      </c>
      <c r="I433" t="s">
        <v>11</v>
      </c>
      <c r="J433" t="s">
        <v>71</v>
      </c>
      <c r="K433" t="s">
        <v>155</v>
      </c>
      <c r="L433" t="s">
        <v>20</v>
      </c>
      <c r="M433" s="5">
        <v>9.99</v>
      </c>
    </row>
    <row r="434" spans="1:13" x14ac:dyDescent="0.3">
      <c r="A434" s="2">
        <v>45532</v>
      </c>
      <c r="B434" s="3">
        <f t="shared" si="20"/>
        <v>2025</v>
      </c>
      <c r="C434" t="str">
        <f t="shared" si="18"/>
        <v>2024-2025</v>
      </c>
      <c r="D434" t="s">
        <v>148</v>
      </c>
      <c r="E434" t="s">
        <v>47</v>
      </c>
      <c r="F434" t="str">
        <f t="shared" si="19"/>
        <v>Western Australia</v>
      </c>
      <c r="G434" t="s">
        <v>48</v>
      </c>
      <c r="H434">
        <v>6030</v>
      </c>
      <c r="I434" t="s">
        <v>11</v>
      </c>
      <c r="J434" t="s">
        <v>49</v>
      </c>
      <c r="K434" t="s">
        <v>154</v>
      </c>
      <c r="L434" t="s">
        <v>14</v>
      </c>
      <c r="M434" s="5">
        <v>9.99</v>
      </c>
    </row>
    <row r="435" spans="1:13" x14ac:dyDescent="0.3">
      <c r="A435" s="2">
        <v>45075</v>
      </c>
      <c r="B435" s="3">
        <f t="shared" si="20"/>
        <v>2023</v>
      </c>
      <c r="C435" t="str">
        <f t="shared" si="18"/>
        <v>2022-2023</v>
      </c>
      <c r="D435" t="s">
        <v>147</v>
      </c>
      <c r="E435" t="s">
        <v>90</v>
      </c>
      <c r="F435" t="str">
        <f t="shared" si="19"/>
        <v>Victoria</v>
      </c>
      <c r="G435" t="s">
        <v>45</v>
      </c>
      <c r="H435">
        <v>3179</v>
      </c>
      <c r="I435" t="s">
        <v>11</v>
      </c>
      <c r="J435" t="s">
        <v>63</v>
      </c>
      <c r="K435" t="s">
        <v>155</v>
      </c>
      <c r="L435" t="s">
        <v>20</v>
      </c>
      <c r="M435" s="5">
        <v>9.99</v>
      </c>
    </row>
    <row r="436" spans="1:13" x14ac:dyDescent="0.3">
      <c r="A436" s="2">
        <v>45224</v>
      </c>
      <c r="B436" s="3">
        <f t="shared" si="20"/>
        <v>2024</v>
      </c>
      <c r="C436" t="str">
        <f t="shared" si="18"/>
        <v>2023-2024</v>
      </c>
      <c r="D436" t="s">
        <v>147</v>
      </c>
      <c r="E436" t="s">
        <v>66</v>
      </c>
      <c r="F436" t="str">
        <f t="shared" si="19"/>
        <v>South Australia</v>
      </c>
      <c r="G436" t="s">
        <v>32</v>
      </c>
      <c r="H436">
        <v>5169</v>
      </c>
      <c r="I436" t="s">
        <v>11</v>
      </c>
      <c r="J436" t="s">
        <v>33</v>
      </c>
      <c r="K436" t="s">
        <v>149</v>
      </c>
      <c r="L436" t="s">
        <v>15</v>
      </c>
      <c r="M436" s="5">
        <v>9.99</v>
      </c>
    </row>
    <row r="437" spans="1:13" x14ac:dyDescent="0.3">
      <c r="A437" s="2">
        <v>45418</v>
      </c>
      <c r="B437" s="3">
        <f t="shared" si="20"/>
        <v>2024</v>
      </c>
      <c r="C437" t="str">
        <f t="shared" si="18"/>
        <v>2023-2024</v>
      </c>
      <c r="D437" t="s">
        <v>148</v>
      </c>
      <c r="E437" t="s">
        <v>117</v>
      </c>
      <c r="F437" t="str">
        <f t="shared" si="19"/>
        <v>Queensland</v>
      </c>
      <c r="G437" t="s">
        <v>35</v>
      </c>
      <c r="H437">
        <v>4119</v>
      </c>
      <c r="I437" t="s">
        <v>11</v>
      </c>
      <c r="J437" t="s">
        <v>43</v>
      </c>
      <c r="K437" t="s">
        <v>149</v>
      </c>
      <c r="L437" t="s">
        <v>15</v>
      </c>
      <c r="M437" s="5">
        <v>9.99</v>
      </c>
    </row>
    <row r="438" spans="1:13" x14ac:dyDescent="0.3">
      <c r="A438" s="2">
        <v>45082</v>
      </c>
      <c r="B438" s="3">
        <f t="shared" si="20"/>
        <v>2023</v>
      </c>
      <c r="C438" t="str">
        <f t="shared" si="18"/>
        <v>2022-2023</v>
      </c>
      <c r="D438" t="s">
        <v>147</v>
      </c>
      <c r="E438" t="s">
        <v>59</v>
      </c>
      <c r="F438" t="str">
        <f t="shared" si="19"/>
        <v>Victoria</v>
      </c>
      <c r="G438" t="s">
        <v>45</v>
      </c>
      <c r="H438">
        <v>3280</v>
      </c>
      <c r="I438" t="s">
        <v>11</v>
      </c>
      <c r="J438" t="s">
        <v>60</v>
      </c>
      <c r="K438" t="s">
        <v>155</v>
      </c>
      <c r="L438" t="s">
        <v>20</v>
      </c>
      <c r="M438" s="5">
        <v>9.99</v>
      </c>
    </row>
    <row r="439" spans="1:13" x14ac:dyDescent="0.3">
      <c r="A439" s="2">
        <v>45389</v>
      </c>
      <c r="B439" s="3">
        <f t="shared" si="20"/>
        <v>2024</v>
      </c>
      <c r="C439" t="str">
        <f t="shared" si="18"/>
        <v>2023-2024</v>
      </c>
      <c r="D439" t="s">
        <v>147</v>
      </c>
      <c r="E439" t="s">
        <v>52</v>
      </c>
      <c r="F439" t="str">
        <f t="shared" si="19"/>
        <v>Victoria</v>
      </c>
      <c r="G439" t="s">
        <v>45</v>
      </c>
      <c r="H439">
        <v>3030</v>
      </c>
      <c r="I439" t="s">
        <v>11</v>
      </c>
      <c r="J439" t="s">
        <v>46</v>
      </c>
      <c r="K439" t="s">
        <v>152</v>
      </c>
      <c r="L439" t="s">
        <v>13</v>
      </c>
      <c r="M439" s="5">
        <v>9.99</v>
      </c>
    </row>
    <row r="440" spans="1:13" x14ac:dyDescent="0.3">
      <c r="A440" s="2">
        <v>45442</v>
      </c>
      <c r="B440" s="3">
        <f t="shared" si="20"/>
        <v>2024</v>
      </c>
      <c r="C440" t="str">
        <f t="shared" si="18"/>
        <v>2023-2024</v>
      </c>
      <c r="D440" t="s">
        <v>147</v>
      </c>
      <c r="E440" t="s">
        <v>34</v>
      </c>
      <c r="F440" t="str">
        <f t="shared" si="19"/>
        <v>Queensland</v>
      </c>
      <c r="G440" t="s">
        <v>35</v>
      </c>
      <c r="H440">
        <v>4802</v>
      </c>
      <c r="I440" t="s">
        <v>11</v>
      </c>
      <c r="J440" t="s">
        <v>36</v>
      </c>
      <c r="K440" t="s">
        <v>154</v>
      </c>
      <c r="L440" t="s">
        <v>14</v>
      </c>
      <c r="M440" s="5">
        <v>10</v>
      </c>
    </row>
    <row r="441" spans="1:13" x14ac:dyDescent="0.3">
      <c r="A441" s="2">
        <v>45001</v>
      </c>
      <c r="B441" s="3">
        <f t="shared" si="20"/>
        <v>2023</v>
      </c>
      <c r="C441" t="str">
        <f t="shared" si="18"/>
        <v>2022-2023</v>
      </c>
      <c r="D441" t="s">
        <v>147</v>
      </c>
      <c r="E441" t="s">
        <v>100</v>
      </c>
      <c r="F441" t="str">
        <f t="shared" si="19"/>
        <v>Western Australia</v>
      </c>
      <c r="G441" t="s">
        <v>48</v>
      </c>
      <c r="H441">
        <v>6021</v>
      </c>
      <c r="I441" t="s">
        <v>11</v>
      </c>
      <c r="J441" t="s">
        <v>49</v>
      </c>
      <c r="K441" t="s">
        <v>150</v>
      </c>
      <c r="L441" t="s">
        <v>18</v>
      </c>
      <c r="M441" s="5">
        <v>10</v>
      </c>
    </row>
    <row r="442" spans="1:13" x14ac:dyDescent="0.3">
      <c r="A442" s="2">
        <v>44966</v>
      </c>
      <c r="B442" s="3">
        <f t="shared" si="20"/>
        <v>2023</v>
      </c>
      <c r="C442" t="str">
        <f t="shared" si="18"/>
        <v>2022-2023</v>
      </c>
      <c r="D442" t="s">
        <v>147</v>
      </c>
      <c r="E442" t="s">
        <v>136</v>
      </c>
      <c r="F442" t="str">
        <f t="shared" si="19"/>
        <v>Victoria</v>
      </c>
      <c r="G442" t="s">
        <v>45</v>
      </c>
      <c r="H442">
        <v>3175</v>
      </c>
      <c r="I442" t="s">
        <v>11</v>
      </c>
      <c r="J442" t="s">
        <v>63</v>
      </c>
      <c r="K442" t="s">
        <v>153</v>
      </c>
      <c r="L442" t="s">
        <v>16</v>
      </c>
      <c r="M442" s="5">
        <v>10</v>
      </c>
    </row>
    <row r="443" spans="1:13" x14ac:dyDescent="0.3">
      <c r="A443" s="2">
        <v>45026</v>
      </c>
      <c r="B443" s="3">
        <f t="shared" si="20"/>
        <v>2023</v>
      </c>
      <c r="C443" t="str">
        <f t="shared" si="18"/>
        <v>2022-2023</v>
      </c>
      <c r="D443" t="s">
        <v>147</v>
      </c>
      <c r="E443" t="s">
        <v>129</v>
      </c>
      <c r="F443" t="str">
        <f t="shared" si="19"/>
        <v>Tasmania</v>
      </c>
      <c r="G443" t="s">
        <v>70</v>
      </c>
      <c r="H443">
        <v>7010</v>
      </c>
      <c r="I443" t="s">
        <v>11</v>
      </c>
      <c r="J443" t="s">
        <v>71</v>
      </c>
      <c r="K443" t="s">
        <v>154</v>
      </c>
      <c r="L443" t="s">
        <v>14</v>
      </c>
      <c r="M443" s="5">
        <v>10</v>
      </c>
    </row>
    <row r="444" spans="1:13" x14ac:dyDescent="0.3">
      <c r="A444" s="2">
        <v>45273</v>
      </c>
      <c r="B444" s="3">
        <f t="shared" si="20"/>
        <v>2024</v>
      </c>
      <c r="C444" t="str">
        <f t="shared" si="18"/>
        <v>2023-2024</v>
      </c>
      <c r="D444" t="s">
        <v>147</v>
      </c>
      <c r="E444" t="s">
        <v>128</v>
      </c>
      <c r="F444" t="str">
        <f t="shared" si="19"/>
        <v>Western Australia</v>
      </c>
      <c r="G444" t="s">
        <v>48</v>
      </c>
      <c r="H444">
        <v>6027</v>
      </c>
      <c r="I444" t="s">
        <v>11</v>
      </c>
      <c r="J444" t="s">
        <v>49</v>
      </c>
      <c r="K444" t="s">
        <v>154</v>
      </c>
      <c r="L444" t="s">
        <v>14</v>
      </c>
      <c r="M444" s="5">
        <v>10</v>
      </c>
    </row>
    <row r="445" spans="1:13" x14ac:dyDescent="0.3">
      <c r="A445" s="2">
        <v>44989</v>
      </c>
      <c r="B445" s="3">
        <f t="shared" si="20"/>
        <v>2023</v>
      </c>
      <c r="C445" t="str">
        <f t="shared" si="18"/>
        <v>2022-2023</v>
      </c>
      <c r="D445" t="s">
        <v>147</v>
      </c>
      <c r="E445" t="s">
        <v>26</v>
      </c>
      <c r="F445" t="str">
        <f t="shared" si="19"/>
        <v>New South Wales</v>
      </c>
      <c r="G445" t="s">
        <v>10</v>
      </c>
      <c r="H445">
        <v>2141</v>
      </c>
      <c r="I445" t="s">
        <v>11</v>
      </c>
      <c r="J445" t="s">
        <v>27</v>
      </c>
      <c r="K445" t="s">
        <v>154</v>
      </c>
      <c r="L445" t="s">
        <v>14</v>
      </c>
      <c r="M445" s="5">
        <v>10</v>
      </c>
    </row>
    <row r="446" spans="1:13" x14ac:dyDescent="0.3">
      <c r="A446" s="2">
        <v>45406</v>
      </c>
      <c r="B446" s="3">
        <f t="shared" si="20"/>
        <v>2024</v>
      </c>
      <c r="C446" t="str">
        <f t="shared" si="18"/>
        <v>2023-2024</v>
      </c>
      <c r="D446" t="s">
        <v>147</v>
      </c>
      <c r="E446" t="s">
        <v>105</v>
      </c>
      <c r="F446" t="str">
        <f t="shared" si="19"/>
        <v>Victoria</v>
      </c>
      <c r="G446" t="s">
        <v>45</v>
      </c>
      <c r="H446">
        <v>3500</v>
      </c>
      <c r="I446" t="s">
        <v>11</v>
      </c>
      <c r="J446" t="s">
        <v>60</v>
      </c>
      <c r="K446" t="s">
        <v>154</v>
      </c>
      <c r="L446" t="s">
        <v>14</v>
      </c>
      <c r="M446" s="5">
        <v>10</v>
      </c>
    </row>
    <row r="447" spans="1:13" x14ac:dyDescent="0.3">
      <c r="A447" s="2">
        <v>45262</v>
      </c>
      <c r="B447" s="3">
        <f t="shared" si="20"/>
        <v>2024</v>
      </c>
      <c r="C447" t="str">
        <f t="shared" si="18"/>
        <v>2023-2024</v>
      </c>
      <c r="D447" t="s">
        <v>147</v>
      </c>
      <c r="E447" t="s">
        <v>31</v>
      </c>
      <c r="F447" t="str">
        <f t="shared" si="19"/>
        <v>South Australia</v>
      </c>
      <c r="G447" t="s">
        <v>32</v>
      </c>
      <c r="H447">
        <v>5168</v>
      </c>
      <c r="I447" t="s">
        <v>11</v>
      </c>
      <c r="J447" t="s">
        <v>33</v>
      </c>
      <c r="K447" t="s">
        <v>154</v>
      </c>
      <c r="L447" t="s">
        <v>14</v>
      </c>
      <c r="M447" s="5">
        <v>10</v>
      </c>
    </row>
    <row r="448" spans="1:13" x14ac:dyDescent="0.3">
      <c r="A448" s="2">
        <v>44944</v>
      </c>
      <c r="B448" s="3">
        <f t="shared" si="20"/>
        <v>2023</v>
      </c>
      <c r="C448" t="str">
        <f t="shared" si="18"/>
        <v>2022-2023</v>
      </c>
      <c r="D448" t="s">
        <v>148</v>
      </c>
      <c r="E448" t="s">
        <v>65</v>
      </c>
      <c r="F448" t="str">
        <f t="shared" si="19"/>
        <v>New South Wales</v>
      </c>
      <c r="G448" t="s">
        <v>10</v>
      </c>
      <c r="H448">
        <v>2541</v>
      </c>
      <c r="I448" t="s">
        <v>11</v>
      </c>
      <c r="J448" t="s">
        <v>58</v>
      </c>
      <c r="K448" t="s">
        <v>19</v>
      </c>
      <c r="L448" t="s">
        <v>23</v>
      </c>
      <c r="M448" s="5">
        <v>10</v>
      </c>
    </row>
    <row r="449" spans="1:13" x14ac:dyDescent="0.3">
      <c r="A449" s="2">
        <v>45029</v>
      </c>
      <c r="B449" s="3">
        <f t="shared" si="20"/>
        <v>2023</v>
      </c>
      <c r="C449" t="str">
        <f t="shared" si="18"/>
        <v>2022-2023</v>
      </c>
      <c r="D449" t="s">
        <v>147</v>
      </c>
      <c r="E449" t="s">
        <v>90</v>
      </c>
      <c r="F449" t="str">
        <f t="shared" si="19"/>
        <v>Victoria</v>
      </c>
      <c r="G449" t="s">
        <v>45</v>
      </c>
      <c r="H449">
        <v>3179</v>
      </c>
      <c r="I449" t="s">
        <v>11</v>
      </c>
      <c r="J449" t="s">
        <v>63</v>
      </c>
      <c r="K449" t="s">
        <v>149</v>
      </c>
      <c r="L449" t="s">
        <v>15</v>
      </c>
      <c r="M449" s="5">
        <v>10</v>
      </c>
    </row>
    <row r="450" spans="1:13" x14ac:dyDescent="0.3">
      <c r="A450" s="2">
        <v>45515</v>
      </c>
      <c r="B450" s="3">
        <f t="shared" si="20"/>
        <v>2025</v>
      </c>
      <c r="C450" t="str">
        <f t="shared" ref="C450:C513" si="21">IF(MONTH(A450) &gt;= 7, YEAR(A450) &amp; "-" &amp; YEAR(A450) + 1, YEAR(A450) - 1 &amp; "-" &amp; YEAR(A450))</f>
        <v>2024-2025</v>
      </c>
      <c r="D450" t="s">
        <v>147</v>
      </c>
      <c r="E450" t="s">
        <v>81</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row>
    <row r="451" spans="1:13" x14ac:dyDescent="0.3">
      <c r="A451" s="2">
        <v>45481</v>
      </c>
      <c r="B451" s="3">
        <f t="shared" ref="B451:B514" si="23">IF(MONTH(A451)&gt;=7,YEAR(A451)+1,YEAR(A451))</f>
        <v>2025</v>
      </c>
      <c r="C451" t="str">
        <f t="shared" si="21"/>
        <v>2024-2025</v>
      </c>
      <c r="D451" t="s">
        <v>148</v>
      </c>
      <c r="E451" t="s">
        <v>113</v>
      </c>
      <c r="F451" t="str">
        <f t="shared" si="22"/>
        <v>Queensland</v>
      </c>
      <c r="G451" t="s">
        <v>35</v>
      </c>
      <c r="H451">
        <v>4215</v>
      </c>
      <c r="I451" t="s">
        <v>11</v>
      </c>
      <c r="J451" t="s">
        <v>104</v>
      </c>
      <c r="K451" t="s">
        <v>154</v>
      </c>
      <c r="L451" t="s">
        <v>14</v>
      </c>
      <c r="M451" s="5">
        <v>10.050000000000001</v>
      </c>
    </row>
    <row r="452" spans="1:13" x14ac:dyDescent="0.3">
      <c r="A452" s="2">
        <v>45161</v>
      </c>
      <c r="B452" s="3">
        <f t="shared" si="23"/>
        <v>2024</v>
      </c>
      <c r="C452" t="str">
        <f t="shared" si="21"/>
        <v>2023-2024</v>
      </c>
      <c r="D452" t="s">
        <v>147</v>
      </c>
      <c r="E452" t="s">
        <v>41</v>
      </c>
      <c r="F452" t="str">
        <f t="shared" si="22"/>
        <v>New South Wales</v>
      </c>
      <c r="G452" t="s">
        <v>10</v>
      </c>
      <c r="H452">
        <v>2830</v>
      </c>
      <c r="I452" t="s">
        <v>11</v>
      </c>
      <c r="J452" t="s">
        <v>25</v>
      </c>
      <c r="K452" t="s">
        <v>154</v>
      </c>
      <c r="L452" t="s">
        <v>14</v>
      </c>
      <c r="M452" s="5">
        <v>10.09</v>
      </c>
    </row>
    <row r="453" spans="1:13" x14ac:dyDescent="0.3">
      <c r="A453" s="2">
        <v>45098</v>
      </c>
      <c r="B453" s="3">
        <f t="shared" si="23"/>
        <v>2023</v>
      </c>
      <c r="C453" t="str">
        <f t="shared" si="21"/>
        <v>2022-2023</v>
      </c>
      <c r="D453" t="s">
        <v>147</v>
      </c>
      <c r="E453" t="s">
        <v>138</v>
      </c>
      <c r="F453" t="str">
        <f t="shared" si="22"/>
        <v>Queensland</v>
      </c>
      <c r="G453" t="s">
        <v>35</v>
      </c>
      <c r="H453">
        <v>4558</v>
      </c>
      <c r="I453" t="s">
        <v>11</v>
      </c>
      <c r="J453" t="s">
        <v>120</v>
      </c>
      <c r="K453" t="s">
        <v>154</v>
      </c>
      <c r="L453" t="s">
        <v>14</v>
      </c>
      <c r="M453" s="5">
        <v>10.25</v>
      </c>
    </row>
    <row r="454" spans="1:13" x14ac:dyDescent="0.3">
      <c r="A454" s="2">
        <v>45013</v>
      </c>
      <c r="B454" s="3">
        <f t="shared" si="23"/>
        <v>2023</v>
      </c>
      <c r="C454" t="str">
        <f t="shared" si="21"/>
        <v>2022-2023</v>
      </c>
      <c r="D454" t="s">
        <v>147</v>
      </c>
      <c r="E454" t="s">
        <v>106</v>
      </c>
      <c r="F454" t="str">
        <f t="shared" si="22"/>
        <v>Victoria</v>
      </c>
      <c r="G454" t="s">
        <v>45</v>
      </c>
      <c r="H454">
        <v>3915</v>
      </c>
      <c r="I454" t="s">
        <v>11</v>
      </c>
      <c r="J454" t="s">
        <v>55</v>
      </c>
      <c r="K454" t="s">
        <v>19</v>
      </c>
      <c r="L454" t="s">
        <v>23</v>
      </c>
      <c r="M454" s="5">
        <v>10.5</v>
      </c>
    </row>
    <row r="455" spans="1:13" x14ac:dyDescent="0.3">
      <c r="A455" s="2">
        <v>45438</v>
      </c>
      <c r="B455" s="3">
        <f t="shared" si="23"/>
        <v>2024</v>
      </c>
      <c r="C455" t="str">
        <f t="shared" si="21"/>
        <v>2023-2024</v>
      </c>
      <c r="D455" t="s">
        <v>147</v>
      </c>
      <c r="E455" t="s">
        <v>65</v>
      </c>
      <c r="F455" t="str">
        <f t="shared" si="22"/>
        <v>New South Wales</v>
      </c>
      <c r="G455" t="s">
        <v>10</v>
      </c>
      <c r="H455">
        <v>2541</v>
      </c>
      <c r="I455" t="s">
        <v>11</v>
      </c>
      <c r="J455" t="s">
        <v>58</v>
      </c>
      <c r="K455" t="s">
        <v>152</v>
      </c>
      <c r="L455" t="s">
        <v>13</v>
      </c>
      <c r="M455" s="5">
        <v>10.5</v>
      </c>
    </row>
    <row r="456" spans="1:13" x14ac:dyDescent="0.3">
      <c r="A456" s="2">
        <v>45202</v>
      </c>
      <c r="B456" s="3">
        <f t="shared" si="23"/>
        <v>2024</v>
      </c>
      <c r="C456" t="str">
        <f t="shared" si="21"/>
        <v>2023-2024</v>
      </c>
      <c r="D456" t="s">
        <v>147</v>
      </c>
      <c r="E456" t="s">
        <v>109</v>
      </c>
      <c r="F456" t="str">
        <f t="shared" si="22"/>
        <v>New South Wales</v>
      </c>
      <c r="G456" t="s">
        <v>10</v>
      </c>
      <c r="H456">
        <v>2480</v>
      </c>
      <c r="I456" t="s">
        <v>11</v>
      </c>
      <c r="J456" t="s">
        <v>68</v>
      </c>
      <c r="K456" t="s">
        <v>149</v>
      </c>
      <c r="L456" t="s">
        <v>15</v>
      </c>
      <c r="M456" s="5">
        <v>10.65</v>
      </c>
    </row>
    <row r="457" spans="1:13" x14ac:dyDescent="0.3">
      <c r="A457" s="2">
        <v>45285</v>
      </c>
      <c r="B457" s="3">
        <f t="shared" si="23"/>
        <v>2024</v>
      </c>
      <c r="C457" t="str">
        <f t="shared" si="21"/>
        <v>2023-2024</v>
      </c>
      <c r="D457" t="s">
        <v>147</v>
      </c>
      <c r="E457" t="s">
        <v>89</v>
      </c>
      <c r="F457" t="str">
        <f t="shared" si="22"/>
        <v>Queensland</v>
      </c>
      <c r="G457" t="s">
        <v>35</v>
      </c>
      <c r="H457">
        <v>4655</v>
      </c>
      <c r="I457" t="s">
        <v>11</v>
      </c>
      <c r="J457" t="s">
        <v>51</v>
      </c>
      <c r="K457" t="s">
        <v>150</v>
      </c>
      <c r="L457" t="s">
        <v>18</v>
      </c>
      <c r="M457" s="5">
        <v>10.7</v>
      </c>
    </row>
    <row r="458" spans="1:13" x14ac:dyDescent="0.3">
      <c r="A458" s="2">
        <v>45352</v>
      </c>
      <c r="B458" s="3">
        <f t="shared" si="23"/>
        <v>2024</v>
      </c>
      <c r="C458" t="str">
        <f t="shared" si="21"/>
        <v>2023-2024</v>
      </c>
      <c r="D458" t="s">
        <v>148</v>
      </c>
      <c r="E458" t="s">
        <v>24</v>
      </c>
      <c r="F458" t="str">
        <f t="shared" si="22"/>
        <v>New South Wales</v>
      </c>
      <c r="G458" t="s">
        <v>10</v>
      </c>
      <c r="H458">
        <v>2795</v>
      </c>
      <c r="I458" t="s">
        <v>11</v>
      </c>
      <c r="J458" t="s">
        <v>25</v>
      </c>
      <c r="K458" t="s">
        <v>155</v>
      </c>
      <c r="L458" t="s">
        <v>20</v>
      </c>
      <c r="M458" s="5">
        <v>10.78</v>
      </c>
    </row>
    <row r="459" spans="1:13" x14ac:dyDescent="0.3">
      <c r="A459" s="2">
        <v>44942</v>
      </c>
      <c r="B459" s="3">
        <f t="shared" si="23"/>
        <v>2023</v>
      </c>
      <c r="C459" t="str">
        <f t="shared" si="21"/>
        <v>2022-2023</v>
      </c>
      <c r="D459" t="s">
        <v>148</v>
      </c>
      <c r="E459" t="s">
        <v>109</v>
      </c>
      <c r="F459" t="str">
        <f t="shared" si="22"/>
        <v>New South Wales</v>
      </c>
      <c r="G459" t="s">
        <v>10</v>
      </c>
      <c r="H459">
        <v>2480</v>
      </c>
      <c r="I459" t="s">
        <v>11</v>
      </c>
      <c r="J459" t="s">
        <v>68</v>
      </c>
      <c r="K459" t="s">
        <v>154</v>
      </c>
      <c r="L459" t="s">
        <v>14</v>
      </c>
      <c r="M459" s="5">
        <v>10.8</v>
      </c>
    </row>
    <row r="460" spans="1:13" x14ac:dyDescent="0.3">
      <c r="A460" s="2">
        <v>45084</v>
      </c>
      <c r="B460" s="3">
        <f t="shared" si="23"/>
        <v>2023</v>
      </c>
      <c r="C460" t="str">
        <f t="shared" si="21"/>
        <v>2022-2023</v>
      </c>
      <c r="D460" t="s">
        <v>147</v>
      </c>
      <c r="E460" t="s">
        <v>65</v>
      </c>
      <c r="F460" t="str">
        <f t="shared" si="22"/>
        <v>New South Wales</v>
      </c>
      <c r="G460" t="s">
        <v>10</v>
      </c>
      <c r="H460">
        <v>2541</v>
      </c>
      <c r="I460" t="s">
        <v>11</v>
      </c>
      <c r="J460" t="s">
        <v>58</v>
      </c>
      <c r="K460" t="s">
        <v>154</v>
      </c>
      <c r="L460" t="s">
        <v>14</v>
      </c>
      <c r="M460" s="5">
        <v>10.9</v>
      </c>
    </row>
    <row r="461" spans="1:13" x14ac:dyDescent="0.3">
      <c r="A461" s="2">
        <v>45325</v>
      </c>
      <c r="B461" s="3">
        <f t="shared" si="23"/>
        <v>2024</v>
      </c>
      <c r="C461" t="str">
        <f t="shared" si="21"/>
        <v>2023-2024</v>
      </c>
      <c r="D461" t="s">
        <v>147</v>
      </c>
      <c r="E461" t="s">
        <v>86</v>
      </c>
      <c r="F461" t="str">
        <f t="shared" si="22"/>
        <v>New South Wales</v>
      </c>
      <c r="G461" t="s">
        <v>10</v>
      </c>
      <c r="H461">
        <v>2064</v>
      </c>
      <c r="I461" t="s">
        <v>11</v>
      </c>
      <c r="J461" t="s">
        <v>12</v>
      </c>
      <c r="K461" t="s">
        <v>152</v>
      </c>
      <c r="L461" t="s">
        <v>13</v>
      </c>
      <c r="M461" s="5">
        <v>10.98</v>
      </c>
    </row>
    <row r="462" spans="1:13" x14ac:dyDescent="0.3">
      <c r="A462" s="2">
        <v>45272</v>
      </c>
      <c r="B462" s="3">
        <f t="shared" si="23"/>
        <v>2024</v>
      </c>
      <c r="C462" t="str">
        <f t="shared" si="21"/>
        <v>2023-2024</v>
      </c>
      <c r="D462" t="s">
        <v>148</v>
      </c>
      <c r="E462" t="s">
        <v>116</v>
      </c>
      <c r="F462" t="str">
        <f t="shared" si="22"/>
        <v>Western Australia</v>
      </c>
      <c r="G462" t="s">
        <v>48</v>
      </c>
      <c r="H462">
        <v>6725</v>
      </c>
      <c r="I462" t="s">
        <v>11</v>
      </c>
      <c r="J462" t="s">
        <v>77</v>
      </c>
      <c r="K462" t="s">
        <v>150</v>
      </c>
      <c r="L462" t="s">
        <v>18</v>
      </c>
      <c r="M462" s="5">
        <v>10.98</v>
      </c>
    </row>
    <row r="463" spans="1:13" x14ac:dyDescent="0.3">
      <c r="A463" s="2">
        <v>45299</v>
      </c>
      <c r="B463" s="3">
        <f t="shared" si="23"/>
        <v>2024</v>
      </c>
      <c r="C463" t="str">
        <f t="shared" si="21"/>
        <v>2023-2024</v>
      </c>
      <c r="D463" t="s">
        <v>147</v>
      </c>
      <c r="E463" t="s">
        <v>87</v>
      </c>
      <c r="F463" t="str">
        <f t="shared" si="22"/>
        <v>New South Wales</v>
      </c>
      <c r="G463" t="s">
        <v>10</v>
      </c>
      <c r="H463">
        <v>2790</v>
      </c>
      <c r="I463" t="s">
        <v>11</v>
      </c>
      <c r="J463" t="s">
        <v>25</v>
      </c>
      <c r="K463" t="s">
        <v>19</v>
      </c>
      <c r="L463" t="s">
        <v>23</v>
      </c>
      <c r="M463" s="5">
        <v>10.98</v>
      </c>
    </row>
    <row r="464" spans="1:13" x14ac:dyDescent="0.3">
      <c r="A464" s="2">
        <v>45405</v>
      </c>
      <c r="B464" s="3">
        <f t="shared" si="23"/>
        <v>2024</v>
      </c>
      <c r="C464" t="str">
        <f t="shared" si="21"/>
        <v>2023-2024</v>
      </c>
      <c r="D464" t="s">
        <v>148</v>
      </c>
      <c r="E464" t="s">
        <v>37</v>
      </c>
      <c r="F464" t="str">
        <f t="shared" si="22"/>
        <v>South Australia</v>
      </c>
      <c r="G464" t="s">
        <v>32</v>
      </c>
      <c r="H464">
        <v>5607</v>
      </c>
      <c r="I464" t="s">
        <v>11</v>
      </c>
      <c r="J464" t="s">
        <v>38</v>
      </c>
      <c r="K464" t="s">
        <v>155</v>
      </c>
      <c r="L464" t="s">
        <v>20</v>
      </c>
      <c r="M464" s="5">
        <v>10.98</v>
      </c>
    </row>
    <row r="465" spans="1:13" x14ac:dyDescent="0.3">
      <c r="A465" s="2">
        <v>45104</v>
      </c>
      <c r="B465" s="3">
        <f t="shared" si="23"/>
        <v>2023</v>
      </c>
      <c r="C465" t="str">
        <f t="shared" si="21"/>
        <v>2022-2023</v>
      </c>
      <c r="D465" t="s">
        <v>147</v>
      </c>
      <c r="E465" t="s">
        <v>121</v>
      </c>
      <c r="F465" t="str">
        <f t="shared" si="22"/>
        <v>Queensland</v>
      </c>
      <c r="G465" t="s">
        <v>35</v>
      </c>
      <c r="H465">
        <v>4700</v>
      </c>
      <c r="I465" t="s">
        <v>11</v>
      </c>
      <c r="J465" t="s">
        <v>51</v>
      </c>
      <c r="K465" t="s">
        <v>149</v>
      </c>
      <c r="L465" t="s">
        <v>15</v>
      </c>
      <c r="M465" s="5">
        <v>10.98</v>
      </c>
    </row>
    <row r="466" spans="1:13" x14ac:dyDescent="0.3">
      <c r="A466" s="2">
        <v>45629</v>
      </c>
      <c r="B466" s="3">
        <f t="shared" si="23"/>
        <v>2025</v>
      </c>
      <c r="C466" t="str">
        <f t="shared" si="21"/>
        <v>2024-2025</v>
      </c>
      <c r="D466" t="s">
        <v>148</v>
      </c>
      <c r="E466" t="s">
        <v>9</v>
      </c>
      <c r="F466" t="str">
        <f t="shared" si="22"/>
        <v>New South Wales</v>
      </c>
      <c r="G466" t="s">
        <v>10</v>
      </c>
      <c r="H466">
        <v>2067</v>
      </c>
      <c r="I466" t="s">
        <v>11</v>
      </c>
      <c r="J466" t="s">
        <v>12</v>
      </c>
      <c r="K466" t="s">
        <v>149</v>
      </c>
      <c r="L466" t="s">
        <v>15</v>
      </c>
      <c r="M466" s="5">
        <v>10.99</v>
      </c>
    </row>
    <row r="467" spans="1:13" x14ac:dyDescent="0.3">
      <c r="A467" s="2">
        <v>44968</v>
      </c>
      <c r="B467" s="3">
        <f t="shared" si="23"/>
        <v>2023</v>
      </c>
      <c r="C467" t="str">
        <f t="shared" si="21"/>
        <v>2022-2023</v>
      </c>
      <c r="D467" t="s">
        <v>147</v>
      </c>
      <c r="E467" t="s">
        <v>131</v>
      </c>
      <c r="F467" t="str">
        <f t="shared" si="22"/>
        <v>Western Australia</v>
      </c>
      <c r="G467" t="s">
        <v>48</v>
      </c>
      <c r="H467">
        <v>6530</v>
      </c>
      <c r="I467" t="s">
        <v>11</v>
      </c>
      <c r="J467" t="s">
        <v>77</v>
      </c>
      <c r="K467" t="s">
        <v>151</v>
      </c>
      <c r="L467" t="s">
        <v>21</v>
      </c>
      <c r="M467" s="5">
        <v>10.99</v>
      </c>
    </row>
    <row r="468" spans="1:13" x14ac:dyDescent="0.3">
      <c r="A468" s="2">
        <v>45117</v>
      </c>
      <c r="B468" s="3">
        <f t="shared" si="23"/>
        <v>2024</v>
      </c>
      <c r="C468" t="str">
        <f t="shared" si="21"/>
        <v>2023-2024</v>
      </c>
      <c r="D468" t="s">
        <v>147</v>
      </c>
      <c r="E468" t="s">
        <v>86</v>
      </c>
      <c r="F468" t="str">
        <f t="shared" si="22"/>
        <v>New South Wales</v>
      </c>
      <c r="G468" t="s">
        <v>10</v>
      </c>
      <c r="H468">
        <v>2064</v>
      </c>
      <c r="I468" t="s">
        <v>11</v>
      </c>
      <c r="J468" t="s">
        <v>12</v>
      </c>
      <c r="K468" t="s">
        <v>19</v>
      </c>
      <c r="L468" t="s">
        <v>23</v>
      </c>
      <c r="M468" s="5">
        <v>11</v>
      </c>
    </row>
    <row r="469" spans="1:13" x14ac:dyDescent="0.3">
      <c r="A469" s="2">
        <v>45046</v>
      </c>
      <c r="B469" s="3">
        <f t="shared" si="23"/>
        <v>2023</v>
      </c>
      <c r="C469" t="str">
        <f t="shared" si="21"/>
        <v>2022-2023</v>
      </c>
      <c r="D469" t="s">
        <v>147</v>
      </c>
      <c r="E469" t="s">
        <v>125</v>
      </c>
      <c r="F469" t="str">
        <f t="shared" si="22"/>
        <v>Victoria</v>
      </c>
      <c r="G469" t="s">
        <v>45</v>
      </c>
      <c r="H469">
        <v>3400</v>
      </c>
      <c r="I469" t="s">
        <v>11</v>
      </c>
      <c r="J469" t="s">
        <v>60</v>
      </c>
      <c r="K469" t="s">
        <v>154</v>
      </c>
      <c r="L469" t="s">
        <v>14</v>
      </c>
      <c r="M469" s="5">
        <v>11</v>
      </c>
    </row>
    <row r="470" spans="1:13" x14ac:dyDescent="0.3">
      <c r="A470" s="2">
        <v>45316</v>
      </c>
      <c r="B470" s="3">
        <f t="shared" si="23"/>
        <v>2024</v>
      </c>
      <c r="C470" t="str">
        <f t="shared" si="21"/>
        <v>2023-2024</v>
      </c>
      <c r="D470" t="s">
        <v>148</v>
      </c>
      <c r="E470" t="s">
        <v>141</v>
      </c>
      <c r="F470" t="str">
        <f t="shared" si="22"/>
        <v>Western Australia</v>
      </c>
      <c r="G470" t="s">
        <v>48</v>
      </c>
      <c r="H470">
        <v>6052</v>
      </c>
      <c r="I470" t="s">
        <v>11</v>
      </c>
      <c r="J470" t="s">
        <v>49</v>
      </c>
      <c r="K470" t="s">
        <v>150</v>
      </c>
      <c r="L470" t="s">
        <v>18</v>
      </c>
      <c r="M470" s="5">
        <v>11</v>
      </c>
    </row>
    <row r="471" spans="1:13" x14ac:dyDescent="0.3">
      <c r="A471" s="2">
        <v>45374</v>
      </c>
      <c r="B471" s="3">
        <f t="shared" si="23"/>
        <v>2024</v>
      </c>
      <c r="C471" t="str">
        <f t="shared" si="21"/>
        <v>2023-2024</v>
      </c>
      <c r="D471" t="s">
        <v>147</v>
      </c>
      <c r="E471" t="s">
        <v>66</v>
      </c>
      <c r="F471" t="str">
        <f t="shared" si="22"/>
        <v>South Australia</v>
      </c>
      <c r="G471" t="s">
        <v>32</v>
      </c>
      <c r="H471">
        <v>5169</v>
      </c>
      <c r="I471" t="s">
        <v>11</v>
      </c>
      <c r="J471" t="s">
        <v>33</v>
      </c>
      <c r="K471" t="s">
        <v>154</v>
      </c>
      <c r="L471" t="s">
        <v>14</v>
      </c>
      <c r="M471" s="5">
        <v>11</v>
      </c>
    </row>
    <row r="472" spans="1:13" x14ac:dyDescent="0.3">
      <c r="A472" s="2">
        <v>45078</v>
      </c>
      <c r="B472" s="3">
        <f t="shared" si="23"/>
        <v>2023</v>
      </c>
      <c r="C472" t="str">
        <f t="shared" si="21"/>
        <v>2022-2023</v>
      </c>
      <c r="D472" t="s">
        <v>147</v>
      </c>
      <c r="E472" t="s">
        <v>132</v>
      </c>
      <c r="F472" t="str">
        <f t="shared" si="22"/>
        <v>New South Wales</v>
      </c>
      <c r="G472" t="s">
        <v>10</v>
      </c>
      <c r="H472">
        <v>2800</v>
      </c>
      <c r="I472" t="s">
        <v>11</v>
      </c>
      <c r="J472" t="s">
        <v>25</v>
      </c>
      <c r="K472" t="s">
        <v>150</v>
      </c>
      <c r="L472" t="s">
        <v>18</v>
      </c>
      <c r="M472" s="5">
        <v>11.000000000000002</v>
      </c>
    </row>
    <row r="473" spans="1:13" x14ac:dyDescent="0.3">
      <c r="A473" s="2">
        <v>45581</v>
      </c>
      <c r="B473" s="3">
        <f t="shared" si="23"/>
        <v>2025</v>
      </c>
      <c r="C473" t="str">
        <f t="shared" si="21"/>
        <v>2024-2025</v>
      </c>
      <c r="D473" t="s">
        <v>148</v>
      </c>
      <c r="E473" t="s">
        <v>114</v>
      </c>
      <c r="F473" t="str">
        <f t="shared" si="22"/>
        <v>Victoria</v>
      </c>
      <c r="G473" t="s">
        <v>45</v>
      </c>
      <c r="H473">
        <v>3551</v>
      </c>
      <c r="I473" t="s">
        <v>11</v>
      </c>
      <c r="J473" t="s">
        <v>60</v>
      </c>
      <c r="K473" t="s">
        <v>154</v>
      </c>
      <c r="L473" t="s">
        <v>14</v>
      </c>
      <c r="M473" s="5">
        <v>11.32</v>
      </c>
    </row>
    <row r="474" spans="1:13" x14ac:dyDescent="0.3">
      <c r="A474" s="2">
        <v>45284</v>
      </c>
      <c r="B474" s="3">
        <f t="shared" si="23"/>
        <v>2024</v>
      </c>
      <c r="C474" t="str">
        <f t="shared" si="21"/>
        <v>2023-2024</v>
      </c>
      <c r="D474" t="s">
        <v>147</v>
      </c>
      <c r="E474" t="s">
        <v>140</v>
      </c>
      <c r="F474" t="str">
        <f t="shared" si="22"/>
        <v>Tasmania</v>
      </c>
      <c r="G474" t="s">
        <v>70</v>
      </c>
      <c r="H474">
        <v>7320</v>
      </c>
      <c r="I474" t="s">
        <v>11</v>
      </c>
      <c r="J474" t="s">
        <v>71</v>
      </c>
      <c r="K474" t="s">
        <v>154</v>
      </c>
      <c r="L474" t="s">
        <v>14</v>
      </c>
      <c r="M474" s="5">
        <v>11.5</v>
      </c>
    </row>
    <row r="475" spans="1:13" x14ac:dyDescent="0.3">
      <c r="A475" s="2">
        <v>45502</v>
      </c>
      <c r="B475" s="3">
        <f t="shared" si="23"/>
        <v>2025</v>
      </c>
      <c r="C475" t="str">
        <f t="shared" si="21"/>
        <v>2024-2025</v>
      </c>
      <c r="D475" t="s">
        <v>147</v>
      </c>
      <c r="E475" t="s">
        <v>90</v>
      </c>
      <c r="F475" t="str">
        <f t="shared" si="22"/>
        <v>Victoria</v>
      </c>
      <c r="G475" t="s">
        <v>45</v>
      </c>
      <c r="H475">
        <v>3179</v>
      </c>
      <c r="I475" t="s">
        <v>11</v>
      </c>
      <c r="J475" t="s">
        <v>63</v>
      </c>
      <c r="K475" t="s">
        <v>154</v>
      </c>
      <c r="L475" t="s">
        <v>14</v>
      </c>
      <c r="M475" s="5">
        <v>11.5</v>
      </c>
    </row>
    <row r="476" spans="1:13" x14ac:dyDescent="0.3">
      <c r="A476" s="2">
        <v>45134</v>
      </c>
      <c r="B476" s="3">
        <f t="shared" si="23"/>
        <v>2024</v>
      </c>
      <c r="C476" t="str">
        <f t="shared" si="21"/>
        <v>2023-2024</v>
      </c>
      <c r="D476" t="s">
        <v>147</v>
      </c>
      <c r="E476" t="s">
        <v>73</v>
      </c>
      <c r="F476" t="str">
        <f t="shared" si="22"/>
        <v>Victoria</v>
      </c>
      <c r="G476" t="s">
        <v>45</v>
      </c>
      <c r="H476">
        <v>3136</v>
      </c>
      <c r="I476" t="s">
        <v>11</v>
      </c>
      <c r="J476" t="s">
        <v>63</v>
      </c>
      <c r="K476" t="s">
        <v>154</v>
      </c>
      <c r="L476" t="s">
        <v>14</v>
      </c>
      <c r="M476" s="5">
        <v>11.6</v>
      </c>
    </row>
    <row r="477" spans="1:13" x14ac:dyDescent="0.3">
      <c r="A477" s="2">
        <v>45611</v>
      </c>
      <c r="B477" s="3">
        <f t="shared" si="23"/>
        <v>2025</v>
      </c>
      <c r="C477" t="str">
        <f t="shared" si="21"/>
        <v>2024-2025</v>
      </c>
      <c r="D477" t="s">
        <v>147</v>
      </c>
      <c r="E477" t="s">
        <v>136</v>
      </c>
      <c r="F477" t="str">
        <f t="shared" si="22"/>
        <v>Victoria</v>
      </c>
      <c r="G477" t="s">
        <v>45</v>
      </c>
      <c r="H477">
        <v>3175</v>
      </c>
      <c r="I477" t="s">
        <v>11</v>
      </c>
      <c r="J477" t="s">
        <v>63</v>
      </c>
      <c r="K477" t="s">
        <v>157</v>
      </c>
      <c r="L477" t="s">
        <v>22</v>
      </c>
      <c r="M477" s="5">
        <v>11.61</v>
      </c>
    </row>
    <row r="478" spans="1:13" x14ac:dyDescent="0.3">
      <c r="A478" s="2">
        <v>45254</v>
      </c>
      <c r="B478" s="3">
        <f t="shared" si="23"/>
        <v>2024</v>
      </c>
      <c r="C478" t="str">
        <f t="shared" si="21"/>
        <v>2023-2024</v>
      </c>
      <c r="D478" t="s">
        <v>148</v>
      </c>
      <c r="E478" t="s">
        <v>137</v>
      </c>
      <c r="F478" t="str">
        <f t="shared" si="22"/>
        <v>New South Wales</v>
      </c>
      <c r="G478" t="s">
        <v>10</v>
      </c>
      <c r="H478">
        <v>2031</v>
      </c>
      <c r="I478" t="s">
        <v>11</v>
      </c>
      <c r="J478" t="s">
        <v>12</v>
      </c>
      <c r="K478" t="s">
        <v>149</v>
      </c>
      <c r="L478" t="s">
        <v>15</v>
      </c>
      <c r="M478" s="5">
        <v>11.76</v>
      </c>
    </row>
    <row r="479" spans="1:13" x14ac:dyDescent="0.3">
      <c r="A479" s="2">
        <v>45587</v>
      </c>
      <c r="B479" s="3">
        <f t="shared" si="23"/>
        <v>2025</v>
      </c>
      <c r="C479" t="str">
        <f t="shared" si="21"/>
        <v>2024-2025</v>
      </c>
      <c r="D479" t="s">
        <v>148</v>
      </c>
      <c r="E479" t="s">
        <v>9</v>
      </c>
      <c r="F479" t="str">
        <f t="shared" si="22"/>
        <v>New South Wales</v>
      </c>
      <c r="G479" t="s">
        <v>10</v>
      </c>
      <c r="H479">
        <v>2067</v>
      </c>
      <c r="I479" t="s">
        <v>11</v>
      </c>
      <c r="J479" t="s">
        <v>12</v>
      </c>
      <c r="K479" t="s">
        <v>152</v>
      </c>
      <c r="L479" t="s">
        <v>13</v>
      </c>
      <c r="M479" s="5">
        <v>11.92</v>
      </c>
    </row>
    <row r="480" spans="1:13" x14ac:dyDescent="0.3">
      <c r="A480" s="2">
        <v>45384</v>
      </c>
      <c r="B480" s="3">
        <f t="shared" si="23"/>
        <v>2024</v>
      </c>
      <c r="C480" t="str">
        <f t="shared" si="21"/>
        <v>2023-2024</v>
      </c>
      <c r="D480" t="s">
        <v>148</v>
      </c>
      <c r="E480" t="s">
        <v>79</v>
      </c>
      <c r="F480" t="str">
        <f t="shared" si="22"/>
        <v>Australian Capital Territory</v>
      </c>
      <c r="G480" t="s">
        <v>80</v>
      </c>
      <c r="H480">
        <v>2617</v>
      </c>
      <c r="I480" t="s">
        <v>11</v>
      </c>
      <c r="J480" t="s">
        <v>58</v>
      </c>
      <c r="K480" t="s">
        <v>154</v>
      </c>
      <c r="L480" t="s">
        <v>14</v>
      </c>
      <c r="M480" s="5">
        <v>11.96</v>
      </c>
    </row>
    <row r="481" spans="1:13" x14ac:dyDescent="0.3">
      <c r="A481" s="2">
        <v>45440</v>
      </c>
      <c r="B481" s="3">
        <f t="shared" si="23"/>
        <v>2024</v>
      </c>
      <c r="C481" t="str">
        <f t="shared" si="21"/>
        <v>2023-2024</v>
      </c>
      <c r="D481" t="s">
        <v>147</v>
      </c>
      <c r="E481" t="s">
        <v>143</v>
      </c>
      <c r="F481" t="str">
        <f t="shared" si="22"/>
        <v>New South Wales</v>
      </c>
      <c r="G481" t="s">
        <v>10</v>
      </c>
      <c r="H481">
        <v>2154</v>
      </c>
      <c r="I481" t="s">
        <v>11</v>
      </c>
      <c r="J481" t="s">
        <v>27</v>
      </c>
      <c r="K481" t="s">
        <v>154</v>
      </c>
      <c r="L481" t="s">
        <v>14</v>
      </c>
      <c r="M481" s="5">
        <v>11.96</v>
      </c>
    </row>
    <row r="482" spans="1:13" x14ac:dyDescent="0.3">
      <c r="A482" s="2">
        <v>44987</v>
      </c>
      <c r="B482" s="3">
        <f t="shared" si="23"/>
        <v>2023</v>
      </c>
      <c r="C482" t="str">
        <f t="shared" si="21"/>
        <v>2022-2023</v>
      </c>
      <c r="D482" t="s">
        <v>148</v>
      </c>
      <c r="E482" t="s">
        <v>103</v>
      </c>
      <c r="F482" t="str">
        <f t="shared" si="22"/>
        <v>Queensland</v>
      </c>
      <c r="G482" t="s">
        <v>35</v>
      </c>
      <c r="H482">
        <v>4509</v>
      </c>
      <c r="I482" t="s">
        <v>11</v>
      </c>
      <c r="J482" t="s">
        <v>104</v>
      </c>
      <c r="K482" t="s">
        <v>155</v>
      </c>
      <c r="L482" t="s">
        <v>20</v>
      </c>
      <c r="M482" s="5">
        <v>11.96</v>
      </c>
    </row>
    <row r="483" spans="1:13" x14ac:dyDescent="0.3">
      <c r="A483" s="2">
        <v>45283</v>
      </c>
      <c r="B483" s="3">
        <f t="shared" si="23"/>
        <v>2024</v>
      </c>
      <c r="C483" t="str">
        <f t="shared" si="21"/>
        <v>2023-2024</v>
      </c>
      <c r="D483" t="s">
        <v>148</v>
      </c>
      <c r="E483" t="s">
        <v>37</v>
      </c>
      <c r="F483" t="str">
        <f t="shared" si="22"/>
        <v>South Australia</v>
      </c>
      <c r="G483" t="s">
        <v>32</v>
      </c>
      <c r="H483">
        <v>5607</v>
      </c>
      <c r="I483" t="s">
        <v>11</v>
      </c>
      <c r="J483" t="s">
        <v>38</v>
      </c>
      <c r="K483" t="s">
        <v>156</v>
      </c>
      <c r="L483" t="s">
        <v>17</v>
      </c>
      <c r="M483" s="5">
        <v>11.96</v>
      </c>
    </row>
    <row r="484" spans="1:13" x14ac:dyDescent="0.3">
      <c r="A484" s="2">
        <v>44973</v>
      </c>
      <c r="B484" s="3">
        <f t="shared" si="23"/>
        <v>2023</v>
      </c>
      <c r="C484" t="str">
        <f t="shared" si="21"/>
        <v>2022-2023</v>
      </c>
      <c r="D484" t="s">
        <v>147</v>
      </c>
      <c r="E484" t="s">
        <v>96</v>
      </c>
      <c r="F484" t="str">
        <f t="shared" si="22"/>
        <v>Western Australia</v>
      </c>
      <c r="G484" t="s">
        <v>48</v>
      </c>
      <c r="H484">
        <v>6330</v>
      </c>
      <c r="I484" t="s">
        <v>11</v>
      </c>
      <c r="J484" t="s">
        <v>94</v>
      </c>
      <c r="K484" t="s">
        <v>156</v>
      </c>
      <c r="L484" t="s">
        <v>17</v>
      </c>
      <c r="M484" s="5">
        <v>11.97</v>
      </c>
    </row>
    <row r="485" spans="1:13" x14ac:dyDescent="0.3">
      <c r="A485" s="2">
        <v>45242</v>
      </c>
      <c r="B485" s="3">
        <f t="shared" si="23"/>
        <v>2024</v>
      </c>
      <c r="C485" t="str">
        <f t="shared" si="21"/>
        <v>2023-2024</v>
      </c>
      <c r="D485" t="s">
        <v>147</v>
      </c>
      <c r="E485" t="s">
        <v>79</v>
      </c>
      <c r="F485" t="str">
        <f t="shared" si="22"/>
        <v>Australian Capital Territory</v>
      </c>
      <c r="G485" t="s">
        <v>80</v>
      </c>
      <c r="H485">
        <v>2617</v>
      </c>
      <c r="I485" t="s">
        <v>11</v>
      </c>
      <c r="J485" t="s">
        <v>58</v>
      </c>
      <c r="K485" t="s">
        <v>155</v>
      </c>
      <c r="L485" t="s">
        <v>20</v>
      </c>
      <c r="M485" s="5">
        <v>11.97</v>
      </c>
    </row>
    <row r="486" spans="1:13" x14ac:dyDescent="0.3">
      <c r="A486" s="2">
        <v>45251</v>
      </c>
      <c r="B486" s="3">
        <f t="shared" si="23"/>
        <v>2024</v>
      </c>
      <c r="C486" t="str">
        <f t="shared" si="21"/>
        <v>2023-2024</v>
      </c>
      <c r="D486" t="s">
        <v>147</v>
      </c>
      <c r="E486" t="s">
        <v>79</v>
      </c>
      <c r="F486" t="str">
        <f t="shared" si="22"/>
        <v>Australian Capital Territory</v>
      </c>
      <c r="G486" t="s">
        <v>80</v>
      </c>
      <c r="H486">
        <v>2617</v>
      </c>
      <c r="I486" t="s">
        <v>11</v>
      </c>
      <c r="J486" t="s">
        <v>58</v>
      </c>
      <c r="K486" t="s">
        <v>149</v>
      </c>
      <c r="L486" t="s">
        <v>15</v>
      </c>
      <c r="M486" s="5">
        <v>11.97</v>
      </c>
    </row>
    <row r="487" spans="1:13" x14ac:dyDescent="0.3">
      <c r="A487" s="2">
        <v>45349</v>
      </c>
      <c r="B487" s="3">
        <f t="shared" si="23"/>
        <v>2024</v>
      </c>
      <c r="C487" t="str">
        <f t="shared" si="21"/>
        <v>2023-2024</v>
      </c>
      <c r="D487" t="s">
        <v>147</v>
      </c>
      <c r="E487" t="s">
        <v>135</v>
      </c>
      <c r="F487" t="str">
        <f t="shared" si="22"/>
        <v>Victoria</v>
      </c>
      <c r="G487" t="s">
        <v>45</v>
      </c>
      <c r="H487">
        <v>3550</v>
      </c>
      <c r="I487" t="s">
        <v>11</v>
      </c>
      <c r="J487" t="s">
        <v>60</v>
      </c>
      <c r="K487" t="s">
        <v>156</v>
      </c>
      <c r="L487" t="s">
        <v>17</v>
      </c>
      <c r="M487" s="5">
        <v>11.97</v>
      </c>
    </row>
    <row r="488" spans="1:13" x14ac:dyDescent="0.3">
      <c r="A488" s="2">
        <v>45337</v>
      </c>
      <c r="B488" s="3">
        <f t="shared" si="23"/>
        <v>2024</v>
      </c>
      <c r="C488" t="str">
        <f t="shared" si="21"/>
        <v>2023-2024</v>
      </c>
      <c r="D488" t="s">
        <v>148</v>
      </c>
      <c r="E488" t="s">
        <v>102</v>
      </c>
      <c r="F488" t="str">
        <f t="shared" si="22"/>
        <v>Queensland</v>
      </c>
      <c r="G488" t="s">
        <v>35</v>
      </c>
      <c r="H488">
        <v>4870</v>
      </c>
      <c r="I488" t="s">
        <v>11</v>
      </c>
      <c r="J488" t="s">
        <v>36</v>
      </c>
      <c r="K488" t="s">
        <v>155</v>
      </c>
      <c r="L488" t="s">
        <v>20</v>
      </c>
      <c r="M488" s="5">
        <v>11.97</v>
      </c>
    </row>
    <row r="489" spans="1:13" x14ac:dyDescent="0.3">
      <c r="A489" s="2">
        <v>45554</v>
      </c>
      <c r="B489" s="3">
        <f t="shared" si="23"/>
        <v>2025</v>
      </c>
      <c r="C489" t="str">
        <f t="shared" si="21"/>
        <v>2024-2025</v>
      </c>
      <c r="D489" t="s">
        <v>147</v>
      </c>
      <c r="E489" t="s">
        <v>54</v>
      </c>
      <c r="F489" t="str">
        <f t="shared" si="22"/>
        <v>Victoria</v>
      </c>
      <c r="G489" t="s">
        <v>45</v>
      </c>
      <c r="H489">
        <v>3977</v>
      </c>
      <c r="I489" t="s">
        <v>11</v>
      </c>
      <c r="J489" t="s">
        <v>55</v>
      </c>
      <c r="K489" t="s">
        <v>150</v>
      </c>
      <c r="L489" t="s">
        <v>18</v>
      </c>
      <c r="M489" s="5">
        <v>11.97</v>
      </c>
    </row>
    <row r="490" spans="1:13" x14ac:dyDescent="0.3">
      <c r="A490" s="2">
        <v>45112</v>
      </c>
      <c r="B490" s="3">
        <f t="shared" si="23"/>
        <v>2024</v>
      </c>
      <c r="C490" t="str">
        <f t="shared" si="21"/>
        <v>2023-2024</v>
      </c>
      <c r="D490" t="s">
        <v>147</v>
      </c>
      <c r="E490" t="s">
        <v>110</v>
      </c>
      <c r="F490" t="str">
        <f t="shared" si="22"/>
        <v>Queensland</v>
      </c>
      <c r="G490" t="s">
        <v>35</v>
      </c>
      <c r="H490">
        <v>4680</v>
      </c>
      <c r="I490" t="s">
        <v>11</v>
      </c>
      <c r="J490" t="s">
        <v>51</v>
      </c>
      <c r="K490" t="s">
        <v>150</v>
      </c>
      <c r="L490" t="s">
        <v>18</v>
      </c>
      <c r="M490" s="5">
        <v>11.97</v>
      </c>
    </row>
    <row r="491" spans="1:13" x14ac:dyDescent="0.3">
      <c r="A491" s="2">
        <v>45078</v>
      </c>
      <c r="B491" s="3">
        <f t="shared" si="23"/>
        <v>2023</v>
      </c>
      <c r="C491" t="str">
        <f t="shared" si="21"/>
        <v>2022-2023</v>
      </c>
      <c r="D491" t="s">
        <v>148</v>
      </c>
      <c r="E491" t="s">
        <v>93</v>
      </c>
      <c r="F491" t="str">
        <f t="shared" si="22"/>
        <v>Western Australia</v>
      </c>
      <c r="G491" t="s">
        <v>48</v>
      </c>
      <c r="H491">
        <v>6112</v>
      </c>
      <c r="I491" t="s">
        <v>11</v>
      </c>
      <c r="J491" t="s">
        <v>94</v>
      </c>
      <c r="K491" t="s">
        <v>19</v>
      </c>
      <c r="L491" t="s">
        <v>23</v>
      </c>
      <c r="M491" s="5">
        <v>11.97</v>
      </c>
    </row>
    <row r="492" spans="1:13" x14ac:dyDescent="0.3">
      <c r="A492" s="2">
        <v>45441</v>
      </c>
      <c r="B492" s="3">
        <f t="shared" si="23"/>
        <v>2024</v>
      </c>
      <c r="C492" t="str">
        <f t="shared" si="21"/>
        <v>2023-2024</v>
      </c>
      <c r="D492" t="s">
        <v>147</v>
      </c>
      <c r="E492" t="s">
        <v>89</v>
      </c>
      <c r="F492" t="str">
        <f t="shared" si="22"/>
        <v>Queensland</v>
      </c>
      <c r="G492" t="s">
        <v>35</v>
      </c>
      <c r="H492">
        <v>4655</v>
      </c>
      <c r="I492" t="s">
        <v>11</v>
      </c>
      <c r="J492" t="s">
        <v>51</v>
      </c>
      <c r="K492" t="s">
        <v>155</v>
      </c>
      <c r="L492" t="s">
        <v>20</v>
      </c>
      <c r="M492" s="5">
        <v>11.97</v>
      </c>
    </row>
    <row r="493" spans="1:13" x14ac:dyDescent="0.3">
      <c r="A493" s="2">
        <v>45184</v>
      </c>
      <c r="B493" s="3">
        <f t="shared" si="23"/>
        <v>2024</v>
      </c>
      <c r="C493" t="str">
        <f t="shared" si="21"/>
        <v>2023-2024</v>
      </c>
      <c r="D493" t="s">
        <v>147</v>
      </c>
      <c r="E493" t="s">
        <v>92</v>
      </c>
      <c r="F493" t="str">
        <f t="shared" si="22"/>
        <v>Queensland</v>
      </c>
      <c r="G493" t="s">
        <v>35</v>
      </c>
      <c r="H493">
        <v>4068</v>
      </c>
      <c r="I493" t="s">
        <v>11</v>
      </c>
      <c r="J493" t="s">
        <v>43</v>
      </c>
      <c r="K493" t="s">
        <v>155</v>
      </c>
      <c r="L493" t="s">
        <v>20</v>
      </c>
      <c r="M493" s="5">
        <v>11.97</v>
      </c>
    </row>
    <row r="494" spans="1:13" x14ac:dyDescent="0.3">
      <c r="A494" s="2">
        <v>45520</v>
      </c>
      <c r="B494" s="3">
        <f t="shared" si="23"/>
        <v>2025</v>
      </c>
      <c r="C494" t="str">
        <f t="shared" si="21"/>
        <v>2024-2025</v>
      </c>
      <c r="D494" t="s">
        <v>148</v>
      </c>
      <c r="E494" t="s">
        <v>83</v>
      </c>
      <c r="F494" t="str">
        <f t="shared" si="22"/>
        <v>New South Wales</v>
      </c>
      <c r="G494" t="s">
        <v>10</v>
      </c>
      <c r="H494">
        <v>2750</v>
      </c>
      <c r="I494" t="s">
        <v>11</v>
      </c>
      <c r="J494" t="s">
        <v>25</v>
      </c>
      <c r="K494" t="s">
        <v>155</v>
      </c>
      <c r="L494" t="s">
        <v>20</v>
      </c>
      <c r="M494" s="5">
        <v>11.97</v>
      </c>
    </row>
    <row r="495" spans="1:13" x14ac:dyDescent="0.3">
      <c r="A495" s="2">
        <v>45622</v>
      </c>
      <c r="B495" s="3">
        <f t="shared" si="23"/>
        <v>2025</v>
      </c>
      <c r="C495" t="str">
        <f t="shared" si="21"/>
        <v>2024-2025</v>
      </c>
      <c r="D495" t="s">
        <v>147</v>
      </c>
      <c r="E495" t="s">
        <v>98</v>
      </c>
      <c r="F495" t="str">
        <f t="shared" si="22"/>
        <v>Victoria</v>
      </c>
      <c r="G495" t="s">
        <v>45</v>
      </c>
      <c r="H495">
        <v>3429</v>
      </c>
      <c r="I495" t="s">
        <v>11</v>
      </c>
      <c r="J495" t="s">
        <v>60</v>
      </c>
      <c r="K495" t="s">
        <v>155</v>
      </c>
      <c r="L495" t="s">
        <v>20</v>
      </c>
      <c r="M495" s="5">
        <v>11.97</v>
      </c>
    </row>
    <row r="496" spans="1:13" x14ac:dyDescent="0.3">
      <c r="A496" s="2">
        <v>45013</v>
      </c>
      <c r="B496" s="3">
        <f t="shared" si="23"/>
        <v>2023</v>
      </c>
      <c r="C496" t="str">
        <f t="shared" si="21"/>
        <v>2022-2023</v>
      </c>
      <c r="D496" t="s">
        <v>147</v>
      </c>
      <c r="E496" t="s">
        <v>50</v>
      </c>
      <c r="F496" t="str">
        <f t="shared" si="22"/>
        <v>Queensland</v>
      </c>
      <c r="G496" t="s">
        <v>35</v>
      </c>
      <c r="H496">
        <v>4703</v>
      </c>
      <c r="I496" t="s">
        <v>11</v>
      </c>
      <c r="J496" t="s">
        <v>51</v>
      </c>
      <c r="K496" t="s">
        <v>155</v>
      </c>
      <c r="L496" t="s">
        <v>20</v>
      </c>
      <c r="M496" s="5">
        <v>11.97</v>
      </c>
    </row>
    <row r="497" spans="1:13" x14ac:dyDescent="0.3">
      <c r="A497" s="2">
        <v>45219</v>
      </c>
      <c r="B497" s="3">
        <f t="shared" si="23"/>
        <v>2024</v>
      </c>
      <c r="C497" t="str">
        <f t="shared" si="21"/>
        <v>2023-2024</v>
      </c>
      <c r="D497" t="s">
        <v>147</v>
      </c>
      <c r="E497" t="s">
        <v>34</v>
      </c>
      <c r="F497" t="str">
        <f t="shared" si="22"/>
        <v>Queensland</v>
      </c>
      <c r="G497" t="s">
        <v>35</v>
      </c>
      <c r="H497">
        <v>4802</v>
      </c>
      <c r="I497" t="s">
        <v>11</v>
      </c>
      <c r="J497" t="s">
        <v>36</v>
      </c>
      <c r="K497" t="s">
        <v>153</v>
      </c>
      <c r="L497" t="s">
        <v>16</v>
      </c>
      <c r="M497" s="5">
        <v>11.98</v>
      </c>
    </row>
    <row r="498" spans="1:13" x14ac:dyDescent="0.3">
      <c r="A498" s="2">
        <v>45339</v>
      </c>
      <c r="B498" s="3">
        <f t="shared" si="23"/>
        <v>2024</v>
      </c>
      <c r="C498" t="str">
        <f t="shared" si="21"/>
        <v>2023-2024</v>
      </c>
      <c r="D498" t="s">
        <v>147</v>
      </c>
      <c r="E498" t="s">
        <v>39</v>
      </c>
      <c r="F498" t="str">
        <f t="shared" si="22"/>
        <v>South Australia</v>
      </c>
      <c r="G498" t="s">
        <v>32</v>
      </c>
      <c r="H498">
        <v>5343</v>
      </c>
      <c r="I498" t="s">
        <v>11</v>
      </c>
      <c r="J498" t="s">
        <v>38</v>
      </c>
      <c r="K498" t="s">
        <v>150</v>
      </c>
      <c r="L498" t="s">
        <v>18</v>
      </c>
      <c r="M498" s="5">
        <v>11.98</v>
      </c>
    </row>
    <row r="499" spans="1:13" x14ac:dyDescent="0.3">
      <c r="A499" s="2">
        <v>45058</v>
      </c>
      <c r="B499" s="3">
        <f t="shared" si="23"/>
        <v>2023</v>
      </c>
      <c r="C499" t="str">
        <f t="shared" si="21"/>
        <v>2022-2023</v>
      </c>
      <c r="D499" t="s">
        <v>148</v>
      </c>
      <c r="E499" t="s">
        <v>116</v>
      </c>
      <c r="F499" t="str">
        <f t="shared" si="22"/>
        <v>Western Australia</v>
      </c>
      <c r="G499" t="s">
        <v>48</v>
      </c>
      <c r="H499">
        <v>6725</v>
      </c>
      <c r="I499" t="s">
        <v>11</v>
      </c>
      <c r="J499" t="s">
        <v>77</v>
      </c>
      <c r="K499" t="s">
        <v>156</v>
      </c>
      <c r="L499" t="s">
        <v>17</v>
      </c>
      <c r="M499" s="5">
        <v>11.98</v>
      </c>
    </row>
    <row r="500" spans="1:13" x14ac:dyDescent="0.3">
      <c r="A500" s="2">
        <v>45053</v>
      </c>
      <c r="B500" s="3">
        <f t="shared" si="23"/>
        <v>2023</v>
      </c>
      <c r="C500" t="str">
        <f t="shared" si="21"/>
        <v>2022-2023</v>
      </c>
      <c r="D500" t="s">
        <v>147</v>
      </c>
      <c r="E500" t="s">
        <v>140</v>
      </c>
      <c r="F500" t="str">
        <f t="shared" si="22"/>
        <v>Tasmania</v>
      </c>
      <c r="G500" t="s">
        <v>70</v>
      </c>
      <c r="H500">
        <v>7320</v>
      </c>
      <c r="I500" t="s">
        <v>11</v>
      </c>
      <c r="J500" t="s">
        <v>71</v>
      </c>
      <c r="K500" t="s">
        <v>151</v>
      </c>
      <c r="L500" t="s">
        <v>21</v>
      </c>
      <c r="M500" s="5">
        <v>11.98</v>
      </c>
    </row>
    <row r="501" spans="1:13" x14ac:dyDescent="0.3">
      <c r="A501" s="2">
        <v>45312</v>
      </c>
      <c r="B501" s="3">
        <f t="shared" si="23"/>
        <v>2024</v>
      </c>
      <c r="C501" t="str">
        <f t="shared" si="21"/>
        <v>2023-2024</v>
      </c>
      <c r="D501" t="s">
        <v>147</v>
      </c>
      <c r="E501" t="s">
        <v>129</v>
      </c>
      <c r="F501" t="str">
        <f t="shared" si="22"/>
        <v>Tasmania</v>
      </c>
      <c r="G501" t="s">
        <v>70</v>
      </c>
      <c r="H501">
        <v>7010</v>
      </c>
      <c r="I501" t="s">
        <v>11</v>
      </c>
      <c r="J501" t="s">
        <v>71</v>
      </c>
      <c r="K501" t="s">
        <v>156</v>
      </c>
      <c r="L501" t="s">
        <v>17</v>
      </c>
      <c r="M501" s="5">
        <v>11.98</v>
      </c>
    </row>
    <row r="502" spans="1:13" x14ac:dyDescent="0.3">
      <c r="A502" s="2">
        <v>45179</v>
      </c>
      <c r="B502" s="3">
        <f t="shared" si="23"/>
        <v>2024</v>
      </c>
      <c r="C502" t="str">
        <f t="shared" si="21"/>
        <v>2023-2024</v>
      </c>
      <c r="D502" t="s">
        <v>147</v>
      </c>
      <c r="E502" t="s">
        <v>125</v>
      </c>
      <c r="F502" t="str">
        <f t="shared" si="22"/>
        <v>Victoria</v>
      </c>
      <c r="G502" t="s">
        <v>45</v>
      </c>
      <c r="H502">
        <v>3400</v>
      </c>
      <c r="I502" t="s">
        <v>11</v>
      </c>
      <c r="J502" t="s">
        <v>60</v>
      </c>
      <c r="K502" t="s">
        <v>149</v>
      </c>
      <c r="L502" t="s">
        <v>15</v>
      </c>
      <c r="M502" s="5">
        <v>11.98</v>
      </c>
    </row>
    <row r="503" spans="1:13" x14ac:dyDescent="0.3">
      <c r="A503" s="2">
        <v>45001</v>
      </c>
      <c r="B503" s="3">
        <f t="shared" si="23"/>
        <v>2023</v>
      </c>
      <c r="C503" t="str">
        <f t="shared" si="21"/>
        <v>2022-2023</v>
      </c>
      <c r="D503" t="s">
        <v>147</v>
      </c>
      <c r="E503" t="s">
        <v>92</v>
      </c>
      <c r="F503" t="str">
        <f t="shared" si="22"/>
        <v>Queensland</v>
      </c>
      <c r="G503" t="s">
        <v>35</v>
      </c>
      <c r="H503">
        <v>4068</v>
      </c>
      <c r="I503" t="s">
        <v>11</v>
      </c>
      <c r="J503" t="s">
        <v>43</v>
      </c>
      <c r="K503" t="s">
        <v>154</v>
      </c>
      <c r="L503" t="s">
        <v>14</v>
      </c>
      <c r="M503" s="5">
        <v>11.98</v>
      </c>
    </row>
    <row r="504" spans="1:13" x14ac:dyDescent="0.3">
      <c r="A504" s="2">
        <v>44975</v>
      </c>
      <c r="B504" s="3">
        <f t="shared" si="23"/>
        <v>2023</v>
      </c>
      <c r="C504" t="str">
        <f t="shared" si="21"/>
        <v>2022-2023</v>
      </c>
      <c r="D504" t="s">
        <v>147</v>
      </c>
      <c r="E504" t="s">
        <v>133</v>
      </c>
      <c r="F504" t="str">
        <f t="shared" si="22"/>
        <v>Queensland</v>
      </c>
      <c r="G504" t="s">
        <v>35</v>
      </c>
      <c r="H504">
        <v>4305</v>
      </c>
      <c r="I504" t="s">
        <v>11</v>
      </c>
      <c r="J504" t="s">
        <v>104</v>
      </c>
      <c r="K504" t="s">
        <v>152</v>
      </c>
      <c r="L504" t="s">
        <v>13</v>
      </c>
      <c r="M504" s="5">
        <v>11.98</v>
      </c>
    </row>
    <row r="505" spans="1:13" x14ac:dyDescent="0.3">
      <c r="A505" s="2">
        <v>45299</v>
      </c>
      <c r="B505" s="3">
        <f t="shared" si="23"/>
        <v>2024</v>
      </c>
      <c r="C505" t="str">
        <f t="shared" si="21"/>
        <v>2023-2024</v>
      </c>
      <c r="D505" t="s">
        <v>147</v>
      </c>
      <c r="E505" t="s">
        <v>90</v>
      </c>
      <c r="F505" t="str">
        <f t="shared" si="22"/>
        <v>Victoria</v>
      </c>
      <c r="G505" t="s">
        <v>45</v>
      </c>
      <c r="H505">
        <v>3179</v>
      </c>
      <c r="I505" t="s">
        <v>11</v>
      </c>
      <c r="J505" t="s">
        <v>63</v>
      </c>
      <c r="K505" t="s">
        <v>150</v>
      </c>
      <c r="L505" t="s">
        <v>18</v>
      </c>
      <c r="M505" s="5">
        <v>11.98</v>
      </c>
    </row>
    <row r="506" spans="1:13" x14ac:dyDescent="0.3">
      <c r="A506" s="2">
        <v>45407</v>
      </c>
      <c r="B506" s="3">
        <f t="shared" si="23"/>
        <v>2024</v>
      </c>
      <c r="C506" t="str">
        <f t="shared" si="21"/>
        <v>2023-2024</v>
      </c>
      <c r="D506" t="s">
        <v>147</v>
      </c>
      <c r="E506" t="s">
        <v>61</v>
      </c>
      <c r="F506" t="str">
        <f t="shared" si="22"/>
        <v>New South Wales</v>
      </c>
      <c r="G506" t="s">
        <v>10</v>
      </c>
      <c r="H506">
        <v>2539</v>
      </c>
      <c r="I506" t="s">
        <v>11</v>
      </c>
      <c r="J506" t="s">
        <v>58</v>
      </c>
      <c r="K506" t="s">
        <v>149</v>
      </c>
      <c r="L506" t="s">
        <v>15</v>
      </c>
      <c r="M506" s="5">
        <v>11.98</v>
      </c>
    </row>
    <row r="507" spans="1:13" x14ac:dyDescent="0.3">
      <c r="A507" s="2">
        <v>45405</v>
      </c>
      <c r="B507" s="3">
        <f t="shared" si="23"/>
        <v>2024</v>
      </c>
      <c r="C507" t="str">
        <f t="shared" si="21"/>
        <v>2023-2024</v>
      </c>
      <c r="D507" t="s">
        <v>147</v>
      </c>
      <c r="E507" t="s">
        <v>56</v>
      </c>
      <c r="F507" t="str">
        <f t="shared" si="22"/>
        <v>Northern Territory</v>
      </c>
      <c r="G507" t="s">
        <v>29</v>
      </c>
      <c r="H507">
        <v>870</v>
      </c>
      <c r="I507" t="s">
        <v>11</v>
      </c>
      <c r="J507" t="s">
        <v>30</v>
      </c>
      <c r="K507" t="s">
        <v>154</v>
      </c>
      <c r="L507" t="s">
        <v>14</v>
      </c>
      <c r="M507" s="5">
        <v>11.99</v>
      </c>
    </row>
    <row r="508" spans="1:13" x14ac:dyDescent="0.3">
      <c r="A508" s="2">
        <v>45072</v>
      </c>
      <c r="B508" s="3">
        <f t="shared" si="23"/>
        <v>2023</v>
      </c>
      <c r="C508" t="str">
        <f t="shared" si="21"/>
        <v>2022-2023</v>
      </c>
      <c r="D508" t="s">
        <v>147</v>
      </c>
      <c r="E508" t="s">
        <v>108</v>
      </c>
      <c r="F508" t="str">
        <f t="shared" si="22"/>
        <v>Victoria</v>
      </c>
      <c r="G508" t="s">
        <v>45</v>
      </c>
      <c r="H508">
        <v>3018</v>
      </c>
      <c r="I508" t="s">
        <v>11</v>
      </c>
      <c r="J508" t="s">
        <v>46</v>
      </c>
      <c r="K508" t="s">
        <v>149</v>
      </c>
      <c r="L508" t="s">
        <v>15</v>
      </c>
      <c r="M508" s="5">
        <v>11.99</v>
      </c>
    </row>
    <row r="509" spans="1:13" x14ac:dyDescent="0.3">
      <c r="A509" s="2">
        <v>45570</v>
      </c>
      <c r="B509" s="3">
        <f t="shared" si="23"/>
        <v>2025</v>
      </c>
      <c r="C509" t="str">
        <f t="shared" si="21"/>
        <v>2024-2025</v>
      </c>
      <c r="D509" t="s">
        <v>147</v>
      </c>
      <c r="E509" t="s">
        <v>101</v>
      </c>
      <c r="F509" t="str">
        <f t="shared" si="22"/>
        <v>Victoria</v>
      </c>
      <c r="G509" t="s">
        <v>45</v>
      </c>
      <c r="H509">
        <v>3131</v>
      </c>
      <c r="I509" t="s">
        <v>11</v>
      </c>
      <c r="J509" t="s">
        <v>63</v>
      </c>
      <c r="K509" t="s">
        <v>154</v>
      </c>
      <c r="L509" t="s">
        <v>14</v>
      </c>
      <c r="M509" s="5">
        <v>11.99</v>
      </c>
    </row>
    <row r="510" spans="1:13" x14ac:dyDescent="0.3">
      <c r="A510" s="2">
        <v>45164</v>
      </c>
      <c r="B510" s="3">
        <f t="shared" si="23"/>
        <v>2024</v>
      </c>
      <c r="C510" t="str">
        <f t="shared" si="21"/>
        <v>2023-2024</v>
      </c>
      <c r="D510" t="s">
        <v>148</v>
      </c>
      <c r="E510" t="s">
        <v>122</v>
      </c>
      <c r="F510" t="str">
        <f t="shared" si="22"/>
        <v>New South Wales</v>
      </c>
      <c r="G510" t="s">
        <v>10</v>
      </c>
      <c r="H510">
        <v>2650</v>
      </c>
      <c r="I510" t="s">
        <v>11</v>
      </c>
      <c r="J510" t="s">
        <v>25</v>
      </c>
      <c r="K510" t="s">
        <v>153</v>
      </c>
      <c r="L510" t="s">
        <v>16</v>
      </c>
      <c r="M510" s="5">
        <v>12</v>
      </c>
    </row>
    <row r="511" spans="1:13" x14ac:dyDescent="0.3">
      <c r="A511" s="2">
        <v>45394</v>
      </c>
      <c r="B511" s="3">
        <f t="shared" si="23"/>
        <v>2024</v>
      </c>
      <c r="C511" t="str">
        <f t="shared" si="21"/>
        <v>2023-2024</v>
      </c>
      <c r="D511" t="s">
        <v>147</v>
      </c>
      <c r="E511" t="s">
        <v>92</v>
      </c>
      <c r="F511" t="str">
        <f t="shared" si="22"/>
        <v>Queensland</v>
      </c>
      <c r="G511" t="s">
        <v>35</v>
      </c>
      <c r="H511">
        <v>4068</v>
      </c>
      <c r="I511" t="s">
        <v>11</v>
      </c>
      <c r="J511" t="s">
        <v>43</v>
      </c>
      <c r="K511" t="s">
        <v>152</v>
      </c>
      <c r="L511" t="s">
        <v>13</v>
      </c>
      <c r="M511" s="5">
        <v>12.43</v>
      </c>
    </row>
    <row r="512" spans="1:13" x14ac:dyDescent="0.3">
      <c r="A512" s="2">
        <v>45197</v>
      </c>
      <c r="B512" s="3">
        <f t="shared" si="23"/>
        <v>2024</v>
      </c>
      <c r="C512" t="str">
        <f t="shared" si="21"/>
        <v>2023-2024</v>
      </c>
      <c r="D512" t="s">
        <v>147</v>
      </c>
      <c r="E512" t="s">
        <v>131</v>
      </c>
      <c r="F512" t="str">
        <f t="shared" si="22"/>
        <v>Western Australia</v>
      </c>
      <c r="G512" t="s">
        <v>48</v>
      </c>
      <c r="H512">
        <v>6530</v>
      </c>
      <c r="I512" t="s">
        <v>11</v>
      </c>
      <c r="J512" t="s">
        <v>77</v>
      </c>
      <c r="K512" t="s">
        <v>154</v>
      </c>
      <c r="L512" t="s">
        <v>14</v>
      </c>
      <c r="M512" s="5">
        <v>12.52</v>
      </c>
    </row>
    <row r="513" spans="1:13" x14ac:dyDescent="0.3">
      <c r="A513" s="2">
        <v>45373</v>
      </c>
      <c r="B513" s="3">
        <f t="shared" si="23"/>
        <v>2024</v>
      </c>
      <c r="C513" t="str">
        <f t="shared" si="21"/>
        <v>2023-2024</v>
      </c>
      <c r="D513" t="s">
        <v>148</v>
      </c>
      <c r="E513" t="s">
        <v>79</v>
      </c>
      <c r="F513" t="str">
        <f t="shared" si="22"/>
        <v>Australian Capital Territory</v>
      </c>
      <c r="G513" t="s">
        <v>80</v>
      </c>
      <c r="H513">
        <v>2617</v>
      </c>
      <c r="I513" t="s">
        <v>11</v>
      </c>
      <c r="J513" t="s">
        <v>58</v>
      </c>
      <c r="K513" t="s">
        <v>150</v>
      </c>
      <c r="L513" t="s">
        <v>18</v>
      </c>
      <c r="M513" s="5">
        <v>12.77</v>
      </c>
    </row>
    <row r="514" spans="1:13" x14ac:dyDescent="0.3">
      <c r="A514" s="2">
        <v>45380</v>
      </c>
      <c r="B514" s="3">
        <f t="shared" si="23"/>
        <v>2024</v>
      </c>
      <c r="C514" t="str">
        <f t="shared" ref="C514:C577" si="24">IF(MONTH(A514) &gt;= 7, YEAR(A514) &amp; "-" &amp; YEAR(A514) + 1, YEAR(A514) - 1 &amp; "-" &amp; YEAR(A514))</f>
        <v>2023-2024</v>
      </c>
      <c r="D514" t="s">
        <v>148</v>
      </c>
      <c r="E514" t="s">
        <v>100</v>
      </c>
      <c r="F514" t="str">
        <f t="shared" ref="F514:F577" si="25">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row>
    <row r="515" spans="1:13" x14ac:dyDescent="0.3">
      <c r="A515" s="2">
        <v>45395</v>
      </c>
      <c r="B515" s="3">
        <f t="shared" ref="B515:B578" si="26">IF(MONTH(A515)&gt;=7,YEAR(A515)+1,YEAR(A515))</f>
        <v>2024</v>
      </c>
      <c r="C515" t="str">
        <f t="shared" si="24"/>
        <v>2023-2024</v>
      </c>
      <c r="D515" t="s">
        <v>147</v>
      </c>
      <c r="E515" t="s">
        <v>57</v>
      </c>
      <c r="F515" t="str">
        <f t="shared" si="25"/>
        <v>New South Wales</v>
      </c>
      <c r="G515" t="s">
        <v>10</v>
      </c>
      <c r="H515">
        <v>2560</v>
      </c>
      <c r="I515" t="s">
        <v>11</v>
      </c>
      <c r="J515" t="s">
        <v>58</v>
      </c>
      <c r="K515" t="s">
        <v>149</v>
      </c>
      <c r="L515" t="s">
        <v>15</v>
      </c>
      <c r="M515" s="5">
        <v>12.98</v>
      </c>
    </row>
    <row r="516" spans="1:13" x14ac:dyDescent="0.3">
      <c r="A516" s="2">
        <v>45457</v>
      </c>
      <c r="B516" s="3">
        <f t="shared" si="26"/>
        <v>2024</v>
      </c>
      <c r="C516" t="str">
        <f t="shared" si="24"/>
        <v>2023-2024</v>
      </c>
      <c r="D516" t="s">
        <v>147</v>
      </c>
      <c r="E516" t="s">
        <v>100</v>
      </c>
      <c r="F516" t="str">
        <f t="shared" si="25"/>
        <v>Western Australia</v>
      </c>
      <c r="G516" t="s">
        <v>48</v>
      </c>
      <c r="H516">
        <v>6021</v>
      </c>
      <c r="I516" t="s">
        <v>11</v>
      </c>
      <c r="J516" t="s">
        <v>49</v>
      </c>
      <c r="K516" t="s">
        <v>154</v>
      </c>
      <c r="L516" t="s">
        <v>14</v>
      </c>
      <c r="M516" s="5">
        <v>12.99</v>
      </c>
    </row>
    <row r="517" spans="1:13" x14ac:dyDescent="0.3">
      <c r="A517" s="2">
        <v>45027</v>
      </c>
      <c r="B517" s="3">
        <f t="shared" si="26"/>
        <v>2023</v>
      </c>
      <c r="C517" t="str">
        <f t="shared" si="24"/>
        <v>2022-2023</v>
      </c>
      <c r="D517" t="s">
        <v>147</v>
      </c>
      <c r="E517" t="s">
        <v>140</v>
      </c>
      <c r="F517" t="str">
        <f t="shared" si="25"/>
        <v>Tasmania</v>
      </c>
      <c r="G517" t="s">
        <v>70</v>
      </c>
      <c r="H517">
        <v>7320</v>
      </c>
      <c r="I517" t="s">
        <v>11</v>
      </c>
      <c r="J517" t="s">
        <v>71</v>
      </c>
      <c r="K517" t="s">
        <v>153</v>
      </c>
      <c r="L517" t="s">
        <v>16</v>
      </c>
      <c r="M517" s="5">
        <v>12.99</v>
      </c>
    </row>
    <row r="518" spans="1:13" x14ac:dyDescent="0.3">
      <c r="A518" s="2">
        <v>45296</v>
      </c>
      <c r="B518" s="3">
        <f t="shared" si="26"/>
        <v>2024</v>
      </c>
      <c r="C518" t="str">
        <f t="shared" si="24"/>
        <v>2023-2024</v>
      </c>
      <c r="D518" t="s">
        <v>147</v>
      </c>
      <c r="E518" t="s">
        <v>73</v>
      </c>
      <c r="F518" t="str">
        <f t="shared" si="25"/>
        <v>Victoria</v>
      </c>
      <c r="G518" t="s">
        <v>45</v>
      </c>
      <c r="H518">
        <v>3136</v>
      </c>
      <c r="I518" t="s">
        <v>11</v>
      </c>
      <c r="J518" t="s">
        <v>63</v>
      </c>
      <c r="K518" t="s">
        <v>153</v>
      </c>
      <c r="L518" t="s">
        <v>16</v>
      </c>
      <c r="M518" s="5">
        <v>12.99</v>
      </c>
    </row>
    <row r="519" spans="1:13" x14ac:dyDescent="0.3">
      <c r="A519" s="2">
        <v>44965</v>
      </c>
      <c r="B519" s="3">
        <f t="shared" si="26"/>
        <v>2023</v>
      </c>
      <c r="C519" t="str">
        <f t="shared" si="24"/>
        <v>2022-2023</v>
      </c>
      <c r="D519" t="s">
        <v>147</v>
      </c>
      <c r="E519" t="s">
        <v>28</v>
      </c>
      <c r="F519" t="str">
        <f t="shared" si="25"/>
        <v>Northern Territory</v>
      </c>
      <c r="G519" t="s">
        <v>29</v>
      </c>
      <c r="H519">
        <v>800</v>
      </c>
      <c r="I519" t="s">
        <v>11</v>
      </c>
      <c r="J519" t="s">
        <v>30</v>
      </c>
      <c r="K519" t="s">
        <v>154</v>
      </c>
      <c r="L519" t="s">
        <v>14</v>
      </c>
      <c r="M519" s="5">
        <v>12.99</v>
      </c>
    </row>
    <row r="520" spans="1:13" x14ac:dyDescent="0.3">
      <c r="A520" s="2">
        <v>44940</v>
      </c>
      <c r="B520" s="3">
        <f t="shared" si="26"/>
        <v>2023</v>
      </c>
      <c r="C520" t="str">
        <f t="shared" si="24"/>
        <v>2022-2023</v>
      </c>
      <c r="D520" t="s">
        <v>147</v>
      </c>
      <c r="E520" t="s">
        <v>112</v>
      </c>
      <c r="F520" t="str">
        <f t="shared" si="25"/>
        <v>Victoria</v>
      </c>
      <c r="G520" t="s">
        <v>45</v>
      </c>
      <c r="H520">
        <v>3076</v>
      </c>
      <c r="I520" t="s">
        <v>11</v>
      </c>
      <c r="J520" t="s">
        <v>46</v>
      </c>
      <c r="K520" t="s">
        <v>153</v>
      </c>
      <c r="L520" t="s">
        <v>16</v>
      </c>
      <c r="M520" s="5">
        <v>12.99</v>
      </c>
    </row>
    <row r="521" spans="1:13" x14ac:dyDescent="0.3">
      <c r="A521" s="2">
        <v>44928</v>
      </c>
      <c r="B521" s="3">
        <f t="shared" si="26"/>
        <v>2023</v>
      </c>
      <c r="C521" t="str">
        <f t="shared" si="24"/>
        <v>2022-2023</v>
      </c>
      <c r="D521" t="s">
        <v>147</v>
      </c>
      <c r="E521" t="s">
        <v>131</v>
      </c>
      <c r="F521" t="str">
        <f t="shared" si="25"/>
        <v>Western Australia</v>
      </c>
      <c r="G521" t="s">
        <v>48</v>
      </c>
      <c r="H521">
        <v>6530</v>
      </c>
      <c r="I521" t="s">
        <v>11</v>
      </c>
      <c r="J521" t="s">
        <v>77</v>
      </c>
      <c r="K521" t="s">
        <v>153</v>
      </c>
      <c r="L521" t="s">
        <v>16</v>
      </c>
      <c r="M521" s="5">
        <v>12.99</v>
      </c>
    </row>
    <row r="522" spans="1:13" x14ac:dyDescent="0.3">
      <c r="A522" s="2">
        <v>45485</v>
      </c>
      <c r="B522" s="3">
        <f t="shared" si="26"/>
        <v>2025</v>
      </c>
      <c r="C522" t="str">
        <f t="shared" si="24"/>
        <v>2024-2025</v>
      </c>
      <c r="D522" t="s">
        <v>147</v>
      </c>
      <c r="E522" t="s">
        <v>119</v>
      </c>
      <c r="F522" t="str">
        <f t="shared" si="25"/>
        <v>Queensland</v>
      </c>
      <c r="G522" t="s">
        <v>35</v>
      </c>
      <c r="H522">
        <v>4570</v>
      </c>
      <c r="I522" t="s">
        <v>11</v>
      </c>
      <c r="J522" t="s">
        <v>120</v>
      </c>
      <c r="K522" t="s">
        <v>155</v>
      </c>
      <c r="L522" t="s">
        <v>20</v>
      </c>
      <c r="M522" s="5">
        <v>12.99</v>
      </c>
    </row>
    <row r="523" spans="1:13" x14ac:dyDescent="0.3">
      <c r="A523" s="2">
        <v>45210</v>
      </c>
      <c r="B523" s="3">
        <f t="shared" si="26"/>
        <v>2024</v>
      </c>
      <c r="C523" t="str">
        <f t="shared" si="24"/>
        <v>2023-2024</v>
      </c>
      <c r="D523" t="s">
        <v>147</v>
      </c>
      <c r="E523" t="s">
        <v>26</v>
      </c>
      <c r="F523" t="str">
        <f t="shared" si="25"/>
        <v>New South Wales</v>
      </c>
      <c r="G523" t="s">
        <v>10</v>
      </c>
      <c r="H523">
        <v>2141</v>
      </c>
      <c r="I523" t="s">
        <v>11</v>
      </c>
      <c r="J523" t="s">
        <v>27</v>
      </c>
      <c r="K523" t="s">
        <v>150</v>
      </c>
      <c r="L523" t="s">
        <v>18</v>
      </c>
      <c r="M523" s="5">
        <v>12.99</v>
      </c>
    </row>
    <row r="524" spans="1:13" x14ac:dyDescent="0.3">
      <c r="A524" s="2">
        <v>45547</v>
      </c>
      <c r="B524" s="3">
        <f t="shared" si="26"/>
        <v>2025</v>
      </c>
      <c r="C524" t="str">
        <f t="shared" si="24"/>
        <v>2024-2025</v>
      </c>
      <c r="D524" t="s">
        <v>148</v>
      </c>
      <c r="E524" t="s">
        <v>109</v>
      </c>
      <c r="F524" t="str">
        <f t="shared" si="25"/>
        <v>New South Wales</v>
      </c>
      <c r="G524" t="s">
        <v>10</v>
      </c>
      <c r="H524">
        <v>2480</v>
      </c>
      <c r="I524" t="s">
        <v>11</v>
      </c>
      <c r="J524" t="s">
        <v>68</v>
      </c>
      <c r="K524" t="s">
        <v>153</v>
      </c>
      <c r="L524" t="s">
        <v>16</v>
      </c>
      <c r="M524" s="5">
        <v>12.99</v>
      </c>
    </row>
    <row r="525" spans="1:13" x14ac:dyDescent="0.3">
      <c r="A525" s="2">
        <v>45139</v>
      </c>
      <c r="B525" s="3">
        <f t="shared" si="26"/>
        <v>2024</v>
      </c>
      <c r="C525" t="str">
        <f t="shared" si="24"/>
        <v>2023-2024</v>
      </c>
      <c r="D525" t="s">
        <v>148</v>
      </c>
      <c r="E525" t="s">
        <v>139</v>
      </c>
      <c r="F525" t="str">
        <f t="shared" si="25"/>
        <v>New South Wales</v>
      </c>
      <c r="G525" t="s">
        <v>10</v>
      </c>
      <c r="H525">
        <v>2020</v>
      </c>
      <c r="I525" t="s">
        <v>11</v>
      </c>
      <c r="J525" t="s">
        <v>12</v>
      </c>
      <c r="K525" t="s">
        <v>153</v>
      </c>
      <c r="L525" t="s">
        <v>16</v>
      </c>
      <c r="M525" s="5">
        <v>12.99</v>
      </c>
    </row>
    <row r="526" spans="1:13" x14ac:dyDescent="0.3">
      <c r="A526" s="2">
        <v>45170</v>
      </c>
      <c r="B526" s="3">
        <f t="shared" si="26"/>
        <v>2024</v>
      </c>
      <c r="C526" t="str">
        <f t="shared" si="24"/>
        <v>2023-2024</v>
      </c>
      <c r="D526" t="s">
        <v>147</v>
      </c>
      <c r="E526" t="s">
        <v>105</v>
      </c>
      <c r="F526" t="str">
        <f t="shared" si="25"/>
        <v>Victoria</v>
      </c>
      <c r="G526" t="s">
        <v>45</v>
      </c>
      <c r="H526">
        <v>3500</v>
      </c>
      <c r="I526" t="s">
        <v>11</v>
      </c>
      <c r="J526" t="s">
        <v>60</v>
      </c>
      <c r="K526" t="s">
        <v>153</v>
      </c>
      <c r="L526" t="s">
        <v>16</v>
      </c>
      <c r="M526" s="5">
        <v>12.99</v>
      </c>
    </row>
    <row r="527" spans="1:13" x14ac:dyDescent="0.3">
      <c r="A527" s="2">
        <v>44971</v>
      </c>
      <c r="B527" s="3">
        <f t="shared" si="26"/>
        <v>2023</v>
      </c>
      <c r="C527" t="str">
        <f t="shared" si="24"/>
        <v>2022-2023</v>
      </c>
      <c r="D527" t="s">
        <v>148</v>
      </c>
      <c r="E527" t="s">
        <v>95</v>
      </c>
      <c r="F527" t="str">
        <f t="shared" si="25"/>
        <v>Victoria</v>
      </c>
      <c r="G527" t="s">
        <v>45</v>
      </c>
      <c r="H527">
        <v>3931</v>
      </c>
      <c r="I527" t="s">
        <v>11</v>
      </c>
      <c r="J527" t="s">
        <v>55</v>
      </c>
      <c r="K527" t="s">
        <v>153</v>
      </c>
      <c r="L527" t="s">
        <v>16</v>
      </c>
      <c r="M527" s="5">
        <v>12.99</v>
      </c>
    </row>
    <row r="528" spans="1:13" x14ac:dyDescent="0.3">
      <c r="A528" s="2">
        <v>45468</v>
      </c>
      <c r="B528" s="3">
        <f t="shared" si="26"/>
        <v>2024</v>
      </c>
      <c r="C528" t="str">
        <f t="shared" si="24"/>
        <v>2023-2024</v>
      </c>
      <c r="D528" t="s">
        <v>148</v>
      </c>
      <c r="E528" t="s">
        <v>83</v>
      </c>
      <c r="F528" t="str">
        <f t="shared" si="25"/>
        <v>New South Wales</v>
      </c>
      <c r="G528" t="s">
        <v>10</v>
      </c>
      <c r="H528">
        <v>2750</v>
      </c>
      <c r="I528" t="s">
        <v>11</v>
      </c>
      <c r="J528" t="s">
        <v>25</v>
      </c>
      <c r="K528" t="s">
        <v>19</v>
      </c>
      <c r="L528" t="s">
        <v>23</v>
      </c>
      <c r="M528" s="5">
        <v>12.99</v>
      </c>
    </row>
    <row r="529" spans="1:13" x14ac:dyDescent="0.3">
      <c r="A529" s="2">
        <v>45022</v>
      </c>
      <c r="B529" s="3">
        <f t="shared" si="26"/>
        <v>2023</v>
      </c>
      <c r="C529" t="str">
        <f t="shared" si="24"/>
        <v>2022-2023</v>
      </c>
      <c r="D529" t="s">
        <v>148</v>
      </c>
      <c r="E529" t="s">
        <v>137</v>
      </c>
      <c r="F529" t="str">
        <f t="shared" si="25"/>
        <v>New South Wales</v>
      </c>
      <c r="G529" t="s">
        <v>10</v>
      </c>
      <c r="H529">
        <v>2031</v>
      </c>
      <c r="I529" t="s">
        <v>11</v>
      </c>
      <c r="J529" t="s">
        <v>12</v>
      </c>
      <c r="K529" t="s">
        <v>153</v>
      </c>
      <c r="L529" t="s">
        <v>16</v>
      </c>
      <c r="M529" s="5">
        <v>12.99</v>
      </c>
    </row>
    <row r="530" spans="1:13" x14ac:dyDescent="0.3">
      <c r="A530" s="2">
        <v>45416</v>
      </c>
      <c r="B530" s="3">
        <f t="shared" si="26"/>
        <v>2024</v>
      </c>
      <c r="C530" t="str">
        <f t="shared" si="24"/>
        <v>2023-2024</v>
      </c>
      <c r="D530" t="s">
        <v>148</v>
      </c>
      <c r="E530" t="s">
        <v>122</v>
      </c>
      <c r="F530" t="str">
        <f t="shared" si="25"/>
        <v>New South Wales</v>
      </c>
      <c r="G530" t="s">
        <v>10</v>
      </c>
      <c r="H530">
        <v>2650</v>
      </c>
      <c r="I530" t="s">
        <v>11</v>
      </c>
      <c r="J530" t="s">
        <v>25</v>
      </c>
      <c r="K530" t="s">
        <v>149</v>
      </c>
      <c r="L530" t="s">
        <v>15</v>
      </c>
      <c r="M530" s="5">
        <v>12.99</v>
      </c>
    </row>
    <row r="531" spans="1:13" x14ac:dyDescent="0.3">
      <c r="A531" s="2">
        <v>45329</v>
      </c>
      <c r="B531" s="3">
        <f t="shared" si="26"/>
        <v>2024</v>
      </c>
      <c r="C531" t="str">
        <f t="shared" si="24"/>
        <v>2023-2024</v>
      </c>
      <c r="D531" t="s">
        <v>147</v>
      </c>
      <c r="E531" t="s">
        <v>59</v>
      </c>
      <c r="F531" t="str">
        <f t="shared" si="25"/>
        <v>Victoria</v>
      </c>
      <c r="G531" t="s">
        <v>45</v>
      </c>
      <c r="H531">
        <v>3280</v>
      </c>
      <c r="I531" t="s">
        <v>11</v>
      </c>
      <c r="J531" t="s">
        <v>60</v>
      </c>
      <c r="K531" t="s">
        <v>153</v>
      </c>
      <c r="L531" t="s">
        <v>16</v>
      </c>
      <c r="M531" s="5">
        <v>12.99</v>
      </c>
    </row>
    <row r="532" spans="1:13" x14ac:dyDescent="0.3">
      <c r="A532" s="2">
        <v>45513</v>
      </c>
      <c r="B532" s="3">
        <f t="shared" si="26"/>
        <v>2025</v>
      </c>
      <c r="C532" t="str">
        <f t="shared" si="24"/>
        <v>2024-2025</v>
      </c>
      <c r="D532" t="s">
        <v>147</v>
      </c>
      <c r="E532" t="s">
        <v>59</v>
      </c>
      <c r="F532" t="str">
        <f t="shared" si="25"/>
        <v>Victoria</v>
      </c>
      <c r="G532" t="s">
        <v>45</v>
      </c>
      <c r="H532">
        <v>3280</v>
      </c>
      <c r="I532" t="s">
        <v>11</v>
      </c>
      <c r="J532" t="s">
        <v>60</v>
      </c>
      <c r="K532" t="s">
        <v>151</v>
      </c>
      <c r="L532" t="s">
        <v>21</v>
      </c>
      <c r="M532" s="5">
        <v>12.99</v>
      </c>
    </row>
    <row r="533" spans="1:13" x14ac:dyDescent="0.3">
      <c r="A533" s="2">
        <v>45508</v>
      </c>
      <c r="B533" s="3">
        <f t="shared" si="26"/>
        <v>2025</v>
      </c>
      <c r="C533" t="str">
        <f t="shared" si="24"/>
        <v>2024-2025</v>
      </c>
      <c r="D533" t="s">
        <v>147</v>
      </c>
      <c r="E533" t="s">
        <v>91</v>
      </c>
      <c r="F533" t="str">
        <f t="shared" si="25"/>
        <v>Victoria</v>
      </c>
      <c r="G533" t="s">
        <v>45</v>
      </c>
      <c r="H533">
        <v>3690</v>
      </c>
      <c r="I533" t="s">
        <v>11</v>
      </c>
      <c r="J533" t="s">
        <v>55</v>
      </c>
      <c r="K533" t="s">
        <v>154</v>
      </c>
      <c r="L533" t="s">
        <v>14</v>
      </c>
      <c r="M533" s="5">
        <v>12.99</v>
      </c>
    </row>
    <row r="534" spans="1:13" x14ac:dyDescent="0.3">
      <c r="A534" s="2">
        <v>44944</v>
      </c>
      <c r="B534" s="3">
        <f t="shared" si="26"/>
        <v>2023</v>
      </c>
      <c r="C534" t="str">
        <f t="shared" si="24"/>
        <v>2022-2023</v>
      </c>
      <c r="D534" t="s">
        <v>147</v>
      </c>
      <c r="E534" t="s">
        <v>41</v>
      </c>
      <c r="F534" t="str">
        <f t="shared" si="25"/>
        <v>New South Wales</v>
      </c>
      <c r="G534" t="s">
        <v>10</v>
      </c>
      <c r="H534">
        <v>2830</v>
      </c>
      <c r="I534" t="s">
        <v>11</v>
      </c>
      <c r="J534" t="s">
        <v>25</v>
      </c>
      <c r="K534" t="s">
        <v>19</v>
      </c>
      <c r="L534" t="s">
        <v>23</v>
      </c>
      <c r="M534" s="5">
        <v>13</v>
      </c>
    </row>
    <row r="535" spans="1:13" x14ac:dyDescent="0.3">
      <c r="A535" s="2">
        <v>45140</v>
      </c>
      <c r="B535" s="3">
        <f t="shared" si="26"/>
        <v>2024</v>
      </c>
      <c r="C535" t="str">
        <f t="shared" si="24"/>
        <v>2023-2024</v>
      </c>
      <c r="D535" t="s">
        <v>147</v>
      </c>
      <c r="E535" t="s">
        <v>133</v>
      </c>
      <c r="F535" t="str">
        <f t="shared" si="25"/>
        <v>Queensland</v>
      </c>
      <c r="G535" t="s">
        <v>35</v>
      </c>
      <c r="H535">
        <v>4305</v>
      </c>
      <c r="I535" t="s">
        <v>11</v>
      </c>
      <c r="J535" t="s">
        <v>104</v>
      </c>
      <c r="K535" t="s">
        <v>19</v>
      </c>
      <c r="L535" t="s">
        <v>23</v>
      </c>
      <c r="M535" s="5">
        <v>13</v>
      </c>
    </row>
    <row r="536" spans="1:13" x14ac:dyDescent="0.3">
      <c r="A536" s="2">
        <v>45422</v>
      </c>
      <c r="B536" s="3">
        <f t="shared" si="26"/>
        <v>2024</v>
      </c>
      <c r="C536" t="str">
        <f t="shared" si="24"/>
        <v>2023-2024</v>
      </c>
      <c r="D536" t="s">
        <v>147</v>
      </c>
      <c r="E536" t="s">
        <v>61</v>
      </c>
      <c r="F536" t="str">
        <f t="shared" si="25"/>
        <v>New South Wales</v>
      </c>
      <c r="G536" t="s">
        <v>10</v>
      </c>
      <c r="H536">
        <v>2539</v>
      </c>
      <c r="I536" t="s">
        <v>11</v>
      </c>
      <c r="J536" t="s">
        <v>58</v>
      </c>
      <c r="K536" t="s">
        <v>154</v>
      </c>
      <c r="L536" t="s">
        <v>14</v>
      </c>
      <c r="M536" s="5">
        <v>13</v>
      </c>
    </row>
    <row r="537" spans="1:13" x14ac:dyDescent="0.3">
      <c r="A537" s="2">
        <v>45105</v>
      </c>
      <c r="B537" s="3">
        <f t="shared" si="26"/>
        <v>2023</v>
      </c>
      <c r="C537" t="str">
        <f t="shared" si="24"/>
        <v>2022-2023</v>
      </c>
      <c r="D537" t="s">
        <v>147</v>
      </c>
      <c r="E537" t="s">
        <v>127</v>
      </c>
      <c r="F537" t="str">
        <f t="shared" si="25"/>
        <v>New South Wales</v>
      </c>
      <c r="G537" t="s">
        <v>10</v>
      </c>
      <c r="H537">
        <v>2131</v>
      </c>
      <c r="I537" t="s">
        <v>11</v>
      </c>
      <c r="J537" t="s">
        <v>27</v>
      </c>
      <c r="K537" t="s">
        <v>153</v>
      </c>
      <c r="L537" t="s">
        <v>16</v>
      </c>
      <c r="M537" s="5">
        <v>13.01</v>
      </c>
    </row>
    <row r="538" spans="1:13" x14ac:dyDescent="0.3">
      <c r="A538" s="2">
        <v>45545</v>
      </c>
      <c r="B538" s="3">
        <f t="shared" si="26"/>
        <v>2025</v>
      </c>
      <c r="C538" t="str">
        <f t="shared" si="24"/>
        <v>2024-2025</v>
      </c>
      <c r="D538" t="s">
        <v>147</v>
      </c>
      <c r="E538" t="s">
        <v>108</v>
      </c>
      <c r="F538" t="str">
        <f t="shared" si="25"/>
        <v>Victoria</v>
      </c>
      <c r="G538" t="s">
        <v>45</v>
      </c>
      <c r="H538">
        <v>3018</v>
      </c>
      <c r="I538" t="s">
        <v>11</v>
      </c>
      <c r="J538" t="s">
        <v>46</v>
      </c>
      <c r="K538" t="s">
        <v>154</v>
      </c>
      <c r="L538" t="s">
        <v>14</v>
      </c>
      <c r="M538" s="5">
        <v>13.08</v>
      </c>
    </row>
    <row r="539" spans="1:13" x14ac:dyDescent="0.3">
      <c r="A539" s="2">
        <v>45369</v>
      </c>
      <c r="B539" s="3">
        <f t="shared" si="26"/>
        <v>2024</v>
      </c>
      <c r="C539" t="str">
        <f t="shared" si="24"/>
        <v>2023-2024</v>
      </c>
      <c r="D539" t="s">
        <v>147</v>
      </c>
      <c r="E539" t="s">
        <v>56</v>
      </c>
      <c r="F539" t="str">
        <f t="shared" si="25"/>
        <v>Northern Territory</v>
      </c>
      <c r="G539" t="s">
        <v>29</v>
      </c>
      <c r="H539">
        <v>870</v>
      </c>
      <c r="I539" t="s">
        <v>11</v>
      </c>
      <c r="J539" t="s">
        <v>30</v>
      </c>
      <c r="K539" t="s">
        <v>155</v>
      </c>
      <c r="L539" t="s">
        <v>20</v>
      </c>
      <c r="M539" s="5">
        <v>13.27</v>
      </c>
    </row>
    <row r="540" spans="1:13" x14ac:dyDescent="0.3">
      <c r="A540" s="2">
        <v>45214</v>
      </c>
      <c r="B540" s="3">
        <f t="shared" si="26"/>
        <v>2024</v>
      </c>
      <c r="C540" t="str">
        <f t="shared" si="24"/>
        <v>2023-2024</v>
      </c>
      <c r="D540" t="s">
        <v>147</v>
      </c>
      <c r="E540" t="s">
        <v>98</v>
      </c>
      <c r="F540" t="str">
        <f t="shared" si="25"/>
        <v>Victoria</v>
      </c>
      <c r="G540" t="s">
        <v>45</v>
      </c>
      <c r="H540">
        <v>3429</v>
      </c>
      <c r="I540" t="s">
        <v>11</v>
      </c>
      <c r="J540" t="s">
        <v>60</v>
      </c>
      <c r="K540" t="s">
        <v>149</v>
      </c>
      <c r="L540" t="s">
        <v>15</v>
      </c>
      <c r="M540" s="5">
        <v>13.440000000000001</v>
      </c>
    </row>
    <row r="541" spans="1:13" x14ac:dyDescent="0.3">
      <c r="A541" s="2">
        <v>45581</v>
      </c>
      <c r="B541" s="3">
        <f t="shared" si="26"/>
        <v>2025</v>
      </c>
      <c r="C541" t="str">
        <f t="shared" si="24"/>
        <v>2024-2025</v>
      </c>
      <c r="D541" t="s">
        <v>147</v>
      </c>
      <c r="E541" t="s">
        <v>79</v>
      </c>
      <c r="F541" t="str">
        <f t="shared" si="25"/>
        <v>Australian Capital Territory</v>
      </c>
      <c r="G541" t="s">
        <v>80</v>
      </c>
      <c r="H541">
        <v>2617</v>
      </c>
      <c r="I541" t="s">
        <v>11</v>
      </c>
      <c r="J541" t="s">
        <v>58</v>
      </c>
      <c r="K541" t="s">
        <v>149</v>
      </c>
      <c r="L541" t="s">
        <v>15</v>
      </c>
      <c r="M541" s="5">
        <v>13.47</v>
      </c>
    </row>
    <row r="542" spans="1:13" x14ac:dyDescent="0.3">
      <c r="A542" s="2">
        <v>45172</v>
      </c>
      <c r="B542" s="3">
        <f t="shared" si="26"/>
        <v>2024</v>
      </c>
      <c r="C542" t="str">
        <f t="shared" si="24"/>
        <v>2023-2024</v>
      </c>
      <c r="D542" t="s">
        <v>147</v>
      </c>
      <c r="E542" t="s">
        <v>95</v>
      </c>
      <c r="F542" t="str">
        <f t="shared" si="25"/>
        <v>Victoria</v>
      </c>
      <c r="G542" t="s">
        <v>45</v>
      </c>
      <c r="H542">
        <v>3931</v>
      </c>
      <c r="I542" t="s">
        <v>11</v>
      </c>
      <c r="J542" t="s">
        <v>55</v>
      </c>
      <c r="K542" t="s">
        <v>19</v>
      </c>
      <c r="L542" t="s">
        <v>23</v>
      </c>
      <c r="M542" s="5">
        <v>13.5</v>
      </c>
    </row>
    <row r="543" spans="1:13" x14ac:dyDescent="0.3">
      <c r="A543" s="2">
        <v>45636</v>
      </c>
      <c r="B543" s="3">
        <f t="shared" si="26"/>
        <v>2025</v>
      </c>
      <c r="C543" t="str">
        <f t="shared" si="24"/>
        <v>2024-2025</v>
      </c>
      <c r="D543" t="s">
        <v>147</v>
      </c>
      <c r="E543" t="s">
        <v>42</v>
      </c>
      <c r="F543" t="str">
        <f t="shared" si="25"/>
        <v>Queensland</v>
      </c>
      <c r="G543" t="s">
        <v>35</v>
      </c>
      <c r="H543">
        <v>4053</v>
      </c>
      <c r="I543" t="s">
        <v>11</v>
      </c>
      <c r="J543" t="s">
        <v>43</v>
      </c>
      <c r="K543" t="s">
        <v>154</v>
      </c>
      <c r="L543" t="s">
        <v>14</v>
      </c>
      <c r="M543" s="5">
        <v>13.64</v>
      </c>
    </row>
    <row r="544" spans="1:13" x14ac:dyDescent="0.3">
      <c r="A544" s="2">
        <v>45145</v>
      </c>
      <c r="B544" s="3">
        <f t="shared" si="26"/>
        <v>2024</v>
      </c>
      <c r="C544" t="str">
        <f t="shared" si="24"/>
        <v>2023-2024</v>
      </c>
      <c r="D544" t="s">
        <v>147</v>
      </c>
      <c r="E544" t="s">
        <v>64</v>
      </c>
      <c r="F544" t="str">
        <f t="shared" si="25"/>
        <v>Victoria</v>
      </c>
      <c r="G544" t="s">
        <v>45</v>
      </c>
      <c r="H544">
        <v>3199</v>
      </c>
      <c r="I544" t="s">
        <v>11</v>
      </c>
      <c r="J544" t="s">
        <v>63</v>
      </c>
      <c r="K544" t="s">
        <v>156</v>
      </c>
      <c r="L544" t="s">
        <v>17</v>
      </c>
      <c r="M544" s="5">
        <v>13.86</v>
      </c>
    </row>
    <row r="545" spans="1:13" x14ac:dyDescent="0.3">
      <c r="A545" s="2">
        <v>45617</v>
      </c>
      <c r="B545" s="3">
        <f t="shared" si="26"/>
        <v>2025</v>
      </c>
      <c r="C545" t="str">
        <f t="shared" si="24"/>
        <v>2024-2025</v>
      </c>
      <c r="D545" t="s">
        <v>147</v>
      </c>
      <c r="E545" t="s">
        <v>44</v>
      </c>
      <c r="F545" t="str">
        <f t="shared" si="25"/>
        <v>Victoria</v>
      </c>
      <c r="G545" t="s">
        <v>45</v>
      </c>
      <c r="H545">
        <v>3066</v>
      </c>
      <c r="I545" t="s">
        <v>11</v>
      </c>
      <c r="J545" t="s">
        <v>46</v>
      </c>
      <c r="K545" t="s">
        <v>153</v>
      </c>
      <c r="L545" t="s">
        <v>16</v>
      </c>
      <c r="M545" s="5">
        <v>13.93</v>
      </c>
    </row>
    <row r="546" spans="1:13" x14ac:dyDescent="0.3">
      <c r="A546" s="2">
        <v>45314</v>
      </c>
      <c r="B546" s="3">
        <f t="shared" si="26"/>
        <v>2024</v>
      </c>
      <c r="C546" t="str">
        <f t="shared" si="24"/>
        <v>2023-2024</v>
      </c>
      <c r="D546" t="s">
        <v>148</v>
      </c>
      <c r="E546" t="s">
        <v>37</v>
      </c>
      <c r="F546" t="str">
        <f t="shared" si="25"/>
        <v>South Australia</v>
      </c>
      <c r="G546" t="s">
        <v>32</v>
      </c>
      <c r="H546">
        <v>5607</v>
      </c>
      <c r="I546" t="s">
        <v>11</v>
      </c>
      <c r="J546" t="s">
        <v>38</v>
      </c>
      <c r="K546" t="s">
        <v>152</v>
      </c>
      <c r="L546" t="s">
        <v>13</v>
      </c>
      <c r="M546" s="5">
        <v>13.95</v>
      </c>
    </row>
    <row r="547" spans="1:13" x14ac:dyDescent="0.3">
      <c r="A547" s="2">
        <v>45202</v>
      </c>
      <c r="B547" s="3">
        <f t="shared" si="26"/>
        <v>2024</v>
      </c>
      <c r="C547" t="str">
        <f t="shared" si="24"/>
        <v>2023-2024</v>
      </c>
      <c r="D547" t="s">
        <v>147</v>
      </c>
      <c r="E547" t="s">
        <v>76</v>
      </c>
      <c r="F547" t="str">
        <f t="shared" si="25"/>
        <v>Western Australia</v>
      </c>
      <c r="G547" t="s">
        <v>48</v>
      </c>
      <c r="H547">
        <v>6450</v>
      </c>
      <c r="I547" t="s">
        <v>11</v>
      </c>
      <c r="J547" t="s">
        <v>77</v>
      </c>
      <c r="K547" t="s">
        <v>155</v>
      </c>
      <c r="L547" t="s">
        <v>20</v>
      </c>
      <c r="M547" s="5">
        <v>13.96</v>
      </c>
    </row>
    <row r="548" spans="1:13" x14ac:dyDescent="0.3">
      <c r="A548" s="2">
        <v>45330</v>
      </c>
      <c r="B548" s="3">
        <f t="shared" si="26"/>
        <v>2024</v>
      </c>
      <c r="C548" t="str">
        <f t="shared" si="24"/>
        <v>2023-2024</v>
      </c>
      <c r="D548" t="s">
        <v>147</v>
      </c>
      <c r="E548" t="s">
        <v>61</v>
      </c>
      <c r="F548" t="str">
        <f t="shared" si="25"/>
        <v>New South Wales</v>
      </c>
      <c r="G548" t="s">
        <v>10</v>
      </c>
      <c r="H548">
        <v>2539</v>
      </c>
      <c r="I548" t="s">
        <v>11</v>
      </c>
      <c r="J548" t="s">
        <v>58</v>
      </c>
      <c r="K548" t="s">
        <v>156</v>
      </c>
      <c r="L548" t="s">
        <v>17</v>
      </c>
      <c r="M548" s="5">
        <v>13.97</v>
      </c>
    </row>
    <row r="549" spans="1:13" x14ac:dyDescent="0.3">
      <c r="A549" s="2">
        <v>45080</v>
      </c>
      <c r="B549" s="3">
        <f t="shared" si="26"/>
        <v>2023</v>
      </c>
      <c r="C549" t="str">
        <f t="shared" si="24"/>
        <v>2022-2023</v>
      </c>
      <c r="D549" t="s">
        <v>147</v>
      </c>
      <c r="E549" t="s">
        <v>86</v>
      </c>
      <c r="F549" t="str">
        <f t="shared" si="25"/>
        <v>New South Wales</v>
      </c>
      <c r="G549" t="s">
        <v>10</v>
      </c>
      <c r="H549">
        <v>2064</v>
      </c>
      <c r="I549" t="s">
        <v>11</v>
      </c>
      <c r="J549" t="s">
        <v>12</v>
      </c>
      <c r="K549" t="s">
        <v>149</v>
      </c>
      <c r="L549" t="s">
        <v>15</v>
      </c>
      <c r="M549" s="5">
        <v>13.98</v>
      </c>
    </row>
    <row r="550" spans="1:13" x14ac:dyDescent="0.3">
      <c r="A550" s="2">
        <v>45485</v>
      </c>
      <c r="B550" s="3">
        <f t="shared" si="26"/>
        <v>2025</v>
      </c>
      <c r="C550" t="str">
        <f t="shared" si="24"/>
        <v>2024-2025</v>
      </c>
      <c r="D550" t="s">
        <v>147</v>
      </c>
      <c r="E550" t="s">
        <v>79</v>
      </c>
      <c r="F550" t="str">
        <f t="shared" si="25"/>
        <v>Australian Capital Territory</v>
      </c>
      <c r="G550" t="s">
        <v>80</v>
      </c>
      <c r="H550">
        <v>2617</v>
      </c>
      <c r="I550" t="s">
        <v>11</v>
      </c>
      <c r="J550" t="s">
        <v>58</v>
      </c>
      <c r="K550" t="s">
        <v>150</v>
      </c>
      <c r="L550" t="s">
        <v>18</v>
      </c>
      <c r="M550" s="5">
        <v>13.98</v>
      </c>
    </row>
    <row r="551" spans="1:13" x14ac:dyDescent="0.3">
      <c r="A551" s="2">
        <v>45354</v>
      </c>
      <c r="B551" s="3">
        <f t="shared" si="26"/>
        <v>2024</v>
      </c>
      <c r="C551" t="str">
        <f t="shared" si="24"/>
        <v>2023-2024</v>
      </c>
      <c r="D551" t="s">
        <v>147</v>
      </c>
      <c r="E551" t="s">
        <v>56</v>
      </c>
      <c r="F551" t="str">
        <f t="shared" si="25"/>
        <v>Northern Territory</v>
      </c>
      <c r="G551" t="s">
        <v>29</v>
      </c>
      <c r="H551">
        <v>870</v>
      </c>
      <c r="I551" t="s">
        <v>11</v>
      </c>
      <c r="J551" t="s">
        <v>30</v>
      </c>
      <c r="K551" t="s">
        <v>19</v>
      </c>
      <c r="L551" t="s">
        <v>23</v>
      </c>
      <c r="M551" s="5">
        <v>13.99</v>
      </c>
    </row>
    <row r="552" spans="1:13" x14ac:dyDescent="0.3">
      <c r="A552" s="2">
        <v>45629</v>
      </c>
      <c r="B552" s="3">
        <f t="shared" si="26"/>
        <v>2025</v>
      </c>
      <c r="C552" t="str">
        <f t="shared" si="24"/>
        <v>2024-2025</v>
      </c>
      <c r="D552" t="s">
        <v>147</v>
      </c>
      <c r="E552" t="s">
        <v>41</v>
      </c>
      <c r="F552" t="str">
        <f t="shared" si="25"/>
        <v>New South Wales</v>
      </c>
      <c r="G552" t="s">
        <v>10</v>
      </c>
      <c r="H552">
        <v>2830</v>
      </c>
      <c r="I552" t="s">
        <v>11</v>
      </c>
      <c r="J552" t="s">
        <v>25</v>
      </c>
      <c r="K552" t="s">
        <v>155</v>
      </c>
      <c r="L552" t="s">
        <v>20</v>
      </c>
      <c r="M552" s="5">
        <v>13.99</v>
      </c>
    </row>
    <row r="553" spans="1:13" x14ac:dyDescent="0.3">
      <c r="A553" s="2">
        <v>44997</v>
      </c>
      <c r="B553" s="3">
        <f t="shared" si="26"/>
        <v>2023</v>
      </c>
      <c r="C553" t="str">
        <f t="shared" si="24"/>
        <v>2022-2023</v>
      </c>
      <c r="D553" t="s">
        <v>147</v>
      </c>
      <c r="E553" t="s">
        <v>64</v>
      </c>
      <c r="F553" t="str">
        <f t="shared" si="25"/>
        <v>Victoria</v>
      </c>
      <c r="G553" t="s">
        <v>45</v>
      </c>
      <c r="H553">
        <v>3199</v>
      </c>
      <c r="I553" t="s">
        <v>11</v>
      </c>
      <c r="J553" t="s">
        <v>63</v>
      </c>
      <c r="K553" t="s">
        <v>153</v>
      </c>
      <c r="L553" t="s">
        <v>16</v>
      </c>
      <c r="M553" s="5">
        <v>13.99</v>
      </c>
    </row>
    <row r="554" spans="1:13" x14ac:dyDescent="0.3">
      <c r="A554" s="2">
        <v>45359</v>
      </c>
      <c r="B554" s="3">
        <f t="shared" si="26"/>
        <v>2024</v>
      </c>
      <c r="C554" t="str">
        <f t="shared" si="24"/>
        <v>2023-2024</v>
      </c>
      <c r="D554" t="s">
        <v>147</v>
      </c>
      <c r="E554" t="s">
        <v>110</v>
      </c>
      <c r="F554" t="str">
        <f t="shared" si="25"/>
        <v>Queensland</v>
      </c>
      <c r="G554" t="s">
        <v>35</v>
      </c>
      <c r="H554">
        <v>4680</v>
      </c>
      <c r="I554" t="s">
        <v>11</v>
      </c>
      <c r="J554" t="s">
        <v>51</v>
      </c>
      <c r="K554" t="s">
        <v>152</v>
      </c>
      <c r="L554" t="s">
        <v>13</v>
      </c>
      <c r="M554" s="5">
        <v>13.99</v>
      </c>
    </row>
    <row r="555" spans="1:13" x14ac:dyDescent="0.3">
      <c r="A555" s="2">
        <v>45013</v>
      </c>
      <c r="B555" s="3">
        <f t="shared" si="26"/>
        <v>2023</v>
      </c>
      <c r="C555" t="str">
        <f t="shared" si="24"/>
        <v>2022-2023</v>
      </c>
      <c r="D555" t="s">
        <v>147</v>
      </c>
      <c r="E555" t="s">
        <v>88</v>
      </c>
      <c r="F555" t="str">
        <f t="shared" si="25"/>
        <v>South Australia</v>
      </c>
      <c r="G555" t="s">
        <v>32</v>
      </c>
      <c r="H555">
        <v>5011</v>
      </c>
      <c r="I555" t="s">
        <v>11</v>
      </c>
      <c r="J555" t="s">
        <v>33</v>
      </c>
      <c r="K555" t="s">
        <v>155</v>
      </c>
      <c r="L555" t="s">
        <v>20</v>
      </c>
      <c r="M555" s="5">
        <v>14</v>
      </c>
    </row>
    <row r="556" spans="1:13" x14ac:dyDescent="0.3">
      <c r="A556" s="2">
        <v>45550</v>
      </c>
      <c r="B556" s="3">
        <f t="shared" si="26"/>
        <v>2025</v>
      </c>
      <c r="C556" t="str">
        <f t="shared" si="24"/>
        <v>2024-2025</v>
      </c>
      <c r="D556" t="s">
        <v>147</v>
      </c>
      <c r="E556" t="s">
        <v>143</v>
      </c>
      <c r="F556" t="str">
        <f t="shared" si="25"/>
        <v>New South Wales</v>
      </c>
      <c r="G556" t="s">
        <v>10</v>
      </c>
      <c r="H556">
        <v>2154</v>
      </c>
      <c r="I556" t="s">
        <v>11</v>
      </c>
      <c r="J556" t="s">
        <v>27</v>
      </c>
      <c r="K556" t="s">
        <v>153</v>
      </c>
      <c r="L556" t="s">
        <v>16</v>
      </c>
      <c r="M556" s="5">
        <v>14</v>
      </c>
    </row>
    <row r="557" spans="1:13" x14ac:dyDescent="0.3">
      <c r="A557" s="2">
        <v>45305</v>
      </c>
      <c r="B557" s="3">
        <f t="shared" si="26"/>
        <v>2024</v>
      </c>
      <c r="C557" t="str">
        <f t="shared" si="24"/>
        <v>2023-2024</v>
      </c>
      <c r="D557" t="s">
        <v>148</v>
      </c>
      <c r="E557" t="s">
        <v>24</v>
      </c>
      <c r="F557" t="str">
        <f t="shared" si="25"/>
        <v>New South Wales</v>
      </c>
      <c r="G557" t="s">
        <v>10</v>
      </c>
      <c r="H557">
        <v>2795</v>
      </c>
      <c r="I557" t="s">
        <v>11</v>
      </c>
      <c r="J557" t="s">
        <v>25</v>
      </c>
      <c r="K557" t="s">
        <v>19</v>
      </c>
      <c r="L557" t="s">
        <v>23</v>
      </c>
      <c r="M557" s="5">
        <v>14.11</v>
      </c>
    </row>
    <row r="558" spans="1:13" x14ac:dyDescent="0.3">
      <c r="A558" s="2">
        <v>45345</v>
      </c>
      <c r="B558" s="3">
        <f t="shared" si="26"/>
        <v>2024</v>
      </c>
      <c r="C558" t="str">
        <f t="shared" si="24"/>
        <v>2023-2024</v>
      </c>
      <c r="D558" t="s">
        <v>147</v>
      </c>
      <c r="E558" t="s">
        <v>79</v>
      </c>
      <c r="F558" t="str">
        <f t="shared" si="25"/>
        <v>Australian Capital Territory</v>
      </c>
      <c r="G558" t="s">
        <v>80</v>
      </c>
      <c r="H558">
        <v>2617</v>
      </c>
      <c r="I558" t="s">
        <v>11</v>
      </c>
      <c r="J558" t="s">
        <v>58</v>
      </c>
      <c r="K558" t="s">
        <v>154</v>
      </c>
      <c r="L558" t="s">
        <v>14</v>
      </c>
      <c r="M558" s="5">
        <v>14.12</v>
      </c>
    </row>
    <row r="559" spans="1:13" x14ac:dyDescent="0.3">
      <c r="A559" s="2">
        <v>45481</v>
      </c>
      <c r="B559" s="3">
        <f t="shared" si="26"/>
        <v>2025</v>
      </c>
      <c r="C559" t="str">
        <f t="shared" si="24"/>
        <v>2024-2025</v>
      </c>
      <c r="D559" t="s">
        <v>147</v>
      </c>
      <c r="E559" t="s">
        <v>108</v>
      </c>
      <c r="F559" t="str">
        <f t="shared" si="25"/>
        <v>Victoria</v>
      </c>
      <c r="G559" t="s">
        <v>45</v>
      </c>
      <c r="H559">
        <v>3018</v>
      </c>
      <c r="I559" t="s">
        <v>11</v>
      </c>
      <c r="J559" t="s">
        <v>46</v>
      </c>
      <c r="K559" t="s">
        <v>157</v>
      </c>
      <c r="L559" t="s">
        <v>22</v>
      </c>
      <c r="M559" s="5">
        <v>14.21</v>
      </c>
    </row>
    <row r="560" spans="1:13" x14ac:dyDescent="0.3">
      <c r="A560" s="2">
        <v>45252</v>
      </c>
      <c r="B560" s="3">
        <f t="shared" si="26"/>
        <v>2024</v>
      </c>
      <c r="C560" t="str">
        <f t="shared" si="24"/>
        <v>2023-2024</v>
      </c>
      <c r="D560" t="s">
        <v>148</v>
      </c>
      <c r="E560" t="s">
        <v>103</v>
      </c>
      <c r="F560" t="str">
        <f t="shared" si="25"/>
        <v>Queensland</v>
      </c>
      <c r="G560" t="s">
        <v>35</v>
      </c>
      <c r="H560">
        <v>4509</v>
      </c>
      <c r="I560" t="s">
        <v>11</v>
      </c>
      <c r="J560" t="s">
        <v>104</v>
      </c>
      <c r="K560" t="s">
        <v>155</v>
      </c>
      <c r="L560" t="s">
        <v>20</v>
      </c>
      <c r="M560" s="5">
        <v>14.370000000000001</v>
      </c>
    </row>
    <row r="561" spans="1:13" x14ac:dyDescent="0.3">
      <c r="A561" s="2">
        <v>45466</v>
      </c>
      <c r="B561" s="3">
        <f t="shared" si="26"/>
        <v>2024</v>
      </c>
      <c r="C561" t="str">
        <f t="shared" si="24"/>
        <v>2023-2024</v>
      </c>
      <c r="D561" t="s">
        <v>147</v>
      </c>
      <c r="E561" t="s">
        <v>24</v>
      </c>
      <c r="F561" t="str">
        <f t="shared" si="25"/>
        <v>New South Wales</v>
      </c>
      <c r="G561" t="s">
        <v>10</v>
      </c>
      <c r="H561">
        <v>2795</v>
      </c>
      <c r="I561" t="s">
        <v>11</v>
      </c>
      <c r="J561" t="s">
        <v>25</v>
      </c>
      <c r="K561" t="s">
        <v>154</v>
      </c>
      <c r="L561" t="s">
        <v>14</v>
      </c>
      <c r="M561" s="5">
        <v>14.55</v>
      </c>
    </row>
    <row r="562" spans="1:13" x14ac:dyDescent="0.3">
      <c r="A562" s="2">
        <v>44933</v>
      </c>
      <c r="B562" s="3">
        <f t="shared" si="26"/>
        <v>2023</v>
      </c>
      <c r="C562" t="str">
        <f t="shared" si="24"/>
        <v>2022-2023</v>
      </c>
      <c r="D562" t="s">
        <v>147</v>
      </c>
      <c r="E562" t="s">
        <v>65</v>
      </c>
      <c r="F562" t="str">
        <f t="shared" si="25"/>
        <v>New South Wales</v>
      </c>
      <c r="G562" t="s">
        <v>10</v>
      </c>
      <c r="H562">
        <v>2541</v>
      </c>
      <c r="I562" t="s">
        <v>11</v>
      </c>
      <c r="J562" t="s">
        <v>58</v>
      </c>
      <c r="K562" t="s">
        <v>154</v>
      </c>
      <c r="L562" t="s">
        <v>14</v>
      </c>
      <c r="M562" s="5">
        <v>14.57</v>
      </c>
    </row>
    <row r="563" spans="1:13" x14ac:dyDescent="0.3">
      <c r="A563" s="2">
        <v>45317</v>
      </c>
      <c r="B563" s="3">
        <f t="shared" si="26"/>
        <v>2024</v>
      </c>
      <c r="C563" t="str">
        <f t="shared" si="24"/>
        <v>2023-2024</v>
      </c>
      <c r="D563" t="s">
        <v>147</v>
      </c>
      <c r="E563" t="s">
        <v>96</v>
      </c>
      <c r="F563" t="str">
        <f t="shared" si="25"/>
        <v>Western Australia</v>
      </c>
      <c r="G563" t="s">
        <v>48</v>
      </c>
      <c r="H563">
        <v>6330</v>
      </c>
      <c r="I563" t="s">
        <v>11</v>
      </c>
      <c r="J563" t="s">
        <v>94</v>
      </c>
      <c r="K563" t="s">
        <v>152</v>
      </c>
      <c r="L563" t="s">
        <v>13</v>
      </c>
      <c r="M563" s="5">
        <v>14.73</v>
      </c>
    </row>
    <row r="564" spans="1:13" x14ac:dyDescent="0.3">
      <c r="A564" s="2">
        <v>45609</v>
      </c>
      <c r="B564" s="3">
        <f t="shared" si="26"/>
        <v>2025</v>
      </c>
      <c r="C564" t="str">
        <f t="shared" si="24"/>
        <v>2024-2025</v>
      </c>
      <c r="D564" t="s">
        <v>147</v>
      </c>
      <c r="E564" t="s">
        <v>24</v>
      </c>
      <c r="F564" t="str">
        <f t="shared" si="25"/>
        <v>New South Wales</v>
      </c>
      <c r="G564" t="s">
        <v>10</v>
      </c>
      <c r="H564">
        <v>2795</v>
      </c>
      <c r="I564" t="s">
        <v>11</v>
      </c>
      <c r="J564" t="s">
        <v>25</v>
      </c>
      <c r="K564" t="s">
        <v>155</v>
      </c>
      <c r="L564" t="s">
        <v>20</v>
      </c>
      <c r="M564" s="5">
        <v>14.75</v>
      </c>
    </row>
    <row r="565" spans="1:13" x14ac:dyDescent="0.3">
      <c r="A565" s="2">
        <v>45562</v>
      </c>
      <c r="B565" s="3">
        <f t="shared" si="26"/>
        <v>2025</v>
      </c>
      <c r="C565" t="str">
        <f t="shared" si="24"/>
        <v>2024-2025</v>
      </c>
      <c r="D565" t="s">
        <v>147</v>
      </c>
      <c r="E565" t="s">
        <v>24</v>
      </c>
      <c r="F565" t="str">
        <f t="shared" si="25"/>
        <v>New South Wales</v>
      </c>
      <c r="G565" t="s">
        <v>10</v>
      </c>
      <c r="H565">
        <v>2795</v>
      </c>
      <c r="I565" t="s">
        <v>11</v>
      </c>
      <c r="J565" t="s">
        <v>25</v>
      </c>
      <c r="K565" t="s">
        <v>154</v>
      </c>
      <c r="L565" t="s">
        <v>14</v>
      </c>
      <c r="M565" s="5">
        <v>14.9</v>
      </c>
    </row>
    <row r="566" spans="1:13" x14ac:dyDescent="0.3">
      <c r="A566" s="2">
        <v>45341</v>
      </c>
      <c r="B566" s="3">
        <f t="shared" si="26"/>
        <v>2024</v>
      </c>
      <c r="C566" t="str">
        <f t="shared" si="24"/>
        <v>2023-2024</v>
      </c>
      <c r="D566" t="s">
        <v>147</v>
      </c>
      <c r="E566" t="s">
        <v>110</v>
      </c>
      <c r="F566" t="str">
        <f t="shared" si="25"/>
        <v>Queensland</v>
      </c>
      <c r="G566" t="s">
        <v>35</v>
      </c>
      <c r="H566">
        <v>4680</v>
      </c>
      <c r="I566" t="s">
        <v>11</v>
      </c>
      <c r="J566" t="s">
        <v>51</v>
      </c>
      <c r="K566" t="s">
        <v>19</v>
      </c>
      <c r="L566" t="s">
        <v>23</v>
      </c>
      <c r="M566" s="5">
        <v>14.95</v>
      </c>
    </row>
    <row r="567" spans="1:13" x14ac:dyDescent="0.3">
      <c r="A567" s="2">
        <v>45186</v>
      </c>
      <c r="B567" s="3">
        <f t="shared" si="26"/>
        <v>2024</v>
      </c>
      <c r="C567" t="str">
        <f t="shared" si="24"/>
        <v>2023-2024</v>
      </c>
      <c r="D567" t="s">
        <v>147</v>
      </c>
      <c r="E567" t="s">
        <v>90</v>
      </c>
      <c r="F567" t="str">
        <f t="shared" si="25"/>
        <v>Victoria</v>
      </c>
      <c r="G567" t="s">
        <v>45</v>
      </c>
      <c r="H567">
        <v>3179</v>
      </c>
      <c r="I567" t="s">
        <v>11</v>
      </c>
      <c r="J567" t="s">
        <v>63</v>
      </c>
      <c r="K567" t="s">
        <v>19</v>
      </c>
      <c r="L567" t="s">
        <v>23</v>
      </c>
      <c r="M567" s="5">
        <v>14.95</v>
      </c>
    </row>
    <row r="568" spans="1:13" x14ac:dyDescent="0.3">
      <c r="A568" s="2">
        <v>45032</v>
      </c>
      <c r="B568" s="3">
        <f t="shared" si="26"/>
        <v>2023</v>
      </c>
      <c r="C568" t="str">
        <f t="shared" si="24"/>
        <v>2022-2023</v>
      </c>
      <c r="D568" t="s">
        <v>147</v>
      </c>
      <c r="E568" t="s">
        <v>108</v>
      </c>
      <c r="F568" t="str">
        <f t="shared" si="25"/>
        <v>Victoria</v>
      </c>
      <c r="G568" t="s">
        <v>45</v>
      </c>
      <c r="H568">
        <v>3018</v>
      </c>
      <c r="I568" t="s">
        <v>11</v>
      </c>
      <c r="J568" t="s">
        <v>46</v>
      </c>
      <c r="K568" t="s">
        <v>150</v>
      </c>
      <c r="L568" t="s">
        <v>18</v>
      </c>
      <c r="M568" s="5">
        <v>14.97</v>
      </c>
    </row>
    <row r="569" spans="1:13" x14ac:dyDescent="0.3">
      <c r="A569" s="2">
        <v>44933</v>
      </c>
      <c r="B569" s="3">
        <f t="shared" si="26"/>
        <v>2023</v>
      </c>
      <c r="C569" t="str">
        <f t="shared" si="24"/>
        <v>2022-2023</v>
      </c>
      <c r="D569" t="s">
        <v>148</v>
      </c>
      <c r="E569" t="s">
        <v>24</v>
      </c>
      <c r="F569" t="str">
        <f t="shared" si="25"/>
        <v>New South Wales</v>
      </c>
      <c r="G569" t="s">
        <v>10</v>
      </c>
      <c r="H569">
        <v>2795</v>
      </c>
      <c r="I569" t="s">
        <v>11</v>
      </c>
      <c r="J569" t="s">
        <v>25</v>
      </c>
      <c r="K569" t="s">
        <v>153</v>
      </c>
      <c r="L569" t="s">
        <v>16</v>
      </c>
      <c r="M569" s="5">
        <v>14.97</v>
      </c>
    </row>
    <row r="570" spans="1:13" x14ac:dyDescent="0.3">
      <c r="A570" s="2">
        <v>45612</v>
      </c>
      <c r="B570" s="3">
        <f t="shared" si="26"/>
        <v>2025</v>
      </c>
      <c r="C570" t="str">
        <f t="shared" si="24"/>
        <v>2024-2025</v>
      </c>
      <c r="D570" t="s">
        <v>148</v>
      </c>
      <c r="E570" t="s">
        <v>137</v>
      </c>
      <c r="F570" t="str">
        <f t="shared" si="25"/>
        <v>New South Wales</v>
      </c>
      <c r="G570" t="s">
        <v>10</v>
      </c>
      <c r="H570">
        <v>2031</v>
      </c>
      <c r="I570" t="s">
        <v>11</v>
      </c>
      <c r="J570" t="s">
        <v>12</v>
      </c>
      <c r="K570" t="s">
        <v>155</v>
      </c>
      <c r="L570" t="s">
        <v>20</v>
      </c>
      <c r="M570" s="5">
        <v>14.97</v>
      </c>
    </row>
    <row r="571" spans="1:13" x14ac:dyDescent="0.3">
      <c r="A571" s="2">
        <v>45055</v>
      </c>
      <c r="B571" s="3">
        <f t="shared" si="26"/>
        <v>2023</v>
      </c>
      <c r="C571" t="str">
        <f t="shared" si="24"/>
        <v>2022-2023</v>
      </c>
      <c r="D571" t="s">
        <v>148</v>
      </c>
      <c r="E571" t="s">
        <v>90</v>
      </c>
      <c r="F571" t="str">
        <f t="shared" si="25"/>
        <v>Victoria</v>
      </c>
      <c r="G571" t="s">
        <v>45</v>
      </c>
      <c r="H571">
        <v>3179</v>
      </c>
      <c r="I571" t="s">
        <v>11</v>
      </c>
      <c r="J571" t="s">
        <v>63</v>
      </c>
      <c r="K571" t="s">
        <v>155</v>
      </c>
      <c r="L571" t="s">
        <v>20</v>
      </c>
      <c r="M571" s="5">
        <v>14.97</v>
      </c>
    </row>
    <row r="572" spans="1:13" x14ac:dyDescent="0.3">
      <c r="A572" s="2">
        <v>45635</v>
      </c>
      <c r="B572" s="3">
        <f t="shared" si="26"/>
        <v>2025</v>
      </c>
      <c r="C572" t="str">
        <f t="shared" si="24"/>
        <v>2024-2025</v>
      </c>
      <c r="D572" t="s">
        <v>147</v>
      </c>
      <c r="E572" t="s">
        <v>81</v>
      </c>
      <c r="F572" t="str">
        <f t="shared" si="25"/>
        <v>New South Wales</v>
      </c>
      <c r="G572" t="s">
        <v>10</v>
      </c>
      <c r="H572">
        <v>2485</v>
      </c>
      <c r="I572" t="s">
        <v>11</v>
      </c>
      <c r="J572" t="s">
        <v>68</v>
      </c>
      <c r="K572" t="s">
        <v>152</v>
      </c>
      <c r="L572" t="s">
        <v>13</v>
      </c>
      <c r="M572" s="5">
        <v>14.97</v>
      </c>
    </row>
    <row r="573" spans="1:13" x14ac:dyDescent="0.3">
      <c r="A573" s="2">
        <v>44961</v>
      </c>
      <c r="B573" s="3">
        <f t="shared" si="26"/>
        <v>2023</v>
      </c>
      <c r="C573" t="str">
        <f t="shared" si="24"/>
        <v>2022-2023</v>
      </c>
      <c r="D573" t="s">
        <v>148</v>
      </c>
      <c r="E573" t="s">
        <v>117</v>
      </c>
      <c r="F573" t="str">
        <f t="shared" si="25"/>
        <v>Queensland</v>
      </c>
      <c r="G573" t="s">
        <v>35</v>
      </c>
      <c r="H573">
        <v>4119</v>
      </c>
      <c r="I573" t="s">
        <v>11</v>
      </c>
      <c r="J573" t="s">
        <v>43</v>
      </c>
      <c r="K573" t="s">
        <v>149</v>
      </c>
      <c r="L573" t="s">
        <v>15</v>
      </c>
      <c r="M573" s="5">
        <v>14.97</v>
      </c>
    </row>
    <row r="574" spans="1:13" x14ac:dyDescent="0.3">
      <c r="A574" s="2">
        <v>45201</v>
      </c>
      <c r="B574" s="3">
        <f t="shared" si="26"/>
        <v>2024</v>
      </c>
      <c r="C574" t="str">
        <f t="shared" si="24"/>
        <v>2023-2024</v>
      </c>
      <c r="D574" t="s">
        <v>148</v>
      </c>
      <c r="E574" t="s">
        <v>141</v>
      </c>
      <c r="F574" t="str">
        <f t="shared" si="25"/>
        <v>Western Australia</v>
      </c>
      <c r="G574" t="s">
        <v>48</v>
      </c>
      <c r="H574">
        <v>6052</v>
      </c>
      <c r="I574" t="s">
        <v>11</v>
      </c>
      <c r="J574" t="s">
        <v>49</v>
      </c>
      <c r="K574" t="s">
        <v>156</v>
      </c>
      <c r="L574" t="s">
        <v>17</v>
      </c>
      <c r="M574" s="5">
        <v>14.98</v>
      </c>
    </row>
    <row r="575" spans="1:13" x14ac:dyDescent="0.3">
      <c r="A575" s="2">
        <v>45121</v>
      </c>
      <c r="B575" s="3">
        <f t="shared" si="26"/>
        <v>2024</v>
      </c>
      <c r="C575" t="str">
        <f t="shared" si="24"/>
        <v>2023-2024</v>
      </c>
      <c r="D575" t="s">
        <v>147</v>
      </c>
      <c r="E575" t="s">
        <v>34</v>
      </c>
      <c r="F575" t="str">
        <f t="shared" si="25"/>
        <v>Queensland</v>
      </c>
      <c r="G575" t="s">
        <v>35</v>
      </c>
      <c r="H575">
        <v>4802</v>
      </c>
      <c r="I575" t="s">
        <v>11</v>
      </c>
      <c r="J575" t="s">
        <v>36</v>
      </c>
      <c r="K575" t="s">
        <v>154</v>
      </c>
      <c r="L575" t="s">
        <v>14</v>
      </c>
      <c r="M575" s="5">
        <v>14.99</v>
      </c>
    </row>
    <row r="576" spans="1:13" x14ac:dyDescent="0.3">
      <c r="A576" s="2">
        <v>45629</v>
      </c>
      <c r="B576" s="3">
        <f t="shared" si="26"/>
        <v>2025</v>
      </c>
      <c r="C576" t="str">
        <f t="shared" si="24"/>
        <v>2024-2025</v>
      </c>
      <c r="D576" t="s">
        <v>147</v>
      </c>
      <c r="E576" t="s">
        <v>78</v>
      </c>
      <c r="F576" t="str">
        <f t="shared" si="25"/>
        <v>New South Wales</v>
      </c>
      <c r="G576" t="s">
        <v>10</v>
      </c>
      <c r="H576">
        <v>2350</v>
      </c>
      <c r="I576" t="s">
        <v>11</v>
      </c>
      <c r="J576" t="s">
        <v>68</v>
      </c>
      <c r="K576" t="s">
        <v>154</v>
      </c>
      <c r="L576" t="s">
        <v>14</v>
      </c>
      <c r="M576" s="5">
        <v>14.99</v>
      </c>
    </row>
    <row r="577" spans="1:13" x14ac:dyDescent="0.3">
      <c r="A577" s="2">
        <v>44980</v>
      </c>
      <c r="B577" s="3">
        <f t="shared" si="26"/>
        <v>2023</v>
      </c>
      <c r="C577" t="str">
        <f t="shared" si="24"/>
        <v>2022-2023</v>
      </c>
      <c r="D577" t="s">
        <v>148</v>
      </c>
      <c r="E577" t="s">
        <v>102</v>
      </c>
      <c r="F577" t="str">
        <f t="shared" si="25"/>
        <v>Queensland</v>
      </c>
      <c r="G577" t="s">
        <v>35</v>
      </c>
      <c r="H577">
        <v>4870</v>
      </c>
      <c r="I577" t="s">
        <v>11</v>
      </c>
      <c r="J577" t="s">
        <v>36</v>
      </c>
      <c r="K577" t="s">
        <v>150</v>
      </c>
      <c r="L577" t="s">
        <v>18</v>
      </c>
      <c r="M577" s="5">
        <v>14.99</v>
      </c>
    </row>
    <row r="578" spans="1:13" x14ac:dyDescent="0.3">
      <c r="A578" s="2">
        <v>45099</v>
      </c>
      <c r="B578" s="3">
        <f t="shared" si="26"/>
        <v>2023</v>
      </c>
      <c r="C578" t="str">
        <f t="shared" ref="C578:C641" si="27">IF(MONTH(A578) &gt;= 7, YEAR(A578) &amp; "-" &amp; YEAR(A578) + 1, YEAR(A578) - 1 &amp; "-" &amp; YEAR(A578))</f>
        <v>2022-2023</v>
      </c>
      <c r="D578" t="s">
        <v>148</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row>
    <row r="579" spans="1:13" x14ac:dyDescent="0.3">
      <c r="A579" s="2">
        <v>45355</v>
      </c>
      <c r="B579" s="3">
        <f t="shared" ref="B579:B642" si="29">IF(MONTH(A579)&gt;=7,YEAR(A579)+1,YEAR(A579))</f>
        <v>2024</v>
      </c>
      <c r="C579" t="str">
        <f t="shared" si="27"/>
        <v>2023-2024</v>
      </c>
      <c r="D579" t="s">
        <v>147</v>
      </c>
      <c r="E579" t="s">
        <v>142</v>
      </c>
      <c r="F579" t="str">
        <f t="shared" si="28"/>
        <v>Australian Capital Territory</v>
      </c>
      <c r="G579" t="s">
        <v>80</v>
      </c>
      <c r="H579">
        <v>2609</v>
      </c>
      <c r="I579" t="s">
        <v>11</v>
      </c>
      <c r="J579" t="s">
        <v>58</v>
      </c>
      <c r="K579" t="s">
        <v>154</v>
      </c>
      <c r="L579" t="s">
        <v>14</v>
      </c>
      <c r="M579" s="5">
        <v>14.99</v>
      </c>
    </row>
    <row r="580" spans="1:13" x14ac:dyDescent="0.3">
      <c r="A580" s="2">
        <v>45641</v>
      </c>
      <c r="B580" s="3">
        <f t="shared" si="29"/>
        <v>2025</v>
      </c>
      <c r="C580" t="str">
        <f t="shared" si="27"/>
        <v>2024-2025</v>
      </c>
      <c r="D580" t="s">
        <v>148</v>
      </c>
      <c r="E580" t="s">
        <v>93</v>
      </c>
      <c r="F580" t="str">
        <f t="shared" si="28"/>
        <v>Western Australia</v>
      </c>
      <c r="G580" t="s">
        <v>48</v>
      </c>
      <c r="H580">
        <v>6112</v>
      </c>
      <c r="I580" t="s">
        <v>11</v>
      </c>
      <c r="J580" t="s">
        <v>94</v>
      </c>
      <c r="K580" t="s">
        <v>152</v>
      </c>
      <c r="L580" t="s">
        <v>13</v>
      </c>
      <c r="M580" s="5">
        <v>14.99</v>
      </c>
    </row>
    <row r="581" spans="1:13" x14ac:dyDescent="0.3">
      <c r="A581" s="2">
        <v>45463</v>
      </c>
      <c r="B581" s="3">
        <f t="shared" si="29"/>
        <v>2024</v>
      </c>
      <c r="C581" t="str">
        <f t="shared" si="27"/>
        <v>2023-2024</v>
      </c>
      <c r="D581" t="s">
        <v>148</v>
      </c>
      <c r="E581" t="s">
        <v>97</v>
      </c>
      <c r="F581" t="str">
        <f t="shared" si="28"/>
        <v>Tasmania</v>
      </c>
      <c r="G581" t="s">
        <v>70</v>
      </c>
      <c r="H581">
        <v>7250</v>
      </c>
      <c r="I581" t="s">
        <v>11</v>
      </c>
      <c r="J581" t="s">
        <v>71</v>
      </c>
      <c r="K581" t="s">
        <v>153</v>
      </c>
      <c r="L581" t="s">
        <v>16</v>
      </c>
      <c r="M581" s="5">
        <v>14.99</v>
      </c>
    </row>
    <row r="582" spans="1:13" x14ac:dyDescent="0.3">
      <c r="A582" s="2">
        <v>45328</v>
      </c>
      <c r="B582" s="3">
        <f t="shared" si="29"/>
        <v>2024</v>
      </c>
      <c r="C582" t="str">
        <f t="shared" si="27"/>
        <v>2023-2024</v>
      </c>
      <c r="D582" t="s">
        <v>147</v>
      </c>
      <c r="E582" t="s">
        <v>84</v>
      </c>
      <c r="F582" t="str">
        <f t="shared" si="28"/>
        <v>Queensland</v>
      </c>
      <c r="G582" t="s">
        <v>35</v>
      </c>
      <c r="H582">
        <v>4740</v>
      </c>
      <c r="I582" t="s">
        <v>11</v>
      </c>
      <c r="J582" t="s">
        <v>51</v>
      </c>
      <c r="K582" t="s">
        <v>154</v>
      </c>
      <c r="L582" t="s">
        <v>14</v>
      </c>
      <c r="M582" s="5">
        <v>14.99</v>
      </c>
    </row>
    <row r="583" spans="1:13" x14ac:dyDescent="0.3">
      <c r="A583" s="2">
        <v>45426</v>
      </c>
      <c r="B583" s="3">
        <f t="shared" si="29"/>
        <v>2024</v>
      </c>
      <c r="C583" t="str">
        <f t="shared" si="27"/>
        <v>2023-2024</v>
      </c>
      <c r="D583" t="s">
        <v>148</v>
      </c>
      <c r="E583" t="s">
        <v>123</v>
      </c>
      <c r="F583" t="str">
        <f t="shared" si="28"/>
        <v>Western Australia</v>
      </c>
      <c r="G583" t="s">
        <v>48</v>
      </c>
      <c r="H583">
        <v>6109</v>
      </c>
      <c r="I583" t="s">
        <v>11</v>
      </c>
      <c r="J583" t="s">
        <v>94</v>
      </c>
      <c r="K583" t="s">
        <v>150</v>
      </c>
      <c r="L583" t="s">
        <v>18</v>
      </c>
      <c r="M583" s="5">
        <v>14.99</v>
      </c>
    </row>
    <row r="584" spans="1:13" x14ac:dyDescent="0.3">
      <c r="A584" s="2">
        <v>44968</v>
      </c>
      <c r="B584" s="3">
        <f t="shared" si="29"/>
        <v>2023</v>
      </c>
      <c r="C584" t="str">
        <f t="shared" si="27"/>
        <v>2022-2023</v>
      </c>
      <c r="D584" t="s">
        <v>148</v>
      </c>
      <c r="E584" t="s">
        <v>139</v>
      </c>
      <c r="F584" t="str">
        <f t="shared" si="28"/>
        <v>New South Wales</v>
      </c>
      <c r="G584" t="s">
        <v>10</v>
      </c>
      <c r="H584">
        <v>2020</v>
      </c>
      <c r="I584" t="s">
        <v>11</v>
      </c>
      <c r="J584" t="s">
        <v>12</v>
      </c>
      <c r="K584" t="s">
        <v>153</v>
      </c>
      <c r="L584" t="s">
        <v>16</v>
      </c>
      <c r="M584" s="5">
        <v>14.99</v>
      </c>
    </row>
    <row r="585" spans="1:13" x14ac:dyDescent="0.3">
      <c r="A585" s="2">
        <v>45651</v>
      </c>
      <c r="B585" s="3">
        <f t="shared" si="29"/>
        <v>2025</v>
      </c>
      <c r="C585" t="str">
        <f t="shared" si="27"/>
        <v>2024-2025</v>
      </c>
      <c r="D585" t="s">
        <v>148</v>
      </c>
      <c r="E585" t="s">
        <v>83</v>
      </c>
      <c r="F585" t="str">
        <f t="shared" si="28"/>
        <v>New South Wales</v>
      </c>
      <c r="G585" t="s">
        <v>10</v>
      </c>
      <c r="H585">
        <v>2750</v>
      </c>
      <c r="I585" t="s">
        <v>11</v>
      </c>
      <c r="J585" t="s">
        <v>25</v>
      </c>
      <c r="K585" t="s">
        <v>149</v>
      </c>
      <c r="L585" t="s">
        <v>15</v>
      </c>
      <c r="M585" s="5">
        <v>14.99</v>
      </c>
    </row>
    <row r="586" spans="1:13" x14ac:dyDescent="0.3">
      <c r="A586" s="2">
        <v>45308</v>
      </c>
      <c r="B586" s="3">
        <f t="shared" si="29"/>
        <v>2024</v>
      </c>
      <c r="C586" t="str">
        <f t="shared" si="27"/>
        <v>2023-2024</v>
      </c>
      <c r="D586" t="s">
        <v>148</v>
      </c>
      <c r="E586" t="s">
        <v>83</v>
      </c>
      <c r="F586" t="str">
        <f t="shared" si="28"/>
        <v>New South Wales</v>
      </c>
      <c r="G586" t="s">
        <v>10</v>
      </c>
      <c r="H586">
        <v>2750</v>
      </c>
      <c r="I586" t="s">
        <v>11</v>
      </c>
      <c r="J586" t="s">
        <v>25</v>
      </c>
      <c r="K586" t="s">
        <v>150</v>
      </c>
      <c r="L586" t="s">
        <v>18</v>
      </c>
      <c r="M586" s="5">
        <v>14.99</v>
      </c>
    </row>
    <row r="587" spans="1:13" x14ac:dyDescent="0.3">
      <c r="A587" s="2">
        <v>45626</v>
      </c>
      <c r="B587" s="3">
        <f t="shared" si="29"/>
        <v>2025</v>
      </c>
      <c r="C587" t="str">
        <f t="shared" si="27"/>
        <v>2024-2025</v>
      </c>
      <c r="D587" t="s">
        <v>148</v>
      </c>
      <c r="E587" t="s">
        <v>83</v>
      </c>
      <c r="F587" t="str">
        <f t="shared" si="28"/>
        <v>New South Wales</v>
      </c>
      <c r="G587" t="s">
        <v>10</v>
      </c>
      <c r="H587">
        <v>2750</v>
      </c>
      <c r="I587" t="s">
        <v>11</v>
      </c>
      <c r="J587" t="s">
        <v>25</v>
      </c>
      <c r="K587" t="s">
        <v>153</v>
      </c>
      <c r="L587" t="s">
        <v>16</v>
      </c>
      <c r="M587" s="5">
        <v>14.99</v>
      </c>
    </row>
    <row r="588" spans="1:13" x14ac:dyDescent="0.3">
      <c r="A588" s="2">
        <v>45505</v>
      </c>
      <c r="B588" s="3">
        <f t="shared" si="29"/>
        <v>2025</v>
      </c>
      <c r="C588" t="str">
        <f t="shared" si="27"/>
        <v>2024-2025</v>
      </c>
      <c r="D588" t="s">
        <v>147</v>
      </c>
      <c r="E588" t="s">
        <v>53</v>
      </c>
      <c r="F588" t="str">
        <f t="shared" si="28"/>
        <v>South Australia</v>
      </c>
      <c r="G588" t="s">
        <v>32</v>
      </c>
      <c r="H588">
        <v>5082</v>
      </c>
      <c r="I588" t="s">
        <v>11</v>
      </c>
      <c r="J588" t="s">
        <v>33</v>
      </c>
      <c r="K588" t="s">
        <v>154</v>
      </c>
      <c r="L588" t="s">
        <v>14</v>
      </c>
      <c r="M588" s="5">
        <v>14.99</v>
      </c>
    </row>
    <row r="589" spans="1:13" x14ac:dyDescent="0.3">
      <c r="A589" s="2">
        <v>45588</v>
      </c>
      <c r="B589" s="3">
        <f t="shared" si="29"/>
        <v>2025</v>
      </c>
      <c r="C589" t="str">
        <f t="shared" si="27"/>
        <v>2024-2025</v>
      </c>
      <c r="D589" t="s">
        <v>147</v>
      </c>
      <c r="E589" t="s">
        <v>99</v>
      </c>
      <c r="F589" t="str">
        <f t="shared" si="28"/>
        <v>Victoria</v>
      </c>
      <c r="G589" t="s">
        <v>45</v>
      </c>
      <c r="H589">
        <v>3148</v>
      </c>
      <c r="I589" t="s">
        <v>11</v>
      </c>
      <c r="J589" t="s">
        <v>63</v>
      </c>
      <c r="K589" t="s">
        <v>150</v>
      </c>
      <c r="L589" t="s">
        <v>18</v>
      </c>
      <c r="M589" s="5">
        <v>15</v>
      </c>
    </row>
    <row r="590" spans="1:13" x14ac:dyDescent="0.3">
      <c r="A590" s="2">
        <v>45556</v>
      </c>
      <c r="B590" s="3">
        <f t="shared" si="29"/>
        <v>2025</v>
      </c>
      <c r="C590" t="str">
        <f t="shared" si="27"/>
        <v>2024-2025</v>
      </c>
      <c r="D590" t="s">
        <v>147</v>
      </c>
      <c r="E590" t="s">
        <v>84</v>
      </c>
      <c r="F590" t="str">
        <f t="shared" si="28"/>
        <v>Queensland</v>
      </c>
      <c r="G590" t="s">
        <v>35</v>
      </c>
      <c r="H590">
        <v>4740</v>
      </c>
      <c r="I590" t="s">
        <v>11</v>
      </c>
      <c r="J590" t="s">
        <v>51</v>
      </c>
      <c r="K590" t="s">
        <v>154</v>
      </c>
      <c r="L590" t="s">
        <v>14</v>
      </c>
      <c r="M590" s="5">
        <v>15</v>
      </c>
    </row>
    <row r="591" spans="1:13" x14ac:dyDescent="0.3">
      <c r="A591" s="2">
        <v>45418</v>
      </c>
      <c r="B591" s="3">
        <f t="shared" si="29"/>
        <v>2024</v>
      </c>
      <c r="C591" t="str">
        <f t="shared" si="27"/>
        <v>2023-2024</v>
      </c>
      <c r="D591" t="s">
        <v>148</v>
      </c>
      <c r="E591" t="s">
        <v>62</v>
      </c>
      <c r="F591" t="str">
        <f t="shared" si="28"/>
        <v>Victoria</v>
      </c>
      <c r="G591" t="s">
        <v>45</v>
      </c>
      <c r="H591">
        <v>3134</v>
      </c>
      <c r="I591" t="s">
        <v>11</v>
      </c>
      <c r="J591" t="s">
        <v>63</v>
      </c>
      <c r="K591" t="s">
        <v>154</v>
      </c>
      <c r="L591" t="s">
        <v>14</v>
      </c>
      <c r="M591" s="5">
        <v>15</v>
      </c>
    </row>
    <row r="592" spans="1:13" x14ac:dyDescent="0.3">
      <c r="A592" s="2">
        <v>45606</v>
      </c>
      <c r="B592" s="3">
        <f t="shared" si="29"/>
        <v>2025</v>
      </c>
      <c r="C592" t="str">
        <f t="shared" si="27"/>
        <v>2024-2025</v>
      </c>
      <c r="D592" t="s">
        <v>147</v>
      </c>
      <c r="E592" t="s">
        <v>81</v>
      </c>
      <c r="F592" t="str">
        <f t="shared" si="28"/>
        <v>New South Wales</v>
      </c>
      <c r="G592" t="s">
        <v>10</v>
      </c>
      <c r="H592">
        <v>2485</v>
      </c>
      <c r="I592" t="s">
        <v>11</v>
      </c>
      <c r="J592" t="s">
        <v>68</v>
      </c>
      <c r="K592" t="s">
        <v>154</v>
      </c>
      <c r="L592" t="s">
        <v>14</v>
      </c>
      <c r="M592" s="5">
        <v>15</v>
      </c>
    </row>
    <row r="593" spans="1:13" x14ac:dyDescent="0.3">
      <c r="A593" s="2">
        <v>45612</v>
      </c>
      <c r="B593" s="3">
        <f t="shared" si="29"/>
        <v>2025</v>
      </c>
      <c r="C593" t="str">
        <f t="shared" si="27"/>
        <v>2024-2025</v>
      </c>
      <c r="D593" t="s">
        <v>147</v>
      </c>
      <c r="E593" t="s">
        <v>78</v>
      </c>
      <c r="F593" t="str">
        <f t="shared" si="28"/>
        <v>New South Wales</v>
      </c>
      <c r="G593" t="s">
        <v>10</v>
      </c>
      <c r="H593">
        <v>2350</v>
      </c>
      <c r="I593" t="s">
        <v>11</v>
      </c>
      <c r="J593" t="s">
        <v>68</v>
      </c>
      <c r="K593" t="s">
        <v>149</v>
      </c>
      <c r="L593" t="s">
        <v>15</v>
      </c>
      <c r="M593" s="5">
        <v>15.059999999999999</v>
      </c>
    </row>
    <row r="594" spans="1:13" x14ac:dyDescent="0.3">
      <c r="A594" s="2">
        <v>45501</v>
      </c>
      <c r="B594" s="3">
        <f t="shared" si="29"/>
        <v>2025</v>
      </c>
      <c r="C594" t="str">
        <f t="shared" si="27"/>
        <v>2024-2025</v>
      </c>
      <c r="D594" t="s">
        <v>147</v>
      </c>
      <c r="E594" t="s">
        <v>99</v>
      </c>
      <c r="F594" t="str">
        <f t="shared" si="28"/>
        <v>Victoria</v>
      </c>
      <c r="G594" t="s">
        <v>45</v>
      </c>
      <c r="H594">
        <v>3148</v>
      </c>
      <c r="I594" t="s">
        <v>11</v>
      </c>
      <c r="J594" t="s">
        <v>63</v>
      </c>
      <c r="K594" t="s">
        <v>149</v>
      </c>
      <c r="L594" t="s">
        <v>15</v>
      </c>
      <c r="M594" s="5">
        <v>15.39</v>
      </c>
    </row>
    <row r="595" spans="1:13" x14ac:dyDescent="0.3">
      <c r="A595" s="2">
        <v>45275</v>
      </c>
      <c r="B595" s="3">
        <f t="shared" si="29"/>
        <v>2024</v>
      </c>
      <c r="C595" t="str">
        <f t="shared" si="27"/>
        <v>2023-2024</v>
      </c>
      <c r="D595" t="s">
        <v>147</v>
      </c>
      <c r="E595" t="s">
        <v>47</v>
      </c>
      <c r="F595" t="str">
        <f t="shared" si="28"/>
        <v>Western Australia</v>
      </c>
      <c r="G595" t="s">
        <v>48</v>
      </c>
      <c r="H595">
        <v>6030</v>
      </c>
      <c r="I595" t="s">
        <v>11</v>
      </c>
      <c r="J595" t="s">
        <v>49</v>
      </c>
      <c r="K595" t="s">
        <v>154</v>
      </c>
      <c r="L595" t="s">
        <v>14</v>
      </c>
      <c r="M595" s="5">
        <v>15.5</v>
      </c>
    </row>
    <row r="596" spans="1:13" x14ac:dyDescent="0.3">
      <c r="A596" s="2">
        <v>44994</v>
      </c>
      <c r="B596" s="3">
        <f t="shared" si="29"/>
        <v>2023</v>
      </c>
      <c r="C596" t="str">
        <f t="shared" si="27"/>
        <v>2022-2023</v>
      </c>
      <c r="D596" t="s">
        <v>148</v>
      </c>
      <c r="E596" t="s">
        <v>99</v>
      </c>
      <c r="F596" t="str">
        <f t="shared" si="28"/>
        <v>Victoria</v>
      </c>
      <c r="G596" t="s">
        <v>45</v>
      </c>
      <c r="H596">
        <v>3148</v>
      </c>
      <c r="I596" t="s">
        <v>11</v>
      </c>
      <c r="J596" t="s">
        <v>63</v>
      </c>
      <c r="K596" t="s">
        <v>19</v>
      </c>
      <c r="L596" t="s">
        <v>23</v>
      </c>
      <c r="M596" s="5">
        <v>15.53</v>
      </c>
    </row>
    <row r="597" spans="1:13" x14ac:dyDescent="0.3">
      <c r="A597" s="2">
        <v>45657</v>
      </c>
      <c r="B597" s="3">
        <f t="shared" si="29"/>
        <v>2025</v>
      </c>
      <c r="C597" t="str">
        <f t="shared" si="27"/>
        <v>2024-2025</v>
      </c>
      <c r="D597" t="s">
        <v>147</v>
      </c>
      <c r="E597" t="s">
        <v>9</v>
      </c>
      <c r="F597" t="str">
        <f t="shared" si="28"/>
        <v>New South Wales</v>
      </c>
      <c r="G597" t="s">
        <v>10</v>
      </c>
      <c r="H597">
        <v>2067</v>
      </c>
      <c r="I597" t="s">
        <v>11</v>
      </c>
      <c r="J597" t="s">
        <v>12</v>
      </c>
      <c r="K597" t="s">
        <v>152</v>
      </c>
      <c r="L597" t="s">
        <v>13</v>
      </c>
      <c r="M597" s="5">
        <v>15.84</v>
      </c>
    </row>
    <row r="598" spans="1:13" x14ac:dyDescent="0.3">
      <c r="A598" s="2">
        <v>45381</v>
      </c>
      <c r="B598" s="3">
        <f t="shared" si="29"/>
        <v>2024</v>
      </c>
      <c r="C598" t="str">
        <f t="shared" si="27"/>
        <v>2023-2024</v>
      </c>
      <c r="D598" t="s">
        <v>148</v>
      </c>
      <c r="E598" t="s">
        <v>122</v>
      </c>
      <c r="F598" t="str">
        <f t="shared" si="28"/>
        <v>New South Wales</v>
      </c>
      <c r="G598" t="s">
        <v>10</v>
      </c>
      <c r="H598">
        <v>2650</v>
      </c>
      <c r="I598" t="s">
        <v>11</v>
      </c>
      <c r="J598" t="s">
        <v>25</v>
      </c>
      <c r="K598" t="s">
        <v>19</v>
      </c>
      <c r="L598" t="s">
        <v>23</v>
      </c>
      <c r="M598" s="5">
        <v>15.84</v>
      </c>
    </row>
    <row r="599" spans="1:13" x14ac:dyDescent="0.3">
      <c r="A599" s="2">
        <v>45242</v>
      </c>
      <c r="B599" s="3">
        <f t="shared" si="29"/>
        <v>2024</v>
      </c>
      <c r="C599" t="str">
        <f t="shared" si="27"/>
        <v>2023-2024</v>
      </c>
      <c r="D599" t="s">
        <v>148</v>
      </c>
      <c r="E599" t="s">
        <v>114</v>
      </c>
      <c r="F599" t="str">
        <f t="shared" si="28"/>
        <v>Victoria</v>
      </c>
      <c r="G599" t="s">
        <v>45</v>
      </c>
      <c r="H599">
        <v>3551</v>
      </c>
      <c r="I599" t="s">
        <v>11</v>
      </c>
      <c r="J599" t="s">
        <v>60</v>
      </c>
      <c r="K599" t="s">
        <v>19</v>
      </c>
      <c r="L599" t="s">
        <v>23</v>
      </c>
      <c r="M599" s="5">
        <v>15.9</v>
      </c>
    </row>
    <row r="600" spans="1:13" x14ac:dyDescent="0.3">
      <c r="A600" s="2">
        <v>45576</v>
      </c>
      <c r="B600" s="3">
        <f t="shared" si="29"/>
        <v>2025</v>
      </c>
      <c r="C600" t="str">
        <f t="shared" si="27"/>
        <v>2024-2025</v>
      </c>
      <c r="D600" t="s">
        <v>147</v>
      </c>
      <c r="E600" t="s">
        <v>96</v>
      </c>
      <c r="F600" t="str">
        <f t="shared" si="28"/>
        <v>Western Australia</v>
      </c>
      <c r="G600" t="s">
        <v>48</v>
      </c>
      <c r="H600">
        <v>6330</v>
      </c>
      <c r="I600" t="s">
        <v>11</v>
      </c>
      <c r="J600" t="s">
        <v>94</v>
      </c>
      <c r="K600" t="s">
        <v>149</v>
      </c>
      <c r="L600" t="s">
        <v>15</v>
      </c>
      <c r="M600" s="5">
        <v>15.92</v>
      </c>
    </row>
    <row r="601" spans="1:13" x14ac:dyDescent="0.3">
      <c r="A601" s="2">
        <v>45018</v>
      </c>
      <c r="B601" s="3">
        <f t="shared" si="29"/>
        <v>2023</v>
      </c>
      <c r="C601" t="str">
        <f t="shared" si="27"/>
        <v>2022-2023</v>
      </c>
      <c r="D601" t="s">
        <v>147</v>
      </c>
      <c r="E601" t="s">
        <v>56</v>
      </c>
      <c r="F601" t="str">
        <f t="shared" si="28"/>
        <v>Northern Territory</v>
      </c>
      <c r="G601" t="s">
        <v>29</v>
      </c>
      <c r="H601">
        <v>870</v>
      </c>
      <c r="I601" t="s">
        <v>11</v>
      </c>
      <c r="J601" t="s">
        <v>30</v>
      </c>
      <c r="K601" t="s">
        <v>155</v>
      </c>
      <c r="L601" t="s">
        <v>20</v>
      </c>
      <c r="M601" s="5">
        <v>15.96</v>
      </c>
    </row>
    <row r="602" spans="1:13" x14ac:dyDescent="0.3">
      <c r="A602" s="2">
        <v>44975</v>
      </c>
      <c r="B602" s="3">
        <f t="shared" si="29"/>
        <v>2023</v>
      </c>
      <c r="C602" t="str">
        <f t="shared" si="27"/>
        <v>2022-2023</v>
      </c>
      <c r="D602" t="s">
        <v>148</v>
      </c>
      <c r="E602" t="s">
        <v>99</v>
      </c>
      <c r="F602" t="str">
        <f t="shared" si="28"/>
        <v>Victoria</v>
      </c>
      <c r="G602" t="s">
        <v>45</v>
      </c>
      <c r="H602">
        <v>3148</v>
      </c>
      <c r="I602" t="s">
        <v>11</v>
      </c>
      <c r="J602" t="s">
        <v>63</v>
      </c>
      <c r="K602" t="s">
        <v>152</v>
      </c>
      <c r="L602" t="s">
        <v>13</v>
      </c>
      <c r="M602" s="5">
        <v>15.96</v>
      </c>
    </row>
    <row r="603" spans="1:13" x14ac:dyDescent="0.3">
      <c r="A603" s="2">
        <v>45407</v>
      </c>
      <c r="B603" s="3">
        <f t="shared" si="29"/>
        <v>2024</v>
      </c>
      <c r="C603" t="str">
        <f t="shared" si="27"/>
        <v>2023-2024</v>
      </c>
      <c r="D603" t="s">
        <v>147</v>
      </c>
      <c r="E603" t="s">
        <v>54</v>
      </c>
      <c r="F603" t="str">
        <f t="shared" si="28"/>
        <v>Victoria</v>
      </c>
      <c r="G603" t="s">
        <v>45</v>
      </c>
      <c r="H603">
        <v>3977</v>
      </c>
      <c r="I603" t="s">
        <v>11</v>
      </c>
      <c r="J603" t="s">
        <v>55</v>
      </c>
      <c r="K603" t="s">
        <v>156</v>
      </c>
      <c r="L603" t="s">
        <v>17</v>
      </c>
      <c r="M603" s="5">
        <v>15.96</v>
      </c>
    </row>
    <row r="604" spans="1:13" x14ac:dyDescent="0.3">
      <c r="A604" s="2">
        <v>45036</v>
      </c>
      <c r="B604" s="3">
        <f t="shared" si="29"/>
        <v>2023</v>
      </c>
      <c r="C604" t="str">
        <f t="shared" si="27"/>
        <v>2022-2023</v>
      </c>
      <c r="D604" t="s">
        <v>148</v>
      </c>
      <c r="E604" t="s">
        <v>114</v>
      </c>
      <c r="F604" t="str">
        <f t="shared" si="28"/>
        <v>Victoria</v>
      </c>
      <c r="G604" t="s">
        <v>45</v>
      </c>
      <c r="H604">
        <v>3551</v>
      </c>
      <c r="I604" t="s">
        <v>11</v>
      </c>
      <c r="J604" t="s">
        <v>60</v>
      </c>
      <c r="K604" t="s">
        <v>149</v>
      </c>
      <c r="L604" t="s">
        <v>15</v>
      </c>
      <c r="M604" s="5">
        <v>15.96</v>
      </c>
    </row>
    <row r="605" spans="1:13" x14ac:dyDescent="0.3">
      <c r="A605" s="2">
        <v>45447</v>
      </c>
      <c r="B605" s="3">
        <f t="shared" si="29"/>
        <v>2024</v>
      </c>
      <c r="C605" t="str">
        <f t="shared" si="27"/>
        <v>2023-2024</v>
      </c>
      <c r="D605" t="s">
        <v>147</v>
      </c>
      <c r="E605" t="s">
        <v>26</v>
      </c>
      <c r="F605" t="str">
        <f t="shared" si="28"/>
        <v>New South Wales</v>
      </c>
      <c r="G605" t="s">
        <v>10</v>
      </c>
      <c r="H605">
        <v>2141</v>
      </c>
      <c r="I605" t="s">
        <v>11</v>
      </c>
      <c r="J605" t="s">
        <v>27</v>
      </c>
      <c r="K605" t="s">
        <v>149</v>
      </c>
      <c r="L605" t="s">
        <v>15</v>
      </c>
      <c r="M605" s="5">
        <v>15.96</v>
      </c>
    </row>
    <row r="606" spans="1:13" x14ac:dyDescent="0.3">
      <c r="A606" s="2">
        <v>45134</v>
      </c>
      <c r="B606" s="3">
        <f t="shared" si="29"/>
        <v>2024</v>
      </c>
      <c r="C606" t="str">
        <f t="shared" si="27"/>
        <v>2023-2024</v>
      </c>
      <c r="D606" t="s">
        <v>148</v>
      </c>
      <c r="E606" t="s">
        <v>137</v>
      </c>
      <c r="F606" t="str">
        <f t="shared" si="28"/>
        <v>New South Wales</v>
      </c>
      <c r="G606" t="s">
        <v>10</v>
      </c>
      <c r="H606">
        <v>2031</v>
      </c>
      <c r="I606" t="s">
        <v>11</v>
      </c>
      <c r="J606" t="s">
        <v>12</v>
      </c>
      <c r="K606" t="s">
        <v>156</v>
      </c>
      <c r="L606" t="s">
        <v>17</v>
      </c>
      <c r="M606" s="5">
        <v>15.96</v>
      </c>
    </row>
    <row r="607" spans="1:13" x14ac:dyDescent="0.3">
      <c r="A607" s="2">
        <v>45565</v>
      </c>
      <c r="B607" s="3">
        <f t="shared" si="29"/>
        <v>2025</v>
      </c>
      <c r="C607" t="str">
        <f t="shared" si="27"/>
        <v>2024-2025</v>
      </c>
      <c r="D607" t="s">
        <v>148</v>
      </c>
      <c r="E607" t="s">
        <v>99</v>
      </c>
      <c r="F607" t="str">
        <f t="shared" si="28"/>
        <v>Victoria</v>
      </c>
      <c r="G607" t="s">
        <v>45</v>
      </c>
      <c r="H607">
        <v>3148</v>
      </c>
      <c r="I607" t="s">
        <v>11</v>
      </c>
      <c r="J607" t="s">
        <v>63</v>
      </c>
      <c r="K607" t="s">
        <v>19</v>
      </c>
      <c r="L607" t="s">
        <v>23</v>
      </c>
      <c r="M607" s="5">
        <v>15.97</v>
      </c>
    </row>
    <row r="608" spans="1:13" x14ac:dyDescent="0.3">
      <c r="A608" s="2">
        <v>45048</v>
      </c>
      <c r="B608" s="3">
        <f t="shared" si="29"/>
        <v>2023</v>
      </c>
      <c r="C608" t="str">
        <f t="shared" si="27"/>
        <v>2022-2023</v>
      </c>
      <c r="D608" t="s">
        <v>147</v>
      </c>
      <c r="E608" t="s">
        <v>124</v>
      </c>
      <c r="F608" t="str">
        <f t="shared" si="28"/>
        <v>New South Wales</v>
      </c>
      <c r="G608" t="s">
        <v>10</v>
      </c>
      <c r="H608">
        <v>2015</v>
      </c>
      <c r="I608" t="s">
        <v>11</v>
      </c>
      <c r="J608" t="s">
        <v>12</v>
      </c>
      <c r="K608" t="s">
        <v>153</v>
      </c>
      <c r="L608" t="s">
        <v>16</v>
      </c>
      <c r="M608" s="5">
        <v>15.98</v>
      </c>
    </row>
    <row r="609" spans="1:13" x14ac:dyDescent="0.3">
      <c r="A609" s="2">
        <v>45244</v>
      </c>
      <c r="B609" s="3">
        <f t="shared" si="29"/>
        <v>2024</v>
      </c>
      <c r="C609" t="str">
        <f t="shared" si="27"/>
        <v>2023-2024</v>
      </c>
      <c r="D609" t="s">
        <v>147</v>
      </c>
      <c r="E609" t="s">
        <v>108</v>
      </c>
      <c r="F609" t="str">
        <f t="shared" si="28"/>
        <v>Victoria</v>
      </c>
      <c r="G609" t="s">
        <v>45</v>
      </c>
      <c r="H609">
        <v>3018</v>
      </c>
      <c r="I609" t="s">
        <v>11</v>
      </c>
      <c r="J609" t="s">
        <v>46</v>
      </c>
      <c r="K609" t="s">
        <v>155</v>
      </c>
      <c r="L609" t="s">
        <v>20</v>
      </c>
      <c r="M609" s="5">
        <v>15.98</v>
      </c>
    </row>
    <row r="610" spans="1:13" x14ac:dyDescent="0.3">
      <c r="A610" s="2">
        <v>45151</v>
      </c>
      <c r="B610" s="3">
        <f t="shared" si="29"/>
        <v>2024</v>
      </c>
      <c r="C610" t="str">
        <f t="shared" si="27"/>
        <v>2023-2024</v>
      </c>
      <c r="D610" t="s">
        <v>148</v>
      </c>
      <c r="E610" t="s">
        <v>116</v>
      </c>
      <c r="F610" t="str">
        <f t="shared" si="28"/>
        <v>Western Australia</v>
      </c>
      <c r="G610" t="s">
        <v>48</v>
      </c>
      <c r="H610">
        <v>6725</v>
      </c>
      <c r="I610" t="s">
        <v>11</v>
      </c>
      <c r="J610" t="s">
        <v>77</v>
      </c>
      <c r="K610" t="s">
        <v>151</v>
      </c>
      <c r="L610" t="s">
        <v>21</v>
      </c>
      <c r="M610" s="5">
        <v>15.98</v>
      </c>
    </row>
    <row r="611" spans="1:13" x14ac:dyDescent="0.3">
      <c r="A611" s="2">
        <v>45641</v>
      </c>
      <c r="B611" s="3">
        <f t="shared" si="29"/>
        <v>2025</v>
      </c>
      <c r="C611" t="str">
        <f t="shared" si="27"/>
        <v>2024-2025</v>
      </c>
      <c r="D611" t="s">
        <v>148</v>
      </c>
      <c r="E611" t="s">
        <v>126</v>
      </c>
      <c r="F611" t="str">
        <f t="shared" si="28"/>
        <v>Queensland</v>
      </c>
      <c r="G611" t="s">
        <v>35</v>
      </c>
      <c r="H611">
        <v>4551</v>
      </c>
      <c r="I611" t="s">
        <v>11</v>
      </c>
      <c r="J611" t="s">
        <v>120</v>
      </c>
      <c r="K611" t="s">
        <v>153</v>
      </c>
      <c r="L611" t="s">
        <v>16</v>
      </c>
      <c r="M611" s="5">
        <v>15.98</v>
      </c>
    </row>
    <row r="612" spans="1:13" x14ac:dyDescent="0.3">
      <c r="A612" s="2">
        <v>45555</v>
      </c>
      <c r="B612" s="3">
        <f t="shared" si="29"/>
        <v>2025</v>
      </c>
      <c r="C612" t="str">
        <f t="shared" si="27"/>
        <v>2024-2025</v>
      </c>
      <c r="D612" t="s">
        <v>148</v>
      </c>
      <c r="E612" t="s">
        <v>99</v>
      </c>
      <c r="F612" t="str">
        <f t="shared" si="28"/>
        <v>Victoria</v>
      </c>
      <c r="G612" t="s">
        <v>45</v>
      </c>
      <c r="H612">
        <v>3148</v>
      </c>
      <c r="I612" t="s">
        <v>11</v>
      </c>
      <c r="J612" t="s">
        <v>63</v>
      </c>
      <c r="K612" t="s">
        <v>149</v>
      </c>
      <c r="L612" t="s">
        <v>15</v>
      </c>
      <c r="M612" s="5">
        <v>15.98</v>
      </c>
    </row>
    <row r="613" spans="1:13" x14ac:dyDescent="0.3">
      <c r="A613" s="2">
        <v>45384</v>
      </c>
      <c r="B613" s="3">
        <f t="shared" si="29"/>
        <v>2024</v>
      </c>
      <c r="C613" t="str">
        <f t="shared" si="27"/>
        <v>2023-2024</v>
      </c>
      <c r="D613" t="s">
        <v>147</v>
      </c>
      <c r="E613" t="s">
        <v>54</v>
      </c>
      <c r="F613" t="str">
        <f t="shared" si="28"/>
        <v>Victoria</v>
      </c>
      <c r="G613" t="s">
        <v>45</v>
      </c>
      <c r="H613">
        <v>3977</v>
      </c>
      <c r="I613" t="s">
        <v>11</v>
      </c>
      <c r="J613" t="s">
        <v>55</v>
      </c>
      <c r="K613" t="s">
        <v>19</v>
      </c>
      <c r="L613" t="s">
        <v>23</v>
      </c>
      <c r="M613" s="5">
        <v>15.98</v>
      </c>
    </row>
    <row r="614" spans="1:13" x14ac:dyDescent="0.3">
      <c r="A614" s="2">
        <v>44982</v>
      </c>
      <c r="B614" s="3">
        <f t="shared" si="29"/>
        <v>2023</v>
      </c>
      <c r="C614" t="str">
        <f t="shared" si="27"/>
        <v>2022-2023</v>
      </c>
      <c r="D614" t="s">
        <v>147</v>
      </c>
      <c r="E614" t="s">
        <v>136</v>
      </c>
      <c r="F614" t="str">
        <f t="shared" si="28"/>
        <v>Victoria</v>
      </c>
      <c r="G614" t="s">
        <v>45</v>
      </c>
      <c r="H614">
        <v>3175</v>
      </c>
      <c r="I614" t="s">
        <v>11</v>
      </c>
      <c r="J614" t="s">
        <v>63</v>
      </c>
      <c r="K614" t="s">
        <v>151</v>
      </c>
      <c r="L614" t="s">
        <v>21</v>
      </c>
      <c r="M614" s="5">
        <v>15.98</v>
      </c>
    </row>
    <row r="615" spans="1:13" x14ac:dyDescent="0.3">
      <c r="A615" s="2">
        <v>45626</v>
      </c>
      <c r="B615" s="3">
        <f t="shared" si="29"/>
        <v>2025</v>
      </c>
      <c r="C615" t="str">
        <f t="shared" si="27"/>
        <v>2024-2025</v>
      </c>
      <c r="D615" t="s">
        <v>147</v>
      </c>
      <c r="E615" t="s">
        <v>76</v>
      </c>
      <c r="F615" t="str">
        <f t="shared" si="28"/>
        <v>Western Australia</v>
      </c>
      <c r="G615" t="s">
        <v>48</v>
      </c>
      <c r="H615">
        <v>6450</v>
      </c>
      <c r="I615" t="s">
        <v>11</v>
      </c>
      <c r="J615" t="s">
        <v>77</v>
      </c>
      <c r="K615" t="s">
        <v>152</v>
      </c>
      <c r="L615" t="s">
        <v>13</v>
      </c>
      <c r="M615" s="5">
        <v>15.98</v>
      </c>
    </row>
    <row r="616" spans="1:13" x14ac:dyDescent="0.3">
      <c r="A616" s="2">
        <v>44986</v>
      </c>
      <c r="B616" s="3">
        <f t="shared" si="29"/>
        <v>2023</v>
      </c>
      <c r="C616" t="str">
        <f t="shared" si="27"/>
        <v>2022-2023</v>
      </c>
      <c r="D616" t="s">
        <v>147</v>
      </c>
      <c r="E616" t="s">
        <v>133</v>
      </c>
      <c r="F616" t="str">
        <f t="shared" si="28"/>
        <v>Queensland</v>
      </c>
      <c r="G616" t="s">
        <v>35</v>
      </c>
      <c r="H616">
        <v>4305</v>
      </c>
      <c r="I616" t="s">
        <v>11</v>
      </c>
      <c r="J616" t="s">
        <v>104</v>
      </c>
      <c r="K616" t="s">
        <v>154</v>
      </c>
      <c r="L616" t="s">
        <v>14</v>
      </c>
      <c r="M616" s="5">
        <v>15.98</v>
      </c>
    </row>
    <row r="617" spans="1:13" x14ac:dyDescent="0.3">
      <c r="A617" s="2">
        <v>45349</v>
      </c>
      <c r="B617" s="3">
        <f t="shared" si="29"/>
        <v>2024</v>
      </c>
      <c r="C617" t="str">
        <f t="shared" si="27"/>
        <v>2023-2024</v>
      </c>
      <c r="D617" t="s">
        <v>147</v>
      </c>
      <c r="E617" t="s">
        <v>74</v>
      </c>
      <c r="F617" t="str">
        <f t="shared" si="28"/>
        <v>South Australia</v>
      </c>
      <c r="G617" t="s">
        <v>32</v>
      </c>
      <c r="H617">
        <v>5043</v>
      </c>
      <c r="I617" t="s">
        <v>11</v>
      </c>
      <c r="J617" t="s">
        <v>33</v>
      </c>
      <c r="K617" t="s">
        <v>19</v>
      </c>
      <c r="L617" t="s">
        <v>23</v>
      </c>
      <c r="M617" s="5">
        <v>15.98</v>
      </c>
    </row>
    <row r="618" spans="1:13" x14ac:dyDescent="0.3">
      <c r="A618" s="2">
        <v>45621</v>
      </c>
      <c r="B618" s="3">
        <f t="shared" si="29"/>
        <v>2025</v>
      </c>
      <c r="C618" t="str">
        <f t="shared" si="27"/>
        <v>2024-2025</v>
      </c>
      <c r="D618" t="s">
        <v>148</v>
      </c>
      <c r="E618" t="s">
        <v>62</v>
      </c>
      <c r="F618" t="str">
        <f t="shared" si="28"/>
        <v>Victoria</v>
      </c>
      <c r="G618" t="s">
        <v>45</v>
      </c>
      <c r="H618">
        <v>3134</v>
      </c>
      <c r="I618" t="s">
        <v>11</v>
      </c>
      <c r="J618" t="s">
        <v>63</v>
      </c>
      <c r="K618" t="s">
        <v>19</v>
      </c>
      <c r="L618" t="s">
        <v>23</v>
      </c>
      <c r="M618" s="5">
        <v>15.98</v>
      </c>
    </row>
    <row r="619" spans="1:13" x14ac:dyDescent="0.3">
      <c r="A619" s="2">
        <v>45186</v>
      </c>
      <c r="B619" s="3">
        <f t="shared" si="29"/>
        <v>2024</v>
      </c>
      <c r="C619" t="str">
        <f t="shared" si="27"/>
        <v>2023-2024</v>
      </c>
      <c r="D619" t="s">
        <v>147</v>
      </c>
      <c r="E619" t="s">
        <v>113</v>
      </c>
      <c r="F619" t="str">
        <f t="shared" si="28"/>
        <v>Queensland</v>
      </c>
      <c r="G619" t="s">
        <v>35</v>
      </c>
      <c r="H619">
        <v>4215</v>
      </c>
      <c r="I619" t="s">
        <v>11</v>
      </c>
      <c r="J619" t="s">
        <v>104</v>
      </c>
      <c r="K619" t="s">
        <v>149</v>
      </c>
      <c r="L619" t="s">
        <v>15</v>
      </c>
      <c r="M619" s="5">
        <v>15.98</v>
      </c>
    </row>
    <row r="620" spans="1:13" x14ac:dyDescent="0.3">
      <c r="A620" s="2">
        <v>44968</v>
      </c>
      <c r="B620" s="3">
        <f t="shared" si="29"/>
        <v>2023</v>
      </c>
      <c r="C620" t="str">
        <f t="shared" si="27"/>
        <v>2022-2023</v>
      </c>
      <c r="D620" t="s">
        <v>147</v>
      </c>
      <c r="E620" t="s">
        <v>52</v>
      </c>
      <c r="F620" t="str">
        <f t="shared" si="28"/>
        <v>Victoria</v>
      </c>
      <c r="G620" t="s">
        <v>45</v>
      </c>
      <c r="H620">
        <v>3030</v>
      </c>
      <c r="I620" t="s">
        <v>11</v>
      </c>
      <c r="J620" t="s">
        <v>46</v>
      </c>
      <c r="K620" t="s">
        <v>154</v>
      </c>
      <c r="L620" t="s">
        <v>14</v>
      </c>
      <c r="M620" s="5">
        <v>15.99</v>
      </c>
    </row>
    <row r="621" spans="1:13" x14ac:dyDescent="0.3">
      <c r="A621" s="2">
        <v>45028</v>
      </c>
      <c r="B621" s="3">
        <f t="shared" si="29"/>
        <v>2023</v>
      </c>
      <c r="C621" t="str">
        <f t="shared" si="27"/>
        <v>2022-2023</v>
      </c>
      <c r="D621" t="s">
        <v>147</v>
      </c>
      <c r="E621" t="s">
        <v>96</v>
      </c>
      <c r="F621" t="str">
        <f t="shared" si="28"/>
        <v>Western Australia</v>
      </c>
      <c r="G621" t="s">
        <v>48</v>
      </c>
      <c r="H621">
        <v>6330</v>
      </c>
      <c r="I621" t="s">
        <v>11</v>
      </c>
      <c r="J621" t="s">
        <v>94</v>
      </c>
      <c r="K621" t="s">
        <v>154</v>
      </c>
      <c r="L621" t="s">
        <v>14</v>
      </c>
      <c r="M621" s="5">
        <v>16</v>
      </c>
    </row>
    <row r="622" spans="1:13" x14ac:dyDescent="0.3">
      <c r="A622" s="2">
        <v>45277</v>
      </c>
      <c r="B622" s="3">
        <f t="shared" si="29"/>
        <v>2024</v>
      </c>
      <c r="C622" t="str">
        <f t="shared" si="27"/>
        <v>2023-2024</v>
      </c>
      <c r="D622" t="s">
        <v>147</v>
      </c>
      <c r="E622" t="s">
        <v>118</v>
      </c>
      <c r="F622" t="str">
        <f t="shared" si="28"/>
        <v>New South Wales</v>
      </c>
      <c r="G622" t="s">
        <v>10</v>
      </c>
      <c r="H622">
        <v>2158</v>
      </c>
      <c r="I622" t="s">
        <v>11</v>
      </c>
      <c r="J622" t="s">
        <v>27</v>
      </c>
      <c r="K622" t="s">
        <v>153</v>
      </c>
      <c r="L622" t="s">
        <v>16</v>
      </c>
      <c r="M622" s="5">
        <v>16</v>
      </c>
    </row>
    <row r="623" spans="1:13" x14ac:dyDescent="0.3">
      <c r="A623" s="2">
        <v>45250</v>
      </c>
      <c r="B623" s="3">
        <f t="shared" si="29"/>
        <v>2024</v>
      </c>
      <c r="C623" t="str">
        <f t="shared" si="27"/>
        <v>2023-2024</v>
      </c>
      <c r="D623" t="s">
        <v>147</v>
      </c>
      <c r="E623" t="s">
        <v>89</v>
      </c>
      <c r="F623" t="str">
        <f t="shared" si="28"/>
        <v>Queensland</v>
      </c>
      <c r="G623" t="s">
        <v>35</v>
      </c>
      <c r="H623">
        <v>4655</v>
      </c>
      <c r="I623" t="s">
        <v>11</v>
      </c>
      <c r="J623" t="s">
        <v>51</v>
      </c>
      <c r="K623" t="s">
        <v>154</v>
      </c>
      <c r="L623" t="s">
        <v>14</v>
      </c>
      <c r="M623" s="5">
        <v>16</v>
      </c>
    </row>
    <row r="624" spans="1:13" x14ac:dyDescent="0.3">
      <c r="A624" s="2">
        <v>45437</v>
      </c>
      <c r="B624" s="3">
        <f t="shared" si="29"/>
        <v>2024</v>
      </c>
      <c r="C624" t="str">
        <f t="shared" si="27"/>
        <v>2023-2024</v>
      </c>
      <c r="D624" t="s">
        <v>147</v>
      </c>
      <c r="E624" t="s">
        <v>87</v>
      </c>
      <c r="F624" t="str">
        <f t="shared" si="28"/>
        <v>New South Wales</v>
      </c>
      <c r="G624" t="s">
        <v>10</v>
      </c>
      <c r="H624">
        <v>2790</v>
      </c>
      <c r="I624" t="s">
        <v>11</v>
      </c>
      <c r="J624" t="s">
        <v>25</v>
      </c>
      <c r="K624" t="s">
        <v>154</v>
      </c>
      <c r="L624" t="s">
        <v>14</v>
      </c>
      <c r="M624" s="5">
        <v>16</v>
      </c>
    </row>
    <row r="625" spans="1:13" x14ac:dyDescent="0.3">
      <c r="A625" s="2">
        <v>45101</v>
      </c>
      <c r="B625" s="3">
        <f t="shared" si="29"/>
        <v>2023</v>
      </c>
      <c r="C625" t="str">
        <f t="shared" si="27"/>
        <v>2022-2023</v>
      </c>
      <c r="D625" t="s">
        <v>147</v>
      </c>
      <c r="E625" t="s">
        <v>139</v>
      </c>
      <c r="F625" t="str">
        <f t="shared" si="28"/>
        <v>New South Wales</v>
      </c>
      <c r="G625" t="s">
        <v>10</v>
      </c>
      <c r="H625">
        <v>2020</v>
      </c>
      <c r="I625" t="s">
        <v>11</v>
      </c>
      <c r="J625" t="s">
        <v>12</v>
      </c>
      <c r="K625" t="s">
        <v>154</v>
      </c>
      <c r="L625" t="s">
        <v>14</v>
      </c>
      <c r="M625" s="5">
        <v>16.02</v>
      </c>
    </row>
    <row r="626" spans="1:13" x14ac:dyDescent="0.3">
      <c r="A626" s="2">
        <v>45288</v>
      </c>
      <c r="B626" s="3">
        <f t="shared" si="29"/>
        <v>2024</v>
      </c>
      <c r="C626" t="str">
        <f t="shared" si="27"/>
        <v>2023-2024</v>
      </c>
      <c r="D626" t="s">
        <v>147</v>
      </c>
      <c r="E626" t="s">
        <v>89</v>
      </c>
      <c r="F626" t="str">
        <f t="shared" si="28"/>
        <v>Queensland</v>
      </c>
      <c r="G626" t="s">
        <v>35</v>
      </c>
      <c r="H626">
        <v>4655</v>
      </c>
      <c r="I626" t="s">
        <v>11</v>
      </c>
      <c r="J626" t="s">
        <v>51</v>
      </c>
      <c r="K626" t="s">
        <v>154</v>
      </c>
      <c r="L626" t="s">
        <v>14</v>
      </c>
      <c r="M626" s="5">
        <v>16.39</v>
      </c>
    </row>
    <row r="627" spans="1:13" x14ac:dyDescent="0.3">
      <c r="A627" s="2">
        <v>45264</v>
      </c>
      <c r="B627" s="3">
        <f t="shared" si="29"/>
        <v>2024</v>
      </c>
      <c r="C627" t="str">
        <f t="shared" si="27"/>
        <v>2023-2024</v>
      </c>
      <c r="D627" t="s">
        <v>148</v>
      </c>
      <c r="E627" t="s">
        <v>122</v>
      </c>
      <c r="F627" t="str">
        <f t="shared" si="28"/>
        <v>New South Wales</v>
      </c>
      <c r="G627" t="s">
        <v>10</v>
      </c>
      <c r="H627">
        <v>2650</v>
      </c>
      <c r="I627" t="s">
        <v>11</v>
      </c>
      <c r="J627" t="s">
        <v>25</v>
      </c>
      <c r="K627" t="s">
        <v>149</v>
      </c>
      <c r="L627" t="s">
        <v>15</v>
      </c>
      <c r="M627" s="5">
        <v>16.45</v>
      </c>
    </row>
    <row r="628" spans="1:13" x14ac:dyDescent="0.3">
      <c r="A628" s="2">
        <v>45226</v>
      </c>
      <c r="B628" s="3">
        <f t="shared" si="29"/>
        <v>2024</v>
      </c>
      <c r="C628" t="str">
        <f t="shared" si="27"/>
        <v>2023-2024</v>
      </c>
      <c r="D628" t="s">
        <v>147</v>
      </c>
      <c r="E628" t="s">
        <v>76</v>
      </c>
      <c r="F628" t="str">
        <f t="shared" si="28"/>
        <v>Western Australia</v>
      </c>
      <c r="G628" t="s">
        <v>48</v>
      </c>
      <c r="H628">
        <v>6450</v>
      </c>
      <c r="I628" t="s">
        <v>11</v>
      </c>
      <c r="J628" t="s">
        <v>77</v>
      </c>
      <c r="K628" t="s">
        <v>152</v>
      </c>
      <c r="L628" t="s">
        <v>13</v>
      </c>
      <c r="M628" s="5">
        <v>16.490000000000002</v>
      </c>
    </row>
    <row r="629" spans="1:13" x14ac:dyDescent="0.3">
      <c r="A629" s="2">
        <v>45266</v>
      </c>
      <c r="B629" s="3">
        <f t="shared" si="29"/>
        <v>2024</v>
      </c>
      <c r="C629" t="str">
        <f t="shared" si="27"/>
        <v>2023-2024</v>
      </c>
      <c r="D629" t="s">
        <v>147</v>
      </c>
      <c r="E629" t="s">
        <v>57</v>
      </c>
      <c r="F629" t="str">
        <f t="shared" si="28"/>
        <v>New South Wales</v>
      </c>
      <c r="G629" t="s">
        <v>10</v>
      </c>
      <c r="H629">
        <v>2560</v>
      </c>
      <c r="I629" t="s">
        <v>11</v>
      </c>
      <c r="J629" t="s">
        <v>58</v>
      </c>
      <c r="K629" t="s">
        <v>154</v>
      </c>
      <c r="L629" t="s">
        <v>14</v>
      </c>
      <c r="M629" s="5">
        <v>16.5</v>
      </c>
    </row>
    <row r="630" spans="1:13" x14ac:dyDescent="0.3">
      <c r="A630" s="2">
        <v>44950</v>
      </c>
      <c r="B630" s="3">
        <f t="shared" si="29"/>
        <v>2023</v>
      </c>
      <c r="C630" t="str">
        <f t="shared" si="27"/>
        <v>2022-2023</v>
      </c>
      <c r="D630" t="s">
        <v>147</v>
      </c>
      <c r="E630" t="s">
        <v>145</v>
      </c>
      <c r="F630" t="str">
        <f t="shared" si="28"/>
        <v>New South Wales</v>
      </c>
      <c r="G630" t="s">
        <v>10</v>
      </c>
      <c r="H630">
        <v>2101</v>
      </c>
      <c r="I630" t="s">
        <v>11</v>
      </c>
      <c r="J630" t="s">
        <v>27</v>
      </c>
      <c r="K630" t="s">
        <v>154</v>
      </c>
      <c r="L630" t="s">
        <v>14</v>
      </c>
      <c r="M630" s="5">
        <v>16.5</v>
      </c>
    </row>
    <row r="631" spans="1:13" x14ac:dyDescent="0.3">
      <c r="A631" s="2">
        <v>45341</v>
      </c>
      <c r="B631" s="3">
        <f t="shared" si="29"/>
        <v>2024</v>
      </c>
      <c r="C631" t="str">
        <f t="shared" si="27"/>
        <v>2023-2024</v>
      </c>
      <c r="D631" t="s">
        <v>147</v>
      </c>
      <c r="E631" t="s">
        <v>90</v>
      </c>
      <c r="F631" t="str">
        <f t="shared" si="28"/>
        <v>Victoria</v>
      </c>
      <c r="G631" t="s">
        <v>45</v>
      </c>
      <c r="H631">
        <v>3179</v>
      </c>
      <c r="I631" t="s">
        <v>11</v>
      </c>
      <c r="J631" t="s">
        <v>63</v>
      </c>
      <c r="K631" t="s">
        <v>19</v>
      </c>
      <c r="L631" t="s">
        <v>23</v>
      </c>
      <c r="M631" s="5">
        <v>16.5</v>
      </c>
    </row>
    <row r="632" spans="1:13" x14ac:dyDescent="0.3">
      <c r="A632" s="2">
        <v>45616</v>
      </c>
      <c r="B632" s="3">
        <f t="shared" si="29"/>
        <v>2025</v>
      </c>
      <c r="C632" t="str">
        <f t="shared" si="27"/>
        <v>2024-2025</v>
      </c>
      <c r="D632" t="s">
        <v>147</v>
      </c>
      <c r="E632" t="s">
        <v>81</v>
      </c>
      <c r="F632" t="str">
        <f t="shared" si="28"/>
        <v>New South Wales</v>
      </c>
      <c r="G632" t="s">
        <v>10</v>
      </c>
      <c r="H632">
        <v>2485</v>
      </c>
      <c r="I632" t="s">
        <v>11</v>
      </c>
      <c r="J632" t="s">
        <v>68</v>
      </c>
      <c r="K632" t="s">
        <v>156</v>
      </c>
      <c r="L632" t="s">
        <v>17</v>
      </c>
      <c r="M632" s="5">
        <v>16.899999999999999</v>
      </c>
    </row>
    <row r="633" spans="1:13" x14ac:dyDescent="0.3">
      <c r="A633" s="2">
        <v>45370</v>
      </c>
      <c r="B633" s="3">
        <f t="shared" si="29"/>
        <v>2024</v>
      </c>
      <c r="C633" t="str">
        <f t="shared" si="27"/>
        <v>2023-2024</v>
      </c>
      <c r="D633" t="s">
        <v>147</v>
      </c>
      <c r="E633" t="s">
        <v>73</v>
      </c>
      <c r="F633" t="str">
        <f t="shared" si="28"/>
        <v>Victoria</v>
      </c>
      <c r="G633" t="s">
        <v>45</v>
      </c>
      <c r="H633">
        <v>3136</v>
      </c>
      <c r="I633" t="s">
        <v>11</v>
      </c>
      <c r="J633" t="s">
        <v>63</v>
      </c>
      <c r="K633" t="s">
        <v>156</v>
      </c>
      <c r="L633" t="s">
        <v>17</v>
      </c>
      <c r="M633" s="5">
        <v>16.91</v>
      </c>
    </row>
    <row r="634" spans="1:13" x14ac:dyDescent="0.3">
      <c r="A634" s="2">
        <v>45227</v>
      </c>
      <c r="B634" s="3">
        <f t="shared" si="29"/>
        <v>2024</v>
      </c>
      <c r="C634" t="str">
        <f t="shared" si="27"/>
        <v>2023-2024</v>
      </c>
      <c r="D634" t="s">
        <v>147</v>
      </c>
      <c r="E634" t="s">
        <v>79</v>
      </c>
      <c r="F634" t="str">
        <f t="shared" si="28"/>
        <v>Australian Capital Territory</v>
      </c>
      <c r="G634" t="s">
        <v>80</v>
      </c>
      <c r="H634">
        <v>2617</v>
      </c>
      <c r="I634" t="s">
        <v>11</v>
      </c>
      <c r="J634" t="s">
        <v>58</v>
      </c>
      <c r="K634" t="s">
        <v>154</v>
      </c>
      <c r="L634" t="s">
        <v>14</v>
      </c>
      <c r="M634" s="5">
        <v>16.98</v>
      </c>
    </row>
    <row r="635" spans="1:13" x14ac:dyDescent="0.3">
      <c r="A635" s="2">
        <v>45555</v>
      </c>
      <c r="B635" s="3">
        <f t="shared" si="29"/>
        <v>2025</v>
      </c>
      <c r="C635" t="str">
        <f t="shared" si="27"/>
        <v>2024-2025</v>
      </c>
      <c r="D635" t="s">
        <v>147</v>
      </c>
      <c r="E635" t="s">
        <v>85</v>
      </c>
      <c r="F635" t="str">
        <f t="shared" si="28"/>
        <v>Queensland</v>
      </c>
      <c r="G635" t="s">
        <v>35</v>
      </c>
      <c r="H635">
        <v>4883</v>
      </c>
      <c r="I635" t="s">
        <v>11</v>
      </c>
      <c r="J635" t="s">
        <v>36</v>
      </c>
      <c r="K635" t="s">
        <v>154</v>
      </c>
      <c r="L635" t="s">
        <v>14</v>
      </c>
      <c r="M635" s="5">
        <v>16.989999999999998</v>
      </c>
    </row>
    <row r="636" spans="1:13" x14ac:dyDescent="0.3">
      <c r="A636" s="2">
        <v>45233</v>
      </c>
      <c r="B636" s="3">
        <f t="shared" si="29"/>
        <v>2024</v>
      </c>
      <c r="C636" t="str">
        <f t="shared" si="27"/>
        <v>2023-2024</v>
      </c>
      <c r="D636" t="s">
        <v>147</v>
      </c>
      <c r="E636" t="s">
        <v>101</v>
      </c>
      <c r="F636" t="str">
        <f t="shared" si="28"/>
        <v>Victoria</v>
      </c>
      <c r="G636" t="s">
        <v>45</v>
      </c>
      <c r="H636">
        <v>3131</v>
      </c>
      <c r="I636" t="s">
        <v>11</v>
      </c>
      <c r="J636" t="s">
        <v>63</v>
      </c>
      <c r="K636" t="s">
        <v>150</v>
      </c>
      <c r="L636" t="s">
        <v>18</v>
      </c>
      <c r="M636" s="5">
        <v>16.989999999999998</v>
      </c>
    </row>
    <row r="637" spans="1:13" x14ac:dyDescent="0.3">
      <c r="A637" s="2">
        <v>45170</v>
      </c>
      <c r="B637" s="3">
        <f t="shared" si="29"/>
        <v>2024</v>
      </c>
      <c r="C637" t="str">
        <f t="shared" si="27"/>
        <v>2023-2024</v>
      </c>
      <c r="D637" t="s">
        <v>147</v>
      </c>
      <c r="E637" t="s">
        <v>66</v>
      </c>
      <c r="F637" t="str">
        <f t="shared" si="28"/>
        <v>South Australia</v>
      </c>
      <c r="G637" t="s">
        <v>32</v>
      </c>
      <c r="H637">
        <v>5169</v>
      </c>
      <c r="I637" t="s">
        <v>11</v>
      </c>
      <c r="J637" t="s">
        <v>33</v>
      </c>
      <c r="K637" t="s">
        <v>152</v>
      </c>
      <c r="L637" t="s">
        <v>13</v>
      </c>
      <c r="M637" s="5">
        <v>16.989999999999998</v>
      </c>
    </row>
    <row r="638" spans="1:13" x14ac:dyDescent="0.3">
      <c r="A638" s="2">
        <v>45029</v>
      </c>
      <c r="B638" s="3">
        <f t="shared" si="29"/>
        <v>2023</v>
      </c>
      <c r="C638" t="str">
        <f t="shared" si="27"/>
        <v>2022-2023</v>
      </c>
      <c r="D638" t="s">
        <v>148</v>
      </c>
      <c r="E638" t="s">
        <v>42</v>
      </c>
      <c r="F638" t="str">
        <f t="shared" si="28"/>
        <v>Queensland</v>
      </c>
      <c r="G638" t="s">
        <v>35</v>
      </c>
      <c r="H638">
        <v>4053</v>
      </c>
      <c r="I638" t="s">
        <v>11</v>
      </c>
      <c r="J638" t="s">
        <v>43</v>
      </c>
      <c r="K638" t="s">
        <v>153</v>
      </c>
      <c r="L638" t="s">
        <v>16</v>
      </c>
      <c r="M638" s="5">
        <v>16.990000000000002</v>
      </c>
    </row>
    <row r="639" spans="1:13" x14ac:dyDescent="0.3">
      <c r="A639" s="2">
        <v>44935</v>
      </c>
      <c r="B639" s="3">
        <f t="shared" si="29"/>
        <v>2023</v>
      </c>
      <c r="C639" t="str">
        <f t="shared" si="27"/>
        <v>2022-2023</v>
      </c>
      <c r="D639" t="s">
        <v>147</v>
      </c>
      <c r="E639" t="s">
        <v>64</v>
      </c>
      <c r="F639" t="str">
        <f t="shared" si="28"/>
        <v>Victoria</v>
      </c>
      <c r="G639" t="s">
        <v>45</v>
      </c>
      <c r="H639">
        <v>3199</v>
      </c>
      <c r="I639" t="s">
        <v>11</v>
      </c>
      <c r="J639" t="s">
        <v>63</v>
      </c>
      <c r="K639" t="s">
        <v>19</v>
      </c>
      <c r="L639" t="s">
        <v>23</v>
      </c>
      <c r="M639" s="5">
        <v>17</v>
      </c>
    </row>
    <row r="640" spans="1:13" x14ac:dyDescent="0.3">
      <c r="A640" s="2">
        <v>45384</v>
      </c>
      <c r="B640" s="3">
        <f t="shared" si="29"/>
        <v>2024</v>
      </c>
      <c r="C640" t="str">
        <f t="shared" si="27"/>
        <v>2023-2024</v>
      </c>
      <c r="D640" t="s">
        <v>147</v>
      </c>
      <c r="E640" t="s">
        <v>112</v>
      </c>
      <c r="F640" t="str">
        <f t="shared" si="28"/>
        <v>Victoria</v>
      </c>
      <c r="G640" t="s">
        <v>45</v>
      </c>
      <c r="H640">
        <v>3076</v>
      </c>
      <c r="I640" t="s">
        <v>11</v>
      </c>
      <c r="J640" t="s">
        <v>46</v>
      </c>
      <c r="K640" t="s">
        <v>156</v>
      </c>
      <c r="L640" t="s">
        <v>17</v>
      </c>
      <c r="M640" s="5">
        <v>17</v>
      </c>
    </row>
    <row r="641" spans="1:13" x14ac:dyDescent="0.3">
      <c r="A641" s="2">
        <v>45552</v>
      </c>
      <c r="B641" s="3">
        <f t="shared" si="29"/>
        <v>2025</v>
      </c>
      <c r="C641" t="str">
        <f t="shared" si="27"/>
        <v>2024-2025</v>
      </c>
      <c r="D641" t="s">
        <v>147</v>
      </c>
      <c r="E641" t="s">
        <v>90</v>
      </c>
      <c r="F641" t="str">
        <f t="shared" si="28"/>
        <v>Victoria</v>
      </c>
      <c r="G641" t="s">
        <v>45</v>
      </c>
      <c r="H641">
        <v>3179</v>
      </c>
      <c r="I641" t="s">
        <v>11</v>
      </c>
      <c r="J641" t="s">
        <v>63</v>
      </c>
      <c r="K641" t="s">
        <v>154</v>
      </c>
      <c r="L641" t="s">
        <v>14</v>
      </c>
      <c r="M641" s="5">
        <v>17</v>
      </c>
    </row>
    <row r="642" spans="1:13" x14ac:dyDescent="0.3">
      <c r="A642" s="2">
        <v>45523</v>
      </c>
      <c r="B642" s="3">
        <f t="shared" si="29"/>
        <v>2025</v>
      </c>
      <c r="C642" t="str">
        <f t="shared" ref="C642:C705" si="30">IF(MONTH(A642) &gt;= 7, YEAR(A642) &amp; "-" &amp; YEAR(A642) + 1, YEAR(A642) - 1 &amp; "-" &amp; YEAR(A642))</f>
        <v>2024-2025</v>
      </c>
      <c r="D642" t="s">
        <v>148</v>
      </c>
      <c r="E642" t="s">
        <v>47</v>
      </c>
      <c r="F642" t="str">
        <f t="shared" ref="F642:F705" si="31">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row>
    <row r="643" spans="1:13" x14ac:dyDescent="0.3">
      <c r="A643" s="2">
        <v>45097</v>
      </c>
      <c r="B643" s="3">
        <f t="shared" ref="B643:B706" si="32">IF(MONTH(A643)&gt;=7,YEAR(A643)+1,YEAR(A643))</f>
        <v>2023</v>
      </c>
      <c r="C643" t="str">
        <f t="shared" si="30"/>
        <v>2022-2023</v>
      </c>
      <c r="D643" t="s">
        <v>148</v>
      </c>
      <c r="E643" t="s">
        <v>130</v>
      </c>
      <c r="F643" t="str">
        <f t="shared" si="31"/>
        <v>South Australia</v>
      </c>
      <c r="G643" t="s">
        <v>32</v>
      </c>
      <c r="H643">
        <v>5290</v>
      </c>
      <c r="I643" t="s">
        <v>11</v>
      </c>
      <c r="J643" t="s">
        <v>38</v>
      </c>
      <c r="K643" t="s">
        <v>150</v>
      </c>
      <c r="L643" t="s">
        <v>18</v>
      </c>
      <c r="M643" s="5">
        <v>17.46</v>
      </c>
    </row>
    <row r="644" spans="1:13" x14ac:dyDescent="0.3">
      <c r="A644" s="2">
        <v>45100</v>
      </c>
      <c r="B644" s="3">
        <f t="shared" si="32"/>
        <v>2023</v>
      </c>
      <c r="C644" t="str">
        <f t="shared" si="30"/>
        <v>2022-2023</v>
      </c>
      <c r="D644" t="s">
        <v>147</v>
      </c>
      <c r="E644" t="s">
        <v>42</v>
      </c>
      <c r="F644" t="str">
        <f t="shared" si="31"/>
        <v>Queensland</v>
      </c>
      <c r="G644" t="s">
        <v>35</v>
      </c>
      <c r="H644">
        <v>4053</v>
      </c>
      <c r="I644" t="s">
        <v>11</v>
      </c>
      <c r="J644" t="s">
        <v>43</v>
      </c>
      <c r="K644" t="s">
        <v>149</v>
      </c>
      <c r="L644" t="s">
        <v>15</v>
      </c>
      <c r="M644" s="5">
        <v>17.490000000000002</v>
      </c>
    </row>
    <row r="645" spans="1:13" x14ac:dyDescent="0.3">
      <c r="A645" s="2">
        <v>44980</v>
      </c>
      <c r="B645" s="3">
        <f t="shared" si="32"/>
        <v>2023</v>
      </c>
      <c r="C645" t="str">
        <f t="shared" si="30"/>
        <v>2022-2023</v>
      </c>
      <c r="D645" t="s">
        <v>148</v>
      </c>
      <c r="E645" t="s">
        <v>103</v>
      </c>
      <c r="F645" t="str">
        <f t="shared" si="31"/>
        <v>Queensland</v>
      </c>
      <c r="G645" t="s">
        <v>35</v>
      </c>
      <c r="H645">
        <v>4509</v>
      </c>
      <c r="I645" t="s">
        <v>11</v>
      </c>
      <c r="J645" t="s">
        <v>104</v>
      </c>
      <c r="K645" t="s">
        <v>149</v>
      </c>
      <c r="L645" t="s">
        <v>15</v>
      </c>
      <c r="M645" s="5">
        <v>17.54</v>
      </c>
    </row>
    <row r="646" spans="1:13" x14ac:dyDescent="0.3">
      <c r="A646" s="2">
        <v>45208</v>
      </c>
      <c r="B646" s="3">
        <f t="shared" si="32"/>
        <v>2024</v>
      </c>
      <c r="C646" t="str">
        <f t="shared" si="30"/>
        <v>2023-2024</v>
      </c>
      <c r="D646" t="s">
        <v>147</v>
      </c>
      <c r="E646" t="s">
        <v>67</v>
      </c>
      <c r="F646" t="str">
        <f t="shared" si="31"/>
        <v>New South Wales</v>
      </c>
      <c r="G646" t="s">
        <v>10</v>
      </c>
      <c r="H646">
        <v>2478</v>
      </c>
      <c r="I646" t="s">
        <v>11</v>
      </c>
      <c r="J646" t="s">
        <v>68</v>
      </c>
      <c r="K646" t="s">
        <v>155</v>
      </c>
      <c r="L646" t="s">
        <v>20</v>
      </c>
      <c r="M646" s="5">
        <v>17.829999999999998</v>
      </c>
    </row>
    <row r="647" spans="1:13" x14ac:dyDescent="0.3">
      <c r="A647" s="2">
        <v>45009</v>
      </c>
      <c r="B647" s="3">
        <f t="shared" si="32"/>
        <v>2023</v>
      </c>
      <c r="C647" t="str">
        <f t="shared" si="30"/>
        <v>2022-2023</v>
      </c>
      <c r="D647" t="s">
        <v>147</v>
      </c>
      <c r="E647" t="s">
        <v>117</v>
      </c>
      <c r="F647" t="str">
        <f t="shared" si="31"/>
        <v>Queensland</v>
      </c>
      <c r="G647" t="s">
        <v>35</v>
      </c>
      <c r="H647">
        <v>4119</v>
      </c>
      <c r="I647" t="s">
        <v>11</v>
      </c>
      <c r="J647" t="s">
        <v>43</v>
      </c>
      <c r="K647" t="s">
        <v>154</v>
      </c>
      <c r="L647" t="s">
        <v>14</v>
      </c>
      <c r="M647" s="5">
        <v>17.829999999999998</v>
      </c>
    </row>
    <row r="648" spans="1:13" x14ac:dyDescent="0.3">
      <c r="A648" s="2">
        <v>45652</v>
      </c>
      <c r="B648" s="3">
        <f t="shared" si="32"/>
        <v>2025</v>
      </c>
      <c r="C648" t="str">
        <f t="shared" si="30"/>
        <v>2024-2025</v>
      </c>
      <c r="D648" t="s">
        <v>148</v>
      </c>
      <c r="E648" t="s">
        <v>83</v>
      </c>
      <c r="F648" t="str">
        <f t="shared" si="31"/>
        <v>New South Wales</v>
      </c>
      <c r="G648" t="s">
        <v>10</v>
      </c>
      <c r="H648">
        <v>2750</v>
      </c>
      <c r="I648" t="s">
        <v>11</v>
      </c>
      <c r="J648" t="s">
        <v>25</v>
      </c>
      <c r="K648" t="s">
        <v>156</v>
      </c>
      <c r="L648" t="s">
        <v>17</v>
      </c>
      <c r="M648" s="5">
        <v>17.91</v>
      </c>
    </row>
    <row r="649" spans="1:13" x14ac:dyDescent="0.3">
      <c r="A649" s="2">
        <v>45206</v>
      </c>
      <c r="B649" s="3">
        <f t="shared" si="32"/>
        <v>2024</v>
      </c>
      <c r="C649" t="str">
        <f t="shared" si="30"/>
        <v>2023-2024</v>
      </c>
      <c r="D649" t="s">
        <v>148</v>
      </c>
      <c r="E649" t="s">
        <v>100</v>
      </c>
      <c r="F649" t="str">
        <f t="shared" si="31"/>
        <v>Western Australia</v>
      </c>
      <c r="G649" t="s">
        <v>48</v>
      </c>
      <c r="H649">
        <v>6021</v>
      </c>
      <c r="I649" t="s">
        <v>11</v>
      </c>
      <c r="J649" t="s">
        <v>49</v>
      </c>
      <c r="K649" t="s">
        <v>19</v>
      </c>
      <c r="L649" t="s">
        <v>23</v>
      </c>
      <c r="M649" s="5">
        <v>17.940000000000001</v>
      </c>
    </row>
    <row r="650" spans="1:13" x14ac:dyDescent="0.3">
      <c r="A650" s="2">
        <v>44940</v>
      </c>
      <c r="B650" s="3">
        <f t="shared" si="32"/>
        <v>2023</v>
      </c>
      <c r="C650" t="str">
        <f t="shared" si="30"/>
        <v>2022-2023</v>
      </c>
      <c r="D650" t="s">
        <v>147</v>
      </c>
      <c r="E650" t="s">
        <v>91</v>
      </c>
      <c r="F650" t="str">
        <f t="shared" si="31"/>
        <v>Victoria</v>
      </c>
      <c r="G650" t="s">
        <v>45</v>
      </c>
      <c r="H650">
        <v>3690</v>
      </c>
      <c r="I650" t="s">
        <v>11</v>
      </c>
      <c r="J650" t="s">
        <v>55</v>
      </c>
      <c r="K650" t="s">
        <v>156</v>
      </c>
      <c r="L650" t="s">
        <v>17</v>
      </c>
      <c r="M650" s="5">
        <v>17.940000000000001</v>
      </c>
    </row>
    <row r="651" spans="1:13" x14ac:dyDescent="0.3">
      <c r="A651" s="2">
        <v>44971</v>
      </c>
      <c r="B651" s="3">
        <f t="shared" si="32"/>
        <v>2023</v>
      </c>
      <c r="C651" t="str">
        <f t="shared" si="30"/>
        <v>2022-2023</v>
      </c>
      <c r="D651" t="s">
        <v>148</v>
      </c>
      <c r="E651" t="s">
        <v>145</v>
      </c>
      <c r="F651" t="str">
        <f t="shared" si="31"/>
        <v>New South Wales</v>
      </c>
      <c r="G651" t="s">
        <v>10</v>
      </c>
      <c r="H651">
        <v>2101</v>
      </c>
      <c r="I651" t="s">
        <v>11</v>
      </c>
      <c r="J651" t="s">
        <v>27</v>
      </c>
      <c r="K651" t="s">
        <v>154</v>
      </c>
      <c r="L651" t="s">
        <v>14</v>
      </c>
      <c r="M651" s="5">
        <v>17.96</v>
      </c>
    </row>
    <row r="652" spans="1:13" x14ac:dyDescent="0.3">
      <c r="A652" s="2">
        <v>45444</v>
      </c>
      <c r="B652" s="3">
        <f t="shared" si="32"/>
        <v>2024</v>
      </c>
      <c r="C652" t="str">
        <f t="shared" si="30"/>
        <v>2023-2024</v>
      </c>
      <c r="D652" t="s">
        <v>147</v>
      </c>
      <c r="E652" t="s">
        <v>79</v>
      </c>
      <c r="F652" t="str">
        <f t="shared" si="31"/>
        <v>Australian Capital Territory</v>
      </c>
      <c r="G652" t="s">
        <v>80</v>
      </c>
      <c r="H652">
        <v>2617</v>
      </c>
      <c r="I652" t="s">
        <v>11</v>
      </c>
      <c r="J652" t="s">
        <v>58</v>
      </c>
      <c r="K652" t="s">
        <v>19</v>
      </c>
      <c r="L652" t="s">
        <v>23</v>
      </c>
      <c r="M652" s="5">
        <v>17.97</v>
      </c>
    </row>
    <row r="653" spans="1:13" x14ac:dyDescent="0.3">
      <c r="A653" s="2">
        <v>45183</v>
      </c>
      <c r="B653" s="3">
        <f t="shared" si="32"/>
        <v>2024</v>
      </c>
      <c r="C653" t="str">
        <f t="shared" si="30"/>
        <v>2023-2024</v>
      </c>
      <c r="D653" t="s">
        <v>148</v>
      </c>
      <c r="E653" t="s">
        <v>39</v>
      </c>
      <c r="F653" t="str">
        <f t="shared" si="31"/>
        <v>South Australia</v>
      </c>
      <c r="G653" t="s">
        <v>32</v>
      </c>
      <c r="H653">
        <v>5343</v>
      </c>
      <c r="I653" t="s">
        <v>11</v>
      </c>
      <c r="J653" t="s">
        <v>38</v>
      </c>
      <c r="K653" t="s">
        <v>150</v>
      </c>
      <c r="L653" t="s">
        <v>18</v>
      </c>
      <c r="M653" s="5">
        <v>17.97</v>
      </c>
    </row>
    <row r="654" spans="1:13" x14ac:dyDescent="0.3">
      <c r="A654" s="2">
        <v>45220</v>
      </c>
      <c r="B654" s="3">
        <f t="shared" si="32"/>
        <v>2024</v>
      </c>
      <c r="C654" t="str">
        <f t="shared" si="30"/>
        <v>2023-2024</v>
      </c>
      <c r="D654" t="s">
        <v>147</v>
      </c>
      <c r="E654" t="s">
        <v>140</v>
      </c>
      <c r="F654" t="str">
        <f t="shared" si="31"/>
        <v>Tasmania</v>
      </c>
      <c r="G654" t="s">
        <v>70</v>
      </c>
      <c r="H654">
        <v>7320</v>
      </c>
      <c r="I654" t="s">
        <v>11</v>
      </c>
      <c r="J654" t="s">
        <v>71</v>
      </c>
      <c r="K654" t="s">
        <v>153</v>
      </c>
      <c r="L654" t="s">
        <v>16</v>
      </c>
      <c r="M654" s="5">
        <v>17.97</v>
      </c>
    </row>
    <row r="655" spans="1:13" x14ac:dyDescent="0.3">
      <c r="A655" s="2">
        <v>45259</v>
      </c>
      <c r="B655" s="3">
        <f t="shared" si="32"/>
        <v>2024</v>
      </c>
      <c r="C655" t="str">
        <f t="shared" si="30"/>
        <v>2023-2024</v>
      </c>
      <c r="D655" t="s">
        <v>147</v>
      </c>
      <c r="E655" t="s">
        <v>28</v>
      </c>
      <c r="F655" t="str">
        <f t="shared" si="31"/>
        <v>Northern Territory</v>
      </c>
      <c r="G655" t="s">
        <v>29</v>
      </c>
      <c r="H655">
        <v>800</v>
      </c>
      <c r="I655" t="s">
        <v>11</v>
      </c>
      <c r="J655" t="s">
        <v>30</v>
      </c>
      <c r="K655" t="s">
        <v>155</v>
      </c>
      <c r="L655" t="s">
        <v>20</v>
      </c>
      <c r="M655" s="5">
        <v>17.97</v>
      </c>
    </row>
    <row r="656" spans="1:13" x14ac:dyDescent="0.3">
      <c r="A656" s="2">
        <v>45384</v>
      </c>
      <c r="B656" s="3">
        <f t="shared" si="32"/>
        <v>2024</v>
      </c>
      <c r="C656" t="str">
        <f t="shared" si="30"/>
        <v>2023-2024</v>
      </c>
      <c r="D656" t="s">
        <v>148</v>
      </c>
      <c r="E656" t="s">
        <v>93</v>
      </c>
      <c r="F656" t="str">
        <f t="shared" si="31"/>
        <v>Western Australia</v>
      </c>
      <c r="G656" t="s">
        <v>48</v>
      </c>
      <c r="H656">
        <v>6112</v>
      </c>
      <c r="I656" t="s">
        <v>11</v>
      </c>
      <c r="J656" t="s">
        <v>94</v>
      </c>
      <c r="K656" t="s">
        <v>149</v>
      </c>
      <c r="L656" t="s">
        <v>15</v>
      </c>
      <c r="M656" s="5">
        <v>17.97</v>
      </c>
    </row>
    <row r="657" spans="1:13" x14ac:dyDescent="0.3">
      <c r="A657" s="2">
        <v>45469</v>
      </c>
      <c r="B657" s="3">
        <f t="shared" si="32"/>
        <v>2024</v>
      </c>
      <c r="C657" t="str">
        <f t="shared" si="30"/>
        <v>2023-2024</v>
      </c>
      <c r="D657" t="s">
        <v>147</v>
      </c>
      <c r="E657" t="s">
        <v>106</v>
      </c>
      <c r="F657" t="str">
        <f t="shared" si="31"/>
        <v>Victoria</v>
      </c>
      <c r="G657" t="s">
        <v>45</v>
      </c>
      <c r="H657">
        <v>3915</v>
      </c>
      <c r="I657" t="s">
        <v>11</v>
      </c>
      <c r="J657" t="s">
        <v>55</v>
      </c>
      <c r="K657" t="s">
        <v>154</v>
      </c>
      <c r="L657" t="s">
        <v>14</v>
      </c>
      <c r="M657" s="5">
        <v>17.97</v>
      </c>
    </row>
    <row r="658" spans="1:13" x14ac:dyDescent="0.3">
      <c r="A658" s="2">
        <v>45280</v>
      </c>
      <c r="B658" s="3">
        <f t="shared" si="32"/>
        <v>2024</v>
      </c>
      <c r="C658" t="str">
        <f t="shared" si="30"/>
        <v>2023-2024</v>
      </c>
      <c r="D658" t="s">
        <v>147</v>
      </c>
      <c r="E658" t="s">
        <v>92</v>
      </c>
      <c r="F658" t="str">
        <f t="shared" si="31"/>
        <v>Queensland</v>
      </c>
      <c r="G658" t="s">
        <v>35</v>
      </c>
      <c r="H658">
        <v>4068</v>
      </c>
      <c r="I658" t="s">
        <v>11</v>
      </c>
      <c r="J658" t="s">
        <v>43</v>
      </c>
      <c r="K658" t="s">
        <v>155</v>
      </c>
      <c r="L658" t="s">
        <v>20</v>
      </c>
      <c r="M658" s="5">
        <v>17.97</v>
      </c>
    </row>
    <row r="659" spans="1:13" x14ac:dyDescent="0.3">
      <c r="A659" s="2">
        <v>44946</v>
      </c>
      <c r="B659" s="3">
        <f t="shared" si="32"/>
        <v>2023</v>
      </c>
      <c r="C659" t="str">
        <f t="shared" si="30"/>
        <v>2022-2023</v>
      </c>
      <c r="D659" t="s">
        <v>147</v>
      </c>
      <c r="E659" t="s">
        <v>98</v>
      </c>
      <c r="F659" t="str">
        <f t="shared" si="31"/>
        <v>Victoria</v>
      </c>
      <c r="G659" t="s">
        <v>45</v>
      </c>
      <c r="H659">
        <v>3429</v>
      </c>
      <c r="I659" t="s">
        <v>11</v>
      </c>
      <c r="J659" t="s">
        <v>60</v>
      </c>
      <c r="K659" t="s">
        <v>156</v>
      </c>
      <c r="L659" t="s">
        <v>17</v>
      </c>
      <c r="M659" s="5">
        <v>17.97</v>
      </c>
    </row>
    <row r="660" spans="1:13" x14ac:dyDescent="0.3">
      <c r="A660" s="2">
        <v>45369</v>
      </c>
      <c r="B660" s="3">
        <f t="shared" si="32"/>
        <v>2024</v>
      </c>
      <c r="C660" t="str">
        <f t="shared" si="30"/>
        <v>2023-2024</v>
      </c>
      <c r="D660" t="s">
        <v>148</v>
      </c>
      <c r="E660" t="s">
        <v>122</v>
      </c>
      <c r="F660" t="str">
        <f t="shared" si="31"/>
        <v>New South Wales</v>
      </c>
      <c r="G660" t="s">
        <v>10</v>
      </c>
      <c r="H660">
        <v>2650</v>
      </c>
      <c r="I660" t="s">
        <v>11</v>
      </c>
      <c r="J660" t="s">
        <v>25</v>
      </c>
      <c r="K660" t="s">
        <v>19</v>
      </c>
      <c r="L660" t="s">
        <v>23</v>
      </c>
      <c r="M660" s="5">
        <v>17.97</v>
      </c>
    </row>
    <row r="661" spans="1:13" x14ac:dyDescent="0.3">
      <c r="A661" s="2">
        <v>45459</v>
      </c>
      <c r="B661" s="3">
        <f t="shared" si="32"/>
        <v>2024</v>
      </c>
      <c r="C661" t="str">
        <f t="shared" si="30"/>
        <v>2023-2024</v>
      </c>
      <c r="D661" t="s">
        <v>147</v>
      </c>
      <c r="E661" t="s">
        <v>119</v>
      </c>
      <c r="F661" t="str">
        <f t="shared" si="31"/>
        <v>Queensland</v>
      </c>
      <c r="G661" t="s">
        <v>35</v>
      </c>
      <c r="H661">
        <v>4570</v>
      </c>
      <c r="I661" t="s">
        <v>11</v>
      </c>
      <c r="J661" t="s">
        <v>120</v>
      </c>
      <c r="K661" t="s">
        <v>156</v>
      </c>
      <c r="L661" t="s">
        <v>17</v>
      </c>
      <c r="M661" s="5">
        <v>17.98</v>
      </c>
    </row>
    <row r="662" spans="1:13" x14ac:dyDescent="0.3">
      <c r="A662" s="2">
        <v>45538</v>
      </c>
      <c r="B662" s="3">
        <f t="shared" si="32"/>
        <v>2025</v>
      </c>
      <c r="C662" t="str">
        <f t="shared" si="30"/>
        <v>2024-2025</v>
      </c>
      <c r="D662" t="s">
        <v>147</v>
      </c>
      <c r="E662" t="s">
        <v>128</v>
      </c>
      <c r="F662" t="str">
        <f t="shared" si="31"/>
        <v>Western Australia</v>
      </c>
      <c r="G662" t="s">
        <v>48</v>
      </c>
      <c r="H662">
        <v>6027</v>
      </c>
      <c r="I662" t="s">
        <v>11</v>
      </c>
      <c r="J662" t="s">
        <v>49</v>
      </c>
      <c r="K662" t="s">
        <v>150</v>
      </c>
      <c r="L662" t="s">
        <v>18</v>
      </c>
      <c r="M662" s="5">
        <v>17.98</v>
      </c>
    </row>
    <row r="663" spans="1:13" x14ac:dyDescent="0.3">
      <c r="A663" s="2">
        <v>45386</v>
      </c>
      <c r="B663" s="3">
        <f t="shared" si="32"/>
        <v>2024</v>
      </c>
      <c r="C663" t="str">
        <f t="shared" si="30"/>
        <v>2023-2024</v>
      </c>
      <c r="D663" t="s">
        <v>148</v>
      </c>
      <c r="E663" t="s">
        <v>109</v>
      </c>
      <c r="F663" t="str">
        <f t="shared" si="31"/>
        <v>New South Wales</v>
      </c>
      <c r="G663" t="s">
        <v>10</v>
      </c>
      <c r="H663">
        <v>2480</v>
      </c>
      <c r="I663" t="s">
        <v>11</v>
      </c>
      <c r="J663" t="s">
        <v>68</v>
      </c>
      <c r="K663" t="s">
        <v>149</v>
      </c>
      <c r="L663" t="s">
        <v>15</v>
      </c>
      <c r="M663" s="5">
        <v>17.98</v>
      </c>
    </row>
    <row r="664" spans="1:13" x14ac:dyDescent="0.3">
      <c r="A664" s="2">
        <v>45019</v>
      </c>
      <c r="B664" s="3">
        <f t="shared" si="32"/>
        <v>2023</v>
      </c>
      <c r="C664" t="str">
        <f t="shared" si="30"/>
        <v>2022-2023</v>
      </c>
      <c r="D664" t="s">
        <v>147</v>
      </c>
      <c r="E664" t="s">
        <v>37</v>
      </c>
      <c r="F664" t="str">
        <f t="shared" si="31"/>
        <v>South Australia</v>
      </c>
      <c r="G664" t="s">
        <v>32</v>
      </c>
      <c r="H664">
        <v>5607</v>
      </c>
      <c r="I664" t="s">
        <v>11</v>
      </c>
      <c r="J664" t="s">
        <v>38</v>
      </c>
      <c r="K664" t="s">
        <v>149</v>
      </c>
      <c r="L664" t="s">
        <v>15</v>
      </c>
      <c r="M664" s="5">
        <v>17.98</v>
      </c>
    </row>
    <row r="665" spans="1:13" x14ac:dyDescent="0.3">
      <c r="A665" s="2">
        <v>45288</v>
      </c>
      <c r="B665" s="3">
        <f t="shared" si="32"/>
        <v>2024</v>
      </c>
      <c r="C665" t="str">
        <f t="shared" si="30"/>
        <v>2023-2024</v>
      </c>
      <c r="D665" t="s">
        <v>148</v>
      </c>
      <c r="E665" t="s">
        <v>137</v>
      </c>
      <c r="F665" t="str">
        <f t="shared" si="31"/>
        <v>New South Wales</v>
      </c>
      <c r="G665" t="s">
        <v>10</v>
      </c>
      <c r="H665">
        <v>2031</v>
      </c>
      <c r="I665" t="s">
        <v>11</v>
      </c>
      <c r="J665" t="s">
        <v>12</v>
      </c>
      <c r="K665" t="s">
        <v>153</v>
      </c>
      <c r="L665" t="s">
        <v>16</v>
      </c>
      <c r="M665" s="5">
        <v>17.98</v>
      </c>
    </row>
    <row r="666" spans="1:13" x14ac:dyDescent="0.3">
      <c r="A666" s="2">
        <v>45654</v>
      </c>
      <c r="B666" s="3">
        <f t="shared" si="32"/>
        <v>2025</v>
      </c>
      <c r="C666" t="str">
        <f t="shared" si="30"/>
        <v>2024-2025</v>
      </c>
      <c r="D666" t="s">
        <v>147</v>
      </c>
      <c r="E666" t="s">
        <v>56</v>
      </c>
      <c r="F666" t="str">
        <f t="shared" si="31"/>
        <v>Northern Territory</v>
      </c>
      <c r="G666" t="s">
        <v>29</v>
      </c>
      <c r="H666">
        <v>870</v>
      </c>
      <c r="I666" t="s">
        <v>11</v>
      </c>
      <c r="J666" t="s">
        <v>30</v>
      </c>
      <c r="K666" t="s">
        <v>150</v>
      </c>
      <c r="L666" t="s">
        <v>18</v>
      </c>
      <c r="M666" s="5">
        <v>17.990000000000002</v>
      </c>
    </row>
    <row r="667" spans="1:13" x14ac:dyDescent="0.3">
      <c r="A667" s="2">
        <v>45513</v>
      </c>
      <c r="B667" s="3">
        <f t="shared" si="32"/>
        <v>2025</v>
      </c>
      <c r="C667" t="str">
        <f t="shared" si="30"/>
        <v>2024-2025</v>
      </c>
      <c r="D667" t="s">
        <v>147</v>
      </c>
      <c r="E667" t="s">
        <v>135</v>
      </c>
      <c r="F667" t="str">
        <f t="shared" si="31"/>
        <v>Victoria</v>
      </c>
      <c r="G667" t="s">
        <v>45</v>
      </c>
      <c r="H667">
        <v>3550</v>
      </c>
      <c r="I667" t="s">
        <v>11</v>
      </c>
      <c r="J667" t="s">
        <v>60</v>
      </c>
      <c r="K667" t="s">
        <v>153</v>
      </c>
      <c r="L667" t="s">
        <v>16</v>
      </c>
      <c r="M667" s="5">
        <v>17.990000000000002</v>
      </c>
    </row>
    <row r="668" spans="1:13" x14ac:dyDescent="0.3">
      <c r="A668" s="2">
        <v>44960</v>
      </c>
      <c r="B668" s="3">
        <f t="shared" si="32"/>
        <v>2023</v>
      </c>
      <c r="C668" t="str">
        <f t="shared" si="30"/>
        <v>2022-2023</v>
      </c>
      <c r="D668" t="s">
        <v>147</v>
      </c>
      <c r="E668" t="s">
        <v>132</v>
      </c>
      <c r="F668" t="str">
        <f t="shared" si="31"/>
        <v>New South Wales</v>
      </c>
      <c r="G668" t="s">
        <v>10</v>
      </c>
      <c r="H668">
        <v>2800</v>
      </c>
      <c r="I668" t="s">
        <v>11</v>
      </c>
      <c r="J668" t="s">
        <v>25</v>
      </c>
      <c r="K668" t="s">
        <v>154</v>
      </c>
      <c r="L668" t="s">
        <v>14</v>
      </c>
      <c r="M668" s="5">
        <v>17.990000000000002</v>
      </c>
    </row>
    <row r="669" spans="1:13" x14ac:dyDescent="0.3">
      <c r="A669" s="2">
        <v>45343</v>
      </c>
      <c r="B669" s="3">
        <f t="shared" si="32"/>
        <v>2024</v>
      </c>
      <c r="C669" t="str">
        <f t="shared" si="30"/>
        <v>2023-2024</v>
      </c>
      <c r="D669" t="s">
        <v>147</v>
      </c>
      <c r="E669" t="s">
        <v>52</v>
      </c>
      <c r="F669" t="str">
        <f t="shared" si="31"/>
        <v>Victoria</v>
      </c>
      <c r="G669" t="s">
        <v>45</v>
      </c>
      <c r="H669">
        <v>3030</v>
      </c>
      <c r="I669" t="s">
        <v>11</v>
      </c>
      <c r="J669" t="s">
        <v>46</v>
      </c>
      <c r="K669" t="s">
        <v>154</v>
      </c>
      <c r="L669" t="s">
        <v>14</v>
      </c>
      <c r="M669" s="5">
        <v>17.990000000000002</v>
      </c>
    </row>
    <row r="670" spans="1:13" x14ac:dyDescent="0.3">
      <c r="A670" s="2">
        <v>45140</v>
      </c>
      <c r="B670" s="3">
        <f t="shared" si="32"/>
        <v>2024</v>
      </c>
      <c r="C670" t="str">
        <f t="shared" si="30"/>
        <v>2023-2024</v>
      </c>
      <c r="D670" t="s">
        <v>147</v>
      </c>
      <c r="E670" t="s">
        <v>136</v>
      </c>
      <c r="F670" t="str">
        <f t="shared" si="31"/>
        <v>Victoria</v>
      </c>
      <c r="G670" t="s">
        <v>45</v>
      </c>
      <c r="H670">
        <v>3175</v>
      </c>
      <c r="I670" t="s">
        <v>11</v>
      </c>
      <c r="J670" t="s">
        <v>63</v>
      </c>
      <c r="K670" t="s">
        <v>155</v>
      </c>
      <c r="L670" t="s">
        <v>20</v>
      </c>
      <c r="M670" s="5">
        <v>18</v>
      </c>
    </row>
    <row r="671" spans="1:13" x14ac:dyDescent="0.3">
      <c r="A671" s="2">
        <v>45286</v>
      </c>
      <c r="B671" s="3">
        <f t="shared" si="32"/>
        <v>2024</v>
      </c>
      <c r="C671" t="str">
        <f t="shared" si="30"/>
        <v>2023-2024</v>
      </c>
      <c r="D671" t="s">
        <v>147</v>
      </c>
      <c r="E671" t="s">
        <v>110</v>
      </c>
      <c r="F671" t="str">
        <f t="shared" si="31"/>
        <v>Queensland</v>
      </c>
      <c r="G671" t="s">
        <v>35</v>
      </c>
      <c r="H671">
        <v>4680</v>
      </c>
      <c r="I671" t="s">
        <v>11</v>
      </c>
      <c r="J671" t="s">
        <v>51</v>
      </c>
      <c r="K671" t="s">
        <v>154</v>
      </c>
      <c r="L671" t="s">
        <v>14</v>
      </c>
      <c r="M671" s="5">
        <v>18</v>
      </c>
    </row>
    <row r="672" spans="1:13" x14ac:dyDescent="0.3">
      <c r="A672" s="2">
        <v>44935</v>
      </c>
      <c r="B672" s="3">
        <f t="shared" si="32"/>
        <v>2023</v>
      </c>
      <c r="C672" t="str">
        <f t="shared" si="30"/>
        <v>2022-2023</v>
      </c>
      <c r="D672" t="s">
        <v>147</v>
      </c>
      <c r="E672" t="s">
        <v>65</v>
      </c>
      <c r="F672" t="str">
        <f t="shared" si="31"/>
        <v>New South Wales</v>
      </c>
      <c r="G672" t="s">
        <v>10</v>
      </c>
      <c r="H672">
        <v>2541</v>
      </c>
      <c r="I672" t="s">
        <v>11</v>
      </c>
      <c r="J672" t="s">
        <v>58</v>
      </c>
      <c r="K672" t="s">
        <v>150</v>
      </c>
      <c r="L672" t="s">
        <v>18</v>
      </c>
      <c r="M672" s="5">
        <v>18</v>
      </c>
    </row>
    <row r="673" spans="1:13" x14ac:dyDescent="0.3">
      <c r="A673" s="2">
        <v>45520</v>
      </c>
      <c r="B673" s="3">
        <f t="shared" si="32"/>
        <v>2025</v>
      </c>
      <c r="C673" t="str">
        <f t="shared" si="30"/>
        <v>2024-2025</v>
      </c>
      <c r="D673" t="s">
        <v>147</v>
      </c>
      <c r="E673" t="s">
        <v>111</v>
      </c>
      <c r="F673" t="str">
        <f t="shared" si="31"/>
        <v>New South Wales</v>
      </c>
      <c r="G673" t="s">
        <v>10</v>
      </c>
      <c r="H673">
        <v>2120</v>
      </c>
      <c r="I673" t="s">
        <v>11</v>
      </c>
      <c r="J673" t="s">
        <v>27</v>
      </c>
      <c r="K673" t="s">
        <v>154</v>
      </c>
      <c r="L673" t="s">
        <v>14</v>
      </c>
      <c r="M673" s="5">
        <v>18.010000000000002</v>
      </c>
    </row>
    <row r="674" spans="1:13" x14ac:dyDescent="0.3">
      <c r="A674" s="2">
        <v>45475</v>
      </c>
      <c r="B674" s="3">
        <f t="shared" si="32"/>
        <v>2025</v>
      </c>
      <c r="C674" t="str">
        <f t="shared" si="30"/>
        <v>2024-2025</v>
      </c>
      <c r="D674" t="s">
        <v>147</v>
      </c>
      <c r="E674" t="s">
        <v>112</v>
      </c>
      <c r="F674" t="str">
        <f t="shared" si="31"/>
        <v>Victoria</v>
      </c>
      <c r="G674" t="s">
        <v>45</v>
      </c>
      <c r="H674">
        <v>3076</v>
      </c>
      <c r="I674" t="s">
        <v>11</v>
      </c>
      <c r="J674" t="s">
        <v>46</v>
      </c>
      <c r="K674" t="s">
        <v>154</v>
      </c>
      <c r="L674" t="s">
        <v>14</v>
      </c>
      <c r="M674" s="5">
        <v>18.309999999999999</v>
      </c>
    </row>
    <row r="675" spans="1:13" x14ac:dyDescent="0.3">
      <c r="A675" s="2">
        <v>45153</v>
      </c>
      <c r="B675" s="3">
        <f t="shared" si="32"/>
        <v>2024</v>
      </c>
      <c r="C675" t="str">
        <f t="shared" si="30"/>
        <v>2023-2024</v>
      </c>
      <c r="D675" t="s">
        <v>147</v>
      </c>
      <c r="E675" t="s">
        <v>140</v>
      </c>
      <c r="F675" t="str">
        <f t="shared" si="31"/>
        <v>Tasmania</v>
      </c>
      <c r="G675" t="s">
        <v>70</v>
      </c>
      <c r="H675">
        <v>7320</v>
      </c>
      <c r="I675" t="s">
        <v>11</v>
      </c>
      <c r="J675" t="s">
        <v>71</v>
      </c>
      <c r="K675" t="s">
        <v>154</v>
      </c>
      <c r="L675" t="s">
        <v>14</v>
      </c>
      <c r="M675" s="5">
        <v>18.5</v>
      </c>
    </row>
    <row r="676" spans="1:13" x14ac:dyDescent="0.3">
      <c r="A676" s="2">
        <v>45157</v>
      </c>
      <c r="B676" s="3">
        <f t="shared" si="32"/>
        <v>2024</v>
      </c>
      <c r="C676" t="str">
        <f t="shared" si="30"/>
        <v>2023-2024</v>
      </c>
      <c r="D676" t="s">
        <v>147</v>
      </c>
      <c r="E676" t="s">
        <v>132</v>
      </c>
      <c r="F676" t="str">
        <f t="shared" si="31"/>
        <v>New South Wales</v>
      </c>
      <c r="G676" t="s">
        <v>10</v>
      </c>
      <c r="H676">
        <v>2800</v>
      </c>
      <c r="I676" t="s">
        <v>11</v>
      </c>
      <c r="J676" t="s">
        <v>25</v>
      </c>
      <c r="K676" t="s">
        <v>153</v>
      </c>
      <c r="L676" t="s">
        <v>16</v>
      </c>
      <c r="M676" s="5">
        <v>18.57</v>
      </c>
    </row>
    <row r="677" spans="1:13" x14ac:dyDescent="0.3">
      <c r="A677" s="2">
        <v>45142</v>
      </c>
      <c r="B677" s="3">
        <f t="shared" si="32"/>
        <v>2024</v>
      </c>
      <c r="C677" t="str">
        <f t="shared" si="30"/>
        <v>2023-2024</v>
      </c>
      <c r="D677" t="s">
        <v>147</v>
      </c>
      <c r="E677" t="s">
        <v>91</v>
      </c>
      <c r="F677" t="str">
        <f t="shared" si="31"/>
        <v>Victoria</v>
      </c>
      <c r="G677" t="s">
        <v>45</v>
      </c>
      <c r="H677">
        <v>3690</v>
      </c>
      <c r="I677" t="s">
        <v>11</v>
      </c>
      <c r="J677" t="s">
        <v>55</v>
      </c>
      <c r="K677" t="s">
        <v>156</v>
      </c>
      <c r="L677" t="s">
        <v>17</v>
      </c>
      <c r="M677" s="5">
        <v>18.579999999999998</v>
      </c>
    </row>
    <row r="678" spans="1:13" x14ac:dyDescent="0.3">
      <c r="A678" s="2">
        <v>44938</v>
      </c>
      <c r="B678" s="3">
        <f t="shared" si="32"/>
        <v>2023</v>
      </c>
      <c r="C678" t="str">
        <f t="shared" si="30"/>
        <v>2022-2023</v>
      </c>
      <c r="D678" t="s">
        <v>148</v>
      </c>
      <c r="E678" t="s">
        <v>145</v>
      </c>
      <c r="F678" t="str">
        <f t="shared" si="31"/>
        <v>New South Wales</v>
      </c>
      <c r="G678" t="s">
        <v>10</v>
      </c>
      <c r="H678">
        <v>2101</v>
      </c>
      <c r="I678" t="s">
        <v>11</v>
      </c>
      <c r="J678" t="s">
        <v>27</v>
      </c>
      <c r="K678" t="s">
        <v>152</v>
      </c>
      <c r="L678" t="s">
        <v>13</v>
      </c>
      <c r="M678" s="5">
        <v>18.89</v>
      </c>
    </row>
    <row r="679" spans="1:13" x14ac:dyDescent="0.3">
      <c r="A679" s="2">
        <v>45445</v>
      </c>
      <c r="B679" s="3">
        <f t="shared" si="32"/>
        <v>2024</v>
      </c>
      <c r="C679" t="str">
        <f t="shared" si="30"/>
        <v>2023-2024</v>
      </c>
      <c r="D679" t="s">
        <v>147</v>
      </c>
      <c r="E679" t="s">
        <v>127</v>
      </c>
      <c r="F679" t="str">
        <f t="shared" si="31"/>
        <v>New South Wales</v>
      </c>
      <c r="G679" t="s">
        <v>10</v>
      </c>
      <c r="H679">
        <v>2131</v>
      </c>
      <c r="I679" t="s">
        <v>11</v>
      </c>
      <c r="J679" t="s">
        <v>27</v>
      </c>
      <c r="K679" t="s">
        <v>155</v>
      </c>
      <c r="L679" t="s">
        <v>20</v>
      </c>
      <c r="M679" s="5">
        <v>18.950000000000003</v>
      </c>
    </row>
    <row r="680" spans="1:13" x14ac:dyDescent="0.3">
      <c r="A680" s="2">
        <v>45434</v>
      </c>
      <c r="B680" s="3">
        <f t="shared" si="32"/>
        <v>2024</v>
      </c>
      <c r="C680" t="str">
        <f t="shared" si="30"/>
        <v>2023-2024</v>
      </c>
      <c r="D680" t="s">
        <v>147</v>
      </c>
      <c r="E680" t="s">
        <v>129</v>
      </c>
      <c r="F680" t="str">
        <f t="shared" si="31"/>
        <v>Tasmania</v>
      </c>
      <c r="G680" t="s">
        <v>70</v>
      </c>
      <c r="H680">
        <v>7010</v>
      </c>
      <c r="I680" t="s">
        <v>11</v>
      </c>
      <c r="J680" t="s">
        <v>71</v>
      </c>
      <c r="K680" t="s">
        <v>156</v>
      </c>
      <c r="L680" t="s">
        <v>17</v>
      </c>
      <c r="M680" s="5">
        <v>18.950000000000003</v>
      </c>
    </row>
    <row r="681" spans="1:13" x14ac:dyDescent="0.3">
      <c r="A681" s="2">
        <v>45308</v>
      </c>
      <c r="B681" s="3">
        <f t="shared" si="32"/>
        <v>2024</v>
      </c>
      <c r="C681" t="str">
        <f t="shared" si="30"/>
        <v>2023-2024</v>
      </c>
      <c r="D681" t="s">
        <v>147</v>
      </c>
      <c r="E681" t="s">
        <v>96</v>
      </c>
      <c r="F681" t="str">
        <f t="shared" si="31"/>
        <v>Western Australia</v>
      </c>
      <c r="G681" t="s">
        <v>48</v>
      </c>
      <c r="H681">
        <v>6330</v>
      </c>
      <c r="I681" t="s">
        <v>11</v>
      </c>
      <c r="J681" t="s">
        <v>94</v>
      </c>
      <c r="K681" t="s">
        <v>19</v>
      </c>
      <c r="L681" t="s">
        <v>23</v>
      </c>
      <c r="M681" s="5">
        <v>18.97</v>
      </c>
    </row>
    <row r="682" spans="1:13" x14ac:dyDescent="0.3">
      <c r="A682" s="2">
        <v>45575</v>
      </c>
      <c r="B682" s="3">
        <f t="shared" si="32"/>
        <v>2025</v>
      </c>
      <c r="C682" t="str">
        <f t="shared" si="30"/>
        <v>2024-2025</v>
      </c>
      <c r="D682" t="s">
        <v>148</v>
      </c>
      <c r="E682" t="s">
        <v>115</v>
      </c>
      <c r="F682" t="str">
        <f t="shared" si="31"/>
        <v>Western Australia</v>
      </c>
      <c r="G682" t="s">
        <v>48</v>
      </c>
      <c r="H682">
        <v>6280</v>
      </c>
      <c r="I682" t="s">
        <v>11</v>
      </c>
      <c r="J682" t="s">
        <v>94</v>
      </c>
      <c r="K682" t="s">
        <v>150</v>
      </c>
      <c r="L682" t="s">
        <v>18</v>
      </c>
      <c r="M682" s="5">
        <v>18.98</v>
      </c>
    </row>
    <row r="683" spans="1:13" x14ac:dyDescent="0.3">
      <c r="A683" s="2">
        <v>45132</v>
      </c>
      <c r="B683" s="3">
        <f t="shared" si="32"/>
        <v>2024</v>
      </c>
      <c r="C683" t="str">
        <f t="shared" si="30"/>
        <v>2023-2024</v>
      </c>
      <c r="D683" t="s">
        <v>147</v>
      </c>
      <c r="E683" t="s">
        <v>102</v>
      </c>
      <c r="F683" t="str">
        <f t="shared" si="31"/>
        <v>Queensland</v>
      </c>
      <c r="G683" t="s">
        <v>35</v>
      </c>
      <c r="H683">
        <v>4870</v>
      </c>
      <c r="I683" t="s">
        <v>11</v>
      </c>
      <c r="J683" t="s">
        <v>36</v>
      </c>
      <c r="K683" t="s">
        <v>19</v>
      </c>
      <c r="L683" t="s">
        <v>23</v>
      </c>
      <c r="M683" s="5">
        <v>18.990000000000002</v>
      </c>
    </row>
    <row r="684" spans="1:13" x14ac:dyDescent="0.3">
      <c r="A684" s="2">
        <v>45395</v>
      </c>
      <c r="B684" s="3">
        <f t="shared" si="32"/>
        <v>2024</v>
      </c>
      <c r="C684" t="str">
        <f t="shared" si="30"/>
        <v>2023-2024</v>
      </c>
      <c r="D684" t="s">
        <v>147</v>
      </c>
      <c r="E684" t="s">
        <v>39</v>
      </c>
      <c r="F684" t="str">
        <f t="shared" si="31"/>
        <v>South Australia</v>
      </c>
      <c r="G684" t="s">
        <v>32</v>
      </c>
      <c r="H684">
        <v>5343</v>
      </c>
      <c r="I684" t="s">
        <v>11</v>
      </c>
      <c r="J684" t="s">
        <v>38</v>
      </c>
      <c r="K684" t="s">
        <v>149</v>
      </c>
      <c r="L684" t="s">
        <v>15</v>
      </c>
      <c r="M684" s="5">
        <v>19</v>
      </c>
    </row>
    <row r="685" spans="1:13" x14ac:dyDescent="0.3">
      <c r="A685" s="2">
        <v>45095</v>
      </c>
      <c r="B685" s="3">
        <f t="shared" si="32"/>
        <v>2023</v>
      </c>
      <c r="C685" t="str">
        <f t="shared" si="30"/>
        <v>2022-2023</v>
      </c>
      <c r="D685" t="s">
        <v>147</v>
      </c>
      <c r="E685" t="s">
        <v>96</v>
      </c>
      <c r="F685" t="str">
        <f t="shared" si="31"/>
        <v>Western Australia</v>
      </c>
      <c r="G685" t="s">
        <v>48</v>
      </c>
      <c r="H685">
        <v>6330</v>
      </c>
      <c r="I685" t="s">
        <v>11</v>
      </c>
      <c r="J685" t="s">
        <v>94</v>
      </c>
      <c r="K685" t="s">
        <v>153</v>
      </c>
      <c r="L685" t="s">
        <v>16</v>
      </c>
      <c r="M685" s="5">
        <v>19</v>
      </c>
    </row>
    <row r="686" spans="1:13" x14ac:dyDescent="0.3">
      <c r="A686" s="2">
        <v>45075</v>
      </c>
      <c r="B686" s="3">
        <f t="shared" si="32"/>
        <v>2023</v>
      </c>
      <c r="C686" t="str">
        <f t="shared" si="30"/>
        <v>2022-2023</v>
      </c>
      <c r="D686" t="s">
        <v>147</v>
      </c>
      <c r="E686" t="s">
        <v>62</v>
      </c>
      <c r="F686" t="str">
        <f t="shared" si="31"/>
        <v>Victoria</v>
      </c>
      <c r="G686" t="s">
        <v>45</v>
      </c>
      <c r="H686">
        <v>3134</v>
      </c>
      <c r="I686" t="s">
        <v>11</v>
      </c>
      <c r="J686" t="s">
        <v>63</v>
      </c>
      <c r="K686" t="s">
        <v>19</v>
      </c>
      <c r="L686" t="s">
        <v>23</v>
      </c>
      <c r="M686" s="5">
        <v>19</v>
      </c>
    </row>
    <row r="687" spans="1:13" x14ac:dyDescent="0.3">
      <c r="A687" s="2">
        <v>45647</v>
      </c>
      <c r="B687" s="3">
        <f t="shared" si="32"/>
        <v>2025</v>
      </c>
      <c r="C687" t="str">
        <f t="shared" si="30"/>
        <v>2024-2025</v>
      </c>
      <c r="D687" t="s">
        <v>148</v>
      </c>
      <c r="E687" t="s">
        <v>65</v>
      </c>
      <c r="F687" t="str">
        <f t="shared" si="31"/>
        <v>New South Wales</v>
      </c>
      <c r="G687" t="s">
        <v>10</v>
      </c>
      <c r="H687">
        <v>2541</v>
      </c>
      <c r="I687" t="s">
        <v>11</v>
      </c>
      <c r="J687" t="s">
        <v>58</v>
      </c>
      <c r="K687" t="s">
        <v>154</v>
      </c>
      <c r="L687" t="s">
        <v>14</v>
      </c>
      <c r="M687" s="5">
        <v>19.18</v>
      </c>
    </row>
    <row r="688" spans="1:13" x14ac:dyDescent="0.3">
      <c r="A688" s="2">
        <v>45564</v>
      </c>
      <c r="B688" s="3">
        <f t="shared" si="32"/>
        <v>2025</v>
      </c>
      <c r="C688" t="str">
        <f t="shared" si="30"/>
        <v>2024-2025</v>
      </c>
      <c r="D688" t="s">
        <v>147</v>
      </c>
      <c r="E688" t="s">
        <v>39</v>
      </c>
      <c r="F688" t="str">
        <f t="shared" si="31"/>
        <v>South Australia</v>
      </c>
      <c r="G688" t="s">
        <v>32</v>
      </c>
      <c r="H688">
        <v>5343</v>
      </c>
      <c r="I688" t="s">
        <v>11</v>
      </c>
      <c r="J688" t="s">
        <v>38</v>
      </c>
      <c r="K688" t="s">
        <v>154</v>
      </c>
      <c r="L688" t="s">
        <v>14</v>
      </c>
      <c r="M688" s="5">
        <v>19.2</v>
      </c>
    </row>
    <row r="689" spans="1:13" x14ac:dyDescent="0.3">
      <c r="A689" s="2">
        <v>45214</v>
      </c>
      <c r="B689" s="3">
        <f t="shared" si="32"/>
        <v>2024</v>
      </c>
      <c r="C689" t="str">
        <f t="shared" si="30"/>
        <v>2023-2024</v>
      </c>
      <c r="D689" t="s">
        <v>148</v>
      </c>
      <c r="E689" t="s">
        <v>126</v>
      </c>
      <c r="F689" t="str">
        <f t="shared" si="31"/>
        <v>Queensland</v>
      </c>
      <c r="G689" t="s">
        <v>35</v>
      </c>
      <c r="H689">
        <v>4551</v>
      </c>
      <c r="I689" t="s">
        <v>11</v>
      </c>
      <c r="J689" t="s">
        <v>120</v>
      </c>
      <c r="K689" t="s">
        <v>155</v>
      </c>
      <c r="L689" t="s">
        <v>20</v>
      </c>
      <c r="M689" s="5">
        <v>19.34</v>
      </c>
    </row>
    <row r="690" spans="1:13" x14ac:dyDescent="0.3">
      <c r="A690" s="2">
        <v>45577</v>
      </c>
      <c r="B690" s="3">
        <f t="shared" si="32"/>
        <v>2025</v>
      </c>
      <c r="C690" t="str">
        <f t="shared" si="30"/>
        <v>2024-2025</v>
      </c>
      <c r="D690" t="s">
        <v>147</v>
      </c>
      <c r="E690" t="s">
        <v>129</v>
      </c>
      <c r="F690" t="str">
        <f t="shared" si="31"/>
        <v>Tasmania</v>
      </c>
      <c r="G690" t="s">
        <v>70</v>
      </c>
      <c r="H690">
        <v>7010</v>
      </c>
      <c r="I690" t="s">
        <v>11</v>
      </c>
      <c r="J690" t="s">
        <v>71</v>
      </c>
      <c r="K690" t="s">
        <v>152</v>
      </c>
      <c r="L690" t="s">
        <v>13</v>
      </c>
      <c r="M690" s="5">
        <v>19.39</v>
      </c>
    </row>
    <row r="691" spans="1:13" x14ac:dyDescent="0.3">
      <c r="A691" s="2">
        <v>45116</v>
      </c>
      <c r="B691" s="3">
        <f t="shared" si="32"/>
        <v>2024</v>
      </c>
      <c r="C691" t="str">
        <f t="shared" si="30"/>
        <v>2023-2024</v>
      </c>
      <c r="D691" t="s">
        <v>147</v>
      </c>
      <c r="E691" t="s">
        <v>73</v>
      </c>
      <c r="F691" t="str">
        <f t="shared" si="31"/>
        <v>Victoria</v>
      </c>
      <c r="G691" t="s">
        <v>45</v>
      </c>
      <c r="H691">
        <v>3136</v>
      </c>
      <c r="I691" t="s">
        <v>11</v>
      </c>
      <c r="J691" t="s">
        <v>63</v>
      </c>
      <c r="K691" t="s">
        <v>149</v>
      </c>
      <c r="L691" t="s">
        <v>15</v>
      </c>
      <c r="M691" s="5">
        <v>19.48</v>
      </c>
    </row>
    <row r="692" spans="1:13" x14ac:dyDescent="0.3">
      <c r="A692" s="2">
        <v>45418</v>
      </c>
      <c r="B692" s="3">
        <f t="shared" si="32"/>
        <v>2024</v>
      </c>
      <c r="C692" t="str">
        <f t="shared" si="30"/>
        <v>2023-2024</v>
      </c>
      <c r="D692" t="s">
        <v>147</v>
      </c>
      <c r="E692" t="s">
        <v>89</v>
      </c>
      <c r="F692" t="str">
        <f t="shared" si="31"/>
        <v>Queensland</v>
      </c>
      <c r="G692" t="s">
        <v>35</v>
      </c>
      <c r="H692">
        <v>4655</v>
      </c>
      <c r="I692" t="s">
        <v>11</v>
      </c>
      <c r="J692" t="s">
        <v>51</v>
      </c>
      <c r="K692" t="s">
        <v>150</v>
      </c>
      <c r="L692" t="s">
        <v>18</v>
      </c>
      <c r="M692" s="5">
        <v>19.490000000000002</v>
      </c>
    </row>
    <row r="693" spans="1:13" x14ac:dyDescent="0.3">
      <c r="A693" s="2">
        <v>45249</v>
      </c>
      <c r="B693" s="3">
        <f t="shared" si="32"/>
        <v>2024</v>
      </c>
      <c r="C693" t="str">
        <f t="shared" si="30"/>
        <v>2023-2024</v>
      </c>
      <c r="D693" t="s">
        <v>147</v>
      </c>
      <c r="E693" t="s">
        <v>84</v>
      </c>
      <c r="F693" t="str">
        <f t="shared" si="31"/>
        <v>Queensland</v>
      </c>
      <c r="G693" t="s">
        <v>35</v>
      </c>
      <c r="H693">
        <v>4740</v>
      </c>
      <c r="I693" t="s">
        <v>11</v>
      </c>
      <c r="J693" t="s">
        <v>51</v>
      </c>
      <c r="K693" t="s">
        <v>155</v>
      </c>
      <c r="L693" t="s">
        <v>20</v>
      </c>
      <c r="M693" s="5">
        <v>19.55</v>
      </c>
    </row>
    <row r="694" spans="1:13" x14ac:dyDescent="0.3">
      <c r="A694" s="2">
        <v>45010</v>
      </c>
      <c r="B694" s="3">
        <f t="shared" si="32"/>
        <v>2023</v>
      </c>
      <c r="C694" t="str">
        <f t="shared" si="30"/>
        <v>2022-2023</v>
      </c>
      <c r="D694" t="s">
        <v>147</v>
      </c>
      <c r="E694" t="s">
        <v>34</v>
      </c>
      <c r="F694" t="str">
        <f t="shared" si="31"/>
        <v>Queensland</v>
      </c>
      <c r="G694" t="s">
        <v>35</v>
      </c>
      <c r="H694">
        <v>4802</v>
      </c>
      <c r="I694" t="s">
        <v>11</v>
      </c>
      <c r="J694" t="s">
        <v>36</v>
      </c>
      <c r="K694" t="s">
        <v>156</v>
      </c>
      <c r="L694" t="s">
        <v>17</v>
      </c>
      <c r="M694" s="5">
        <v>19.899999999999999</v>
      </c>
    </row>
    <row r="695" spans="1:13" x14ac:dyDescent="0.3">
      <c r="A695" s="2">
        <v>45401</v>
      </c>
      <c r="B695" s="3">
        <f t="shared" si="32"/>
        <v>2024</v>
      </c>
      <c r="C695" t="str">
        <f t="shared" si="30"/>
        <v>2023-2024</v>
      </c>
      <c r="D695" t="s">
        <v>147</v>
      </c>
      <c r="E695" t="s">
        <v>108</v>
      </c>
      <c r="F695" t="str">
        <f t="shared" si="31"/>
        <v>Victoria</v>
      </c>
      <c r="G695" t="s">
        <v>45</v>
      </c>
      <c r="H695">
        <v>3018</v>
      </c>
      <c r="I695" t="s">
        <v>11</v>
      </c>
      <c r="J695" t="s">
        <v>46</v>
      </c>
      <c r="K695" t="s">
        <v>156</v>
      </c>
      <c r="L695" t="s">
        <v>17</v>
      </c>
      <c r="M695" s="5">
        <v>19.95</v>
      </c>
    </row>
    <row r="696" spans="1:13" x14ac:dyDescent="0.3">
      <c r="A696" s="2">
        <v>45361</v>
      </c>
      <c r="B696" s="3">
        <f t="shared" si="32"/>
        <v>2024</v>
      </c>
      <c r="C696" t="str">
        <f t="shared" si="30"/>
        <v>2023-2024</v>
      </c>
      <c r="D696" t="s">
        <v>147</v>
      </c>
      <c r="E696" t="s">
        <v>118</v>
      </c>
      <c r="F696" t="str">
        <f t="shared" si="31"/>
        <v>New South Wales</v>
      </c>
      <c r="G696" t="s">
        <v>10</v>
      </c>
      <c r="H696">
        <v>2158</v>
      </c>
      <c r="I696" t="s">
        <v>11</v>
      </c>
      <c r="J696" t="s">
        <v>27</v>
      </c>
      <c r="K696" t="s">
        <v>155</v>
      </c>
      <c r="L696" t="s">
        <v>20</v>
      </c>
      <c r="M696" s="5">
        <v>19.95</v>
      </c>
    </row>
    <row r="697" spans="1:13" x14ac:dyDescent="0.3">
      <c r="A697" s="2">
        <v>45490</v>
      </c>
      <c r="B697" s="3">
        <f t="shared" si="32"/>
        <v>2025</v>
      </c>
      <c r="C697" t="str">
        <f t="shared" si="30"/>
        <v>2024-2025</v>
      </c>
      <c r="D697" t="s">
        <v>148</v>
      </c>
      <c r="E697" t="s">
        <v>137</v>
      </c>
      <c r="F697" t="str">
        <f t="shared" si="31"/>
        <v>New South Wales</v>
      </c>
      <c r="G697" t="s">
        <v>10</v>
      </c>
      <c r="H697">
        <v>2031</v>
      </c>
      <c r="I697" t="s">
        <v>11</v>
      </c>
      <c r="J697" t="s">
        <v>12</v>
      </c>
      <c r="K697" t="s">
        <v>149</v>
      </c>
      <c r="L697" t="s">
        <v>15</v>
      </c>
      <c r="M697" s="5">
        <v>19.95</v>
      </c>
    </row>
    <row r="698" spans="1:13" x14ac:dyDescent="0.3">
      <c r="A698" s="2">
        <v>45591</v>
      </c>
      <c r="B698" s="3">
        <f t="shared" si="32"/>
        <v>2025</v>
      </c>
      <c r="C698" t="str">
        <f t="shared" si="30"/>
        <v>2024-2025</v>
      </c>
      <c r="D698" t="s">
        <v>147</v>
      </c>
      <c r="E698" t="s">
        <v>81</v>
      </c>
      <c r="F698" t="str">
        <f t="shared" si="31"/>
        <v>New South Wales</v>
      </c>
      <c r="G698" t="s">
        <v>10</v>
      </c>
      <c r="H698">
        <v>2485</v>
      </c>
      <c r="I698" t="s">
        <v>11</v>
      </c>
      <c r="J698" t="s">
        <v>68</v>
      </c>
      <c r="K698" t="s">
        <v>155</v>
      </c>
      <c r="L698" t="s">
        <v>20</v>
      </c>
      <c r="M698" s="5">
        <v>19.95</v>
      </c>
    </row>
    <row r="699" spans="1:13" x14ac:dyDescent="0.3">
      <c r="A699" s="2">
        <v>45443</v>
      </c>
      <c r="B699" s="3">
        <f t="shared" si="32"/>
        <v>2024</v>
      </c>
      <c r="C699" t="str">
        <f t="shared" si="30"/>
        <v>2023-2024</v>
      </c>
      <c r="D699" t="s">
        <v>147</v>
      </c>
      <c r="E699" t="s">
        <v>86</v>
      </c>
      <c r="F699" t="str">
        <f t="shared" si="31"/>
        <v>New South Wales</v>
      </c>
      <c r="G699" t="s">
        <v>10</v>
      </c>
      <c r="H699">
        <v>2064</v>
      </c>
      <c r="I699" t="s">
        <v>11</v>
      </c>
      <c r="J699" t="s">
        <v>12</v>
      </c>
      <c r="K699" t="s">
        <v>156</v>
      </c>
      <c r="L699" t="s">
        <v>17</v>
      </c>
      <c r="M699" s="5">
        <v>19.96</v>
      </c>
    </row>
    <row r="700" spans="1:13" x14ac:dyDescent="0.3">
      <c r="A700" s="2">
        <v>45027</v>
      </c>
      <c r="B700" s="3">
        <f t="shared" si="32"/>
        <v>2023</v>
      </c>
      <c r="C700" t="str">
        <f t="shared" si="30"/>
        <v>2022-2023</v>
      </c>
      <c r="D700" t="s">
        <v>147</v>
      </c>
      <c r="E700" t="s">
        <v>142</v>
      </c>
      <c r="F700" t="str">
        <f t="shared" si="31"/>
        <v>Australian Capital Territory</v>
      </c>
      <c r="G700" t="s">
        <v>80</v>
      </c>
      <c r="H700">
        <v>2609</v>
      </c>
      <c r="I700" t="s">
        <v>11</v>
      </c>
      <c r="J700" t="s">
        <v>58</v>
      </c>
      <c r="K700" t="s">
        <v>149</v>
      </c>
      <c r="L700" t="s">
        <v>15</v>
      </c>
      <c r="M700" s="5">
        <v>19.96</v>
      </c>
    </row>
    <row r="701" spans="1:13" x14ac:dyDescent="0.3">
      <c r="A701" s="2">
        <v>45622</v>
      </c>
      <c r="B701" s="3">
        <f t="shared" si="32"/>
        <v>2025</v>
      </c>
      <c r="C701" t="str">
        <f t="shared" si="30"/>
        <v>2024-2025</v>
      </c>
      <c r="D701" t="s">
        <v>147</v>
      </c>
      <c r="E701" t="s">
        <v>105</v>
      </c>
      <c r="F701" t="str">
        <f t="shared" si="31"/>
        <v>Victoria</v>
      </c>
      <c r="G701" t="s">
        <v>45</v>
      </c>
      <c r="H701">
        <v>3500</v>
      </c>
      <c r="I701" t="s">
        <v>11</v>
      </c>
      <c r="J701" t="s">
        <v>60</v>
      </c>
      <c r="K701" t="s">
        <v>155</v>
      </c>
      <c r="L701" t="s">
        <v>20</v>
      </c>
      <c r="M701" s="5">
        <v>19.96</v>
      </c>
    </row>
    <row r="702" spans="1:13" x14ac:dyDescent="0.3">
      <c r="A702" s="2">
        <v>44998</v>
      </c>
      <c r="B702" s="3">
        <f t="shared" si="32"/>
        <v>2023</v>
      </c>
      <c r="C702" t="str">
        <f t="shared" si="30"/>
        <v>2022-2023</v>
      </c>
      <c r="D702" t="s">
        <v>148</v>
      </c>
      <c r="E702" t="s">
        <v>145</v>
      </c>
      <c r="F702" t="str">
        <f t="shared" si="31"/>
        <v>New South Wales</v>
      </c>
      <c r="G702" t="s">
        <v>10</v>
      </c>
      <c r="H702">
        <v>2101</v>
      </c>
      <c r="I702" t="s">
        <v>11</v>
      </c>
      <c r="J702" t="s">
        <v>27</v>
      </c>
      <c r="K702" t="s">
        <v>155</v>
      </c>
      <c r="L702" t="s">
        <v>20</v>
      </c>
      <c r="M702" s="5">
        <v>19.96</v>
      </c>
    </row>
    <row r="703" spans="1:13" x14ac:dyDescent="0.3">
      <c r="A703" s="2">
        <v>45331</v>
      </c>
      <c r="B703" s="3">
        <f t="shared" si="32"/>
        <v>2024</v>
      </c>
      <c r="C703" t="str">
        <f t="shared" si="30"/>
        <v>2023-2024</v>
      </c>
      <c r="D703" t="s">
        <v>147</v>
      </c>
      <c r="E703" t="s">
        <v>53</v>
      </c>
      <c r="F703" t="str">
        <f t="shared" si="31"/>
        <v>South Australia</v>
      </c>
      <c r="G703" t="s">
        <v>32</v>
      </c>
      <c r="H703">
        <v>5082</v>
      </c>
      <c r="I703" t="s">
        <v>11</v>
      </c>
      <c r="J703" t="s">
        <v>33</v>
      </c>
      <c r="K703" t="s">
        <v>156</v>
      </c>
      <c r="L703" t="s">
        <v>17</v>
      </c>
      <c r="M703" s="5">
        <v>19.96</v>
      </c>
    </row>
    <row r="704" spans="1:13" x14ac:dyDescent="0.3">
      <c r="A704" s="2">
        <v>45619</v>
      </c>
      <c r="B704" s="3">
        <f t="shared" si="32"/>
        <v>2025</v>
      </c>
      <c r="C704" t="str">
        <f t="shared" si="30"/>
        <v>2024-2025</v>
      </c>
      <c r="D704" t="s">
        <v>148</v>
      </c>
      <c r="E704" t="s">
        <v>113</v>
      </c>
      <c r="F704" t="str">
        <f t="shared" si="31"/>
        <v>Queensland</v>
      </c>
      <c r="G704" t="s">
        <v>35</v>
      </c>
      <c r="H704">
        <v>4215</v>
      </c>
      <c r="I704" t="s">
        <v>11</v>
      </c>
      <c r="J704" t="s">
        <v>104</v>
      </c>
      <c r="K704" t="s">
        <v>155</v>
      </c>
      <c r="L704" t="s">
        <v>20</v>
      </c>
      <c r="M704" s="5">
        <v>19.96</v>
      </c>
    </row>
    <row r="705" spans="1:13" x14ac:dyDescent="0.3">
      <c r="A705" s="2">
        <v>45348</v>
      </c>
      <c r="B705" s="3">
        <f t="shared" si="32"/>
        <v>2024</v>
      </c>
      <c r="C705" t="str">
        <f t="shared" si="30"/>
        <v>2023-2024</v>
      </c>
      <c r="D705" t="s">
        <v>148</v>
      </c>
      <c r="E705" t="s">
        <v>116</v>
      </c>
      <c r="F705" t="str">
        <f t="shared" si="31"/>
        <v>Western Australia</v>
      </c>
      <c r="G705" t="s">
        <v>48</v>
      </c>
      <c r="H705">
        <v>6725</v>
      </c>
      <c r="I705" t="s">
        <v>11</v>
      </c>
      <c r="J705" t="s">
        <v>77</v>
      </c>
      <c r="K705" t="s">
        <v>19</v>
      </c>
      <c r="L705" t="s">
        <v>23</v>
      </c>
      <c r="M705" s="5">
        <v>19.98</v>
      </c>
    </row>
    <row r="706" spans="1:13" x14ac:dyDescent="0.3">
      <c r="A706" s="2">
        <v>45502</v>
      </c>
      <c r="B706" s="3">
        <f t="shared" si="32"/>
        <v>2025</v>
      </c>
      <c r="C706" t="str">
        <f t="shared" ref="C706:C769" si="33">IF(MONTH(A706) &gt;= 7, YEAR(A706) &amp; "-" &amp; YEAR(A706) + 1, YEAR(A706) - 1 &amp; "-" &amp; YEAR(A706))</f>
        <v>2024-2025</v>
      </c>
      <c r="D706" t="s">
        <v>147</v>
      </c>
      <c r="E706" t="s">
        <v>57</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row>
    <row r="707" spans="1:13" x14ac:dyDescent="0.3">
      <c r="A707" s="2">
        <v>45250</v>
      </c>
      <c r="B707" s="3">
        <f t="shared" ref="B707:B770" si="35">IF(MONTH(A707)&gt;=7,YEAR(A707)+1,YEAR(A707))</f>
        <v>2024</v>
      </c>
      <c r="C707" t="str">
        <f t="shared" si="33"/>
        <v>2023-2024</v>
      </c>
      <c r="D707" t="s">
        <v>147</v>
      </c>
      <c r="E707" t="s">
        <v>129</v>
      </c>
      <c r="F707" t="str">
        <f t="shared" si="34"/>
        <v>Tasmania</v>
      </c>
      <c r="G707" t="s">
        <v>70</v>
      </c>
      <c r="H707">
        <v>7010</v>
      </c>
      <c r="I707" t="s">
        <v>11</v>
      </c>
      <c r="J707" t="s">
        <v>71</v>
      </c>
      <c r="K707" t="s">
        <v>154</v>
      </c>
      <c r="L707" t="s">
        <v>14</v>
      </c>
      <c r="M707" s="5">
        <v>19.98</v>
      </c>
    </row>
    <row r="708" spans="1:13" x14ac:dyDescent="0.3">
      <c r="A708" s="2">
        <v>45251</v>
      </c>
      <c r="B708" s="3">
        <f t="shared" si="35"/>
        <v>2024</v>
      </c>
      <c r="C708" t="str">
        <f t="shared" si="33"/>
        <v>2023-2024</v>
      </c>
      <c r="D708" t="s">
        <v>148</v>
      </c>
      <c r="E708" t="s">
        <v>145</v>
      </c>
      <c r="F708" t="str">
        <f t="shared" si="34"/>
        <v>New South Wales</v>
      </c>
      <c r="G708" t="s">
        <v>10</v>
      </c>
      <c r="H708">
        <v>2101</v>
      </c>
      <c r="I708" t="s">
        <v>11</v>
      </c>
      <c r="J708" t="s">
        <v>27</v>
      </c>
      <c r="K708" t="s">
        <v>150</v>
      </c>
      <c r="L708" t="s">
        <v>18</v>
      </c>
      <c r="M708" s="5">
        <v>19.98</v>
      </c>
    </row>
    <row r="709" spans="1:13" x14ac:dyDescent="0.3">
      <c r="A709" s="2">
        <v>45453</v>
      </c>
      <c r="B709" s="3">
        <f t="shared" si="35"/>
        <v>2024</v>
      </c>
      <c r="C709" t="str">
        <f t="shared" si="33"/>
        <v>2023-2024</v>
      </c>
      <c r="D709" t="s">
        <v>147</v>
      </c>
      <c r="E709" t="s">
        <v>75</v>
      </c>
      <c r="F709" t="str">
        <f t="shared" si="34"/>
        <v>Victoria</v>
      </c>
      <c r="G709" t="s">
        <v>45</v>
      </c>
      <c r="H709">
        <v>3630</v>
      </c>
      <c r="I709" t="s">
        <v>11</v>
      </c>
      <c r="J709" t="s">
        <v>55</v>
      </c>
      <c r="K709" t="s">
        <v>151</v>
      </c>
      <c r="L709" t="s">
        <v>21</v>
      </c>
      <c r="M709" s="5">
        <v>19.98</v>
      </c>
    </row>
    <row r="710" spans="1:13" x14ac:dyDescent="0.3">
      <c r="A710" s="2">
        <v>45506</v>
      </c>
      <c r="B710" s="3">
        <f t="shared" si="35"/>
        <v>2025</v>
      </c>
      <c r="C710" t="str">
        <f t="shared" si="33"/>
        <v>2024-2025</v>
      </c>
      <c r="D710" t="s">
        <v>147</v>
      </c>
      <c r="E710" t="s">
        <v>50</v>
      </c>
      <c r="F710" t="str">
        <f t="shared" si="34"/>
        <v>Queensland</v>
      </c>
      <c r="G710" t="s">
        <v>35</v>
      </c>
      <c r="H710">
        <v>4703</v>
      </c>
      <c r="I710" t="s">
        <v>11</v>
      </c>
      <c r="J710" t="s">
        <v>51</v>
      </c>
      <c r="K710" t="s">
        <v>150</v>
      </c>
      <c r="L710" t="s">
        <v>18</v>
      </c>
      <c r="M710" s="5">
        <v>19.98</v>
      </c>
    </row>
    <row r="711" spans="1:13" x14ac:dyDescent="0.3">
      <c r="A711" s="2">
        <v>45005</v>
      </c>
      <c r="B711" s="3">
        <f t="shared" si="35"/>
        <v>2023</v>
      </c>
      <c r="C711" t="str">
        <f t="shared" si="33"/>
        <v>2022-2023</v>
      </c>
      <c r="D711" t="s">
        <v>147</v>
      </c>
      <c r="E711" t="s">
        <v>34</v>
      </c>
      <c r="F711" t="str">
        <f t="shared" si="34"/>
        <v>Queensland</v>
      </c>
      <c r="G711" t="s">
        <v>35</v>
      </c>
      <c r="H711">
        <v>4802</v>
      </c>
      <c r="I711" t="s">
        <v>11</v>
      </c>
      <c r="J711" t="s">
        <v>36</v>
      </c>
      <c r="K711" t="s">
        <v>154</v>
      </c>
      <c r="L711" t="s">
        <v>14</v>
      </c>
      <c r="M711" s="5">
        <v>19.989999999999998</v>
      </c>
    </row>
    <row r="712" spans="1:13" x14ac:dyDescent="0.3">
      <c r="A712" s="2">
        <v>45060</v>
      </c>
      <c r="B712" s="3">
        <f t="shared" si="35"/>
        <v>2023</v>
      </c>
      <c r="C712" t="str">
        <f t="shared" si="33"/>
        <v>2022-2023</v>
      </c>
      <c r="D712" t="s">
        <v>147</v>
      </c>
      <c r="E712" t="s">
        <v>129</v>
      </c>
      <c r="F712" t="str">
        <f t="shared" si="34"/>
        <v>Tasmania</v>
      </c>
      <c r="G712" t="s">
        <v>70</v>
      </c>
      <c r="H712">
        <v>7010</v>
      </c>
      <c r="I712" t="s">
        <v>11</v>
      </c>
      <c r="J712" t="s">
        <v>71</v>
      </c>
      <c r="K712" t="s">
        <v>152</v>
      </c>
      <c r="L712" t="s">
        <v>13</v>
      </c>
      <c r="M712" s="5">
        <v>19.989999999999998</v>
      </c>
    </row>
    <row r="713" spans="1:13" x14ac:dyDescent="0.3">
      <c r="A713" s="2">
        <v>45249</v>
      </c>
      <c r="B713" s="3">
        <f t="shared" si="35"/>
        <v>2024</v>
      </c>
      <c r="C713" t="str">
        <f t="shared" si="33"/>
        <v>2023-2024</v>
      </c>
      <c r="D713" t="s">
        <v>147</v>
      </c>
      <c r="E713" t="s">
        <v>101</v>
      </c>
      <c r="F713" t="str">
        <f t="shared" si="34"/>
        <v>Victoria</v>
      </c>
      <c r="G713" t="s">
        <v>45</v>
      </c>
      <c r="H713">
        <v>3131</v>
      </c>
      <c r="I713" t="s">
        <v>11</v>
      </c>
      <c r="J713" t="s">
        <v>63</v>
      </c>
      <c r="K713" t="s">
        <v>154</v>
      </c>
      <c r="L713" t="s">
        <v>14</v>
      </c>
      <c r="M713" s="5">
        <v>19.989999999999998</v>
      </c>
    </row>
    <row r="714" spans="1:13" x14ac:dyDescent="0.3">
      <c r="A714" s="2">
        <v>45015</v>
      </c>
      <c r="B714" s="3">
        <f t="shared" si="35"/>
        <v>2023</v>
      </c>
      <c r="C714" t="str">
        <f t="shared" si="33"/>
        <v>2022-2023</v>
      </c>
      <c r="D714" t="s">
        <v>147</v>
      </c>
      <c r="E714" t="s">
        <v>121</v>
      </c>
      <c r="F714" t="str">
        <f t="shared" si="34"/>
        <v>Queensland</v>
      </c>
      <c r="G714" t="s">
        <v>35</v>
      </c>
      <c r="H714">
        <v>4700</v>
      </c>
      <c r="I714" t="s">
        <v>11</v>
      </c>
      <c r="J714" t="s">
        <v>51</v>
      </c>
      <c r="K714" t="s">
        <v>149</v>
      </c>
      <c r="L714" t="s">
        <v>15</v>
      </c>
      <c r="M714" s="5">
        <v>19.989999999999998</v>
      </c>
    </row>
    <row r="715" spans="1:13" x14ac:dyDescent="0.3">
      <c r="A715" s="2">
        <v>45496</v>
      </c>
      <c r="B715" s="3">
        <f t="shared" si="35"/>
        <v>2025</v>
      </c>
      <c r="C715" t="str">
        <f t="shared" si="33"/>
        <v>2024-2025</v>
      </c>
      <c r="D715" t="s">
        <v>147</v>
      </c>
      <c r="E715" t="s">
        <v>111</v>
      </c>
      <c r="F715" t="str">
        <f t="shared" si="34"/>
        <v>New South Wales</v>
      </c>
      <c r="G715" t="s">
        <v>10</v>
      </c>
      <c r="H715">
        <v>2120</v>
      </c>
      <c r="I715" t="s">
        <v>11</v>
      </c>
      <c r="J715" t="s">
        <v>27</v>
      </c>
      <c r="K715" t="s">
        <v>154</v>
      </c>
      <c r="L715" t="s">
        <v>14</v>
      </c>
      <c r="M715" s="5">
        <v>19.989999999999998</v>
      </c>
    </row>
    <row r="716" spans="1:13" x14ac:dyDescent="0.3">
      <c r="A716" s="2">
        <v>45267</v>
      </c>
      <c r="B716" s="3">
        <f t="shared" si="35"/>
        <v>2024</v>
      </c>
      <c r="C716" t="str">
        <f t="shared" si="33"/>
        <v>2023-2024</v>
      </c>
      <c r="D716" t="s">
        <v>147</v>
      </c>
      <c r="E716" t="s">
        <v>85</v>
      </c>
      <c r="F716" t="str">
        <f t="shared" si="34"/>
        <v>Queensland</v>
      </c>
      <c r="G716" t="s">
        <v>35</v>
      </c>
      <c r="H716">
        <v>4883</v>
      </c>
      <c r="I716" t="s">
        <v>11</v>
      </c>
      <c r="J716" t="s">
        <v>36</v>
      </c>
      <c r="K716" t="s">
        <v>152</v>
      </c>
      <c r="L716" t="s">
        <v>13</v>
      </c>
      <c r="M716" s="5">
        <v>19.990000000000002</v>
      </c>
    </row>
    <row r="717" spans="1:13" x14ac:dyDescent="0.3">
      <c r="A717" s="2">
        <v>45218</v>
      </c>
      <c r="B717" s="3">
        <f t="shared" si="35"/>
        <v>2024</v>
      </c>
      <c r="C717" t="str">
        <f t="shared" si="33"/>
        <v>2023-2024</v>
      </c>
      <c r="D717" t="s">
        <v>147</v>
      </c>
      <c r="E717" t="s">
        <v>124</v>
      </c>
      <c r="F717" t="str">
        <f t="shared" si="34"/>
        <v>New South Wales</v>
      </c>
      <c r="G717" t="s">
        <v>10</v>
      </c>
      <c r="H717">
        <v>2015</v>
      </c>
      <c r="I717" t="s">
        <v>11</v>
      </c>
      <c r="J717" t="s">
        <v>12</v>
      </c>
      <c r="K717" t="s">
        <v>154</v>
      </c>
      <c r="L717" t="s">
        <v>14</v>
      </c>
      <c r="M717" s="5">
        <v>20</v>
      </c>
    </row>
    <row r="718" spans="1:13" x14ac:dyDescent="0.3">
      <c r="A718" s="2">
        <v>45023</v>
      </c>
      <c r="B718" s="3">
        <f t="shared" si="35"/>
        <v>2023</v>
      </c>
      <c r="C718" t="str">
        <f t="shared" si="33"/>
        <v>2022-2023</v>
      </c>
      <c r="D718" t="s">
        <v>147</v>
      </c>
      <c r="E718" t="s">
        <v>142</v>
      </c>
      <c r="F718" t="str">
        <f t="shared" si="34"/>
        <v>Australian Capital Territory</v>
      </c>
      <c r="G718" t="s">
        <v>80</v>
      </c>
      <c r="H718">
        <v>2609</v>
      </c>
      <c r="I718" t="s">
        <v>11</v>
      </c>
      <c r="J718" t="s">
        <v>58</v>
      </c>
      <c r="K718" t="s">
        <v>154</v>
      </c>
      <c r="L718" t="s">
        <v>14</v>
      </c>
      <c r="M718" s="5">
        <v>20</v>
      </c>
    </row>
    <row r="719" spans="1:13" x14ac:dyDescent="0.3">
      <c r="A719" s="2">
        <v>45569</v>
      </c>
      <c r="B719" s="3">
        <f t="shared" si="35"/>
        <v>2025</v>
      </c>
      <c r="C719" t="str">
        <f t="shared" si="33"/>
        <v>2024-2025</v>
      </c>
      <c r="D719" t="s">
        <v>147</v>
      </c>
      <c r="E719" t="s">
        <v>31</v>
      </c>
      <c r="F719" t="str">
        <f t="shared" si="34"/>
        <v>South Australia</v>
      </c>
      <c r="G719" t="s">
        <v>32</v>
      </c>
      <c r="H719">
        <v>5168</v>
      </c>
      <c r="I719" t="s">
        <v>11</v>
      </c>
      <c r="J719" t="s">
        <v>33</v>
      </c>
      <c r="K719" t="s">
        <v>149</v>
      </c>
      <c r="L719" t="s">
        <v>15</v>
      </c>
      <c r="M719" s="5">
        <v>20</v>
      </c>
    </row>
    <row r="720" spans="1:13" x14ac:dyDescent="0.3">
      <c r="A720" s="2">
        <v>45568</v>
      </c>
      <c r="B720" s="3">
        <f t="shared" si="35"/>
        <v>2025</v>
      </c>
      <c r="C720" t="str">
        <f t="shared" si="33"/>
        <v>2024-2025</v>
      </c>
      <c r="D720" t="s">
        <v>148</v>
      </c>
      <c r="E720" t="s">
        <v>115</v>
      </c>
      <c r="F720" t="str">
        <f t="shared" si="34"/>
        <v>Western Australia</v>
      </c>
      <c r="G720" t="s">
        <v>48</v>
      </c>
      <c r="H720">
        <v>6280</v>
      </c>
      <c r="I720" t="s">
        <v>11</v>
      </c>
      <c r="J720" t="s">
        <v>94</v>
      </c>
      <c r="K720" t="s">
        <v>154</v>
      </c>
      <c r="L720" t="s">
        <v>14</v>
      </c>
      <c r="M720" s="5">
        <v>20.010000000000002</v>
      </c>
    </row>
    <row r="721" spans="1:13" x14ac:dyDescent="0.3">
      <c r="A721" s="2">
        <v>45297</v>
      </c>
      <c r="B721" s="3">
        <f t="shared" si="35"/>
        <v>2024</v>
      </c>
      <c r="C721" t="str">
        <f t="shared" si="33"/>
        <v>2023-2024</v>
      </c>
      <c r="D721" t="s">
        <v>148</v>
      </c>
      <c r="E721" t="s">
        <v>103</v>
      </c>
      <c r="F721" t="str">
        <f t="shared" si="34"/>
        <v>Queensland</v>
      </c>
      <c r="G721" t="s">
        <v>35</v>
      </c>
      <c r="H721">
        <v>4509</v>
      </c>
      <c r="I721" t="s">
        <v>11</v>
      </c>
      <c r="J721" t="s">
        <v>104</v>
      </c>
      <c r="K721" t="s">
        <v>157</v>
      </c>
      <c r="L721" t="s">
        <v>22</v>
      </c>
      <c r="M721" s="5">
        <v>20.18</v>
      </c>
    </row>
    <row r="722" spans="1:13" x14ac:dyDescent="0.3">
      <c r="A722" s="2">
        <v>45459</v>
      </c>
      <c r="B722" s="3">
        <f t="shared" si="35"/>
        <v>2024</v>
      </c>
      <c r="C722" t="str">
        <f t="shared" si="33"/>
        <v>2023-2024</v>
      </c>
      <c r="D722" t="s">
        <v>148</v>
      </c>
      <c r="E722" t="s">
        <v>122</v>
      </c>
      <c r="F722" t="str">
        <f t="shared" si="34"/>
        <v>New South Wales</v>
      </c>
      <c r="G722" t="s">
        <v>10</v>
      </c>
      <c r="H722">
        <v>2650</v>
      </c>
      <c r="I722" t="s">
        <v>11</v>
      </c>
      <c r="J722" t="s">
        <v>25</v>
      </c>
      <c r="K722" t="s">
        <v>157</v>
      </c>
      <c r="L722" t="s">
        <v>22</v>
      </c>
      <c r="M722" s="5">
        <v>20.32</v>
      </c>
    </row>
    <row r="723" spans="1:13" x14ac:dyDescent="0.3">
      <c r="A723" s="2">
        <v>45619</v>
      </c>
      <c r="B723" s="3">
        <f t="shared" si="35"/>
        <v>2025</v>
      </c>
      <c r="C723" t="str">
        <f t="shared" si="33"/>
        <v>2024-2025</v>
      </c>
      <c r="D723" t="s">
        <v>147</v>
      </c>
      <c r="E723" t="s">
        <v>57</v>
      </c>
      <c r="F723" t="str">
        <f t="shared" si="34"/>
        <v>New South Wales</v>
      </c>
      <c r="G723" t="s">
        <v>10</v>
      </c>
      <c r="H723">
        <v>2560</v>
      </c>
      <c r="I723" t="s">
        <v>11</v>
      </c>
      <c r="J723" t="s">
        <v>58</v>
      </c>
      <c r="K723" t="s">
        <v>150</v>
      </c>
      <c r="L723" t="s">
        <v>18</v>
      </c>
      <c r="M723" s="5">
        <v>20.5</v>
      </c>
    </row>
    <row r="724" spans="1:13" x14ac:dyDescent="0.3">
      <c r="A724" s="2">
        <v>45056</v>
      </c>
      <c r="B724" s="3">
        <f t="shared" si="35"/>
        <v>2023</v>
      </c>
      <c r="C724" t="str">
        <f t="shared" si="33"/>
        <v>2022-2023</v>
      </c>
      <c r="D724" t="s">
        <v>148</v>
      </c>
      <c r="E724" t="s">
        <v>42</v>
      </c>
      <c r="F724" t="str">
        <f t="shared" si="34"/>
        <v>Queensland</v>
      </c>
      <c r="G724" t="s">
        <v>35</v>
      </c>
      <c r="H724">
        <v>4053</v>
      </c>
      <c r="I724" t="s">
        <v>11</v>
      </c>
      <c r="J724" t="s">
        <v>43</v>
      </c>
      <c r="K724" t="s">
        <v>157</v>
      </c>
      <c r="L724" t="s">
        <v>22</v>
      </c>
      <c r="M724" s="5">
        <v>20.58</v>
      </c>
    </row>
    <row r="725" spans="1:13" x14ac:dyDescent="0.3">
      <c r="A725" s="2">
        <v>45354</v>
      </c>
      <c r="B725" s="3">
        <f t="shared" si="35"/>
        <v>2024</v>
      </c>
      <c r="C725" t="str">
        <f t="shared" si="33"/>
        <v>2023-2024</v>
      </c>
      <c r="D725" t="s">
        <v>147</v>
      </c>
      <c r="E725" t="s">
        <v>79</v>
      </c>
      <c r="F725" t="str">
        <f t="shared" si="34"/>
        <v>Australian Capital Territory</v>
      </c>
      <c r="G725" t="s">
        <v>80</v>
      </c>
      <c r="H725">
        <v>2617</v>
      </c>
      <c r="I725" t="s">
        <v>11</v>
      </c>
      <c r="J725" t="s">
        <v>58</v>
      </c>
      <c r="K725" t="s">
        <v>154</v>
      </c>
      <c r="L725" t="s">
        <v>14</v>
      </c>
      <c r="M725" s="5">
        <v>20.59</v>
      </c>
    </row>
    <row r="726" spans="1:13" x14ac:dyDescent="0.3">
      <c r="A726" s="2">
        <v>45164</v>
      </c>
      <c r="B726" s="3">
        <f t="shared" si="35"/>
        <v>2024</v>
      </c>
      <c r="C726" t="str">
        <f t="shared" si="33"/>
        <v>2023-2024</v>
      </c>
      <c r="D726" t="s">
        <v>147</v>
      </c>
      <c r="E726" t="s">
        <v>139</v>
      </c>
      <c r="F726" t="str">
        <f t="shared" si="34"/>
        <v>New South Wales</v>
      </c>
      <c r="G726" t="s">
        <v>10</v>
      </c>
      <c r="H726">
        <v>2020</v>
      </c>
      <c r="I726" t="s">
        <v>11</v>
      </c>
      <c r="J726" t="s">
        <v>12</v>
      </c>
      <c r="K726" t="s">
        <v>154</v>
      </c>
      <c r="L726" t="s">
        <v>14</v>
      </c>
      <c r="M726" s="5">
        <v>20.75</v>
      </c>
    </row>
    <row r="727" spans="1:13" x14ac:dyDescent="0.3">
      <c r="A727" s="2">
        <v>45260</v>
      </c>
      <c r="B727" s="3">
        <f t="shared" si="35"/>
        <v>2024</v>
      </c>
      <c r="C727" t="str">
        <f t="shared" si="33"/>
        <v>2023-2024</v>
      </c>
      <c r="D727" t="s">
        <v>147</v>
      </c>
      <c r="E727" t="s">
        <v>56</v>
      </c>
      <c r="F727" t="str">
        <f t="shared" si="34"/>
        <v>Northern Territory</v>
      </c>
      <c r="G727" t="s">
        <v>29</v>
      </c>
      <c r="H727">
        <v>870</v>
      </c>
      <c r="I727" t="s">
        <v>11</v>
      </c>
      <c r="J727" t="s">
        <v>30</v>
      </c>
      <c r="K727" t="s">
        <v>152</v>
      </c>
      <c r="L727" t="s">
        <v>13</v>
      </c>
      <c r="M727" s="5">
        <v>20.87</v>
      </c>
    </row>
    <row r="728" spans="1:13" x14ac:dyDescent="0.3">
      <c r="A728" s="2">
        <v>45378</v>
      </c>
      <c r="B728" s="3">
        <f t="shared" si="35"/>
        <v>2024</v>
      </c>
      <c r="C728" t="str">
        <f t="shared" si="33"/>
        <v>2023-2024</v>
      </c>
      <c r="D728" t="s">
        <v>147</v>
      </c>
      <c r="E728" t="s">
        <v>112</v>
      </c>
      <c r="F728" t="str">
        <f t="shared" si="34"/>
        <v>Victoria</v>
      </c>
      <c r="G728" t="s">
        <v>45</v>
      </c>
      <c r="H728">
        <v>3076</v>
      </c>
      <c r="I728" t="s">
        <v>11</v>
      </c>
      <c r="J728" t="s">
        <v>46</v>
      </c>
      <c r="K728" t="s">
        <v>152</v>
      </c>
      <c r="L728" t="s">
        <v>13</v>
      </c>
      <c r="M728" s="5">
        <v>20.9</v>
      </c>
    </row>
    <row r="729" spans="1:13" x14ac:dyDescent="0.3">
      <c r="A729" s="2">
        <v>45542</v>
      </c>
      <c r="B729" s="3">
        <f t="shared" si="35"/>
        <v>2025</v>
      </c>
      <c r="C729" t="str">
        <f t="shared" si="33"/>
        <v>2024-2025</v>
      </c>
      <c r="D729" t="s">
        <v>147</v>
      </c>
      <c r="E729" t="s">
        <v>146</v>
      </c>
      <c r="F729" t="str">
        <f t="shared" si="34"/>
        <v>Victoria</v>
      </c>
      <c r="G729" t="s">
        <v>45</v>
      </c>
      <c r="H729">
        <v>3353</v>
      </c>
      <c r="I729" t="s">
        <v>11</v>
      </c>
      <c r="J729" t="s">
        <v>60</v>
      </c>
      <c r="K729" t="s">
        <v>155</v>
      </c>
      <c r="L729" t="s">
        <v>20</v>
      </c>
      <c r="M729" s="5">
        <v>20.93</v>
      </c>
    </row>
    <row r="730" spans="1:13" x14ac:dyDescent="0.3">
      <c r="A730" s="2">
        <v>45453</v>
      </c>
      <c r="B730" s="3">
        <f t="shared" si="35"/>
        <v>2024</v>
      </c>
      <c r="C730" t="str">
        <f t="shared" si="33"/>
        <v>2023-2024</v>
      </c>
      <c r="D730" t="s">
        <v>147</v>
      </c>
      <c r="E730" t="s">
        <v>26</v>
      </c>
      <c r="F730" t="str">
        <f t="shared" si="34"/>
        <v>New South Wales</v>
      </c>
      <c r="G730" t="s">
        <v>10</v>
      </c>
      <c r="H730">
        <v>2141</v>
      </c>
      <c r="I730" t="s">
        <v>11</v>
      </c>
      <c r="J730" t="s">
        <v>27</v>
      </c>
      <c r="K730" t="s">
        <v>156</v>
      </c>
      <c r="L730" t="s">
        <v>17</v>
      </c>
      <c r="M730" s="5">
        <v>20.94</v>
      </c>
    </row>
    <row r="731" spans="1:13" x14ac:dyDescent="0.3">
      <c r="A731" s="2">
        <v>45086</v>
      </c>
      <c r="B731" s="3">
        <f t="shared" si="35"/>
        <v>2023</v>
      </c>
      <c r="C731" t="str">
        <f t="shared" si="33"/>
        <v>2022-2023</v>
      </c>
      <c r="D731" t="s">
        <v>147</v>
      </c>
      <c r="E731" t="s">
        <v>64</v>
      </c>
      <c r="F731" t="str">
        <f t="shared" si="34"/>
        <v>Victoria</v>
      </c>
      <c r="G731" t="s">
        <v>45</v>
      </c>
      <c r="H731">
        <v>3199</v>
      </c>
      <c r="I731" t="s">
        <v>11</v>
      </c>
      <c r="J731" t="s">
        <v>63</v>
      </c>
      <c r="K731" t="s">
        <v>155</v>
      </c>
      <c r="L731" t="s">
        <v>20</v>
      </c>
      <c r="M731" s="5">
        <v>20.950000000000003</v>
      </c>
    </row>
    <row r="732" spans="1:13" x14ac:dyDescent="0.3">
      <c r="A732" s="2">
        <v>45558</v>
      </c>
      <c r="B732" s="3">
        <f t="shared" si="35"/>
        <v>2025</v>
      </c>
      <c r="C732" t="str">
        <f t="shared" si="33"/>
        <v>2024-2025</v>
      </c>
      <c r="D732" t="s">
        <v>147</v>
      </c>
      <c r="E732" t="s">
        <v>86</v>
      </c>
      <c r="F732" t="str">
        <f t="shared" si="34"/>
        <v>New South Wales</v>
      </c>
      <c r="G732" t="s">
        <v>10</v>
      </c>
      <c r="H732">
        <v>2064</v>
      </c>
      <c r="I732" t="s">
        <v>11</v>
      </c>
      <c r="J732" t="s">
        <v>12</v>
      </c>
      <c r="K732" t="s">
        <v>152</v>
      </c>
      <c r="L732" t="s">
        <v>13</v>
      </c>
      <c r="M732" s="5">
        <v>20.96</v>
      </c>
    </row>
    <row r="733" spans="1:13" x14ac:dyDescent="0.3">
      <c r="A733" s="2">
        <v>45581</v>
      </c>
      <c r="B733" s="3">
        <f t="shared" si="35"/>
        <v>2025</v>
      </c>
      <c r="C733" t="str">
        <f t="shared" si="33"/>
        <v>2024-2025</v>
      </c>
      <c r="D733" t="s">
        <v>147</v>
      </c>
      <c r="E733" t="s">
        <v>54</v>
      </c>
      <c r="F733" t="str">
        <f t="shared" si="34"/>
        <v>Victoria</v>
      </c>
      <c r="G733" t="s">
        <v>45</v>
      </c>
      <c r="H733">
        <v>3977</v>
      </c>
      <c r="I733" t="s">
        <v>11</v>
      </c>
      <c r="J733" t="s">
        <v>55</v>
      </c>
      <c r="K733" t="s">
        <v>149</v>
      </c>
      <c r="L733" t="s">
        <v>15</v>
      </c>
      <c r="M733" s="5">
        <v>20.97</v>
      </c>
    </row>
    <row r="734" spans="1:13" x14ac:dyDescent="0.3">
      <c r="A734" s="2">
        <v>45239</v>
      </c>
      <c r="B734" s="3">
        <f t="shared" si="35"/>
        <v>2024</v>
      </c>
      <c r="C734" t="str">
        <f t="shared" si="33"/>
        <v>2023-2024</v>
      </c>
      <c r="D734" t="s">
        <v>147</v>
      </c>
      <c r="E734" t="s">
        <v>119</v>
      </c>
      <c r="F734" t="str">
        <f t="shared" si="34"/>
        <v>Queensland</v>
      </c>
      <c r="G734" t="s">
        <v>35</v>
      </c>
      <c r="H734">
        <v>4570</v>
      </c>
      <c r="I734" t="s">
        <v>11</v>
      </c>
      <c r="J734" t="s">
        <v>120</v>
      </c>
      <c r="K734" t="s">
        <v>152</v>
      </c>
      <c r="L734" t="s">
        <v>13</v>
      </c>
      <c r="M734" s="5">
        <v>20.97</v>
      </c>
    </row>
    <row r="735" spans="1:13" x14ac:dyDescent="0.3">
      <c r="A735" s="2">
        <v>45648</v>
      </c>
      <c r="B735" s="3">
        <f t="shared" si="35"/>
        <v>2025</v>
      </c>
      <c r="C735" t="str">
        <f t="shared" si="33"/>
        <v>2024-2025</v>
      </c>
      <c r="D735" t="s">
        <v>147</v>
      </c>
      <c r="E735" t="s">
        <v>31</v>
      </c>
      <c r="F735" t="str">
        <f t="shared" si="34"/>
        <v>South Australia</v>
      </c>
      <c r="G735" t="s">
        <v>32</v>
      </c>
      <c r="H735">
        <v>5168</v>
      </c>
      <c r="I735" t="s">
        <v>11</v>
      </c>
      <c r="J735" t="s">
        <v>33</v>
      </c>
      <c r="K735" t="s">
        <v>149</v>
      </c>
      <c r="L735" t="s">
        <v>15</v>
      </c>
      <c r="M735" s="5">
        <v>20.97</v>
      </c>
    </row>
    <row r="736" spans="1:13" x14ac:dyDescent="0.3">
      <c r="A736" s="2">
        <v>44965</v>
      </c>
      <c r="B736" s="3">
        <f t="shared" si="35"/>
        <v>2023</v>
      </c>
      <c r="C736" t="str">
        <f t="shared" si="33"/>
        <v>2022-2023</v>
      </c>
      <c r="D736" t="s">
        <v>147</v>
      </c>
      <c r="E736" t="s">
        <v>129</v>
      </c>
      <c r="F736" t="str">
        <f t="shared" si="34"/>
        <v>Tasmania</v>
      </c>
      <c r="G736" t="s">
        <v>70</v>
      </c>
      <c r="H736">
        <v>7010</v>
      </c>
      <c r="I736" t="s">
        <v>11</v>
      </c>
      <c r="J736" t="s">
        <v>71</v>
      </c>
      <c r="K736" t="s">
        <v>154</v>
      </c>
      <c r="L736" t="s">
        <v>14</v>
      </c>
      <c r="M736" s="5">
        <v>20.98</v>
      </c>
    </row>
    <row r="737" spans="1:13" x14ac:dyDescent="0.3">
      <c r="A737" s="2">
        <v>45069</v>
      </c>
      <c r="B737" s="3">
        <f t="shared" si="35"/>
        <v>2023</v>
      </c>
      <c r="C737" t="str">
        <f t="shared" si="33"/>
        <v>2022-2023</v>
      </c>
      <c r="D737" t="s">
        <v>147</v>
      </c>
      <c r="E737" t="s">
        <v>111</v>
      </c>
      <c r="F737" t="str">
        <f t="shared" si="34"/>
        <v>New South Wales</v>
      </c>
      <c r="G737" t="s">
        <v>10</v>
      </c>
      <c r="H737">
        <v>2120</v>
      </c>
      <c r="I737" t="s">
        <v>11</v>
      </c>
      <c r="J737" t="s">
        <v>27</v>
      </c>
      <c r="K737" t="s">
        <v>153</v>
      </c>
      <c r="L737" t="s">
        <v>16</v>
      </c>
      <c r="M737" s="5">
        <v>20.98</v>
      </c>
    </row>
    <row r="738" spans="1:13" x14ac:dyDescent="0.3">
      <c r="A738" s="2">
        <v>45408</v>
      </c>
      <c r="B738" s="3">
        <f t="shared" si="35"/>
        <v>2024</v>
      </c>
      <c r="C738" t="str">
        <f t="shared" si="33"/>
        <v>2023-2024</v>
      </c>
      <c r="D738" t="s">
        <v>147</v>
      </c>
      <c r="E738" t="s">
        <v>127</v>
      </c>
      <c r="F738" t="str">
        <f t="shared" si="34"/>
        <v>New South Wales</v>
      </c>
      <c r="G738" t="s">
        <v>10</v>
      </c>
      <c r="H738">
        <v>2131</v>
      </c>
      <c r="I738" t="s">
        <v>11</v>
      </c>
      <c r="J738" t="s">
        <v>27</v>
      </c>
      <c r="K738" t="s">
        <v>150</v>
      </c>
      <c r="L738" t="s">
        <v>18</v>
      </c>
      <c r="M738" s="5">
        <v>20.990000000000002</v>
      </c>
    </row>
    <row r="739" spans="1:13" x14ac:dyDescent="0.3">
      <c r="A739" s="2">
        <v>45561</v>
      </c>
      <c r="B739" s="3">
        <f t="shared" si="35"/>
        <v>2025</v>
      </c>
      <c r="C739" t="str">
        <f t="shared" si="33"/>
        <v>2024-2025</v>
      </c>
      <c r="D739" t="s">
        <v>147</v>
      </c>
      <c r="E739" t="s">
        <v>124</v>
      </c>
      <c r="F739" t="str">
        <f t="shared" si="34"/>
        <v>New South Wales</v>
      </c>
      <c r="G739" t="s">
        <v>10</v>
      </c>
      <c r="H739">
        <v>2015</v>
      </c>
      <c r="I739" t="s">
        <v>11</v>
      </c>
      <c r="J739" t="s">
        <v>12</v>
      </c>
      <c r="K739" t="s">
        <v>149</v>
      </c>
      <c r="L739" t="s">
        <v>15</v>
      </c>
      <c r="M739" s="5">
        <v>21</v>
      </c>
    </row>
    <row r="740" spans="1:13" x14ac:dyDescent="0.3">
      <c r="A740" s="2">
        <v>45084</v>
      </c>
      <c r="B740" s="3">
        <f t="shared" si="35"/>
        <v>2023</v>
      </c>
      <c r="C740" t="str">
        <f t="shared" si="33"/>
        <v>2022-2023</v>
      </c>
      <c r="D740" t="s">
        <v>147</v>
      </c>
      <c r="E740" t="s">
        <v>39</v>
      </c>
      <c r="F740" t="str">
        <f t="shared" si="34"/>
        <v>South Australia</v>
      </c>
      <c r="G740" t="s">
        <v>32</v>
      </c>
      <c r="H740">
        <v>5343</v>
      </c>
      <c r="I740" t="s">
        <v>11</v>
      </c>
      <c r="J740" t="s">
        <v>38</v>
      </c>
      <c r="K740" t="s">
        <v>153</v>
      </c>
      <c r="L740" t="s">
        <v>16</v>
      </c>
      <c r="M740" s="5">
        <v>21</v>
      </c>
    </row>
    <row r="741" spans="1:13" x14ac:dyDescent="0.3">
      <c r="A741" s="2">
        <v>45382</v>
      </c>
      <c r="B741" s="3">
        <f t="shared" si="35"/>
        <v>2024</v>
      </c>
      <c r="C741" t="str">
        <f t="shared" si="33"/>
        <v>2023-2024</v>
      </c>
      <c r="D741" t="s">
        <v>147</v>
      </c>
      <c r="E741" t="s">
        <v>39</v>
      </c>
      <c r="F741" t="str">
        <f t="shared" si="34"/>
        <v>South Australia</v>
      </c>
      <c r="G741" t="s">
        <v>32</v>
      </c>
      <c r="H741">
        <v>5343</v>
      </c>
      <c r="I741" t="s">
        <v>11</v>
      </c>
      <c r="J741" t="s">
        <v>38</v>
      </c>
      <c r="K741" t="s">
        <v>19</v>
      </c>
      <c r="L741" t="s">
        <v>23</v>
      </c>
      <c r="M741" s="5">
        <v>21</v>
      </c>
    </row>
    <row r="742" spans="1:13" x14ac:dyDescent="0.3">
      <c r="A742" s="2">
        <v>45065</v>
      </c>
      <c r="B742" s="3">
        <f t="shared" si="35"/>
        <v>2023</v>
      </c>
      <c r="C742" t="str">
        <f t="shared" si="33"/>
        <v>2022-2023</v>
      </c>
      <c r="D742" t="s">
        <v>147</v>
      </c>
      <c r="E742" t="s">
        <v>74</v>
      </c>
      <c r="F742" t="str">
        <f t="shared" si="34"/>
        <v>South Australia</v>
      </c>
      <c r="G742" t="s">
        <v>32</v>
      </c>
      <c r="H742">
        <v>5043</v>
      </c>
      <c r="I742" t="s">
        <v>11</v>
      </c>
      <c r="J742" t="s">
        <v>33</v>
      </c>
      <c r="K742" t="s">
        <v>154</v>
      </c>
      <c r="L742" t="s">
        <v>14</v>
      </c>
      <c r="M742" s="5">
        <v>21</v>
      </c>
    </row>
    <row r="743" spans="1:13" x14ac:dyDescent="0.3">
      <c r="A743" s="2">
        <v>45592</v>
      </c>
      <c r="B743" s="3">
        <f t="shared" si="35"/>
        <v>2025</v>
      </c>
      <c r="C743" t="str">
        <f t="shared" si="33"/>
        <v>2024-2025</v>
      </c>
      <c r="D743" t="s">
        <v>147</v>
      </c>
      <c r="E743" t="s">
        <v>95</v>
      </c>
      <c r="F743" t="str">
        <f t="shared" si="34"/>
        <v>Victoria</v>
      </c>
      <c r="G743" t="s">
        <v>45</v>
      </c>
      <c r="H743">
        <v>3931</v>
      </c>
      <c r="I743" t="s">
        <v>11</v>
      </c>
      <c r="J743" t="s">
        <v>55</v>
      </c>
      <c r="K743" t="s">
        <v>151</v>
      </c>
      <c r="L743" t="s">
        <v>21</v>
      </c>
      <c r="M743" s="5">
        <v>21</v>
      </c>
    </row>
    <row r="744" spans="1:13" x14ac:dyDescent="0.3">
      <c r="A744" s="2">
        <v>45338</v>
      </c>
      <c r="B744" s="3">
        <f t="shared" si="35"/>
        <v>2024</v>
      </c>
      <c r="C744" t="str">
        <f t="shared" si="33"/>
        <v>2023-2024</v>
      </c>
      <c r="D744" t="s">
        <v>148</v>
      </c>
      <c r="E744" t="s">
        <v>101</v>
      </c>
      <c r="F744" t="str">
        <f t="shared" si="34"/>
        <v>Victoria</v>
      </c>
      <c r="G744" t="s">
        <v>45</v>
      </c>
      <c r="H744">
        <v>3131</v>
      </c>
      <c r="I744" t="s">
        <v>11</v>
      </c>
      <c r="J744" t="s">
        <v>63</v>
      </c>
      <c r="K744" t="s">
        <v>154</v>
      </c>
      <c r="L744" t="s">
        <v>14</v>
      </c>
      <c r="M744" s="5">
        <v>21</v>
      </c>
    </row>
    <row r="745" spans="1:13" x14ac:dyDescent="0.3">
      <c r="A745" s="2">
        <v>45042</v>
      </c>
      <c r="B745" s="3">
        <f t="shared" si="35"/>
        <v>2023</v>
      </c>
      <c r="C745" t="str">
        <f t="shared" si="33"/>
        <v>2022-2023</v>
      </c>
      <c r="D745" t="s">
        <v>148</v>
      </c>
      <c r="E745" t="s">
        <v>24</v>
      </c>
      <c r="F745" t="str">
        <f t="shared" si="34"/>
        <v>New South Wales</v>
      </c>
      <c r="G745" t="s">
        <v>10</v>
      </c>
      <c r="H745">
        <v>2795</v>
      </c>
      <c r="I745" t="s">
        <v>11</v>
      </c>
      <c r="J745" t="s">
        <v>25</v>
      </c>
      <c r="K745" t="s">
        <v>150</v>
      </c>
      <c r="L745" t="s">
        <v>18</v>
      </c>
      <c r="M745" s="5">
        <v>21.310000000000002</v>
      </c>
    </row>
    <row r="746" spans="1:13" x14ac:dyDescent="0.3">
      <c r="A746" s="2">
        <v>45289</v>
      </c>
      <c r="B746" s="3">
        <f t="shared" si="35"/>
        <v>2024</v>
      </c>
      <c r="C746" t="str">
        <f t="shared" si="33"/>
        <v>2023-2024</v>
      </c>
      <c r="D746" t="s">
        <v>148</v>
      </c>
      <c r="E746" t="s">
        <v>99</v>
      </c>
      <c r="F746" t="str">
        <f t="shared" si="34"/>
        <v>Victoria</v>
      </c>
      <c r="G746" t="s">
        <v>45</v>
      </c>
      <c r="H746">
        <v>3148</v>
      </c>
      <c r="I746" t="s">
        <v>11</v>
      </c>
      <c r="J746" t="s">
        <v>63</v>
      </c>
      <c r="K746" t="s">
        <v>153</v>
      </c>
      <c r="L746" t="s">
        <v>16</v>
      </c>
      <c r="M746" s="5">
        <v>21.48</v>
      </c>
    </row>
    <row r="747" spans="1:13" x14ac:dyDescent="0.3">
      <c r="A747" s="2">
        <v>44978</v>
      </c>
      <c r="B747" s="3">
        <f t="shared" si="35"/>
        <v>2023</v>
      </c>
      <c r="C747" t="str">
        <f t="shared" si="33"/>
        <v>2022-2023</v>
      </c>
      <c r="D747" t="s">
        <v>147</v>
      </c>
      <c r="E747" t="s">
        <v>143</v>
      </c>
      <c r="F747" t="str">
        <f t="shared" si="34"/>
        <v>New South Wales</v>
      </c>
      <c r="G747" t="s">
        <v>10</v>
      </c>
      <c r="H747">
        <v>2154</v>
      </c>
      <c r="I747" t="s">
        <v>11</v>
      </c>
      <c r="J747" t="s">
        <v>27</v>
      </c>
      <c r="K747" t="s">
        <v>150</v>
      </c>
      <c r="L747" t="s">
        <v>18</v>
      </c>
      <c r="M747" s="5">
        <v>21.490000000000002</v>
      </c>
    </row>
    <row r="748" spans="1:13" x14ac:dyDescent="0.3">
      <c r="A748" s="2">
        <v>45568</v>
      </c>
      <c r="B748" s="3">
        <f t="shared" si="35"/>
        <v>2025</v>
      </c>
      <c r="C748" t="str">
        <f t="shared" si="33"/>
        <v>2024-2025</v>
      </c>
      <c r="D748" t="s">
        <v>147</v>
      </c>
      <c r="E748" t="s">
        <v>57</v>
      </c>
      <c r="F748" t="str">
        <f t="shared" si="34"/>
        <v>New South Wales</v>
      </c>
      <c r="G748" t="s">
        <v>10</v>
      </c>
      <c r="H748">
        <v>2560</v>
      </c>
      <c r="I748" t="s">
        <v>11</v>
      </c>
      <c r="J748" t="s">
        <v>58</v>
      </c>
      <c r="K748" t="s">
        <v>154</v>
      </c>
      <c r="L748" t="s">
        <v>14</v>
      </c>
      <c r="M748" s="5">
        <v>21.5</v>
      </c>
    </row>
    <row r="749" spans="1:13" x14ac:dyDescent="0.3">
      <c r="A749" s="2">
        <v>44988</v>
      </c>
      <c r="B749" s="3">
        <f t="shared" si="35"/>
        <v>2023</v>
      </c>
      <c r="C749" t="str">
        <f t="shared" si="33"/>
        <v>2022-2023</v>
      </c>
      <c r="D749" t="s">
        <v>147</v>
      </c>
      <c r="E749" t="s">
        <v>99</v>
      </c>
      <c r="F749" t="str">
        <f t="shared" si="34"/>
        <v>Victoria</v>
      </c>
      <c r="G749" t="s">
        <v>45</v>
      </c>
      <c r="H749">
        <v>3148</v>
      </c>
      <c r="I749" t="s">
        <v>11</v>
      </c>
      <c r="J749" t="s">
        <v>63</v>
      </c>
      <c r="K749" t="s">
        <v>154</v>
      </c>
      <c r="L749" t="s">
        <v>14</v>
      </c>
      <c r="M749" s="5">
        <v>21.75</v>
      </c>
    </row>
    <row r="750" spans="1:13" x14ac:dyDescent="0.3">
      <c r="A750" s="2">
        <v>45504</v>
      </c>
      <c r="B750" s="3">
        <f t="shared" si="35"/>
        <v>2025</v>
      </c>
      <c r="C750" t="str">
        <f t="shared" si="33"/>
        <v>2024-2025</v>
      </c>
      <c r="D750" t="s">
        <v>147</v>
      </c>
      <c r="E750" t="s">
        <v>136</v>
      </c>
      <c r="F750" t="str">
        <f t="shared" si="34"/>
        <v>Victoria</v>
      </c>
      <c r="G750" t="s">
        <v>45</v>
      </c>
      <c r="H750">
        <v>3175</v>
      </c>
      <c r="I750" t="s">
        <v>11</v>
      </c>
      <c r="J750" t="s">
        <v>63</v>
      </c>
      <c r="K750" t="s">
        <v>19</v>
      </c>
      <c r="L750" t="s">
        <v>23</v>
      </c>
      <c r="M750" s="5">
        <v>21.81</v>
      </c>
    </row>
    <row r="751" spans="1:13" x14ac:dyDescent="0.3">
      <c r="A751" s="2">
        <v>45321</v>
      </c>
      <c r="B751" s="3">
        <f t="shared" si="35"/>
        <v>2024</v>
      </c>
      <c r="C751" t="str">
        <f t="shared" si="33"/>
        <v>2023-2024</v>
      </c>
      <c r="D751" t="s">
        <v>148</v>
      </c>
      <c r="E751" t="s">
        <v>65</v>
      </c>
      <c r="F751" t="str">
        <f t="shared" si="34"/>
        <v>New South Wales</v>
      </c>
      <c r="G751" t="s">
        <v>10</v>
      </c>
      <c r="H751">
        <v>2541</v>
      </c>
      <c r="I751" t="s">
        <v>11</v>
      </c>
      <c r="J751" t="s">
        <v>58</v>
      </c>
      <c r="K751" t="s">
        <v>156</v>
      </c>
      <c r="L751" t="s">
        <v>17</v>
      </c>
      <c r="M751" s="5">
        <v>21.94</v>
      </c>
    </row>
    <row r="752" spans="1:13" x14ac:dyDescent="0.3">
      <c r="A752" s="2">
        <v>45028</v>
      </c>
      <c r="B752" s="3">
        <f t="shared" si="35"/>
        <v>2023</v>
      </c>
      <c r="C752" t="str">
        <f t="shared" si="33"/>
        <v>2022-2023</v>
      </c>
      <c r="D752" t="s">
        <v>147</v>
      </c>
      <c r="E752" t="s">
        <v>61</v>
      </c>
      <c r="F752" t="str">
        <f t="shared" si="34"/>
        <v>New South Wales</v>
      </c>
      <c r="G752" t="s">
        <v>10</v>
      </c>
      <c r="H752">
        <v>2539</v>
      </c>
      <c r="I752" t="s">
        <v>11</v>
      </c>
      <c r="J752" t="s">
        <v>58</v>
      </c>
      <c r="K752" t="s">
        <v>155</v>
      </c>
      <c r="L752" t="s">
        <v>20</v>
      </c>
      <c r="M752" s="5">
        <v>21.95</v>
      </c>
    </row>
    <row r="753" spans="1:13" x14ac:dyDescent="0.3">
      <c r="A753" s="2">
        <v>45240</v>
      </c>
      <c r="B753" s="3">
        <f t="shared" si="35"/>
        <v>2024</v>
      </c>
      <c r="C753" t="str">
        <f t="shared" si="33"/>
        <v>2023-2024</v>
      </c>
      <c r="D753" t="s">
        <v>147</v>
      </c>
      <c r="E753" t="s">
        <v>52</v>
      </c>
      <c r="F753" t="str">
        <f t="shared" si="34"/>
        <v>Victoria</v>
      </c>
      <c r="G753" t="s">
        <v>45</v>
      </c>
      <c r="H753">
        <v>3030</v>
      </c>
      <c r="I753" t="s">
        <v>11</v>
      </c>
      <c r="J753" t="s">
        <v>46</v>
      </c>
      <c r="K753" t="s">
        <v>155</v>
      </c>
      <c r="L753" t="s">
        <v>20</v>
      </c>
      <c r="M753" s="5">
        <v>21.96</v>
      </c>
    </row>
    <row r="754" spans="1:13" x14ac:dyDescent="0.3">
      <c r="A754" s="2">
        <v>44985</v>
      </c>
      <c r="B754" s="3">
        <f t="shared" si="35"/>
        <v>2023</v>
      </c>
      <c r="C754" t="str">
        <f t="shared" si="33"/>
        <v>2022-2023</v>
      </c>
      <c r="D754" t="s">
        <v>147</v>
      </c>
      <c r="E754" t="s">
        <v>136</v>
      </c>
      <c r="F754" t="str">
        <f t="shared" si="34"/>
        <v>Victoria</v>
      </c>
      <c r="G754" t="s">
        <v>45</v>
      </c>
      <c r="H754">
        <v>3175</v>
      </c>
      <c r="I754" t="s">
        <v>11</v>
      </c>
      <c r="J754" t="s">
        <v>63</v>
      </c>
      <c r="K754" t="s">
        <v>149</v>
      </c>
      <c r="L754" t="s">
        <v>15</v>
      </c>
      <c r="M754" s="5">
        <v>21.97</v>
      </c>
    </row>
    <row r="755" spans="1:13" x14ac:dyDescent="0.3">
      <c r="A755" s="2">
        <v>45635</v>
      </c>
      <c r="B755" s="3">
        <f t="shared" si="35"/>
        <v>2025</v>
      </c>
      <c r="C755" t="str">
        <f t="shared" si="33"/>
        <v>2024-2025</v>
      </c>
      <c r="D755" t="s">
        <v>148</v>
      </c>
      <c r="E755" t="s">
        <v>113</v>
      </c>
      <c r="F755" t="str">
        <f t="shared" si="34"/>
        <v>Queensland</v>
      </c>
      <c r="G755" t="s">
        <v>35</v>
      </c>
      <c r="H755">
        <v>4215</v>
      </c>
      <c r="I755" t="s">
        <v>11</v>
      </c>
      <c r="J755" t="s">
        <v>104</v>
      </c>
      <c r="K755" t="s">
        <v>19</v>
      </c>
      <c r="L755" t="s">
        <v>23</v>
      </c>
      <c r="M755" s="5">
        <v>21.97</v>
      </c>
    </row>
    <row r="756" spans="1:13" x14ac:dyDescent="0.3">
      <c r="A756" s="2">
        <v>45534</v>
      </c>
      <c r="B756" s="3">
        <f t="shared" si="35"/>
        <v>2025</v>
      </c>
      <c r="C756" t="str">
        <f t="shared" si="33"/>
        <v>2024-2025</v>
      </c>
      <c r="D756" t="s">
        <v>148</v>
      </c>
      <c r="E756" t="s">
        <v>47</v>
      </c>
      <c r="F756" t="str">
        <f t="shared" si="34"/>
        <v>Western Australia</v>
      </c>
      <c r="G756" t="s">
        <v>48</v>
      </c>
      <c r="H756">
        <v>6030</v>
      </c>
      <c r="I756" t="s">
        <v>11</v>
      </c>
      <c r="J756" t="s">
        <v>49</v>
      </c>
      <c r="K756" t="s">
        <v>155</v>
      </c>
      <c r="L756" t="s">
        <v>20</v>
      </c>
      <c r="M756" s="5">
        <v>21.98</v>
      </c>
    </row>
    <row r="757" spans="1:13" x14ac:dyDescent="0.3">
      <c r="A757" s="2">
        <v>45572</v>
      </c>
      <c r="B757" s="3">
        <f t="shared" si="35"/>
        <v>2025</v>
      </c>
      <c r="C757" t="str">
        <f t="shared" si="33"/>
        <v>2024-2025</v>
      </c>
      <c r="D757" t="s">
        <v>147</v>
      </c>
      <c r="E757" t="s">
        <v>72</v>
      </c>
      <c r="F757" t="str">
        <f t="shared" si="34"/>
        <v>Western Australia</v>
      </c>
      <c r="G757" t="s">
        <v>48</v>
      </c>
      <c r="H757">
        <v>6010</v>
      </c>
      <c r="I757" t="s">
        <v>11</v>
      </c>
      <c r="J757" t="s">
        <v>49</v>
      </c>
      <c r="K757" t="s">
        <v>152</v>
      </c>
      <c r="L757" t="s">
        <v>13</v>
      </c>
      <c r="M757" s="5">
        <v>21.99</v>
      </c>
    </row>
    <row r="758" spans="1:13" x14ac:dyDescent="0.3">
      <c r="A758" s="2">
        <v>45387</v>
      </c>
      <c r="B758" s="3">
        <f t="shared" si="35"/>
        <v>2024</v>
      </c>
      <c r="C758" t="str">
        <f t="shared" si="33"/>
        <v>2023-2024</v>
      </c>
      <c r="D758" t="s">
        <v>147</v>
      </c>
      <c r="E758" t="s">
        <v>133</v>
      </c>
      <c r="F758" t="str">
        <f t="shared" si="34"/>
        <v>Queensland</v>
      </c>
      <c r="G758" t="s">
        <v>35</v>
      </c>
      <c r="H758">
        <v>4305</v>
      </c>
      <c r="I758" t="s">
        <v>11</v>
      </c>
      <c r="J758" t="s">
        <v>104</v>
      </c>
      <c r="K758" t="s">
        <v>19</v>
      </c>
      <c r="L758" t="s">
        <v>23</v>
      </c>
      <c r="M758" s="5">
        <v>21.990000000000002</v>
      </c>
    </row>
    <row r="759" spans="1:13" x14ac:dyDescent="0.3">
      <c r="A759" s="2">
        <v>44972</v>
      </c>
      <c r="B759" s="3">
        <f t="shared" si="35"/>
        <v>2023</v>
      </c>
      <c r="C759" t="str">
        <f t="shared" si="33"/>
        <v>2022-2023</v>
      </c>
      <c r="D759" t="s">
        <v>147</v>
      </c>
      <c r="E759" t="s">
        <v>136</v>
      </c>
      <c r="F759" t="str">
        <f t="shared" si="34"/>
        <v>Victoria</v>
      </c>
      <c r="G759" t="s">
        <v>45</v>
      </c>
      <c r="H759">
        <v>3175</v>
      </c>
      <c r="I759" t="s">
        <v>11</v>
      </c>
      <c r="J759" t="s">
        <v>63</v>
      </c>
      <c r="K759" t="s">
        <v>154</v>
      </c>
      <c r="L759" t="s">
        <v>14</v>
      </c>
      <c r="M759" s="5">
        <v>22</v>
      </c>
    </row>
    <row r="760" spans="1:13" x14ac:dyDescent="0.3">
      <c r="A760" s="2">
        <v>45446</v>
      </c>
      <c r="B760" s="3">
        <f t="shared" si="35"/>
        <v>2024</v>
      </c>
      <c r="C760" t="str">
        <f t="shared" si="33"/>
        <v>2023-2024</v>
      </c>
      <c r="D760" t="s">
        <v>147</v>
      </c>
      <c r="E760" t="s">
        <v>75</v>
      </c>
      <c r="F760" t="str">
        <f t="shared" si="34"/>
        <v>Victoria</v>
      </c>
      <c r="G760" t="s">
        <v>45</v>
      </c>
      <c r="H760">
        <v>3630</v>
      </c>
      <c r="I760" t="s">
        <v>11</v>
      </c>
      <c r="J760" t="s">
        <v>55</v>
      </c>
      <c r="K760" t="s">
        <v>150</v>
      </c>
      <c r="L760" t="s">
        <v>18</v>
      </c>
      <c r="M760" s="5">
        <v>22</v>
      </c>
    </row>
    <row r="761" spans="1:13" x14ac:dyDescent="0.3">
      <c r="A761" s="2">
        <v>44946</v>
      </c>
      <c r="B761" s="3">
        <f t="shared" si="35"/>
        <v>2023</v>
      </c>
      <c r="C761" t="str">
        <f t="shared" si="33"/>
        <v>2022-2023</v>
      </c>
      <c r="D761" t="s">
        <v>147</v>
      </c>
      <c r="E761" t="s">
        <v>57</v>
      </c>
      <c r="F761" t="str">
        <f t="shared" si="34"/>
        <v>New South Wales</v>
      </c>
      <c r="G761" t="s">
        <v>10</v>
      </c>
      <c r="H761">
        <v>2560</v>
      </c>
      <c r="I761" t="s">
        <v>11</v>
      </c>
      <c r="J761" t="s">
        <v>58</v>
      </c>
      <c r="K761" t="s">
        <v>153</v>
      </c>
      <c r="L761" t="s">
        <v>16</v>
      </c>
      <c r="M761" s="5">
        <v>22.25</v>
      </c>
    </row>
    <row r="762" spans="1:13" x14ac:dyDescent="0.3">
      <c r="A762" s="2">
        <v>45598</v>
      </c>
      <c r="B762" s="3">
        <f t="shared" si="35"/>
        <v>2025</v>
      </c>
      <c r="C762" t="str">
        <f t="shared" si="33"/>
        <v>2024-2025</v>
      </c>
      <c r="D762" t="s">
        <v>147</v>
      </c>
      <c r="E762" t="s">
        <v>37</v>
      </c>
      <c r="F762" t="str">
        <f t="shared" si="34"/>
        <v>South Australia</v>
      </c>
      <c r="G762" t="s">
        <v>32</v>
      </c>
      <c r="H762">
        <v>5607</v>
      </c>
      <c r="I762" t="s">
        <v>11</v>
      </c>
      <c r="J762" t="s">
        <v>38</v>
      </c>
      <c r="K762" t="s">
        <v>19</v>
      </c>
      <c r="L762" t="s">
        <v>23</v>
      </c>
      <c r="M762" s="5">
        <v>22.29</v>
      </c>
    </row>
    <row r="763" spans="1:13" x14ac:dyDescent="0.3">
      <c r="A763" s="2">
        <v>45593</v>
      </c>
      <c r="B763" s="3">
        <f t="shared" si="35"/>
        <v>2025</v>
      </c>
      <c r="C763" t="str">
        <f t="shared" si="33"/>
        <v>2024-2025</v>
      </c>
      <c r="D763" t="s">
        <v>148</v>
      </c>
      <c r="E763" t="s">
        <v>24</v>
      </c>
      <c r="F763" t="str">
        <f t="shared" si="34"/>
        <v>New South Wales</v>
      </c>
      <c r="G763" t="s">
        <v>10</v>
      </c>
      <c r="H763">
        <v>2795</v>
      </c>
      <c r="I763" t="s">
        <v>11</v>
      </c>
      <c r="J763" t="s">
        <v>25</v>
      </c>
      <c r="K763" t="s">
        <v>154</v>
      </c>
      <c r="L763" t="s">
        <v>14</v>
      </c>
      <c r="M763" s="5">
        <v>22.41</v>
      </c>
    </row>
    <row r="764" spans="1:13" x14ac:dyDescent="0.3">
      <c r="A764" s="2">
        <v>45480</v>
      </c>
      <c r="B764" s="3">
        <f t="shared" si="35"/>
        <v>2025</v>
      </c>
      <c r="C764" t="str">
        <f t="shared" si="33"/>
        <v>2024-2025</v>
      </c>
      <c r="D764" t="s">
        <v>147</v>
      </c>
      <c r="E764" t="s">
        <v>41</v>
      </c>
      <c r="F764" t="str">
        <f t="shared" si="34"/>
        <v>New South Wales</v>
      </c>
      <c r="G764" t="s">
        <v>10</v>
      </c>
      <c r="H764">
        <v>2830</v>
      </c>
      <c r="I764" t="s">
        <v>11</v>
      </c>
      <c r="J764" t="s">
        <v>25</v>
      </c>
      <c r="K764" t="s">
        <v>155</v>
      </c>
      <c r="L764" t="s">
        <v>20</v>
      </c>
      <c r="M764" s="5">
        <v>22.93</v>
      </c>
    </row>
    <row r="765" spans="1:13" x14ac:dyDescent="0.3">
      <c r="A765" s="2">
        <v>45396</v>
      </c>
      <c r="B765" s="3">
        <f t="shared" si="35"/>
        <v>2024</v>
      </c>
      <c r="C765" t="str">
        <f t="shared" si="33"/>
        <v>2023-2024</v>
      </c>
      <c r="D765" t="s">
        <v>148</v>
      </c>
      <c r="E765" t="s">
        <v>47</v>
      </c>
      <c r="F765" t="str">
        <f t="shared" si="34"/>
        <v>Western Australia</v>
      </c>
      <c r="G765" t="s">
        <v>48</v>
      </c>
      <c r="H765">
        <v>6030</v>
      </c>
      <c r="I765" t="s">
        <v>11</v>
      </c>
      <c r="J765" t="s">
        <v>49</v>
      </c>
      <c r="K765" t="s">
        <v>156</v>
      </c>
      <c r="L765" t="s">
        <v>17</v>
      </c>
      <c r="M765" s="5">
        <v>22.939999999999998</v>
      </c>
    </row>
    <row r="766" spans="1:13" x14ac:dyDescent="0.3">
      <c r="A766" s="2">
        <v>45084</v>
      </c>
      <c r="B766" s="3">
        <f t="shared" si="35"/>
        <v>2023</v>
      </c>
      <c r="C766" t="str">
        <f t="shared" si="33"/>
        <v>2022-2023</v>
      </c>
      <c r="D766" t="s">
        <v>148</v>
      </c>
      <c r="E766" t="s">
        <v>62</v>
      </c>
      <c r="F766" t="str">
        <f t="shared" si="34"/>
        <v>Victoria</v>
      </c>
      <c r="G766" t="s">
        <v>45</v>
      </c>
      <c r="H766">
        <v>3134</v>
      </c>
      <c r="I766" t="s">
        <v>11</v>
      </c>
      <c r="J766" t="s">
        <v>63</v>
      </c>
      <c r="K766" t="s">
        <v>155</v>
      </c>
      <c r="L766" t="s">
        <v>20</v>
      </c>
      <c r="M766" s="5">
        <v>22.939999999999998</v>
      </c>
    </row>
    <row r="767" spans="1:13" x14ac:dyDescent="0.3">
      <c r="A767" s="2">
        <v>45188</v>
      </c>
      <c r="B767" s="3">
        <f t="shared" si="35"/>
        <v>2024</v>
      </c>
      <c r="C767" t="str">
        <f t="shared" si="33"/>
        <v>2023-2024</v>
      </c>
      <c r="D767" t="s">
        <v>147</v>
      </c>
      <c r="E767" t="s">
        <v>67</v>
      </c>
      <c r="F767" t="str">
        <f t="shared" si="34"/>
        <v>New South Wales</v>
      </c>
      <c r="G767" t="s">
        <v>10</v>
      </c>
      <c r="H767">
        <v>2478</v>
      </c>
      <c r="I767" t="s">
        <v>11</v>
      </c>
      <c r="J767" t="s">
        <v>68</v>
      </c>
      <c r="K767" t="s">
        <v>152</v>
      </c>
      <c r="L767" t="s">
        <v>13</v>
      </c>
      <c r="M767" s="5">
        <v>22.97</v>
      </c>
    </row>
    <row r="768" spans="1:13" x14ac:dyDescent="0.3">
      <c r="A768" s="2">
        <v>45534</v>
      </c>
      <c r="B768" s="3">
        <f t="shared" si="35"/>
        <v>2025</v>
      </c>
      <c r="C768" t="str">
        <f t="shared" si="33"/>
        <v>2024-2025</v>
      </c>
      <c r="D768" t="s">
        <v>147</v>
      </c>
      <c r="E768" t="s">
        <v>92</v>
      </c>
      <c r="F768" t="str">
        <f t="shared" si="34"/>
        <v>Queensland</v>
      </c>
      <c r="G768" t="s">
        <v>35</v>
      </c>
      <c r="H768">
        <v>4068</v>
      </c>
      <c r="I768" t="s">
        <v>11</v>
      </c>
      <c r="J768" t="s">
        <v>43</v>
      </c>
      <c r="K768" t="s">
        <v>149</v>
      </c>
      <c r="L768" t="s">
        <v>15</v>
      </c>
      <c r="M768" s="5">
        <v>22.990000000000002</v>
      </c>
    </row>
    <row r="769" spans="1:13" x14ac:dyDescent="0.3">
      <c r="A769" s="2">
        <v>45337</v>
      </c>
      <c r="B769" s="3">
        <f t="shared" si="35"/>
        <v>2024</v>
      </c>
      <c r="C769" t="str">
        <f t="shared" si="33"/>
        <v>2023-2024</v>
      </c>
      <c r="D769" t="s">
        <v>147</v>
      </c>
      <c r="E769" t="s">
        <v>40</v>
      </c>
      <c r="F769" t="str">
        <f t="shared" si="34"/>
        <v>New South Wales</v>
      </c>
      <c r="G769" t="s">
        <v>10</v>
      </c>
      <c r="H769">
        <v>2116</v>
      </c>
      <c r="I769" t="s">
        <v>11</v>
      </c>
      <c r="J769" t="s">
        <v>27</v>
      </c>
      <c r="K769" t="s">
        <v>155</v>
      </c>
      <c r="L769" t="s">
        <v>20</v>
      </c>
      <c r="M769" s="5">
        <v>23</v>
      </c>
    </row>
    <row r="770" spans="1:13" x14ac:dyDescent="0.3">
      <c r="A770" s="2">
        <v>45548</v>
      </c>
      <c r="B770" s="3">
        <f t="shared" si="35"/>
        <v>2025</v>
      </c>
      <c r="C770" t="str">
        <f t="shared" ref="C770:C833" si="36">IF(MONTH(A770) &gt;= 7, YEAR(A770) &amp; "-" &amp; YEAR(A770) + 1, YEAR(A770) - 1 &amp; "-" &amp; YEAR(A770))</f>
        <v>2024-2025</v>
      </c>
      <c r="D770" t="s">
        <v>147</v>
      </c>
      <c r="E770" t="s">
        <v>72</v>
      </c>
      <c r="F770" t="str">
        <f t="shared" ref="F770:F833" si="37">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row>
    <row r="771" spans="1:13" x14ac:dyDescent="0.3">
      <c r="A771" s="2">
        <v>44979</v>
      </c>
      <c r="B771" s="3">
        <f t="shared" ref="B771:B834" si="38">IF(MONTH(A771)&gt;=7,YEAR(A771)+1,YEAR(A771))</f>
        <v>2023</v>
      </c>
      <c r="C771" t="str">
        <f t="shared" si="36"/>
        <v>2022-2023</v>
      </c>
      <c r="D771" t="s">
        <v>147</v>
      </c>
      <c r="E771" t="s">
        <v>78</v>
      </c>
      <c r="F771" t="str">
        <f t="shared" si="37"/>
        <v>New South Wales</v>
      </c>
      <c r="G771" t="s">
        <v>10</v>
      </c>
      <c r="H771">
        <v>2350</v>
      </c>
      <c r="I771" t="s">
        <v>11</v>
      </c>
      <c r="J771" t="s">
        <v>68</v>
      </c>
      <c r="K771" t="s">
        <v>154</v>
      </c>
      <c r="L771" t="s">
        <v>14</v>
      </c>
      <c r="M771" s="5">
        <v>23.16</v>
      </c>
    </row>
    <row r="772" spans="1:13" x14ac:dyDescent="0.3">
      <c r="A772" s="2">
        <v>45635</v>
      </c>
      <c r="B772" s="3">
        <f t="shared" si="38"/>
        <v>2025</v>
      </c>
      <c r="C772" t="str">
        <f t="shared" si="36"/>
        <v>2024-2025</v>
      </c>
      <c r="D772" t="s">
        <v>147</v>
      </c>
      <c r="E772" t="s">
        <v>34</v>
      </c>
      <c r="F772" t="str">
        <f t="shared" si="37"/>
        <v>Queensland</v>
      </c>
      <c r="G772" t="s">
        <v>35</v>
      </c>
      <c r="H772">
        <v>4802</v>
      </c>
      <c r="I772" t="s">
        <v>11</v>
      </c>
      <c r="J772" t="s">
        <v>36</v>
      </c>
      <c r="K772" t="s">
        <v>19</v>
      </c>
      <c r="L772" t="s">
        <v>23</v>
      </c>
      <c r="M772" s="5">
        <v>23.18</v>
      </c>
    </row>
    <row r="773" spans="1:13" x14ac:dyDescent="0.3">
      <c r="A773" s="2">
        <v>45181</v>
      </c>
      <c r="B773" s="3">
        <f t="shared" si="38"/>
        <v>2024</v>
      </c>
      <c r="C773" t="str">
        <f t="shared" si="36"/>
        <v>2023-2024</v>
      </c>
      <c r="D773" t="s">
        <v>148</v>
      </c>
      <c r="E773" t="s">
        <v>97</v>
      </c>
      <c r="F773" t="str">
        <f t="shared" si="37"/>
        <v>Tasmania</v>
      </c>
      <c r="G773" t="s">
        <v>70</v>
      </c>
      <c r="H773">
        <v>7250</v>
      </c>
      <c r="I773" t="s">
        <v>11</v>
      </c>
      <c r="J773" t="s">
        <v>71</v>
      </c>
      <c r="K773" t="s">
        <v>153</v>
      </c>
      <c r="L773" t="s">
        <v>16</v>
      </c>
      <c r="M773" s="5">
        <v>23.38</v>
      </c>
    </row>
    <row r="774" spans="1:13" x14ac:dyDescent="0.3">
      <c r="A774" s="2">
        <v>45028</v>
      </c>
      <c r="B774" s="3">
        <f t="shared" si="38"/>
        <v>2023</v>
      </c>
      <c r="C774" t="str">
        <f t="shared" si="36"/>
        <v>2022-2023</v>
      </c>
      <c r="D774" t="s">
        <v>148</v>
      </c>
      <c r="E774" t="s">
        <v>145</v>
      </c>
      <c r="F774" t="str">
        <f t="shared" si="37"/>
        <v>New South Wales</v>
      </c>
      <c r="G774" t="s">
        <v>10</v>
      </c>
      <c r="H774">
        <v>2101</v>
      </c>
      <c r="I774" t="s">
        <v>11</v>
      </c>
      <c r="J774" t="s">
        <v>27</v>
      </c>
      <c r="K774" t="s">
        <v>150</v>
      </c>
      <c r="L774" t="s">
        <v>18</v>
      </c>
      <c r="M774" s="5">
        <v>23.39</v>
      </c>
    </row>
    <row r="775" spans="1:13" x14ac:dyDescent="0.3">
      <c r="A775" s="2">
        <v>45464</v>
      </c>
      <c r="B775" s="3">
        <f t="shared" si="38"/>
        <v>2024</v>
      </c>
      <c r="C775" t="str">
        <f t="shared" si="36"/>
        <v>2023-2024</v>
      </c>
      <c r="D775" t="s">
        <v>147</v>
      </c>
      <c r="E775" t="s">
        <v>123</v>
      </c>
      <c r="F775" t="str">
        <f t="shared" si="37"/>
        <v>Western Australia</v>
      </c>
      <c r="G775" t="s">
        <v>48</v>
      </c>
      <c r="H775">
        <v>6109</v>
      </c>
      <c r="I775" t="s">
        <v>11</v>
      </c>
      <c r="J775" t="s">
        <v>94</v>
      </c>
      <c r="K775" t="s">
        <v>19</v>
      </c>
      <c r="L775" t="s">
        <v>23</v>
      </c>
      <c r="M775" s="5">
        <v>23.490000000000002</v>
      </c>
    </row>
    <row r="776" spans="1:13" x14ac:dyDescent="0.3">
      <c r="A776" s="2">
        <v>45498</v>
      </c>
      <c r="B776" s="3">
        <f t="shared" si="38"/>
        <v>2025</v>
      </c>
      <c r="C776" t="str">
        <f t="shared" si="36"/>
        <v>2024-2025</v>
      </c>
      <c r="D776" t="s">
        <v>148</v>
      </c>
      <c r="E776" t="s">
        <v>114</v>
      </c>
      <c r="F776" t="str">
        <f t="shared" si="37"/>
        <v>Victoria</v>
      </c>
      <c r="G776" t="s">
        <v>45</v>
      </c>
      <c r="H776">
        <v>3551</v>
      </c>
      <c r="I776" t="s">
        <v>11</v>
      </c>
      <c r="J776" t="s">
        <v>60</v>
      </c>
      <c r="K776" t="s">
        <v>156</v>
      </c>
      <c r="L776" t="s">
        <v>17</v>
      </c>
      <c r="M776" s="5">
        <v>23.76</v>
      </c>
    </row>
    <row r="777" spans="1:13" x14ac:dyDescent="0.3">
      <c r="A777" s="2">
        <v>45161</v>
      </c>
      <c r="B777" s="3">
        <f t="shared" si="38"/>
        <v>2024</v>
      </c>
      <c r="C777" t="str">
        <f t="shared" si="36"/>
        <v>2023-2024</v>
      </c>
      <c r="D777" t="s">
        <v>147</v>
      </c>
      <c r="E777" t="s">
        <v>123</v>
      </c>
      <c r="F777" t="str">
        <f t="shared" si="37"/>
        <v>Western Australia</v>
      </c>
      <c r="G777" t="s">
        <v>48</v>
      </c>
      <c r="H777">
        <v>6109</v>
      </c>
      <c r="I777" t="s">
        <v>11</v>
      </c>
      <c r="J777" t="s">
        <v>94</v>
      </c>
      <c r="K777" t="s">
        <v>156</v>
      </c>
      <c r="L777" t="s">
        <v>17</v>
      </c>
      <c r="M777" s="5">
        <v>23.89</v>
      </c>
    </row>
    <row r="778" spans="1:13" x14ac:dyDescent="0.3">
      <c r="A778" s="2">
        <v>45611</v>
      </c>
      <c r="B778" s="3">
        <f t="shared" si="38"/>
        <v>2025</v>
      </c>
      <c r="C778" t="str">
        <f t="shared" si="36"/>
        <v>2024-2025</v>
      </c>
      <c r="D778" t="s">
        <v>147</v>
      </c>
      <c r="E778" t="s">
        <v>78</v>
      </c>
      <c r="F778" t="str">
        <f t="shared" si="37"/>
        <v>New South Wales</v>
      </c>
      <c r="G778" t="s">
        <v>10</v>
      </c>
      <c r="H778">
        <v>2350</v>
      </c>
      <c r="I778" t="s">
        <v>11</v>
      </c>
      <c r="J778" t="s">
        <v>68</v>
      </c>
      <c r="K778" t="s">
        <v>157</v>
      </c>
      <c r="L778" t="s">
        <v>22</v>
      </c>
      <c r="M778" s="5">
        <v>23.9</v>
      </c>
    </row>
    <row r="779" spans="1:13" x14ac:dyDescent="0.3">
      <c r="A779" s="2">
        <v>44960</v>
      </c>
      <c r="B779" s="3">
        <f t="shared" si="38"/>
        <v>2023</v>
      </c>
      <c r="C779" t="str">
        <f t="shared" si="36"/>
        <v>2022-2023</v>
      </c>
      <c r="D779" t="s">
        <v>147</v>
      </c>
      <c r="E779" t="s">
        <v>118</v>
      </c>
      <c r="F779" t="str">
        <f t="shared" si="37"/>
        <v>New South Wales</v>
      </c>
      <c r="G779" t="s">
        <v>10</v>
      </c>
      <c r="H779">
        <v>2158</v>
      </c>
      <c r="I779" t="s">
        <v>11</v>
      </c>
      <c r="J779" t="s">
        <v>27</v>
      </c>
      <c r="K779" t="s">
        <v>156</v>
      </c>
      <c r="L779" t="s">
        <v>17</v>
      </c>
      <c r="M779" s="5">
        <v>23.92</v>
      </c>
    </row>
    <row r="780" spans="1:13" x14ac:dyDescent="0.3">
      <c r="A780" s="2">
        <v>45008</v>
      </c>
      <c r="B780" s="3">
        <f t="shared" si="38"/>
        <v>2023</v>
      </c>
      <c r="C780" t="str">
        <f t="shared" si="36"/>
        <v>2022-2023</v>
      </c>
      <c r="D780" t="s">
        <v>147</v>
      </c>
      <c r="E780" t="s">
        <v>111</v>
      </c>
      <c r="F780" t="str">
        <f t="shared" si="37"/>
        <v>New South Wales</v>
      </c>
      <c r="G780" t="s">
        <v>10</v>
      </c>
      <c r="H780">
        <v>2120</v>
      </c>
      <c r="I780" t="s">
        <v>11</v>
      </c>
      <c r="J780" t="s">
        <v>27</v>
      </c>
      <c r="K780" t="s">
        <v>156</v>
      </c>
      <c r="L780" t="s">
        <v>17</v>
      </c>
      <c r="M780" s="5">
        <v>23.92</v>
      </c>
    </row>
    <row r="781" spans="1:13" x14ac:dyDescent="0.3">
      <c r="A781" s="2">
        <v>44927</v>
      </c>
      <c r="B781" s="3">
        <f t="shared" si="38"/>
        <v>2023</v>
      </c>
      <c r="C781" t="str">
        <f t="shared" si="36"/>
        <v>2022-2023</v>
      </c>
      <c r="D781" t="s">
        <v>147</v>
      </c>
      <c r="E781" t="s">
        <v>59</v>
      </c>
      <c r="F781" t="str">
        <f t="shared" si="37"/>
        <v>Victoria</v>
      </c>
      <c r="G781" t="s">
        <v>45</v>
      </c>
      <c r="H781">
        <v>3280</v>
      </c>
      <c r="I781" t="s">
        <v>11</v>
      </c>
      <c r="J781" t="s">
        <v>60</v>
      </c>
      <c r="K781" t="s">
        <v>19</v>
      </c>
      <c r="L781" t="s">
        <v>23</v>
      </c>
      <c r="M781" s="5">
        <v>23.92</v>
      </c>
    </row>
    <row r="782" spans="1:13" x14ac:dyDescent="0.3">
      <c r="A782" s="2">
        <v>45433</v>
      </c>
      <c r="B782" s="3">
        <f t="shared" si="38"/>
        <v>2024</v>
      </c>
      <c r="C782" t="str">
        <f t="shared" si="36"/>
        <v>2023-2024</v>
      </c>
      <c r="D782" t="s">
        <v>147</v>
      </c>
      <c r="E782" t="s">
        <v>79</v>
      </c>
      <c r="F782" t="str">
        <f t="shared" si="37"/>
        <v>Australian Capital Territory</v>
      </c>
      <c r="G782" t="s">
        <v>80</v>
      </c>
      <c r="H782">
        <v>2617</v>
      </c>
      <c r="I782" t="s">
        <v>11</v>
      </c>
      <c r="J782" t="s">
        <v>58</v>
      </c>
      <c r="K782" t="s">
        <v>157</v>
      </c>
      <c r="L782" t="s">
        <v>22</v>
      </c>
      <c r="M782" s="5">
        <v>23.94</v>
      </c>
    </row>
    <row r="783" spans="1:13" x14ac:dyDescent="0.3">
      <c r="A783" s="2">
        <v>45534</v>
      </c>
      <c r="B783" s="3">
        <f t="shared" si="38"/>
        <v>2025</v>
      </c>
      <c r="C783" t="str">
        <f t="shared" si="36"/>
        <v>2024-2025</v>
      </c>
      <c r="D783" t="s">
        <v>147</v>
      </c>
      <c r="E783" t="s">
        <v>140</v>
      </c>
      <c r="F783" t="str">
        <f t="shared" si="37"/>
        <v>Tasmania</v>
      </c>
      <c r="G783" t="s">
        <v>70</v>
      </c>
      <c r="H783">
        <v>7320</v>
      </c>
      <c r="I783" t="s">
        <v>11</v>
      </c>
      <c r="J783" t="s">
        <v>71</v>
      </c>
      <c r="K783" t="s">
        <v>150</v>
      </c>
      <c r="L783" t="s">
        <v>18</v>
      </c>
      <c r="M783" s="5">
        <v>23.94</v>
      </c>
    </row>
    <row r="784" spans="1:13" x14ac:dyDescent="0.3">
      <c r="A784" s="2">
        <v>44995</v>
      </c>
      <c r="B784" s="3">
        <f t="shared" si="38"/>
        <v>2023</v>
      </c>
      <c r="C784" t="str">
        <f t="shared" si="36"/>
        <v>2022-2023</v>
      </c>
      <c r="D784" t="s">
        <v>148</v>
      </c>
      <c r="E784" t="s">
        <v>126</v>
      </c>
      <c r="F784" t="str">
        <f t="shared" si="37"/>
        <v>Queensland</v>
      </c>
      <c r="G784" t="s">
        <v>35</v>
      </c>
      <c r="H784">
        <v>4551</v>
      </c>
      <c r="I784" t="s">
        <v>11</v>
      </c>
      <c r="J784" t="s">
        <v>120</v>
      </c>
      <c r="K784" t="s">
        <v>156</v>
      </c>
      <c r="L784" t="s">
        <v>17</v>
      </c>
      <c r="M784" s="5">
        <v>23.94</v>
      </c>
    </row>
    <row r="785" spans="1:13" x14ac:dyDescent="0.3">
      <c r="A785" s="2">
        <v>45279</v>
      </c>
      <c r="B785" s="3">
        <f t="shared" si="38"/>
        <v>2024</v>
      </c>
      <c r="C785" t="str">
        <f t="shared" si="36"/>
        <v>2023-2024</v>
      </c>
      <c r="D785" t="s">
        <v>148</v>
      </c>
      <c r="E785" t="s">
        <v>99</v>
      </c>
      <c r="F785" t="str">
        <f t="shared" si="37"/>
        <v>Victoria</v>
      </c>
      <c r="G785" t="s">
        <v>45</v>
      </c>
      <c r="H785">
        <v>3148</v>
      </c>
      <c r="I785" t="s">
        <v>11</v>
      </c>
      <c r="J785" t="s">
        <v>63</v>
      </c>
      <c r="K785" t="s">
        <v>19</v>
      </c>
      <c r="L785" t="s">
        <v>23</v>
      </c>
      <c r="M785" s="5">
        <v>23.94</v>
      </c>
    </row>
    <row r="786" spans="1:13" x14ac:dyDescent="0.3">
      <c r="A786" s="2">
        <v>45484</v>
      </c>
      <c r="B786" s="3">
        <f t="shared" si="38"/>
        <v>2025</v>
      </c>
      <c r="C786" t="str">
        <f t="shared" si="36"/>
        <v>2024-2025</v>
      </c>
      <c r="D786" t="s">
        <v>147</v>
      </c>
      <c r="E786" t="s">
        <v>128</v>
      </c>
      <c r="F786" t="str">
        <f t="shared" si="37"/>
        <v>Western Australia</v>
      </c>
      <c r="G786" t="s">
        <v>48</v>
      </c>
      <c r="H786">
        <v>6027</v>
      </c>
      <c r="I786" t="s">
        <v>11</v>
      </c>
      <c r="J786" t="s">
        <v>49</v>
      </c>
      <c r="K786" t="s">
        <v>150</v>
      </c>
      <c r="L786" t="s">
        <v>18</v>
      </c>
      <c r="M786" s="5">
        <v>23.94</v>
      </c>
    </row>
    <row r="787" spans="1:13" x14ac:dyDescent="0.3">
      <c r="A787" s="2">
        <v>45350</v>
      </c>
      <c r="B787" s="3">
        <f t="shared" si="38"/>
        <v>2024</v>
      </c>
      <c r="C787" t="str">
        <f t="shared" si="36"/>
        <v>2023-2024</v>
      </c>
      <c r="D787" t="s">
        <v>148</v>
      </c>
      <c r="E787" t="s">
        <v>109</v>
      </c>
      <c r="F787" t="str">
        <f t="shared" si="37"/>
        <v>New South Wales</v>
      </c>
      <c r="G787" t="s">
        <v>10</v>
      </c>
      <c r="H787">
        <v>2480</v>
      </c>
      <c r="I787" t="s">
        <v>11</v>
      </c>
      <c r="J787" t="s">
        <v>68</v>
      </c>
      <c r="K787" t="s">
        <v>150</v>
      </c>
      <c r="L787" t="s">
        <v>18</v>
      </c>
      <c r="M787" s="5">
        <v>23.94</v>
      </c>
    </row>
    <row r="788" spans="1:13" x14ac:dyDescent="0.3">
      <c r="A788" s="2">
        <v>45070</v>
      </c>
      <c r="B788" s="3">
        <f t="shared" si="38"/>
        <v>2023</v>
      </c>
      <c r="C788" t="str">
        <f t="shared" si="36"/>
        <v>2022-2023</v>
      </c>
      <c r="D788" t="s">
        <v>148</v>
      </c>
      <c r="E788" t="s">
        <v>123</v>
      </c>
      <c r="F788" t="str">
        <f t="shared" si="37"/>
        <v>Western Australia</v>
      </c>
      <c r="G788" t="s">
        <v>48</v>
      </c>
      <c r="H788">
        <v>6109</v>
      </c>
      <c r="I788" t="s">
        <v>11</v>
      </c>
      <c r="J788" t="s">
        <v>94</v>
      </c>
      <c r="K788" t="s">
        <v>155</v>
      </c>
      <c r="L788" t="s">
        <v>20</v>
      </c>
      <c r="M788" s="5">
        <v>23.94</v>
      </c>
    </row>
    <row r="789" spans="1:13" x14ac:dyDescent="0.3">
      <c r="A789" s="2">
        <v>45406</v>
      </c>
      <c r="B789" s="3">
        <f t="shared" si="38"/>
        <v>2024</v>
      </c>
      <c r="C789" t="str">
        <f t="shared" si="36"/>
        <v>2023-2024</v>
      </c>
      <c r="D789" t="s">
        <v>147</v>
      </c>
      <c r="E789" t="s">
        <v>9</v>
      </c>
      <c r="F789" t="str">
        <f t="shared" si="37"/>
        <v>New South Wales</v>
      </c>
      <c r="G789" t="s">
        <v>10</v>
      </c>
      <c r="H789">
        <v>2067</v>
      </c>
      <c r="I789" t="s">
        <v>11</v>
      </c>
      <c r="J789" t="s">
        <v>12</v>
      </c>
      <c r="K789" t="s">
        <v>154</v>
      </c>
      <c r="L789" t="s">
        <v>14</v>
      </c>
      <c r="M789" s="5">
        <v>23.96</v>
      </c>
    </row>
    <row r="790" spans="1:13" x14ac:dyDescent="0.3">
      <c r="A790" s="2">
        <v>45060</v>
      </c>
      <c r="B790" s="3">
        <f t="shared" si="38"/>
        <v>2023</v>
      </c>
      <c r="C790" t="str">
        <f t="shared" si="36"/>
        <v>2022-2023</v>
      </c>
      <c r="D790" t="s">
        <v>147</v>
      </c>
      <c r="E790" t="s">
        <v>28</v>
      </c>
      <c r="F790" t="str">
        <f t="shared" si="37"/>
        <v>Northern Territory</v>
      </c>
      <c r="G790" t="s">
        <v>29</v>
      </c>
      <c r="H790">
        <v>800</v>
      </c>
      <c r="I790" t="s">
        <v>11</v>
      </c>
      <c r="J790" t="s">
        <v>30</v>
      </c>
      <c r="K790" t="s">
        <v>19</v>
      </c>
      <c r="L790" t="s">
        <v>23</v>
      </c>
      <c r="M790" s="5">
        <v>23.96</v>
      </c>
    </row>
    <row r="791" spans="1:13" x14ac:dyDescent="0.3">
      <c r="A791" s="2">
        <v>45148</v>
      </c>
      <c r="B791" s="3">
        <f t="shared" si="38"/>
        <v>2024</v>
      </c>
      <c r="C791" t="str">
        <f t="shared" si="36"/>
        <v>2023-2024</v>
      </c>
      <c r="D791" t="s">
        <v>148</v>
      </c>
      <c r="E791" t="s">
        <v>114</v>
      </c>
      <c r="F791" t="str">
        <f t="shared" si="37"/>
        <v>Victoria</v>
      </c>
      <c r="G791" t="s">
        <v>45</v>
      </c>
      <c r="H791">
        <v>3551</v>
      </c>
      <c r="I791" t="s">
        <v>11</v>
      </c>
      <c r="J791" t="s">
        <v>60</v>
      </c>
      <c r="K791" t="s">
        <v>155</v>
      </c>
      <c r="L791" t="s">
        <v>20</v>
      </c>
      <c r="M791" s="5">
        <v>23.96</v>
      </c>
    </row>
    <row r="792" spans="1:13" x14ac:dyDescent="0.3">
      <c r="A792" s="2">
        <v>45612</v>
      </c>
      <c r="B792" s="3">
        <f t="shared" si="38"/>
        <v>2025</v>
      </c>
      <c r="C792" t="str">
        <f t="shared" si="36"/>
        <v>2024-2025</v>
      </c>
      <c r="D792" t="s">
        <v>147</v>
      </c>
      <c r="E792" t="s">
        <v>89</v>
      </c>
      <c r="F792" t="str">
        <f t="shared" si="37"/>
        <v>Queensland</v>
      </c>
      <c r="G792" t="s">
        <v>35</v>
      </c>
      <c r="H792">
        <v>4655</v>
      </c>
      <c r="I792" t="s">
        <v>11</v>
      </c>
      <c r="J792" t="s">
        <v>51</v>
      </c>
      <c r="K792" t="s">
        <v>150</v>
      </c>
      <c r="L792" t="s">
        <v>18</v>
      </c>
      <c r="M792" s="5">
        <v>23.96</v>
      </c>
    </row>
    <row r="793" spans="1:13" x14ac:dyDescent="0.3">
      <c r="A793" s="2">
        <v>45553</v>
      </c>
      <c r="B793" s="3">
        <f t="shared" si="38"/>
        <v>2025</v>
      </c>
      <c r="C793" t="str">
        <f t="shared" si="36"/>
        <v>2024-2025</v>
      </c>
      <c r="D793" t="s">
        <v>147</v>
      </c>
      <c r="E793" t="s">
        <v>134</v>
      </c>
      <c r="F793" t="str">
        <f t="shared" si="37"/>
        <v>Queensland</v>
      </c>
      <c r="G793" t="s">
        <v>35</v>
      </c>
      <c r="H793">
        <v>4825</v>
      </c>
      <c r="I793" t="s">
        <v>11</v>
      </c>
      <c r="J793" t="s">
        <v>36</v>
      </c>
      <c r="K793" t="s">
        <v>149</v>
      </c>
      <c r="L793" t="s">
        <v>15</v>
      </c>
      <c r="M793" s="5">
        <v>23.96</v>
      </c>
    </row>
    <row r="794" spans="1:13" x14ac:dyDescent="0.3">
      <c r="A794" s="2">
        <v>45239</v>
      </c>
      <c r="B794" s="3">
        <f t="shared" si="38"/>
        <v>2024</v>
      </c>
      <c r="C794" t="str">
        <f t="shared" si="36"/>
        <v>2023-2024</v>
      </c>
      <c r="D794" t="s">
        <v>147</v>
      </c>
      <c r="E794" t="s">
        <v>31</v>
      </c>
      <c r="F794" t="str">
        <f t="shared" si="37"/>
        <v>South Australia</v>
      </c>
      <c r="G794" t="s">
        <v>32</v>
      </c>
      <c r="H794">
        <v>5168</v>
      </c>
      <c r="I794" t="s">
        <v>11</v>
      </c>
      <c r="J794" t="s">
        <v>33</v>
      </c>
      <c r="K794" t="s">
        <v>156</v>
      </c>
      <c r="L794" t="s">
        <v>17</v>
      </c>
      <c r="M794" s="5">
        <v>23.96</v>
      </c>
    </row>
    <row r="795" spans="1:13" x14ac:dyDescent="0.3">
      <c r="A795" s="2">
        <v>45217</v>
      </c>
      <c r="B795" s="3">
        <f t="shared" si="38"/>
        <v>2024</v>
      </c>
      <c r="C795" t="str">
        <f t="shared" si="36"/>
        <v>2023-2024</v>
      </c>
      <c r="D795" t="s">
        <v>148</v>
      </c>
      <c r="E795" t="s">
        <v>90</v>
      </c>
      <c r="F795" t="str">
        <f t="shared" si="37"/>
        <v>Victoria</v>
      </c>
      <c r="G795" t="s">
        <v>45</v>
      </c>
      <c r="H795">
        <v>3179</v>
      </c>
      <c r="I795" t="s">
        <v>11</v>
      </c>
      <c r="J795" t="s">
        <v>63</v>
      </c>
      <c r="K795" t="s">
        <v>153</v>
      </c>
      <c r="L795" t="s">
        <v>16</v>
      </c>
      <c r="M795" s="5">
        <v>23.96</v>
      </c>
    </row>
    <row r="796" spans="1:13" x14ac:dyDescent="0.3">
      <c r="A796" s="2">
        <v>45092</v>
      </c>
      <c r="B796" s="3">
        <f t="shared" si="38"/>
        <v>2023</v>
      </c>
      <c r="C796" t="str">
        <f t="shared" si="36"/>
        <v>2022-2023</v>
      </c>
      <c r="D796" t="s">
        <v>147</v>
      </c>
      <c r="E796" t="s">
        <v>98</v>
      </c>
      <c r="F796" t="str">
        <f t="shared" si="37"/>
        <v>Victoria</v>
      </c>
      <c r="G796" t="s">
        <v>45</v>
      </c>
      <c r="H796">
        <v>3429</v>
      </c>
      <c r="I796" t="s">
        <v>11</v>
      </c>
      <c r="J796" t="s">
        <v>60</v>
      </c>
      <c r="K796" t="s">
        <v>153</v>
      </c>
      <c r="L796" t="s">
        <v>16</v>
      </c>
      <c r="M796" s="5">
        <v>23.96</v>
      </c>
    </row>
    <row r="797" spans="1:13" x14ac:dyDescent="0.3">
      <c r="A797" s="2">
        <v>45213</v>
      </c>
      <c r="B797" s="3">
        <f t="shared" si="38"/>
        <v>2024</v>
      </c>
      <c r="C797" t="str">
        <f t="shared" si="36"/>
        <v>2023-2024</v>
      </c>
      <c r="D797" t="s">
        <v>147</v>
      </c>
      <c r="E797" t="s">
        <v>82</v>
      </c>
      <c r="F797" t="str">
        <f t="shared" si="37"/>
        <v>Queensland</v>
      </c>
      <c r="G797" t="s">
        <v>35</v>
      </c>
      <c r="H797">
        <v>4012</v>
      </c>
      <c r="I797" t="s">
        <v>11</v>
      </c>
      <c r="J797" t="s">
        <v>43</v>
      </c>
      <c r="K797" t="s">
        <v>19</v>
      </c>
      <c r="L797" t="s">
        <v>23</v>
      </c>
      <c r="M797" s="5">
        <v>23.96</v>
      </c>
    </row>
    <row r="798" spans="1:13" x14ac:dyDescent="0.3">
      <c r="A798" s="2">
        <v>45606</v>
      </c>
      <c r="B798" s="3">
        <f t="shared" si="38"/>
        <v>2025</v>
      </c>
      <c r="C798" t="str">
        <f t="shared" si="36"/>
        <v>2024-2025</v>
      </c>
      <c r="D798" t="s">
        <v>147</v>
      </c>
      <c r="E798" t="s">
        <v>88</v>
      </c>
      <c r="F798" t="str">
        <f t="shared" si="37"/>
        <v>South Australia</v>
      </c>
      <c r="G798" t="s">
        <v>32</v>
      </c>
      <c r="H798">
        <v>5011</v>
      </c>
      <c r="I798" t="s">
        <v>11</v>
      </c>
      <c r="J798" t="s">
        <v>33</v>
      </c>
      <c r="K798" t="s">
        <v>19</v>
      </c>
      <c r="L798" t="s">
        <v>23</v>
      </c>
      <c r="M798" s="5">
        <v>23.96</v>
      </c>
    </row>
    <row r="799" spans="1:13" x14ac:dyDescent="0.3">
      <c r="A799" s="2">
        <v>45428</v>
      </c>
      <c r="B799" s="3">
        <f t="shared" si="38"/>
        <v>2024</v>
      </c>
      <c r="C799" t="str">
        <f t="shared" si="36"/>
        <v>2023-2024</v>
      </c>
      <c r="D799" t="s">
        <v>147</v>
      </c>
      <c r="E799" t="s">
        <v>146</v>
      </c>
      <c r="F799" t="str">
        <f t="shared" si="37"/>
        <v>Victoria</v>
      </c>
      <c r="G799" t="s">
        <v>45</v>
      </c>
      <c r="H799">
        <v>3353</v>
      </c>
      <c r="I799" t="s">
        <v>11</v>
      </c>
      <c r="J799" t="s">
        <v>60</v>
      </c>
      <c r="K799" t="s">
        <v>151</v>
      </c>
      <c r="L799" t="s">
        <v>21</v>
      </c>
      <c r="M799" s="5">
        <v>23.97</v>
      </c>
    </row>
    <row r="800" spans="1:13" x14ac:dyDescent="0.3">
      <c r="A800" s="2">
        <v>45320</v>
      </c>
      <c r="B800" s="3">
        <f t="shared" si="38"/>
        <v>2024</v>
      </c>
      <c r="C800" t="str">
        <f t="shared" si="36"/>
        <v>2023-2024</v>
      </c>
      <c r="D800" t="s">
        <v>148</v>
      </c>
      <c r="E800" t="s">
        <v>101</v>
      </c>
      <c r="F800" t="str">
        <f t="shared" si="37"/>
        <v>Victoria</v>
      </c>
      <c r="G800" t="s">
        <v>45</v>
      </c>
      <c r="H800">
        <v>3131</v>
      </c>
      <c r="I800" t="s">
        <v>11</v>
      </c>
      <c r="J800" t="s">
        <v>63</v>
      </c>
      <c r="K800" t="s">
        <v>153</v>
      </c>
      <c r="L800" t="s">
        <v>16</v>
      </c>
      <c r="M800" s="5">
        <v>23.97</v>
      </c>
    </row>
    <row r="801" spans="1:13" x14ac:dyDescent="0.3">
      <c r="A801" s="2">
        <v>45429</v>
      </c>
      <c r="B801" s="3">
        <f t="shared" si="38"/>
        <v>2024</v>
      </c>
      <c r="C801" t="str">
        <f t="shared" si="36"/>
        <v>2023-2024</v>
      </c>
      <c r="D801" t="s">
        <v>147</v>
      </c>
      <c r="E801" t="s">
        <v>56</v>
      </c>
      <c r="F801" t="str">
        <f t="shared" si="37"/>
        <v>Northern Territory</v>
      </c>
      <c r="G801" t="s">
        <v>29</v>
      </c>
      <c r="H801">
        <v>870</v>
      </c>
      <c r="I801" t="s">
        <v>11</v>
      </c>
      <c r="J801" t="s">
        <v>30</v>
      </c>
      <c r="K801" t="s">
        <v>154</v>
      </c>
      <c r="L801" t="s">
        <v>14</v>
      </c>
      <c r="M801" s="5">
        <v>23.98</v>
      </c>
    </row>
    <row r="802" spans="1:13" x14ac:dyDescent="0.3">
      <c r="A802" s="2">
        <v>45629</v>
      </c>
      <c r="B802" s="3">
        <f t="shared" si="38"/>
        <v>2025</v>
      </c>
      <c r="C802" t="str">
        <f t="shared" si="36"/>
        <v>2024-2025</v>
      </c>
      <c r="D802" t="s">
        <v>147</v>
      </c>
      <c r="E802" t="s">
        <v>144</v>
      </c>
      <c r="F802" t="str">
        <f t="shared" si="37"/>
        <v>Queensland</v>
      </c>
      <c r="G802" t="s">
        <v>35</v>
      </c>
      <c r="H802">
        <v>4566</v>
      </c>
      <c r="I802" t="s">
        <v>11</v>
      </c>
      <c r="J802" t="s">
        <v>120</v>
      </c>
      <c r="K802" t="s">
        <v>152</v>
      </c>
      <c r="L802" t="s">
        <v>13</v>
      </c>
      <c r="M802" s="5">
        <v>23.990000000000002</v>
      </c>
    </row>
    <row r="803" spans="1:13" x14ac:dyDescent="0.3">
      <c r="A803" s="2">
        <v>44971</v>
      </c>
      <c r="B803" s="3">
        <f t="shared" si="38"/>
        <v>2023</v>
      </c>
      <c r="C803" t="str">
        <f t="shared" si="36"/>
        <v>2022-2023</v>
      </c>
      <c r="D803" t="s">
        <v>147</v>
      </c>
      <c r="E803" t="s">
        <v>121</v>
      </c>
      <c r="F803" t="str">
        <f t="shared" si="37"/>
        <v>Queensland</v>
      </c>
      <c r="G803" t="s">
        <v>35</v>
      </c>
      <c r="H803">
        <v>4700</v>
      </c>
      <c r="I803" t="s">
        <v>11</v>
      </c>
      <c r="J803" t="s">
        <v>51</v>
      </c>
      <c r="K803" t="s">
        <v>154</v>
      </c>
      <c r="L803" t="s">
        <v>14</v>
      </c>
      <c r="M803" s="5">
        <v>23.990000000000002</v>
      </c>
    </row>
    <row r="804" spans="1:13" x14ac:dyDescent="0.3">
      <c r="A804" s="2">
        <v>45090</v>
      </c>
      <c r="B804" s="3">
        <f t="shared" si="38"/>
        <v>2023</v>
      </c>
      <c r="C804" t="str">
        <f t="shared" si="36"/>
        <v>2022-2023</v>
      </c>
      <c r="D804" t="s">
        <v>148</v>
      </c>
      <c r="E804" t="s">
        <v>114</v>
      </c>
      <c r="F804" t="str">
        <f t="shared" si="37"/>
        <v>Victoria</v>
      </c>
      <c r="G804" t="s">
        <v>45</v>
      </c>
      <c r="H804">
        <v>3551</v>
      </c>
      <c r="I804" t="s">
        <v>11</v>
      </c>
      <c r="J804" t="s">
        <v>60</v>
      </c>
      <c r="K804" t="s">
        <v>151</v>
      </c>
      <c r="L804" t="s">
        <v>21</v>
      </c>
      <c r="M804" s="5">
        <v>24.04</v>
      </c>
    </row>
    <row r="805" spans="1:13" x14ac:dyDescent="0.3">
      <c r="A805" s="2">
        <v>45159</v>
      </c>
      <c r="B805" s="3">
        <f t="shared" si="38"/>
        <v>2024</v>
      </c>
      <c r="C805" t="str">
        <f t="shared" si="36"/>
        <v>2023-2024</v>
      </c>
      <c r="D805" t="s">
        <v>148</v>
      </c>
      <c r="E805" t="s">
        <v>141</v>
      </c>
      <c r="F805" t="str">
        <f t="shared" si="37"/>
        <v>Western Australia</v>
      </c>
      <c r="G805" t="s">
        <v>48</v>
      </c>
      <c r="H805">
        <v>6052</v>
      </c>
      <c r="I805" t="s">
        <v>11</v>
      </c>
      <c r="J805" t="s">
        <v>49</v>
      </c>
      <c r="K805" t="s">
        <v>155</v>
      </c>
      <c r="L805" t="s">
        <v>20</v>
      </c>
      <c r="M805" s="5">
        <v>24.08</v>
      </c>
    </row>
    <row r="806" spans="1:13" x14ac:dyDescent="0.3">
      <c r="A806" s="2">
        <v>45145</v>
      </c>
      <c r="B806" s="3">
        <f t="shared" si="38"/>
        <v>2024</v>
      </c>
      <c r="C806" t="str">
        <f t="shared" si="36"/>
        <v>2023-2024</v>
      </c>
      <c r="D806" t="s">
        <v>148</v>
      </c>
      <c r="E806" t="s">
        <v>93</v>
      </c>
      <c r="F806" t="str">
        <f t="shared" si="37"/>
        <v>Western Australia</v>
      </c>
      <c r="G806" t="s">
        <v>48</v>
      </c>
      <c r="H806">
        <v>6112</v>
      </c>
      <c r="I806" t="s">
        <v>11</v>
      </c>
      <c r="J806" t="s">
        <v>94</v>
      </c>
      <c r="K806" t="s">
        <v>154</v>
      </c>
      <c r="L806" t="s">
        <v>14</v>
      </c>
      <c r="M806" s="5">
        <v>24.42</v>
      </c>
    </row>
    <row r="807" spans="1:13" x14ac:dyDescent="0.3">
      <c r="A807" s="2">
        <v>45656</v>
      </c>
      <c r="B807" s="3">
        <f t="shared" si="38"/>
        <v>2025</v>
      </c>
      <c r="C807" t="str">
        <f t="shared" si="36"/>
        <v>2024-2025</v>
      </c>
      <c r="D807" t="s">
        <v>147</v>
      </c>
      <c r="E807" t="s">
        <v>128</v>
      </c>
      <c r="F807" t="str">
        <f t="shared" si="37"/>
        <v>Western Australia</v>
      </c>
      <c r="G807" t="s">
        <v>48</v>
      </c>
      <c r="H807">
        <v>6027</v>
      </c>
      <c r="I807" t="s">
        <v>11</v>
      </c>
      <c r="J807" t="s">
        <v>49</v>
      </c>
      <c r="K807" t="s">
        <v>152</v>
      </c>
      <c r="L807" t="s">
        <v>13</v>
      </c>
      <c r="M807" s="5">
        <v>24.439999999999998</v>
      </c>
    </row>
    <row r="808" spans="1:13" x14ac:dyDescent="0.3">
      <c r="A808" s="2">
        <v>44971</v>
      </c>
      <c r="B808" s="3">
        <f t="shared" si="38"/>
        <v>2023</v>
      </c>
      <c r="C808" t="str">
        <f t="shared" si="36"/>
        <v>2022-2023</v>
      </c>
      <c r="D808" t="s">
        <v>147</v>
      </c>
      <c r="E808" t="s">
        <v>52</v>
      </c>
      <c r="F808" t="str">
        <f t="shared" si="37"/>
        <v>Victoria</v>
      </c>
      <c r="G808" t="s">
        <v>45</v>
      </c>
      <c r="H808">
        <v>3030</v>
      </c>
      <c r="I808" t="s">
        <v>11</v>
      </c>
      <c r="J808" t="s">
        <v>46</v>
      </c>
      <c r="K808" t="s">
        <v>150</v>
      </c>
      <c r="L808" t="s">
        <v>18</v>
      </c>
      <c r="M808" s="5">
        <v>24.45</v>
      </c>
    </row>
    <row r="809" spans="1:13" x14ac:dyDescent="0.3">
      <c r="A809" s="2">
        <v>45321</v>
      </c>
      <c r="B809" s="3">
        <f t="shared" si="38"/>
        <v>2024</v>
      </c>
      <c r="C809" t="str">
        <f t="shared" si="36"/>
        <v>2023-2024</v>
      </c>
      <c r="D809" t="s">
        <v>147</v>
      </c>
      <c r="E809" t="s">
        <v>37</v>
      </c>
      <c r="F809" t="str">
        <f t="shared" si="37"/>
        <v>South Australia</v>
      </c>
      <c r="G809" t="s">
        <v>32</v>
      </c>
      <c r="H809">
        <v>5607</v>
      </c>
      <c r="I809" t="s">
        <v>11</v>
      </c>
      <c r="J809" t="s">
        <v>38</v>
      </c>
      <c r="K809" t="s">
        <v>154</v>
      </c>
      <c r="L809" t="s">
        <v>14</v>
      </c>
      <c r="M809" s="5">
        <v>24.46</v>
      </c>
    </row>
    <row r="810" spans="1:13" x14ac:dyDescent="0.3">
      <c r="A810" s="2">
        <v>44957</v>
      </c>
      <c r="B810" s="3">
        <f t="shared" si="38"/>
        <v>2023</v>
      </c>
      <c r="C810" t="str">
        <f t="shared" si="36"/>
        <v>2022-2023</v>
      </c>
      <c r="D810" t="s">
        <v>147</v>
      </c>
      <c r="E810" t="s">
        <v>121</v>
      </c>
      <c r="F810" t="str">
        <f t="shared" si="37"/>
        <v>Queensland</v>
      </c>
      <c r="G810" t="s">
        <v>35</v>
      </c>
      <c r="H810">
        <v>4700</v>
      </c>
      <c r="I810" t="s">
        <v>11</v>
      </c>
      <c r="J810" t="s">
        <v>51</v>
      </c>
      <c r="K810" t="s">
        <v>152</v>
      </c>
      <c r="L810" t="s">
        <v>13</v>
      </c>
      <c r="M810" s="5">
        <v>24.490000000000002</v>
      </c>
    </row>
    <row r="811" spans="1:13" x14ac:dyDescent="0.3">
      <c r="A811" s="2">
        <v>45613</v>
      </c>
      <c r="B811" s="3">
        <f t="shared" si="38"/>
        <v>2025</v>
      </c>
      <c r="C811" t="str">
        <f t="shared" si="36"/>
        <v>2024-2025</v>
      </c>
      <c r="D811" t="s">
        <v>148</v>
      </c>
      <c r="E811" t="s">
        <v>24</v>
      </c>
      <c r="F811" t="str">
        <f t="shared" si="37"/>
        <v>New South Wales</v>
      </c>
      <c r="G811" t="s">
        <v>10</v>
      </c>
      <c r="H811">
        <v>2795</v>
      </c>
      <c r="I811" t="s">
        <v>11</v>
      </c>
      <c r="J811" t="s">
        <v>25</v>
      </c>
      <c r="K811" t="s">
        <v>153</v>
      </c>
      <c r="L811" t="s">
        <v>16</v>
      </c>
      <c r="M811" s="5">
        <v>24.58</v>
      </c>
    </row>
    <row r="812" spans="1:13" x14ac:dyDescent="0.3">
      <c r="A812" s="2">
        <v>45033</v>
      </c>
      <c r="B812" s="3">
        <f t="shared" si="38"/>
        <v>2023</v>
      </c>
      <c r="C812" t="str">
        <f t="shared" si="36"/>
        <v>2022-2023</v>
      </c>
      <c r="D812" t="s">
        <v>148</v>
      </c>
      <c r="E812" t="s">
        <v>24</v>
      </c>
      <c r="F812" t="str">
        <f t="shared" si="37"/>
        <v>New South Wales</v>
      </c>
      <c r="G812" t="s">
        <v>10</v>
      </c>
      <c r="H812">
        <v>2795</v>
      </c>
      <c r="I812" t="s">
        <v>11</v>
      </c>
      <c r="J812" t="s">
        <v>25</v>
      </c>
      <c r="K812" t="s">
        <v>152</v>
      </c>
      <c r="L812" t="s">
        <v>13</v>
      </c>
      <c r="M812" s="5">
        <v>24.880000000000003</v>
      </c>
    </row>
    <row r="813" spans="1:13" x14ac:dyDescent="0.3">
      <c r="A813" s="2">
        <v>45570</v>
      </c>
      <c r="B813" s="3">
        <f t="shared" si="38"/>
        <v>2025</v>
      </c>
      <c r="C813" t="str">
        <f t="shared" si="36"/>
        <v>2024-2025</v>
      </c>
      <c r="D813" t="s">
        <v>148</v>
      </c>
      <c r="E813" t="s">
        <v>138</v>
      </c>
      <c r="F813" t="str">
        <f t="shared" si="37"/>
        <v>Queensland</v>
      </c>
      <c r="G813" t="s">
        <v>35</v>
      </c>
      <c r="H813">
        <v>4558</v>
      </c>
      <c r="I813" t="s">
        <v>11</v>
      </c>
      <c r="J813" t="s">
        <v>120</v>
      </c>
      <c r="K813" t="s">
        <v>19</v>
      </c>
      <c r="L813" t="s">
        <v>23</v>
      </c>
      <c r="M813" s="5">
        <v>24.93</v>
      </c>
    </row>
    <row r="814" spans="1:13" x14ac:dyDescent="0.3">
      <c r="A814" s="2">
        <v>45348</v>
      </c>
      <c r="B814" s="3">
        <f t="shared" si="38"/>
        <v>2024</v>
      </c>
      <c r="C814" t="str">
        <f t="shared" si="36"/>
        <v>2023-2024</v>
      </c>
      <c r="D814" t="s">
        <v>147</v>
      </c>
      <c r="E814" t="s">
        <v>73</v>
      </c>
      <c r="F814" t="str">
        <f t="shared" si="37"/>
        <v>Victoria</v>
      </c>
      <c r="G814" t="s">
        <v>45</v>
      </c>
      <c r="H814">
        <v>3136</v>
      </c>
      <c r="I814" t="s">
        <v>11</v>
      </c>
      <c r="J814" t="s">
        <v>63</v>
      </c>
      <c r="K814" t="s">
        <v>156</v>
      </c>
      <c r="L814" t="s">
        <v>17</v>
      </c>
      <c r="M814" s="5">
        <v>24.95</v>
      </c>
    </row>
    <row r="815" spans="1:13" x14ac:dyDescent="0.3">
      <c r="A815" s="2">
        <v>45530</v>
      </c>
      <c r="B815" s="3">
        <f t="shared" si="38"/>
        <v>2025</v>
      </c>
      <c r="C815" t="str">
        <f t="shared" si="36"/>
        <v>2024-2025</v>
      </c>
      <c r="D815" t="s">
        <v>148</v>
      </c>
      <c r="E815" t="s">
        <v>114</v>
      </c>
      <c r="F815" t="str">
        <f t="shared" si="37"/>
        <v>Victoria</v>
      </c>
      <c r="G815" t="s">
        <v>45</v>
      </c>
      <c r="H815">
        <v>3551</v>
      </c>
      <c r="I815" t="s">
        <v>11</v>
      </c>
      <c r="J815" t="s">
        <v>60</v>
      </c>
      <c r="K815" t="s">
        <v>156</v>
      </c>
      <c r="L815" t="s">
        <v>17</v>
      </c>
      <c r="M815" s="5">
        <v>24.95</v>
      </c>
    </row>
    <row r="816" spans="1:13" x14ac:dyDescent="0.3">
      <c r="A816" s="2">
        <v>45151</v>
      </c>
      <c r="B816" s="3">
        <f t="shared" si="38"/>
        <v>2024</v>
      </c>
      <c r="C816" t="str">
        <f t="shared" si="36"/>
        <v>2023-2024</v>
      </c>
      <c r="D816" t="s">
        <v>147</v>
      </c>
      <c r="E816" t="s">
        <v>138</v>
      </c>
      <c r="F816" t="str">
        <f t="shared" si="37"/>
        <v>Queensland</v>
      </c>
      <c r="G816" t="s">
        <v>35</v>
      </c>
      <c r="H816">
        <v>4558</v>
      </c>
      <c r="I816" t="s">
        <v>11</v>
      </c>
      <c r="J816" t="s">
        <v>120</v>
      </c>
      <c r="K816" t="s">
        <v>150</v>
      </c>
      <c r="L816" t="s">
        <v>18</v>
      </c>
      <c r="M816" s="5">
        <v>24.95</v>
      </c>
    </row>
    <row r="817" spans="1:13" x14ac:dyDescent="0.3">
      <c r="A817" s="2">
        <v>45599</v>
      </c>
      <c r="B817" s="3">
        <f t="shared" si="38"/>
        <v>2025</v>
      </c>
      <c r="C817" t="str">
        <f t="shared" si="36"/>
        <v>2024-2025</v>
      </c>
      <c r="D817" t="s">
        <v>148</v>
      </c>
      <c r="E817" t="s">
        <v>65</v>
      </c>
      <c r="F817" t="str">
        <f t="shared" si="37"/>
        <v>New South Wales</v>
      </c>
      <c r="G817" t="s">
        <v>10</v>
      </c>
      <c r="H817">
        <v>2541</v>
      </c>
      <c r="I817" t="s">
        <v>11</v>
      </c>
      <c r="J817" t="s">
        <v>58</v>
      </c>
      <c r="K817" t="s">
        <v>155</v>
      </c>
      <c r="L817" t="s">
        <v>20</v>
      </c>
      <c r="M817" s="5">
        <v>24.97</v>
      </c>
    </row>
    <row r="818" spans="1:13" x14ac:dyDescent="0.3">
      <c r="A818" s="2">
        <v>45496</v>
      </c>
      <c r="B818" s="3">
        <f t="shared" si="38"/>
        <v>2025</v>
      </c>
      <c r="C818" t="str">
        <f t="shared" si="36"/>
        <v>2024-2025</v>
      </c>
      <c r="D818" t="s">
        <v>148</v>
      </c>
      <c r="E818" t="s">
        <v>24</v>
      </c>
      <c r="F818" t="str">
        <f t="shared" si="37"/>
        <v>New South Wales</v>
      </c>
      <c r="G818" t="s">
        <v>10</v>
      </c>
      <c r="H818">
        <v>2795</v>
      </c>
      <c r="I818" t="s">
        <v>11</v>
      </c>
      <c r="J818" t="s">
        <v>25</v>
      </c>
      <c r="K818" t="s">
        <v>151</v>
      </c>
      <c r="L818" t="s">
        <v>21</v>
      </c>
      <c r="M818" s="5">
        <v>24.99</v>
      </c>
    </row>
    <row r="819" spans="1:13" x14ac:dyDescent="0.3">
      <c r="A819" s="2">
        <v>45438</v>
      </c>
      <c r="B819" s="3">
        <f t="shared" si="38"/>
        <v>2024</v>
      </c>
      <c r="C819" t="str">
        <f t="shared" si="36"/>
        <v>2023-2024</v>
      </c>
      <c r="D819" t="s">
        <v>147</v>
      </c>
      <c r="E819" t="s">
        <v>119</v>
      </c>
      <c r="F819" t="str">
        <f t="shared" si="37"/>
        <v>Queensland</v>
      </c>
      <c r="G819" t="s">
        <v>35</v>
      </c>
      <c r="H819">
        <v>4570</v>
      </c>
      <c r="I819" t="s">
        <v>11</v>
      </c>
      <c r="J819" t="s">
        <v>120</v>
      </c>
      <c r="K819" t="s">
        <v>152</v>
      </c>
      <c r="L819" t="s">
        <v>13</v>
      </c>
      <c r="M819" s="5">
        <v>24.99</v>
      </c>
    </row>
    <row r="820" spans="1:13" x14ac:dyDescent="0.3">
      <c r="A820" s="2">
        <v>45502</v>
      </c>
      <c r="B820" s="3">
        <f t="shared" si="38"/>
        <v>2025</v>
      </c>
      <c r="C820" t="str">
        <f t="shared" si="36"/>
        <v>2024-2025</v>
      </c>
      <c r="D820" t="s">
        <v>147</v>
      </c>
      <c r="E820" t="s">
        <v>87</v>
      </c>
      <c r="F820" t="str">
        <f t="shared" si="37"/>
        <v>New South Wales</v>
      </c>
      <c r="G820" t="s">
        <v>10</v>
      </c>
      <c r="H820">
        <v>2790</v>
      </c>
      <c r="I820" t="s">
        <v>11</v>
      </c>
      <c r="J820" t="s">
        <v>25</v>
      </c>
      <c r="K820" t="s">
        <v>152</v>
      </c>
      <c r="L820" t="s">
        <v>13</v>
      </c>
      <c r="M820" s="5">
        <v>24.99</v>
      </c>
    </row>
    <row r="821" spans="1:13" x14ac:dyDescent="0.3">
      <c r="A821" s="2">
        <v>45461</v>
      </c>
      <c r="B821" s="3">
        <f t="shared" si="38"/>
        <v>2024</v>
      </c>
      <c r="C821" t="str">
        <f t="shared" si="36"/>
        <v>2023-2024</v>
      </c>
      <c r="D821" t="s">
        <v>147</v>
      </c>
      <c r="E821" t="s">
        <v>87</v>
      </c>
      <c r="F821" t="str">
        <f t="shared" si="37"/>
        <v>New South Wales</v>
      </c>
      <c r="G821" t="s">
        <v>10</v>
      </c>
      <c r="H821">
        <v>2790</v>
      </c>
      <c r="I821" t="s">
        <v>11</v>
      </c>
      <c r="J821" t="s">
        <v>25</v>
      </c>
      <c r="K821" t="s">
        <v>154</v>
      </c>
      <c r="L821" t="s">
        <v>14</v>
      </c>
      <c r="M821" s="5">
        <v>24.99</v>
      </c>
    </row>
    <row r="822" spans="1:13" x14ac:dyDescent="0.3">
      <c r="A822" s="2">
        <v>45148</v>
      </c>
      <c r="B822" s="3">
        <f t="shared" si="38"/>
        <v>2024</v>
      </c>
      <c r="C822" t="str">
        <f t="shared" si="36"/>
        <v>2023-2024</v>
      </c>
      <c r="D822" t="s">
        <v>147</v>
      </c>
      <c r="E822" t="s">
        <v>125</v>
      </c>
      <c r="F822" t="str">
        <f t="shared" si="37"/>
        <v>Victoria</v>
      </c>
      <c r="G822" t="s">
        <v>45</v>
      </c>
      <c r="H822">
        <v>3400</v>
      </c>
      <c r="I822" t="s">
        <v>11</v>
      </c>
      <c r="J822" t="s">
        <v>60</v>
      </c>
      <c r="K822" t="s">
        <v>153</v>
      </c>
      <c r="L822" t="s">
        <v>16</v>
      </c>
      <c r="M822" s="5">
        <v>24.990000000000002</v>
      </c>
    </row>
    <row r="823" spans="1:13" x14ac:dyDescent="0.3">
      <c r="A823" s="2">
        <v>45631</v>
      </c>
      <c r="B823" s="3">
        <f t="shared" si="38"/>
        <v>2025</v>
      </c>
      <c r="C823" t="str">
        <f t="shared" si="36"/>
        <v>2024-2025</v>
      </c>
      <c r="D823" t="s">
        <v>147</v>
      </c>
      <c r="E823" t="s">
        <v>59</v>
      </c>
      <c r="F823" t="str">
        <f t="shared" si="37"/>
        <v>Victoria</v>
      </c>
      <c r="G823" t="s">
        <v>45</v>
      </c>
      <c r="H823">
        <v>3280</v>
      </c>
      <c r="I823" t="s">
        <v>11</v>
      </c>
      <c r="J823" t="s">
        <v>60</v>
      </c>
      <c r="K823" t="s">
        <v>150</v>
      </c>
      <c r="L823" t="s">
        <v>18</v>
      </c>
      <c r="M823" s="5">
        <v>25</v>
      </c>
    </row>
    <row r="824" spans="1:13" x14ac:dyDescent="0.3">
      <c r="A824" s="2">
        <v>45639</v>
      </c>
      <c r="B824" s="3">
        <f t="shared" si="38"/>
        <v>2025</v>
      </c>
      <c r="C824" t="str">
        <f t="shared" si="36"/>
        <v>2024-2025</v>
      </c>
      <c r="D824" t="s">
        <v>147</v>
      </c>
      <c r="E824" t="s">
        <v>109</v>
      </c>
      <c r="F824" t="str">
        <f t="shared" si="37"/>
        <v>New South Wales</v>
      </c>
      <c r="G824" t="s">
        <v>10</v>
      </c>
      <c r="H824">
        <v>2480</v>
      </c>
      <c r="I824" t="s">
        <v>11</v>
      </c>
      <c r="J824" t="s">
        <v>68</v>
      </c>
      <c r="K824" t="s">
        <v>155</v>
      </c>
      <c r="L824" t="s">
        <v>20</v>
      </c>
      <c r="M824" s="5">
        <v>25</v>
      </c>
    </row>
    <row r="825" spans="1:13" x14ac:dyDescent="0.3">
      <c r="A825" s="2">
        <v>45523</v>
      </c>
      <c r="B825" s="3">
        <f t="shared" si="38"/>
        <v>2025</v>
      </c>
      <c r="C825" t="str">
        <f t="shared" si="36"/>
        <v>2024-2025</v>
      </c>
      <c r="D825" t="s">
        <v>147</v>
      </c>
      <c r="E825" t="s">
        <v>53</v>
      </c>
      <c r="F825" t="str">
        <f t="shared" si="37"/>
        <v>South Australia</v>
      </c>
      <c r="G825" t="s">
        <v>32</v>
      </c>
      <c r="H825">
        <v>5082</v>
      </c>
      <c r="I825" t="s">
        <v>11</v>
      </c>
      <c r="J825" t="s">
        <v>33</v>
      </c>
      <c r="K825" t="s">
        <v>154</v>
      </c>
      <c r="L825" t="s">
        <v>14</v>
      </c>
      <c r="M825" s="5">
        <v>25</v>
      </c>
    </row>
    <row r="826" spans="1:13" x14ac:dyDescent="0.3">
      <c r="A826" s="2">
        <v>45261</v>
      </c>
      <c r="B826" s="3">
        <f t="shared" si="38"/>
        <v>2024</v>
      </c>
      <c r="C826" t="str">
        <f t="shared" si="36"/>
        <v>2023-2024</v>
      </c>
      <c r="D826" t="s">
        <v>147</v>
      </c>
      <c r="E826" t="s">
        <v>59</v>
      </c>
      <c r="F826" t="str">
        <f t="shared" si="37"/>
        <v>Victoria</v>
      </c>
      <c r="G826" t="s">
        <v>45</v>
      </c>
      <c r="H826">
        <v>3280</v>
      </c>
      <c r="I826" t="s">
        <v>11</v>
      </c>
      <c r="J826" t="s">
        <v>60</v>
      </c>
      <c r="K826" t="s">
        <v>149</v>
      </c>
      <c r="L826" t="s">
        <v>15</v>
      </c>
      <c r="M826" s="5">
        <v>25</v>
      </c>
    </row>
    <row r="827" spans="1:13" x14ac:dyDescent="0.3">
      <c r="A827" s="2">
        <v>45276</v>
      </c>
      <c r="B827" s="3">
        <f t="shared" si="38"/>
        <v>2024</v>
      </c>
      <c r="C827" t="str">
        <f t="shared" si="36"/>
        <v>2023-2024</v>
      </c>
      <c r="D827" t="s">
        <v>147</v>
      </c>
      <c r="E827" t="s">
        <v>138</v>
      </c>
      <c r="F827" t="str">
        <f t="shared" si="37"/>
        <v>Queensland</v>
      </c>
      <c r="G827" t="s">
        <v>35</v>
      </c>
      <c r="H827">
        <v>4558</v>
      </c>
      <c r="I827" t="s">
        <v>11</v>
      </c>
      <c r="J827" t="s">
        <v>120</v>
      </c>
      <c r="K827" t="s">
        <v>154</v>
      </c>
      <c r="L827" t="s">
        <v>14</v>
      </c>
      <c r="M827" s="5">
        <v>25.19</v>
      </c>
    </row>
    <row r="828" spans="1:13" x14ac:dyDescent="0.3">
      <c r="A828" s="2">
        <v>45440</v>
      </c>
      <c r="B828" s="3">
        <f t="shared" si="38"/>
        <v>2024</v>
      </c>
      <c r="C828" t="str">
        <f t="shared" si="36"/>
        <v>2023-2024</v>
      </c>
      <c r="D828" t="s">
        <v>147</v>
      </c>
      <c r="E828" t="s">
        <v>41</v>
      </c>
      <c r="F828" t="str">
        <f t="shared" si="37"/>
        <v>New South Wales</v>
      </c>
      <c r="G828" t="s">
        <v>10</v>
      </c>
      <c r="H828">
        <v>2830</v>
      </c>
      <c r="I828" t="s">
        <v>11</v>
      </c>
      <c r="J828" t="s">
        <v>25</v>
      </c>
      <c r="K828" t="s">
        <v>149</v>
      </c>
      <c r="L828" t="s">
        <v>15</v>
      </c>
      <c r="M828" s="5">
        <v>25.2</v>
      </c>
    </row>
    <row r="829" spans="1:13" x14ac:dyDescent="0.3">
      <c r="A829" s="2">
        <v>45225</v>
      </c>
      <c r="B829" s="3">
        <f t="shared" si="38"/>
        <v>2024</v>
      </c>
      <c r="C829" t="str">
        <f t="shared" si="36"/>
        <v>2023-2024</v>
      </c>
      <c r="D829" t="s">
        <v>147</v>
      </c>
      <c r="E829" t="s">
        <v>143</v>
      </c>
      <c r="F829" t="str">
        <f t="shared" si="37"/>
        <v>New South Wales</v>
      </c>
      <c r="G829" t="s">
        <v>10</v>
      </c>
      <c r="H829">
        <v>2154</v>
      </c>
      <c r="I829" t="s">
        <v>11</v>
      </c>
      <c r="J829" t="s">
        <v>27</v>
      </c>
      <c r="K829" t="s">
        <v>153</v>
      </c>
      <c r="L829" t="s">
        <v>16</v>
      </c>
      <c r="M829" s="5">
        <v>25.5</v>
      </c>
    </row>
    <row r="830" spans="1:13" x14ac:dyDescent="0.3">
      <c r="A830" s="2">
        <v>45455</v>
      </c>
      <c r="B830" s="3">
        <f t="shared" si="38"/>
        <v>2024</v>
      </c>
      <c r="C830" t="str">
        <f t="shared" si="36"/>
        <v>2023-2024</v>
      </c>
      <c r="D830" t="s">
        <v>147</v>
      </c>
      <c r="E830" t="s">
        <v>64</v>
      </c>
      <c r="F830" t="str">
        <f t="shared" si="37"/>
        <v>Victoria</v>
      </c>
      <c r="G830" t="s">
        <v>45</v>
      </c>
      <c r="H830">
        <v>3199</v>
      </c>
      <c r="I830" t="s">
        <v>11</v>
      </c>
      <c r="J830" t="s">
        <v>63</v>
      </c>
      <c r="K830" t="s">
        <v>149</v>
      </c>
      <c r="L830" t="s">
        <v>15</v>
      </c>
      <c r="M830" s="5">
        <v>25.52</v>
      </c>
    </row>
    <row r="831" spans="1:13" x14ac:dyDescent="0.3">
      <c r="A831" s="2">
        <v>45502</v>
      </c>
      <c r="B831" s="3">
        <f t="shared" si="38"/>
        <v>2025</v>
      </c>
      <c r="C831" t="str">
        <f t="shared" si="36"/>
        <v>2024-2025</v>
      </c>
      <c r="D831" t="s">
        <v>147</v>
      </c>
      <c r="E831" t="s">
        <v>96</v>
      </c>
      <c r="F831" t="str">
        <f t="shared" si="37"/>
        <v>Western Australia</v>
      </c>
      <c r="G831" t="s">
        <v>48</v>
      </c>
      <c r="H831">
        <v>6330</v>
      </c>
      <c r="I831" t="s">
        <v>11</v>
      </c>
      <c r="J831" t="s">
        <v>94</v>
      </c>
      <c r="K831" t="s">
        <v>154</v>
      </c>
      <c r="L831" t="s">
        <v>14</v>
      </c>
      <c r="M831" s="5">
        <v>25.6</v>
      </c>
    </row>
    <row r="832" spans="1:13" x14ac:dyDescent="0.3">
      <c r="A832" s="2">
        <v>45644</v>
      </c>
      <c r="B832" s="3">
        <f t="shared" si="38"/>
        <v>2025</v>
      </c>
      <c r="C832" t="str">
        <f t="shared" si="36"/>
        <v>2024-2025</v>
      </c>
      <c r="D832" t="s">
        <v>147</v>
      </c>
      <c r="E832" t="s">
        <v>132</v>
      </c>
      <c r="F832" t="str">
        <f t="shared" si="37"/>
        <v>New South Wales</v>
      </c>
      <c r="G832" t="s">
        <v>10</v>
      </c>
      <c r="H832">
        <v>2800</v>
      </c>
      <c r="I832" t="s">
        <v>11</v>
      </c>
      <c r="J832" t="s">
        <v>25</v>
      </c>
      <c r="K832" t="s">
        <v>152</v>
      </c>
      <c r="L832" t="s">
        <v>13</v>
      </c>
      <c r="M832" s="5">
        <v>25.77</v>
      </c>
    </row>
    <row r="833" spans="1:13" x14ac:dyDescent="0.3">
      <c r="A833" s="2">
        <v>45330</v>
      </c>
      <c r="B833" s="3">
        <f t="shared" si="38"/>
        <v>2024</v>
      </c>
      <c r="C833" t="str">
        <f t="shared" si="36"/>
        <v>2023-2024</v>
      </c>
      <c r="D833" t="s">
        <v>147</v>
      </c>
      <c r="E833" t="s">
        <v>42</v>
      </c>
      <c r="F833" t="str">
        <f t="shared" si="37"/>
        <v>Queensland</v>
      </c>
      <c r="G833" t="s">
        <v>35</v>
      </c>
      <c r="H833">
        <v>4053</v>
      </c>
      <c r="I833" t="s">
        <v>11</v>
      </c>
      <c r="J833" t="s">
        <v>43</v>
      </c>
      <c r="K833" t="s">
        <v>157</v>
      </c>
      <c r="L833" t="s">
        <v>22</v>
      </c>
      <c r="M833" s="5">
        <v>25.79</v>
      </c>
    </row>
    <row r="834" spans="1:13" x14ac:dyDescent="0.3">
      <c r="A834" s="2">
        <v>45006</v>
      </c>
      <c r="B834" s="3">
        <f t="shared" si="38"/>
        <v>2023</v>
      </c>
      <c r="C834" t="str">
        <f t="shared" ref="C834:C897" si="39">IF(MONTH(A834) &gt;= 7, YEAR(A834) &amp; "-" &amp; YEAR(A834) + 1, YEAR(A834) - 1 &amp; "-" &amp; YEAR(A834))</f>
        <v>2022-2023</v>
      </c>
      <c r="D834" t="s">
        <v>147</v>
      </c>
      <c r="E834" t="s">
        <v>106</v>
      </c>
      <c r="F834" t="str">
        <f t="shared" ref="F834:F897" si="40">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row>
    <row r="835" spans="1:13" x14ac:dyDescent="0.3">
      <c r="A835" s="2">
        <v>45477</v>
      </c>
      <c r="B835" s="3">
        <f t="shared" ref="B835:B898" si="41">IF(MONTH(A835)&gt;=7,YEAR(A835)+1,YEAR(A835))</f>
        <v>2025</v>
      </c>
      <c r="C835" t="str">
        <f t="shared" si="39"/>
        <v>2024-2025</v>
      </c>
      <c r="D835" t="s">
        <v>148</v>
      </c>
      <c r="E835" t="s">
        <v>100</v>
      </c>
      <c r="F835" t="str">
        <f t="shared" si="40"/>
        <v>Western Australia</v>
      </c>
      <c r="G835" t="s">
        <v>48</v>
      </c>
      <c r="H835">
        <v>6021</v>
      </c>
      <c r="I835" t="s">
        <v>11</v>
      </c>
      <c r="J835" t="s">
        <v>49</v>
      </c>
      <c r="K835" t="s">
        <v>155</v>
      </c>
      <c r="L835" t="s">
        <v>20</v>
      </c>
      <c r="M835" s="5">
        <v>25.92</v>
      </c>
    </row>
    <row r="836" spans="1:13" x14ac:dyDescent="0.3">
      <c r="A836" s="2">
        <v>45490</v>
      </c>
      <c r="B836" s="3">
        <f t="shared" si="41"/>
        <v>2025</v>
      </c>
      <c r="C836" t="str">
        <f t="shared" si="39"/>
        <v>2024-2025</v>
      </c>
      <c r="D836" t="s">
        <v>148</v>
      </c>
      <c r="E836" t="s">
        <v>122</v>
      </c>
      <c r="F836" t="str">
        <f t="shared" si="40"/>
        <v>New South Wales</v>
      </c>
      <c r="G836" t="s">
        <v>10</v>
      </c>
      <c r="H836">
        <v>2650</v>
      </c>
      <c r="I836" t="s">
        <v>11</v>
      </c>
      <c r="J836" t="s">
        <v>25</v>
      </c>
      <c r="K836" t="s">
        <v>156</v>
      </c>
      <c r="L836" t="s">
        <v>17</v>
      </c>
      <c r="M836" s="5">
        <v>25.93</v>
      </c>
    </row>
    <row r="837" spans="1:13" x14ac:dyDescent="0.3">
      <c r="A837" s="2">
        <v>45007</v>
      </c>
      <c r="B837" s="3">
        <f t="shared" si="41"/>
        <v>2023</v>
      </c>
      <c r="C837" t="str">
        <f t="shared" si="39"/>
        <v>2022-2023</v>
      </c>
      <c r="D837" t="s">
        <v>148</v>
      </c>
      <c r="E837" t="s">
        <v>144</v>
      </c>
      <c r="F837" t="str">
        <f t="shared" si="40"/>
        <v>Queensland</v>
      </c>
      <c r="G837" t="s">
        <v>35</v>
      </c>
      <c r="H837">
        <v>4566</v>
      </c>
      <c r="I837" t="s">
        <v>11</v>
      </c>
      <c r="J837" t="s">
        <v>120</v>
      </c>
      <c r="K837" t="s">
        <v>155</v>
      </c>
      <c r="L837" t="s">
        <v>20</v>
      </c>
      <c r="M837" s="5">
        <v>25.95</v>
      </c>
    </row>
    <row r="838" spans="1:13" x14ac:dyDescent="0.3">
      <c r="A838" s="2">
        <v>45099</v>
      </c>
      <c r="B838" s="3">
        <f t="shared" si="41"/>
        <v>2023</v>
      </c>
      <c r="C838" t="str">
        <f t="shared" si="39"/>
        <v>2022-2023</v>
      </c>
      <c r="D838" t="s">
        <v>147</v>
      </c>
      <c r="E838" t="s">
        <v>69</v>
      </c>
      <c r="F838" t="str">
        <f t="shared" si="40"/>
        <v>Tasmania</v>
      </c>
      <c r="G838" t="s">
        <v>70</v>
      </c>
      <c r="H838">
        <v>7018</v>
      </c>
      <c r="I838" t="s">
        <v>11</v>
      </c>
      <c r="J838" t="s">
        <v>71</v>
      </c>
      <c r="K838" t="s">
        <v>149</v>
      </c>
      <c r="L838" t="s">
        <v>15</v>
      </c>
      <c r="M838" s="5">
        <v>25.95</v>
      </c>
    </row>
    <row r="839" spans="1:13" x14ac:dyDescent="0.3">
      <c r="A839" s="2">
        <v>44973</v>
      </c>
      <c r="B839" s="3">
        <f t="shared" si="41"/>
        <v>2023</v>
      </c>
      <c r="C839" t="str">
        <f t="shared" si="39"/>
        <v>2022-2023</v>
      </c>
      <c r="D839" t="s">
        <v>147</v>
      </c>
      <c r="E839" t="s">
        <v>75</v>
      </c>
      <c r="F839" t="str">
        <f t="shared" si="40"/>
        <v>Victoria</v>
      </c>
      <c r="G839" t="s">
        <v>45</v>
      </c>
      <c r="H839">
        <v>3630</v>
      </c>
      <c r="I839" t="s">
        <v>11</v>
      </c>
      <c r="J839" t="s">
        <v>55</v>
      </c>
      <c r="K839" t="s">
        <v>155</v>
      </c>
      <c r="L839" t="s">
        <v>20</v>
      </c>
      <c r="M839" s="5">
        <v>25.95</v>
      </c>
    </row>
    <row r="840" spans="1:13" x14ac:dyDescent="0.3">
      <c r="A840" s="2">
        <v>45047</v>
      </c>
      <c r="B840" s="3">
        <f t="shared" si="41"/>
        <v>2023</v>
      </c>
      <c r="C840" t="str">
        <f t="shared" si="39"/>
        <v>2022-2023</v>
      </c>
      <c r="D840" t="s">
        <v>147</v>
      </c>
      <c r="E840" t="s">
        <v>88</v>
      </c>
      <c r="F840" t="str">
        <f t="shared" si="40"/>
        <v>South Australia</v>
      </c>
      <c r="G840" t="s">
        <v>32</v>
      </c>
      <c r="H840">
        <v>5011</v>
      </c>
      <c r="I840" t="s">
        <v>11</v>
      </c>
      <c r="J840" t="s">
        <v>33</v>
      </c>
      <c r="K840" t="s">
        <v>152</v>
      </c>
      <c r="L840" t="s">
        <v>13</v>
      </c>
      <c r="M840" s="5">
        <v>25.95</v>
      </c>
    </row>
    <row r="841" spans="1:13" x14ac:dyDescent="0.3">
      <c r="A841" s="2">
        <v>45092</v>
      </c>
      <c r="B841" s="3">
        <f t="shared" si="41"/>
        <v>2023</v>
      </c>
      <c r="C841" t="str">
        <f t="shared" si="39"/>
        <v>2022-2023</v>
      </c>
      <c r="D841" t="s">
        <v>147</v>
      </c>
      <c r="E841" t="s">
        <v>134</v>
      </c>
      <c r="F841" t="str">
        <f t="shared" si="40"/>
        <v>Queensland</v>
      </c>
      <c r="G841" t="s">
        <v>35</v>
      </c>
      <c r="H841">
        <v>4825</v>
      </c>
      <c r="I841" t="s">
        <v>11</v>
      </c>
      <c r="J841" t="s">
        <v>36</v>
      </c>
      <c r="K841" t="s">
        <v>150</v>
      </c>
      <c r="L841" t="s">
        <v>18</v>
      </c>
      <c r="M841" s="5">
        <v>25.96</v>
      </c>
    </row>
    <row r="842" spans="1:13" x14ac:dyDescent="0.3">
      <c r="A842" s="2">
        <v>44965</v>
      </c>
      <c r="B842" s="3">
        <f t="shared" si="41"/>
        <v>2023</v>
      </c>
      <c r="C842" t="str">
        <f t="shared" si="39"/>
        <v>2022-2023</v>
      </c>
      <c r="D842" t="s">
        <v>147</v>
      </c>
      <c r="E842" t="s">
        <v>86</v>
      </c>
      <c r="F842" t="str">
        <f t="shared" si="40"/>
        <v>New South Wales</v>
      </c>
      <c r="G842" t="s">
        <v>10</v>
      </c>
      <c r="H842">
        <v>2064</v>
      </c>
      <c r="I842" t="s">
        <v>11</v>
      </c>
      <c r="J842" t="s">
        <v>12</v>
      </c>
      <c r="K842" t="s">
        <v>153</v>
      </c>
      <c r="L842" t="s">
        <v>16</v>
      </c>
      <c r="M842" s="5">
        <v>25.98</v>
      </c>
    </row>
    <row r="843" spans="1:13" x14ac:dyDescent="0.3">
      <c r="A843" s="2">
        <v>45171</v>
      </c>
      <c r="B843" s="3">
        <f t="shared" si="41"/>
        <v>2024</v>
      </c>
      <c r="C843" t="str">
        <f t="shared" si="39"/>
        <v>2023-2024</v>
      </c>
      <c r="D843" t="s">
        <v>148</v>
      </c>
      <c r="E843" t="s">
        <v>67</v>
      </c>
      <c r="F843" t="str">
        <f t="shared" si="40"/>
        <v>New South Wales</v>
      </c>
      <c r="G843" t="s">
        <v>10</v>
      </c>
      <c r="H843">
        <v>2478</v>
      </c>
      <c r="I843" t="s">
        <v>11</v>
      </c>
      <c r="J843" t="s">
        <v>68</v>
      </c>
      <c r="K843" t="s">
        <v>153</v>
      </c>
      <c r="L843" t="s">
        <v>16</v>
      </c>
      <c r="M843" s="5">
        <v>25.98</v>
      </c>
    </row>
    <row r="844" spans="1:13" x14ac:dyDescent="0.3">
      <c r="A844" s="2">
        <v>45178</v>
      </c>
      <c r="B844" s="3">
        <f t="shared" si="41"/>
        <v>2024</v>
      </c>
      <c r="C844" t="str">
        <f t="shared" si="39"/>
        <v>2023-2024</v>
      </c>
      <c r="D844" t="s">
        <v>148</v>
      </c>
      <c r="E844" t="s">
        <v>102</v>
      </c>
      <c r="F844" t="str">
        <f t="shared" si="40"/>
        <v>Queensland</v>
      </c>
      <c r="G844" t="s">
        <v>35</v>
      </c>
      <c r="H844">
        <v>4870</v>
      </c>
      <c r="I844" t="s">
        <v>11</v>
      </c>
      <c r="J844" t="s">
        <v>36</v>
      </c>
      <c r="K844" t="s">
        <v>153</v>
      </c>
      <c r="L844" t="s">
        <v>16</v>
      </c>
      <c r="M844" s="5">
        <v>25.98</v>
      </c>
    </row>
    <row r="845" spans="1:13" x14ac:dyDescent="0.3">
      <c r="A845" s="2">
        <v>45646</v>
      </c>
      <c r="B845" s="3">
        <f t="shared" si="41"/>
        <v>2025</v>
      </c>
      <c r="C845" t="str">
        <f t="shared" si="39"/>
        <v>2024-2025</v>
      </c>
      <c r="D845" t="s">
        <v>148</v>
      </c>
      <c r="E845" t="s">
        <v>99</v>
      </c>
      <c r="F845" t="str">
        <f t="shared" si="40"/>
        <v>Victoria</v>
      </c>
      <c r="G845" t="s">
        <v>45</v>
      </c>
      <c r="H845">
        <v>3148</v>
      </c>
      <c r="I845" t="s">
        <v>11</v>
      </c>
      <c r="J845" t="s">
        <v>63</v>
      </c>
      <c r="K845" t="s">
        <v>153</v>
      </c>
      <c r="L845" t="s">
        <v>16</v>
      </c>
      <c r="M845" s="5">
        <v>25.98</v>
      </c>
    </row>
    <row r="846" spans="1:13" x14ac:dyDescent="0.3">
      <c r="A846" s="2">
        <v>44967</v>
      </c>
      <c r="B846" s="3">
        <f t="shared" si="41"/>
        <v>2023</v>
      </c>
      <c r="C846" t="str">
        <f t="shared" si="39"/>
        <v>2022-2023</v>
      </c>
      <c r="D846" t="s">
        <v>147</v>
      </c>
      <c r="E846" t="s">
        <v>9</v>
      </c>
      <c r="F846" t="str">
        <f t="shared" si="40"/>
        <v>New South Wales</v>
      </c>
      <c r="G846" t="s">
        <v>10</v>
      </c>
      <c r="H846">
        <v>2067</v>
      </c>
      <c r="I846" t="s">
        <v>11</v>
      </c>
      <c r="J846" t="s">
        <v>12</v>
      </c>
      <c r="K846" t="s">
        <v>151</v>
      </c>
      <c r="L846" t="s">
        <v>21</v>
      </c>
      <c r="M846" s="5">
        <v>25.98</v>
      </c>
    </row>
    <row r="847" spans="1:13" x14ac:dyDescent="0.3">
      <c r="A847" s="2">
        <v>45037</v>
      </c>
      <c r="B847" s="3">
        <f t="shared" si="41"/>
        <v>2023</v>
      </c>
      <c r="C847" t="str">
        <f t="shared" si="39"/>
        <v>2022-2023</v>
      </c>
      <c r="D847" t="s">
        <v>147</v>
      </c>
      <c r="E847" t="s">
        <v>54</v>
      </c>
      <c r="F847" t="str">
        <f t="shared" si="40"/>
        <v>Victoria</v>
      </c>
      <c r="G847" t="s">
        <v>45</v>
      </c>
      <c r="H847">
        <v>3977</v>
      </c>
      <c r="I847" t="s">
        <v>11</v>
      </c>
      <c r="J847" t="s">
        <v>55</v>
      </c>
      <c r="K847" t="s">
        <v>153</v>
      </c>
      <c r="L847" t="s">
        <v>16</v>
      </c>
      <c r="M847" s="5">
        <v>25.98</v>
      </c>
    </row>
    <row r="848" spans="1:13" x14ac:dyDescent="0.3">
      <c r="A848" s="2">
        <v>45149</v>
      </c>
      <c r="B848" s="3">
        <f t="shared" si="41"/>
        <v>2024</v>
      </c>
      <c r="C848" t="str">
        <f t="shared" si="39"/>
        <v>2023-2024</v>
      </c>
      <c r="D848" t="s">
        <v>147</v>
      </c>
      <c r="E848" t="s">
        <v>118</v>
      </c>
      <c r="F848" t="str">
        <f t="shared" si="40"/>
        <v>New South Wales</v>
      </c>
      <c r="G848" t="s">
        <v>10</v>
      </c>
      <c r="H848">
        <v>2158</v>
      </c>
      <c r="I848" t="s">
        <v>11</v>
      </c>
      <c r="J848" t="s">
        <v>27</v>
      </c>
      <c r="K848" t="s">
        <v>154</v>
      </c>
      <c r="L848" t="s">
        <v>14</v>
      </c>
      <c r="M848" s="5">
        <v>25.98</v>
      </c>
    </row>
    <row r="849" spans="1:13" x14ac:dyDescent="0.3">
      <c r="A849" s="2">
        <v>45004</v>
      </c>
      <c r="B849" s="3">
        <f t="shared" si="41"/>
        <v>2023</v>
      </c>
      <c r="C849" t="str">
        <f t="shared" si="39"/>
        <v>2022-2023</v>
      </c>
      <c r="D849" t="s">
        <v>147</v>
      </c>
      <c r="E849" t="s">
        <v>142</v>
      </c>
      <c r="F849" t="str">
        <f t="shared" si="40"/>
        <v>Australian Capital Territory</v>
      </c>
      <c r="G849" t="s">
        <v>80</v>
      </c>
      <c r="H849">
        <v>2609</v>
      </c>
      <c r="I849" t="s">
        <v>11</v>
      </c>
      <c r="J849" t="s">
        <v>58</v>
      </c>
      <c r="K849" t="s">
        <v>154</v>
      </c>
      <c r="L849" t="s">
        <v>14</v>
      </c>
      <c r="M849" s="5">
        <v>25.98</v>
      </c>
    </row>
    <row r="850" spans="1:13" x14ac:dyDescent="0.3">
      <c r="A850" s="2">
        <v>45358</v>
      </c>
      <c r="B850" s="3">
        <f t="shared" si="41"/>
        <v>2024</v>
      </c>
      <c r="C850" t="str">
        <f t="shared" si="39"/>
        <v>2023-2024</v>
      </c>
      <c r="D850" t="s">
        <v>147</v>
      </c>
      <c r="E850" t="s">
        <v>119</v>
      </c>
      <c r="F850" t="str">
        <f t="shared" si="40"/>
        <v>Queensland</v>
      </c>
      <c r="G850" t="s">
        <v>35</v>
      </c>
      <c r="H850">
        <v>4570</v>
      </c>
      <c r="I850" t="s">
        <v>11</v>
      </c>
      <c r="J850" t="s">
        <v>120</v>
      </c>
      <c r="K850" t="s">
        <v>151</v>
      </c>
      <c r="L850" t="s">
        <v>21</v>
      </c>
      <c r="M850" s="5">
        <v>25.98</v>
      </c>
    </row>
    <row r="851" spans="1:13" x14ac:dyDescent="0.3">
      <c r="A851" s="2">
        <v>45038</v>
      </c>
      <c r="B851" s="3">
        <f t="shared" si="41"/>
        <v>2023</v>
      </c>
      <c r="C851" t="str">
        <f t="shared" si="39"/>
        <v>2022-2023</v>
      </c>
      <c r="D851" t="s">
        <v>148</v>
      </c>
      <c r="E851" t="s">
        <v>93</v>
      </c>
      <c r="F851" t="str">
        <f t="shared" si="40"/>
        <v>Western Australia</v>
      </c>
      <c r="G851" t="s">
        <v>48</v>
      </c>
      <c r="H851">
        <v>6112</v>
      </c>
      <c r="I851" t="s">
        <v>11</v>
      </c>
      <c r="J851" t="s">
        <v>94</v>
      </c>
      <c r="K851" t="s">
        <v>153</v>
      </c>
      <c r="L851" t="s">
        <v>16</v>
      </c>
      <c r="M851" s="5">
        <v>25.98</v>
      </c>
    </row>
    <row r="852" spans="1:13" x14ac:dyDescent="0.3">
      <c r="A852" s="2">
        <v>45389</v>
      </c>
      <c r="B852" s="3">
        <f t="shared" si="41"/>
        <v>2024</v>
      </c>
      <c r="C852" t="str">
        <f t="shared" si="39"/>
        <v>2023-2024</v>
      </c>
      <c r="D852" t="s">
        <v>147</v>
      </c>
      <c r="E852" t="s">
        <v>106</v>
      </c>
      <c r="F852" t="str">
        <f t="shared" si="40"/>
        <v>Victoria</v>
      </c>
      <c r="G852" t="s">
        <v>45</v>
      </c>
      <c r="H852">
        <v>3915</v>
      </c>
      <c r="I852" t="s">
        <v>11</v>
      </c>
      <c r="J852" t="s">
        <v>55</v>
      </c>
      <c r="K852" t="s">
        <v>153</v>
      </c>
      <c r="L852" t="s">
        <v>16</v>
      </c>
      <c r="M852" s="5">
        <v>25.98</v>
      </c>
    </row>
    <row r="853" spans="1:13" x14ac:dyDescent="0.3">
      <c r="A853" s="2">
        <v>45390</v>
      </c>
      <c r="B853" s="3">
        <f t="shared" si="41"/>
        <v>2024</v>
      </c>
      <c r="C853" t="str">
        <f t="shared" si="39"/>
        <v>2023-2024</v>
      </c>
      <c r="D853" t="s">
        <v>147</v>
      </c>
      <c r="E853" t="s">
        <v>138</v>
      </c>
      <c r="F853" t="str">
        <f t="shared" si="40"/>
        <v>Queensland</v>
      </c>
      <c r="G853" t="s">
        <v>35</v>
      </c>
      <c r="H853">
        <v>4558</v>
      </c>
      <c r="I853" t="s">
        <v>11</v>
      </c>
      <c r="J853" t="s">
        <v>120</v>
      </c>
      <c r="K853" t="s">
        <v>153</v>
      </c>
      <c r="L853" t="s">
        <v>16</v>
      </c>
      <c r="M853" s="5">
        <v>25.98</v>
      </c>
    </row>
    <row r="854" spans="1:13" x14ac:dyDescent="0.3">
      <c r="A854" s="2">
        <v>45246</v>
      </c>
      <c r="B854" s="3">
        <f t="shared" si="41"/>
        <v>2024</v>
      </c>
      <c r="C854" t="str">
        <f t="shared" si="39"/>
        <v>2023-2024</v>
      </c>
      <c r="D854" t="s">
        <v>148</v>
      </c>
      <c r="E854" t="s">
        <v>95</v>
      </c>
      <c r="F854" t="str">
        <f t="shared" si="40"/>
        <v>Victoria</v>
      </c>
      <c r="G854" t="s">
        <v>45</v>
      </c>
      <c r="H854">
        <v>3931</v>
      </c>
      <c r="I854" t="s">
        <v>11</v>
      </c>
      <c r="J854" t="s">
        <v>55</v>
      </c>
      <c r="K854" t="s">
        <v>153</v>
      </c>
      <c r="L854" t="s">
        <v>16</v>
      </c>
      <c r="M854" s="5">
        <v>25.98</v>
      </c>
    </row>
    <row r="855" spans="1:13" x14ac:dyDescent="0.3">
      <c r="A855" s="2">
        <v>45333</v>
      </c>
      <c r="B855" s="3">
        <f t="shared" si="41"/>
        <v>2024</v>
      </c>
      <c r="C855" t="str">
        <f t="shared" si="39"/>
        <v>2023-2024</v>
      </c>
      <c r="D855" t="s">
        <v>147</v>
      </c>
      <c r="E855" t="s">
        <v>83</v>
      </c>
      <c r="F855" t="str">
        <f t="shared" si="40"/>
        <v>New South Wales</v>
      </c>
      <c r="G855" t="s">
        <v>10</v>
      </c>
      <c r="H855">
        <v>2750</v>
      </c>
      <c r="I855" t="s">
        <v>11</v>
      </c>
      <c r="J855" t="s">
        <v>25</v>
      </c>
      <c r="K855" t="s">
        <v>154</v>
      </c>
      <c r="L855" t="s">
        <v>14</v>
      </c>
      <c r="M855" s="5">
        <v>25.98</v>
      </c>
    </row>
    <row r="856" spans="1:13" x14ac:dyDescent="0.3">
      <c r="A856" s="2">
        <v>45479</v>
      </c>
      <c r="B856" s="3">
        <f t="shared" si="41"/>
        <v>2025</v>
      </c>
      <c r="C856" t="str">
        <f t="shared" si="39"/>
        <v>2024-2025</v>
      </c>
      <c r="D856" t="s">
        <v>147</v>
      </c>
      <c r="E856" t="s">
        <v>40</v>
      </c>
      <c r="F856" t="str">
        <f t="shared" si="40"/>
        <v>New South Wales</v>
      </c>
      <c r="G856" t="s">
        <v>10</v>
      </c>
      <c r="H856">
        <v>2116</v>
      </c>
      <c r="I856" t="s">
        <v>11</v>
      </c>
      <c r="J856" t="s">
        <v>27</v>
      </c>
      <c r="K856" t="s">
        <v>153</v>
      </c>
      <c r="L856" t="s">
        <v>16</v>
      </c>
      <c r="M856" s="5">
        <v>25.98</v>
      </c>
    </row>
    <row r="857" spans="1:13" x14ac:dyDescent="0.3">
      <c r="A857" s="2">
        <v>45046</v>
      </c>
      <c r="B857" s="3">
        <f t="shared" si="41"/>
        <v>2023</v>
      </c>
      <c r="C857" t="str">
        <f t="shared" si="39"/>
        <v>2022-2023</v>
      </c>
      <c r="D857" t="s">
        <v>148</v>
      </c>
      <c r="E857" t="s">
        <v>90</v>
      </c>
      <c r="F857" t="str">
        <f t="shared" si="40"/>
        <v>Victoria</v>
      </c>
      <c r="G857" t="s">
        <v>45</v>
      </c>
      <c r="H857">
        <v>3179</v>
      </c>
      <c r="I857" t="s">
        <v>11</v>
      </c>
      <c r="J857" t="s">
        <v>63</v>
      </c>
      <c r="K857" t="s">
        <v>153</v>
      </c>
      <c r="L857" t="s">
        <v>16</v>
      </c>
      <c r="M857" s="5">
        <v>25.98</v>
      </c>
    </row>
    <row r="858" spans="1:13" x14ac:dyDescent="0.3">
      <c r="A858" s="2">
        <v>45067</v>
      </c>
      <c r="B858" s="3">
        <f t="shared" si="41"/>
        <v>2023</v>
      </c>
      <c r="C858" t="str">
        <f t="shared" si="39"/>
        <v>2022-2023</v>
      </c>
      <c r="D858" t="s">
        <v>147</v>
      </c>
      <c r="E858" t="s">
        <v>113</v>
      </c>
      <c r="F858" t="str">
        <f t="shared" si="40"/>
        <v>Queensland</v>
      </c>
      <c r="G858" t="s">
        <v>35</v>
      </c>
      <c r="H858">
        <v>4215</v>
      </c>
      <c r="I858" t="s">
        <v>11</v>
      </c>
      <c r="J858" t="s">
        <v>104</v>
      </c>
      <c r="K858" t="s">
        <v>153</v>
      </c>
      <c r="L858" t="s">
        <v>16</v>
      </c>
      <c r="M858" s="5">
        <v>25.98</v>
      </c>
    </row>
    <row r="859" spans="1:13" x14ac:dyDescent="0.3">
      <c r="A859" s="2">
        <v>45486</v>
      </c>
      <c r="B859" s="3">
        <f t="shared" si="41"/>
        <v>2025</v>
      </c>
      <c r="C859" t="str">
        <f t="shared" si="39"/>
        <v>2024-2025</v>
      </c>
      <c r="D859" t="s">
        <v>147</v>
      </c>
      <c r="E859" t="s">
        <v>98</v>
      </c>
      <c r="F859" t="str">
        <f t="shared" si="40"/>
        <v>Victoria</v>
      </c>
      <c r="G859" t="s">
        <v>45</v>
      </c>
      <c r="H859">
        <v>3429</v>
      </c>
      <c r="I859" t="s">
        <v>11</v>
      </c>
      <c r="J859" t="s">
        <v>60</v>
      </c>
      <c r="K859" t="s">
        <v>150</v>
      </c>
      <c r="L859" t="s">
        <v>18</v>
      </c>
      <c r="M859" s="5">
        <v>25.98</v>
      </c>
    </row>
    <row r="860" spans="1:13" x14ac:dyDescent="0.3">
      <c r="A860" s="2">
        <v>45069</v>
      </c>
      <c r="B860" s="3">
        <f t="shared" si="41"/>
        <v>2023</v>
      </c>
      <c r="C860" t="str">
        <f t="shared" si="39"/>
        <v>2022-2023</v>
      </c>
      <c r="D860" t="s">
        <v>147</v>
      </c>
      <c r="E860" t="s">
        <v>61</v>
      </c>
      <c r="F860" t="str">
        <f t="shared" si="40"/>
        <v>New South Wales</v>
      </c>
      <c r="G860" t="s">
        <v>10</v>
      </c>
      <c r="H860">
        <v>2539</v>
      </c>
      <c r="I860" t="s">
        <v>11</v>
      </c>
      <c r="J860" t="s">
        <v>58</v>
      </c>
      <c r="K860" t="s">
        <v>154</v>
      </c>
      <c r="L860" t="s">
        <v>14</v>
      </c>
      <c r="M860" s="5">
        <v>25.98</v>
      </c>
    </row>
    <row r="861" spans="1:13" x14ac:dyDescent="0.3">
      <c r="A861" s="2">
        <v>45413</v>
      </c>
      <c r="B861" s="3">
        <f t="shared" si="41"/>
        <v>2024</v>
      </c>
      <c r="C861" t="str">
        <f t="shared" si="39"/>
        <v>2023-2024</v>
      </c>
      <c r="D861" t="s">
        <v>147</v>
      </c>
      <c r="E861" t="s">
        <v>84</v>
      </c>
      <c r="F861" t="str">
        <f t="shared" si="40"/>
        <v>Queensland</v>
      </c>
      <c r="G861" t="s">
        <v>35</v>
      </c>
      <c r="H861">
        <v>4740</v>
      </c>
      <c r="I861" t="s">
        <v>11</v>
      </c>
      <c r="J861" t="s">
        <v>51</v>
      </c>
      <c r="K861" t="s">
        <v>151</v>
      </c>
      <c r="L861" t="s">
        <v>21</v>
      </c>
      <c r="M861" s="5">
        <v>26</v>
      </c>
    </row>
    <row r="862" spans="1:13" x14ac:dyDescent="0.3">
      <c r="A862" s="2">
        <v>45509</v>
      </c>
      <c r="B862" s="3">
        <f t="shared" si="41"/>
        <v>2025</v>
      </c>
      <c r="C862" t="str">
        <f t="shared" si="39"/>
        <v>2024-2025</v>
      </c>
      <c r="D862" t="s">
        <v>147</v>
      </c>
      <c r="E862" t="s">
        <v>127</v>
      </c>
      <c r="F862" t="str">
        <f t="shared" si="40"/>
        <v>New South Wales</v>
      </c>
      <c r="G862" t="s">
        <v>10</v>
      </c>
      <c r="H862">
        <v>2131</v>
      </c>
      <c r="I862" t="s">
        <v>11</v>
      </c>
      <c r="J862" t="s">
        <v>27</v>
      </c>
      <c r="K862" t="s">
        <v>154</v>
      </c>
      <c r="L862" t="s">
        <v>14</v>
      </c>
      <c r="M862" s="5">
        <v>26</v>
      </c>
    </row>
    <row r="863" spans="1:13" x14ac:dyDescent="0.3">
      <c r="A863" s="2">
        <v>45512</v>
      </c>
      <c r="B863" s="3">
        <f t="shared" si="41"/>
        <v>2025</v>
      </c>
      <c r="C863" t="str">
        <f t="shared" si="39"/>
        <v>2024-2025</v>
      </c>
      <c r="D863" t="s">
        <v>148</v>
      </c>
      <c r="E863" t="s">
        <v>79</v>
      </c>
      <c r="F863" t="str">
        <f t="shared" si="40"/>
        <v>Australian Capital Territory</v>
      </c>
      <c r="G863" t="s">
        <v>80</v>
      </c>
      <c r="H863">
        <v>2617</v>
      </c>
      <c r="I863" t="s">
        <v>11</v>
      </c>
      <c r="J863" t="s">
        <v>58</v>
      </c>
      <c r="K863" t="s">
        <v>154</v>
      </c>
      <c r="L863" t="s">
        <v>14</v>
      </c>
      <c r="M863" s="5">
        <v>26.28</v>
      </c>
    </row>
    <row r="864" spans="1:13" x14ac:dyDescent="0.3">
      <c r="A864" s="2">
        <v>45274</v>
      </c>
      <c r="B864" s="3">
        <f t="shared" si="41"/>
        <v>2024</v>
      </c>
      <c r="C864" t="str">
        <f t="shared" si="39"/>
        <v>2023-2024</v>
      </c>
      <c r="D864" t="s">
        <v>148</v>
      </c>
      <c r="E864" t="s">
        <v>103</v>
      </c>
      <c r="F864" t="str">
        <f t="shared" si="40"/>
        <v>Queensland</v>
      </c>
      <c r="G864" t="s">
        <v>35</v>
      </c>
      <c r="H864">
        <v>4509</v>
      </c>
      <c r="I864" t="s">
        <v>11</v>
      </c>
      <c r="J864" t="s">
        <v>104</v>
      </c>
      <c r="K864" t="s">
        <v>157</v>
      </c>
      <c r="L864" t="s">
        <v>22</v>
      </c>
      <c r="M864" s="5">
        <v>26.41</v>
      </c>
    </row>
    <row r="865" spans="1:13" x14ac:dyDescent="0.3">
      <c r="A865" s="2">
        <v>45266</v>
      </c>
      <c r="B865" s="3">
        <f t="shared" si="41"/>
        <v>2024</v>
      </c>
      <c r="C865" t="str">
        <f t="shared" si="39"/>
        <v>2023-2024</v>
      </c>
      <c r="D865" t="s">
        <v>147</v>
      </c>
      <c r="E865" t="s">
        <v>124</v>
      </c>
      <c r="F865" t="str">
        <f t="shared" si="40"/>
        <v>New South Wales</v>
      </c>
      <c r="G865" t="s">
        <v>10</v>
      </c>
      <c r="H865">
        <v>2015</v>
      </c>
      <c r="I865" t="s">
        <v>11</v>
      </c>
      <c r="J865" t="s">
        <v>12</v>
      </c>
      <c r="K865" t="s">
        <v>154</v>
      </c>
      <c r="L865" t="s">
        <v>14</v>
      </c>
      <c r="M865" s="5">
        <v>26.810000000000002</v>
      </c>
    </row>
    <row r="866" spans="1:13" x14ac:dyDescent="0.3">
      <c r="A866" s="2">
        <v>45456</v>
      </c>
      <c r="B866" s="3">
        <f t="shared" si="41"/>
        <v>2024</v>
      </c>
      <c r="C866" t="str">
        <f t="shared" si="39"/>
        <v>2023-2024</v>
      </c>
      <c r="D866" t="s">
        <v>147</v>
      </c>
      <c r="E866" t="s">
        <v>31</v>
      </c>
      <c r="F866" t="str">
        <f t="shared" si="40"/>
        <v>South Australia</v>
      </c>
      <c r="G866" t="s">
        <v>32</v>
      </c>
      <c r="H866">
        <v>5168</v>
      </c>
      <c r="I866" t="s">
        <v>11</v>
      </c>
      <c r="J866" t="s">
        <v>33</v>
      </c>
      <c r="K866" t="s">
        <v>152</v>
      </c>
      <c r="L866" t="s">
        <v>13</v>
      </c>
      <c r="M866" s="5">
        <v>26.9</v>
      </c>
    </row>
    <row r="867" spans="1:13" x14ac:dyDescent="0.3">
      <c r="A867" s="2">
        <v>45603</v>
      </c>
      <c r="B867" s="3">
        <f t="shared" si="41"/>
        <v>2025</v>
      </c>
      <c r="C867" t="str">
        <f t="shared" si="39"/>
        <v>2024-2025</v>
      </c>
      <c r="D867" t="s">
        <v>148</v>
      </c>
      <c r="E867" t="s">
        <v>31</v>
      </c>
      <c r="F867" t="str">
        <f t="shared" si="40"/>
        <v>South Australia</v>
      </c>
      <c r="G867" t="s">
        <v>32</v>
      </c>
      <c r="H867">
        <v>5168</v>
      </c>
      <c r="I867" t="s">
        <v>11</v>
      </c>
      <c r="J867" t="s">
        <v>33</v>
      </c>
      <c r="K867" t="s">
        <v>19</v>
      </c>
      <c r="L867" t="s">
        <v>23</v>
      </c>
      <c r="M867" s="5">
        <v>26.91</v>
      </c>
    </row>
    <row r="868" spans="1:13" x14ac:dyDescent="0.3">
      <c r="A868" s="2">
        <v>45016</v>
      </c>
      <c r="B868" s="3">
        <f t="shared" si="41"/>
        <v>2023</v>
      </c>
      <c r="C868" t="str">
        <f t="shared" si="39"/>
        <v>2022-2023</v>
      </c>
      <c r="D868" t="s">
        <v>147</v>
      </c>
      <c r="E868" t="s">
        <v>64</v>
      </c>
      <c r="F868" t="str">
        <f t="shared" si="40"/>
        <v>Victoria</v>
      </c>
      <c r="G868" t="s">
        <v>45</v>
      </c>
      <c r="H868">
        <v>3199</v>
      </c>
      <c r="I868" t="s">
        <v>11</v>
      </c>
      <c r="J868" t="s">
        <v>63</v>
      </c>
      <c r="K868" t="s">
        <v>150</v>
      </c>
      <c r="L868" t="s">
        <v>18</v>
      </c>
      <c r="M868" s="5">
        <v>26.95</v>
      </c>
    </row>
    <row r="869" spans="1:13" x14ac:dyDescent="0.3">
      <c r="A869" s="2">
        <v>45582</v>
      </c>
      <c r="B869" s="3">
        <f t="shared" si="41"/>
        <v>2025</v>
      </c>
      <c r="C869" t="str">
        <f t="shared" si="39"/>
        <v>2024-2025</v>
      </c>
      <c r="D869" t="s">
        <v>148</v>
      </c>
      <c r="E869" t="s">
        <v>83</v>
      </c>
      <c r="F869" t="str">
        <f t="shared" si="40"/>
        <v>New South Wales</v>
      </c>
      <c r="G869" t="s">
        <v>10</v>
      </c>
      <c r="H869">
        <v>2750</v>
      </c>
      <c r="I869" t="s">
        <v>11</v>
      </c>
      <c r="J869" t="s">
        <v>25</v>
      </c>
      <c r="K869" t="s">
        <v>149</v>
      </c>
      <c r="L869" t="s">
        <v>15</v>
      </c>
      <c r="M869" s="5">
        <v>26.950000000000003</v>
      </c>
    </row>
    <row r="870" spans="1:13" x14ac:dyDescent="0.3">
      <c r="A870" s="2">
        <v>45368</v>
      </c>
      <c r="B870" s="3">
        <f t="shared" si="41"/>
        <v>2024</v>
      </c>
      <c r="C870" t="str">
        <f t="shared" si="39"/>
        <v>2023-2024</v>
      </c>
      <c r="D870" t="s">
        <v>148</v>
      </c>
      <c r="E870" t="s">
        <v>97</v>
      </c>
      <c r="F870" t="str">
        <f t="shared" si="40"/>
        <v>Tasmania</v>
      </c>
      <c r="G870" t="s">
        <v>70</v>
      </c>
      <c r="H870">
        <v>7250</v>
      </c>
      <c r="I870" t="s">
        <v>11</v>
      </c>
      <c r="J870" t="s">
        <v>71</v>
      </c>
      <c r="K870" t="s">
        <v>150</v>
      </c>
      <c r="L870" t="s">
        <v>18</v>
      </c>
      <c r="M870" s="5">
        <v>26.97</v>
      </c>
    </row>
    <row r="871" spans="1:13" x14ac:dyDescent="0.3">
      <c r="A871" s="2">
        <v>45010</v>
      </c>
      <c r="B871" s="3">
        <f t="shared" si="41"/>
        <v>2023</v>
      </c>
      <c r="C871" t="str">
        <f t="shared" si="39"/>
        <v>2022-2023</v>
      </c>
      <c r="D871" t="s">
        <v>147</v>
      </c>
      <c r="E871" t="s">
        <v>111</v>
      </c>
      <c r="F871" t="str">
        <f t="shared" si="40"/>
        <v>New South Wales</v>
      </c>
      <c r="G871" t="s">
        <v>10</v>
      </c>
      <c r="H871">
        <v>2120</v>
      </c>
      <c r="I871" t="s">
        <v>11</v>
      </c>
      <c r="J871" t="s">
        <v>27</v>
      </c>
      <c r="K871" t="s">
        <v>152</v>
      </c>
      <c r="L871" t="s">
        <v>13</v>
      </c>
      <c r="M871" s="5">
        <v>26.979999999999997</v>
      </c>
    </row>
    <row r="872" spans="1:13" x14ac:dyDescent="0.3">
      <c r="A872" s="2">
        <v>45491</v>
      </c>
      <c r="B872" s="3">
        <f t="shared" si="41"/>
        <v>2025</v>
      </c>
      <c r="C872" t="str">
        <f t="shared" si="39"/>
        <v>2024-2025</v>
      </c>
      <c r="D872" t="s">
        <v>147</v>
      </c>
      <c r="E872" t="s">
        <v>85</v>
      </c>
      <c r="F872" t="str">
        <f t="shared" si="40"/>
        <v>Queensland</v>
      </c>
      <c r="G872" t="s">
        <v>35</v>
      </c>
      <c r="H872">
        <v>4883</v>
      </c>
      <c r="I872" t="s">
        <v>11</v>
      </c>
      <c r="J872" t="s">
        <v>36</v>
      </c>
      <c r="K872" t="s">
        <v>19</v>
      </c>
      <c r="L872" t="s">
        <v>23</v>
      </c>
      <c r="M872" s="5">
        <v>26.98</v>
      </c>
    </row>
    <row r="873" spans="1:13" x14ac:dyDescent="0.3">
      <c r="A873" s="2">
        <v>45227</v>
      </c>
      <c r="B873" s="3">
        <f t="shared" si="41"/>
        <v>2024</v>
      </c>
      <c r="C873" t="str">
        <f t="shared" si="39"/>
        <v>2023-2024</v>
      </c>
      <c r="D873" t="s">
        <v>147</v>
      </c>
      <c r="E873" t="s">
        <v>85</v>
      </c>
      <c r="F873" t="str">
        <f t="shared" si="40"/>
        <v>Queensland</v>
      </c>
      <c r="G873" t="s">
        <v>35</v>
      </c>
      <c r="H873">
        <v>4883</v>
      </c>
      <c r="I873" t="s">
        <v>11</v>
      </c>
      <c r="J873" t="s">
        <v>36</v>
      </c>
      <c r="K873" t="s">
        <v>154</v>
      </c>
      <c r="L873" t="s">
        <v>14</v>
      </c>
      <c r="M873" s="5">
        <v>26.98</v>
      </c>
    </row>
    <row r="874" spans="1:13" x14ac:dyDescent="0.3">
      <c r="A874" s="2">
        <v>45320</v>
      </c>
      <c r="B874" s="3">
        <f t="shared" si="41"/>
        <v>2024</v>
      </c>
      <c r="C874" t="str">
        <f t="shared" si="39"/>
        <v>2023-2024</v>
      </c>
      <c r="D874" t="s">
        <v>147</v>
      </c>
      <c r="E874" t="s">
        <v>101</v>
      </c>
      <c r="F874" t="str">
        <f t="shared" si="40"/>
        <v>Victoria</v>
      </c>
      <c r="G874" t="s">
        <v>45</v>
      </c>
      <c r="H874">
        <v>3131</v>
      </c>
      <c r="I874" t="s">
        <v>11</v>
      </c>
      <c r="J874" t="s">
        <v>63</v>
      </c>
      <c r="K874" t="s">
        <v>154</v>
      </c>
      <c r="L874" t="s">
        <v>14</v>
      </c>
      <c r="M874" s="5">
        <v>26.98</v>
      </c>
    </row>
    <row r="875" spans="1:13" x14ac:dyDescent="0.3">
      <c r="A875" s="2">
        <v>45138</v>
      </c>
      <c r="B875" s="3">
        <f t="shared" si="41"/>
        <v>2024</v>
      </c>
      <c r="C875" t="str">
        <f t="shared" si="39"/>
        <v>2023-2024</v>
      </c>
      <c r="D875" t="s">
        <v>147</v>
      </c>
      <c r="E875" t="s">
        <v>140</v>
      </c>
      <c r="F875" t="str">
        <f t="shared" si="40"/>
        <v>Tasmania</v>
      </c>
      <c r="G875" t="s">
        <v>70</v>
      </c>
      <c r="H875">
        <v>7320</v>
      </c>
      <c r="I875" t="s">
        <v>11</v>
      </c>
      <c r="J875" t="s">
        <v>71</v>
      </c>
      <c r="K875" t="s">
        <v>19</v>
      </c>
      <c r="L875" t="s">
        <v>23</v>
      </c>
      <c r="M875" s="5">
        <v>26.990000000000002</v>
      </c>
    </row>
    <row r="876" spans="1:13" x14ac:dyDescent="0.3">
      <c r="A876" s="2">
        <v>44945</v>
      </c>
      <c r="B876" s="3">
        <f t="shared" si="41"/>
        <v>2023</v>
      </c>
      <c r="C876" t="str">
        <f t="shared" si="39"/>
        <v>2022-2023</v>
      </c>
      <c r="D876" t="s">
        <v>147</v>
      </c>
      <c r="E876" t="s">
        <v>44</v>
      </c>
      <c r="F876" t="str">
        <f t="shared" si="40"/>
        <v>Victoria</v>
      </c>
      <c r="G876" t="s">
        <v>45</v>
      </c>
      <c r="H876">
        <v>3066</v>
      </c>
      <c r="I876" t="s">
        <v>11</v>
      </c>
      <c r="J876" t="s">
        <v>46</v>
      </c>
      <c r="K876" t="s">
        <v>19</v>
      </c>
      <c r="L876" t="s">
        <v>23</v>
      </c>
      <c r="M876" s="5">
        <v>27</v>
      </c>
    </row>
    <row r="877" spans="1:13" x14ac:dyDescent="0.3">
      <c r="A877" s="2">
        <v>45416</v>
      </c>
      <c r="B877" s="3">
        <f t="shared" si="41"/>
        <v>2024</v>
      </c>
      <c r="C877" t="str">
        <f t="shared" si="39"/>
        <v>2023-2024</v>
      </c>
      <c r="D877" t="s">
        <v>147</v>
      </c>
      <c r="E877" t="s">
        <v>142</v>
      </c>
      <c r="F877" t="str">
        <f t="shared" si="40"/>
        <v>Australian Capital Territory</v>
      </c>
      <c r="G877" t="s">
        <v>80</v>
      </c>
      <c r="H877">
        <v>2609</v>
      </c>
      <c r="I877" t="s">
        <v>11</v>
      </c>
      <c r="J877" t="s">
        <v>58</v>
      </c>
      <c r="K877" t="s">
        <v>155</v>
      </c>
      <c r="L877" t="s">
        <v>20</v>
      </c>
      <c r="M877" s="5">
        <v>27.18</v>
      </c>
    </row>
    <row r="878" spans="1:13" x14ac:dyDescent="0.3">
      <c r="A878" s="2">
        <v>44968</v>
      </c>
      <c r="B878" s="3">
        <f t="shared" si="41"/>
        <v>2023</v>
      </c>
      <c r="C878" t="str">
        <f t="shared" si="39"/>
        <v>2022-2023</v>
      </c>
      <c r="D878" t="s">
        <v>147</v>
      </c>
      <c r="E878" t="s">
        <v>138</v>
      </c>
      <c r="F878" t="str">
        <f t="shared" si="40"/>
        <v>Queensland</v>
      </c>
      <c r="G878" t="s">
        <v>35</v>
      </c>
      <c r="H878">
        <v>4558</v>
      </c>
      <c r="I878" t="s">
        <v>11</v>
      </c>
      <c r="J878" t="s">
        <v>120</v>
      </c>
      <c r="K878" t="s">
        <v>149</v>
      </c>
      <c r="L878" t="s">
        <v>15</v>
      </c>
      <c r="M878" s="5">
        <v>27.27</v>
      </c>
    </row>
    <row r="879" spans="1:13" x14ac:dyDescent="0.3">
      <c r="A879" s="2">
        <v>45438</v>
      </c>
      <c r="B879" s="3">
        <f t="shared" si="41"/>
        <v>2024</v>
      </c>
      <c r="C879" t="str">
        <f t="shared" si="39"/>
        <v>2023-2024</v>
      </c>
      <c r="D879" t="s">
        <v>147</v>
      </c>
      <c r="E879" t="s">
        <v>79</v>
      </c>
      <c r="F879" t="str">
        <f t="shared" si="40"/>
        <v>Australian Capital Territory</v>
      </c>
      <c r="G879" t="s">
        <v>80</v>
      </c>
      <c r="H879">
        <v>2617</v>
      </c>
      <c r="I879" t="s">
        <v>11</v>
      </c>
      <c r="J879" t="s">
        <v>58</v>
      </c>
      <c r="K879" t="s">
        <v>150</v>
      </c>
      <c r="L879" t="s">
        <v>18</v>
      </c>
      <c r="M879" s="5">
        <v>27.36</v>
      </c>
    </row>
    <row r="880" spans="1:13" x14ac:dyDescent="0.3">
      <c r="A880" s="2">
        <v>45529</v>
      </c>
      <c r="B880" s="3">
        <f t="shared" si="41"/>
        <v>2025</v>
      </c>
      <c r="C880" t="str">
        <f t="shared" si="39"/>
        <v>2024-2025</v>
      </c>
      <c r="D880" t="s">
        <v>147</v>
      </c>
      <c r="E880" t="s">
        <v>81</v>
      </c>
      <c r="F880" t="str">
        <f t="shared" si="40"/>
        <v>New South Wales</v>
      </c>
      <c r="G880" t="s">
        <v>10</v>
      </c>
      <c r="H880">
        <v>2485</v>
      </c>
      <c r="I880" t="s">
        <v>11</v>
      </c>
      <c r="J880" t="s">
        <v>68</v>
      </c>
      <c r="K880" t="s">
        <v>19</v>
      </c>
      <c r="L880" t="s">
        <v>23</v>
      </c>
      <c r="M880" s="5">
        <v>27.38</v>
      </c>
    </row>
    <row r="881" spans="1:13" x14ac:dyDescent="0.3">
      <c r="A881" s="2">
        <v>45534</v>
      </c>
      <c r="B881" s="3">
        <f t="shared" si="41"/>
        <v>2025</v>
      </c>
      <c r="C881" t="str">
        <f t="shared" si="39"/>
        <v>2024-2025</v>
      </c>
      <c r="D881" t="s">
        <v>148</v>
      </c>
      <c r="E881" t="s">
        <v>79</v>
      </c>
      <c r="F881" t="str">
        <f t="shared" si="40"/>
        <v>Australian Capital Territory</v>
      </c>
      <c r="G881" t="s">
        <v>80</v>
      </c>
      <c r="H881">
        <v>2617</v>
      </c>
      <c r="I881" t="s">
        <v>11</v>
      </c>
      <c r="J881" t="s">
        <v>58</v>
      </c>
      <c r="K881" t="s">
        <v>153</v>
      </c>
      <c r="L881" t="s">
        <v>16</v>
      </c>
      <c r="M881" s="5">
        <v>27.48</v>
      </c>
    </row>
    <row r="882" spans="1:13" x14ac:dyDescent="0.3">
      <c r="A882" s="2">
        <v>44956</v>
      </c>
      <c r="B882" s="3">
        <f t="shared" si="41"/>
        <v>2023</v>
      </c>
      <c r="C882" t="str">
        <f t="shared" si="39"/>
        <v>2022-2023</v>
      </c>
      <c r="D882" t="s">
        <v>147</v>
      </c>
      <c r="E882" t="s">
        <v>110</v>
      </c>
      <c r="F882" t="str">
        <f t="shared" si="40"/>
        <v>Queensland</v>
      </c>
      <c r="G882" t="s">
        <v>35</v>
      </c>
      <c r="H882">
        <v>4680</v>
      </c>
      <c r="I882" t="s">
        <v>11</v>
      </c>
      <c r="J882" t="s">
        <v>51</v>
      </c>
      <c r="K882" t="s">
        <v>154</v>
      </c>
      <c r="L882" t="s">
        <v>14</v>
      </c>
      <c r="M882" s="5">
        <v>27.5</v>
      </c>
    </row>
    <row r="883" spans="1:13" x14ac:dyDescent="0.3">
      <c r="A883" s="2">
        <v>45437</v>
      </c>
      <c r="B883" s="3">
        <f t="shared" si="41"/>
        <v>2024</v>
      </c>
      <c r="C883" t="str">
        <f t="shared" si="39"/>
        <v>2023-2024</v>
      </c>
      <c r="D883" t="s">
        <v>148</v>
      </c>
      <c r="E883" t="s">
        <v>31</v>
      </c>
      <c r="F883" t="str">
        <f t="shared" si="40"/>
        <v>South Australia</v>
      </c>
      <c r="G883" t="s">
        <v>32</v>
      </c>
      <c r="H883">
        <v>5168</v>
      </c>
      <c r="I883" t="s">
        <v>11</v>
      </c>
      <c r="J883" t="s">
        <v>33</v>
      </c>
      <c r="K883" t="s">
        <v>19</v>
      </c>
      <c r="L883" t="s">
        <v>23</v>
      </c>
      <c r="M883" s="5">
        <v>27.53</v>
      </c>
    </row>
    <row r="884" spans="1:13" x14ac:dyDescent="0.3">
      <c r="A884" s="2">
        <v>45250</v>
      </c>
      <c r="B884" s="3">
        <f t="shared" si="41"/>
        <v>2024</v>
      </c>
      <c r="C884" t="str">
        <f t="shared" si="39"/>
        <v>2023-2024</v>
      </c>
      <c r="D884" t="s">
        <v>147</v>
      </c>
      <c r="E884" t="s">
        <v>112</v>
      </c>
      <c r="F884" t="str">
        <f t="shared" si="40"/>
        <v>Victoria</v>
      </c>
      <c r="G884" t="s">
        <v>45</v>
      </c>
      <c r="H884">
        <v>3076</v>
      </c>
      <c r="I884" t="s">
        <v>11</v>
      </c>
      <c r="J884" t="s">
        <v>46</v>
      </c>
      <c r="K884" t="s">
        <v>157</v>
      </c>
      <c r="L884" t="s">
        <v>22</v>
      </c>
      <c r="M884" s="5">
        <v>27.62</v>
      </c>
    </row>
    <row r="885" spans="1:13" x14ac:dyDescent="0.3">
      <c r="A885" s="2">
        <v>45203</v>
      </c>
      <c r="B885" s="3">
        <f t="shared" si="41"/>
        <v>2024</v>
      </c>
      <c r="C885" t="str">
        <f t="shared" si="39"/>
        <v>2023-2024</v>
      </c>
      <c r="D885" t="s">
        <v>147</v>
      </c>
      <c r="E885" t="s">
        <v>65</v>
      </c>
      <c r="F885" t="str">
        <f t="shared" si="40"/>
        <v>New South Wales</v>
      </c>
      <c r="G885" t="s">
        <v>10</v>
      </c>
      <c r="H885">
        <v>2541</v>
      </c>
      <c r="I885" t="s">
        <v>11</v>
      </c>
      <c r="J885" t="s">
        <v>58</v>
      </c>
      <c r="K885" t="s">
        <v>149</v>
      </c>
      <c r="L885" t="s">
        <v>15</v>
      </c>
      <c r="M885" s="5">
        <v>27.72</v>
      </c>
    </row>
    <row r="886" spans="1:13" x14ac:dyDescent="0.3">
      <c r="A886" s="2">
        <v>45471</v>
      </c>
      <c r="B886" s="3">
        <f t="shared" si="41"/>
        <v>2024</v>
      </c>
      <c r="C886" t="str">
        <f t="shared" si="39"/>
        <v>2023-2024</v>
      </c>
      <c r="D886" t="s">
        <v>147</v>
      </c>
      <c r="E886" t="s">
        <v>97</v>
      </c>
      <c r="F886" t="str">
        <f t="shared" si="40"/>
        <v>Tasmania</v>
      </c>
      <c r="G886" t="s">
        <v>70</v>
      </c>
      <c r="H886">
        <v>7250</v>
      </c>
      <c r="I886" t="s">
        <v>11</v>
      </c>
      <c r="J886" t="s">
        <v>71</v>
      </c>
      <c r="K886" t="s">
        <v>154</v>
      </c>
      <c r="L886" t="s">
        <v>14</v>
      </c>
      <c r="M886" s="5">
        <v>27.86</v>
      </c>
    </row>
    <row r="887" spans="1:13" x14ac:dyDescent="0.3">
      <c r="A887" s="2">
        <v>45467</v>
      </c>
      <c r="B887" s="3">
        <f t="shared" si="41"/>
        <v>2024</v>
      </c>
      <c r="C887" t="str">
        <f t="shared" si="39"/>
        <v>2023-2024</v>
      </c>
      <c r="D887" t="s">
        <v>147</v>
      </c>
      <c r="E887" t="s">
        <v>105</v>
      </c>
      <c r="F887" t="str">
        <f t="shared" si="40"/>
        <v>Victoria</v>
      </c>
      <c r="G887" t="s">
        <v>45</v>
      </c>
      <c r="H887">
        <v>3500</v>
      </c>
      <c r="I887" t="s">
        <v>11</v>
      </c>
      <c r="J887" t="s">
        <v>60</v>
      </c>
      <c r="K887" t="s">
        <v>150</v>
      </c>
      <c r="L887" t="s">
        <v>18</v>
      </c>
      <c r="M887" s="5">
        <v>27.93</v>
      </c>
    </row>
    <row r="888" spans="1:13" x14ac:dyDescent="0.3">
      <c r="A888" s="2">
        <v>45648</v>
      </c>
      <c r="B888" s="3">
        <f t="shared" si="41"/>
        <v>2025</v>
      </c>
      <c r="C888" t="str">
        <f t="shared" si="39"/>
        <v>2024-2025</v>
      </c>
      <c r="D888" t="s">
        <v>148</v>
      </c>
      <c r="E888" t="s">
        <v>130</v>
      </c>
      <c r="F888" t="str">
        <f t="shared" si="40"/>
        <v>South Australia</v>
      </c>
      <c r="G888" t="s">
        <v>32</v>
      </c>
      <c r="H888">
        <v>5290</v>
      </c>
      <c r="I888" t="s">
        <v>11</v>
      </c>
      <c r="J888" t="s">
        <v>38</v>
      </c>
      <c r="K888" t="s">
        <v>155</v>
      </c>
      <c r="L888" t="s">
        <v>20</v>
      </c>
      <c r="M888" s="5">
        <v>27.94</v>
      </c>
    </row>
    <row r="889" spans="1:13" x14ac:dyDescent="0.3">
      <c r="A889" s="2">
        <v>45064</v>
      </c>
      <c r="B889" s="3">
        <f t="shared" si="41"/>
        <v>2023</v>
      </c>
      <c r="C889" t="str">
        <f t="shared" si="39"/>
        <v>2022-2023</v>
      </c>
      <c r="D889" t="s">
        <v>147</v>
      </c>
      <c r="E889" t="s">
        <v>53</v>
      </c>
      <c r="F889" t="str">
        <f t="shared" si="40"/>
        <v>South Australia</v>
      </c>
      <c r="G889" t="s">
        <v>32</v>
      </c>
      <c r="H889">
        <v>5082</v>
      </c>
      <c r="I889" t="s">
        <v>11</v>
      </c>
      <c r="J889" t="s">
        <v>33</v>
      </c>
      <c r="K889" t="s">
        <v>155</v>
      </c>
      <c r="L889" t="s">
        <v>20</v>
      </c>
      <c r="M889" s="5">
        <v>27.94</v>
      </c>
    </row>
    <row r="890" spans="1:13" x14ac:dyDescent="0.3">
      <c r="A890" s="2">
        <v>45464</v>
      </c>
      <c r="B890" s="3">
        <f t="shared" si="41"/>
        <v>2024</v>
      </c>
      <c r="C890" t="str">
        <f t="shared" si="39"/>
        <v>2023-2024</v>
      </c>
      <c r="D890" t="s">
        <v>147</v>
      </c>
      <c r="E890" t="s">
        <v>113</v>
      </c>
      <c r="F890" t="str">
        <f t="shared" si="40"/>
        <v>Queensland</v>
      </c>
      <c r="G890" t="s">
        <v>35</v>
      </c>
      <c r="H890">
        <v>4215</v>
      </c>
      <c r="I890" t="s">
        <v>11</v>
      </c>
      <c r="J890" t="s">
        <v>104</v>
      </c>
      <c r="K890" t="s">
        <v>156</v>
      </c>
      <c r="L890" t="s">
        <v>17</v>
      </c>
      <c r="M890" s="5">
        <v>27.94</v>
      </c>
    </row>
    <row r="891" spans="1:13" x14ac:dyDescent="0.3">
      <c r="A891" s="2">
        <v>45578</v>
      </c>
      <c r="B891" s="3">
        <f t="shared" si="41"/>
        <v>2025</v>
      </c>
      <c r="C891" t="str">
        <f t="shared" si="39"/>
        <v>2024-2025</v>
      </c>
      <c r="D891" t="s">
        <v>147</v>
      </c>
      <c r="E891" t="s">
        <v>107</v>
      </c>
      <c r="F891" t="str">
        <f t="shared" si="40"/>
        <v>Queensland</v>
      </c>
      <c r="G891" t="s">
        <v>35</v>
      </c>
      <c r="H891">
        <v>4220</v>
      </c>
      <c r="I891" t="s">
        <v>11</v>
      </c>
      <c r="J891" t="s">
        <v>104</v>
      </c>
      <c r="K891" t="s">
        <v>156</v>
      </c>
      <c r="L891" t="s">
        <v>17</v>
      </c>
      <c r="M891" s="5">
        <v>27.96</v>
      </c>
    </row>
    <row r="892" spans="1:13" x14ac:dyDescent="0.3">
      <c r="A892" s="2">
        <v>45044</v>
      </c>
      <c r="B892" s="3">
        <f t="shared" si="41"/>
        <v>2023</v>
      </c>
      <c r="C892" t="str">
        <f t="shared" si="39"/>
        <v>2022-2023</v>
      </c>
      <c r="D892" t="s">
        <v>147</v>
      </c>
      <c r="E892" t="s">
        <v>91</v>
      </c>
      <c r="F892" t="str">
        <f t="shared" si="40"/>
        <v>Victoria</v>
      </c>
      <c r="G892" t="s">
        <v>45</v>
      </c>
      <c r="H892">
        <v>3690</v>
      </c>
      <c r="I892" t="s">
        <v>11</v>
      </c>
      <c r="J892" t="s">
        <v>55</v>
      </c>
      <c r="K892" t="s">
        <v>150</v>
      </c>
      <c r="L892" t="s">
        <v>18</v>
      </c>
      <c r="M892" s="5">
        <v>27.96</v>
      </c>
    </row>
    <row r="893" spans="1:13" x14ac:dyDescent="0.3">
      <c r="A893" s="2">
        <v>45206</v>
      </c>
      <c r="B893" s="3">
        <f t="shared" si="41"/>
        <v>2024</v>
      </c>
      <c r="C893" t="str">
        <f t="shared" si="39"/>
        <v>2023-2024</v>
      </c>
      <c r="D893" t="s">
        <v>148</v>
      </c>
      <c r="E893" t="s">
        <v>117</v>
      </c>
      <c r="F893" t="str">
        <f t="shared" si="40"/>
        <v>Queensland</v>
      </c>
      <c r="G893" t="s">
        <v>35</v>
      </c>
      <c r="H893">
        <v>4119</v>
      </c>
      <c r="I893" t="s">
        <v>11</v>
      </c>
      <c r="J893" t="s">
        <v>43</v>
      </c>
      <c r="K893" t="s">
        <v>153</v>
      </c>
      <c r="L893" t="s">
        <v>16</v>
      </c>
      <c r="M893" s="5">
        <v>27.97</v>
      </c>
    </row>
    <row r="894" spans="1:13" x14ac:dyDescent="0.3">
      <c r="A894" s="2">
        <v>45271</v>
      </c>
      <c r="B894" s="3">
        <f t="shared" si="41"/>
        <v>2024</v>
      </c>
      <c r="C894" t="str">
        <f t="shared" si="39"/>
        <v>2023-2024</v>
      </c>
      <c r="D894" t="s">
        <v>148</v>
      </c>
      <c r="E894" t="s">
        <v>117</v>
      </c>
      <c r="F894" t="str">
        <f t="shared" si="40"/>
        <v>Queensland</v>
      </c>
      <c r="G894" t="s">
        <v>35</v>
      </c>
      <c r="H894">
        <v>4119</v>
      </c>
      <c r="I894" t="s">
        <v>11</v>
      </c>
      <c r="J894" t="s">
        <v>43</v>
      </c>
      <c r="K894" t="s">
        <v>150</v>
      </c>
      <c r="L894" t="s">
        <v>18</v>
      </c>
      <c r="M894" s="5">
        <v>27.97</v>
      </c>
    </row>
    <row r="895" spans="1:13" x14ac:dyDescent="0.3">
      <c r="A895" s="2">
        <v>45238</v>
      </c>
      <c r="B895" s="3">
        <f t="shared" si="41"/>
        <v>2024</v>
      </c>
      <c r="C895" t="str">
        <f t="shared" si="39"/>
        <v>2023-2024</v>
      </c>
      <c r="D895" t="s">
        <v>147</v>
      </c>
      <c r="E895" t="s">
        <v>118</v>
      </c>
      <c r="F895" t="str">
        <f t="shared" si="40"/>
        <v>New South Wales</v>
      </c>
      <c r="G895" t="s">
        <v>10</v>
      </c>
      <c r="H895">
        <v>2158</v>
      </c>
      <c r="I895" t="s">
        <v>11</v>
      </c>
      <c r="J895" t="s">
        <v>27</v>
      </c>
      <c r="K895" t="s">
        <v>19</v>
      </c>
      <c r="L895" t="s">
        <v>23</v>
      </c>
      <c r="M895" s="5">
        <v>27.98</v>
      </c>
    </row>
    <row r="896" spans="1:13" x14ac:dyDescent="0.3">
      <c r="A896" s="2">
        <v>45361</v>
      </c>
      <c r="B896" s="3">
        <f t="shared" si="41"/>
        <v>2024</v>
      </c>
      <c r="C896" t="str">
        <f t="shared" si="39"/>
        <v>2023-2024</v>
      </c>
      <c r="D896" t="s">
        <v>147</v>
      </c>
      <c r="E896" t="s">
        <v>110</v>
      </c>
      <c r="F896" t="str">
        <f t="shared" si="40"/>
        <v>Queensland</v>
      </c>
      <c r="G896" t="s">
        <v>35</v>
      </c>
      <c r="H896">
        <v>4680</v>
      </c>
      <c r="I896" t="s">
        <v>11</v>
      </c>
      <c r="J896" t="s">
        <v>51</v>
      </c>
      <c r="K896" t="s">
        <v>154</v>
      </c>
      <c r="L896" t="s">
        <v>14</v>
      </c>
      <c r="M896" s="5">
        <v>27.98</v>
      </c>
    </row>
    <row r="897" spans="1:13" x14ac:dyDescent="0.3">
      <c r="A897" s="2">
        <v>45240</v>
      </c>
      <c r="B897" s="3">
        <f t="shared" si="41"/>
        <v>2024</v>
      </c>
      <c r="C897" t="str">
        <f t="shared" si="39"/>
        <v>2023-2024</v>
      </c>
      <c r="D897" t="s">
        <v>147</v>
      </c>
      <c r="E897" t="s">
        <v>125</v>
      </c>
      <c r="F897" t="str">
        <f t="shared" si="40"/>
        <v>Victoria</v>
      </c>
      <c r="G897" t="s">
        <v>45</v>
      </c>
      <c r="H897">
        <v>3400</v>
      </c>
      <c r="I897" t="s">
        <v>11</v>
      </c>
      <c r="J897" t="s">
        <v>60</v>
      </c>
      <c r="K897" t="s">
        <v>154</v>
      </c>
      <c r="L897" t="s">
        <v>14</v>
      </c>
      <c r="M897" s="5">
        <v>27.98</v>
      </c>
    </row>
    <row r="898" spans="1:13" x14ac:dyDescent="0.3">
      <c r="A898" s="2">
        <v>45606</v>
      </c>
      <c r="B898" s="3">
        <f t="shared" si="41"/>
        <v>2025</v>
      </c>
      <c r="C898" t="str">
        <f t="shared" ref="C898:C961" si="42">IF(MONTH(A898) &gt;= 7, YEAR(A898) &amp; "-" &amp; YEAR(A898) + 1, YEAR(A898) - 1 &amp; "-" &amp; YEAR(A898))</f>
        <v>2024-2025</v>
      </c>
      <c r="D898" t="s">
        <v>147</v>
      </c>
      <c r="E898" t="s">
        <v>54</v>
      </c>
      <c r="F898" t="str">
        <f t="shared" ref="F898:F961" si="43">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row>
    <row r="899" spans="1:13" x14ac:dyDescent="0.3">
      <c r="A899" s="2">
        <v>45493</v>
      </c>
      <c r="B899" s="3">
        <f t="shared" ref="B899:B962" si="44">IF(MONTH(A899)&gt;=7,YEAR(A899)+1,YEAR(A899))</f>
        <v>2025</v>
      </c>
      <c r="C899" t="str">
        <f t="shared" si="42"/>
        <v>2024-2025</v>
      </c>
      <c r="D899" t="s">
        <v>147</v>
      </c>
      <c r="E899" t="s">
        <v>67</v>
      </c>
      <c r="F899" t="str">
        <f t="shared" si="43"/>
        <v>New South Wales</v>
      </c>
      <c r="G899" t="s">
        <v>10</v>
      </c>
      <c r="H899">
        <v>2478</v>
      </c>
      <c r="I899" t="s">
        <v>11</v>
      </c>
      <c r="J899" t="s">
        <v>68</v>
      </c>
      <c r="K899" t="s">
        <v>19</v>
      </c>
      <c r="L899" t="s">
        <v>23</v>
      </c>
      <c r="M899" s="5">
        <v>28</v>
      </c>
    </row>
    <row r="900" spans="1:13" x14ac:dyDescent="0.3">
      <c r="A900" s="2">
        <v>45016</v>
      </c>
      <c r="B900" s="3">
        <f t="shared" si="44"/>
        <v>2023</v>
      </c>
      <c r="C900" t="str">
        <f t="shared" si="42"/>
        <v>2022-2023</v>
      </c>
      <c r="D900" t="s">
        <v>148</v>
      </c>
      <c r="E900" t="s">
        <v>115</v>
      </c>
      <c r="F900" t="str">
        <f t="shared" si="43"/>
        <v>Western Australia</v>
      </c>
      <c r="G900" t="s">
        <v>48</v>
      </c>
      <c r="H900">
        <v>6280</v>
      </c>
      <c r="I900" t="s">
        <v>11</v>
      </c>
      <c r="J900" t="s">
        <v>94</v>
      </c>
      <c r="K900" t="s">
        <v>153</v>
      </c>
      <c r="L900" t="s">
        <v>16</v>
      </c>
      <c r="M900" s="5">
        <v>28.04</v>
      </c>
    </row>
    <row r="901" spans="1:13" x14ac:dyDescent="0.3">
      <c r="A901" s="2">
        <v>45168</v>
      </c>
      <c r="B901" s="3">
        <f t="shared" si="44"/>
        <v>2024</v>
      </c>
      <c r="C901" t="str">
        <f t="shared" si="42"/>
        <v>2023-2024</v>
      </c>
      <c r="D901" t="s">
        <v>147</v>
      </c>
      <c r="E901" t="s">
        <v>40</v>
      </c>
      <c r="F901" t="str">
        <f t="shared" si="43"/>
        <v>New South Wales</v>
      </c>
      <c r="G901" t="s">
        <v>10</v>
      </c>
      <c r="H901">
        <v>2116</v>
      </c>
      <c r="I901" t="s">
        <v>11</v>
      </c>
      <c r="J901" t="s">
        <v>27</v>
      </c>
      <c r="K901" t="s">
        <v>155</v>
      </c>
      <c r="L901" t="s">
        <v>20</v>
      </c>
      <c r="M901" s="5">
        <v>28.13</v>
      </c>
    </row>
    <row r="902" spans="1:13" x14ac:dyDescent="0.3">
      <c r="A902" s="2">
        <v>45297</v>
      </c>
      <c r="B902" s="3">
        <f t="shared" si="44"/>
        <v>2024</v>
      </c>
      <c r="C902" t="str">
        <f t="shared" si="42"/>
        <v>2023-2024</v>
      </c>
      <c r="D902" t="s">
        <v>147</v>
      </c>
      <c r="E902" t="s">
        <v>137</v>
      </c>
      <c r="F902" t="str">
        <f t="shared" si="43"/>
        <v>New South Wales</v>
      </c>
      <c r="G902" t="s">
        <v>10</v>
      </c>
      <c r="H902">
        <v>2031</v>
      </c>
      <c r="I902" t="s">
        <v>11</v>
      </c>
      <c r="J902" t="s">
        <v>12</v>
      </c>
      <c r="K902" t="s">
        <v>154</v>
      </c>
      <c r="L902" t="s">
        <v>14</v>
      </c>
      <c r="M902" s="5">
        <v>28.18</v>
      </c>
    </row>
    <row r="903" spans="1:13" x14ac:dyDescent="0.3">
      <c r="A903" s="2">
        <v>44980</v>
      </c>
      <c r="B903" s="3">
        <f t="shared" si="44"/>
        <v>2023</v>
      </c>
      <c r="C903" t="str">
        <f t="shared" si="42"/>
        <v>2022-2023</v>
      </c>
      <c r="D903" t="s">
        <v>147</v>
      </c>
      <c r="E903" t="s">
        <v>119</v>
      </c>
      <c r="F903" t="str">
        <f t="shared" si="43"/>
        <v>Queensland</v>
      </c>
      <c r="G903" t="s">
        <v>35</v>
      </c>
      <c r="H903">
        <v>4570</v>
      </c>
      <c r="I903" t="s">
        <v>11</v>
      </c>
      <c r="J903" t="s">
        <v>120</v>
      </c>
      <c r="K903" t="s">
        <v>19</v>
      </c>
      <c r="L903" t="s">
        <v>23</v>
      </c>
      <c r="M903" s="5">
        <v>28.47</v>
      </c>
    </row>
    <row r="904" spans="1:13" x14ac:dyDescent="0.3">
      <c r="A904" s="2">
        <v>45170</v>
      </c>
      <c r="B904" s="3">
        <f t="shared" si="44"/>
        <v>2024</v>
      </c>
      <c r="C904" t="str">
        <f t="shared" si="42"/>
        <v>2023-2024</v>
      </c>
      <c r="D904" t="s">
        <v>147</v>
      </c>
      <c r="E904" t="s">
        <v>89</v>
      </c>
      <c r="F904" t="str">
        <f t="shared" si="43"/>
        <v>Queensland</v>
      </c>
      <c r="G904" t="s">
        <v>35</v>
      </c>
      <c r="H904">
        <v>4655</v>
      </c>
      <c r="I904" t="s">
        <v>11</v>
      </c>
      <c r="J904" t="s">
        <v>51</v>
      </c>
      <c r="K904" t="s">
        <v>19</v>
      </c>
      <c r="L904" t="s">
        <v>23</v>
      </c>
      <c r="M904" s="5">
        <v>28.48</v>
      </c>
    </row>
    <row r="905" spans="1:13" x14ac:dyDescent="0.3">
      <c r="A905" s="2">
        <v>45620</v>
      </c>
      <c r="B905" s="3">
        <f t="shared" si="44"/>
        <v>2025</v>
      </c>
      <c r="C905" t="str">
        <f t="shared" si="42"/>
        <v>2024-2025</v>
      </c>
      <c r="D905" t="s">
        <v>148</v>
      </c>
      <c r="E905" t="s">
        <v>97</v>
      </c>
      <c r="F905" t="str">
        <f t="shared" si="43"/>
        <v>Tasmania</v>
      </c>
      <c r="G905" t="s">
        <v>70</v>
      </c>
      <c r="H905">
        <v>7250</v>
      </c>
      <c r="I905" t="s">
        <v>11</v>
      </c>
      <c r="J905" t="s">
        <v>71</v>
      </c>
      <c r="K905" t="s">
        <v>155</v>
      </c>
      <c r="L905" t="s">
        <v>20</v>
      </c>
      <c r="M905" s="5">
        <v>28.53</v>
      </c>
    </row>
    <row r="906" spans="1:13" x14ac:dyDescent="0.3">
      <c r="A906" s="2">
        <v>45596</v>
      </c>
      <c r="B906" s="3">
        <f t="shared" si="44"/>
        <v>2025</v>
      </c>
      <c r="C906" t="str">
        <f t="shared" si="42"/>
        <v>2024-2025</v>
      </c>
      <c r="D906" t="s">
        <v>148</v>
      </c>
      <c r="E906" t="s">
        <v>134</v>
      </c>
      <c r="F906" t="str">
        <f t="shared" si="43"/>
        <v>Queensland</v>
      </c>
      <c r="G906" t="s">
        <v>35</v>
      </c>
      <c r="H906">
        <v>4825</v>
      </c>
      <c r="I906" t="s">
        <v>11</v>
      </c>
      <c r="J906" t="s">
        <v>36</v>
      </c>
      <c r="K906" t="s">
        <v>19</v>
      </c>
      <c r="L906" t="s">
        <v>23</v>
      </c>
      <c r="M906" s="5">
        <v>28.92</v>
      </c>
    </row>
    <row r="907" spans="1:13" x14ac:dyDescent="0.3">
      <c r="A907" s="2">
        <v>45176</v>
      </c>
      <c r="B907" s="3">
        <f t="shared" si="44"/>
        <v>2024</v>
      </c>
      <c r="C907" t="str">
        <f t="shared" si="42"/>
        <v>2023-2024</v>
      </c>
      <c r="D907" t="s">
        <v>147</v>
      </c>
      <c r="E907" t="s">
        <v>91</v>
      </c>
      <c r="F907" t="str">
        <f t="shared" si="43"/>
        <v>Victoria</v>
      </c>
      <c r="G907" t="s">
        <v>45</v>
      </c>
      <c r="H907">
        <v>3690</v>
      </c>
      <c r="I907" t="s">
        <v>11</v>
      </c>
      <c r="J907" t="s">
        <v>55</v>
      </c>
      <c r="K907" t="s">
        <v>156</v>
      </c>
      <c r="L907" t="s">
        <v>17</v>
      </c>
      <c r="M907" s="5">
        <v>28.92</v>
      </c>
    </row>
    <row r="908" spans="1:13" x14ac:dyDescent="0.3">
      <c r="A908" s="2">
        <v>45160</v>
      </c>
      <c r="B908" s="3">
        <f t="shared" si="44"/>
        <v>2024</v>
      </c>
      <c r="C908" t="str">
        <f t="shared" si="42"/>
        <v>2023-2024</v>
      </c>
      <c r="D908" t="s">
        <v>148</v>
      </c>
      <c r="E908" t="s">
        <v>81</v>
      </c>
      <c r="F908" t="str">
        <f t="shared" si="43"/>
        <v>New South Wales</v>
      </c>
      <c r="G908" t="s">
        <v>10</v>
      </c>
      <c r="H908">
        <v>2485</v>
      </c>
      <c r="I908" t="s">
        <v>11</v>
      </c>
      <c r="J908" t="s">
        <v>68</v>
      </c>
      <c r="K908" t="s">
        <v>19</v>
      </c>
      <c r="L908" t="s">
        <v>23</v>
      </c>
      <c r="M908" s="5">
        <v>28.93</v>
      </c>
    </row>
    <row r="909" spans="1:13" x14ac:dyDescent="0.3">
      <c r="A909" s="2">
        <v>45136</v>
      </c>
      <c r="B909" s="3">
        <f t="shared" si="44"/>
        <v>2024</v>
      </c>
      <c r="C909" t="str">
        <f t="shared" si="42"/>
        <v>2023-2024</v>
      </c>
      <c r="D909" t="s">
        <v>147</v>
      </c>
      <c r="E909" t="s">
        <v>106</v>
      </c>
      <c r="F909" t="str">
        <f t="shared" si="43"/>
        <v>Victoria</v>
      </c>
      <c r="G909" t="s">
        <v>45</v>
      </c>
      <c r="H909">
        <v>3915</v>
      </c>
      <c r="I909" t="s">
        <v>11</v>
      </c>
      <c r="J909" t="s">
        <v>55</v>
      </c>
      <c r="K909" t="s">
        <v>149</v>
      </c>
      <c r="L909" t="s">
        <v>15</v>
      </c>
      <c r="M909" s="5">
        <v>28.939999999999998</v>
      </c>
    </row>
    <row r="910" spans="1:13" x14ac:dyDescent="0.3">
      <c r="A910" s="2">
        <v>44972</v>
      </c>
      <c r="B910" s="3">
        <f t="shared" si="44"/>
        <v>2023</v>
      </c>
      <c r="C910" t="str">
        <f t="shared" si="42"/>
        <v>2022-2023</v>
      </c>
      <c r="D910" t="s">
        <v>148</v>
      </c>
      <c r="E910" t="s">
        <v>93</v>
      </c>
      <c r="F910" t="str">
        <f t="shared" si="43"/>
        <v>Western Australia</v>
      </c>
      <c r="G910" t="s">
        <v>48</v>
      </c>
      <c r="H910">
        <v>6112</v>
      </c>
      <c r="I910" t="s">
        <v>11</v>
      </c>
      <c r="J910" t="s">
        <v>94</v>
      </c>
      <c r="K910" t="s">
        <v>156</v>
      </c>
      <c r="L910" t="s">
        <v>17</v>
      </c>
      <c r="M910" s="5">
        <v>28.95</v>
      </c>
    </row>
    <row r="911" spans="1:13" x14ac:dyDescent="0.3">
      <c r="A911" s="2">
        <v>45074</v>
      </c>
      <c r="B911" s="3">
        <f t="shared" si="44"/>
        <v>2023</v>
      </c>
      <c r="C911" t="str">
        <f t="shared" si="42"/>
        <v>2022-2023</v>
      </c>
      <c r="D911" t="s">
        <v>147</v>
      </c>
      <c r="E911" t="s">
        <v>128</v>
      </c>
      <c r="F911" t="str">
        <f t="shared" si="43"/>
        <v>Western Australia</v>
      </c>
      <c r="G911" t="s">
        <v>48</v>
      </c>
      <c r="H911">
        <v>6027</v>
      </c>
      <c r="I911" t="s">
        <v>11</v>
      </c>
      <c r="J911" t="s">
        <v>49</v>
      </c>
      <c r="K911" t="s">
        <v>156</v>
      </c>
      <c r="L911" t="s">
        <v>17</v>
      </c>
      <c r="M911" s="5">
        <v>28.96</v>
      </c>
    </row>
    <row r="912" spans="1:13" x14ac:dyDescent="0.3">
      <c r="A912" s="2">
        <v>44996</v>
      </c>
      <c r="B912" s="3">
        <f t="shared" si="44"/>
        <v>2023</v>
      </c>
      <c r="C912" t="str">
        <f t="shared" si="42"/>
        <v>2022-2023</v>
      </c>
      <c r="D912" t="s">
        <v>148</v>
      </c>
      <c r="E912" t="s">
        <v>65</v>
      </c>
      <c r="F912" t="str">
        <f t="shared" si="43"/>
        <v>New South Wales</v>
      </c>
      <c r="G912" t="s">
        <v>10</v>
      </c>
      <c r="H912">
        <v>2541</v>
      </c>
      <c r="I912" t="s">
        <v>11</v>
      </c>
      <c r="J912" t="s">
        <v>58</v>
      </c>
      <c r="K912" t="s">
        <v>154</v>
      </c>
      <c r="L912" t="s">
        <v>14</v>
      </c>
      <c r="M912" s="5">
        <v>28.97</v>
      </c>
    </row>
    <row r="913" spans="1:13" x14ac:dyDescent="0.3">
      <c r="A913" s="2">
        <v>45552</v>
      </c>
      <c r="B913" s="3">
        <f t="shared" si="44"/>
        <v>2025</v>
      </c>
      <c r="C913" t="str">
        <f t="shared" si="42"/>
        <v>2024-2025</v>
      </c>
      <c r="D913" t="s">
        <v>148</v>
      </c>
      <c r="E913" t="s">
        <v>92</v>
      </c>
      <c r="F913" t="str">
        <f t="shared" si="43"/>
        <v>Queensland</v>
      </c>
      <c r="G913" t="s">
        <v>35</v>
      </c>
      <c r="H913">
        <v>4068</v>
      </c>
      <c r="I913" t="s">
        <v>11</v>
      </c>
      <c r="J913" t="s">
        <v>43</v>
      </c>
      <c r="K913" t="s">
        <v>149</v>
      </c>
      <c r="L913" t="s">
        <v>15</v>
      </c>
      <c r="M913" s="5">
        <v>28.979999999999997</v>
      </c>
    </row>
    <row r="914" spans="1:13" x14ac:dyDescent="0.3">
      <c r="A914" s="2">
        <v>45182</v>
      </c>
      <c r="B914" s="3">
        <f t="shared" si="44"/>
        <v>2024</v>
      </c>
      <c r="C914" t="str">
        <f t="shared" si="42"/>
        <v>2023-2024</v>
      </c>
      <c r="D914" t="s">
        <v>148</v>
      </c>
      <c r="E914" t="s">
        <v>37</v>
      </c>
      <c r="F914" t="str">
        <f t="shared" si="43"/>
        <v>South Australia</v>
      </c>
      <c r="G914" t="s">
        <v>32</v>
      </c>
      <c r="H914">
        <v>5607</v>
      </c>
      <c r="I914" t="s">
        <v>11</v>
      </c>
      <c r="J914" t="s">
        <v>38</v>
      </c>
      <c r="K914" t="s">
        <v>149</v>
      </c>
      <c r="L914" t="s">
        <v>15</v>
      </c>
      <c r="M914" s="5">
        <v>28.98</v>
      </c>
    </row>
    <row r="915" spans="1:13" x14ac:dyDescent="0.3">
      <c r="A915" s="2">
        <v>45468</v>
      </c>
      <c r="B915" s="3">
        <f t="shared" si="44"/>
        <v>2024</v>
      </c>
      <c r="C915" t="str">
        <f t="shared" si="42"/>
        <v>2023-2024</v>
      </c>
      <c r="D915" t="s">
        <v>147</v>
      </c>
      <c r="E915" t="s">
        <v>66</v>
      </c>
      <c r="F915" t="str">
        <f t="shared" si="43"/>
        <v>South Australia</v>
      </c>
      <c r="G915" t="s">
        <v>32</v>
      </c>
      <c r="H915">
        <v>5169</v>
      </c>
      <c r="I915" t="s">
        <v>11</v>
      </c>
      <c r="J915" t="s">
        <v>33</v>
      </c>
      <c r="K915" t="s">
        <v>154</v>
      </c>
      <c r="L915" t="s">
        <v>14</v>
      </c>
      <c r="M915" s="5">
        <v>29</v>
      </c>
    </row>
    <row r="916" spans="1:13" x14ac:dyDescent="0.3">
      <c r="A916" s="2">
        <v>45390</v>
      </c>
      <c r="B916" s="3">
        <f t="shared" si="44"/>
        <v>2024</v>
      </c>
      <c r="C916" t="str">
        <f t="shared" si="42"/>
        <v>2023-2024</v>
      </c>
      <c r="D916" t="s">
        <v>147</v>
      </c>
      <c r="E916" t="s">
        <v>96</v>
      </c>
      <c r="F916" t="str">
        <f t="shared" si="43"/>
        <v>Western Australia</v>
      </c>
      <c r="G916" t="s">
        <v>48</v>
      </c>
      <c r="H916">
        <v>6330</v>
      </c>
      <c r="I916" t="s">
        <v>11</v>
      </c>
      <c r="J916" t="s">
        <v>94</v>
      </c>
      <c r="K916" t="s">
        <v>153</v>
      </c>
      <c r="L916" t="s">
        <v>16</v>
      </c>
      <c r="M916" s="5">
        <v>29</v>
      </c>
    </row>
    <row r="917" spans="1:13" x14ac:dyDescent="0.3">
      <c r="A917" s="2">
        <v>45386</v>
      </c>
      <c r="B917" s="3">
        <f t="shared" si="44"/>
        <v>2024</v>
      </c>
      <c r="C917" t="str">
        <f t="shared" si="42"/>
        <v>2023-2024</v>
      </c>
      <c r="D917" t="s">
        <v>148</v>
      </c>
      <c r="E917" t="s">
        <v>9</v>
      </c>
      <c r="F917" t="str">
        <f t="shared" si="43"/>
        <v>New South Wales</v>
      </c>
      <c r="G917" t="s">
        <v>10</v>
      </c>
      <c r="H917">
        <v>2067</v>
      </c>
      <c r="I917" t="s">
        <v>11</v>
      </c>
      <c r="J917" t="s">
        <v>12</v>
      </c>
      <c r="K917" t="s">
        <v>154</v>
      </c>
      <c r="L917" t="s">
        <v>14</v>
      </c>
      <c r="M917" s="5">
        <v>29</v>
      </c>
    </row>
    <row r="918" spans="1:13" x14ac:dyDescent="0.3">
      <c r="A918" s="2">
        <v>44974</v>
      </c>
      <c r="B918" s="3">
        <f t="shared" si="44"/>
        <v>2023</v>
      </c>
      <c r="C918" t="str">
        <f t="shared" si="42"/>
        <v>2022-2023</v>
      </c>
      <c r="D918" t="s">
        <v>147</v>
      </c>
      <c r="E918" t="s">
        <v>93</v>
      </c>
      <c r="F918" t="str">
        <f t="shared" si="43"/>
        <v>Western Australia</v>
      </c>
      <c r="G918" t="s">
        <v>48</v>
      </c>
      <c r="H918">
        <v>6112</v>
      </c>
      <c r="I918" t="s">
        <v>11</v>
      </c>
      <c r="J918" t="s">
        <v>94</v>
      </c>
      <c r="K918" t="s">
        <v>154</v>
      </c>
      <c r="L918" t="s">
        <v>14</v>
      </c>
      <c r="M918" s="5">
        <v>29</v>
      </c>
    </row>
    <row r="919" spans="1:13" x14ac:dyDescent="0.3">
      <c r="A919" s="2">
        <v>45344</v>
      </c>
      <c r="B919" s="3">
        <f t="shared" si="44"/>
        <v>2024</v>
      </c>
      <c r="C919" t="str">
        <f t="shared" si="42"/>
        <v>2023-2024</v>
      </c>
      <c r="D919" t="s">
        <v>147</v>
      </c>
      <c r="E919" t="s">
        <v>74</v>
      </c>
      <c r="F919" t="str">
        <f t="shared" si="43"/>
        <v>South Australia</v>
      </c>
      <c r="G919" t="s">
        <v>32</v>
      </c>
      <c r="H919">
        <v>5043</v>
      </c>
      <c r="I919" t="s">
        <v>11</v>
      </c>
      <c r="J919" t="s">
        <v>33</v>
      </c>
      <c r="K919" t="s">
        <v>154</v>
      </c>
      <c r="L919" t="s">
        <v>14</v>
      </c>
      <c r="M919" s="5">
        <v>29.009999999999998</v>
      </c>
    </row>
    <row r="920" spans="1:13" x14ac:dyDescent="0.3">
      <c r="A920" s="2">
        <v>45279</v>
      </c>
      <c r="B920" s="3">
        <f t="shared" si="44"/>
        <v>2024</v>
      </c>
      <c r="C920" t="str">
        <f t="shared" si="42"/>
        <v>2023-2024</v>
      </c>
      <c r="D920" t="s">
        <v>148</v>
      </c>
      <c r="E920" t="s">
        <v>103</v>
      </c>
      <c r="F920" t="str">
        <f t="shared" si="43"/>
        <v>Queensland</v>
      </c>
      <c r="G920" t="s">
        <v>35</v>
      </c>
      <c r="H920">
        <v>4509</v>
      </c>
      <c r="I920" t="s">
        <v>11</v>
      </c>
      <c r="J920" t="s">
        <v>104</v>
      </c>
      <c r="K920" t="s">
        <v>154</v>
      </c>
      <c r="L920" t="s">
        <v>14</v>
      </c>
      <c r="M920" s="5">
        <v>29.39</v>
      </c>
    </row>
    <row r="921" spans="1:13" x14ac:dyDescent="0.3">
      <c r="A921" s="2">
        <v>45262</v>
      </c>
      <c r="B921" s="3">
        <f t="shared" si="44"/>
        <v>2024</v>
      </c>
      <c r="C921" t="str">
        <f t="shared" si="42"/>
        <v>2023-2024</v>
      </c>
      <c r="D921" t="s">
        <v>148</v>
      </c>
      <c r="E921" t="s">
        <v>54</v>
      </c>
      <c r="F921" t="str">
        <f t="shared" si="43"/>
        <v>Victoria</v>
      </c>
      <c r="G921" t="s">
        <v>45</v>
      </c>
      <c r="H921">
        <v>3977</v>
      </c>
      <c r="I921" t="s">
        <v>11</v>
      </c>
      <c r="J921" t="s">
        <v>55</v>
      </c>
      <c r="K921" t="s">
        <v>154</v>
      </c>
      <c r="L921" t="s">
        <v>14</v>
      </c>
      <c r="M921" s="5">
        <v>29.5</v>
      </c>
    </row>
    <row r="922" spans="1:13" x14ac:dyDescent="0.3">
      <c r="A922" s="2">
        <v>45536</v>
      </c>
      <c r="B922" s="3">
        <f t="shared" si="44"/>
        <v>2025</v>
      </c>
      <c r="C922" t="str">
        <f t="shared" si="42"/>
        <v>2024-2025</v>
      </c>
      <c r="D922" t="s">
        <v>147</v>
      </c>
      <c r="E922" t="s">
        <v>107</v>
      </c>
      <c r="F922" t="str">
        <f t="shared" si="43"/>
        <v>Queensland</v>
      </c>
      <c r="G922" t="s">
        <v>35</v>
      </c>
      <c r="H922">
        <v>4220</v>
      </c>
      <c r="I922" t="s">
        <v>11</v>
      </c>
      <c r="J922" t="s">
        <v>104</v>
      </c>
      <c r="K922" t="s">
        <v>156</v>
      </c>
      <c r="L922" t="s">
        <v>17</v>
      </c>
      <c r="M922" s="5">
        <v>29.6</v>
      </c>
    </row>
    <row r="923" spans="1:13" x14ac:dyDescent="0.3">
      <c r="A923" s="2">
        <v>45023</v>
      </c>
      <c r="B923" s="3">
        <f t="shared" si="44"/>
        <v>2023</v>
      </c>
      <c r="C923" t="str">
        <f t="shared" si="42"/>
        <v>2022-2023</v>
      </c>
      <c r="D923" t="s">
        <v>147</v>
      </c>
      <c r="E923" t="s">
        <v>143</v>
      </c>
      <c r="F923" t="str">
        <f t="shared" si="43"/>
        <v>New South Wales</v>
      </c>
      <c r="G923" t="s">
        <v>10</v>
      </c>
      <c r="H923">
        <v>2154</v>
      </c>
      <c r="I923" t="s">
        <v>11</v>
      </c>
      <c r="J923" t="s">
        <v>27</v>
      </c>
      <c r="K923" t="s">
        <v>157</v>
      </c>
      <c r="L923" t="s">
        <v>22</v>
      </c>
      <c r="M923" s="5">
        <v>29.65</v>
      </c>
    </row>
    <row r="924" spans="1:13" x14ac:dyDescent="0.3">
      <c r="A924" s="2">
        <v>45441</v>
      </c>
      <c r="B924" s="3">
        <f t="shared" si="44"/>
        <v>2024</v>
      </c>
      <c r="C924" t="str">
        <f t="shared" si="42"/>
        <v>2023-2024</v>
      </c>
      <c r="D924" t="s">
        <v>148</v>
      </c>
      <c r="E924" t="s">
        <v>101</v>
      </c>
      <c r="F924" t="str">
        <f t="shared" si="43"/>
        <v>Victoria</v>
      </c>
      <c r="G924" t="s">
        <v>45</v>
      </c>
      <c r="H924">
        <v>3131</v>
      </c>
      <c r="I924" t="s">
        <v>11</v>
      </c>
      <c r="J924" t="s">
        <v>63</v>
      </c>
      <c r="K924" t="s">
        <v>156</v>
      </c>
      <c r="L924" t="s">
        <v>17</v>
      </c>
      <c r="M924" s="5">
        <v>29.85</v>
      </c>
    </row>
    <row r="925" spans="1:13" x14ac:dyDescent="0.3">
      <c r="A925" s="2">
        <v>45414</v>
      </c>
      <c r="B925" s="3">
        <f t="shared" si="44"/>
        <v>2024</v>
      </c>
      <c r="C925" t="str">
        <f t="shared" si="42"/>
        <v>2023-2024</v>
      </c>
      <c r="D925" t="s">
        <v>148</v>
      </c>
      <c r="E925" t="s">
        <v>145</v>
      </c>
      <c r="F925" t="str">
        <f t="shared" si="43"/>
        <v>New South Wales</v>
      </c>
      <c r="G925" t="s">
        <v>10</v>
      </c>
      <c r="H925">
        <v>2101</v>
      </c>
      <c r="I925" t="s">
        <v>11</v>
      </c>
      <c r="J925" t="s">
        <v>27</v>
      </c>
      <c r="K925" t="s">
        <v>155</v>
      </c>
      <c r="L925" t="s">
        <v>20</v>
      </c>
      <c r="M925" s="5">
        <v>29.9</v>
      </c>
    </row>
    <row r="926" spans="1:13" x14ac:dyDescent="0.3">
      <c r="A926" s="2">
        <v>45123</v>
      </c>
      <c r="B926" s="3">
        <f t="shared" si="44"/>
        <v>2024</v>
      </c>
      <c r="C926" t="str">
        <f t="shared" si="42"/>
        <v>2023-2024</v>
      </c>
      <c r="D926" t="s">
        <v>147</v>
      </c>
      <c r="E926" t="s">
        <v>125</v>
      </c>
      <c r="F926" t="str">
        <f t="shared" si="43"/>
        <v>Victoria</v>
      </c>
      <c r="G926" t="s">
        <v>45</v>
      </c>
      <c r="H926">
        <v>3400</v>
      </c>
      <c r="I926" t="s">
        <v>11</v>
      </c>
      <c r="J926" t="s">
        <v>60</v>
      </c>
      <c r="K926" t="s">
        <v>156</v>
      </c>
      <c r="L926" t="s">
        <v>17</v>
      </c>
      <c r="M926" s="5">
        <v>29.91</v>
      </c>
    </row>
    <row r="927" spans="1:13" x14ac:dyDescent="0.3">
      <c r="A927" s="2">
        <v>45625</v>
      </c>
      <c r="B927" s="3">
        <f t="shared" si="44"/>
        <v>2025</v>
      </c>
      <c r="C927" t="str">
        <f t="shared" si="42"/>
        <v>2024-2025</v>
      </c>
      <c r="D927" t="s">
        <v>147</v>
      </c>
      <c r="E927" t="s">
        <v>106</v>
      </c>
      <c r="F927" t="str">
        <f t="shared" si="43"/>
        <v>Victoria</v>
      </c>
      <c r="G927" t="s">
        <v>45</v>
      </c>
      <c r="H927">
        <v>3915</v>
      </c>
      <c r="I927" t="s">
        <v>11</v>
      </c>
      <c r="J927" t="s">
        <v>55</v>
      </c>
      <c r="K927" t="s">
        <v>155</v>
      </c>
      <c r="L927" t="s">
        <v>20</v>
      </c>
      <c r="M927" s="5">
        <v>29.910000000000004</v>
      </c>
    </row>
    <row r="928" spans="1:13" x14ac:dyDescent="0.3">
      <c r="A928" s="2">
        <v>45538</v>
      </c>
      <c r="B928" s="3">
        <f t="shared" si="44"/>
        <v>2025</v>
      </c>
      <c r="C928" t="str">
        <f t="shared" si="42"/>
        <v>2024-2025</v>
      </c>
      <c r="D928" t="s">
        <v>147</v>
      </c>
      <c r="E928" t="s">
        <v>85</v>
      </c>
      <c r="F928" t="str">
        <f t="shared" si="43"/>
        <v>Queensland</v>
      </c>
      <c r="G928" t="s">
        <v>35</v>
      </c>
      <c r="H928">
        <v>4883</v>
      </c>
      <c r="I928" t="s">
        <v>11</v>
      </c>
      <c r="J928" t="s">
        <v>36</v>
      </c>
      <c r="K928" t="s">
        <v>155</v>
      </c>
      <c r="L928" t="s">
        <v>20</v>
      </c>
      <c r="M928" s="5">
        <v>29.92</v>
      </c>
    </row>
    <row r="929" spans="1:13" x14ac:dyDescent="0.3">
      <c r="A929" s="2">
        <v>45363</v>
      </c>
      <c r="B929" s="3">
        <f t="shared" si="44"/>
        <v>2024</v>
      </c>
      <c r="C929" t="str">
        <f t="shared" si="42"/>
        <v>2023-2024</v>
      </c>
      <c r="D929" t="s">
        <v>147</v>
      </c>
      <c r="E929" t="s">
        <v>146</v>
      </c>
      <c r="F929" t="str">
        <f t="shared" si="43"/>
        <v>Victoria</v>
      </c>
      <c r="G929" t="s">
        <v>45</v>
      </c>
      <c r="H929">
        <v>3353</v>
      </c>
      <c r="I929" t="s">
        <v>11</v>
      </c>
      <c r="J929" t="s">
        <v>60</v>
      </c>
      <c r="K929" t="s">
        <v>153</v>
      </c>
      <c r="L929" t="s">
        <v>16</v>
      </c>
      <c r="M929" s="5">
        <v>29.95</v>
      </c>
    </row>
    <row r="930" spans="1:13" x14ac:dyDescent="0.3">
      <c r="A930" s="2">
        <v>45540</v>
      </c>
      <c r="B930" s="3">
        <f t="shared" si="44"/>
        <v>2025</v>
      </c>
      <c r="C930" t="str">
        <f t="shared" si="42"/>
        <v>2024-2025</v>
      </c>
      <c r="D930" t="s">
        <v>147</v>
      </c>
      <c r="E930" t="s">
        <v>41</v>
      </c>
      <c r="F930" t="str">
        <f t="shared" si="43"/>
        <v>New South Wales</v>
      </c>
      <c r="G930" t="s">
        <v>10</v>
      </c>
      <c r="H930">
        <v>2830</v>
      </c>
      <c r="I930" t="s">
        <v>11</v>
      </c>
      <c r="J930" t="s">
        <v>25</v>
      </c>
      <c r="K930" t="s">
        <v>19</v>
      </c>
      <c r="L930" t="s">
        <v>23</v>
      </c>
      <c r="M930" s="5">
        <v>29.95</v>
      </c>
    </row>
    <row r="931" spans="1:13" x14ac:dyDescent="0.3">
      <c r="A931" s="2">
        <v>44992</v>
      </c>
      <c r="B931" s="3">
        <f t="shared" si="44"/>
        <v>2023</v>
      </c>
      <c r="C931" t="str">
        <f t="shared" si="42"/>
        <v>2022-2023</v>
      </c>
      <c r="D931" t="s">
        <v>148</v>
      </c>
      <c r="E931" t="s">
        <v>112</v>
      </c>
      <c r="F931" t="str">
        <f t="shared" si="43"/>
        <v>Victoria</v>
      </c>
      <c r="G931" t="s">
        <v>45</v>
      </c>
      <c r="H931">
        <v>3076</v>
      </c>
      <c r="I931" t="s">
        <v>11</v>
      </c>
      <c r="J931" t="s">
        <v>46</v>
      </c>
      <c r="K931" t="s">
        <v>153</v>
      </c>
      <c r="L931" t="s">
        <v>16</v>
      </c>
      <c r="M931" s="5">
        <v>29.95</v>
      </c>
    </row>
    <row r="932" spans="1:13" x14ac:dyDescent="0.3">
      <c r="A932" s="2">
        <v>44981</v>
      </c>
      <c r="B932" s="3">
        <f t="shared" si="44"/>
        <v>2023</v>
      </c>
      <c r="C932" t="str">
        <f t="shared" si="42"/>
        <v>2022-2023</v>
      </c>
      <c r="D932" t="s">
        <v>147</v>
      </c>
      <c r="E932" t="s">
        <v>129</v>
      </c>
      <c r="F932" t="str">
        <f t="shared" si="43"/>
        <v>Tasmania</v>
      </c>
      <c r="G932" t="s">
        <v>70</v>
      </c>
      <c r="H932">
        <v>7010</v>
      </c>
      <c r="I932" t="s">
        <v>11</v>
      </c>
      <c r="J932" t="s">
        <v>71</v>
      </c>
      <c r="K932" t="s">
        <v>19</v>
      </c>
      <c r="L932" t="s">
        <v>23</v>
      </c>
      <c r="M932" s="5">
        <v>29.95</v>
      </c>
    </row>
    <row r="933" spans="1:13" x14ac:dyDescent="0.3">
      <c r="A933" s="2">
        <v>45581</v>
      </c>
      <c r="B933" s="3">
        <f t="shared" si="44"/>
        <v>2025</v>
      </c>
      <c r="C933" t="str">
        <f t="shared" si="42"/>
        <v>2024-2025</v>
      </c>
      <c r="D933" t="s">
        <v>148</v>
      </c>
      <c r="E933" t="s">
        <v>123</v>
      </c>
      <c r="F933" t="str">
        <f t="shared" si="43"/>
        <v>Western Australia</v>
      </c>
      <c r="G933" t="s">
        <v>48</v>
      </c>
      <c r="H933">
        <v>6109</v>
      </c>
      <c r="I933" t="s">
        <v>11</v>
      </c>
      <c r="J933" t="s">
        <v>94</v>
      </c>
      <c r="K933" t="s">
        <v>19</v>
      </c>
      <c r="L933" t="s">
        <v>23</v>
      </c>
      <c r="M933" s="5">
        <v>29.95</v>
      </c>
    </row>
    <row r="934" spans="1:13" x14ac:dyDescent="0.3">
      <c r="A934" s="2">
        <v>45356</v>
      </c>
      <c r="B934" s="3">
        <f t="shared" si="44"/>
        <v>2024</v>
      </c>
      <c r="C934" t="str">
        <f t="shared" si="42"/>
        <v>2023-2024</v>
      </c>
      <c r="D934" t="s">
        <v>147</v>
      </c>
      <c r="E934" t="s">
        <v>83</v>
      </c>
      <c r="F934" t="str">
        <f t="shared" si="43"/>
        <v>New South Wales</v>
      </c>
      <c r="G934" t="s">
        <v>10</v>
      </c>
      <c r="H934">
        <v>2750</v>
      </c>
      <c r="I934" t="s">
        <v>11</v>
      </c>
      <c r="J934" t="s">
        <v>25</v>
      </c>
      <c r="K934" t="s">
        <v>153</v>
      </c>
      <c r="L934" t="s">
        <v>16</v>
      </c>
      <c r="M934" s="5">
        <v>29.95</v>
      </c>
    </row>
    <row r="935" spans="1:13" x14ac:dyDescent="0.3">
      <c r="A935" s="2">
        <v>45461</v>
      </c>
      <c r="B935" s="3">
        <f t="shared" si="44"/>
        <v>2024</v>
      </c>
      <c r="C935" t="str">
        <f t="shared" si="42"/>
        <v>2023-2024</v>
      </c>
      <c r="D935" t="s">
        <v>147</v>
      </c>
      <c r="E935" t="s">
        <v>62</v>
      </c>
      <c r="F935" t="str">
        <f t="shared" si="43"/>
        <v>Victoria</v>
      </c>
      <c r="G935" t="s">
        <v>45</v>
      </c>
      <c r="H935">
        <v>3134</v>
      </c>
      <c r="I935" t="s">
        <v>11</v>
      </c>
      <c r="J935" t="s">
        <v>63</v>
      </c>
      <c r="K935" t="s">
        <v>153</v>
      </c>
      <c r="L935" t="s">
        <v>16</v>
      </c>
      <c r="M935" s="5">
        <v>29.95</v>
      </c>
    </row>
    <row r="936" spans="1:13" x14ac:dyDescent="0.3">
      <c r="A936" s="2">
        <v>45506</v>
      </c>
      <c r="B936" s="3">
        <f t="shared" si="44"/>
        <v>2025</v>
      </c>
      <c r="C936" t="str">
        <f t="shared" si="42"/>
        <v>2024-2025</v>
      </c>
      <c r="D936" t="s">
        <v>147</v>
      </c>
      <c r="E936" t="s">
        <v>82</v>
      </c>
      <c r="F936" t="str">
        <f t="shared" si="43"/>
        <v>Queensland</v>
      </c>
      <c r="G936" t="s">
        <v>35</v>
      </c>
      <c r="H936">
        <v>4012</v>
      </c>
      <c r="I936" t="s">
        <v>11</v>
      </c>
      <c r="J936" t="s">
        <v>43</v>
      </c>
      <c r="K936" t="s">
        <v>149</v>
      </c>
      <c r="L936" t="s">
        <v>15</v>
      </c>
      <c r="M936" s="5">
        <v>29.95</v>
      </c>
    </row>
    <row r="937" spans="1:13" x14ac:dyDescent="0.3">
      <c r="A937" s="2">
        <v>45089</v>
      </c>
      <c r="B937" s="3">
        <f t="shared" si="44"/>
        <v>2023</v>
      </c>
      <c r="C937" t="str">
        <f t="shared" si="42"/>
        <v>2022-2023</v>
      </c>
      <c r="D937" t="s">
        <v>148</v>
      </c>
      <c r="E937" t="s">
        <v>101</v>
      </c>
      <c r="F937" t="str">
        <f t="shared" si="43"/>
        <v>Victoria</v>
      </c>
      <c r="G937" t="s">
        <v>45</v>
      </c>
      <c r="H937">
        <v>3131</v>
      </c>
      <c r="I937" t="s">
        <v>11</v>
      </c>
      <c r="J937" t="s">
        <v>63</v>
      </c>
      <c r="K937" t="s">
        <v>156</v>
      </c>
      <c r="L937" t="s">
        <v>17</v>
      </c>
      <c r="M937" s="5">
        <v>29.950000000000003</v>
      </c>
    </row>
    <row r="938" spans="1:13" x14ac:dyDescent="0.3">
      <c r="A938" s="2">
        <v>44986</v>
      </c>
      <c r="B938" s="3">
        <f t="shared" si="44"/>
        <v>2023</v>
      </c>
      <c r="C938" t="str">
        <f t="shared" si="42"/>
        <v>2022-2023</v>
      </c>
      <c r="D938" t="s">
        <v>147</v>
      </c>
      <c r="E938" t="s">
        <v>56</v>
      </c>
      <c r="F938" t="str">
        <f t="shared" si="43"/>
        <v>Northern Territory</v>
      </c>
      <c r="G938" t="s">
        <v>29</v>
      </c>
      <c r="H938">
        <v>870</v>
      </c>
      <c r="I938" t="s">
        <v>11</v>
      </c>
      <c r="J938" t="s">
        <v>30</v>
      </c>
      <c r="K938" t="s">
        <v>150</v>
      </c>
      <c r="L938" t="s">
        <v>18</v>
      </c>
      <c r="M938" s="5">
        <v>29.97</v>
      </c>
    </row>
    <row r="939" spans="1:13" x14ac:dyDescent="0.3">
      <c r="A939" s="2">
        <v>45611</v>
      </c>
      <c r="B939" s="3">
        <f t="shared" si="44"/>
        <v>2025</v>
      </c>
      <c r="C939" t="str">
        <f t="shared" si="42"/>
        <v>2024-2025</v>
      </c>
      <c r="D939" t="s">
        <v>148</v>
      </c>
      <c r="E939" t="s">
        <v>67</v>
      </c>
      <c r="F939" t="str">
        <f t="shared" si="43"/>
        <v>New South Wales</v>
      </c>
      <c r="G939" t="s">
        <v>10</v>
      </c>
      <c r="H939">
        <v>2478</v>
      </c>
      <c r="I939" t="s">
        <v>11</v>
      </c>
      <c r="J939" t="s">
        <v>68</v>
      </c>
      <c r="K939" t="s">
        <v>155</v>
      </c>
      <c r="L939" t="s">
        <v>20</v>
      </c>
      <c r="M939" s="5">
        <v>29.97</v>
      </c>
    </row>
    <row r="940" spans="1:13" x14ac:dyDescent="0.3">
      <c r="A940" s="2">
        <v>45245</v>
      </c>
      <c r="B940" s="3">
        <f t="shared" si="44"/>
        <v>2024</v>
      </c>
      <c r="C940" t="str">
        <f t="shared" si="42"/>
        <v>2023-2024</v>
      </c>
      <c r="D940" t="s">
        <v>148</v>
      </c>
      <c r="E940" t="s">
        <v>112</v>
      </c>
      <c r="F940" t="str">
        <f t="shared" si="43"/>
        <v>Victoria</v>
      </c>
      <c r="G940" t="s">
        <v>45</v>
      </c>
      <c r="H940">
        <v>3076</v>
      </c>
      <c r="I940" t="s">
        <v>11</v>
      </c>
      <c r="J940" t="s">
        <v>46</v>
      </c>
      <c r="K940" t="s">
        <v>150</v>
      </c>
      <c r="L940" t="s">
        <v>18</v>
      </c>
      <c r="M940" s="5">
        <v>29.97</v>
      </c>
    </row>
    <row r="941" spans="1:13" x14ac:dyDescent="0.3">
      <c r="A941" s="2">
        <v>45008</v>
      </c>
      <c r="B941" s="3">
        <f t="shared" si="44"/>
        <v>2023</v>
      </c>
      <c r="C941" t="str">
        <f t="shared" si="42"/>
        <v>2022-2023</v>
      </c>
      <c r="D941" t="s">
        <v>147</v>
      </c>
      <c r="E941" t="s">
        <v>89</v>
      </c>
      <c r="F941" t="str">
        <f t="shared" si="43"/>
        <v>Queensland</v>
      </c>
      <c r="G941" t="s">
        <v>35</v>
      </c>
      <c r="H941">
        <v>4655</v>
      </c>
      <c r="I941" t="s">
        <v>11</v>
      </c>
      <c r="J941" t="s">
        <v>51</v>
      </c>
      <c r="K941" t="s">
        <v>152</v>
      </c>
      <c r="L941" t="s">
        <v>13</v>
      </c>
      <c r="M941" s="5">
        <v>29.97</v>
      </c>
    </row>
    <row r="942" spans="1:13" x14ac:dyDescent="0.3">
      <c r="A942" s="2">
        <v>45048</v>
      </c>
      <c r="B942" s="3">
        <f t="shared" si="44"/>
        <v>2023</v>
      </c>
      <c r="C942" t="str">
        <f t="shared" si="42"/>
        <v>2022-2023</v>
      </c>
      <c r="D942" t="s">
        <v>147</v>
      </c>
      <c r="E942" t="s">
        <v>133</v>
      </c>
      <c r="F942" t="str">
        <f t="shared" si="43"/>
        <v>Queensland</v>
      </c>
      <c r="G942" t="s">
        <v>35</v>
      </c>
      <c r="H942">
        <v>4305</v>
      </c>
      <c r="I942" t="s">
        <v>11</v>
      </c>
      <c r="J942" t="s">
        <v>104</v>
      </c>
      <c r="K942" t="s">
        <v>154</v>
      </c>
      <c r="L942" t="s">
        <v>14</v>
      </c>
      <c r="M942" s="5">
        <v>29.97</v>
      </c>
    </row>
    <row r="943" spans="1:13" x14ac:dyDescent="0.3">
      <c r="A943" s="2">
        <v>44954</v>
      </c>
      <c r="B943" s="3">
        <f t="shared" si="44"/>
        <v>2023</v>
      </c>
      <c r="C943" t="str">
        <f t="shared" si="42"/>
        <v>2022-2023</v>
      </c>
      <c r="D943" t="s">
        <v>148</v>
      </c>
      <c r="E943" t="s">
        <v>47</v>
      </c>
      <c r="F943" t="str">
        <f t="shared" si="43"/>
        <v>Western Australia</v>
      </c>
      <c r="G943" t="s">
        <v>48</v>
      </c>
      <c r="H943">
        <v>6030</v>
      </c>
      <c r="I943" t="s">
        <v>11</v>
      </c>
      <c r="J943" t="s">
        <v>49</v>
      </c>
      <c r="K943" t="s">
        <v>152</v>
      </c>
      <c r="L943" t="s">
        <v>13</v>
      </c>
      <c r="M943" s="5">
        <v>29.97</v>
      </c>
    </row>
    <row r="944" spans="1:13" x14ac:dyDescent="0.3">
      <c r="A944" s="2">
        <v>45136</v>
      </c>
      <c r="B944" s="3">
        <f t="shared" si="44"/>
        <v>2024</v>
      </c>
      <c r="C944" t="str">
        <f t="shared" si="42"/>
        <v>2023-2024</v>
      </c>
      <c r="D944" t="s">
        <v>147</v>
      </c>
      <c r="E944" t="s">
        <v>133</v>
      </c>
      <c r="F944" t="str">
        <f t="shared" si="43"/>
        <v>Queensland</v>
      </c>
      <c r="G944" t="s">
        <v>35</v>
      </c>
      <c r="H944">
        <v>4305</v>
      </c>
      <c r="I944" t="s">
        <v>11</v>
      </c>
      <c r="J944" t="s">
        <v>104</v>
      </c>
      <c r="K944" t="s">
        <v>154</v>
      </c>
      <c r="L944" t="s">
        <v>14</v>
      </c>
      <c r="M944" s="5">
        <v>29.98</v>
      </c>
    </row>
    <row r="945" spans="1:13" x14ac:dyDescent="0.3">
      <c r="A945" s="2">
        <v>45495</v>
      </c>
      <c r="B945" s="3">
        <f t="shared" si="44"/>
        <v>2025</v>
      </c>
      <c r="C945" t="str">
        <f t="shared" si="42"/>
        <v>2024-2025</v>
      </c>
      <c r="D945" t="s">
        <v>148</v>
      </c>
      <c r="E945" t="s">
        <v>97</v>
      </c>
      <c r="F945" t="str">
        <f t="shared" si="43"/>
        <v>Tasmania</v>
      </c>
      <c r="G945" t="s">
        <v>70</v>
      </c>
      <c r="H945">
        <v>7250</v>
      </c>
      <c r="I945" t="s">
        <v>11</v>
      </c>
      <c r="J945" t="s">
        <v>71</v>
      </c>
      <c r="K945" t="s">
        <v>154</v>
      </c>
      <c r="L945" t="s">
        <v>14</v>
      </c>
      <c r="M945" s="5">
        <v>29.98</v>
      </c>
    </row>
    <row r="946" spans="1:13" x14ac:dyDescent="0.3">
      <c r="A946" s="2">
        <v>45344</v>
      </c>
      <c r="B946" s="3">
        <f t="shared" si="44"/>
        <v>2024</v>
      </c>
      <c r="C946" t="str">
        <f t="shared" si="42"/>
        <v>2023-2024</v>
      </c>
      <c r="D946" t="s">
        <v>148</v>
      </c>
      <c r="E946" t="s">
        <v>130</v>
      </c>
      <c r="F946" t="str">
        <f t="shared" si="43"/>
        <v>South Australia</v>
      </c>
      <c r="G946" t="s">
        <v>32</v>
      </c>
      <c r="H946">
        <v>5290</v>
      </c>
      <c r="I946" t="s">
        <v>11</v>
      </c>
      <c r="J946" t="s">
        <v>38</v>
      </c>
      <c r="K946" t="s">
        <v>154</v>
      </c>
      <c r="L946" t="s">
        <v>14</v>
      </c>
      <c r="M946" s="5">
        <v>29.98</v>
      </c>
    </row>
    <row r="947" spans="1:13" x14ac:dyDescent="0.3">
      <c r="A947" s="2">
        <v>45584</v>
      </c>
      <c r="B947" s="3">
        <f t="shared" si="44"/>
        <v>2025</v>
      </c>
      <c r="C947" t="str">
        <f t="shared" si="42"/>
        <v>2024-2025</v>
      </c>
      <c r="D947" t="s">
        <v>147</v>
      </c>
      <c r="E947" t="s">
        <v>69</v>
      </c>
      <c r="F947" t="str">
        <f t="shared" si="43"/>
        <v>Tasmania</v>
      </c>
      <c r="G947" t="s">
        <v>70</v>
      </c>
      <c r="H947">
        <v>7018</v>
      </c>
      <c r="I947" t="s">
        <v>11</v>
      </c>
      <c r="J947" t="s">
        <v>71</v>
      </c>
      <c r="K947" t="s">
        <v>152</v>
      </c>
      <c r="L947" t="s">
        <v>13</v>
      </c>
      <c r="M947" s="5">
        <v>29.98</v>
      </c>
    </row>
    <row r="948" spans="1:13" x14ac:dyDescent="0.3">
      <c r="A948" s="2">
        <v>45263</v>
      </c>
      <c r="B948" s="3">
        <f t="shared" si="44"/>
        <v>2024</v>
      </c>
      <c r="C948" t="str">
        <f t="shared" si="42"/>
        <v>2023-2024</v>
      </c>
      <c r="D948" t="s">
        <v>148</v>
      </c>
      <c r="E948" t="s">
        <v>90</v>
      </c>
      <c r="F948" t="str">
        <f t="shared" si="43"/>
        <v>Victoria</v>
      </c>
      <c r="G948" t="s">
        <v>45</v>
      </c>
      <c r="H948">
        <v>3179</v>
      </c>
      <c r="I948" t="s">
        <v>11</v>
      </c>
      <c r="J948" t="s">
        <v>63</v>
      </c>
      <c r="K948" t="s">
        <v>152</v>
      </c>
      <c r="L948" t="s">
        <v>13</v>
      </c>
      <c r="M948" s="5">
        <v>29.98</v>
      </c>
    </row>
    <row r="949" spans="1:13" x14ac:dyDescent="0.3">
      <c r="A949" s="2">
        <v>45039</v>
      </c>
      <c r="B949" s="3">
        <f t="shared" si="44"/>
        <v>2023</v>
      </c>
      <c r="C949" t="str">
        <f t="shared" si="42"/>
        <v>2022-2023</v>
      </c>
      <c r="D949" t="s">
        <v>147</v>
      </c>
      <c r="E949" t="s">
        <v>98</v>
      </c>
      <c r="F949" t="str">
        <f t="shared" si="43"/>
        <v>Victoria</v>
      </c>
      <c r="G949" t="s">
        <v>45</v>
      </c>
      <c r="H949">
        <v>3429</v>
      </c>
      <c r="I949" t="s">
        <v>11</v>
      </c>
      <c r="J949" t="s">
        <v>60</v>
      </c>
      <c r="K949" t="s">
        <v>153</v>
      </c>
      <c r="L949" t="s">
        <v>16</v>
      </c>
      <c r="M949" s="5">
        <v>29.98</v>
      </c>
    </row>
    <row r="950" spans="1:13" x14ac:dyDescent="0.3">
      <c r="A950" s="2">
        <v>45166</v>
      </c>
      <c r="B950" s="3">
        <f t="shared" si="44"/>
        <v>2024</v>
      </c>
      <c r="C950" t="str">
        <f t="shared" si="42"/>
        <v>2023-2024</v>
      </c>
      <c r="D950" t="s">
        <v>148</v>
      </c>
      <c r="E950" t="s">
        <v>102</v>
      </c>
      <c r="F950" t="str">
        <f t="shared" si="43"/>
        <v>Queensland</v>
      </c>
      <c r="G950" t="s">
        <v>35</v>
      </c>
      <c r="H950">
        <v>4870</v>
      </c>
      <c r="I950" t="s">
        <v>11</v>
      </c>
      <c r="J950" t="s">
        <v>36</v>
      </c>
      <c r="K950" t="s">
        <v>154</v>
      </c>
      <c r="L950" t="s">
        <v>14</v>
      </c>
      <c r="M950" s="5">
        <v>29.99</v>
      </c>
    </row>
    <row r="951" spans="1:13" x14ac:dyDescent="0.3">
      <c r="A951" s="2">
        <v>45453</v>
      </c>
      <c r="B951" s="3">
        <f t="shared" si="44"/>
        <v>2024</v>
      </c>
      <c r="C951" t="str">
        <f t="shared" si="42"/>
        <v>2023-2024</v>
      </c>
      <c r="D951" t="s">
        <v>147</v>
      </c>
      <c r="E951" t="s">
        <v>72</v>
      </c>
      <c r="F951" t="str">
        <f t="shared" si="43"/>
        <v>Western Australia</v>
      </c>
      <c r="G951" t="s">
        <v>48</v>
      </c>
      <c r="H951">
        <v>6010</v>
      </c>
      <c r="I951" t="s">
        <v>11</v>
      </c>
      <c r="J951" t="s">
        <v>49</v>
      </c>
      <c r="K951" t="s">
        <v>151</v>
      </c>
      <c r="L951" t="s">
        <v>21</v>
      </c>
      <c r="M951" s="5">
        <v>29.99</v>
      </c>
    </row>
    <row r="952" spans="1:13" x14ac:dyDescent="0.3">
      <c r="A952" s="2">
        <v>45565</v>
      </c>
      <c r="B952" s="3">
        <f t="shared" si="44"/>
        <v>2025</v>
      </c>
      <c r="C952" t="str">
        <f t="shared" si="42"/>
        <v>2024-2025</v>
      </c>
      <c r="D952" t="s">
        <v>147</v>
      </c>
      <c r="E952" t="s">
        <v>42</v>
      </c>
      <c r="F952" t="str">
        <f t="shared" si="43"/>
        <v>Queensland</v>
      </c>
      <c r="G952" t="s">
        <v>35</v>
      </c>
      <c r="H952">
        <v>4053</v>
      </c>
      <c r="I952" t="s">
        <v>11</v>
      </c>
      <c r="J952" t="s">
        <v>43</v>
      </c>
      <c r="K952" t="s">
        <v>153</v>
      </c>
      <c r="L952" t="s">
        <v>16</v>
      </c>
      <c r="M952" s="5">
        <v>30.369999999999997</v>
      </c>
    </row>
    <row r="953" spans="1:13" x14ac:dyDescent="0.3">
      <c r="A953" s="2">
        <v>45022</v>
      </c>
      <c r="B953" s="3">
        <f t="shared" si="44"/>
        <v>2023</v>
      </c>
      <c r="C953" t="str">
        <f t="shared" si="42"/>
        <v>2022-2023</v>
      </c>
      <c r="D953" t="s">
        <v>147</v>
      </c>
      <c r="E953" t="s">
        <v>123</v>
      </c>
      <c r="F953" t="str">
        <f t="shared" si="43"/>
        <v>Western Australia</v>
      </c>
      <c r="G953" t="s">
        <v>48</v>
      </c>
      <c r="H953">
        <v>6109</v>
      </c>
      <c r="I953" t="s">
        <v>11</v>
      </c>
      <c r="J953" t="s">
        <v>94</v>
      </c>
      <c r="K953" t="s">
        <v>152</v>
      </c>
      <c r="L953" t="s">
        <v>13</v>
      </c>
      <c r="M953" s="5">
        <v>30.63</v>
      </c>
    </row>
    <row r="954" spans="1:13" x14ac:dyDescent="0.3">
      <c r="A954" s="2">
        <v>45553</v>
      </c>
      <c r="B954" s="3">
        <f t="shared" si="44"/>
        <v>2025</v>
      </c>
      <c r="C954" t="str">
        <f t="shared" si="42"/>
        <v>2024-2025</v>
      </c>
      <c r="D954" t="s">
        <v>147</v>
      </c>
      <c r="E954" t="s">
        <v>124</v>
      </c>
      <c r="F954" t="str">
        <f t="shared" si="43"/>
        <v>New South Wales</v>
      </c>
      <c r="G954" t="s">
        <v>10</v>
      </c>
      <c r="H954">
        <v>2015</v>
      </c>
      <c r="I954" t="s">
        <v>11</v>
      </c>
      <c r="J954" t="s">
        <v>12</v>
      </c>
      <c r="K954" t="s">
        <v>155</v>
      </c>
      <c r="L954" t="s">
        <v>20</v>
      </c>
      <c r="M954" s="5">
        <v>30.86</v>
      </c>
    </row>
    <row r="955" spans="1:13" x14ac:dyDescent="0.3">
      <c r="A955" s="2">
        <v>45358</v>
      </c>
      <c r="B955" s="3">
        <f t="shared" si="44"/>
        <v>2024</v>
      </c>
      <c r="C955" t="str">
        <f t="shared" si="42"/>
        <v>2023-2024</v>
      </c>
      <c r="D955" t="s">
        <v>147</v>
      </c>
      <c r="E955" t="s">
        <v>67</v>
      </c>
      <c r="F955" t="str">
        <f t="shared" si="43"/>
        <v>New South Wales</v>
      </c>
      <c r="G955" t="s">
        <v>10</v>
      </c>
      <c r="H955">
        <v>2478</v>
      </c>
      <c r="I955" t="s">
        <v>11</v>
      </c>
      <c r="J955" t="s">
        <v>68</v>
      </c>
      <c r="K955" t="s">
        <v>154</v>
      </c>
      <c r="L955" t="s">
        <v>14</v>
      </c>
      <c r="M955" s="5">
        <v>30.9</v>
      </c>
    </row>
    <row r="956" spans="1:13" x14ac:dyDescent="0.3">
      <c r="A956" s="2">
        <v>45293</v>
      </c>
      <c r="B956" s="3">
        <f t="shared" si="44"/>
        <v>2024</v>
      </c>
      <c r="C956" t="str">
        <f t="shared" si="42"/>
        <v>2023-2024</v>
      </c>
      <c r="D956" t="s">
        <v>148</v>
      </c>
      <c r="E956" t="s">
        <v>92</v>
      </c>
      <c r="F956" t="str">
        <f t="shared" si="43"/>
        <v>Queensland</v>
      </c>
      <c r="G956" t="s">
        <v>35</v>
      </c>
      <c r="H956">
        <v>4068</v>
      </c>
      <c r="I956" t="s">
        <v>11</v>
      </c>
      <c r="J956" t="s">
        <v>43</v>
      </c>
      <c r="K956" t="s">
        <v>19</v>
      </c>
      <c r="L956" t="s">
        <v>23</v>
      </c>
      <c r="M956" s="5">
        <v>30.92</v>
      </c>
    </row>
    <row r="957" spans="1:13" x14ac:dyDescent="0.3">
      <c r="A957" s="2">
        <v>45085</v>
      </c>
      <c r="B957" s="3">
        <f t="shared" si="44"/>
        <v>2023</v>
      </c>
      <c r="C957" t="str">
        <f t="shared" si="42"/>
        <v>2022-2023</v>
      </c>
      <c r="D957" t="s">
        <v>147</v>
      </c>
      <c r="E957" t="s">
        <v>50</v>
      </c>
      <c r="F957" t="str">
        <f t="shared" si="43"/>
        <v>Queensland</v>
      </c>
      <c r="G957" t="s">
        <v>35</v>
      </c>
      <c r="H957">
        <v>4703</v>
      </c>
      <c r="I957" t="s">
        <v>11</v>
      </c>
      <c r="J957" t="s">
        <v>51</v>
      </c>
      <c r="K957" t="s">
        <v>19</v>
      </c>
      <c r="L957" t="s">
        <v>23</v>
      </c>
      <c r="M957" s="5">
        <v>30.950000000000003</v>
      </c>
    </row>
    <row r="958" spans="1:13" x14ac:dyDescent="0.3">
      <c r="A958" s="2">
        <v>45187</v>
      </c>
      <c r="B958" s="3">
        <f t="shared" si="44"/>
        <v>2024</v>
      </c>
      <c r="C958" t="str">
        <f t="shared" si="42"/>
        <v>2023-2024</v>
      </c>
      <c r="D958" t="s">
        <v>147</v>
      </c>
      <c r="E958" t="s">
        <v>115</v>
      </c>
      <c r="F958" t="str">
        <f t="shared" si="43"/>
        <v>Western Australia</v>
      </c>
      <c r="G958" t="s">
        <v>48</v>
      </c>
      <c r="H958">
        <v>6280</v>
      </c>
      <c r="I958" t="s">
        <v>11</v>
      </c>
      <c r="J958" t="s">
        <v>94</v>
      </c>
      <c r="K958" t="s">
        <v>157</v>
      </c>
      <c r="L958" t="s">
        <v>22</v>
      </c>
      <c r="M958" s="5">
        <v>31</v>
      </c>
    </row>
    <row r="959" spans="1:13" x14ac:dyDescent="0.3">
      <c r="A959" s="2">
        <v>44963</v>
      </c>
      <c r="B959" s="3">
        <f t="shared" si="44"/>
        <v>2023</v>
      </c>
      <c r="C959" t="str">
        <f t="shared" si="42"/>
        <v>2022-2023</v>
      </c>
      <c r="D959" t="s">
        <v>147</v>
      </c>
      <c r="E959" t="s">
        <v>142</v>
      </c>
      <c r="F959" t="str">
        <f t="shared" si="43"/>
        <v>Australian Capital Territory</v>
      </c>
      <c r="G959" t="s">
        <v>80</v>
      </c>
      <c r="H959">
        <v>2609</v>
      </c>
      <c r="I959" t="s">
        <v>11</v>
      </c>
      <c r="J959" t="s">
        <v>58</v>
      </c>
      <c r="K959" t="s">
        <v>156</v>
      </c>
      <c r="L959" t="s">
        <v>17</v>
      </c>
      <c r="M959" s="5">
        <v>31</v>
      </c>
    </row>
    <row r="960" spans="1:13" x14ac:dyDescent="0.3">
      <c r="A960" s="2">
        <v>45467</v>
      </c>
      <c r="B960" s="3">
        <f t="shared" si="44"/>
        <v>2024</v>
      </c>
      <c r="C960" t="str">
        <f t="shared" si="42"/>
        <v>2023-2024</v>
      </c>
      <c r="D960" t="s">
        <v>147</v>
      </c>
      <c r="E960" t="s">
        <v>87</v>
      </c>
      <c r="F960" t="str">
        <f t="shared" si="43"/>
        <v>New South Wales</v>
      </c>
      <c r="G960" t="s">
        <v>10</v>
      </c>
      <c r="H960">
        <v>2790</v>
      </c>
      <c r="I960" t="s">
        <v>11</v>
      </c>
      <c r="J960" t="s">
        <v>25</v>
      </c>
      <c r="K960" t="s">
        <v>154</v>
      </c>
      <c r="L960" t="s">
        <v>14</v>
      </c>
      <c r="M960" s="5">
        <v>31</v>
      </c>
    </row>
    <row r="961" spans="1:13" x14ac:dyDescent="0.3">
      <c r="A961" s="2">
        <v>44967</v>
      </c>
      <c r="B961" s="3">
        <f t="shared" si="44"/>
        <v>2023</v>
      </c>
      <c r="C961" t="str">
        <f t="shared" si="42"/>
        <v>2022-2023</v>
      </c>
      <c r="D961" t="s">
        <v>147</v>
      </c>
      <c r="E961" t="s">
        <v>107</v>
      </c>
      <c r="F961" t="str">
        <f t="shared" si="43"/>
        <v>Queensland</v>
      </c>
      <c r="G961" t="s">
        <v>35</v>
      </c>
      <c r="H961">
        <v>4220</v>
      </c>
      <c r="I961" t="s">
        <v>11</v>
      </c>
      <c r="J961" t="s">
        <v>104</v>
      </c>
      <c r="K961" t="s">
        <v>155</v>
      </c>
      <c r="L961" t="s">
        <v>20</v>
      </c>
      <c r="M961" s="5">
        <v>31.119999999999997</v>
      </c>
    </row>
    <row r="962" spans="1:13" x14ac:dyDescent="0.3">
      <c r="A962" s="2">
        <v>45113</v>
      </c>
      <c r="B962" s="3">
        <f t="shared" si="44"/>
        <v>2024</v>
      </c>
      <c r="C962" t="str">
        <f t="shared" ref="C962:C1025" si="45">IF(MONTH(A962) &gt;= 7, YEAR(A962) &amp; "-" &amp; YEAR(A962) + 1, YEAR(A962) - 1 &amp; "-" &amp; YEAR(A962))</f>
        <v>2023-2024</v>
      </c>
      <c r="D962" t="s">
        <v>147</v>
      </c>
      <c r="E962" t="s">
        <v>113</v>
      </c>
      <c r="F962" t="str">
        <f t="shared" ref="F962:F1025" si="46">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row>
    <row r="963" spans="1:13" x14ac:dyDescent="0.3">
      <c r="A963" s="2">
        <v>45364</v>
      </c>
      <c r="B963" s="3">
        <f t="shared" ref="B963:B1026" si="47">IF(MONTH(A963)&gt;=7,YEAR(A963)+1,YEAR(A963))</f>
        <v>2024</v>
      </c>
      <c r="C963" t="str">
        <f t="shared" si="45"/>
        <v>2023-2024</v>
      </c>
      <c r="D963" t="s">
        <v>147</v>
      </c>
      <c r="E963" t="s">
        <v>91</v>
      </c>
      <c r="F963" t="str">
        <f t="shared" si="46"/>
        <v>Victoria</v>
      </c>
      <c r="G963" t="s">
        <v>45</v>
      </c>
      <c r="H963">
        <v>3690</v>
      </c>
      <c r="I963" t="s">
        <v>11</v>
      </c>
      <c r="J963" t="s">
        <v>55</v>
      </c>
      <c r="K963" t="s">
        <v>154</v>
      </c>
      <c r="L963" t="s">
        <v>14</v>
      </c>
      <c r="M963" s="5">
        <v>31.490000000000002</v>
      </c>
    </row>
    <row r="964" spans="1:13" x14ac:dyDescent="0.3">
      <c r="A964" s="2">
        <v>45464</v>
      </c>
      <c r="B964" s="3">
        <f t="shared" si="47"/>
        <v>2024</v>
      </c>
      <c r="C964" t="str">
        <f t="shared" si="45"/>
        <v>2023-2024</v>
      </c>
      <c r="D964" t="s">
        <v>147</v>
      </c>
      <c r="E964" t="s">
        <v>92</v>
      </c>
      <c r="F964" t="str">
        <f t="shared" si="46"/>
        <v>Queensland</v>
      </c>
      <c r="G964" t="s">
        <v>35</v>
      </c>
      <c r="H964">
        <v>4068</v>
      </c>
      <c r="I964" t="s">
        <v>11</v>
      </c>
      <c r="J964" t="s">
        <v>43</v>
      </c>
      <c r="K964" t="s">
        <v>154</v>
      </c>
      <c r="L964" t="s">
        <v>14</v>
      </c>
      <c r="M964" s="5">
        <v>31.5</v>
      </c>
    </row>
    <row r="965" spans="1:13" x14ac:dyDescent="0.3">
      <c r="A965" s="2">
        <v>45273</v>
      </c>
      <c r="B965" s="3">
        <f t="shared" si="47"/>
        <v>2024</v>
      </c>
      <c r="C965" t="str">
        <f t="shared" si="45"/>
        <v>2023-2024</v>
      </c>
      <c r="D965" t="s">
        <v>147</v>
      </c>
      <c r="E965" t="s">
        <v>144</v>
      </c>
      <c r="F965" t="str">
        <f t="shared" si="46"/>
        <v>Queensland</v>
      </c>
      <c r="G965" t="s">
        <v>35</v>
      </c>
      <c r="H965">
        <v>4566</v>
      </c>
      <c r="I965" t="s">
        <v>11</v>
      </c>
      <c r="J965" t="s">
        <v>120</v>
      </c>
      <c r="K965" t="s">
        <v>154</v>
      </c>
      <c r="L965" t="s">
        <v>14</v>
      </c>
      <c r="M965" s="5">
        <v>31.5</v>
      </c>
    </row>
    <row r="966" spans="1:13" x14ac:dyDescent="0.3">
      <c r="A966" s="2">
        <v>45218</v>
      </c>
      <c r="B966" s="3">
        <f t="shared" si="47"/>
        <v>2024</v>
      </c>
      <c r="C966" t="str">
        <f t="shared" si="45"/>
        <v>2023-2024</v>
      </c>
      <c r="D966" t="s">
        <v>147</v>
      </c>
      <c r="E966" t="s">
        <v>82</v>
      </c>
      <c r="F966" t="str">
        <f t="shared" si="46"/>
        <v>Queensland</v>
      </c>
      <c r="G966" t="s">
        <v>35</v>
      </c>
      <c r="H966">
        <v>4012</v>
      </c>
      <c r="I966" t="s">
        <v>11</v>
      </c>
      <c r="J966" t="s">
        <v>43</v>
      </c>
      <c r="K966" t="s">
        <v>154</v>
      </c>
      <c r="L966" t="s">
        <v>14</v>
      </c>
      <c r="M966" s="5">
        <v>31.5</v>
      </c>
    </row>
    <row r="967" spans="1:13" x14ac:dyDescent="0.3">
      <c r="A967" s="2">
        <v>44941</v>
      </c>
      <c r="B967" s="3">
        <f t="shared" si="47"/>
        <v>2023</v>
      </c>
      <c r="C967" t="str">
        <f t="shared" si="45"/>
        <v>2022-2023</v>
      </c>
      <c r="D967" t="s">
        <v>148</v>
      </c>
      <c r="E967" t="s">
        <v>99</v>
      </c>
      <c r="F967" t="str">
        <f t="shared" si="46"/>
        <v>Victoria</v>
      </c>
      <c r="G967" t="s">
        <v>45</v>
      </c>
      <c r="H967">
        <v>3148</v>
      </c>
      <c r="I967" t="s">
        <v>11</v>
      </c>
      <c r="J967" t="s">
        <v>63</v>
      </c>
      <c r="K967" t="s">
        <v>155</v>
      </c>
      <c r="L967" t="s">
        <v>20</v>
      </c>
      <c r="M967" s="5">
        <v>31.68</v>
      </c>
    </row>
    <row r="968" spans="1:13" x14ac:dyDescent="0.3">
      <c r="A968" s="2">
        <v>45499</v>
      </c>
      <c r="B968" s="3">
        <f t="shared" si="47"/>
        <v>2025</v>
      </c>
      <c r="C968" t="str">
        <f t="shared" si="45"/>
        <v>2024-2025</v>
      </c>
      <c r="D968" t="s">
        <v>147</v>
      </c>
      <c r="E968" t="s">
        <v>40</v>
      </c>
      <c r="F968" t="str">
        <f t="shared" si="46"/>
        <v>New South Wales</v>
      </c>
      <c r="G968" t="s">
        <v>10</v>
      </c>
      <c r="H968">
        <v>2116</v>
      </c>
      <c r="I968" t="s">
        <v>11</v>
      </c>
      <c r="J968" t="s">
        <v>27</v>
      </c>
      <c r="K968" t="s">
        <v>156</v>
      </c>
      <c r="L968" t="s">
        <v>17</v>
      </c>
      <c r="M968" s="5">
        <v>31.68</v>
      </c>
    </row>
    <row r="969" spans="1:13" x14ac:dyDescent="0.3">
      <c r="A969" s="2">
        <v>45303</v>
      </c>
      <c r="B969" s="3">
        <f t="shared" si="47"/>
        <v>2024</v>
      </c>
      <c r="C969" t="str">
        <f t="shared" si="45"/>
        <v>2023-2024</v>
      </c>
      <c r="D969" t="s">
        <v>148</v>
      </c>
      <c r="E969" t="s">
        <v>145</v>
      </c>
      <c r="F969" t="str">
        <f t="shared" si="46"/>
        <v>New South Wales</v>
      </c>
      <c r="G969" t="s">
        <v>10</v>
      </c>
      <c r="H969">
        <v>2101</v>
      </c>
      <c r="I969" t="s">
        <v>11</v>
      </c>
      <c r="J969" t="s">
        <v>27</v>
      </c>
      <c r="K969" t="s">
        <v>157</v>
      </c>
      <c r="L969" t="s">
        <v>22</v>
      </c>
      <c r="M969" s="5">
        <v>31.84</v>
      </c>
    </row>
    <row r="970" spans="1:13" x14ac:dyDescent="0.3">
      <c r="A970" s="2">
        <v>45008</v>
      </c>
      <c r="B970" s="3">
        <f t="shared" si="47"/>
        <v>2023</v>
      </c>
      <c r="C970" t="str">
        <f t="shared" si="45"/>
        <v>2022-2023</v>
      </c>
      <c r="D970" t="s">
        <v>147</v>
      </c>
      <c r="E970" t="s">
        <v>117</v>
      </c>
      <c r="F970" t="str">
        <f t="shared" si="46"/>
        <v>Queensland</v>
      </c>
      <c r="G970" t="s">
        <v>35</v>
      </c>
      <c r="H970">
        <v>4119</v>
      </c>
      <c r="I970" t="s">
        <v>11</v>
      </c>
      <c r="J970" t="s">
        <v>43</v>
      </c>
      <c r="K970" t="s">
        <v>154</v>
      </c>
      <c r="L970" t="s">
        <v>14</v>
      </c>
      <c r="M970" s="5">
        <v>31.880000000000003</v>
      </c>
    </row>
    <row r="971" spans="1:13" x14ac:dyDescent="0.3">
      <c r="A971" s="2">
        <v>45562</v>
      </c>
      <c r="B971" s="3">
        <f t="shared" si="47"/>
        <v>2025</v>
      </c>
      <c r="C971" t="str">
        <f t="shared" si="45"/>
        <v>2024-2025</v>
      </c>
      <c r="D971" t="s">
        <v>148</v>
      </c>
      <c r="E971" t="s">
        <v>121</v>
      </c>
      <c r="F971" t="str">
        <f t="shared" si="46"/>
        <v>Queensland</v>
      </c>
      <c r="G971" t="s">
        <v>35</v>
      </c>
      <c r="H971">
        <v>4700</v>
      </c>
      <c r="I971" t="s">
        <v>11</v>
      </c>
      <c r="J971" t="s">
        <v>51</v>
      </c>
      <c r="K971" t="s">
        <v>155</v>
      </c>
      <c r="L971" t="s">
        <v>20</v>
      </c>
      <c r="M971" s="5">
        <v>31.91</v>
      </c>
    </row>
    <row r="972" spans="1:13" x14ac:dyDescent="0.3">
      <c r="A972" s="2">
        <v>45337</v>
      </c>
      <c r="B972" s="3">
        <f t="shared" si="47"/>
        <v>2024</v>
      </c>
      <c r="C972" t="str">
        <f t="shared" si="45"/>
        <v>2023-2024</v>
      </c>
      <c r="D972" t="s">
        <v>147</v>
      </c>
      <c r="E972" t="s">
        <v>64</v>
      </c>
      <c r="F972" t="str">
        <f t="shared" si="46"/>
        <v>Victoria</v>
      </c>
      <c r="G972" t="s">
        <v>45</v>
      </c>
      <c r="H972">
        <v>3199</v>
      </c>
      <c r="I972" t="s">
        <v>11</v>
      </c>
      <c r="J972" t="s">
        <v>63</v>
      </c>
      <c r="K972" t="s">
        <v>155</v>
      </c>
      <c r="L972" t="s">
        <v>20</v>
      </c>
      <c r="M972" s="5">
        <v>31.92</v>
      </c>
    </row>
    <row r="973" spans="1:13" x14ac:dyDescent="0.3">
      <c r="A973" s="2">
        <v>45126</v>
      </c>
      <c r="B973" s="3">
        <f t="shared" si="47"/>
        <v>2024</v>
      </c>
      <c r="C973" t="str">
        <f t="shared" si="45"/>
        <v>2023-2024</v>
      </c>
      <c r="D973" t="s">
        <v>148</v>
      </c>
      <c r="E973" t="s">
        <v>117</v>
      </c>
      <c r="F973" t="str">
        <f t="shared" si="46"/>
        <v>Queensland</v>
      </c>
      <c r="G973" t="s">
        <v>35</v>
      </c>
      <c r="H973">
        <v>4119</v>
      </c>
      <c r="I973" t="s">
        <v>11</v>
      </c>
      <c r="J973" t="s">
        <v>43</v>
      </c>
      <c r="K973" t="s">
        <v>149</v>
      </c>
      <c r="L973" t="s">
        <v>15</v>
      </c>
      <c r="M973" s="5">
        <v>31.92</v>
      </c>
    </row>
    <row r="974" spans="1:13" x14ac:dyDescent="0.3">
      <c r="A974" s="2">
        <v>45361</v>
      </c>
      <c r="B974" s="3">
        <f t="shared" si="47"/>
        <v>2024</v>
      </c>
      <c r="C974" t="str">
        <f t="shared" si="45"/>
        <v>2023-2024</v>
      </c>
      <c r="D974" t="s">
        <v>148</v>
      </c>
      <c r="E974" t="s">
        <v>122</v>
      </c>
      <c r="F974" t="str">
        <f t="shared" si="46"/>
        <v>New South Wales</v>
      </c>
      <c r="G974" t="s">
        <v>10</v>
      </c>
      <c r="H974">
        <v>2650</v>
      </c>
      <c r="I974" t="s">
        <v>11</v>
      </c>
      <c r="J974" t="s">
        <v>25</v>
      </c>
      <c r="K974" t="s">
        <v>152</v>
      </c>
      <c r="L974" t="s">
        <v>13</v>
      </c>
      <c r="M974" s="5">
        <v>31.92</v>
      </c>
    </row>
    <row r="975" spans="1:13" x14ac:dyDescent="0.3">
      <c r="A975" s="2">
        <v>45318</v>
      </c>
      <c r="B975" s="3">
        <f t="shared" si="47"/>
        <v>2024</v>
      </c>
      <c r="C975" t="str">
        <f t="shared" si="45"/>
        <v>2023-2024</v>
      </c>
      <c r="D975" t="s">
        <v>147</v>
      </c>
      <c r="E975" t="s">
        <v>44</v>
      </c>
      <c r="F975" t="str">
        <f t="shared" si="46"/>
        <v>Victoria</v>
      </c>
      <c r="G975" t="s">
        <v>45</v>
      </c>
      <c r="H975">
        <v>3066</v>
      </c>
      <c r="I975" t="s">
        <v>11</v>
      </c>
      <c r="J975" t="s">
        <v>46</v>
      </c>
      <c r="K975" t="s">
        <v>155</v>
      </c>
      <c r="L975" t="s">
        <v>20</v>
      </c>
      <c r="M975" s="5">
        <v>31.93</v>
      </c>
    </row>
    <row r="976" spans="1:13" x14ac:dyDescent="0.3">
      <c r="A976" s="2">
        <v>45527</v>
      </c>
      <c r="B976" s="3">
        <f t="shared" si="47"/>
        <v>2025</v>
      </c>
      <c r="C976" t="str">
        <f t="shared" si="45"/>
        <v>2024-2025</v>
      </c>
      <c r="D976" t="s">
        <v>147</v>
      </c>
      <c r="E976" t="s">
        <v>112</v>
      </c>
      <c r="F976" t="str">
        <f t="shared" si="46"/>
        <v>Victoria</v>
      </c>
      <c r="G976" t="s">
        <v>45</v>
      </c>
      <c r="H976">
        <v>3076</v>
      </c>
      <c r="I976" t="s">
        <v>11</v>
      </c>
      <c r="J976" t="s">
        <v>46</v>
      </c>
      <c r="K976" t="s">
        <v>155</v>
      </c>
      <c r="L976" t="s">
        <v>20</v>
      </c>
      <c r="M976" s="5">
        <v>31.93</v>
      </c>
    </row>
    <row r="977" spans="1:13" x14ac:dyDescent="0.3">
      <c r="A977" s="2">
        <v>45508</v>
      </c>
      <c r="B977" s="3">
        <f t="shared" si="47"/>
        <v>2025</v>
      </c>
      <c r="C977" t="str">
        <f t="shared" si="45"/>
        <v>2024-2025</v>
      </c>
      <c r="D977" t="s">
        <v>147</v>
      </c>
      <c r="E977" t="s">
        <v>108</v>
      </c>
      <c r="F977" t="str">
        <f t="shared" si="46"/>
        <v>Victoria</v>
      </c>
      <c r="G977" t="s">
        <v>45</v>
      </c>
      <c r="H977">
        <v>3018</v>
      </c>
      <c r="I977" t="s">
        <v>11</v>
      </c>
      <c r="J977" t="s">
        <v>46</v>
      </c>
      <c r="K977" t="s">
        <v>153</v>
      </c>
      <c r="L977" t="s">
        <v>16</v>
      </c>
      <c r="M977" s="5">
        <v>31.96</v>
      </c>
    </row>
    <row r="978" spans="1:13" x14ac:dyDescent="0.3">
      <c r="A978" s="2">
        <v>44975</v>
      </c>
      <c r="B978" s="3">
        <f t="shared" si="47"/>
        <v>2023</v>
      </c>
      <c r="C978" t="str">
        <f t="shared" si="45"/>
        <v>2022-2023</v>
      </c>
      <c r="D978" t="s">
        <v>148</v>
      </c>
      <c r="E978" t="s">
        <v>112</v>
      </c>
      <c r="F978" t="str">
        <f t="shared" si="46"/>
        <v>Victoria</v>
      </c>
      <c r="G978" t="s">
        <v>45</v>
      </c>
      <c r="H978">
        <v>3076</v>
      </c>
      <c r="I978" t="s">
        <v>11</v>
      </c>
      <c r="J978" t="s">
        <v>46</v>
      </c>
      <c r="K978" t="s">
        <v>149</v>
      </c>
      <c r="L978" t="s">
        <v>15</v>
      </c>
      <c r="M978" s="5">
        <v>31.96</v>
      </c>
    </row>
    <row r="979" spans="1:13" x14ac:dyDescent="0.3">
      <c r="A979" s="2">
        <v>45614</v>
      </c>
      <c r="B979" s="3">
        <f t="shared" si="47"/>
        <v>2025</v>
      </c>
      <c r="C979" t="str">
        <f t="shared" si="45"/>
        <v>2024-2025</v>
      </c>
      <c r="D979" t="s">
        <v>147</v>
      </c>
      <c r="E979" t="s">
        <v>110</v>
      </c>
      <c r="F979" t="str">
        <f t="shared" si="46"/>
        <v>Queensland</v>
      </c>
      <c r="G979" t="s">
        <v>35</v>
      </c>
      <c r="H979">
        <v>4680</v>
      </c>
      <c r="I979" t="s">
        <v>11</v>
      </c>
      <c r="J979" t="s">
        <v>51</v>
      </c>
      <c r="K979" t="s">
        <v>155</v>
      </c>
      <c r="L979" t="s">
        <v>20</v>
      </c>
      <c r="M979" s="5">
        <v>31.96</v>
      </c>
    </row>
    <row r="980" spans="1:13" x14ac:dyDescent="0.3">
      <c r="A980" s="2">
        <v>45144</v>
      </c>
      <c r="B980" s="3">
        <f t="shared" si="47"/>
        <v>2024</v>
      </c>
      <c r="C980" t="str">
        <f t="shared" si="45"/>
        <v>2023-2024</v>
      </c>
      <c r="D980" t="s">
        <v>147</v>
      </c>
      <c r="E980" t="s">
        <v>119</v>
      </c>
      <c r="F980" t="str">
        <f t="shared" si="46"/>
        <v>Queensland</v>
      </c>
      <c r="G980" t="s">
        <v>35</v>
      </c>
      <c r="H980">
        <v>4570</v>
      </c>
      <c r="I980" t="s">
        <v>11</v>
      </c>
      <c r="J980" t="s">
        <v>120</v>
      </c>
      <c r="K980" t="s">
        <v>156</v>
      </c>
      <c r="L980" t="s">
        <v>17</v>
      </c>
      <c r="M980" s="5">
        <v>31.96</v>
      </c>
    </row>
    <row r="981" spans="1:13" x14ac:dyDescent="0.3">
      <c r="A981" s="2">
        <v>45106</v>
      </c>
      <c r="B981" s="3">
        <f t="shared" si="47"/>
        <v>2023</v>
      </c>
      <c r="C981" t="str">
        <f t="shared" si="45"/>
        <v>2022-2023</v>
      </c>
      <c r="D981" t="s">
        <v>147</v>
      </c>
      <c r="E981" t="s">
        <v>138</v>
      </c>
      <c r="F981" t="str">
        <f t="shared" si="46"/>
        <v>Queensland</v>
      </c>
      <c r="G981" t="s">
        <v>35</v>
      </c>
      <c r="H981">
        <v>4558</v>
      </c>
      <c r="I981" t="s">
        <v>11</v>
      </c>
      <c r="J981" t="s">
        <v>120</v>
      </c>
      <c r="K981" t="s">
        <v>154</v>
      </c>
      <c r="L981" t="s">
        <v>14</v>
      </c>
      <c r="M981" s="5">
        <v>31.96</v>
      </c>
    </row>
    <row r="982" spans="1:13" x14ac:dyDescent="0.3">
      <c r="A982" s="2">
        <v>45286</v>
      </c>
      <c r="B982" s="3">
        <f t="shared" si="47"/>
        <v>2024</v>
      </c>
      <c r="C982" t="str">
        <f t="shared" si="45"/>
        <v>2023-2024</v>
      </c>
      <c r="D982" t="s">
        <v>148</v>
      </c>
      <c r="E982" t="s">
        <v>132</v>
      </c>
      <c r="F982" t="str">
        <f t="shared" si="46"/>
        <v>New South Wales</v>
      </c>
      <c r="G982" t="s">
        <v>10</v>
      </c>
      <c r="H982">
        <v>2800</v>
      </c>
      <c r="I982" t="s">
        <v>11</v>
      </c>
      <c r="J982" t="s">
        <v>25</v>
      </c>
      <c r="K982" t="s">
        <v>153</v>
      </c>
      <c r="L982" t="s">
        <v>16</v>
      </c>
      <c r="M982" s="5">
        <v>31.96</v>
      </c>
    </row>
    <row r="983" spans="1:13" x14ac:dyDescent="0.3">
      <c r="A983" s="2">
        <v>45618</v>
      </c>
      <c r="B983" s="3">
        <f t="shared" si="47"/>
        <v>2025</v>
      </c>
      <c r="C983" t="str">
        <f t="shared" si="45"/>
        <v>2024-2025</v>
      </c>
      <c r="D983" t="s">
        <v>147</v>
      </c>
      <c r="E983" t="s">
        <v>121</v>
      </c>
      <c r="F983" t="str">
        <f t="shared" si="46"/>
        <v>Queensland</v>
      </c>
      <c r="G983" t="s">
        <v>35</v>
      </c>
      <c r="H983">
        <v>4700</v>
      </c>
      <c r="I983" t="s">
        <v>11</v>
      </c>
      <c r="J983" t="s">
        <v>51</v>
      </c>
      <c r="K983" t="s">
        <v>153</v>
      </c>
      <c r="L983" t="s">
        <v>16</v>
      </c>
      <c r="M983" s="5">
        <v>31.96</v>
      </c>
    </row>
    <row r="984" spans="1:13" x14ac:dyDescent="0.3">
      <c r="A984" s="2">
        <v>45241</v>
      </c>
      <c r="B984" s="3">
        <f t="shared" si="47"/>
        <v>2024</v>
      </c>
      <c r="C984" t="str">
        <f t="shared" si="45"/>
        <v>2023-2024</v>
      </c>
      <c r="D984" t="s">
        <v>147</v>
      </c>
      <c r="E984" t="s">
        <v>142</v>
      </c>
      <c r="F984" t="str">
        <f t="shared" si="46"/>
        <v>Australian Capital Territory</v>
      </c>
      <c r="G984" t="s">
        <v>80</v>
      </c>
      <c r="H984">
        <v>2609</v>
      </c>
      <c r="I984" t="s">
        <v>11</v>
      </c>
      <c r="J984" t="s">
        <v>58</v>
      </c>
      <c r="K984" t="s">
        <v>153</v>
      </c>
      <c r="L984" t="s">
        <v>16</v>
      </c>
      <c r="M984" s="5">
        <v>31.97</v>
      </c>
    </row>
    <row r="985" spans="1:13" x14ac:dyDescent="0.3">
      <c r="A985" s="2">
        <v>45612</v>
      </c>
      <c r="B985" s="3">
        <f t="shared" si="47"/>
        <v>2025</v>
      </c>
      <c r="C985" t="str">
        <f t="shared" si="45"/>
        <v>2024-2025</v>
      </c>
      <c r="D985" t="s">
        <v>148</v>
      </c>
      <c r="E985" t="s">
        <v>144</v>
      </c>
      <c r="F985" t="str">
        <f t="shared" si="46"/>
        <v>Queensland</v>
      </c>
      <c r="G985" t="s">
        <v>35</v>
      </c>
      <c r="H985">
        <v>4566</v>
      </c>
      <c r="I985" t="s">
        <v>11</v>
      </c>
      <c r="J985" t="s">
        <v>120</v>
      </c>
      <c r="K985" t="s">
        <v>156</v>
      </c>
      <c r="L985" t="s">
        <v>17</v>
      </c>
      <c r="M985" s="5">
        <v>31.97</v>
      </c>
    </row>
    <row r="986" spans="1:13" x14ac:dyDescent="0.3">
      <c r="A986" s="2">
        <v>45275</v>
      </c>
      <c r="B986" s="3">
        <f t="shared" si="47"/>
        <v>2024</v>
      </c>
      <c r="C986" t="str">
        <f t="shared" si="45"/>
        <v>2023-2024</v>
      </c>
      <c r="D986" t="s">
        <v>148</v>
      </c>
      <c r="E986" t="s">
        <v>47</v>
      </c>
      <c r="F986" t="str">
        <f t="shared" si="46"/>
        <v>Western Australia</v>
      </c>
      <c r="G986" t="s">
        <v>48</v>
      </c>
      <c r="H986">
        <v>6030</v>
      </c>
      <c r="I986" t="s">
        <v>11</v>
      </c>
      <c r="J986" t="s">
        <v>49</v>
      </c>
      <c r="K986" t="s">
        <v>150</v>
      </c>
      <c r="L986" t="s">
        <v>18</v>
      </c>
      <c r="M986" s="5">
        <v>32.46</v>
      </c>
    </row>
    <row r="987" spans="1:13" x14ac:dyDescent="0.3">
      <c r="A987" s="2">
        <v>45046</v>
      </c>
      <c r="B987" s="3">
        <f t="shared" si="47"/>
        <v>2023</v>
      </c>
      <c r="C987" t="str">
        <f t="shared" si="45"/>
        <v>2022-2023</v>
      </c>
      <c r="D987" t="s">
        <v>147</v>
      </c>
      <c r="E987" t="s">
        <v>131</v>
      </c>
      <c r="F987" t="str">
        <f t="shared" si="46"/>
        <v>Western Australia</v>
      </c>
      <c r="G987" t="s">
        <v>48</v>
      </c>
      <c r="H987">
        <v>6530</v>
      </c>
      <c r="I987" t="s">
        <v>11</v>
      </c>
      <c r="J987" t="s">
        <v>77</v>
      </c>
      <c r="K987" t="s">
        <v>19</v>
      </c>
      <c r="L987" t="s">
        <v>23</v>
      </c>
      <c r="M987" s="5">
        <v>32.56</v>
      </c>
    </row>
    <row r="988" spans="1:13" x14ac:dyDescent="0.3">
      <c r="A988" s="2">
        <v>45343</v>
      </c>
      <c r="B988" s="3">
        <f t="shared" si="47"/>
        <v>2024</v>
      </c>
      <c r="C988" t="str">
        <f t="shared" si="45"/>
        <v>2023-2024</v>
      </c>
      <c r="D988" t="s">
        <v>148</v>
      </c>
      <c r="E988" t="s">
        <v>137</v>
      </c>
      <c r="F988" t="str">
        <f t="shared" si="46"/>
        <v>New South Wales</v>
      </c>
      <c r="G988" t="s">
        <v>10</v>
      </c>
      <c r="H988">
        <v>2031</v>
      </c>
      <c r="I988" t="s">
        <v>11</v>
      </c>
      <c r="J988" t="s">
        <v>12</v>
      </c>
      <c r="K988" t="s">
        <v>155</v>
      </c>
      <c r="L988" t="s">
        <v>20</v>
      </c>
      <c r="M988" s="5">
        <v>32.67</v>
      </c>
    </row>
    <row r="989" spans="1:13" x14ac:dyDescent="0.3">
      <c r="A989" s="2">
        <v>45513</v>
      </c>
      <c r="B989" s="3">
        <f t="shared" si="47"/>
        <v>2025</v>
      </c>
      <c r="C989" t="str">
        <f t="shared" si="45"/>
        <v>2024-2025</v>
      </c>
      <c r="D989" t="s">
        <v>147</v>
      </c>
      <c r="E989" t="s">
        <v>132</v>
      </c>
      <c r="F989" t="str">
        <f t="shared" si="46"/>
        <v>New South Wales</v>
      </c>
      <c r="G989" t="s">
        <v>10</v>
      </c>
      <c r="H989">
        <v>2800</v>
      </c>
      <c r="I989" t="s">
        <v>11</v>
      </c>
      <c r="J989" t="s">
        <v>25</v>
      </c>
      <c r="K989" t="s">
        <v>152</v>
      </c>
      <c r="L989" t="s">
        <v>13</v>
      </c>
      <c r="M989" s="5">
        <v>32.74</v>
      </c>
    </row>
    <row r="990" spans="1:13" x14ac:dyDescent="0.3">
      <c r="A990" s="2">
        <v>45162</v>
      </c>
      <c r="B990" s="3">
        <f t="shared" si="47"/>
        <v>2024</v>
      </c>
      <c r="C990" t="str">
        <f t="shared" si="45"/>
        <v>2023-2024</v>
      </c>
      <c r="D990" t="s">
        <v>147</v>
      </c>
      <c r="E990" t="s">
        <v>50</v>
      </c>
      <c r="F990" t="str">
        <f t="shared" si="46"/>
        <v>Queensland</v>
      </c>
      <c r="G990" t="s">
        <v>35</v>
      </c>
      <c r="H990">
        <v>4703</v>
      </c>
      <c r="I990" t="s">
        <v>11</v>
      </c>
      <c r="J990" t="s">
        <v>51</v>
      </c>
      <c r="K990" t="s">
        <v>154</v>
      </c>
      <c r="L990" t="s">
        <v>14</v>
      </c>
      <c r="M990" s="5">
        <v>32.799999999999997</v>
      </c>
    </row>
    <row r="991" spans="1:13" x14ac:dyDescent="0.3">
      <c r="A991" s="2">
        <v>44972</v>
      </c>
      <c r="B991" s="3">
        <f t="shared" si="47"/>
        <v>2023</v>
      </c>
      <c r="C991" t="str">
        <f t="shared" si="45"/>
        <v>2022-2023</v>
      </c>
      <c r="D991" t="s">
        <v>147</v>
      </c>
      <c r="E991" t="s">
        <v>135</v>
      </c>
      <c r="F991" t="str">
        <f t="shared" si="46"/>
        <v>Victoria</v>
      </c>
      <c r="G991" t="s">
        <v>45</v>
      </c>
      <c r="H991">
        <v>3550</v>
      </c>
      <c r="I991" t="s">
        <v>11</v>
      </c>
      <c r="J991" t="s">
        <v>60</v>
      </c>
      <c r="K991" t="s">
        <v>151</v>
      </c>
      <c r="L991" t="s">
        <v>21</v>
      </c>
      <c r="M991" s="5">
        <v>32.85</v>
      </c>
    </row>
    <row r="992" spans="1:13" x14ac:dyDescent="0.3">
      <c r="A992" s="2">
        <v>45237</v>
      </c>
      <c r="B992" s="3">
        <f t="shared" si="47"/>
        <v>2024</v>
      </c>
      <c r="C992" t="str">
        <f t="shared" si="45"/>
        <v>2023-2024</v>
      </c>
      <c r="D992" t="s">
        <v>147</v>
      </c>
      <c r="E992" t="s">
        <v>78</v>
      </c>
      <c r="F992" t="str">
        <f t="shared" si="46"/>
        <v>New South Wales</v>
      </c>
      <c r="G992" t="s">
        <v>10</v>
      </c>
      <c r="H992">
        <v>2350</v>
      </c>
      <c r="I992" t="s">
        <v>11</v>
      </c>
      <c r="J992" t="s">
        <v>68</v>
      </c>
      <c r="K992" t="s">
        <v>19</v>
      </c>
      <c r="L992" t="s">
        <v>23</v>
      </c>
      <c r="M992" s="5">
        <v>32.89</v>
      </c>
    </row>
    <row r="993" spans="1:13" x14ac:dyDescent="0.3">
      <c r="A993" s="2">
        <v>45556</v>
      </c>
      <c r="B993" s="3">
        <f t="shared" si="47"/>
        <v>2025</v>
      </c>
      <c r="C993" t="str">
        <f t="shared" si="45"/>
        <v>2024-2025</v>
      </c>
      <c r="D993" t="s">
        <v>147</v>
      </c>
      <c r="E993" t="s">
        <v>125</v>
      </c>
      <c r="F993" t="str">
        <f t="shared" si="46"/>
        <v>Victoria</v>
      </c>
      <c r="G993" t="s">
        <v>45</v>
      </c>
      <c r="H993">
        <v>3400</v>
      </c>
      <c r="I993" t="s">
        <v>11</v>
      </c>
      <c r="J993" t="s">
        <v>60</v>
      </c>
      <c r="K993" t="s">
        <v>155</v>
      </c>
      <c r="L993" t="s">
        <v>20</v>
      </c>
      <c r="M993" s="5">
        <v>32.89</v>
      </c>
    </row>
    <row r="994" spans="1:13" x14ac:dyDescent="0.3">
      <c r="A994" s="2">
        <v>45478</v>
      </c>
      <c r="B994" s="3">
        <f t="shared" si="47"/>
        <v>2025</v>
      </c>
      <c r="C994" t="str">
        <f t="shared" si="45"/>
        <v>2024-2025</v>
      </c>
      <c r="D994" t="s">
        <v>148</v>
      </c>
      <c r="E994" t="s">
        <v>62</v>
      </c>
      <c r="F994" t="str">
        <f t="shared" si="46"/>
        <v>Victoria</v>
      </c>
      <c r="G994" t="s">
        <v>45</v>
      </c>
      <c r="H994">
        <v>3134</v>
      </c>
      <c r="I994" t="s">
        <v>11</v>
      </c>
      <c r="J994" t="s">
        <v>63</v>
      </c>
      <c r="K994" t="s">
        <v>152</v>
      </c>
      <c r="L994" t="s">
        <v>13</v>
      </c>
      <c r="M994" s="5">
        <v>32.94</v>
      </c>
    </row>
    <row r="995" spans="1:13" x14ac:dyDescent="0.3">
      <c r="A995" s="2">
        <v>45016</v>
      </c>
      <c r="B995" s="3">
        <f t="shared" si="47"/>
        <v>2023</v>
      </c>
      <c r="C995" t="str">
        <f t="shared" si="45"/>
        <v>2022-2023</v>
      </c>
      <c r="D995" t="s">
        <v>147</v>
      </c>
      <c r="E995" t="s">
        <v>106</v>
      </c>
      <c r="F995" t="str">
        <f t="shared" si="46"/>
        <v>Victoria</v>
      </c>
      <c r="G995" t="s">
        <v>45</v>
      </c>
      <c r="H995">
        <v>3915</v>
      </c>
      <c r="I995" t="s">
        <v>11</v>
      </c>
      <c r="J995" t="s">
        <v>55</v>
      </c>
      <c r="K995" t="s">
        <v>152</v>
      </c>
      <c r="L995" t="s">
        <v>13</v>
      </c>
      <c r="M995" s="5">
        <v>32.950000000000003</v>
      </c>
    </row>
    <row r="996" spans="1:13" x14ac:dyDescent="0.3">
      <c r="A996" s="2">
        <v>45543</v>
      </c>
      <c r="B996" s="3">
        <f t="shared" si="47"/>
        <v>2025</v>
      </c>
      <c r="C996" t="str">
        <f t="shared" si="45"/>
        <v>2024-2025</v>
      </c>
      <c r="D996" t="s">
        <v>147</v>
      </c>
      <c r="E996" t="s">
        <v>52</v>
      </c>
      <c r="F996" t="str">
        <f t="shared" si="46"/>
        <v>Victoria</v>
      </c>
      <c r="G996" t="s">
        <v>45</v>
      </c>
      <c r="H996">
        <v>3030</v>
      </c>
      <c r="I996" t="s">
        <v>11</v>
      </c>
      <c r="J996" t="s">
        <v>46</v>
      </c>
      <c r="K996" t="s">
        <v>151</v>
      </c>
      <c r="L996" t="s">
        <v>21</v>
      </c>
      <c r="M996" s="5">
        <v>32.99</v>
      </c>
    </row>
    <row r="997" spans="1:13" x14ac:dyDescent="0.3">
      <c r="A997" s="2">
        <v>45394</v>
      </c>
      <c r="B997" s="3">
        <f t="shared" si="47"/>
        <v>2024</v>
      </c>
      <c r="C997" t="str">
        <f t="shared" si="45"/>
        <v>2023-2024</v>
      </c>
      <c r="D997" t="s">
        <v>147</v>
      </c>
      <c r="E997" t="s">
        <v>113</v>
      </c>
      <c r="F997" t="str">
        <f t="shared" si="46"/>
        <v>Queensland</v>
      </c>
      <c r="G997" t="s">
        <v>35</v>
      </c>
      <c r="H997">
        <v>4215</v>
      </c>
      <c r="I997" t="s">
        <v>11</v>
      </c>
      <c r="J997" t="s">
        <v>104</v>
      </c>
      <c r="K997" t="s">
        <v>153</v>
      </c>
      <c r="L997" t="s">
        <v>16</v>
      </c>
      <c r="M997" s="5">
        <v>33</v>
      </c>
    </row>
    <row r="998" spans="1:13" x14ac:dyDescent="0.3">
      <c r="A998" s="2">
        <v>45043</v>
      </c>
      <c r="B998" s="3">
        <f t="shared" si="47"/>
        <v>2023</v>
      </c>
      <c r="C998" t="str">
        <f t="shared" si="45"/>
        <v>2022-2023</v>
      </c>
      <c r="D998" t="s">
        <v>147</v>
      </c>
      <c r="E998" t="s">
        <v>108</v>
      </c>
      <c r="F998" t="str">
        <f t="shared" si="46"/>
        <v>Victoria</v>
      </c>
      <c r="G998" t="s">
        <v>45</v>
      </c>
      <c r="H998">
        <v>3018</v>
      </c>
      <c r="I998" t="s">
        <v>11</v>
      </c>
      <c r="J998" t="s">
        <v>46</v>
      </c>
      <c r="K998" t="s">
        <v>149</v>
      </c>
      <c r="L998" t="s">
        <v>15</v>
      </c>
      <c r="M998" s="5">
        <v>33</v>
      </c>
    </row>
    <row r="999" spans="1:13" x14ac:dyDescent="0.3">
      <c r="A999" s="2">
        <v>45464</v>
      </c>
      <c r="B999" s="3">
        <f t="shared" si="47"/>
        <v>2024</v>
      </c>
      <c r="C999" t="str">
        <f t="shared" si="45"/>
        <v>2023-2024</v>
      </c>
      <c r="D999" t="s">
        <v>147</v>
      </c>
      <c r="E999" t="s">
        <v>130</v>
      </c>
      <c r="F999" t="str">
        <f t="shared" si="46"/>
        <v>South Australia</v>
      </c>
      <c r="G999" t="s">
        <v>32</v>
      </c>
      <c r="H999">
        <v>5290</v>
      </c>
      <c r="I999" t="s">
        <v>11</v>
      </c>
      <c r="J999" t="s">
        <v>38</v>
      </c>
      <c r="K999" t="s">
        <v>154</v>
      </c>
      <c r="L999" t="s">
        <v>14</v>
      </c>
      <c r="M999" s="5">
        <v>33</v>
      </c>
    </row>
    <row r="1000" spans="1:13" x14ac:dyDescent="0.3">
      <c r="A1000" s="2">
        <v>45304</v>
      </c>
      <c r="B1000" s="3">
        <f t="shared" si="47"/>
        <v>2024</v>
      </c>
      <c r="C1000" t="str">
        <f t="shared" si="45"/>
        <v>2023-2024</v>
      </c>
      <c r="D1000" t="s">
        <v>147</v>
      </c>
      <c r="E1000" t="s">
        <v>52</v>
      </c>
      <c r="F1000" t="str">
        <f t="shared" si="46"/>
        <v>Victoria</v>
      </c>
      <c r="G1000" t="s">
        <v>45</v>
      </c>
      <c r="H1000">
        <v>3030</v>
      </c>
      <c r="I1000" t="s">
        <v>11</v>
      </c>
      <c r="J1000" t="s">
        <v>46</v>
      </c>
      <c r="K1000" t="s">
        <v>152</v>
      </c>
      <c r="L1000" t="s">
        <v>13</v>
      </c>
      <c r="M1000" s="5">
        <v>33.380000000000003</v>
      </c>
    </row>
    <row r="1001" spans="1:13" x14ac:dyDescent="0.3">
      <c r="A1001" s="2">
        <v>45265</v>
      </c>
      <c r="B1001" s="3">
        <f t="shared" si="47"/>
        <v>2024</v>
      </c>
      <c r="C1001" t="str">
        <f t="shared" si="45"/>
        <v>2023-2024</v>
      </c>
      <c r="D1001" t="s">
        <v>147</v>
      </c>
      <c r="E1001" t="s">
        <v>103</v>
      </c>
      <c r="F1001" t="str">
        <f t="shared" si="46"/>
        <v>Queensland</v>
      </c>
      <c r="G1001" t="s">
        <v>35</v>
      </c>
      <c r="H1001">
        <v>4509</v>
      </c>
      <c r="I1001" t="s">
        <v>11</v>
      </c>
      <c r="J1001" t="s">
        <v>104</v>
      </c>
      <c r="K1001" t="s">
        <v>152</v>
      </c>
      <c r="L1001" t="s">
        <v>13</v>
      </c>
      <c r="M1001" s="5">
        <v>33.39</v>
      </c>
    </row>
    <row r="1002" spans="1:13" x14ac:dyDescent="0.3">
      <c r="A1002" s="2">
        <v>44958</v>
      </c>
      <c r="B1002" s="3">
        <f t="shared" si="47"/>
        <v>2023</v>
      </c>
      <c r="C1002" t="str">
        <f t="shared" si="45"/>
        <v>2022-2023</v>
      </c>
      <c r="D1002" t="s">
        <v>147</v>
      </c>
      <c r="E1002" t="s">
        <v>28</v>
      </c>
      <c r="F1002" t="str">
        <f t="shared" si="46"/>
        <v>Northern Territory</v>
      </c>
      <c r="G1002" t="s">
        <v>29</v>
      </c>
      <c r="H1002">
        <v>800</v>
      </c>
      <c r="I1002" t="s">
        <v>11</v>
      </c>
      <c r="J1002" t="s">
        <v>30</v>
      </c>
      <c r="K1002" t="s">
        <v>156</v>
      </c>
      <c r="L1002" t="s">
        <v>17</v>
      </c>
      <c r="M1002" s="5">
        <v>33.409999999999997</v>
      </c>
    </row>
    <row r="1003" spans="1:13" x14ac:dyDescent="0.3">
      <c r="A1003" s="2">
        <v>45635</v>
      </c>
      <c r="B1003" s="3">
        <f t="shared" si="47"/>
        <v>2025</v>
      </c>
      <c r="C1003" t="str">
        <f t="shared" si="45"/>
        <v>2024-2025</v>
      </c>
      <c r="D1003" t="s">
        <v>147</v>
      </c>
      <c r="E1003" t="s">
        <v>129</v>
      </c>
      <c r="F1003" t="str">
        <f t="shared" si="46"/>
        <v>Tasmania</v>
      </c>
      <c r="G1003" t="s">
        <v>70</v>
      </c>
      <c r="H1003">
        <v>7010</v>
      </c>
      <c r="I1003" t="s">
        <v>11</v>
      </c>
      <c r="J1003" t="s">
        <v>71</v>
      </c>
      <c r="K1003" t="s">
        <v>152</v>
      </c>
      <c r="L1003" t="s">
        <v>13</v>
      </c>
      <c r="M1003" s="5">
        <v>33.43</v>
      </c>
    </row>
    <row r="1004" spans="1:13" x14ac:dyDescent="0.3">
      <c r="A1004" s="2">
        <v>45045</v>
      </c>
      <c r="B1004" s="3">
        <f t="shared" si="47"/>
        <v>2023</v>
      </c>
      <c r="C1004" t="str">
        <f t="shared" si="45"/>
        <v>2022-2023</v>
      </c>
      <c r="D1004" t="s">
        <v>148</v>
      </c>
      <c r="E1004" t="s">
        <v>64</v>
      </c>
      <c r="F1004" t="str">
        <f t="shared" si="46"/>
        <v>Victoria</v>
      </c>
      <c r="G1004" t="s">
        <v>45</v>
      </c>
      <c r="H1004">
        <v>3199</v>
      </c>
      <c r="I1004" t="s">
        <v>11</v>
      </c>
      <c r="J1004" t="s">
        <v>63</v>
      </c>
      <c r="K1004" t="s">
        <v>154</v>
      </c>
      <c r="L1004" t="s">
        <v>14</v>
      </c>
      <c r="M1004" s="5">
        <v>33.75</v>
      </c>
    </row>
    <row r="1005" spans="1:13" x14ac:dyDescent="0.3">
      <c r="A1005" s="2">
        <v>45174</v>
      </c>
      <c r="B1005" s="3">
        <f t="shared" si="47"/>
        <v>2024</v>
      </c>
      <c r="C1005" t="str">
        <f t="shared" si="45"/>
        <v>2023-2024</v>
      </c>
      <c r="D1005" t="s">
        <v>147</v>
      </c>
      <c r="E1005" t="s">
        <v>131</v>
      </c>
      <c r="F1005" t="str">
        <f t="shared" si="46"/>
        <v>Western Australia</v>
      </c>
      <c r="G1005" t="s">
        <v>48</v>
      </c>
      <c r="H1005">
        <v>6530</v>
      </c>
      <c r="I1005" t="s">
        <v>11</v>
      </c>
      <c r="J1005" t="s">
        <v>77</v>
      </c>
      <c r="K1005" t="s">
        <v>155</v>
      </c>
      <c r="L1005" t="s">
        <v>20</v>
      </c>
      <c r="M1005" s="5">
        <v>33.89</v>
      </c>
    </row>
    <row r="1006" spans="1:13" x14ac:dyDescent="0.3">
      <c r="A1006" s="2">
        <v>45007</v>
      </c>
      <c r="B1006" s="3">
        <f t="shared" si="47"/>
        <v>2023</v>
      </c>
      <c r="C1006" t="str">
        <f t="shared" si="45"/>
        <v>2022-2023</v>
      </c>
      <c r="D1006" t="s">
        <v>147</v>
      </c>
      <c r="E1006" t="s">
        <v>61</v>
      </c>
      <c r="F1006" t="str">
        <f t="shared" si="46"/>
        <v>New South Wales</v>
      </c>
      <c r="G1006" t="s">
        <v>10</v>
      </c>
      <c r="H1006">
        <v>2539</v>
      </c>
      <c r="I1006" t="s">
        <v>11</v>
      </c>
      <c r="J1006" t="s">
        <v>58</v>
      </c>
      <c r="K1006" t="s">
        <v>149</v>
      </c>
      <c r="L1006" t="s">
        <v>15</v>
      </c>
      <c r="M1006" s="5">
        <v>33.93</v>
      </c>
    </row>
    <row r="1007" spans="1:13" x14ac:dyDescent="0.3">
      <c r="A1007" s="2">
        <v>45372</v>
      </c>
      <c r="B1007" s="3">
        <f t="shared" si="47"/>
        <v>2024</v>
      </c>
      <c r="C1007" t="str">
        <f t="shared" si="45"/>
        <v>2023-2024</v>
      </c>
      <c r="D1007" t="s">
        <v>147</v>
      </c>
      <c r="E1007" t="s">
        <v>136</v>
      </c>
      <c r="F1007" t="str">
        <f t="shared" si="46"/>
        <v>Victoria</v>
      </c>
      <c r="G1007" t="s">
        <v>45</v>
      </c>
      <c r="H1007">
        <v>3175</v>
      </c>
      <c r="I1007" t="s">
        <v>11</v>
      </c>
      <c r="J1007" t="s">
        <v>63</v>
      </c>
      <c r="K1007" t="s">
        <v>155</v>
      </c>
      <c r="L1007" t="s">
        <v>20</v>
      </c>
      <c r="M1007" s="5">
        <v>33.94</v>
      </c>
    </row>
    <row r="1008" spans="1:13" x14ac:dyDescent="0.3">
      <c r="A1008" s="2">
        <v>45195</v>
      </c>
      <c r="B1008" s="3">
        <f t="shared" si="47"/>
        <v>2024</v>
      </c>
      <c r="C1008" t="str">
        <f t="shared" si="45"/>
        <v>2023-2024</v>
      </c>
      <c r="D1008" t="s">
        <v>147</v>
      </c>
      <c r="E1008" t="s">
        <v>57</v>
      </c>
      <c r="F1008" t="str">
        <f t="shared" si="46"/>
        <v>New South Wales</v>
      </c>
      <c r="G1008" t="s">
        <v>10</v>
      </c>
      <c r="H1008">
        <v>2560</v>
      </c>
      <c r="I1008" t="s">
        <v>11</v>
      </c>
      <c r="J1008" t="s">
        <v>58</v>
      </c>
      <c r="K1008" t="s">
        <v>154</v>
      </c>
      <c r="L1008" t="s">
        <v>14</v>
      </c>
      <c r="M1008" s="5">
        <v>33.97</v>
      </c>
    </row>
    <row r="1009" spans="1:13" x14ac:dyDescent="0.3">
      <c r="A1009" s="2">
        <v>45069</v>
      </c>
      <c r="B1009" s="3">
        <f t="shared" si="47"/>
        <v>2023</v>
      </c>
      <c r="C1009" t="str">
        <f t="shared" si="45"/>
        <v>2022-2023</v>
      </c>
      <c r="D1009" t="s">
        <v>147</v>
      </c>
      <c r="E1009" t="s">
        <v>57</v>
      </c>
      <c r="F1009" t="str">
        <f t="shared" si="46"/>
        <v>New South Wales</v>
      </c>
      <c r="G1009" t="s">
        <v>10</v>
      </c>
      <c r="H1009">
        <v>2560</v>
      </c>
      <c r="I1009" t="s">
        <v>11</v>
      </c>
      <c r="J1009" t="s">
        <v>58</v>
      </c>
      <c r="K1009" t="s">
        <v>153</v>
      </c>
      <c r="L1009" t="s">
        <v>16</v>
      </c>
      <c r="M1009" s="5">
        <v>33.979999999999997</v>
      </c>
    </row>
    <row r="1010" spans="1:13" x14ac:dyDescent="0.3">
      <c r="A1010" s="2">
        <v>44965</v>
      </c>
      <c r="B1010" s="3">
        <f t="shared" si="47"/>
        <v>2023</v>
      </c>
      <c r="C1010" t="str">
        <f t="shared" si="45"/>
        <v>2022-2023</v>
      </c>
      <c r="D1010" t="s">
        <v>147</v>
      </c>
      <c r="E1010" t="s">
        <v>54</v>
      </c>
      <c r="F1010" t="str">
        <f t="shared" si="46"/>
        <v>Victoria</v>
      </c>
      <c r="G1010" t="s">
        <v>45</v>
      </c>
      <c r="H1010">
        <v>3977</v>
      </c>
      <c r="I1010" t="s">
        <v>11</v>
      </c>
      <c r="J1010" t="s">
        <v>55</v>
      </c>
      <c r="K1010" t="s">
        <v>150</v>
      </c>
      <c r="L1010" t="s">
        <v>18</v>
      </c>
      <c r="M1010" s="5">
        <v>33.979999999999997</v>
      </c>
    </row>
    <row r="1011" spans="1:13" x14ac:dyDescent="0.3">
      <c r="A1011" s="2">
        <v>45074</v>
      </c>
      <c r="B1011" s="3">
        <f t="shared" si="47"/>
        <v>2023</v>
      </c>
      <c r="C1011" t="str">
        <f t="shared" si="45"/>
        <v>2022-2023</v>
      </c>
      <c r="D1011" t="s">
        <v>147</v>
      </c>
      <c r="E1011" t="s">
        <v>109</v>
      </c>
      <c r="F1011" t="str">
        <f t="shared" si="46"/>
        <v>New South Wales</v>
      </c>
      <c r="G1011" t="s">
        <v>10</v>
      </c>
      <c r="H1011">
        <v>2480</v>
      </c>
      <c r="I1011" t="s">
        <v>11</v>
      </c>
      <c r="J1011" t="s">
        <v>68</v>
      </c>
      <c r="K1011" t="s">
        <v>154</v>
      </c>
      <c r="L1011" t="s">
        <v>14</v>
      </c>
      <c r="M1011" s="5">
        <v>34.120000000000005</v>
      </c>
    </row>
    <row r="1012" spans="1:13" x14ac:dyDescent="0.3">
      <c r="A1012" s="2">
        <v>45516</v>
      </c>
      <c r="B1012" s="3">
        <f t="shared" si="47"/>
        <v>2025</v>
      </c>
      <c r="C1012" t="str">
        <f t="shared" si="45"/>
        <v>2024-2025</v>
      </c>
      <c r="D1012" t="s">
        <v>147</v>
      </c>
      <c r="E1012" t="s">
        <v>73</v>
      </c>
      <c r="F1012" t="str">
        <f t="shared" si="46"/>
        <v>Victoria</v>
      </c>
      <c r="G1012" t="s">
        <v>45</v>
      </c>
      <c r="H1012">
        <v>3136</v>
      </c>
      <c r="I1012" t="s">
        <v>11</v>
      </c>
      <c r="J1012" t="s">
        <v>63</v>
      </c>
      <c r="K1012" t="s">
        <v>19</v>
      </c>
      <c r="L1012" t="s">
        <v>23</v>
      </c>
      <c r="M1012" s="5">
        <v>34.47</v>
      </c>
    </row>
    <row r="1013" spans="1:13" x14ac:dyDescent="0.3">
      <c r="A1013" s="2">
        <v>45209</v>
      </c>
      <c r="B1013" s="3">
        <f t="shared" si="47"/>
        <v>2024</v>
      </c>
      <c r="C1013" t="str">
        <f t="shared" si="45"/>
        <v>2023-2024</v>
      </c>
      <c r="D1013" t="s">
        <v>147</v>
      </c>
      <c r="E1013" t="s">
        <v>73</v>
      </c>
      <c r="F1013" t="str">
        <f t="shared" si="46"/>
        <v>Victoria</v>
      </c>
      <c r="G1013" t="s">
        <v>45</v>
      </c>
      <c r="H1013">
        <v>3136</v>
      </c>
      <c r="I1013" t="s">
        <v>11</v>
      </c>
      <c r="J1013" t="s">
        <v>63</v>
      </c>
      <c r="K1013" t="s">
        <v>154</v>
      </c>
      <c r="L1013" t="s">
        <v>14</v>
      </c>
      <c r="M1013" s="5">
        <v>34.5</v>
      </c>
    </row>
    <row r="1014" spans="1:13" x14ac:dyDescent="0.3">
      <c r="A1014" s="2">
        <v>45521</v>
      </c>
      <c r="B1014" s="3">
        <f t="shared" si="47"/>
        <v>2025</v>
      </c>
      <c r="C1014" t="str">
        <f t="shared" si="45"/>
        <v>2024-2025</v>
      </c>
      <c r="D1014" t="s">
        <v>147</v>
      </c>
      <c r="E1014" t="s">
        <v>78</v>
      </c>
      <c r="F1014" t="str">
        <f t="shared" si="46"/>
        <v>New South Wales</v>
      </c>
      <c r="G1014" t="s">
        <v>10</v>
      </c>
      <c r="H1014">
        <v>2350</v>
      </c>
      <c r="I1014" t="s">
        <v>11</v>
      </c>
      <c r="J1014" t="s">
        <v>68</v>
      </c>
      <c r="K1014" t="s">
        <v>156</v>
      </c>
      <c r="L1014" t="s">
        <v>17</v>
      </c>
      <c r="M1014" s="5">
        <v>34.57</v>
      </c>
    </row>
    <row r="1015" spans="1:13" x14ac:dyDescent="0.3">
      <c r="A1015" s="2">
        <v>45206</v>
      </c>
      <c r="B1015" s="3">
        <f t="shared" si="47"/>
        <v>2024</v>
      </c>
      <c r="C1015" t="str">
        <f t="shared" si="45"/>
        <v>2023-2024</v>
      </c>
      <c r="D1015" t="s">
        <v>148</v>
      </c>
      <c r="E1015" t="s">
        <v>141</v>
      </c>
      <c r="F1015" t="str">
        <f t="shared" si="46"/>
        <v>Western Australia</v>
      </c>
      <c r="G1015" t="s">
        <v>48</v>
      </c>
      <c r="H1015">
        <v>6052</v>
      </c>
      <c r="I1015" t="s">
        <v>11</v>
      </c>
      <c r="J1015" t="s">
        <v>49</v>
      </c>
      <c r="K1015" t="s">
        <v>153</v>
      </c>
      <c r="L1015" t="s">
        <v>16</v>
      </c>
      <c r="M1015" s="5">
        <v>34.74</v>
      </c>
    </row>
    <row r="1016" spans="1:13" x14ac:dyDescent="0.3">
      <c r="A1016" s="2">
        <v>45416</v>
      </c>
      <c r="B1016" s="3">
        <f t="shared" si="47"/>
        <v>2024</v>
      </c>
      <c r="C1016" t="str">
        <f t="shared" si="45"/>
        <v>2023-2024</v>
      </c>
      <c r="D1016" t="s">
        <v>148</v>
      </c>
      <c r="E1016" t="s">
        <v>126</v>
      </c>
      <c r="F1016" t="str">
        <f t="shared" si="46"/>
        <v>Queensland</v>
      </c>
      <c r="G1016" t="s">
        <v>35</v>
      </c>
      <c r="H1016">
        <v>4551</v>
      </c>
      <c r="I1016" t="s">
        <v>11</v>
      </c>
      <c r="J1016" t="s">
        <v>120</v>
      </c>
      <c r="K1016" t="s">
        <v>157</v>
      </c>
      <c r="L1016" t="s">
        <v>22</v>
      </c>
      <c r="M1016" s="5">
        <v>34.86</v>
      </c>
    </row>
    <row r="1017" spans="1:13" x14ac:dyDescent="0.3">
      <c r="A1017" s="2">
        <v>44936</v>
      </c>
      <c r="B1017" s="3">
        <f t="shared" si="47"/>
        <v>2023</v>
      </c>
      <c r="C1017" t="str">
        <f t="shared" si="45"/>
        <v>2022-2023</v>
      </c>
      <c r="D1017" t="s">
        <v>147</v>
      </c>
      <c r="E1017" t="s">
        <v>76</v>
      </c>
      <c r="F1017" t="str">
        <f t="shared" si="46"/>
        <v>Western Australia</v>
      </c>
      <c r="G1017" t="s">
        <v>48</v>
      </c>
      <c r="H1017">
        <v>6450</v>
      </c>
      <c r="I1017" t="s">
        <v>11</v>
      </c>
      <c r="J1017" t="s">
        <v>77</v>
      </c>
      <c r="K1017" t="s">
        <v>155</v>
      </c>
      <c r="L1017" t="s">
        <v>20</v>
      </c>
      <c r="M1017" s="5">
        <v>34.910000000000004</v>
      </c>
    </row>
    <row r="1018" spans="1:13" x14ac:dyDescent="0.3">
      <c r="A1018" s="2">
        <v>45230</v>
      </c>
      <c r="B1018" s="3">
        <f t="shared" si="47"/>
        <v>2024</v>
      </c>
      <c r="C1018" t="str">
        <f t="shared" si="45"/>
        <v>2023-2024</v>
      </c>
      <c r="D1018" t="s">
        <v>147</v>
      </c>
      <c r="E1018" t="s">
        <v>91</v>
      </c>
      <c r="F1018" t="str">
        <f t="shared" si="46"/>
        <v>Victoria</v>
      </c>
      <c r="G1018" t="s">
        <v>45</v>
      </c>
      <c r="H1018">
        <v>3690</v>
      </c>
      <c r="I1018" t="s">
        <v>11</v>
      </c>
      <c r="J1018" t="s">
        <v>55</v>
      </c>
      <c r="K1018" t="s">
        <v>155</v>
      </c>
      <c r="L1018" t="s">
        <v>20</v>
      </c>
      <c r="M1018" s="5">
        <v>34.92</v>
      </c>
    </row>
    <row r="1019" spans="1:13" x14ac:dyDescent="0.3">
      <c r="A1019" s="2">
        <v>44981</v>
      </c>
      <c r="B1019" s="3">
        <f t="shared" si="47"/>
        <v>2023</v>
      </c>
      <c r="C1019" t="str">
        <f t="shared" si="45"/>
        <v>2022-2023</v>
      </c>
      <c r="D1019" t="s">
        <v>147</v>
      </c>
      <c r="E1019" t="s">
        <v>96</v>
      </c>
      <c r="F1019" t="str">
        <f t="shared" si="46"/>
        <v>Western Australia</v>
      </c>
      <c r="G1019" t="s">
        <v>48</v>
      </c>
      <c r="H1019">
        <v>6330</v>
      </c>
      <c r="I1019" t="s">
        <v>11</v>
      </c>
      <c r="J1019" t="s">
        <v>94</v>
      </c>
      <c r="K1019" t="s">
        <v>152</v>
      </c>
      <c r="L1019" t="s">
        <v>13</v>
      </c>
      <c r="M1019" s="5">
        <v>34.93</v>
      </c>
    </row>
    <row r="1020" spans="1:13" x14ac:dyDescent="0.3">
      <c r="A1020" s="2">
        <v>45106</v>
      </c>
      <c r="B1020" s="3">
        <f t="shared" si="47"/>
        <v>2023</v>
      </c>
      <c r="C1020" t="str">
        <f t="shared" si="45"/>
        <v>2022-2023</v>
      </c>
      <c r="D1020" t="s">
        <v>147</v>
      </c>
      <c r="E1020" t="s">
        <v>96</v>
      </c>
      <c r="F1020" t="str">
        <f t="shared" si="46"/>
        <v>Western Australia</v>
      </c>
      <c r="G1020" t="s">
        <v>48</v>
      </c>
      <c r="H1020">
        <v>6330</v>
      </c>
      <c r="I1020" t="s">
        <v>11</v>
      </c>
      <c r="J1020" t="s">
        <v>94</v>
      </c>
      <c r="K1020" t="s">
        <v>149</v>
      </c>
      <c r="L1020" t="s">
        <v>15</v>
      </c>
      <c r="M1020" s="5">
        <v>34.93</v>
      </c>
    </row>
    <row r="1021" spans="1:13" x14ac:dyDescent="0.3">
      <c r="A1021" s="2">
        <v>45494</v>
      </c>
      <c r="B1021" s="3">
        <f t="shared" si="47"/>
        <v>2025</v>
      </c>
      <c r="C1021" t="str">
        <f t="shared" si="45"/>
        <v>2024-2025</v>
      </c>
      <c r="D1021" t="s">
        <v>147</v>
      </c>
      <c r="E1021" t="s">
        <v>85</v>
      </c>
      <c r="F1021" t="str">
        <f t="shared" si="46"/>
        <v>Queensland</v>
      </c>
      <c r="G1021" t="s">
        <v>35</v>
      </c>
      <c r="H1021">
        <v>4883</v>
      </c>
      <c r="I1021" t="s">
        <v>11</v>
      </c>
      <c r="J1021" t="s">
        <v>36</v>
      </c>
      <c r="K1021" t="s">
        <v>149</v>
      </c>
      <c r="L1021" t="s">
        <v>15</v>
      </c>
      <c r="M1021" s="5">
        <v>34.93</v>
      </c>
    </row>
    <row r="1022" spans="1:13" x14ac:dyDescent="0.3">
      <c r="A1022" s="2">
        <v>45022</v>
      </c>
      <c r="B1022" s="3">
        <f t="shared" si="47"/>
        <v>2023</v>
      </c>
      <c r="C1022" t="str">
        <f t="shared" si="45"/>
        <v>2022-2023</v>
      </c>
      <c r="D1022" t="s">
        <v>148</v>
      </c>
      <c r="E1022" t="s">
        <v>67</v>
      </c>
      <c r="F1022" t="str">
        <f t="shared" si="46"/>
        <v>New South Wales</v>
      </c>
      <c r="G1022" t="s">
        <v>10</v>
      </c>
      <c r="H1022">
        <v>2478</v>
      </c>
      <c r="I1022" t="s">
        <v>11</v>
      </c>
      <c r="J1022" t="s">
        <v>68</v>
      </c>
      <c r="K1022" t="s">
        <v>150</v>
      </c>
      <c r="L1022" t="s">
        <v>18</v>
      </c>
      <c r="M1022" s="5">
        <v>34.93</v>
      </c>
    </row>
    <row r="1023" spans="1:13" x14ac:dyDescent="0.3">
      <c r="A1023" s="2">
        <v>45095</v>
      </c>
      <c r="B1023" s="3">
        <f t="shared" si="47"/>
        <v>2023</v>
      </c>
      <c r="C1023" t="str">
        <f t="shared" si="45"/>
        <v>2022-2023</v>
      </c>
      <c r="D1023" t="s">
        <v>147</v>
      </c>
      <c r="E1023" t="s">
        <v>52</v>
      </c>
      <c r="F1023" t="str">
        <f t="shared" si="46"/>
        <v>Victoria</v>
      </c>
      <c r="G1023" t="s">
        <v>45</v>
      </c>
      <c r="H1023">
        <v>3030</v>
      </c>
      <c r="I1023" t="s">
        <v>11</v>
      </c>
      <c r="J1023" t="s">
        <v>46</v>
      </c>
      <c r="K1023" t="s">
        <v>154</v>
      </c>
      <c r="L1023" t="s">
        <v>14</v>
      </c>
      <c r="M1023" s="5">
        <v>34.950000000000003</v>
      </c>
    </row>
    <row r="1024" spans="1:13" x14ac:dyDescent="0.3">
      <c r="A1024" s="2">
        <v>45085</v>
      </c>
      <c r="B1024" s="3">
        <f t="shared" si="47"/>
        <v>2023</v>
      </c>
      <c r="C1024" t="str">
        <f t="shared" si="45"/>
        <v>2022-2023</v>
      </c>
      <c r="D1024" t="s">
        <v>147</v>
      </c>
      <c r="E1024" t="s">
        <v>110</v>
      </c>
      <c r="F1024" t="str">
        <f t="shared" si="46"/>
        <v>Queensland</v>
      </c>
      <c r="G1024" t="s">
        <v>35</v>
      </c>
      <c r="H1024">
        <v>4680</v>
      </c>
      <c r="I1024" t="s">
        <v>11</v>
      </c>
      <c r="J1024" t="s">
        <v>51</v>
      </c>
      <c r="K1024" t="s">
        <v>154</v>
      </c>
      <c r="L1024" t="s">
        <v>14</v>
      </c>
      <c r="M1024" s="5">
        <v>34.96</v>
      </c>
    </row>
    <row r="1025" spans="1:13" x14ac:dyDescent="0.3">
      <c r="A1025" s="2">
        <v>45291</v>
      </c>
      <c r="B1025" s="3">
        <f t="shared" si="47"/>
        <v>2024</v>
      </c>
      <c r="C1025" t="str">
        <f t="shared" si="45"/>
        <v>2023-2024</v>
      </c>
      <c r="D1025" t="s">
        <v>148</v>
      </c>
      <c r="E1025" t="s">
        <v>141</v>
      </c>
      <c r="F1025" t="str">
        <f t="shared" si="46"/>
        <v>Western Australia</v>
      </c>
      <c r="G1025" t="s">
        <v>48</v>
      </c>
      <c r="H1025">
        <v>6052</v>
      </c>
      <c r="I1025" t="s">
        <v>11</v>
      </c>
      <c r="J1025" t="s">
        <v>49</v>
      </c>
      <c r="K1025" t="s">
        <v>152</v>
      </c>
      <c r="L1025" t="s">
        <v>13</v>
      </c>
      <c r="M1025" s="5">
        <v>34.97</v>
      </c>
    </row>
    <row r="1026" spans="1:13" x14ac:dyDescent="0.3">
      <c r="A1026" s="2">
        <v>45182</v>
      </c>
      <c r="B1026" s="3">
        <f t="shared" si="47"/>
        <v>2024</v>
      </c>
      <c r="C1026" t="str">
        <f t="shared" ref="C1026:C1089" si="48">IF(MONTH(A1026) &gt;= 7, YEAR(A1026) &amp; "-" &amp; YEAR(A1026) + 1, YEAR(A1026) - 1 &amp; "-" &amp; YEAR(A1026))</f>
        <v>2023-2024</v>
      </c>
      <c r="D1026" t="s">
        <v>147</v>
      </c>
      <c r="E1026" t="s">
        <v>126</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row>
    <row r="1027" spans="1:13" x14ac:dyDescent="0.3">
      <c r="A1027" s="2">
        <v>45303</v>
      </c>
      <c r="B1027" s="3">
        <f t="shared" ref="B1027:B1090" si="50">IF(MONTH(A1027)&gt;=7,YEAR(A1027)+1,YEAR(A1027))</f>
        <v>2024</v>
      </c>
      <c r="C1027" t="str">
        <f t="shared" si="48"/>
        <v>2023-2024</v>
      </c>
      <c r="D1027" t="s">
        <v>147</v>
      </c>
      <c r="E1027" t="s">
        <v>56</v>
      </c>
      <c r="F1027" t="str">
        <f t="shared" si="49"/>
        <v>Northern Territory</v>
      </c>
      <c r="G1027" t="s">
        <v>29</v>
      </c>
      <c r="H1027">
        <v>870</v>
      </c>
      <c r="I1027" t="s">
        <v>11</v>
      </c>
      <c r="J1027" t="s">
        <v>30</v>
      </c>
      <c r="K1027" t="s">
        <v>152</v>
      </c>
      <c r="L1027" t="s">
        <v>13</v>
      </c>
      <c r="M1027" s="5">
        <v>35</v>
      </c>
    </row>
    <row r="1028" spans="1:13" x14ac:dyDescent="0.3">
      <c r="A1028" s="2">
        <v>45396</v>
      </c>
      <c r="B1028" s="3">
        <f t="shared" si="50"/>
        <v>2024</v>
      </c>
      <c r="C1028" t="str">
        <f t="shared" si="48"/>
        <v>2023-2024</v>
      </c>
      <c r="D1028" t="s">
        <v>147</v>
      </c>
      <c r="E1028" t="s">
        <v>64</v>
      </c>
      <c r="F1028" t="str">
        <f t="shared" si="49"/>
        <v>Victoria</v>
      </c>
      <c r="G1028" t="s">
        <v>45</v>
      </c>
      <c r="H1028">
        <v>3199</v>
      </c>
      <c r="I1028" t="s">
        <v>11</v>
      </c>
      <c r="J1028" t="s">
        <v>63</v>
      </c>
      <c r="K1028" t="s">
        <v>19</v>
      </c>
      <c r="L1028" t="s">
        <v>23</v>
      </c>
      <c r="M1028" s="5">
        <v>35.11</v>
      </c>
    </row>
    <row r="1029" spans="1:13" x14ac:dyDescent="0.3">
      <c r="A1029" s="2">
        <v>45622</v>
      </c>
      <c r="B1029" s="3">
        <f t="shared" si="50"/>
        <v>2025</v>
      </c>
      <c r="C1029" t="str">
        <f t="shared" si="48"/>
        <v>2024-2025</v>
      </c>
      <c r="D1029" t="s">
        <v>147</v>
      </c>
      <c r="E1029" t="s">
        <v>72</v>
      </c>
      <c r="F1029" t="str">
        <f t="shared" si="49"/>
        <v>Western Australia</v>
      </c>
      <c r="G1029" t="s">
        <v>48</v>
      </c>
      <c r="H1029">
        <v>6010</v>
      </c>
      <c r="I1029" t="s">
        <v>11</v>
      </c>
      <c r="J1029" t="s">
        <v>49</v>
      </c>
      <c r="K1029" t="s">
        <v>150</v>
      </c>
      <c r="L1029" t="s">
        <v>18</v>
      </c>
      <c r="M1029" s="5">
        <v>35.28</v>
      </c>
    </row>
    <row r="1030" spans="1:13" x14ac:dyDescent="0.3">
      <c r="A1030" s="2">
        <v>44927</v>
      </c>
      <c r="B1030" s="3">
        <f t="shared" si="50"/>
        <v>2023</v>
      </c>
      <c r="C1030" t="str">
        <f t="shared" si="48"/>
        <v>2022-2023</v>
      </c>
      <c r="D1030" t="s">
        <v>147</v>
      </c>
      <c r="E1030" t="s">
        <v>88</v>
      </c>
      <c r="F1030" t="str">
        <f t="shared" si="49"/>
        <v>South Australia</v>
      </c>
      <c r="G1030" t="s">
        <v>32</v>
      </c>
      <c r="H1030">
        <v>5011</v>
      </c>
      <c r="I1030" t="s">
        <v>11</v>
      </c>
      <c r="J1030" t="s">
        <v>33</v>
      </c>
      <c r="K1030" t="s">
        <v>154</v>
      </c>
      <c r="L1030" t="s">
        <v>14</v>
      </c>
      <c r="M1030" s="5">
        <v>35.480000000000004</v>
      </c>
    </row>
    <row r="1031" spans="1:13" x14ac:dyDescent="0.3">
      <c r="A1031" s="2">
        <v>45047</v>
      </c>
      <c r="B1031" s="3">
        <f t="shared" si="50"/>
        <v>2023</v>
      </c>
      <c r="C1031" t="str">
        <f t="shared" si="48"/>
        <v>2022-2023</v>
      </c>
      <c r="D1031" t="s">
        <v>147</v>
      </c>
      <c r="E1031" t="s">
        <v>107</v>
      </c>
      <c r="F1031" t="str">
        <f t="shared" si="49"/>
        <v>Queensland</v>
      </c>
      <c r="G1031" t="s">
        <v>35</v>
      </c>
      <c r="H1031">
        <v>4220</v>
      </c>
      <c r="I1031" t="s">
        <v>11</v>
      </c>
      <c r="J1031" t="s">
        <v>104</v>
      </c>
      <c r="K1031" t="s">
        <v>156</v>
      </c>
      <c r="L1031" t="s">
        <v>17</v>
      </c>
      <c r="M1031" s="5">
        <v>35.619999999999997</v>
      </c>
    </row>
    <row r="1032" spans="1:13" x14ac:dyDescent="0.3">
      <c r="A1032" s="2">
        <v>45179</v>
      </c>
      <c r="B1032" s="3">
        <f t="shared" si="50"/>
        <v>2024</v>
      </c>
      <c r="C1032" t="str">
        <f t="shared" si="48"/>
        <v>2023-2024</v>
      </c>
      <c r="D1032" t="s">
        <v>147</v>
      </c>
      <c r="E1032" t="s">
        <v>41</v>
      </c>
      <c r="F1032" t="str">
        <f t="shared" si="49"/>
        <v>New South Wales</v>
      </c>
      <c r="G1032" t="s">
        <v>10</v>
      </c>
      <c r="H1032">
        <v>2830</v>
      </c>
      <c r="I1032" t="s">
        <v>11</v>
      </c>
      <c r="J1032" t="s">
        <v>25</v>
      </c>
      <c r="K1032" t="s">
        <v>151</v>
      </c>
      <c r="L1032" t="s">
        <v>21</v>
      </c>
      <c r="M1032" s="5">
        <v>35.72</v>
      </c>
    </row>
    <row r="1033" spans="1:13" x14ac:dyDescent="0.3">
      <c r="A1033" s="2">
        <v>45128</v>
      </c>
      <c r="B1033" s="3">
        <f t="shared" si="50"/>
        <v>2024</v>
      </c>
      <c r="C1033" t="str">
        <f t="shared" si="48"/>
        <v>2023-2024</v>
      </c>
      <c r="D1033" t="s">
        <v>147</v>
      </c>
      <c r="E1033" t="s">
        <v>9</v>
      </c>
      <c r="F1033" t="str">
        <f t="shared" si="49"/>
        <v>New South Wales</v>
      </c>
      <c r="G1033" t="s">
        <v>10</v>
      </c>
      <c r="H1033">
        <v>2067</v>
      </c>
      <c r="I1033" t="s">
        <v>11</v>
      </c>
      <c r="J1033" t="s">
        <v>12</v>
      </c>
      <c r="K1033" t="s">
        <v>157</v>
      </c>
      <c r="L1033" t="s">
        <v>22</v>
      </c>
      <c r="M1033" s="5">
        <v>35.82</v>
      </c>
    </row>
    <row r="1034" spans="1:13" x14ac:dyDescent="0.3">
      <c r="A1034" s="2">
        <v>45450</v>
      </c>
      <c r="B1034" s="3">
        <f t="shared" si="50"/>
        <v>2024</v>
      </c>
      <c r="C1034" t="str">
        <f t="shared" si="48"/>
        <v>2023-2024</v>
      </c>
      <c r="D1034" t="s">
        <v>147</v>
      </c>
      <c r="E1034" t="s">
        <v>91</v>
      </c>
      <c r="F1034" t="str">
        <f t="shared" si="49"/>
        <v>Victoria</v>
      </c>
      <c r="G1034" t="s">
        <v>45</v>
      </c>
      <c r="H1034">
        <v>3690</v>
      </c>
      <c r="I1034" t="s">
        <v>11</v>
      </c>
      <c r="J1034" t="s">
        <v>55</v>
      </c>
      <c r="K1034" t="s">
        <v>153</v>
      </c>
      <c r="L1034" t="s">
        <v>16</v>
      </c>
      <c r="M1034" s="5">
        <v>35.840000000000003</v>
      </c>
    </row>
    <row r="1035" spans="1:13" x14ac:dyDescent="0.3">
      <c r="A1035" s="2">
        <v>45257</v>
      </c>
      <c r="B1035" s="3">
        <f t="shared" si="50"/>
        <v>2024</v>
      </c>
      <c r="C1035" t="str">
        <f t="shared" si="48"/>
        <v>2023-2024</v>
      </c>
      <c r="D1035" t="s">
        <v>148</v>
      </c>
      <c r="E1035" t="s">
        <v>93</v>
      </c>
      <c r="F1035" t="str">
        <f t="shared" si="49"/>
        <v>Western Australia</v>
      </c>
      <c r="G1035" t="s">
        <v>48</v>
      </c>
      <c r="H1035">
        <v>6112</v>
      </c>
      <c r="I1035" t="s">
        <v>11</v>
      </c>
      <c r="J1035" t="s">
        <v>94</v>
      </c>
      <c r="K1035" t="s">
        <v>156</v>
      </c>
      <c r="L1035" t="s">
        <v>17</v>
      </c>
      <c r="M1035" s="5">
        <v>35.880000000000003</v>
      </c>
    </row>
    <row r="1036" spans="1:13" x14ac:dyDescent="0.3">
      <c r="A1036" s="2">
        <v>44951</v>
      </c>
      <c r="B1036" s="3">
        <f t="shared" si="50"/>
        <v>2023</v>
      </c>
      <c r="C1036" t="str">
        <f t="shared" si="48"/>
        <v>2022-2023</v>
      </c>
      <c r="D1036" t="s">
        <v>147</v>
      </c>
      <c r="E1036" t="s">
        <v>105</v>
      </c>
      <c r="F1036" t="str">
        <f t="shared" si="49"/>
        <v>Victoria</v>
      </c>
      <c r="G1036" t="s">
        <v>45</v>
      </c>
      <c r="H1036">
        <v>3500</v>
      </c>
      <c r="I1036" t="s">
        <v>11</v>
      </c>
      <c r="J1036" t="s">
        <v>60</v>
      </c>
      <c r="K1036" t="s">
        <v>19</v>
      </c>
      <c r="L1036" t="s">
        <v>23</v>
      </c>
      <c r="M1036" s="5">
        <v>35.880000000000003</v>
      </c>
    </row>
    <row r="1037" spans="1:13" x14ac:dyDescent="0.3">
      <c r="A1037" s="2">
        <v>45384</v>
      </c>
      <c r="B1037" s="3">
        <f t="shared" si="50"/>
        <v>2024</v>
      </c>
      <c r="C1037" t="str">
        <f t="shared" si="48"/>
        <v>2023-2024</v>
      </c>
      <c r="D1037" t="s">
        <v>148</v>
      </c>
      <c r="E1037" t="s">
        <v>144</v>
      </c>
      <c r="F1037" t="str">
        <f t="shared" si="49"/>
        <v>Queensland</v>
      </c>
      <c r="G1037" t="s">
        <v>35</v>
      </c>
      <c r="H1037">
        <v>4566</v>
      </c>
      <c r="I1037" t="s">
        <v>11</v>
      </c>
      <c r="J1037" t="s">
        <v>120</v>
      </c>
      <c r="K1037" t="s">
        <v>156</v>
      </c>
      <c r="L1037" t="s">
        <v>17</v>
      </c>
      <c r="M1037" s="5">
        <v>35.880000000000003</v>
      </c>
    </row>
    <row r="1038" spans="1:13" x14ac:dyDescent="0.3">
      <c r="A1038" s="2">
        <v>45597</v>
      </c>
      <c r="B1038" s="3">
        <f t="shared" si="50"/>
        <v>2025</v>
      </c>
      <c r="C1038" t="str">
        <f t="shared" si="48"/>
        <v>2024-2025</v>
      </c>
      <c r="D1038" t="s">
        <v>148</v>
      </c>
      <c r="E1038" t="s">
        <v>137</v>
      </c>
      <c r="F1038" t="str">
        <f t="shared" si="49"/>
        <v>New South Wales</v>
      </c>
      <c r="G1038" t="s">
        <v>10</v>
      </c>
      <c r="H1038">
        <v>2031</v>
      </c>
      <c r="I1038" t="s">
        <v>11</v>
      </c>
      <c r="J1038" t="s">
        <v>12</v>
      </c>
      <c r="K1038" t="s">
        <v>156</v>
      </c>
      <c r="L1038" t="s">
        <v>17</v>
      </c>
      <c r="M1038" s="5">
        <v>35.880000000000003</v>
      </c>
    </row>
    <row r="1039" spans="1:13" x14ac:dyDescent="0.3">
      <c r="A1039" s="2">
        <v>45255</v>
      </c>
      <c r="B1039" s="3">
        <f t="shared" si="50"/>
        <v>2024</v>
      </c>
      <c r="C1039" t="str">
        <f t="shared" si="48"/>
        <v>2023-2024</v>
      </c>
      <c r="D1039" t="s">
        <v>147</v>
      </c>
      <c r="E1039" t="s">
        <v>124</v>
      </c>
      <c r="F1039" t="str">
        <f t="shared" si="49"/>
        <v>New South Wales</v>
      </c>
      <c r="G1039" t="s">
        <v>10</v>
      </c>
      <c r="H1039">
        <v>2015</v>
      </c>
      <c r="I1039" t="s">
        <v>11</v>
      </c>
      <c r="J1039" t="s">
        <v>12</v>
      </c>
      <c r="K1039" t="s">
        <v>155</v>
      </c>
      <c r="L1039" t="s">
        <v>20</v>
      </c>
      <c r="M1039" s="5">
        <v>35.909999999999997</v>
      </c>
    </row>
    <row r="1040" spans="1:13" x14ac:dyDescent="0.3">
      <c r="A1040" s="2">
        <v>45200</v>
      </c>
      <c r="B1040" s="3">
        <f t="shared" si="50"/>
        <v>2024</v>
      </c>
      <c r="C1040" t="str">
        <f t="shared" si="48"/>
        <v>2023-2024</v>
      </c>
      <c r="D1040" t="s">
        <v>147</v>
      </c>
      <c r="E1040" t="s">
        <v>44</v>
      </c>
      <c r="F1040" t="str">
        <f t="shared" si="49"/>
        <v>Victoria</v>
      </c>
      <c r="G1040" t="s">
        <v>45</v>
      </c>
      <c r="H1040">
        <v>3066</v>
      </c>
      <c r="I1040" t="s">
        <v>11</v>
      </c>
      <c r="J1040" t="s">
        <v>46</v>
      </c>
      <c r="K1040" t="s">
        <v>152</v>
      </c>
      <c r="L1040" t="s">
        <v>13</v>
      </c>
      <c r="M1040" s="5">
        <v>35.909999999999997</v>
      </c>
    </row>
    <row r="1041" spans="1:13" x14ac:dyDescent="0.3">
      <c r="A1041" s="2">
        <v>45111</v>
      </c>
      <c r="B1041" s="3">
        <f t="shared" si="50"/>
        <v>2024</v>
      </c>
      <c r="C1041" t="str">
        <f t="shared" si="48"/>
        <v>2023-2024</v>
      </c>
      <c r="D1041" t="s">
        <v>147</v>
      </c>
      <c r="E1041" t="s">
        <v>119</v>
      </c>
      <c r="F1041" t="str">
        <f t="shared" si="49"/>
        <v>Queensland</v>
      </c>
      <c r="G1041" t="s">
        <v>35</v>
      </c>
      <c r="H1041">
        <v>4570</v>
      </c>
      <c r="I1041" t="s">
        <v>11</v>
      </c>
      <c r="J1041" t="s">
        <v>120</v>
      </c>
      <c r="K1041" t="s">
        <v>155</v>
      </c>
      <c r="L1041" t="s">
        <v>20</v>
      </c>
      <c r="M1041" s="5">
        <v>35.909999999999997</v>
      </c>
    </row>
    <row r="1042" spans="1:13" x14ac:dyDescent="0.3">
      <c r="A1042" s="2">
        <v>45354</v>
      </c>
      <c r="B1042" s="3">
        <f t="shared" si="50"/>
        <v>2024</v>
      </c>
      <c r="C1042" t="str">
        <f t="shared" si="48"/>
        <v>2023-2024</v>
      </c>
      <c r="D1042" t="s">
        <v>147</v>
      </c>
      <c r="E1042" t="s">
        <v>106</v>
      </c>
      <c r="F1042" t="str">
        <f t="shared" si="49"/>
        <v>Victoria</v>
      </c>
      <c r="G1042" t="s">
        <v>45</v>
      </c>
      <c r="H1042">
        <v>3915</v>
      </c>
      <c r="I1042" t="s">
        <v>11</v>
      </c>
      <c r="J1042" t="s">
        <v>55</v>
      </c>
      <c r="K1042" t="s">
        <v>150</v>
      </c>
      <c r="L1042" t="s">
        <v>18</v>
      </c>
      <c r="M1042" s="5">
        <v>35.909999999999997</v>
      </c>
    </row>
    <row r="1043" spans="1:13" x14ac:dyDescent="0.3">
      <c r="A1043" s="2">
        <v>45108</v>
      </c>
      <c r="B1043" s="3">
        <f t="shared" si="50"/>
        <v>2024</v>
      </c>
      <c r="C1043" t="str">
        <f t="shared" si="48"/>
        <v>2023-2024</v>
      </c>
      <c r="D1043" t="s">
        <v>147</v>
      </c>
      <c r="E1043" t="s">
        <v>26</v>
      </c>
      <c r="F1043" t="str">
        <f t="shared" si="49"/>
        <v>New South Wales</v>
      </c>
      <c r="G1043" t="s">
        <v>10</v>
      </c>
      <c r="H1043">
        <v>2141</v>
      </c>
      <c r="I1043" t="s">
        <v>11</v>
      </c>
      <c r="J1043" t="s">
        <v>27</v>
      </c>
      <c r="K1043" t="s">
        <v>156</v>
      </c>
      <c r="L1043" t="s">
        <v>17</v>
      </c>
      <c r="M1043" s="5">
        <v>35.909999999999997</v>
      </c>
    </row>
    <row r="1044" spans="1:13" x14ac:dyDescent="0.3">
      <c r="A1044" s="2">
        <v>45400</v>
      </c>
      <c r="B1044" s="3">
        <f t="shared" si="50"/>
        <v>2024</v>
      </c>
      <c r="C1044" t="str">
        <f t="shared" si="48"/>
        <v>2023-2024</v>
      </c>
      <c r="D1044" t="s">
        <v>147</v>
      </c>
      <c r="E1044" t="s">
        <v>142</v>
      </c>
      <c r="F1044" t="str">
        <f t="shared" si="49"/>
        <v>Australian Capital Territory</v>
      </c>
      <c r="G1044" t="s">
        <v>80</v>
      </c>
      <c r="H1044">
        <v>2609</v>
      </c>
      <c r="I1044" t="s">
        <v>11</v>
      </c>
      <c r="J1044" t="s">
        <v>58</v>
      </c>
      <c r="K1044" t="s">
        <v>155</v>
      </c>
      <c r="L1044" t="s">
        <v>20</v>
      </c>
      <c r="M1044" s="5">
        <v>35.910000000000004</v>
      </c>
    </row>
    <row r="1045" spans="1:13" x14ac:dyDescent="0.3">
      <c r="A1045" s="2">
        <v>44962</v>
      </c>
      <c r="B1045" s="3">
        <f t="shared" si="50"/>
        <v>2023</v>
      </c>
      <c r="C1045" t="str">
        <f t="shared" si="48"/>
        <v>2022-2023</v>
      </c>
      <c r="D1045" t="s">
        <v>147</v>
      </c>
      <c r="E1045" t="s">
        <v>37</v>
      </c>
      <c r="F1045" t="str">
        <f t="shared" si="49"/>
        <v>South Australia</v>
      </c>
      <c r="G1045" t="s">
        <v>32</v>
      </c>
      <c r="H1045">
        <v>5607</v>
      </c>
      <c r="I1045" t="s">
        <v>11</v>
      </c>
      <c r="J1045" t="s">
        <v>38</v>
      </c>
      <c r="K1045" t="s">
        <v>150</v>
      </c>
      <c r="L1045" t="s">
        <v>18</v>
      </c>
      <c r="M1045" s="5">
        <v>35.92</v>
      </c>
    </row>
    <row r="1046" spans="1:13" x14ac:dyDescent="0.3">
      <c r="A1046" s="2">
        <v>45227</v>
      </c>
      <c r="B1046" s="3">
        <f t="shared" si="50"/>
        <v>2024</v>
      </c>
      <c r="C1046" t="str">
        <f t="shared" si="48"/>
        <v>2023-2024</v>
      </c>
      <c r="D1046" t="s">
        <v>147</v>
      </c>
      <c r="E1046" t="s">
        <v>107</v>
      </c>
      <c r="F1046" t="str">
        <f t="shared" si="49"/>
        <v>Queensland</v>
      </c>
      <c r="G1046" t="s">
        <v>35</v>
      </c>
      <c r="H1046">
        <v>4220</v>
      </c>
      <c r="I1046" t="s">
        <v>11</v>
      </c>
      <c r="J1046" t="s">
        <v>104</v>
      </c>
      <c r="K1046" t="s">
        <v>19</v>
      </c>
      <c r="L1046" t="s">
        <v>23</v>
      </c>
      <c r="M1046" s="5">
        <v>35.94</v>
      </c>
    </row>
    <row r="1047" spans="1:13" x14ac:dyDescent="0.3">
      <c r="A1047" s="2">
        <v>45216</v>
      </c>
      <c r="B1047" s="3">
        <f t="shared" si="50"/>
        <v>2024</v>
      </c>
      <c r="C1047" t="str">
        <f t="shared" si="48"/>
        <v>2023-2024</v>
      </c>
      <c r="D1047" t="s">
        <v>148</v>
      </c>
      <c r="E1047" t="s">
        <v>110</v>
      </c>
      <c r="F1047" t="str">
        <f t="shared" si="49"/>
        <v>Queensland</v>
      </c>
      <c r="G1047" t="s">
        <v>35</v>
      </c>
      <c r="H1047">
        <v>4680</v>
      </c>
      <c r="I1047" t="s">
        <v>11</v>
      </c>
      <c r="J1047" t="s">
        <v>51</v>
      </c>
      <c r="K1047" t="s">
        <v>153</v>
      </c>
      <c r="L1047" t="s">
        <v>16</v>
      </c>
      <c r="M1047" s="5">
        <v>35.94</v>
      </c>
    </row>
    <row r="1048" spans="1:13" x14ac:dyDescent="0.3">
      <c r="A1048" s="2">
        <v>45355</v>
      </c>
      <c r="B1048" s="3">
        <f t="shared" si="50"/>
        <v>2024</v>
      </c>
      <c r="C1048" t="str">
        <f t="shared" si="48"/>
        <v>2023-2024</v>
      </c>
      <c r="D1048" t="s">
        <v>148</v>
      </c>
      <c r="E1048" t="s">
        <v>134</v>
      </c>
      <c r="F1048" t="str">
        <f t="shared" si="49"/>
        <v>Queensland</v>
      </c>
      <c r="G1048" t="s">
        <v>35</v>
      </c>
      <c r="H1048">
        <v>4825</v>
      </c>
      <c r="I1048" t="s">
        <v>11</v>
      </c>
      <c r="J1048" t="s">
        <v>36</v>
      </c>
      <c r="K1048" t="s">
        <v>153</v>
      </c>
      <c r="L1048" t="s">
        <v>16</v>
      </c>
      <c r="M1048" s="5">
        <v>35.94</v>
      </c>
    </row>
    <row r="1049" spans="1:13" x14ac:dyDescent="0.3">
      <c r="A1049" s="2">
        <v>45213</v>
      </c>
      <c r="B1049" s="3">
        <f t="shared" si="50"/>
        <v>2024</v>
      </c>
      <c r="C1049" t="str">
        <f t="shared" si="48"/>
        <v>2023-2024</v>
      </c>
      <c r="D1049" t="s">
        <v>147</v>
      </c>
      <c r="E1049" t="s">
        <v>111</v>
      </c>
      <c r="F1049" t="str">
        <f t="shared" si="49"/>
        <v>New South Wales</v>
      </c>
      <c r="G1049" t="s">
        <v>10</v>
      </c>
      <c r="H1049">
        <v>2120</v>
      </c>
      <c r="I1049" t="s">
        <v>11</v>
      </c>
      <c r="J1049" t="s">
        <v>27</v>
      </c>
      <c r="K1049" t="s">
        <v>153</v>
      </c>
      <c r="L1049" t="s">
        <v>16</v>
      </c>
      <c r="M1049" s="5">
        <v>35.94</v>
      </c>
    </row>
    <row r="1050" spans="1:13" x14ac:dyDescent="0.3">
      <c r="A1050" s="2">
        <v>45001</v>
      </c>
      <c r="B1050" s="3">
        <f t="shared" si="50"/>
        <v>2023</v>
      </c>
      <c r="C1050" t="str">
        <f t="shared" si="48"/>
        <v>2022-2023</v>
      </c>
      <c r="D1050" t="s">
        <v>147</v>
      </c>
      <c r="E1050" t="s">
        <v>79</v>
      </c>
      <c r="F1050" t="str">
        <f t="shared" si="49"/>
        <v>Australian Capital Territory</v>
      </c>
      <c r="G1050" t="s">
        <v>80</v>
      </c>
      <c r="H1050">
        <v>2617</v>
      </c>
      <c r="I1050" t="s">
        <v>11</v>
      </c>
      <c r="J1050" t="s">
        <v>58</v>
      </c>
      <c r="K1050" t="s">
        <v>150</v>
      </c>
      <c r="L1050" t="s">
        <v>18</v>
      </c>
      <c r="M1050" s="5">
        <v>35.96</v>
      </c>
    </row>
    <row r="1051" spans="1:13" x14ac:dyDescent="0.3">
      <c r="A1051" s="2">
        <v>44943</v>
      </c>
      <c r="B1051" s="3">
        <f t="shared" si="50"/>
        <v>2023</v>
      </c>
      <c r="C1051" t="str">
        <f t="shared" si="48"/>
        <v>2022-2023</v>
      </c>
      <c r="D1051" t="s">
        <v>148</v>
      </c>
      <c r="E1051" t="s">
        <v>100</v>
      </c>
      <c r="F1051" t="str">
        <f t="shared" si="49"/>
        <v>Western Australia</v>
      </c>
      <c r="G1051" t="s">
        <v>48</v>
      </c>
      <c r="H1051">
        <v>6021</v>
      </c>
      <c r="I1051" t="s">
        <v>11</v>
      </c>
      <c r="J1051" t="s">
        <v>49</v>
      </c>
      <c r="K1051" t="s">
        <v>154</v>
      </c>
      <c r="L1051" t="s">
        <v>14</v>
      </c>
      <c r="M1051" s="5">
        <v>35.97</v>
      </c>
    </row>
    <row r="1052" spans="1:13" x14ac:dyDescent="0.3">
      <c r="A1052" s="2">
        <v>45000</v>
      </c>
      <c r="B1052" s="3">
        <f t="shared" si="50"/>
        <v>2023</v>
      </c>
      <c r="C1052" t="str">
        <f t="shared" si="48"/>
        <v>2022-2023</v>
      </c>
      <c r="D1052" t="s">
        <v>147</v>
      </c>
      <c r="E1052" t="s">
        <v>53</v>
      </c>
      <c r="F1052" t="str">
        <f t="shared" si="49"/>
        <v>South Australia</v>
      </c>
      <c r="G1052" t="s">
        <v>32</v>
      </c>
      <c r="H1052">
        <v>5082</v>
      </c>
      <c r="I1052" t="s">
        <v>11</v>
      </c>
      <c r="J1052" t="s">
        <v>33</v>
      </c>
      <c r="K1052" t="s">
        <v>155</v>
      </c>
      <c r="L1052" t="s">
        <v>20</v>
      </c>
      <c r="M1052" s="5">
        <v>35.980000000000004</v>
      </c>
    </row>
    <row r="1053" spans="1:13" x14ac:dyDescent="0.3">
      <c r="A1053" s="2">
        <v>44957</v>
      </c>
      <c r="B1053" s="3">
        <f t="shared" si="50"/>
        <v>2023</v>
      </c>
      <c r="C1053" t="str">
        <f t="shared" si="48"/>
        <v>2022-2023</v>
      </c>
      <c r="D1053" t="s">
        <v>147</v>
      </c>
      <c r="E1053" t="s">
        <v>127</v>
      </c>
      <c r="F1053" t="str">
        <f t="shared" si="49"/>
        <v>New South Wales</v>
      </c>
      <c r="G1053" t="s">
        <v>10</v>
      </c>
      <c r="H1053">
        <v>2131</v>
      </c>
      <c r="I1053" t="s">
        <v>11</v>
      </c>
      <c r="J1053" t="s">
        <v>27</v>
      </c>
      <c r="K1053" t="s">
        <v>154</v>
      </c>
      <c r="L1053" t="s">
        <v>14</v>
      </c>
      <c r="M1053" s="5">
        <v>36</v>
      </c>
    </row>
    <row r="1054" spans="1:13" x14ac:dyDescent="0.3">
      <c r="A1054" s="2">
        <v>45202</v>
      </c>
      <c r="B1054" s="3">
        <f t="shared" si="50"/>
        <v>2024</v>
      </c>
      <c r="C1054" t="str">
        <f t="shared" si="48"/>
        <v>2023-2024</v>
      </c>
      <c r="D1054" t="s">
        <v>147</v>
      </c>
      <c r="E1054" t="s">
        <v>134</v>
      </c>
      <c r="F1054" t="str">
        <f t="shared" si="49"/>
        <v>Queensland</v>
      </c>
      <c r="G1054" t="s">
        <v>35</v>
      </c>
      <c r="H1054">
        <v>4825</v>
      </c>
      <c r="I1054" t="s">
        <v>11</v>
      </c>
      <c r="J1054" t="s">
        <v>36</v>
      </c>
      <c r="K1054" t="s">
        <v>154</v>
      </c>
      <c r="L1054" t="s">
        <v>14</v>
      </c>
      <c r="M1054" s="5">
        <v>36</v>
      </c>
    </row>
    <row r="1055" spans="1:13" x14ac:dyDescent="0.3">
      <c r="A1055" s="2">
        <v>45556</v>
      </c>
      <c r="B1055" s="3">
        <f t="shared" si="50"/>
        <v>2025</v>
      </c>
      <c r="C1055" t="str">
        <f t="shared" si="48"/>
        <v>2024-2025</v>
      </c>
      <c r="D1055" t="s">
        <v>147</v>
      </c>
      <c r="E1055" t="s">
        <v>75</v>
      </c>
      <c r="F1055" t="str">
        <f t="shared" si="49"/>
        <v>Victoria</v>
      </c>
      <c r="G1055" t="s">
        <v>45</v>
      </c>
      <c r="H1055">
        <v>3630</v>
      </c>
      <c r="I1055" t="s">
        <v>11</v>
      </c>
      <c r="J1055" t="s">
        <v>55</v>
      </c>
      <c r="K1055" t="s">
        <v>151</v>
      </c>
      <c r="L1055" t="s">
        <v>21</v>
      </c>
      <c r="M1055" s="5">
        <v>36</v>
      </c>
    </row>
    <row r="1056" spans="1:13" x14ac:dyDescent="0.3">
      <c r="A1056" s="2">
        <v>45060</v>
      </c>
      <c r="B1056" s="3">
        <f t="shared" si="50"/>
        <v>2023</v>
      </c>
      <c r="C1056" t="str">
        <f t="shared" si="48"/>
        <v>2022-2023</v>
      </c>
      <c r="D1056" t="s">
        <v>147</v>
      </c>
      <c r="E1056" t="s">
        <v>88</v>
      </c>
      <c r="F1056" t="str">
        <f t="shared" si="49"/>
        <v>South Australia</v>
      </c>
      <c r="G1056" t="s">
        <v>32</v>
      </c>
      <c r="H1056">
        <v>5011</v>
      </c>
      <c r="I1056" t="s">
        <v>11</v>
      </c>
      <c r="J1056" t="s">
        <v>33</v>
      </c>
      <c r="K1056" t="s">
        <v>154</v>
      </c>
      <c r="L1056" t="s">
        <v>14</v>
      </c>
      <c r="M1056" s="5">
        <v>36</v>
      </c>
    </row>
    <row r="1057" spans="1:13" x14ac:dyDescent="0.3">
      <c r="A1057" s="2">
        <v>45349</v>
      </c>
      <c r="B1057" s="3">
        <f t="shared" si="50"/>
        <v>2024</v>
      </c>
      <c r="C1057" t="str">
        <f t="shared" si="48"/>
        <v>2023-2024</v>
      </c>
      <c r="D1057" t="s">
        <v>147</v>
      </c>
      <c r="E1057" t="s">
        <v>28</v>
      </c>
      <c r="F1057" t="str">
        <f t="shared" si="49"/>
        <v>Northern Territory</v>
      </c>
      <c r="G1057" t="s">
        <v>29</v>
      </c>
      <c r="H1057">
        <v>800</v>
      </c>
      <c r="I1057" t="s">
        <v>11</v>
      </c>
      <c r="J1057" t="s">
        <v>30</v>
      </c>
      <c r="K1057" t="s">
        <v>149</v>
      </c>
      <c r="L1057" t="s">
        <v>15</v>
      </c>
      <c r="M1057" s="5">
        <v>36.08</v>
      </c>
    </row>
    <row r="1058" spans="1:13" x14ac:dyDescent="0.3">
      <c r="A1058" s="2">
        <v>45053</v>
      </c>
      <c r="B1058" s="3">
        <f t="shared" si="50"/>
        <v>2023</v>
      </c>
      <c r="C1058" t="str">
        <f t="shared" si="48"/>
        <v>2022-2023</v>
      </c>
      <c r="D1058" t="s">
        <v>147</v>
      </c>
      <c r="E1058" t="s">
        <v>53</v>
      </c>
      <c r="F1058" t="str">
        <f t="shared" si="49"/>
        <v>South Australia</v>
      </c>
      <c r="G1058" t="s">
        <v>32</v>
      </c>
      <c r="H1058">
        <v>5082</v>
      </c>
      <c r="I1058" t="s">
        <v>11</v>
      </c>
      <c r="J1058" t="s">
        <v>33</v>
      </c>
      <c r="K1058" t="s">
        <v>152</v>
      </c>
      <c r="L1058" t="s">
        <v>13</v>
      </c>
      <c r="M1058" s="5">
        <v>36.489999999999995</v>
      </c>
    </row>
    <row r="1059" spans="1:13" x14ac:dyDescent="0.3">
      <c r="A1059" s="2">
        <v>45278</v>
      </c>
      <c r="B1059" s="3">
        <f t="shared" si="50"/>
        <v>2024</v>
      </c>
      <c r="C1059" t="str">
        <f t="shared" si="48"/>
        <v>2023-2024</v>
      </c>
      <c r="D1059" t="s">
        <v>147</v>
      </c>
      <c r="E1059" t="s">
        <v>89</v>
      </c>
      <c r="F1059" t="str">
        <f t="shared" si="49"/>
        <v>Queensland</v>
      </c>
      <c r="G1059" t="s">
        <v>35</v>
      </c>
      <c r="H1059">
        <v>4655</v>
      </c>
      <c r="I1059" t="s">
        <v>11</v>
      </c>
      <c r="J1059" t="s">
        <v>51</v>
      </c>
      <c r="K1059" t="s">
        <v>154</v>
      </c>
      <c r="L1059" t="s">
        <v>14</v>
      </c>
      <c r="M1059" s="5">
        <v>36.5</v>
      </c>
    </row>
    <row r="1060" spans="1:13" x14ac:dyDescent="0.3">
      <c r="A1060" s="2">
        <v>45342</v>
      </c>
      <c r="B1060" s="3">
        <f t="shared" si="50"/>
        <v>2024</v>
      </c>
      <c r="C1060" t="str">
        <f t="shared" si="48"/>
        <v>2023-2024</v>
      </c>
      <c r="D1060" t="s">
        <v>147</v>
      </c>
      <c r="E1060" t="s">
        <v>97</v>
      </c>
      <c r="F1060" t="str">
        <f t="shared" si="49"/>
        <v>Tasmania</v>
      </c>
      <c r="G1060" t="s">
        <v>70</v>
      </c>
      <c r="H1060">
        <v>7250</v>
      </c>
      <c r="I1060" t="s">
        <v>11</v>
      </c>
      <c r="J1060" t="s">
        <v>71</v>
      </c>
      <c r="K1060" t="s">
        <v>154</v>
      </c>
      <c r="L1060" t="s">
        <v>14</v>
      </c>
      <c r="M1060" s="5">
        <v>36.5</v>
      </c>
    </row>
    <row r="1061" spans="1:13" x14ac:dyDescent="0.3">
      <c r="A1061" s="2">
        <v>45556</v>
      </c>
      <c r="B1061" s="3">
        <f t="shared" si="50"/>
        <v>2025</v>
      </c>
      <c r="C1061" t="str">
        <f t="shared" si="48"/>
        <v>2024-2025</v>
      </c>
      <c r="D1061" t="s">
        <v>148</v>
      </c>
      <c r="E1061" t="s">
        <v>112</v>
      </c>
      <c r="F1061" t="str">
        <f t="shared" si="49"/>
        <v>Victoria</v>
      </c>
      <c r="G1061" t="s">
        <v>45</v>
      </c>
      <c r="H1061">
        <v>3076</v>
      </c>
      <c r="I1061" t="s">
        <v>11</v>
      </c>
      <c r="J1061" t="s">
        <v>46</v>
      </c>
      <c r="K1061" t="s">
        <v>150</v>
      </c>
      <c r="L1061" t="s">
        <v>18</v>
      </c>
      <c r="M1061" s="5">
        <v>36.54</v>
      </c>
    </row>
    <row r="1062" spans="1:13" x14ac:dyDescent="0.3">
      <c r="A1062" s="2">
        <v>45420</v>
      </c>
      <c r="B1062" s="3">
        <f t="shared" si="50"/>
        <v>2024</v>
      </c>
      <c r="C1062" t="str">
        <f t="shared" si="48"/>
        <v>2023-2024</v>
      </c>
      <c r="D1062" t="s">
        <v>147</v>
      </c>
      <c r="E1062" t="s">
        <v>124</v>
      </c>
      <c r="F1062" t="str">
        <f t="shared" si="49"/>
        <v>New South Wales</v>
      </c>
      <c r="G1062" t="s">
        <v>10</v>
      </c>
      <c r="H1062">
        <v>2015</v>
      </c>
      <c r="I1062" t="s">
        <v>11</v>
      </c>
      <c r="J1062" t="s">
        <v>12</v>
      </c>
      <c r="K1062" t="s">
        <v>150</v>
      </c>
      <c r="L1062" t="s">
        <v>18</v>
      </c>
      <c r="M1062" s="5">
        <v>36.67</v>
      </c>
    </row>
    <row r="1063" spans="1:13" x14ac:dyDescent="0.3">
      <c r="A1063" s="2">
        <v>45442</v>
      </c>
      <c r="B1063" s="3">
        <f t="shared" si="50"/>
        <v>2024</v>
      </c>
      <c r="C1063" t="str">
        <f t="shared" si="48"/>
        <v>2023-2024</v>
      </c>
      <c r="D1063" t="s">
        <v>148</v>
      </c>
      <c r="E1063" t="s">
        <v>50</v>
      </c>
      <c r="F1063" t="str">
        <f t="shared" si="49"/>
        <v>Queensland</v>
      </c>
      <c r="G1063" t="s">
        <v>35</v>
      </c>
      <c r="H1063">
        <v>4703</v>
      </c>
      <c r="I1063" t="s">
        <v>11</v>
      </c>
      <c r="J1063" t="s">
        <v>51</v>
      </c>
      <c r="K1063" t="s">
        <v>19</v>
      </c>
      <c r="L1063" t="s">
        <v>23</v>
      </c>
      <c r="M1063" s="5">
        <v>36.92</v>
      </c>
    </row>
    <row r="1064" spans="1:13" x14ac:dyDescent="0.3">
      <c r="A1064" s="2">
        <v>45008</v>
      </c>
      <c r="B1064" s="3">
        <f t="shared" si="50"/>
        <v>2023</v>
      </c>
      <c r="C1064" t="str">
        <f t="shared" si="48"/>
        <v>2022-2023</v>
      </c>
      <c r="D1064" t="s">
        <v>148</v>
      </c>
      <c r="E1064" t="s">
        <v>67</v>
      </c>
      <c r="F1064" t="str">
        <f t="shared" si="49"/>
        <v>New South Wales</v>
      </c>
      <c r="G1064" t="s">
        <v>10</v>
      </c>
      <c r="H1064">
        <v>2478</v>
      </c>
      <c r="I1064" t="s">
        <v>11</v>
      </c>
      <c r="J1064" t="s">
        <v>68</v>
      </c>
      <c r="K1064" t="s">
        <v>153</v>
      </c>
      <c r="L1064" t="s">
        <v>16</v>
      </c>
      <c r="M1064" s="5">
        <v>36.97</v>
      </c>
    </row>
    <row r="1065" spans="1:13" x14ac:dyDescent="0.3">
      <c r="A1065" s="2">
        <v>45280</v>
      </c>
      <c r="B1065" s="3">
        <f t="shared" si="50"/>
        <v>2024</v>
      </c>
      <c r="C1065" t="str">
        <f t="shared" si="48"/>
        <v>2023-2024</v>
      </c>
      <c r="D1065" t="s">
        <v>147</v>
      </c>
      <c r="E1065" t="s">
        <v>133</v>
      </c>
      <c r="F1065" t="str">
        <f t="shared" si="49"/>
        <v>Queensland</v>
      </c>
      <c r="G1065" t="s">
        <v>35</v>
      </c>
      <c r="H1065">
        <v>4305</v>
      </c>
      <c r="I1065" t="s">
        <v>11</v>
      </c>
      <c r="J1065" t="s">
        <v>104</v>
      </c>
      <c r="K1065" t="s">
        <v>155</v>
      </c>
      <c r="L1065" t="s">
        <v>20</v>
      </c>
      <c r="M1065" s="5">
        <v>36.97</v>
      </c>
    </row>
    <row r="1066" spans="1:13" x14ac:dyDescent="0.3">
      <c r="A1066" s="2">
        <v>45083</v>
      </c>
      <c r="B1066" s="3">
        <f t="shared" si="50"/>
        <v>2023</v>
      </c>
      <c r="C1066" t="str">
        <f t="shared" si="48"/>
        <v>2022-2023</v>
      </c>
      <c r="D1066" t="s">
        <v>147</v>
      </c>
      <c r="E1066" t="s">
        <v>85</v>
      </c>
      <c r="F1066" t="str">
        <f t="shared" si="49"/>
        <v>Queensland</v>
      </c>
      <c r="G1066" t="s">
        <v>35</v>
      </c>
      <c r="H1066">
        <v>4883</v>
      </c>
      <c r="I1066" t="s">
        <v>11</v>
      </c>
      <c r="J1066" t="s">
        <v>36</v>
      </c>
      <c r="K1066" t="s">
        <v>150</v>
      </c>
      <c r="L1066" t="s">
        <v>18</v>
      </c>
      <c r="M1066" s="5">
        <v>37</v>
      </c>
    </row>
    <row r="1067" spans="1:13" x14ac:dyDescent="0.3">
      <c r="A1067" s="2">
        <v>45501</v>
      </c>
      <c r="B1067" s="3">
        <f t="shared" si="50"/>
        <v>2025</v>
      </c>
      <c r="C1067" t="str">
        <f t="shared" si="48"/>
        <v>2024-2025</v>
      </c>
      <c r="D1067" t="s">
        <v>148</v>
      </c>
      <c r="E1067" t="s">
        <v>109</v>
      </c>
      <c r="F1067" t="str">
        <f t="shared" si="49"/>
        <v>New South Wales</v>
      </c>
      <c r="G1067" t="s">
        <v>10</v>
      </c>
      <c r="H1067">
        <v>2480</v>
      </c>
      <c r="I1067" t="s">
        <v>11</v>
      </c>
      <c r="J1067" t="s">
        <v>68</v>
      </c>
      <c r="K1067" t="s">
        <v>157</v>
      </c>
      <c r="L1067" t="s">
        <v>22</v>
      </c>
      <c r="M1067" s="5">
        <v>37.19</v>
      </c>
    </row>
    <row r="1068" spans="1:13" x14ac:dyDescent="0.3">
      <c r="A1068" s="2">
        <v>45470</v>
      </c>
      <c r="B1068" s="3">
        <f t="shared" si="50"/>
        <v>2024</v>
      </c>
      <c r="C1068" t="str">
        <f t="shared" si="48"/>
        <v>2023-2024</v>
      </c>
      <c r="D1068" t="s">
        <v>147</v>
      </c>
      <c r="E1068" t="s">
        <v>114</v>
      </c>
      <c r="F1068" t="str">
        <f t="shared" si="49"/>
        <v>Victoria</v>
      </c>
      <c r="G1068" t="s">
        <v>45</v>
      </c>
      <c r="H1068">
        <v>3551</v>
      </c>
      <c r="I1068" t="s">
        <v>11</v>
      </c>
      <c r="J1068" t="s">
        <v>60</v>
      </c>
      <c r="K1068" t="s">
        <v>149</v>
      </c>
      <c r="L1068" t="s">
        <v>15</v>
      </c>
      <c r="M1068" s="5">
        <v>37.33</v>
      </c>
    </row>
    <row r="1069" spans="1:13" x14ac:dyDescent="0.3">
      <c r="A1069" s="2">
        <v>45007</v>
      </c>
      <c r="B1069" s="3">
        <f t="shared" si="50"/>
        <v>2023</v>
      </c>
      <c r="C1069" t="str">
        <f t="shared" si="48"/>
        <v>2022-2023</v>
      </c>
      <c r="D1069" t="s">
        <v>148</v>
      </c>
      <c r="E1069" t="s">
        <v>84</v>
      </c>
      <c r="F1069" t="str">
        <f t="shared" si="49"/>
        <v>Queensland</v>
      </c>
      <c r="G1069" t="s">
        <v>35</v>
      </c>
      <c r="H1069">
        <v>4740</v>
      </c>
      <c r="I1069" t="s">
        <v>11</v>
      </c>
      <c r="J1069" t="s">
        <v>51</v>
      </c>
      <c r="K1069" t="s">
        <v>152</v>
      </c>
      <c r="L1069" t="s">
        <v>13</v>
      </c>
      <c r="M1069" s="5">
        <v>37.42</v>
      </c>
    </row>
    <row r="1070" spans="1:13" x14ac:dyDescent="0.3">
      <c r="A1070" s="2">
        <v>45635</v>
      </c>
      <c r="B1070" s="3">
        <f t="shared" si="50"/>
        <v>2025</v>
      </c>
      <c r="C1070" t="str">
        <f t="shared" si="48"/>
        <v>2024-2025</v>
      </c>
      <c r="D1070" t="s">
        <v>147</v>
      </c>
      <c r="E1070" t="s">
        <v>132</v>
      </c>
      <c r="F1070" t="str">
        <f t="shared" si="49"/>
        <v>New South Wales</v>
      </c>
      <c r="G1070" t="s">
        <v>10</v>
      </c>
      <c r="H1070">
        <v>2800</v>
      </c>
      <c r="I1070" t="s">
        <v>11</v>
      </c>
      <c r="J1070" t="s">
        <v>25</v>
      </c>
      <c r="K1070" t="s">
        <v>154</v>
      </c>
      <c r="L1070" t="s">
        <v>14</v>
      </c>
      <c r="M1070" s="5">
        <v>37.46</v>
      </c>
    </row>
    <row r="1071" spans="1:13" x14ac:dyDescent="0.3">
      <c r="A1071" s="2">
        <v>45419</v>
      </c>
      <c r="B1071" s="3">
        <f t="shared" si="50"/>
        <v>2024</v>
      </c>
      <c r="C1071" t="str">
        <f t="shared" si="48"/>
        <v>2023-2024</v>
      </c>
      <c r="D1071" t="s">
        <v>147</v>
      </c>
      <c r="E1071" t="s">
        <v>37</v>
      </c>
      <c r="F1071" t="str">
        <f t="shared" si="49"/>
        <v>South Australia</v>
      </c>
      <c r="G1071" t="s">
        <v>32</v>
      </c>
      <c r="H1071">
        <v>5607</v>
      </c>
      <c r="I1071" t="s">
        <v>11</v>
      </c>
      <c r="J1071" t="s">
        <v>38</v>
      </c>
      <c r="K1071" t="s">
        <v>154</v>
      </c>
      <c r="L1071" t="s">
        <v>14</v>
      </c>
      <c r="M1071" s="5">
        <v>37.47</v>
      </c>
    </row>
    <row r="1072" spans="1:13" x14ac:dyDescent="0.3">
      <c r="A1072" s="2">
        <v>45509</v>
      </c>
      <c r="B1072" s="3">
        <f t="shared" si="50"/>
        <v>2025</v>
      </c>
      <c r="C1072" t="str">
        <f t="shared" si="48"/>
        <v>2024-2025</v>
      </c>
      <c r="D1072" t="s">
        <v>147</v>
      </c>
      <c r="E1072" t="s">
        <v>142</v>
      </c>
      <c r="F1072" t="str">
        <f t="shared" si="49"/>
        <v>Australian Capital Territory</v>
      </c>
      <c r="G1072" t="s">
        <v>80</v>
      </c>
      <c r="H1072">
        <v>2609</v>
      </c>
      <c r="I1072" t="s">
        <v>11</v>
      </c>
      <c r="J1072" t="s">
        <v>58</v>
      </c>
      <c r="K1072" t="s">
        <v>152</v>
      </c>
      <c r="L1072" t="s">
        <v>13</v>
      </c>
      <c r="M1072" s="5">
        <v>37.49</v>
      </c>
    </row>
    <row r="1073" spans="1:13" x14ac:dyDescent="0.3">
      <c r="A1073" s="2">
        <v>45613</v>
      </c>
      <c r="B1073" s="3">
        <f t="shared" si="50"/>
        <v>2025</v>
      </c>
      <c r="C1073" t="str">
        <f t="shared" si="48"/>
        <v>2024-2025</v>
      </c>
      <c r="D1073" t="s">
        <v>148</v>
      </c>
      <c r="E1073" t="s">
        <v>102</v>
      </c>
      <c r="F1073" t="str">
        <f t="shared" si="49"/>
        <v>Queensland</v>
      </c>
      <c r="G1073" t="s">
        <v>35</v>
      </c>
      <c r="H1073">
        <v>4870</v>
      </c>
      <c r="I1073" t="s">
        <v>11</v>
      </c>
      <c r="J1073" t="s">
        <v>36</v>
      </c>
      <c r="K1073" t="s">
        <v>154</v>
      </c>
      <c r="L1073" t="s">
        <v>14</v>
      </c>
      <c r="M1073" s="5">
        <v>37.5</v>
      </c>
    </row>
    <row r="1074" spans="1:13" x14ac:dyDescent="0.3">
      <c r="A1074" s="2">
        <v>45178</v>
      </c>
      <c r="B1074" s="3">
        <f t="shared" si="50"/>
        <v>2024</v>
      </c>
      <c r="C1074" t="str">
        <f t="shared" si="48"/>
        <v>2023-2024</v>
      </c>
      <c r="D1074" t="s">
        <v>148</v>
      </c>
      <c r="E1074" t="s">
        <v>99</v>
      </c>
      <c r="F1074" t="str">
        <f t="shared" si="49"/>
        <v>Victoria</v>
      </c>
      <c r="G1074" t="s">
        <v>45</v>
      </c>
      <c r="H1074">
        <v>3148</v>
      </c>
      <c r="I1074" t="s">
        <v>11</v>
      </c>
      <c r="J1074" t="s">
        <v>63</v>
      </c>
      <c r="K1074" t="s">
        <v>153</v>
      </c>
      <c r="L1074" t="s">
        <v>16</v>
      </c>
      <c r="M1074" s="5">
        <v>37.57</v>
      </c>
    </row>
    <row r="1075" spans="1:13" x14ac:dyDescent="0.3">
      <c r="A1075" s="2">
        <v>44989</v>
      </c>
      <c r="B1075" s="3">
        <f t="shared" si="50"/>
        <v>2023</v>
      </c>
      <c r="C1075" t="str">
        <f t="shared" si="48"/>
        <v>2022-2023</v>
      </c>
      <c r="D1075" t="s">
        <v>147</v>
      </c>
      <c r="E1075" t="s">
        <v>124</v>
      </c>
      <c r="F1075" t="str">
        <f t="shared" si="49"/>
        <v>New South Wales</v>
      </c>
      <c r="G1075" t="s">
        <v>10</v>
      </c>
      <c r="H1075">
        <v>2015</v>
      </c>
      <c r="I1075" t="s">
        <v>11</v>
      </c>
      <c r="J1075" t="s">
        <v>12</v>
      </c>
      <c r="K1075" t="s">
        <v>151</v>
      </c>
      <c r="L1075" t="s">
        <v>21</v>
      </c>
      <c r="M1075" s="5">
        <v>37.619999999999997</v>
      </c>
    </row>
    <row r="1076" spans="1:13" x14ac:dyDescent="0.3">
      <c r="A1076" s="2">
        <v>45032</v>
      </c>
      <c r="B1076" s="3">
        <f t="shared" si="50"/>
        <v>2023</v>
      </c>
      <c r="C1076" t="str">
        <f t="shared" si="48"/>
        <v>2022-2023</v>
      </c>
      <c r="D1076" t="s">
        <v>148</v>
      </c>
      <c r="E1076" t="s">
        <v>139</v>
      </c>
      <c r="F1076" t="str">
        <f t="shared" si="49"/>
        <v>New South Wales</v>
      </c>
      <c r="G1076" t="s">
        <v>10</v>
      </c>
      <c r="H1076">
        <v>2020</v>
      </c>
      <c r="I1076" t="s">
        <v>11</v>
      </c>
      <c r="J1076" t="s">
        <v>12</v>
      </c>
      <c r="K1076" t="s">
        <v>155</v>
      </c>
      <c r="L1076" t="s">
        <v>20</v>
      </c>
      <c r="M1076" s="5">
        <v>37.619999999999997</v>
      </c>
    </row>
    <row r="1077" spans="1:13" x14ac:dyDescent="0.3">
      <c r="A1077" s="2">
        <v>45522</v>
      </c>
      <c r="B1077" s="3">
        <f t="shared" si="50"/>
        <v>2025</v>
      </c>
      <c r="C1077" t="str">
        <f t="shared" si="48"/>
        <v>2024-2025</v>
      </c>
      <c r="D1077" t="s">
        <v>148</v>
      </c>
      <c r="E1077" t="s">
        <v>95</v>
      </c>
      <c r="F1077" t="str">
        <f t="shared" si="49"/>
        <v>Victoria</v>
      </c>
      <c r="G1077" t="s">
        <v>45</v>
      </c>
      <c r="H1077">
        <v>3931</v>
      </c>
      <c r="I1077" t="s">
        <v>11</v>
      </c>
      <c r="J1077" t="s">
        <v>55</v>
      </c>
      <c r="K1077" t="s">
        <v>150</v>
      </c>
      <c r="L1077" t="s">
        <v>18</v>
      </c>
      <c r="M1077" s="5">
        <v>37.620000000000005</v>
      </c>
    </row>
    <row r="1078" spans="1:13" x14ac:dyDescent="0.3">
      <c r="A1078" s="2">
        <v>45621</v>
      </c>
      <c r="B1078" s="3">
        <f t="shared" si="50"/>
        <v>2025</v>
      </c>
      <c r="C1078" t="str">
        <f t="shared" si="48"/>
        <v>2024-2025</v>
      </c>
      <c r="D1078" t="s">
        <v>147</v>
      </c>
      <c r="E1078" t="s">
        <v>103</v>
      </c>
      <c r="F1078" t="str">
        <f t="shared" si="49"/>
        <v>Queensland</v>
      </c>
      <c r="G1078" t="s">
        <v>35</v>
      </c>
      <c r="H1078">
        <v>4509</v>
      </c>
      <c r="I1078" t="s">
        <v>11</v>
      </c>
      <c r="J1078" t="s">
        <v>104</v>
      </c>
      <c r="K1078" t="s">
        <v>155</v>
      </c>
      <c r="L1078" t="s">
        <v>20</v>
      </c>
      <c r="M1078" s="5">
        <v>37.909999999999997</v>
      </c>
    </row>
    <row r="1079" spans="1:13" x14ac:dyDescent="0.3">
      <c r="A1079" s="2">
        <v>44961</v>
      </c>
      <c r="B1079" s="3">
        <f t="shared" si="50"/>
        <v>2023</v>
      </c>
      <c r="C1079" t="str">
        <f t="shared" si="48"/>
        <v>2022-2023</v>
      </c>
      <c r="D1079" t="s">
        <v>147</v>
      </c>
      <c r="E1079" t="s">
        <v>133</v>
      </c>
      <c r="F1079" t="str">
        <f t="shared" si="49"/>
        <v>Queensland</v>
      </c>
      <c r="G1079" t="s">
        <v>35</v>
      </c>
      <c r="H1079">
        <v>4305</v>
      </c>
      <c r="I1079" t="s">
        <v>11</v>
      </c>
      <c r="J1079" t="s">
        <v>104</v>
      </c>
      <c r="K1079" t="s">
        <v>156</v>
      </c>
      <c r="L1079" t="s">
        <v>17</v>
      </c>
      <c r="M1079" s="5">
        <v>37.910000000000004</v>
      </c>
    </row>
    <row r="1080" spans="1:13" x14ac:dyDescent="0.3">
      <c r="A1080" s="2">
        <v>45642</v>
      </c>
      <c r="B1080" s="3">
        <f t="shared" si="50"/>
        <v>2025</v>
      </c>
      <c r="C1080" t="str">
        <f t="shared" si="48"/>
        <v>2024-2025</v>
      </c>
      <c r="D1080" t="s">
        <v>147</v>
      </c>
      <c r="E1080" t="s">
        <v>91</v>
      </c>
      <c r="F1080" t="str">
        <f t="shared" si="49"/>
        <v>Victoria</v>
      </c>
      <c r="G1080" t="s">
        <v>45</v>
      </c>
      <c r="H1080">
        <v>3690</v>
      </c>
      <c r="I1080" t="s">
        <v>11</v>
      </c>
      <c r="J1080" t="s">
        <v>55</v>
      </c>
      <c r="K1080" t="s">
        <v>155</v>
      </c>
      <c r="L1080" t="s">
        <v>20</v>
      </c>
      <c r="M1080" s="5">
        <v>37.93</v>
      </c>
    </row>
    <row r="1081" spans="1:13" x14ac:dyDescent="0.3">
      <c r="A1081" s="2">
        <v>45122</v>
      </c>
      <c r="B1081" s="3">
        <f t="shared" si="50"/>
        <v>2024</v>
      </c>
      <c r="C1081" t="str">
        <f t="shared" si="48"/>
        <v>2023-2024</v>
      </c>
      <c r="D1081" t="s">
        <v>148</v>
      </c>
      <c r="E1081" t="s">
        <v>130</v>
      </c>
      <c r="F1081" t="str">
        <f t="shared" si="49"/>
        <v>South Australia</v>
      </c>
      <c r="G1081" t="s">
        <v>32</v>
      </c>
      <c r="H1081">
        <v>5290</v>
      </c>
      <c r="I1081" t="s">
        <v>11</v>
      </c>
      <c r="J1081" t="s">
        <v>38</v>
      </c>
      <c r="K1081" t="s">
        <v>152</v>
      </c>
      <c r="L1081" t="s">
        <v>13</v>
      </c>
      <c r="M1081" s="5">
        <v>37.96</v>
      </c>
    </row>
    <row r="1082" spans="1:13" x14ac:dyDescent="0.3">
      <c r="A1082" s="2">
        <v>45553</v>
      </c>
      <c r="B1082" s="3">
        <f t="shared" si="50"/>
        <v>2025</v>
      </c>
      <c r="C1082" t="str">
        <f t="shared" si="48"/>
        <v>2024-2025</v>
      </c>
      <c r="D1082" t="s">
        <v>147</v>
      </c>
      <c r="E1082" t="s">
        <v>106</v>
      </c>
      <c r="F1082" t="str">
        <f t="shared" si="49"/>
        <v>Victoria</v>
      </c>
      <c r="G1082" t="s">
        <v>45</v>
      </c>
      <c r="H1082">
        <v>3915</v>
      </c>
      <c r="I1082" t="s">
        <v>11</v>
      </c>
      <c r="J1082" t="s">
        <v>55</v>
      </c>
      <c r="K1082" t="s">
        <v>150</v>
      </c>
      <c r="L1082" t="s">
        <v>18</v>
      </c>
      <c r="M1082" s="5">
        <v>37.979999999999997</v>
      </c>
    </row>
    <row r="1083" spans="1:13" x14ac:dyDescent="0.3">
      <c r="A1083" s="2">
        <v>45582</v>
      </c>
      <c r="B1083" s="3">
        <f t="shared" si="50"/>
        <v>2025</v>
      </c>
      <c r="C1083" t="str">
        <f t="shared" si="48"/>
        <v>2024-2025</v>
      </c>
      <c r="D1083" t="s">
        <v>147</v>
      </c>
      <c r="E1083" t="s">
        <v>143</v>
      </c>
      <c r="F1083" t="str">
        <f t="shared" si="49"/>
        <v>New South Wales</v>
      </c>
      <c r="G1083" t="s">
        <v>10</v>
      </c>
      <c r="H1083">
        <v>2154</v>
      </c>
      <c r="I1083" t="s">
        <v>11</v>
      </c>
      <c r="J1083" t="s">
        <v>27</v>
      </c>
      <c r="K1083" t="s">
        <v>155</v>
      </c>
      <c r="L1083" t="s">
        <v>20</v>
      </c>
      <c r="M1083" s="5">
        <v>38</v>
      </c>
    </row>
    <row r="1084" spans="1:13" x14ac:dyDescent="0.3">
      <c r="A1084" s="2">
        <v>45132</v>
      </c>
      <c r="B1084" s="3">
        <f t="shared" si="50"/>
        <v>2024</v>
      </c>
      <c r="C1084" t="str">
        <f t="shared" si="48"/>
        <v>2023-2024</v>
      </c>
      <c r="D1084" t="s">
        <v>147</v>
      </c>
      <c r="E1084" t="s">
        <v>132</v>
      </c>
      <c r="F1084" t="str">
        <f t="shared" si="49"/>
        <v>New South Wales</v>
      </c>
      <c r="G1084" t="s">
        <v>10</v>
      </c>
      <c r="H1084">
        <v>2800</v>
      </c>
      <c r="I1084" t="s">
        <v>11</v>
      </c>
      <c r="J1084" t="s">
        <v>25</v>
      </c>
      <c r="K1084" t="s">
        <v>154</v>
      </c>
      <c r="L1084" t="s">
        <v>14</v>
      </c>
      <c r="M1084" s="5">
        <v>38</v>
      </c>
    </row>
    <row r="1085" spans="1:13" x14ac:dyDescent="0.3">
      <c r="A1085" s="2">
        <v>44950</v>
      </c>
      <c r="B1085" s="3">
        <f t="shared" si="50"/>
        <v>2023</v>
      </c>
      <c r="C1085" t="str">
        <f t="shared" si="48"/>
        <v>2022-2023</v>
      </c>
      <c r="D1085" t="s">
        <v>147</v>
      </c>
      <c r="E1085" t="s">
        <v>146</v>
      </c>
      <c r="F1085" t="str">
        <f t="shared" si="49"/>
        <v>Victoria</v>
      </c>
      <c r="G1085" t="s">
        <v>45</v>
      </c>
      <c r="H1085">
        <v>3353</v>
      </c>
      <c r="I1085" t="s">
        <v>11</v>
      </c>
      <c r="J1085" t="s">
        <v>60</v>
      </c>
      <c r="K1085" t="s">
        <v>152</v>
      </c>
      <c r="L1085" t="s">
        <v>13</v>
      </c>
      <c r="M1085" s="5">
        <v>38.130000000000003</v>
      </c>
    </row>
    <row r="1086" spans="1:13" x14ac:dyDescent="0.3">
      <c r="A1086" s="2">
        <v>45583</v>
      </c>
      <c r="B1086" s="3">
        <f t="shared" si="50"/>
        <v>2025</v>
      </c>
      <c r="C1086" t="str">
        <f t="shared" si="48"/>
        <v>2024-2025</v>
      </c>
      <c r="D1086" t="s">
        <v>147</v>
      </c>
      <c r="E1086" t="s">
        <v>108</v>
      </c>
      <c r="F1086" t="str">
        <f t="shared" si="49"/>
        <v>Victoria</v>
      </c>
      <c r="G1086" t="s">
        <v>45</v>
      </c>
      <c r="H1086">
        <v>3018</v>
      </c>
      <c r="I1086" t="s">
        <v>11</v>
      </c>
      <c r="J1086" t="s">
        <v>46</v>
      </c>
      <c r="K1086" t="s">
        <v>152</v>
      </c>
      <c r="L1086" t="s">
        <v>13</v>
      </c>
      <c r="M1086" s="5">
        <v>38.28</v>
      </c>
    </row>
    <row r="1087" spans="1:13" x14ac:dyDescent="0.3">
      <c r="A1087" s="2">
        <v>45553</v>
      </c>
      <c r="B1087" s="3">
        <f t="shared" si="50"/>
        <v>2025</v>
      </c>
      <c r="C1087" t="str">
        <f t="shared" si="48"/>
        <v>2024-2025</v>
      </c>
      <c r="D1087" t="s">
        <v>148</v>
      </c>
      <c r="E1087" t="s">
        <v>138</v>
      </c>
      <c r="F1087" t="str">
        <f t="shared" si="49"/>
        <v>Queensland</v>
      </c>
      <c r="G1087" t="s">
        <v>35</v>
      </c>
      <c r="H1087">
        <v>4558</v>
      </c>
      <c r="I1087" t="s">
        <v>11</v>
      </c>
      <c r="J1087" t="s">
        <v>120</v>
      </c>
      <c r="K1087" t="s">
        <v>155</v>
      </c>
      <c r="L1087" t="s">
        <v>20</v>
      </c>
      <c r="M1087" s="5">
        <v>38.340000000000003</v>
      </c>
    </row>
    <row r="1088" spans="1:13" x14ac:dyDescent="0.3">
      <c r="A1088" s="2">
        <v>44947</v>
      </c>
      <c r="B1088" s="3">
        <f t="shared" si="50"/>
        <v>2023</v>
      </c>
      <c r="C1088" t="str">
        <f t="shared" si="48"/>
        <v>2022-2023</v>
      </c>
      <c r="D1088" t="s">
        <v>147</v>
      </c>
      <c r="E1088" t="s">
        <v>91</v>
      </c>
      <c r="F1088" t="str">
        <f t="shared" si="49"/>
        <v>Victoria</v>
      </c>
      <c r="G1088" t="s">
        <v>45</v>
      </c>
      <c r="H1088">
        <v>3690</v>
      </c>
      <c r="I1088" t="s">
        <v>11</v>
      </c>
      <c r="J1088" t="s">
        <v>55</v>
      </c>
      <c r="K1088" t="s">
        <v>19</v>
      </c>
      <c r="L1088" t="s">
        <v>23</v>
      </c>
      <c r="M1088" s="5">
        <v>38.480000000000004</v>
      </c>
    </row>
    <row r="1089" spans="1:13" x14ac:dyDescent="0.3">
      <c r="A1089" s="2">
        <v>45085</v>
      </c>
      <c r="B1089" s="3">
        <f t="shared" si="50"/>
        <v>2023</v>
      </c>
      <c r="C1089" t="str">
        <f t="shared" si="48"/>
        <v>2022-2023</v>
      </c>
      <c r="D1089" t="s">
        <v>148</v>
      </c>
      <c r="E1089" t="s">
        <v>39</v>
      </c>
      <c r="F1089" t="str">
        <f t="shared" si="49"/>
        <v>South Australia</v>
      </c>
      <c r="G1089" t="s">
        <v>32</v>
      </c>
      <c r="H1089">
        <v>5343</v>
      </c>
      <c r="I1089" t="s">
        <v>11</v>
      </c>
      <c r="J1089" t="s">
        <v>38</v>
      </c>
      <c r="K1089" t="s">
        <v>19</v>
      </c>
      <c r="L1089" t="s">
        <v>23</v>
      </c>
      <c r="M1089" s="5">
        <v>38.869999999999997</v>
      </c>
    </row>
    <row r="1090" spans="1:13" x14ac:dyDescent="0.3">
      <c r="A1090" s="2">
        <v>45040</v>
      </c>
      <c r="B1090" s="3">
        <f t="shared" si="50"/>
        <v>2023</v>
      </c>
      <c r="C1090" t="str">
        <f t="shared" ref="C1090:C1153" si="51">IF(MONTH(A1090) &gt;= 7, YEAR(A1090) &amp; "-" &amp; YEAR(A1090) + 1, YEAR(A1090) - 1 &amp; "-" &amp; YEAR(A1090))</f>
        <v>2022-2023</v>
      </c>
      <c r="D1090" t="s">
        <v>147</v>
      </c>
      <c r="E1090" t="s">
        <v>34</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row>
    <row r="1091" spans="1:13" x14ac:dyDescent="0.3">
      <c r="A1091" s="2">
        <v>45413</v>
      </c>
      <c r="B1091" s="3">
        <f t="shared" ref="B1091:B1154" si="53">IF(MONTH(A1091)&gt;=7,YEAR(A1091)+1,YEAR(A1091))</f>
        <v>2024</v>
      </c>
      <c r="C1091" t="str">
        <f t="shared" si="51"/>
        <v>2023-2024</v>
      </c>
      <c r="D1091" t="s">
        <v>147</v>
      </c>
      <c r="E1091" t="s">
        <v>79</v>
      </c>
      <c r="F1091" t="str">
        <f t="shared" si="52"/>
        <v>Australian Capital Territory</v>
      </c>
      <c r="G1091" t="s">
        <v>80</v>
      </c>
      <c r="H1091">
        <v>2617</v>
      </c>
      <c r="I1091" t="s">
        <v>11</v>
      </c>
      <c r="J1091" t="s">
        <v>58</v>
      </c>
      <c r="K1091" t="s">
        <v>156</v>
      </c>
      <c r="L1091" t="s">
        <v>17</v>
      </c>
      <c r="M1091" s="5">
        <v>38.94</v>
      </c>
    </row>
    <row r="1092" spans="1:13" x14ac:dyDescent="0.3">
      <c r="A1092" s="2">
        <v>45115</v>
      </c>
      <c r="B1092" s="3">
        <f t="shared" si="53"/>
        <v>2024</v>
      </c>
      <c r="C1092" t="str">
        <f t="shared" si="51"/>
        <v>2023-2024</v>
      </c>
      <c r="D1092" t="s">
        <v>147</v>
      </c>
      <c r="E1092" t="s">
        <v>64</v>
      </c>
      <c r="F1092" t="str">
        <f t="shared" si="52"/>
        <v>Victoria</v>
      </c>
      <c r="G1092" t="s">
        <v>45</v>
      </c>
      <c r="H1092">
        <v>3199</v>
      </c>
      <c r="I1092" t="s">
        <v>11</v>
      </c>
      <c r="J1092" t="s">
        <v>63</v>
      </c>
      <c r="K1092" t="s">
        <v>19</v>
      </c>
      <c r="L1092" t="s">
        <v>23</v>
      </c>
      <c r="M1092" s="5">
        <v>38.94</v>
      </c>
    </row>
    <row r="1093" spans="1:13" x14ac:dyDescent="0.3">
      <c r="A1093" s="2">
        <v>44975</v>
      </c>
      <c r="B1093" s="3">
        <f t="shared" si="53"/>
        <v>2023</v>
      </c>
      <c r="C1093" t="str">
        <f t="shared" si="51"/>
        <v>2022-2023</v>
      </c>
      <c r="D1093" t="s">
        <v>147</v>
      </c>
      <c r="E1093" t="s">
        <v>53</v>
      </c>
      <c r="F1093" t="str">
        <f t="shared" si="52"/>
        <v>South Australia</v>
      </c>
      <c r="G1093" t="s">
        <v>32</v>
      </c>
      <c r="H1093">
        <v>5082</v>
      </c>
      <c r="I1093" t="s">
        <v>11</v>
      </c>
      <c r="J1093" t="s">
        <v>33</v>
      </c>
      <c r="K1093" t="s">
        <v>19</v>
      </c>
      <c r="L1093" t="s">
        <v>23</v>
      </c>
      <c r="M1093" s="5">
        <v>38.96</v>
      </c>
    </row>
    <row r="1094" spans="1:13" x14ac:dyDescent="0.3">
      <c r="A1094" s="2">
        <v>45406</v>
      </c>
      <c r="B1094" s="3">
        <f t="shared" si="53"/>
        <v>2024</v>
      </c>
      <c r="C1094" t="str">
        <f t="shared" si="51"/>
        <v>2023-2024</v>
      </c>
      <c r="D1094" t="s">
        <v>147</v>
      </c>
      <c r="E1094" t="s">
        <v>56</v>
      </c>
      <c r="F1094" t="str">
        <f t="shared" si="52"/>
        <v>Northern Territory</v>
      </c>
      <c r="G1094" t="s">
        <v>29</v>
      </c>
      <c r="H1094">
        <v>870</v>
      </c>
      <c r="I1094" t="s">
        <v>11</v>
      </c>
      <c r="J1094" t="s">
        <v>30</v>
      </c>
      <c r="K1094" t="s">
        <v>153</v>
      </c>
      <c r="L1094" t="s">
        <v>16</v>
      </c>
      <c r="M1094" s="5">
        <v>38.97</v>
      </c>
    </row>
    <row r="1095" spans="1:13" x14ac:dyDescent="0.3">
      <c r="A1095" s="2">
        <v>45031</v>
      </c>
      <c r="B1095" s="3">
        <f t="shared" si="53"/>
        <v>2023</v>
      </c>
      <c r="C1095" t="str">
        <f t="shared" si="51"/>
        <v>2022-2023</v>
      </c>
      <c r="D1095" t="s">
        <v>147</v>
      </c>
      <c r="E1095" t="s">
        <v>26</v>
      </c>
      <c r="F1095" t="str">
        <f t="shared" si="52"/>
        <v>New South Wales</v>
      </c>
      <c r="G1095" t="s">
        <v>10</v>
      </c>
      <c r="H1095">
        <v>2141</v>
      </c>
      <c r="I1095" t="s">
        <v>11</v>
      </c>
      <c r="J1095" t="s">
        <v>27</v>
      </c>
      <c r="K1095" t="s">
        <v>153</v>
      </c>
      <c r="L1095" t="s">
        <v>16</v>
      </c>
      <c r="M1095" s="5">
        <v>38.97</v>
      </c>
    </row>
    <row r="1096" spans="1:13" x14ac:dyDescent="0.3">
      <c r="A1096" s="2">
        <v>45611</v>
      </c>
      <c r="B1096" s="3">
        <f t="shared" si="53"/>
        <v>2025</v>
      </c>
      <c r="C1096" t="str">
        <f t="shared" si="51"/>
        <v>2024-2025</v>
      </c>
      <c r="D1096" t="s">
        <v>148</v>
      </c>
      <c r="E1096" t="s">
        <v>26</v>
      </c>
      <c r="F1096" t="str">
        <f t="shared" si="52"/>
        <v>New South Wales</v>
      </c>
      <c r="G1096" t="s">
        <v>10</v>
      </c>
      <c r="H1096">
        <v>2141</v>
      </c>
      <c r="I1096" t="s">
        <v>11</v>
      </c>
      <c r="J1096" t="s">
        <v>27</v>
      </c>
      <c r="K1096" t="s">
        <v>150</v>
      </c>
      <c r="L1096" t="s">
        <v>18</v>
      </c>
      <c r="M1096" s="5">
        <v>38.97</v>
      </c>
    </row>
    <row r="1097" spans="1:13" x14ac:dyDescent="0.3">
      <c r="A1097" s="2">
        <v>44998</v>
      </c>
      <c r="B1097" s="3">
        <f t="shared" si="53"/>
        <v>2023</v>
      </c>
      <c r="C1097" t="str">
        <f t="shared" si="51"/>
        <v>2022-2023</v>
      </c>
      <c r="D1097" t="s">
        <v>148</v>
      </c>
      <c r="E1097" t="s">
        <v>62</v>
      </c>
      <c r="F1097" t="str">
        <f t="shared" si="52"/>
        <v>Victoria</v>
      </c>
      <c r="G1097" t="s">
        <v>45</v>
      </c>
      <c r="H1097">
        <v>3134</v>
      </c>
      <c r="I1097" t="s">
        <v>11</v>
      </c>
      <c r="J1097" t="s">
        <v>63</v>
      </c>
      <c r="K1097" t="s">
        <v>153</v>
      </c>
      <c r="L1097" t="s">
        <v>16</v>
      </c>
      <c r="M1097" s="5">
        <v>38.97</v>
      </c>
    </row>
    <row r="1098" spans="1:13" x14ac:dyDescent="0.3">
      <c r="A1098" s="2">
        <v>45506</v>
      </c>
      <c r="B1098" s="3">
        <f t="shared" si="53"/>
        <v>2025</v>
      </c>
      <c r="C1098" t="str">
        <f t="shared" si="51"/>
        <v>2024-2025</v>
      </c>
      <c r="D1098" t="s">
        <v>147</v>
      </c>
      <c r="E1098" t="s">
        <v>121</v>
      </c>
      <c r="F1098" t="str">
        <f t="shared" si="52"/>
        <v>Queensland</v>
      </c>
      <c r="G1098" t="s">
        <v>35</v>
      </c>
      <c r="H1098">
        <v>4700</v>
      </c>
      <c r="I1098" t="s">
        <v>11</v>
      </c>
      <c r="J1098" t="s">
        <v>51</v>
      </c>
      <c r="K1098" t="s">
        <v>153</v>
      </c>
      <c r="L1098" t="s">
        <v>16</v>
      </c>
      <c r="M1098" s="5">
        <v>38.97</v>
      </c>
    </row>
    <row r="1099" spans="1:13" x14ac:dyDescent="0.3">
      <c r="A1099" s="2">
        <v>45133</v>
      </c>
      <c r="B1099" s="3">
        <f t="shared" si="53"/>
        <v>2024</v>
      </c>
      <c r="C1099" t="str">
        <f t="shared" si="51"/>
        <v>2023-2024</v>
      </c>
      <c r="D1099" t="s">
        <v>147</v>
      </c>
      <c r="E1099" t="s">
        <v>69</v>
      </c>
      <c r="F1099" t="str">
        <f t="shared" si="52"/>
        <v>Tasmania</v>
      </c>
      <c r="G1099" t="s">
        <v>70</v>
      </c>
      <c r="H1099">
        <v>7018</v>
      </c>
      <c r="I1099" t="s">
        <v>11</v>
      </c>
      <c r="J1099" t="s">
        <v>71</v>
      </c>
      <c r="K1099" t="s">
        <v>153</v>
      </c>
      <c r="L1099" t="s">
        <v>16</v>
      </c>
      <c r="M1099" s="5">
        <v>38.97</v>
      </c>
    </row>
    <row r="1100" spans="1:13" x14ac:dyDescent="0.3">
      <c r="A1100" s="2">
        <v>45425</v>
      </c>
      <c r="B1100" s="3">
        <f t="shared" si="53"/>
        <v>2024</v>
      </c>
      <c r="C1100" t="str">
        <f t="shared" si="51"/>
        <v>2023-2024</v>
      </c>
      <c r="D1100" t="s">
        <v>147</v>
      </c>
      <c r="E1100" t="s">
        <v>40</v>
      </c>
      <c r="F1100" t="str">
        <f t="shared" si="52"/>
        <v>New South Wales</v>
      </c>
      <c r="G1100" t="s">
        <v>10</v>
      </c>
      <c r="H1100">
        <v>2116</v>
      </c>
      <c r="I1100" t="s">
        <v>11</v>
      </c>
      <c r="J1100" t="s">
        <v>27</v>
      </c>
      <c r="K1100" t="s">
        <v>153</v>
      </c>
      <c r="L1100" t="s">
        <v>16</v>
      </c>
      <c r="M1100" s="5">
        <v>38.97</v>
      </c>
    </row>
    <row r="1101" spans="1:13" x14ac:dyDescent="0.3">
      <c r="A1101" s="2">
        <v>45633</v>
      </c>
      <c r="B1101" s="3">
        <f t="shared" si="53"/>
        <v>2025</v>
      </c>
      <c r="C1101" t="str">
        <f t="shared" si="51"/>
        <v>2024-2025</v>
      </c>
      <c r="D1101" t="s">
        <v>147</v>
      </c>
      <c r="E1101" t="s">
        <v>132</v>
      </c>
      <c r="F1101" t="str">
        <f t="shared" si="52"/>
        <v>New South Wales</v>
      </c>
      <c r="G1101" t="s">
        <v>10</v>
      </c>
      <c r="H1101">
        <v>2800</v>
      </c>
      <c r="I1101" t="s">
        <v>11</v>
      </c>
      <c r="J1101" t="s">
        <v>25</v>
      </c>
      <c r="K1101" t="s">
        <v>153</v>
      </c>
      <c r="L1101" t="s">
        <v>16</v>
      </c>
      <c r="M1101" s="5">
        <v>39</v>
      </c>
    </row>
    <row r="1102" spans="1:13" x14ac:dyDescent="0.3">
      <c r="A1102" s="2">
        <v>45312</v>
      </c>
      <c r="B1102" s="3">
        <f t="shared" si="53"/>
        <v>2024</v>
      </c>
      <c r="C1102" t="str">
        <f t="shared" si="51"/>
        <v>2023-2024</v>
      </c>
      <c r="D1102" t="s">
        <v>147</v>
      </c>
      <c r="E1102" t="s">
        <v>40</v>
      </c>
      <c r="F1102" t="str">
        <f t="shared" si="52"/>
        <v>New South Wales</v>
      </c>
      <c r="G1102" t="s">
        <v>10</v>
      </c>
      <c r="H1102">
        <v>2116</v>
      </c>
      <c r="I1102" t="s">
        <v>11</v>
      </c>
      <c r="J1102" t="s">
        <v>27</v>
      </c>
      <c r="K1102" t="s">
        <v>19</v>
      </c>
      <c r="L1102" t="s">
        <v>23</v>
      </c>
      <c r="M1102" s="5">
        <v>39.049999999999997</v>
      </c>
    </row>
    <row r="1103" spans="1:13" x14ac:dyDescent="0.3">
      <c r="A1103" s="2">
        <v>45142</v>
      </c>
      <c r="B1103" s="3">
        <f t="shared" si="53"/>
        <v>2024</v>
      </c>
      <c r="C1103" t="str">
        <f t="shared" si="51"/>
        <v>2023-2024</v>
      </c>
      <c r="D1103" t="s">
        <v>148</v>
      </c>
      <c r="E1103" t="s">
        <v>47</v>
      </c>
      <c r="F1103" t="str">
        <f t="shared" si="52"/>
        <v>Western Australia</v>
      </c>
      <c r="G1103" t="s">
        <v>48</v>
      </c>
      <c r="H1103">
        <v>6030</v>
      </c>
      <c r="I1103" t="s">
        <v>11</v>
      </c>
      <c r="J1103" t="s">
        <v>49</v>
      </c>
      <c r="K1103" t="s">
        <v>152</v>
      </c>
      <c r="L1103" t="s">
        <v>13</v>
      </c>
      <c r="M1103" s="5">
        <v>39.480000000000004</v>
      </c>
    </row>
    <row r="1104" spans="1:13" x14ac:dyDescent="0.3">
      <c r="A1104" s="2">
        <v>45048</v>
      </c>
      <c r="B1104" s="3">
        <f t="shared" si="53"/>
        <v>2023</v>
      </c>
      <c r="C1104" t="str">
        <f t="shared" si="51"/>
        <v>2022-2023</v>
      </c>
      <c r="D1104" t="s">
        <v>148</v>
      </c>
      <c r="E1104" t="s">
        <v>143</v>
      </c>
      <c r="F1104" t="str">
        <f t="shared" si="52"/>
        <v>New South Wales</v>
      </c>
      <c r="G1104" t="s">
        <v>10</v>
      </c>
      <c r="H1104">
        <v>2154</v>
      </c>
      <c r="I1104" t="s">
        <v>11</v>
      </c>
      <c r="J1104" t="s">
        <v>27</v>
      </c>
      <c r="K1104" t="s">
        <v>153</v>
      </c>
      <c r="L1104" t="s">
        <v>16</v>
      </c>
      <c r="M1104" s="5">
        <v>39.5</v>
      </c>
    </row>
    <row r="1105" spans="1:13" x14ac:dyDescent="0.3">
      <c r="A1105" s="2">
        <v>45011</v>
      </c>
      <c r="B1105" s="3">
        <f t="shared" si="53"/>
        <v>2023</v>
      </c>
      <c r="C1105" t="str">
        <f t="shared" si="51"/>
        <v>2022-2023</v>
      </c>
      <c r="D1105" t="s">
        <v>148</v>
      </c>
      <c r="E1105" t="s">
        <v>65</v>
      </c>
      <c r="F1105" t="str">
        <f t="shared" si="52"/>
        <v>New South Wales</v>
      </c>
      <c r="G1105" t="s">
        <v>10</v>
      </c>
      <c r="H1105">
        <v>2541</v>
      </c>
      <c r="I1105" t="s">
        <v>11</v>
      </c>
      <c r="J1105" t="s">
        <v>58</v>
      </c>
      <c r="K1105" t="s">
        <v>149</v>
      </c>
      <c r="L1105" t="s">
        <v>15</v>
      </c>
      <c r="M1105" s="5">
        <v>39.58</v>
      </c>
    </row>
    <row r="1106" spans="1:13" x14ac:dyDescent="0.3">
      <c r="A1106" s="2">
        <v>45215</v>
      </c>
      <c r="B1106" s="3">
        <f t="shared" si="53"/>
        <v>2024</v>
      </c>
      <c r="C1106" t="str">
        <f t="shared" si="51"/>
        <v>2023-2024</v>
      </c>
      <c r="D1106" t="s">
        <v>147</v>
      </c>
      <c r="E1106" t="s">
        <v>61</v>
      </c>
      <c r="F1106" t="str">
        <f t="shared" si="52"/>
        <v>New South Wales</v>
      </c>
      <c r="G1106" t="s">
        <v>10</v>
      </c>
      <c r="H1106">
        <v>2539</v>
      </c>
      <c r="I1106" t="s">
        <v>11</v>
      </c>
      <c r="J1106" t="s">
        <v>58</v>
      </c>
      <c r="K1106" t="s">
        <v>152</v>
      </c>
      <c r="L1106" t="s">
        <v>13</v>
      </c>
      <c r="M1106" s="5">
        <v>39.78</v>
      </c>
    </row>
    <row r="1107" spans="1:13" x14ac:dyDescent="0.3">
      <c r="A1107" s="2">
        <v>45612</v>
      </c>
      <c r="B1107" s="3">
        <f t="shared" si="53"/>
        <v>2025</v>
      </c>
      <c r="C1107" t="str">
        <f t="shared" si="51"/>
        <v>2024-2025</v>
      </c>
      <c r="D1107" t="s">
        <v>147</v>
      </c>
      <c r="E1107" t="s">
        <v>117</v>
      </c>
      <c r="F1107" t="str">
        <f t="shared" si="52"/>
        <v>Queensland</v>
      </c>
      <c r="G1107" t="s">
        <v>35</v>
      </c>
      <c r="H1107">
        <v>4119</v>
      </c>
      <c r="I1107" t="s">
        <v>11</v>
      </c>
      <c r="J1107" t="s">
        <v>43</v>
      </c>
      <c r="K1107" t="s">
        <v>149</v>
      </c>
      <c r="L1107" t="s">
        <v>15</v>
      </c>
      <c r="M1107" s="5">
        <v>39.799999999999997</v>
      </c>
    </row>
    <row r="1108" spans="1:13" x14ac:dyDescent="0.3">
      <c r="A1108" s="2">
        <v>45246</v>
      </c>
      <c r="B1108" s="3">
        <f t="shared" si="53"/>
        <v>2024</v>
      </c>
      <c r="C1108" t="str">
        <f t="shared" si="51"/>
        <v>2023-2024</v>
      </c>
      <c r="D1108" t="s">
        <v>148</v>
      </c>
      <c r="E1108" t="s">
        <v>99</v>
      </c>
      <c r="F1108" t="str">
        <f t="shared" si="52"/>
        <v>Victoria</v>
      </c>
      <c r="G1108" t="s">
        <v>45</v>
      </c>
      <c r="H1108">
        <v>3148</v>
      </c>
      <c r="I1108" t="s">
        <v>11</v>
      </c>
      <c r="J1108" t="s">
        <v>63</v>
      </c>
      <c r="K1108" t="s">
        <v>152</v>
      </c>
      <c r="L1108" t="s">
        <v>13</v>
      </c>
      <c r="M1108" s="5">
        <v>39.83</v>
      </c>
    </row>
    <row r="1109" spans="1:13" x14ac:dyDescent="0.3">
      <c r="A1109" s="2">
        <v>45634</v>
      </c>
      <c r="B1109" s="3">
        <f t="shared" si="53"/>
        <v>2025</v>
      </c>
      <c r="C1109" t="str">
        <f t="shared" si="51"/>
        <v>2024-2025</v>
      </c>
      <c r="D1109" t="s">
        <v>148</v>
      </c>
      <c r="E1109" t="s">
        <v>144</v>
      </c>
      <c r="F1109" t="str">
        <f t="shared" si="52"/>
        <v>Queensland</v>
      </c>
      <c r="G1109" t="s">
        <v>35</v>
      </c>
      <c r="H1109">
        <v>4566</v>
      </c>
      <c r="I1109" t="s">
        <v>11</v>
      </c>
      <c r="J1109" t="s">
        <v>120</v>
      </c>
      <c r="K1109" t="s">
        <v>150</v>
      </c>
      <c r="L1109" t="s">
        <v>18</v>
      </c>
      <c r="M1109" s="5">
        <v>39.909999999999997</v>
      </c>
    </row>
    <row r="1110" spans="1:13" x14ac:dyDescent="0.3">
      <c r="A1110" s="2">
        <v>45048</v>
      </c>
      <c r="B1110" s="3">
        <f t="shared" si="53"/>
        <v>2023</v>
      </c>
      <c r="C1110" t="str">
        <f t="shared" si="51"/>
        <v>2022-2023</v>
      </c>
      <c r="D1110" t="s">
        <v>148</v>
      </c>
      <c r="E1110" t="s">
        <v>116</v>
      </c>
      <c r="F1110" t="str">
        <f t="shared" si="52"/>
        <v>Western Australia</v>
      </c>
      <c r="G1110" t="s">
        <v>48</v>
      </c>
      <c r="H1110">
        <v>6725</v>
      </c>
      <c r="I1110" t="s">
        <v>11</v>
      </c>
      <c r="J1110" t="s">
        <v>77</v>
      </c>
      <c r="K1110" t="s">
        <v>156</v>
      </c>
      <c r="L1110" t="s">
        <v>17</v>
      </c>
      <c r="M1110" s="5">
        <v>39.92</v>
      </c>
    </row>
    <row r="1111" spans="1:13" x14ac:dyDescent="0.3">
      <c r="A1111" s="2">
        <v>45542</v>
      </c>
      <c r="B1111" s="3">
        <f t="shared" si="53"/>
        <v>2025</v>
      </c>
      <c r="C1111" t="str">
        <f t="shared" si="51"/>
        <v>2024-2025</v>
      </c>
      <c r="D1111" t="s">
        <v>147</v>
      </c>
      <c r="E1111" t="s">
        <v>118</v>
      </c>
      <c r="F1111" t="str">
        <f t="shared" si="52"/>
        <v>New South Wales</v>
      </c>
      <c r="G1111" t="s">
        <v>10</v>
      </c>
      <c r="H1111">
        <v>2158</v>
      </c>
      <c r="I1111" t="s">
        <v>11</v>
      </c>
      <c r="J1111" t="s">
        <v>27</v>
      </c>
      <c r="K1111" t="s">
        <v>152</v>
      </c>
      <c r="L1111" t="s">
        <v>13</v>
      </c>
      <c r="M1111" s="5">
        <v>39.94</v>
      </c>
    </row>
    <row r="1112" spans="1:13" x14ac:dyDescent="0.3">
      <c r="A1112" s="2">
        <v>45243</v>
      </c>
      <c r="B1112" s="3">
        <f t="shared" si="53"/>
        <v>2024</v>
      </c>
      <c r="C1112" t="str">
        <f t="shared" si="51"/>
        <v>2023-2024</v>
      </c>
      <c r="D1112" t="s">
        <v>147</v>
      </c>
      <c r="E1112" t="s">
        <v>108</v>
      </c>
      <c r="F1112" t="str">
        <f t="shared" si="52"/>
        <v>Victoria</v>
      </c>
      <c r="G1112" t="s">
        <v>45</v>
      </c>
      <c r="H1112">
        <v>3018</v>
      </c>
      <c r="I1112" t="s">
        <v>11</v>
      </c>
      <c r="J1112" t="s">
        <v>46</v>
      </c>
      <c r="K1112" t="s">
        <v>19</v>
      </c>
      <c r="L1112" t="s">
        <v>23</v>
      </c>
      <c r="M1112" s="5">
        <v>39.950000000000003</v>
      </c>
    </row>
    <row r="1113" spans="1:13" x14ac:dyDescent="0.3">
      <c r="A1113" s="2">
        <v>45414</v>
      </c>
      <c r="B1113" s="3">
        <f t="shared" si="53"/>
        <v>2024</v>
      </c>
      <c r="C1113" t="str">
        <f t="shared" si="51"/>
        <v>2023-2024</v>
      </c>
      <c r="D1113" t="s">
        <v>147</v>
      </c>
      <c r="E1113" t="s">
        <v>108</v>
      </c>
      <c r="F1113" t="str">
        <f t="shared" si="52"/>
        <v>Victoria</v>
      </c>
      <c r="G1113" t="s">
        <v>45</v>
      </c>
      <c r="H1113">
        <v>3018</v>
      </c>
      <c r="I1113" t="s">
        <v>11</v>
      </c>
      <c r="J1113" t="s">
        <v>46</v>
      </c>
      <c r="K1113" t="s">
        <v>149</v>
      </c>
      <c r="L1113" t="s">
        <v>15</v>
      </c>
      <c r="M1113" s="5">
        <v>39.950000000000003</v>
      </c>
    </row>
    <row r="1114" spans="1:13" x14ac:dyDescent="0.3">
      <c r="A1114" s="2">
        <v>45368</v>
      </c>
      <c r="B1114" s="3">
        <f t="shared" si="53"/>
        <v>2024</v>
      </c>
      <c r="C1114" t="str">
        <f t="shared" si="51"/>
        <v>2023-2024</v>
      </c>
      <c r="D1114" t="s">
        <v>148</v>
      </c>
      <c r="E1114" t="s">
        <v>67</v>
      </c>
      <c r="F1114" t="str">
        <f t="shared" si="52"/>
        <v>New South Wales</v>
      </c>
      <c r="G1114" t="s">
        <v>10</v>
      </c>
      <c r="H1114">
        <v>2478</v>
      </c>
      <c r="I1114" t="s">
        <v>11</v>
      </c>
      <c r="J1114" t="s">
        <v>68</v>
      </c>
      <c r="K1114" t="s">
        <v>156</v>
      </c>
      <c r="L1114" t="s">
        <v>17</v>
      </c>
      <c r="M1114" s="5">
        <v>39.950000000000003</v>
      </c>
    </row>
    <row r="1115" spans="1:13" x14ac:dyDescent="0.3">
      <c r="A1115" s="2">
        <v>45633</v>
      </c>
      <c r="B1115" s="3">
        <f t="shared" si="53"/>
        <v>2025</v>
      </c>
      <c r="C1115" t="str">
        <f t="shared" si="51"/>
        <v>2024-2025</v>
      </c>
      <c r="D1115" t="s">
        <v>148</v>
      </c>
      <c r="E1115" t="s">
        <v>99</v>
      </c>
      <c r="F1115" t="str">
        <f t="shared" si="52"/>
        <v>Victoria</v>
      </c>
      <c r="G1115" t="s">
        <v>45</v>
      </c>
      <c r="H1115">
        <v>3148</v>
      </c>
      <c r="I1115" t="s">
        <v>11</v>
      </c>
      <c r="J1115" t="s">
        <v>63</v>
      </c>
      <c r="K1115" t="s">
        <v>149</v>
      </c>
      <c r="L1115" t="s">
        <v>15</v>
      </c>
      <c r="M1115" s="5">
        <v>39.950000000000003</v>
      </c>
    </row>
    <row r="1116" spans="1:13" x14ac:dyDescent="0.3">
      <c r="A1116" s="2">
        <v>45261</v>
      </c>
      <c r="B1116" s="3">
        <f t="shared" si="53"/>
        <v>2024</v>
      </c>
      <c r="C1116" t="str">
        <f t="shared" si="51"/>
        <v>2023-2024</v>
      </c>
      <c r="D1116" t="s">
        <v>147</v>
      </c>
      <c r="E1116" t="s">
        <v>9</v>
      </c>
      <c r="F1116" t="str">
        <f t="shared" si="52"/>
        <v>New South Wales</v>
      </c>
      <c r="G1116" t="s">
        <v>10</v>
      </c>
      <c r="H1116">
        <v>2067</v>
      </c>
      <c r="I1116" t="s">
        <v>11</v>
      </c>
      <c r="J1116" t="s">
        <v>12</v>
      </c>
      <c r="K1116" t="s">
        <v>19</v>
      </c>
      <c r="L1116" t="s">
        <v>23</v>
      </c>
      <c r="M1116" s="5">
        <v>39.950000000000003</v>
      </c>
    </row>
    <row r="1117" spans="1:13" x14ac:dyDescent="0.3">
      <c r="A1117" s="2">
        <v>44994</v>
      </c>
      <c r="B1117" s="3">
        <f t="shared" si="53"/>
        <v>2023</v>
      </c>
      <c r="C1117" t="str">
        <f t="shared" si="51"/>
        <v>2022-2023</v>
      </c>
      <c r="D1117" t="s">
        <v>147</v>
      </c>
      <c r="E1117" t="s">
        <v>44</v>
      </c>
      <c r="F1117" t="str">
        <f t="shared" si="52"/>
        <v>Victoria</v>
      </c>
      <c r="G1117" t="s">
        <v>45</v>
      </c>
      <c r="H1117">
        <v>3066</v>
      </c>
      <c r="I1117" t="s">
        <v>11</v>
      </c>
      <c r="J1117" t="s">
        <v>46</v>
      </c>
      <c r="K1117" t="s">
        <v>155</v>
      </c>
      <c r="L1117" t="s">
        <v>20</v>
      </c>
      <c r="M1117" s="5">
        <v>39.950000000000003</v>
      </c>
    </row>
    <row r="1118" spans="1:13" x14ac:dyDescent="0.3">
      <c r="A1118" s="2">
        <v>45297</v>
      </c>
      <c r="B1118" s="3">
        <f t="shared" si="53"/>
        <v>2024</v>
      </c>
      <c r="C1118" t="str">
        <f t="shared" si="51"/>
        <v>2023-2024</v>
      </c>
      <c r="D1118" t="s">
        <v>147</v>
      </c>
      <c r="E1118" t="s">
        <v>86</v>
      </c>
      <c r="F1118" t="str">
        <f t="shared" si="52"/>
        <v>New South Wales</v>
      </c>
      <c r="G1118" t="s">
        <v>10</v>
      </c>
      <c r="H1118">
        <v>2064</v>
      </c>
      <c r="I1118" t="s">
        <v>11</v>
      </c>
      <c r="J1118" t="s">
        <v>12</v>
      </c>
      <c r="K1118" t="s">
        <v>151</v>
      </c>
      <c r="L1118" t="s">
        <v>21</v>
      </c>
      <c r="M1118" s="5">
        <v>39.96</v>
      </c>
    </row>
    <row r="1119" spans="1:13" x14ac:dyDescent="0.3">
      <c r="A1119" s="2">
        <v>45637</v>
      </c>
      <c r="B1119" s="3">
        <f t="shared" si="53"/>
        <v>2025</v>
      </c>
      <c r="C1119" t="str">
        <f t="shared" si="51"/>
        <v>2024-2025</v>
      </c>
      <c r="D1119" t="s">
        <v>148</v>
      </c>
      <c r="E1119" t="s">
        <v>39</v>
      </c>
      <c r="F1119" t="str">
        <f t="shared" si="52"/>
        <v>South Australia</v>
      </c>
      <c r="G1119" t="s">
        <v>32</v>
      </c>
      <c r="H1119">
        <v>5343</v>
      </c>
      <c r="I1119" t="s">
        <v>11</v>
      </c>
      <c r="J1119" t="s">
        <v>38</v>
      </c>
      <c r="K1119" t="s">
        <v>154</v>
      </c>
      <c r="L1119" t="s">
        <v>14</v>
      </c>
      <c r="M1119" s="5">
        <v>39.96</v>
      </c>
    </row>
    <row r="1120" spans="1:13" x14ac:dyDescent="0.3">
      <c r="A1120" s="2">
        <v>45508</v>
      </c>
      <c r="B1120" s="3">
        <f t="shared" si="53"/>
        <v>2025</v>
      </c>
      <c r="C1120" t="str">
        <f t="shared" si="51"/>
        <v>2024-2025</v>
      </c>
      <c r="D1120" t="s">
        <v>147</v>
      </c>
      <c r="E1120" t="s">
        <v>9</v>
      </c>
      <c r="F1120" t="str">
        <f t="shared" si="52"/>
        <v>New South Wales</v>
      </c>
      <c r="G1120" t="s">
        <v>10</v>
      </c>
      <c r="H1120">
        <v>2067</v>
      </c>
      <c r="I1120" t="s">
        <v>11</v>
      </c>
      <c r="J1120" t="s">
        <v>12</v>
      </c>
      <c r="K1120" t="s">
        <v>150</v>
      </c>
      <c r="L1120" t="s">
        <v>18</v>
      </c>
      <c r="M1120" s="5">
        <v>39.96</v>
      </c>
    </row>
    <row r="1121" spans="1:13" x14ac:dyDescent="0.3">
      <c r="A1121" s="2">
        <v>44937</v>
      </c>
      <c r="B1121" s="3">
        <f t="shared" si="53"/>
        <v>2023</v>
      </c>
      <c r="C1121" t="str">
        <f t="shared" si="51"/>
        <v>2022-2023</v>
      </c>
      <c r="D1121" t="s">
        <v>147</v>
      </c>
      <c r="E1121" t="s">
        <v>119</v>
      </c>
      <c r="F1121" t="str">
        <f t="shared" si="52"/>
        <v>Queensland</v>
      </c>
      <c r="G1121" t="s">
        <v>35</v>
      </c>
      <c r="H1121">
        <v>4570</v>
      </c>
      <c r="I1121" t="s">
        <v>11</v>
      </c>
      <c r="J1121" t="s">
        <v>120</v>
      </c>
      <c r="K1121" t="s">
        <v>155</v>
      </c>
      <c r="L1121" t="s">
        <v>20</v>
      </c>
      <c r="M1121" s="5">
        <v>39.96</v>
      </c>
    </row>
    <row r="1122" spans="1:13" x14ac:dyDescent="0.3">
      <c r="A1122" s="2">
        <v>44987</v>
      </c>
      <c r="B1122" s="3">
        <f t="shared" si="53"/>
        <v>2023</v>
      </c>
      <c r="C1122" t="str">
        <f t="shared" si="51"/>
        <v>2022-2023</v>
      </c>
      <c r="D1122" t="s">
        <v>147</v>
      </c>
      <c r="E1122" t="s">
        <v>121</v>
      </c>
      <c r="F1122" t="str">
        <f t="shared" si="52"/>
        <v>Queensland</v>
      </c>
      <c r="G1122" t="s">
        <v>35</v>
      </c>
      <c r="H1122">
        <v>4700</v>
      </c>
      <c r="I1122" t="s">
        <v>11</v>
      </c>
      <c r="J1122" t="s">
        <v>51</v>
      </c>
      <c r="K1122" t="s">
        <v>19</v>
      </c>
      <c r="L1122" t="s">
        <v>23</v>
      </c>
      <c r="M1122" s="5">
        <v>39.96</v>
      </c>
    </row>
    <row r="1123" spans="1:13" x14ac:dyDescent="0.3">
      <c r="A1123" s="2">
        <v>45332</v>
      </c>
      <c r="B1123" s="3">
        <f t="shared" si="53"/>
        <v>2024</v>
      </c>
      <c r="C1123" t="str">
        <f t="shared" si="51"/>
        <v>2023-2024</v>
      </c>
      <c r="D1123" t="s">
        <v>147</v>
      </c>
      <c r="E1123" t="s">
        <v>116</v>
      </c>
      <c r="F1123" t="str">
        <f t="shared" si="52"/>
        <v>Western Australia</v>
      </c>
      <c r="G1123" t="s">
        <v>48</v>
      </c>
      <c r="H1123">
        <v>6725</v>
      </c>
      <c r="I1123" t="s">
        <v>11</v>
      </c>
      <c r="J1123" t="s">
        <v>77</v>
      </c>
      <c r="K1123" t="s">
        <v>154</v>
      </c>
      <c r="L1123" t="s">
        <v>14</v>
      </c>
      <c r="M1123" s="5">
        <v>39.97</v>
      </c>
    </row>
    <row r="1124" spans="1:13" x14ac:dyDescent="0.3">
      <c r="A1124" s="2">
        <v>45318</v>
      </c>
      <c r="B1124" s="3">
        <f t="shared" si="53"/>
        <v>2024</v>
      </c>
      <c r="C1124" t="str">
        <f t="shared" si="51"/>
        <v>2023-2024</v>
      </c>
      <c r="D1124" t="s">
        <v>148</v>
      </c>
      <c r="E1124" t="s">
        <v>74</v>
      </c>
      <c r="F1124" t="str">
        <f t="shared" si="52"/>
        <v>South Australia</v>
      </c>
      <c r="G1124" t="s">
        <v>32</v>
      </c>
      <c r="H1124">
        <v>5043</v>
      </c>
      <c r="I1124" t="s">
        <v>11</v>
      </c>
      <c r="J1124" t="s">
        <v>33</v>
      </c>
      <c r="K1124" t="s">
        <v>153</v>
      </c>
      <c r="L1124" t="s">
        <v>16</v>
      </c>
      <c r="M1124" s="5">
        <v>39.97</v>
      </c>
    </row>
    <row r="1125" spans="1:13" x14ac:dyDescent="0.3">
      <c r="A1125" s="2">
        <v>45545</v>
      </c>
      <c r="B1125" s="3">
        <f t="shared" si="53"/>
        <v>2025</v>
      </c>
      <c r="C1125" t="str">
        <f t="shared" si="51"/>
        <v>2024-2025</v>
      </c>
      <c r="D1125" t="s">
        <v>147</v>
      </c>
      <c r="E1125" t="s">
        <v>61</v>
      </c>
      <c r="F1125" t="str">
        <f t="shared" si="52"/>
        <v>New South Wales</v>
      </c>
      <c r="G1125" t="s">
        <v>10</v>
      </c>
      <c r="H1125">
        <v>2539</v>
      </c>
      <c r="I1125" t="s">
        <v>11</v>
      </c>
      <c r="J1125" t="s">
        <v>58</v>
      </c>
      <c r="K1125" t="s">
        <v>150</v>
      </c>
      <c r="L1125" t="s">
        <v>18</v>
      </c>
      <c r="M1125" s="5">
        <v>40</v>
      </c>
    </row>
    <row r="1126" spans="1:13" x14ac:dyDescent="0.3">
      <c r="A1126" s="2">
        <v>45530</v>
      </c>
      <c r="B1126" s="3">
        <f t="shared" si="53"/>
        <v>2025</v>
      </c>
      <c r="C1126" t="str">
        <f t="shared" si="51"/>
        <v>2024-2025</v>
      </c>
      <c r="D1126" t="s">
        <v>148</v>
      </c>
      <c r="E1126" t="s">
        <v>24</v>
      </c>
      <c r="F1126" t="str">
        <f t="shared" si="52"/>
        <v>New South Wales</v>
      </c>
      <c r="G1126" t="s">
        <v>10</v>
      </c>
      <c r="H1126">
        <v>2795</v>
      </c>
      <c r="I1126" t="s">
        <v>11</v>
      </c>
      <c r="J1126" t="s">
        <v>25</v>
      </c>
      <c r="K1126" t="s">
        <v>151</v>
      </c>
      <c r="L1126" t="s">
        <v>21</v>
      </c>
      <c r="M1126" s="5">
        <v>40.21</v>
      </c>
    </row>
    <row r="1127" spans="1:13" x14ac:dyDescent="0.3">
      <c r="A1127" s="2">
        <v>44983</v>
      </c>
      <c r="B1127" s="3">
        <f t="shared" si="53"/>
        <v>2023</v>
      </c>
      <c r="C1127" t="str">
        <f t="shared" si="51"/>
        <v>2022-2023</v>
      </c>
      <c r="D1127" t="s">
        <v>148</v>
      </c>
      <c r="E1127" t="s">
        <v>143</v>
      </c>
      <c r="F1127" t="str">
        <f t="shared" si="52"/>
        <v>New South Wales</v>
      </c>
      <c r="G1127" t="s">
        <v>10</v>
      </c>
      <c r="H1127">
        <v>2154</v>
      </c>
      <c r="I1127" t="s">
        <v>11</v>
      </c>
      <c r="J1127" t="s">
        <v>27</v>
      </c>
      <c r="K1127" t="s">
        <v>152</v>
      </c>
      <c r="L1127" t="s">
        <v>13</v>
      </c>
      <c r="M1127" s="5">
        <v>40.230000000000004</v>
      </c>
    </row>
    <row r="1128" spans="1:13" x14ac:dyDescent="0.3">
      <c r="A1128" s="2">
        <v>45484</v>
      </c>
      <c r="B1128" s="3">
        <f t="shared" si="53"/>
        <v>2025</v>
      </c>
      <c r="C1128" t="str">
        <f t="shared" si="51"/>
        <v>2024-2025</v>
      </c>
      <c r="D1128" t="s">
        <v>147</v>
      </c>
      <c r="E1128" t="s">
        <v>69</v>
      </c>
      <c r="F1128" t="str">
        <f t="shared" si="52"/>
        <v>Tasmania</v>
      </c>
      <c r="G1128" t="s">
        <v>70</v>
      </c>
      <c r="H1128">
        <v>7018</v>
      </c>
      <c r="I1128" t="s">
        <v>11</v>
      </c>
      <c r="J1128" t="s">
        <v>71</v>
      </c>
      <c r="K1128" t="s">
        <v>156</v>
      </c>
      <c r="L1128" t="s">
        <v>17</v>
      </c>
      <c r="M1128" s="5">
        <v>40.29</v>
      </c>
    </row>
    <row r="1129" spans="1:13" x14ac:dyDescent="0.3">
      <c r="A1129" s="2">
        <v>45495</v>
      </c>
      <c r="B1129" s="3">
        <f t="shared" si="53"/>
        <v>2025</v>
      </c>
      <c r="C1129" t="str">
        <f t="shared" si="51"/>
        <v>2024-2025</v>
      </c>
      <c r="D1129" t="s">
        <v>147</v>
      </c>
      <c r="E1129" t="s">
        <v>44</v>
      </c>
      <c r="F1129" t="str">
        <f t="shared" si="52"/>
        <v>Victoria</v>
      </c>
      <c r="G1129" t="s">
        <v>45</v>
      </c>
      <c r="H1129">
        <v>3066</v>
      </c>
      <c r="I1129" t="s">
        <v>11</v>
      </c>
      <c r="J1129" t="s">
        <v>46</v>
      </c>
      <c r="K1129" t="s">
        <v>149</v>
      </c>
      <c r="L1129" t="s">
        <v>15</v>
      </c>
      <c r="M1129" s="5">
        <v>40.39</v>
      </c>
    </row>
    <row r="1130" spans="1:13" x14ac:dyDescent="0.3">
      <c r="A1130" s="2">
        <v>45182</v>
      </c>
      <c r="B1130" s="3">
        <f t="shared" si="53"/>
        <v>2024</v>
      </c>
      <c r="C1130" t="str">
        <f t="shared" si="51"/>
        <v>2023-2024</v>
      </c>
      <c r="D1130" t="s">
        <v>147</v>
      </c>
      <c r="E1130" t="s">
        <v>133</v>
      </c>
      <c r="F1130" t="str">
        <f t="shared" si="52"/>
        <v>Queensland</v>
      </c>
      <c r="G1130" t="s">
        <v>35</v>
      </c>
      <c r="H1130">
        <v>4305</v>
      </c>
      <c r="I1130" t="s">
        <v>11</v>
      </c>
      <c r="J1130" t="s">
        <v>104</v>
      </c>
      <c r="K1130" t="s">
        <v>156</v>
      </c>
      <c r="L1130" t="s">
        <v>17</v>
      </c>
      <c r="M1130" s="5">
        <v>40.450000000000003</v>
      </c>
    </row>
    <row r="1131" spans="1:13" x14ac:dyDescent="0.3">
      <c r="A1131" s="2">
        <v>45199</v>
      </c>
      <c r="B1131" s="3">
        <f t="shared" si="53"/>
        <v>2024</v>
      </c>
      <c r="C1131" t="str">
        <f t="shared" si="51"/>
        <v>2023-2024</v>
      </c>
      <c r="D1131" t="s">
        <v>147</v>
      </c>
      <c r="E1131" t="s">
        <v>44</v>
      </c>
      <c r="F1131" t="str">
        <f t="shared" si="52"/>
        <v>Victoria</v>
      </c>
      <c r="G1131" t="s">
        <v>45</v>
      </c>
      <c r="H1131">
        <v>3066</v>
      </c>
      <c r="I1131" t="s">
        <v>11</v>
      </c>
      <c r="J1131" t="s">
        <v>46</v>
      </c>
      <c r="K1131" t="s">
        <v>19</v>
      </c>
      <c r="L1131" t="s">
        <v>23</v>
      </c>
      <c r="M1131" s="5">
        <v>40.729999999999997</v>
      </c>
    </row>
    <row r="1132" spans="1:13" x14ac:dyDescent="0.3">
      <c r="A1132" s="2">
        <v>45480</v>
      </c>
      <c r="B1132" s="3">
        <f t="shared" si="53"/>
        <v>2025</v>
      </c>
      <c r="C1132" t="str">
        <f t="shared" si="51"/>
        <v>2024-2025</v>
      </c>
      <c r="D1132" t="s">
        <v>147</v>
      </c>
      <c r="E1132" t="s">
        <v>124</v>
      </c>
      <c r="F1132" t="str">
        <f t="shared" si="52"/>
        <v>New South Wales</v>
      </c>
      <c r="G1132" t="s">
        <v>10</v>
      </c>
      <c r="H1132">
        <v>2015</v>
      </c>
      <c r="I1132" t="s">
        <v>11</v>
      </c>
      <c r="J1132" t="s">
        <v>12</v>
      </c>
      <c r="K1132" t="s">
        <v>149</v>
      </c>
      <c r="L1132" t="s">
        <v>15</v>
      </c>
      <c r="M1132" s="5">
        <v>40.79</v>
      </c>
    </row>
    <row r="1133" spans="1:13" x14ac:dyDescent="0.3">
      <c r="A1133" s="2">
        <v>45561</v>
      </c>
      <c r="B1133" s="3">
        <f t="shared" si="53"/>
        <v>2025</v>
      </c>
      <c r="C1133" t="str">
        <f t="shared" si="51"/>
        <v>2024-2025</v>
      </c>
      <c r="D1133" t="s">
        <v>147</v>
      </c>
      <c r="E1133" t="s">
        <v>135</v>
      </c>
      <c r="F1133" t="str">
        <f t="shared" si="52"/>
        <v>Victoria</v>
      </c>
      <c r="G1133" t="s">
        <v>45</v>
      </c>
      <c r="H1133">
        <v>3550</v>
      </c>
      <c r="I1133" t="s">
        <v>11</v>
      </c>
      <c r="J1133" t="s">
        <v>60</v>
      </c>
      <c r="K1133" t="s">
        <v>149</v>
      </c>
      <c r="L1133" t="s">
        <v>15</v>
      </c>
      <c r="M1133" s="5">
        <v>40.950000000000003</v>
      </c>
    </row>
    <row r="1134" spans="1:13" x14ac:dyDescent="0.3">
      <c r="A1134" s="2">
        <v>45292</v>
      </c>
      <c r="B1134" s="3">
        <f t="shared" si="53"/>
        <v>2024</v>
      </c>
      <c r="C1134" t="str">
        <f t="shared" si="51"/>
        <v>2023-2024</v>
      </c>
      <c r="D1134" t="s">
        <v>147</v>
      </c>
      <c r="E1134" t="s">
        <v>89</v>
      </c>
      <c r="F1134" t="str">
        <f t="shared" si="52"/>
        <v>Queensland</v>
      </c>
      <c r="G1134" t="s">
        <v>35</v>
      </c>
      <c r="H1134">
        <v>4655</v>
      </c>
      <c r="I1134" t="s">
        <v>11</v>
      </c>
      <c r="J1134" t="s">
        <v>51</v>
      </c>
      <c r="K1134" t="s">
        <v>154</v>
      </c>
      <c r="L1134" t="s">
        <v>14</v>
      </c>
      <c r="M1134" s="5">
        <v>40.980000000000004</v>
      </c>
    </row>
    <row r="1135" spans="1:13" x14ac:dyDescent="0.3">
      <c r="A1135" s="2">
        <v>45619</v>
      </c>
      <c r="B1135" s="3">
        <f t="shared" si="53"/>
        <v>2025</v>
      </c>
      <c r="C1135" t="str">
        <f t="shared" si="51"/>
        <v>2024-2025</v>
      </c>
      <c r="D1135" t="s">
        <v>148</v>
      </c>
      <c r="E1135" t="s">
        <v>122</v>
      </c>
      <c r="F1135" t="str">
        <f t="shared" si="52"/>
        <v>New South Wales</v>
      </c>
      <c r="G1135" t="s">
        <v>10</v>
      </c>
      <c r="H1135">
        <v>2650</v>
      </c>
      <c r="I1135" t="s">
        <v>11</v>
      </c>
      <c r="J1135" t="s">
        <v>25</v>
      </c>
      <c r="K1135" t="s">
        <v>150</v>
      </c>
      <c r="L1135" t="s">
        <v>18</v>
      </c>
      <c r="M1135" s="5">
        <v>41.48</v>
      </c>
    </row>
    <row r="1136" spans="1:13" x14ac:dyDescent="0.3">
      <c r="A1136" s="2">
        <v>45428</v>
      </c>
      <c r="B1136" s="3">
        <f t="shared" si="53"/>
        <v>2024</v>
      </c>
      <c r="C1136" t="str">
        <f t="shared" si="51"/>
        <v>2023-2024</v>
      </c>
      <c r="D1136" t="s">
        <v>148</v>
      </c>
      <c r="E1136" t="s">
        <v>99</v>
      </c>
      <c r="F1136" t="str">
        <f t="shared" si="52"/>
        <v>Victoria</v>
      </c>
      <c r="G1136" t="s">
        <v>45</v>
      </c>
      <c r="H1136">
        <v>3148</v>
      </c>
      <c r="I1136" t="s">
        <v>11</v>
      </c>
      <c r="J1136" t="s">
        <v>63</v>
      </c>
      <c r="K1136" t="s">
        <v>150</v>
      </c>
      <c r="L1136" t="s">
        <v>18</v>
      </c>
      <c r="M1136" s="5">
        <v>41.64</v>
      </c>
    </row>
    <row r="1137" spans="1:13" x14ac:dyDescent="0.3">
      <c r="A1137" s="2">
        <v>45496</v>
      </c>
      <c r="B1137" s="3">
        <f t="shared" si="53"/>
        <v>2025</v>
      </c>
      <c r="C1137" t="str">
        <f t="shared" si="51"/>
        <v>2024-2025</v>
      </c>
      <c r="D1137" t="s">
        <v>148</v>
      </c>
      <c r="E1137" t="s">
        <v>145</v>
      </c>
      <c r="F1137" t="str">
        <f t="shared" si="52"/>
        <v>New South Wales</v>
      </c>
      <c r="G1137" t="s">
        <v>10</v>
      </c>
      <c r="H1137">
        <v>2101</v>
      </c>
      <c r="I1137" t="s">
        <v>11</v>
      </c>
      <c r="J1137" t="s">
        <v>27</v>
      </c>
      <c r="K1137" t="s">
        <v>149</v>
      </c>
      <c r="L1137" t="s">
        <v>15</v>
      </c>
      <c r="M1137" s="5">
        <v>41.64</v>
      </c>
    </row>
    <row r="1138" spans="1:13" x14ac:dyDescent="0.3">
      <c r="A1138" s="2">
        <v>45424</v>
      </c>
      <c r="B1138" s="3">
        <f t="shared" si="53"/>
        <v>2024</v>
      </c>
      <c r="C1138" t="str">
        <f t="shared" si="51"/>
        <v>2023-2024</v>
      </c>
      <c r="D1138" t="s">
        <v>148</v>
      </c>
      <c r="E1138" t="s">
        <v>130</v>
      </c>
      <c r="F1138" t="str">
        <f t="shared" si="52"/>
        <v>South Australia</v>
      </c>
      <c r="G1138" t="s">
        <v>32</v>
      </c>
      <c r="H1138">
        <v>5290</v>
      </c>
      <c r="I1138" t="s">
        <v>11</v>
      </c>
      <c r="J1138" t="s">
        <v>38</v>
      </c>
      <c r="K1138" t="s">
        <v>152</v>
      </c>
      <c r="L1138" t="s">
        <v>13</v>
      </c>
      <c r="M1138" s="5">
        <v>41.75</v>
      </c>
    </row>
    <row r="1139" spans="1:13" x14ac:dyDescent="0.3">
      <c r="A1139" s="2">
        <v>45492</v>
      </c>
      <c r="B1139" s="3">
        <f t="shared" si="53"/>
        <v>2025</v>
      </c>
      <c r="C1139" t="str">
        <f t="shared" si="51"/>
        <v>2024-2025</v>
      </c>
      <c r="D1139" t="s">
        <v>147</v>
      </c>
      <c r="E1139" t="s">
        <v>132</v>
      </c>
      <c r="F1139" t="str">
        <f t="shared" si="52"/>
        <v>New South Wales</v>
      </c>
      <c r="G1139" t="s">
        <v>10</v>
      </c>
      <c r="H1139">
        <v>2800</v>
      </c>
      <c r="I1139" t="s">
        <v>11</v>
      </c>
      <c r="J1139" t="s">
        <v>25</v>
      </c>
      <c r="K1139" t="s">
        <v>154</v>
      </c>
      <c r="L1139" t="s">
        <v>14</v>
      </c>
      <c r="M1139" s="5">
        <v>41.870000000000005</v>
      </c>
    </row>
    <row r="1140" spans="1:13" x14ac:dyDescent="0.3">
      <c r="A1140" s="2">
        <v>45024</v>
      </c>
      <c r="B1140" s="3">
        <f t="shared" si="53"/>
        <v>2023</v>
      </c>
      <c r="C1140" t="str">
        <f t="shared" si="51"/>
        <v>2022-2023</v>
      </c>
      <c r="D1140" t="s">
        <v>148</v>
      </c>
      <c r="E1140" t="s">
        <v>95</v>
      </c>
      <c r="F1140" t="str">
        <f t="shared" si="52"/>
        <v>Victoria</v>
      </c>
      <c r="G1140" t="s">
        <v>45</v>
      </c>
      <c r="H1140">
        <v>3931</v>
      </c>
      <c r="I1140" t="s">
        <v>11</v>
      </c>
      <c r="J1140" t="s">
        <v>55</v>
      </c>
      <c r="K1140" t="s">
        <v>155</v>
      </c>
      <c r="L1140" t="s">
        <v>20</v>
      </c>
      <c r="M1140" s="5">
        <v>41.88</v>
      </c>
    </row>
    <row r="1141" spans="1:13" x14ac:dyDescent="0.3">
      <c r="A1141" s="2">
        <v>45009</v>
      </c>
      <c r="B1141" s="3">
        <f t="shared" si="53"/>
        <v>2023</v>
      </c>
      <c r="C1141" t="str">
        <f t="shared" si="51"/>
        <v>2022-2023</v>
      </c>
      <c r="D1141" t="s">
        <v>147</v>
      </c>
      <c r="E1141" t="s">
        <v>69</v>
      </c>
      <c r="F1141" t="str">
        <f t="shared" si="52"/>
        <v>Tasmania</v>
      </c>
      <c r="G1141" t="s">
        <v>70</v>
      </c>
      <c r="H1141">
        <v>7018</v>
      </c>
      <c r="I1141" t="s">
        <v>11</v>
      </c>
      <c r="J1141" t="s">
        <v>71</v>
      </c>
      <c r="K1141" t="s">
        <v>150</v>
      </c>
      <c r="L1141" t="s">
        <v>18</v>
      </c>
      <c r="M1141" s="5">
        <v>41.92</v>
      </c>
    </row>
    <row r="1142" spans="1:13" x14ac:dyDescent="0.3">
      <c r="A1142" s="2">
        <v>45482</v>
      </c>
      <c r="B1142" s="3">
        <f t="shared" si="53"/>
        <v>2025</v>
      </c>
      <c r="C1142" t="str">
        <f t="shared" si="51"/>
        <v>2024-2025</v>
      </c>
      <c r="D1142" t="s">
        <v>147</v>
      </c>
      <c r="E1142" t="s">
        <v>86</v>
      </c>
      <c r="F1142" t="str">
        <f t="shared" si="52"/>
        <v>New South Wales</v>
      </c>
      <c r="G1142" t="s">
        <v>10</v>
      </c>
      <c r="H1142">
        <v>2064</v>
      </c>
      <c r="I1142" t="s">
        <v>11</v>
      </c>
      <c r="J1142" t="s">
        <v>12</v>
      </c>
      <c r="K1142" t="s">
        <v>153</v>
      </c>
      <c r="L1142" t="s">
        <v>16</v>
      </c>
      <c r="M1142" s="5">
        <v>41.93</v>
      </c>
    </row>
    <row r="1143" spans="1:13" x14ac:dyDescent="0.3">
      <c r="A1143" s="2">
        <v>45568</v>
      </c>
      <c r="B1143" s="3">
        <f t="shared" si="53"/>
        <v>2025</v>
      </c>
      <c r="C1143" t="str">
        <f t="shared" si="51"/>
        <v>2024-2025</v>
      </c>
      <c r="D1143" t="s">
        <v>148</v>
      </c>
      <c r="E1143" t="s">
        <v>100</v>
      </c>
      <c r="F1143" t="str">
        <f t="shared" si="52"/>
        <v>Western Australia</v>
      </c>
      <c r="G1143" t="s">
        <v>48</v>
      </c>
      <c r="H1143">
        <v>6021</v>
      </c>
      <c r="I1143" t="s">
        <v>11</v>
      </c>
      <c r="J1143" t="s">
        <v>49</v>
      </c>
      <c r="K1143" t="s">
        <v>153</v>
      </c>
      <c r="L1143" t="s">
        <v>16</v>
      </c>
      <c r="M1143" s="5">
        <v>41.93</v>
      </c>
    </row>
    <row r="1144" spans="1:13" x14ac:dyDescent="0.3">
      <c r="A1144" s="2">
        <v>45069</v>
      </c>
      <c r="B1144" s="3">
        <f t="shared" si="53"/>
        <v>2023</v>
      </c>
      <c r="C1144" t="str">
        <f t="shared" si="51"/>
        <v>2022-2023</v>
      </c>
      <c r="D1144" t="s">
        <v>147</v>
      </c>
      <c r="E1144" t="s">
        <v>146</v>
      </c>
      <c r="F1144" t="str">
        <f t="shared" si="52"/>
        <v>Victoria</v>
      </c>
      <c r="G1144" t="s">
        <v>45</v>
      </c>
      <c r="H1144">
        <v>3353</v>
      </c>
      <c r="I1144" t="s">
        <v>11</v>
      </c>
      <c r="J1144" t="s">
        <v>60</v>
      </c>
      <c r="K1144" t="s">
        <v>155</v>
      </c>
      <c r="L1144" t="s">
        <v>20</v>
      </c>
      <c r="M1144" s="5">
        <v>41.93</v>
      </c>
    </row>
    <row r="1145" spans="1:13" x14ac:dyDescent="0.3">
      <c r="A1145" s="2">
        <v>45403</v>
      </c>
      <c r="B1145" s="3">
        <f t="shared" si="53"/>
        <v>2024</v>
      </c>
      <c r="C1145" t="str">
        <f t="shared" si="51"/>
        <v>2023-2024</v>
      </c>
      <c r="D1145" t="s">
        <v>147</v>
      </c>
      <c r="E1145" t="s">
        <v>73</v>
      </c>
      <c r="F1145" t="str">
        <f t="shared" si="52"/>
        <v>Victoria</v>
      </c>
      <c r="G1145" t="s">
        <v>45</v>
      </c>
      <c r="H1145">
        <v>3136</v>
      </c>
      <c r="I1145" t="s">
        <v>11</v>
      </c>
      <c r="J1145" t="s">
        <v>63</v>
      </c>
      <c r="K1145" t="s">
        <v>149</v>
      </c>
      <c r="L1145" t="s">
        <v>15</v>
      </c>
      <c r="M1145" s="5">
        <v>41.93</v>
      </c>
    </row>
    <row r="1146" spans="1:13" x14ac:dyDescent="0.3">
      <c r="A1146" s="2">
        <v>45204</v>
      </c>
      <c r="B1146" s="3">
        <f t="shared" si="53"/>
        <v>2024</v>
      </c>
      <c r="C1146" t="str">
        <f t="shared" si="51"/>
        <v>2023-2024</v>
      </c>
      <c r="D1146" t="s">
        <v>147</v>
      </c>
      <c r="E1146" t="s">
        <v>28</v>
      </c>
      <c r="F1146" t="str">
        <f t="shared" si="52"/>
        <v>Northern Territory</v>
      </c>
      <c r="G1146" t="s">
        <v>29</v>
      </c>
      <c r="H1146">
        <v>800</v>
      </c>
      <c r="I1146" t="s">
        <v>11</v>
      </c>
      <c r="J1146" t="s">
        <v>30</v>
      </c>
      <c r="K1146" t="s">
        <v>19</v>
      </c>
      <c r="L1146" t="s">
        <v>23</v>
      </c>
      <c r="M1146" s="5">
        <v>41.93</v>
      </c>
    </row>
    <row r="1147" spans="1:13" x14ac:dyDescent="0.3">
      <c r="A1147" s="2">
        <v>45205</v>
      </c>
      <c r="B1147" s="3">
        <f t="shared" si="53"/>
        <v>2024</v>
      </c>
      <c r="C1147" t="str">
        <f t="shared" si="51"/>
        <v>2023-2024</v>
      </c>
      <c r="D1147" t="s">
        <v>147</v>
      </c>
      <c r="E1147" t="s">
        <v>64</v>
      </c>
      <c r="F1147" t="str">
        <f t="shared" si="52"/>
        <v>Victoria</v>
      </c>
      <c r="G1147" t="s">
        <v>45</v>
      </c>
      <c r="H1147">
        <v>3199</v>
      </c>
      <c r="I1147" t="s">
        <v>11</v>
      </c>
      <c r="J1147" t="s">
        <v>63</v>
      </c>
      <c r="K1147" t="s">
        <v>19</v>
      </c>
      <c r="L1147" t="s">
        <v>23</v>
      </c>
      <c r="M1147" s="5">
        <v>41.93</v>
      </c>
    </row>
    <row r="1148" spans="1:13" x14ac:dyDescent="0.3">
      <c r="A1148" s="2">
        <v>45029</v>
      </c>
      <c r="B1148" s="3">
        <f t="shared" si="53"/>
        <v>2023</v>
      </c>
      <c r="C1148" t="str">
        <f t="shared" si="51"/>
        <v>2022-2023</v>
      </c>
      <c r="D1148" t="s">
        <v>147</v>
      </c>
      <c r="E1148" t="s">
        <v>128</v>
      </c>
      <c r="F1148" t="str">
        <f t="shared" si="52"/>
        <v>Western Australia</v>
      </c>
      <c r="G1148" t="s">
        <v>48</v>
      </c>
      <c r="H1148">
        <v>6027</v>
      </c>
      <c r="I1148" t="s">
        <v>11</v>
      </c>
      <c r="J1148" t="s">
        <v>49</v>
      </c>
      <c r="K1148" t="s">
        <v>156</v>
      </c>
      <c r="L1148" t="s">
        <v>17</v>
      </c>
      <c r="M1148" s="5">
        <v>41.93</v>
      </c>
    </row>
    <row r="1149" spans="1:13" x14ac:dyDescent="0.3">
      <c r="A1149" s="2">
        <v>44938</v>
      </c>
      <c r="B1149" s="3">
        <f t="shared" si="53"/>
        <v>2023</v>
      </c>
      <c r="C1149" t="str">
        <f t="shared" si="51"/>
        <v>2022-2023</v>
      </c>
      <c r="D1149" t="s">
        <v>148</v>
      </c>
      <c r="E1149" t="s">
        <v>47</v>
      </c>
      <c r="F1149" t="str">
        <f t="shared" si="52"/>
        <v>Western Australia</v>
      </c>
      <c r="G1149" t="s">
        <v>48</v>
      </c>
      <c r="H1149">
        <v>6030</v>
      </c>
      <c r="I1149" t="s">
        <v>11</v>
      </c>
      <c r="J1149" t="s">
        <v>49</v>
      </c>
      <c r="K1149" t="s">
        <v>153</v>
      </c>
      <c r="L1149" t="s">
        <v>16</v>
      </c>
      <c r="M1149" s="5">
        <v>41.93</v>
      </c>
    </row>
    <row r="1150" spans="1:13" x14ac:dyDescent="0.3">
      <c r="A1150" s="2">
        <v>45302</v>
      </c>
      <c r="B1150" s="3">
        <f t="shared" si="53"/>
        <v>2024</v>
      </c>
      <c r="C1150" t="str">
        <f t="shared" si="51"/>
        <v>2023-2024</v>
      </c>
      <c r="D1150" t="s">
        <v>148</v>
      </c>
      <c r="E1150" t="s">
        <v>130</v>
      </c>
      <c r="F1150" t="str">
        <f t="shared" si="52"/>
        <v>South Australia</v>
      </c>
      <c r="G1150" t="s">
        <v>32</v>
      </c>
      <c r="H1150">
        <v>5290</v>
      </c>
      <c r="I1150" t="s">
        <v>11</v>
      </c>
      <c r="J1150" t="s">
        <v>38</v>
      </c>
      <c r="K1150" t="s">
        <v>156</v>
      </c>
      <c r="L1150" t="s">
        <v>17</v>
      </c>
      <c r="M1150" s="5">
        <v>41.93</v>
      </c>
    </row>
    <row r="1151" spans="1:13" x14ac:dyDescent="0.3">
      <c r="A1151" s="2">
        <v>45258</v>
      </c>
      <c r="B1151" s="3">
        <f t="shared" si="53"/>
        <v>2024</v>
      </c>
      <c r="C1151" t="str">
        <f t="shared" si="51"/>
        <v>2023-2024</v>
      </c>
      <c r="D1151" t="s">
        <v>147</v>
      </c>
      <c r="E1151" t="s">
        <v>136</v>
      </c>
      <c r="F1151" t="str">
        <f t="shared" si="52"/>
        <v>Victoria</v>
      </c>
      <c r="G1151" t="s">
        <v>45</v>
      </c>
      <c r="H1151">
        <v>3175</v>
      </c>
      <c r="I1151" t="s">
        <v>11</v>
      </c>
      <c r="J1151" t="s">
        <v>63</v>
      </c>
      <c r="K1151" t="s">
        <v>150</v>
      </c>
      <c r="L1151" t="s">
        <v>18</v>
      </c>
      <c r="M1151" s="5">
        <v>41.96</v>
      </c>
    </row>
    <row r="1152" spans="1:13" x14ac:dyDescent="0.3">
      <c r="A1152" s="2">
        <v>45136</v>
      </c>
      <c r="B1152" s="3">
        <f t="shared" si="53"/>
        <v>2024</v>
      </c>
      <c r="C1152" t="str">
        <f t="shared" si="51"/>
        <v>2023-2024</v>
      </c>
      <c r="D1152" t="s">
        <v>147</v>
      </c>
      <c r="E1152" t="s">
        <v>57</v>
      </c>
      <c r="F1152" t="str">
        <f t="shared" si="52"/>
        <v>New South Wales</v>
      </c>
      <c r="G1152" t="s">
        <v>10</v>
      </c>
      <c r="H1152">
        <v>2560</v>
      </c>
      <c r="I1152" t="s">
        <v>11</v>
      </c>
      <c r="J1152" t="s">
        <v>58</v>
      </c>
      <c r="K1152" t="s">
        <v>152</v>
      </c>
      <c r="L1152" t="s">
        <v>13</v>
      </c>
      <c r="M1152" s="5">
        <v>41.97</v>
      </c>
    </row>
    <row r="1153" spans="1:13" x14ac:dyDescent="0.3">
      <c r="A1153" s="2">
        <v>45357</v>
      </c>
      <c r="B1153" s="3">
        <f t="shared" si="53"/>
        <v>2024</v>
      </c>
      <c r="C1153" t="str">
        <f t="shared" si="51"/>
        <v>2023-2024</v>
      </c>
      <c r="D1153" t="s">
        <v>147</v>
      </c>
      <c r="E1153" t="s">
        <v>93</v>
      </c>
      <c r="F1153" t="str">
        <f t="shared" si="52"/>
        <v>Western Australia</v>
      </c>
      <c r="G1153" t="s">
        <v>48</v>
      </c>
      <c r="H1153">
        <v>6112</v>
      </c>
      <c r="I1153" t="s">
        <v>11</v>
      </c>
      <c r="J1153" t="s">
        <v>94</v>
      </c>
      <c r="K1153" t="s">
        <v>154</v>
      </c>
      <c r="L1153" t="s">
        <v>14</v>
      </c>
      <c r="M1153" s="5">
        <v>42</v>
      </c>
    </row>
    <row r="1154" spans="1:13" x14ac:dyDescent="0.3">
      <c r="A1154" s="2">
        <v>45415</v>
      </c>
      <c r="B1154" s="3">
        <f t="shared" si="53"/>
        <v>2024</v>
      </c>
      <c r="C1154" t="str">
        <f t="shared" ref="C1154:C1217" si="54">IF(MONTH(A1154) &gt;= 7, YEAR(A1154) &amp; "-" &amp; YEAR(A1154) + 1, YEAR(A1154) - 1 &amp; "-" &amp; YEAR(A1154))</f>
        <v>2023-2024</v>
      </c>
      <c r="D1154" t="s">
        <v>147</v>
      </c>
      <c r="E1154" t="s">
        <v>64</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row>
    <row r="1155" spans="1:13" x14ac:dyDescent="0.3">
      <c r="A1155" s="2">
        <v>45624</v>
      </c>
      <c r="B1155" s="3">
        <f t="shared" ref="B1155:B1218" si="56">IF(MONTH(A1155)&gt;=7,YEAR(A1155)+1,YEAR(A1155))</f>
        <v>2025</v>
      </c>
      <c r="C1155" t="str">
        <f t="shared" si="54"/>
        <v>2024-2025</v>
      </c>
      <c r="D1155" t="s">
        <v>147</v>
      </c>
      <c r="E1155" t="s">
        <v>87</v>
      </c>
      <c r="F1155" t="str">
        <f t="shared" si="55"/>
        <v>New South Wales</v>
      </c>
      <c r="G1155" t="s">
        <v>10</v>
      </c>
      <c r="H1155">
        <v>2790</v>
      </c>
      <c r="I1155" t="s">
        <v>11</v>
      </c>
      <c r="J1155" t="s">
        <v>25</v>
      </c>
      <c r="K1155" t="s">
        <v>152</v>
      </c>
      <c r="L1155" t="s">
        <v>13</v>
      </c>
      <c r="M1155" s="5">
        <v>42.65</v>
      </c>
    </row>
    <row r="1156" spans="1:13" x14ac:dyDescent="0.3">
      <c r="A1156" s="2">
        <v>45382</v>
      </c>
      <c r="B1156" s="3">
        <f t="shared" si="56"/>
        <v>2024</v>
      </c>
      <c r="C1156" t="str">
        <f t="shared" si="54"/>
        <v>2023-2024</v>
      </c>
      <c r="D1156" t="s">
        <v>147</v>
      </c>
      <c r="E1156" t="s">
        <v>113</v>
      </c>
      <c r="F1156" t="str">
        <f t="shared" si="55"/>
        <v>Queensland</v>
      </c>
      <c r="G1156" t="s">
        <v>35</v>
      </c>
      <c r="H1156">
        <v>4215</v>
      </c>
      <c r="I1156" t="s">
        <v>11</v>
      </c>
      <c r="J1156" t="s">
        <v>104</v>
      </c>
      <c r="K1156" t="s">
        <v>157</v>
      </c>
      <c r="L1156" t="s">
        <v>22</v>
      </c>
      <c r="M1156" s="5">
        <v>42.79</v>
      </c>
    </row>
    <row r="1157" spans="1:13" x14ac:dyDescent="0.3">
      <c r="A1157" s="2">
        <v>45606</v>
      </c>
      <c r="B1157" s="3">
        <f t="shared" si="56"/>
        <v>2025</v>
      </c>
      <c r="C1157" t="str">
        <f t="shared" si="54"/>
        <v>2024-2025</v>
      </c>
      <c r="D1157" t="s">
        <v>147</v>
      </c>
      <c r="E1157" t="s">
        <v>73</v>
      </c>
      <c r="F1157" t="str">
        <f t="shared" si="55"/>
        <v>Victoria</v>
      </c>
      <c r="G1157" t="s">
        <v>45</v>
      </c>
      <c r="H1157">
        <v>3136</v>
      </c>
      <c r="I1157" t="s">
        <v>11</v>
      </c>
      <c r="J1157" t="s">
        <v>63</v>
      </c>
      <c r="K1157" t="s">
        <v>156</v>
      </c>
      <c r="L1157" t="s">
        <v>17</v>
      </c>
      <c r="M1157" s="5">
        <v>42.92</v>
      </c>
    </row>
    <row r="1158" spans="1:13" x14ac:dyDescent="0.3">
      <c r="A1158" s="2">
        <v>45006</v>
      </c>
      <c r="B1158" s="3">
        <f t="shared" si="56"/>
        <v>2023</v>
      </c>
      <c r="C1158" t="str">
        <f t="shared" si="54"/>
        <v>2022-2023</v>
      </c>
      <c r="D1158" t="s">
        <v>147</v>
      </c>
      <c r="E1158" t="s">
        <v>105</v>
      </c>
      <c r="F1158" t="str">
        <f t="shared" si="55"/>
        <v>Victoria</v>
      </c>
      <c r="G1158" t="s">
        <v>45</v>
      </c>
      <c r="H1158">
        <v>3500</v>
      </c>
      <c r="I1158" t="s">
        <v>11</v>
      </c>
      <c r="J1158" t="s">
        <v>60</v>
      </c>
      <c r="K1158" t="s">
        <v>155</v>
      </c>
      <c r="L1158" t="s">
        <v>20</v>
      </c>
      <c r="M1158" s="5">
        <v>42.92</v>
      </c>
    </row>
    <row r="1159" spans="1:13" x14ac:dyDescent="0.3">
      <c r="A1159" s="2">
        <v>45159</v>
      </c>
      <c r="B1159" s="3">
        <f t="shared" si="56"/>
        <v>2024</v>
      </c>
      <c r="C1159" t="str">
        <f t="shared" si="54"/>
        <v>2023-2024</v>
      </c>
      <c r="D1159" t="s">
        <v>147</v>
      </c>
      <c r="E1159" t="s">
        <v>76</v>
      </c>
      <c r="F1159" t="str">
        <f t="shared" si="55"/>
        <v>Western Australia</v>
      </c>
      <c r="G1159" t="s">
        <v>48</v>
      </c>
      <c r="H1159">
        <v>6450</v>
      </c>
      <c r="I1159" t="s">
        <v>11</v>
      </c>
      <c r="J1159" t="s">
        <v>77</v>
      </c>
      <c r="K1159" t="s">
        <v>19</v>
      </c>
      <c r="L1159" t="s">
        <v>23</v>
      </c>
      <c r="M1159" s="5">
        <v>42.93</v>
      </c>
    </row>
    <row r="1160" spans="1:13" x14ac:dyDescent="0.3">
      <c r="A1160" s="2">
        <v>45443</v>
      </c>
      <c r="B1160" s="3">
        <f t="shared" si="56"/>
        <v>2024</v>
      </c>
      <c r="C1160" t="str">
        <f t="shared" si="54"/>
        <v>2023-2024</v>
      </c>
      <c r="D1160" t="s">
        <v>148</v>
      </c>
      <c r="E1160" t="s">
        <v>102</v>
      </c>
      <c r="F1160" t="str">
        <f t="shared" si="55"/>
        <v>Queensland</v>
      </c>
      <c r="G1160" t="s">
        <v>35</v>
      </c>
      <c r="H1160">
        <v>4870</v>
      </c>
      <c r="I1160" t="s">
        <v>11</v>
      </c>
      <c r="J1160" t="s">
        <v>36</v>
      </c>
      <c r="K1160" t="s">
        <v>154</v>
      </c>
      <c r="L1160" t="s">
        <v>14</v>
      </c>
      <c r="M1160" s="5">
        <v>42.96</v>
      </c>
    </row>
    <row r="1161" spans="1:13" x14ac:dyDescent="0.3">
      <c r="A1161" s="2">
        <v>45144</v>
      </c>
      <c r="B1161" s="3">
        <f t="shared" si="56"/>
        <v>2024</v>
      </c>
      <c r="C1161" t="str">
        <f t="shared" si="54"/>
        <v>2023-2024</v>
      </c>
      <c r="D1161" t="s">
        <v>147</v>
      </c>
      <c r="E1161" t="s">
        <v>127</v>
      </c>
      <c r="F1161" t="str">
        <f t="shared" si="55"/>
        <v>New South Wales</v>
      </c>
      <c r="G1161" t="s">
        <v>10</v>
      </c>
      <c r="H1161">
        <v>2131</v>
      </c>
      <c r="I1161" t="s">
        <v>11</v>
      </c>
      <c r="J1161" t="s">
        <v>27</v>
      </c>
      <c r="K1161" t="s">
        <v>154</v>
      </c>
      <c r="L1161" t="s">
        <v>14</v>
      </c>
      <c r="M1161" s="5">
        <v>42.98</v>
      </c>
    </row>
    <row r="1162" spans="1:13" x14ac:dyDescent="0.3">
      <c r="A1162" s="2">
        <v>45014</v>
      </c>
      <c r="B1162" s="3">
        <f t="shared" si="56"/>
        <v>2023</v>
      </c>
      <c r="C1162" t="str">
        <f t="shared" si="54"/>
        <v>2022-2023</v>
      </c>
      <c r="D1162" t="s">
        <v>147</v>
      </c>
      <c r="E1162" t="s">
        <v>74</v>
      </c>
      <c r="F1162" t="str">
        <f t="shared" si="55"/>
        <v>South Australia</v>
      </c>
      <c r="G1162" t="s">
        <v>32</v>
      </c>
      <c r="H1162">
        <v>5043</v>
      </c>
      <c r="I1162" t="s">
        <v>11</v>
      </c>
      <c r="J1162" t="s">
        <v>33</v>
      </c>
      <c r="K1162" t="s">
        <v>154</v>
      </c>
      <c r="L1162" t="s">
        <v>14</v>
      </c>
      <c r="M1162" s="5">
        <v>43</v>
      </c>
    </row>
    <row r="1163" spans="1:13" x14ac:dyDescent="0.3">
      <c r="A1163" s="2">
        <v>45141</v>
      </c>
      <c r="B1163" s="3">
        <f t="shared" si="56"/>
        <v>2024</v>
      </c>
      <c r="C1163" t="str">
        <f t="shared" si="54"/>
        <v>2023-2024</v>
      </c>
      <c r="D1163" t="s">
        <v>147</v>
      </c>
      <c r="E1163" t="s">
        <v>109</v>
      </c>
      <c r="F1163" t="str">
        <f t="shared" si="55"/>
        <v>New South Wales</v>
      </c>
      <c r="G1163" t="s">
        <v>10</v>
      </c>
      <c r="H1163">
        <v>2480</v>
      </c>
      <c r="I1163" t="s">
        <v>11</v>
      </c>
      <c r="J1163" t="s">
        <v>68</v>
      </c>
      <c r="K1163" t="s">
        <v>151</v>
      </c>
      <c r="L1163" t="s">
        <v>21</v>
      </c>
      <c r="M1163" s="5">
        <v>43.13</v>
      </c>
    </row>
    <row r="1164" spans="1:13" x14ac:dyDescent="0.3">
      <c r="A1164" s="2">
        <v>45626</v>
      </c>
      <c r="B1164" s="3">
        <f t="shared" si="56"/>
        <v>2025</v>
      </c>
      <c r="C1164" t="str">
        <f t="shared" si="54"/>
        <v>2024-2025</v>
      </c>
      <c r="D1164" t="s">
        <v>147</v>
      </c>
      <c r="E1164" t="s">
        <v>9</v>
      </c>
      <c r="F1164" t="str">
        <f t="shared" si="55"/>
        <v>New South Wales</v>
      </c>
      <c r="G1164" t="s">
        <v>10</v>
      </c>
      <c r="H1164">
        <v>2067</v>
      </c>
      <c r="I1164" t="s">
        <v>11</v>
      </c>
      <c r="J1164" t="s">
        <v>12</v>
      </c>
      <c r="K1164" t="s">
        <v>157</v>
      </c>
      <c r="L1164" t="s">
        <v>22</v>
      </c>
      <c r="M1164" s="5">
        <v>43.28</v>
      </c>
    </row>
    <row r="1165" spans="1:13" x14ac:dyDescent="0.3">
      <c r="A1165" s="2">
        <v>45554</v>
      </c>
      <c r="B1165" s="3">
        <f t="shared" si="56"/>
        <v>2025</v>
      </c>
      <c r="C1165" t="str">
        <f t="shared" si="54"/>
        <v>2024-2025</v>
      </c>
      <c r="D1165" t="s">
        <v>147</v>
      </c>
      <c r="E1165" t="s">
        <v>125</v>
      </c>
      <c r="F1165" t="str">
        <f t="shared" si="55"/>
        <v>Victoria</v>
      </c>
      <c r="G1165" t="s">
        <v>45</v>
      </c>
      <c r="H1165">
        <v>3400</v>
      </c>
      <c r="I1165" t="s">
        <v>11</v>
      </c>
      <c r="J1165" t="s">
        <v>60</v>
      </c>
      <c r="K1165" t="s">
        <v>152</v>
      </c>
      <c r="L1165" t="s">
        <v>13</v>
      </c>
      <c r="M1165" s="5">
        <v>43.47</v>
      </c>
    </row>
    <row r="1166" spans="1:13" x14ac:dyDescent="0.3">
      <c r="A1166" s="2">
        <v>45022</v>
      </c>
      <c r="B1166" s="3">
        <f t="shared" si="56"/>
        <v>2023</v>
      </c>
      <c r="C1166" t="str">
        <f t="shared" si="54"/>
        <v>2022-2023</v>
      </c>
      <c r="D1166" t="s">
        <v>147</v>
      </c>
      <c r="E1166" t="s">
        <v>136</v>
      </c>
      <c r="F1166" t="str">
        <f t="shared" si="55"/>
        <v>Victoria</v>
      </c>
      <c r="G1166" t="s">
        <v>45</v>
      </c>
      <c r="H1166">
        <v>3175</v>
      </c>
      <c r="I1166" t="s">
        <v>11</v>
      </c>
      <c r="J1166" t="s">
        <v>63</v>
      </c>
      <c r="K1166" t="s">
        <v>157</v>
      </c>
      <c r="L1166" t="s">
        <v>22</v>
      </c>
      <c r="M1166" s="5">
        <v>43.56</v>
      </c>
    </row>
    <row r="1167" spans="1:13" x14ac:dyDescent="0.3">
      <c r="A1167" s="2">
        <v>45384</v>
      </c>
      <c r="B1167" s="3">
        <f t="shared" si="56"/>
        <v>2024</v>
      </c>
      <c r="C1167" t="str">
        <f t="shared" si="54"/>
        <v>2023-2024</v>
      </c>
      <c r="D1167" t="s">
        <v>147</v>
      </c>
      <c r="E1167" t="s">
        <v>73</v>
      </c>
      <c r="F1167" t="str">
        <f t="shared" si="55"/>
        <v>Victoria</v>
      </c>
      <c r="G1167" t="s">
        <v>45</v>
      </c>
      <c r="H1167">
        <v>3136</v>
      </c>
      <c r="I1167" t="s">
        <v>11</v>
      </c>
      <c r="J1167" t="s">
        <v>63</v>
      </c>
      <c r="K1167" t="s">
        <v>155</v>
      </c>
      <c r="L1167" t="s">
        <v>20</v>
      </c>
      <c r="M1167" s="5">
        <v>43.58</v>
      </c>
    </row>
    <row r="1168" spans="1:13" x14ac:dyDescent="0.3">
      <c r="A1168" s="2">
        <v>45270</v>
      </c>
      <c r="B1168" s="3">
        <f t="shared" si="56"/>
        <v>2024</v>
      </c>
      <c r="C1168" t="str">
        <f t="shared" si="54"/>
        <v>2023-2024</v>
      </c>
      <c r="D1168" t="s">
        <v>147</v>
      </c>
      <c r="E1168" t="s">
        <v>9</v>
      </c>
      <c r="F1168" t="str">
        <f t="shared" si="55"/>
        <v>New South Wales</v>
      </c>
      <c r="G1168" t="s">
        <v>10</v>
      </c>
      <c r="H1168">
        <v>2067</v>
      </c>
      <c r="I1168" t="s">
        <v>11</v>
      </c>
      <c r="J1168" t="s">
        <v>12</v>
      </c>
      <c r="K1168" t="s">
        <v>19</v>
      </c>
      <c r="L1168" t="s">
        <v>23</v>
      </c>
      <c r="M1168" s="5">
        <v>43.64</v>
      </c>
    </row>
    <row r="1169" spans="1:13" x14ac:dyDescent="0.3">
      <c r="A1169" s="2">
        <v>44993</v>
      </c>
      <c r="B1169" s="3">
        <f t="shared" si="56"/>
        <v>2023</v>
      </c>
      <c r="C1169" t="str">
        <f t="shared" si="54"/>
        <v>2022-2023</v>
      </c>
      <c r="D1169" t="s">
        <v>148</v>
      </c>
      <c r="E1169" t="s">
        <v>109</v>
      </c>
      <c r="F1169" t="str">
        <f t="shared" si="55"/>
        <v>New South Wales</v>
      </c>
      <c r="G1169" t="s">
        <v>10</v>
      </c>
      <c r="H1169">
        <v>2480</v>
      </c>
      <c r="I1169" t="s">
        <v>11</v>
      </c>
      <c r="J1169" t="s">
        <v>68</v>
      </c>
      <c r="K1169" t="s">
        <v>149</v>
      </c>
      <c r="L1169" t="s">
        <v>15</v>
      </c>
      <c r="M1169" s="5">
        <v>43.75</v>
      </c>
    </row>
    <row r="1170" spans="1:13" x14ac:dyDescent="0.3">
      <c r="A1170" s="2">
        <v>45590</v>
      </c>
      <c r="B1170" s="3">
        <f t="shared" si="56"/>
        <v>2025</v>
      </c>
      <c r="C1170" t="str">
        <f t="shared" si="54"/>
        <v>2024-2025</v>
      </c>
      <c r="D1170" t="s">
        <v>147</v>
      </c>
      <c r="E1170" t="s">
        <v>72</v>
      </c>
      <c r="F1170" t="str">
        <f t="shared" si="55"/>
        <v>Western Australia</v>
      </c>
      <c r="G1170" t="s">
        <v>48</v>
      </c>
      <c r="H1170">
        <v>6010</v>
      </c>
      <c r="I1170" t="s">
        <v>11</v>
      </c>
      <c r="J1170" t="s">
        <v>49</v>
      </c>
      <c r="K1170" t="s">
        <v>155</v>
      </c>
      <c r="L1170" t="s">
        <v>20</v>
      </c>
      <c r="M1170" s="5">
        <v>43.89</v>
      </c>
    </row>
    <row r="1171" spans="1:13" x14ac:dyDescent="0.3">
      <c r="A1171" s="2">
        <v>45028</v>
      </c>
      <c r="B1171" s="3">
        <f t="shared" si="56"/>
        <v>2023</v>
      </c>
      <c r="C1171" t="str">
        <f t="shared" si="54"/>
        <v>2022-2023</v>
      </c>
      <c r="D1171" t="s">
        <v>147</v>
      </c>
      <c r="E1171" t="s">
        <v>87</v>
      </c>
      <c r="F1171" t="str">
        <f t="shared" si="55"/>
        <v>New South Wales</v>
      </c>
      <c r="G1171" t="s">
        <v>10</v>
      </c>
      <c r="H1171">
        <v>2790</v>
      </c>
      <c r="I1171" t="s">
        <v>11</v>
      </c>
      <c r="J1171" t="s">
        <v>25</v>
      </c>
      <c r="K1171" t="s">
        <v>155</v>
      </c>
      <c r="L1171" t="s">
        <v>20</v>
      </c>
      <c r="M1171" s="5">
        <v>43.89</v>
      </c>
    </row>
    <row r="1172" spans="1:13" x14ac:dyDescent="0.3">
      <c r="A1172" s="2">
        <v>45067</v>
      </c>
      <c r="B1172" s="3">
        <f t="shared" si="56"/>
        <v>2023</v>
      </c>
      <c r="C1172" t="str">
        <f t="shared" si="54"/>
        <v>2022-2023</v>
      </c>
      <c r="D1172" t="s">
        <v>147</v>
      </c>
      <c r="E1172" t="s">
        <v>126</v>
      </c>
      <c r="F1172" t="str">
        <f t="shared" si="55"/>
        <v>Queensland</v>
      </c>
      <c r="G1172" t="s">
        <v>35</v>
      </c>
      <c r="H1172">
        <v>4551</v>
      </c>
      <c r="I1172" t="s">
        <v>11</v>
      </c>
      <c r="J1172" t="s">
        <v>120</v>
      </c>
      <c r="K1172" t="s">
        <v>156</v>
      </c>
      <c r="L1172" t="s">
        <v>17</v>
      </c>
      <c r="M1172" s="5">
        <v>43.900000000000006</v>
      </c>
    </row>
    <row r="1173" spans="1:13" x14ac:dyDescent="0.3">
      <c r="A1173" s="2">
        <v>45449</v>
      </c>
      <c r="B1173" s="3">
        <f t="shared" si="56"/>
        <v>2024</v>
      </c>
      <c r="C1173" t="str">
        <f t="shared" si="54"/>
        <v>2023-2024</v>
      </c>
      <c r="D1173" t="s">
        <v>148</v>
      </c>
      <c r="E1173" t="s">
        <v>112</v>
      </c>
      <c r="F1173" t="str">
        <f t="shared" si="55"/>
        <v>Victoria</v>
      </c>
      <c r="G1173" t="s">
        <v>45</v>
      </c>
      <c r="H1173">
        <v>3076</v>
      </c>
      <c r="I1173" t="s">
        <v>11</v>
      </c>
      <c r="J1173" t="s">
        <v>46</v>
      </c>
      <c r="K1173" t="s">
        <v>156</v>
      </c>
      <c r="L1173" t="s">
        <v>17</v>
      </c>
      <c r="M1173" s="5">
        <v>43.900000000000006</v>
      </c>
    </row>
    <row r="1174" spans="1:13" x14ac:dyDescent="0.3">
      <c r="A1174" s="2">
        <v>45113</v>
      </c>
      <c r="B1174" s="3">
        <f t="shared" si="56"/>
        <v>2024</v>
      </c>
      <c r="C1174" t="str">
        <f t="shared" si="54"/>
        <v>2023-2024</v>
      </c>
      <c r="D1174" t="s">
        <v>147</v>
      </c>
      <c r="E1174" t="s">
        <v>54</v>
      </c>
      <c r="F1174" t="str">
        <f t="shared" si="55"/>
        <v>Victoria</v>
      </c>
      <c r="G1174" t="s">
        <v>45</v>
      </c>
      <c r="H1174">
        <v>3977</v>
      </c>
      <c r="I1174" t="s">
        <v>11</v>
      </c>
      <c r="J1174" t="s">
        <v>55</v>
      </c>
      <c r="K1174" t="s">
        <v>156</v>
      </c>
      <c r="L1174" t="s">
        <v>17</v>
      </c>
      <c r="M1174" s="5">
        <v>43.92</v>
      </c>
    </row>
    <row r="1175" spans="1:13" x14ac:dyDescent="0.3">
      <c r="A1175" s="2">
        <v>45640</v>
      </c>
      <c r="B1175" s="3">
        <f t="shared" si="56"/>
        <v>2025</v>
      </c>
      <c r="C1175" t="str">
        <f t="shared" si="54"/>
        <v>2024-2025</v>
      </c>
      <c r="D1175" t="s">
        <v>147</v>
      </c>
      <c r="E1175" t="s">
        <v>135</v>
      </c>
      <c r="F1175" t="str">
        <f t="shared" si="55"/>
        <v>Victoria</v>
      </c>
      <c r="G1175" t="s">
        <v>45</v>
      </c>
      <c r="H1175">
        <v>3550</v>
      </c>
      <c r="I1175" t="s">
        <v>11</v>
      </c>
      <c r="J1175" t="s">
        <v>60</v>
      </c>
      <c r="K1175" t="s">
        <v>155</v>
      </c>
      <c r="L1175" t="s">
        <v>20</v>
      </c>
      <c r="M1175" s="5">
        <v>43.95</v>
      </c>
    </row>
    <row r="1176" spans="1:13" x14ac:dyDescent="0.3">
      <c r="A1176" s="2">
        <v>45349</v>
      </c>
      <c r="B1176" s="3">
        <f t="shared" si="56"/>
        <v>2024</v>
      </c>
      <c r="C1176" t="str">
        <f t="shared" si="54"/>
        <v>2023-2024</v>
      </c>
      <c r="D1176" t="s">
        <v>148</v>
      </c>
      <c r="E1176" t="s">
        <v>123</v>
      </c>
      <c r="F1176" t="str">
        <f t="shared" si="55"/>
        <v>Western Australia</v>
      </c>
      <c r="G1176" t="s">
        <v>48</v>
      </c>
      <c r="H1176">
        <v>6109</v>
      </c>
      <c r="I1176" t="s">
        <v>11</v>
      </c>
      <c r="J1176" t="s">
        <v>94</v>
      </c>
      <c r="K1176" t="s">
        <v>154</v>
      </c>
      <c r="L1176" t="s">
        <v>14</v>
      </c>
      <c r="M1176" s="5">
        <v>43.96</v>
      </c>
    </row>
    <row r="1177" spans="1:13" x14ac:dyDescent="0.3">
      <c r="A1177" s="2">
        <v>45485</v>
      </c>
      <c r="B1177" s="3">
        <f t="shared" si="56"/>
        <v>2025</v>
      </c>
      <c r="C1177" t="str">
        <f t="shared" si="54"/>
        <v>2024-2025</v>
      </c>
      <c r="D1177" t="s">
        <v>147</v>
      </c>
      <c r="E1177" t="s">
        <v>127</v>
      </c>
      <c r="F1177" t="str">
        <f t="shared" si="55"/>
        <v>New South Wales</v>
      </c>
      <c r="G1177" t="s">
        <v>10</v>
      </c>
      <c r="H1177">
        <v>2131</v>
      </c>
      <c r="I1177" t="s">
        <v>11</v>
      </c>
      <c r="J1177" t="s">
        <v>27</v>
      </c>
      <c r="K1177" t="s">
        <v>152</v>
      </c>
      <c r="L1177" t="s">
        <v>13</v>
      </c>
      <c r="M1177" s="5">
        <v>43.97</v>
      </c>
    </row>
    <row r="1178" spans="1:13" x14ac:dyDescent="0.3">
      <c r="A1178" s="2">
        <v>45306</v>
      </c>
      <c r="B1178" s="3">
        <f t="shared" si="56"/>
        <v>2024</v>
      </c>
      <c r="C1178" t="str">
        <f t="shared" si="54"/>
        <v>2023-2024</v>
      </c>
      <c r="D1178" t="s">
        <v>147</v>
      </c>
      <c r="E1178" t="s">
        <v>98</v>
      </c>
      <c r="F1178" t="str">
        <f t="shared" si="55"/>
        <v>Victoria</v>
      </c>
      <c r="G1178" t="s">
        <v>45</v>
      </c>
      <c r="H1178">
        <v>3429</v>
      </c>
      <c r="I1178" t="s">
        <v>11</v>
      </c>
      <c r="J1178" t="s">
        <v>60</v>
      </c>
      <c r="K1178" t="s">
        <v>152</v>
      </c>
      <c r="L1178" t="s">
        <v>13</v>
      </c>
      <c r="M1178" s="5">
        <v>43.97</v>
      </c>
    </row>
    <row r="1179" spans="1:13" x14ac:dyDescent="0.3">
      <c r="A1179" s="2">
        <v>45183</v>
      </c>
      <c r="B1179" s="3">
        <f t="shared" si="56"/>
        <v>2024</v>
      </c>
      <c r="C1179" t="str">
        <f t="shared" si="54"/>
        <v>2023-2024</v>
      </c>
      <c r="D1179" t="s">
        <v>147</v>
      </c>
      <c r="E1179" t="s">
        <v>130</v>
      </c>
      <c r="F1179" t="str">
        <f t="shared" si="55"/>
        <v>South Australia</v>
      </c>
      <c r="G1179" t="s">
        <v>32</v>
      </c>
      <c r="H1179">
        <v>5290</v>
      </c>
      <c r="I1179" t="s">
        <v>11</v>
      </c>
      <c r="J1179" t="s">
        <v>38</v>
      </c>
      <c r="K1179" t="s">
        <v>154</v>
      </c>
      <c r="L1179" t="s">
        <v>14</v>
      </c>
      <c r="M1179" s="5">
        <v>44</v>
      </c>
    </row>
    <row r="1180" spans="1:13" x14ac:dyDescent="0.3">
      <c r="A1180" s="2">
        <v>45204</v>
      </c>
      <c r="B1180" s="3">
        <f t="shared" si="56"/>
        <v>2024</v>
      </c>
      <c r="C1180" t="str">
        <f t="shared" si="54"/>
        <v>2023-2024</v>
      </c>
      <c r="D1180" t="s">
        <v>148</v>
      </c>
      <c r="E1180" t="s">
        <v>81</v>
      </c>
      <c r="F1180" t="str">
        <f t="shared" si="55"/>
        <v>New South Wales</v>
      </c>
      <c r="G1180" t="s">
        <v>10</v>
      </c>
      <c r="H1180">
        <v>2485</v>
      </c>
      <c r="I1180" t="s">
        <v>11</v>
      </c>
      <c r="J1180" t="s">
        <v>68</v>
      </c>
      <c r="K1180" t="s">
        <v>19</v>
      </c>
      <c r="L1180" t="s">
        <v>23</v>
      </c>
      <c r="M1180" s="5">
        <v>44.33</v>
      </c>
    </row>
    <row r="1181" spans="1:13" x14ac:dyDescent="0.3">
      <c r="A1181" s="2">
        <v>44970</v>
      </c>
      <c r="B1181" s="3">
        <f t="shared" si="56"/>
        <v>2023</v>
      </c>
      <c r="C1181" t="str">
        <f t="shared" si="54"/>
        <v>2022-2023</v>
      </c>
      <c r="D1181" t="s">
        <v>148</v>
      </c>
      <c r="E1181" t="s">
        <v>42</v>
      </c>
      <c r="F1181" t="str">
        <f t="shared" si="55"/>
        <v>Queensland</v>
      </c>
      <c r="G1181" t="s">
        <v>35</v>
      </c>
      <c r="H1181">
        <v>4053</v>
      </c>
      <c r="I1181" t="s">
        <v>11</v>
      </c>
      <c r="J1181" t="s">
        <v>43</v>
      </c>
      <c r="K1181" t="s">
        <v>157</v>
      </c>
      <c r="L1181" t="s">
        <v>22</v>
      </c>
      <c r="M1181" s="5">
        <v>44.38</v>
      </c>
    </row>
    <row r="1182" spans="1:13" x14ac:dyDescent="0.3">
      <c r="A1182" s="2">
        <v>45521</v>
      </c>
      <c r="B1182" s="3">
        <f t="shared" si="56"/>
        <v>2025</v>
      </c>
      <c r="C1182" t="str">
        <f t="shared" si="54"/>
        <v>2024-2025</v>
      </c>
      <c r="D1182" t="s">
        <v>148</v>
      </c>
      <c r="E1182" t="s">
        <v>50</v>
      </c>
      <c r="F1182" t="str">
        <f t="shared" si="55"/>
        <v>Queensland</v>
      </c>
      <c r="G1182" t="s">
        <v>35</v>
      </c>
      <c r="H1182">
        <v>4703</v>
      </c>
      <c r="I1182" t="s">
        <v>11</v>
      </c>
      <c r="J1182" t="s">
        <v>51</v>
      </c>
      <c r="K1182" t="s">
        <v>150</v>
      </c>
      <c r="L1182" t="s">
        <v>18</v>
      </c>
      <c r="M1182" s="5">
        <v>44.42</v>
      </c>
    </row>
    <row r="1183" spans="1:13" x14ac:dyDescent="0.3">
      <c r="A1183" s="2">
        <v>45150</v>
      </c>
      <c r="B1183" s="3">
        <f t="shared" si="56"/>
        <v>2024</v>
      </c>
      <c r="C1183" t="str">
        <f t="shared" si="54"/>
        <v>2023-2024</v>
      </c>
      <c r="D1183" t="s">
        <v>147</v>
      </c>
      <c r="E1183" t="s">
        <v>85</v>
      </c>
      <c r="F1183" t="str">
        <f t="shared" si="55"/>
        <v>Queensland</v>
      </c>
      <c r="G1183" t="s">
        <v>35</v>
      </c>
      <c r="H1183">
        <v>4883</v>
      </c>
      <c r="I1183" t="s">
        <v>11</v>
      </c>
      <c r="J1183" t="s">
        <v>36</v>
      </c>
      <c r="K1183" t="s">
        <v>152</v>
      </c>
      <c r="L1183" t="s">
        <v>13</v>
      </c>
      <c r="M1183" s="5">
        <v>44.47</v>
      </c>
    </row>
    <row r="1184" spans="1:13" x14ac:dyDescent="0.3">
      <c r="A1184" s="2">
        <v>45390</v>
      </c>
      <c r="B1184" s="3">
        <f t="shared" si="56"/>
        <v>2024</v>
      </c>
      <c r="C1184" t="str">
        <f t="shared" si="54"/>
        <v>2023-2024</v>
      </c>
      <c r="D1184" t="s">
        <v>148</v>
      </c>
      <c r="E1184" t="s">
        <v>62</v>
      </c>
      <c r="F1184" t="str">
        <f t="shared" si="55"/>
        <v>Victoria</v>
      </c>
      <c r="G1184" t="s">
        <v>45</v>
      </c>
      <c r="H1184">
        <v>3134</v>
      </c>
      <c r="I1184" t="s">
        <v>11</v>
      </c>
      <c r="J1184" t="s">
        <v>63</v>
      </c>
      <c r="K1184" t="s">
        <v>154</v>
      </c>
      <c r="L1184" t="s">
        <v>14</v>
      </c>
      <c r="M1184" s="5">
        <v>44.47</v>
      </c>
    </row>
    <row r="1185" spans="1:13" x14ac:dyDescent="0.3">
      <c r="A1185" s="2">
        <v>45401</v>
      </c>
      <c r="B1185" s="3">
        <f t="shared" si="56"/>
        <v>2024</v>
      </c>
      <c r="C1185" t="str">
        <f t="shared" si="54"/>
        <v>2023-2024</v>
      </c>
      <c r="D1185" t="s">
        <v>147</v>
      </c>
      <c r="E1185" t="s">
        <v>135</v>
      </c>
      <c r="F1185" t="str">
        <f t="shared" si="55"/>
        <v>Victoria</v>
      </c>
      <c r="G1185" t="s">
        <v>45</v>
      </c>
      <c r="H1185">
        <v>3550</v>
      </c>
      <c r="I1185" t="s">
        <v>11</v>
      </c>
      <c r="J1185" t="s">
        <v>60</v>
      </c>
      <c r="K1185" t="s">
        <v>153</v>
      </c>
      <c r="L1185" t="s">
        <v>16</v>
      </c>
      <c r="M1185" s="5">
        <v>44.5</v>
      </c>
    </row>
    <row r="1186" spans="1:13" x14ac:dyDescent="0.3">
      <c r="A1186" s="2">
        <v>45114</v>
      </c>
      <c r="B1186" s="3">
        <f t="shared" si="56"/>
        <v>2024</v>
      </c>
      <c r="C1186" t="str">
        <f t="shared" si="54"/>
        <v>2023-2024</v>
      </c>
      <c r="D1186" t="s">
        <v>147</v>
      </c>
      <c r="E1186" t="s">
        <v>53</v>
      </c>
      <c r="F1186" t="str">
        <f t="shared" si="55"/>
        <v>South Australia</v>
      </c>
      <c r="G1186" t="s">
        <v>32</v>
      </c>
      <c r="H1186">
        <v>5082</v>
      </c>
      <c r="I1186" t="s">
        <v>11</v>
      </c>
      <c r="J1186" t="s">
        <v>33</v>
      </c>
      <c r="K1186" t="s">
        <v>150</v>
      </c>
      <c r="L1186" t="s">
        <v>18</v>
      </c>
      <c r="M1186" s="5">
        <v>44.5</v>
      </c>
    </row>
    <row r="1187" spans="1:13" x14ac:dyDescent="0.3">
      <c r="A1187" s="2">
        <v>45381</v>
      </c>
      <c r="B1187" s="3">
        <f t="shared" si="56"/>
        <v>2024</v>
      </c>
      <c r="C1187" t="str">
        <f t="shared" si="54"/>
        <v>2023-2024</v>
      </c>
      <c r="D1187" t="s">
        <v>147</v>
      </c>
      <c r="E1187" t="s">
        <v>113</v>
      </c>
      <c r="F1187" t="str">
        <f t="shared" si="55"/>
        <v>Queensland</v>
      </c>
      <c r="G1187" t="s">
        <v>35</v>
      </c>
      <c r="H1187">
        <v>4215</v>
      </c>
      <c r="I1187" t="s">
        <v>11</v>
      </c>
      <c r="J1187" t="s">
        <v>104</v>
      </c>
      <c r="K1187" t="s">
        <v>154</v>
      </c>
      <c r="L1187" t="s">
        <v>14</v>
      </c>
      <c r="M1187" s="5">
        <v>44.53</v>
      </c>
    </row>
    <row r="1188" spans="1:13" x14ac:dyDescent="0.3">
      <c r="A1188" s="2">
        <v>45463</v>
      </c>
      <c r="B1188" s="3">
        <f t="shared" si="56"/>
        <v>2024</v>
      </c>
      <c r="C1188" t="str">
        <f t="shared" si="54"/>
        <v>2023-2024</v>
      </c>
      <c r="D1188" t="s">
        <v>147</v>
      </c>
      <c r="E1188" t="s">
        <v>40</v>
      </c>
      <c r="F1188" t="str">
        <f t="shared" si="55"/>
        <v>New South Wales</v>
      </c>
      <c r="G1188" t="s">
        <v>10</v>
      </c>
      <c r="H1188">
        <v>2116</v>
      </c>
      <c r="I1188" t="s">
        <v>11</v>
      </c>
      <c r="J1188" t="s">
        <v>27</v>
      </c>
      <c r="K1188" t="s">
        <v>157</v>
      </c>
      <c r="L1188" t="s">
        <v>22</v>
      </c>
      <c r="M1188" s="5">
        <v>44.599999999999994</v>
      </c>
    </row>
    <row r="1189" spans="1:13" x14ac:dyDescent="0.3">
      <c r="A1189" s="2">
        <v>45462</v>
      </c>
      <c r="B1189" s="3">
        <f t="shared" si="56"/>
        <v>2024</v>
      </c>
      <c r="C1189" t="str">
        <f t="shared" si="54"/>
        <v>2023-2024</v>
      </c>
      <c r="D1189" t="s">
        <v>147</v>
      </c>
      <c r="E1189" t="s">
        <v>76</v>
      </c>
      <c r="F1189" t="str">
        <f t="shared" si="55"/>
        <v>Western Australia</v>
      </c>
      <c r="G1189" t="s">
        <v>48</v>
      </c>
      <c r="H1189">
        <v>6450</v>
      </c>
      <c r="I1189" t="s">
        <v>11</v>
      </c>
      <c r="J1189" t="s">
        <v>77</v>
      </c>
      <c r="K1189" t="s">
        <v>153</v>
      </c>
      <c r="L1189" t="s">
        <v>16</v>
      </c>
      <c r="M1189" s="5">
        <v>44.67</v>
      </c>
    </row>
    <row r="1190" spans="1:13" x14ac:dyDescent="0.3">
      <c r="A1190" s="2">
        <v>45016</v>
      </c>
      <c r="B1190" s="3">
        <f t="shared" si="56"/>
        <v>2023</v>
      </c>
      <c r="C1190" t="str">
        <f t="shared" si="54"/>
        <v>2022-2023</v>
      </c>
      <c r="D1190" t="s">
        <v>147</v>
      </c>
      <c r="E1190" t="s">
        <v>28</v>
      </c>
      <c r="F1190" t="str">
        <f t="shared" si="55"/>
        <v>Northern Territory</v>
      </c>
      <c r="G1190" t="s">
        <v>29</v>
      </c>
      <c r="H1190">
        <v>800</v>
      </c>
      <c r="I1190" t="s">
        <v>11</v>
      </c>
      <c r="J1190" t="s">
        <v>30</v>
      </c>
      <c r="K1190" t="s">
        <v>157</v>
      </c>
      <c r="L1190" t="s">
        <v>22</v>
      </c>
      <c r="M1190" s="5">
        <v>44.820000000000007</v>
      </c>
    </row>
    <row r="1191" spans="1:13" x14ac:dyDescent="0.3">
      <c r="A1191" s="2">
        <v>44954</v>
      </c>
      <c r="B1191" s="3">
        <f t="shared" si="56"/>
        <v>2023</v>
      </c>
      <c r="C1191" t="str">
        <f t="shared" si="54"/>
        <v>2022-2023</v>
      </c>
      <c r="D1191" t="s">
        <v>148</v>
      </c>
      <c r="E1191" t="s">
        <v>42</v>
      </c>
      <c r="F1191" t="str">
        <f t="shared" si="55"/>
        <v>Queensland</v>
      </c>
      <c r="G1191" t="s">
        <v>35</v>
      </c>
      <c r="H1191">
        <v>4053</v>
      </c>
      <c r="I1191" t="s">
        <v>11</v>
      </c>
      <c r="J1191" t="s">
        <v>43</v>
      </c>
      <c r="K1191" t="s">
        <v>155</v>
      </c>
      <c r="L1191" t="s">
        <v>20</v>
      </c>
      <c r="M1191" s="5">
        <v>44.84</v>
      </c>
    </row>
    <row r="1192" spans="1:13" x14ac:dyDescent="0.3">
      <c r="A1192" s="2">
        <v>45444</v>
      </c>
      <c r="B1192" s="3">
        <f t="shared" si="56"/>
        <v>2024</v>
      </c>
      <c r="C1192" t="str">
        <f t="shared" si="54"/>
        <v>2023-2024</v>
      </c>
      <c r="D1192" t="s">
        <v>147</v>
      </c>
      <c r="E1192" t="s">
        <v>134</v>
      </c>
      <c r="F1192" t="str">
        <f t="shared" si="55"/>
        <v>Queensland</v>
      </c>
      <c r="G1192" t="s">
        <v>35</v>
      </c>
      <c r="H1192">
        <v>4825</v>
      </c>
      <c r="I1192" t="s">
        <v>11</v>
      </c>
      <c r="J1192" t="s">
        <v>36</v>
      </c>
      <c r="K1192" t="s">
        <v>156</v>
      </c>
      <c r="L1192" t="s">
        <v>17</v>
      </c>
      <c r="M1192" s="5">
        <v>44.87</v>
      </c>
    </row>
    <row r="1193" spans="1:13" x14ac:dyDescent="0.3">
      <c r="A1193" s="2">
        <v>45519</v>
      </c>
      <c r="B1193" s="3">
        <f t="shared" si="56"/>
        <v>2025</v>
      </c>
      <c r="C1193" t="str">
        <f t="shared" si="54"/>
        <v>2024-2025</v>
      </c>
      <c r="D1193" t="s">
        <v>147</v>
      </c>
      <c r="E1193" t="s">
        <v>137</v>
      </c>
      <c r="F1193" t="str">
        <f t="shared" si="55"/>
        <v>New South Wales</v>
      </c>
      <c r="G1193" t="s">
        <v>10</v>
      </c>
      <c r="H1193">
        <v>2031</v>
      </c>
      <c r="I1193" t="s">
        <v>11</v>
      </c>
      <c r="J1193" t="s">
        <v>12</v>
      </c>
      <c r="K1193" t="s">
        <v>154</v>
      </c>
      <c r="L1193" t="s">
        <v>14</v>
      </c>
      <c r="M1193" s="5">
        <v>44.9</v>
      </c>
    </row>
    <row r="1194" spans="1:13" x14ac:dyDescent="0.3">
      <c r="A1194" s="2">
        <v>45402</v>
      </c>
      <c r="B1194" s="3">
        <f t="shared" si="56"/>
        <v>2024</v>
      </c>
      <c r="C1194" t="str">
        <f t="shared" si="54"/>
        <v>2023-2024</v>
      </c>
      <c r="D1194" t="s">
        <v>147</v>
      </c>
      <c r="E1194" t="s">
        <v>34</v>
      </c>
      <c r="F1194" t="str">
        <f t="shared" si="55"/>
        <v>Queensland</v>
      </c>
      <c r="G1194" t="s">
        <v>35</v>
      </c>
      <c r="H1194">
        <v>4802</v>
      </c>
      <c r="I1194" t="s">
        <v>11</v>
      </c>
      <c r="J1194" t="s">
        <v>36</v>
      </c>
      <c r="K1194" t="s">
        <v>151</v>
      </c>
      <c r="L1194" t="s">
        <v>21</v>
      </c>
      <c r="M1194" s="5">
        <v>44.91</v>
      </c>
    </row>
    <row r="1195" spans="1:13" x14ac:dyDescent="0.3">
      <c r="A1195" s="2">
        <v>44941</v>
      </c>
      <c r="B1195" s="3">
        <f t="shared" si="56"/>
        <v>2023</v>
      </c>
      <c r="C1195" t="str">
        <f t="shared" si="54"/>
        <v>2022-2023</v>
      </c>
      <c r="D1195" t="s">
        <v>147</v>
      </c>
      <c r="E1195" t="s">
        <v>26</v>
      </c>
      <c r="F1195" t="str">
        <f t="shared" si="55"/>
        <v>New South Wales</v>
      </c>
      <c r="G1195" t="s">
        <v>10</v>
      </c>
      <c r="H1195">
        <v>2141</v>
      </c>
      <c r="I1195" t="s">
        <v>11</v>
      </c>
      <c r="J1195" t="s">
        <v>27</v>
      </c>
      <c r="K1195" t="s">
        <v>156</v>
      </c>
      <c r="L1195" t="s">
        <v>17</v>
      </c>
      <c r="M1195" s="5">
        <v>44.91</v>
      </c>
    </row>
    <row r="1196" spans="1:13" x14ac:dyDescent="0.3">
      <c r="A1196" s="2">
        <v>45482</v>
      </c>
      <c r="B1196" s="3">
        <f t="shared" si="56"/>
        <v>2025</v>
      </c>
      <c r="C1196" t="str">
        <f t="shared" si="54"/>
        <v>2024-2025</v>
      </c>
      <c r="D1196" t="s">
        <v>147</v>
      </c>
      <c r="E1196" t="s">
        <v>139</v>
      </c>
      <c r="F1196" t="str">
        <f t="shared" si="55"/>
        <v>New South Wales</v>
      </c>
      <c r="G1196" t="s">
        <v>10</v>
      </c>
      <c r="H1196">
        <v>2020</v>
      </c>
      <c r="I1196" t="s">
        <v>11</v>
      </c>
      <c r="J1196" t="s">
        <v>12</v>
      </c>
      <c r="K1196" t="s">
        <v>156</v>
      </c>
      <c r="L1196" t="s">
        <v>17</v>
      </c>
      <c r="M1196" s="5">
        <v>44.91</v>
      </c>
    </row>
    <row r="1197" spans="1:13" x14ac:dyDescent="0.3">
      <c r="A1197" s="2">
        <v>45255</v>
      </c>
      <c r="B1197" s="3">
        <f t="shared" si="56"/>
        <v>2024</v>
      </c>
      <c r="C1197" t="str">
        <f t="shared" si="54"/>
        <v>2023-2024</v>
      </c>
      <c r="D1197" t="s">
        <v>147</v>
      </c>
      <c r="E1197" t="s">
        <v>75</v>
      </c>
      <c r="F1197" t="str">
        <f t="shared" si="55"/>
        <v>Victoria</v>
      </c>
      <c r="G1197" t="s">
        <v>45</v>
      </c>
      <c r="H1197">
        <v>3630</v>
      </c>
      <c r="I1197" t="s">
        <v>11</v>
      </c>
      <c r="J1197" t="s">
        <v>55</v>
      </c>
      <c r="K1197" t="s">
        <v>19</v>
      </c>
      <c r="L1197" t="s">
        <v>23</v>
      </c>
      <c r="M1197" s="5">
        <v>44.91</v>
      </c>
    </row>
    <row r="1198" spans="1:13" x14ac:dyDescent="0.3">
      <c r="A1198" s="2">
        <v>45534</v>
      </c>
      <c r="B1198" s="3">
        <f t="shared" si="56"/>
        <v>2025</v>
      </c>
      <c r="C1198" t="str">
        <f t="shared" si="54"/>
        <v>2024-2025</v>
      </c>
      <c r="D1198" t="s">
        <v>148</v>
      </c>
      <c r="E1198" t="s">
        <v>39</v>
      </c>
      <c r="F1198" t="str">
        <f t="shared" si="55"/>
        <v>South Australia</v>
      </c>
      <c r="G1198" t="s">
        <v>32</v>
      </c>
      <c r="H1198">
        <v>5343</v>
      </c>
      <c r="I1198" t="s">
        <v>11</v>
      </c>
      <c r="J1198" t="s">
        <v>38</v>
      </c>
      <c r="K1198" t="s">
        <v>152</v>
      </c>
      <c r="L1198" t="s">
        <v>13</v>
      </c>
      <c r="M1198" s="5">
        <v>44.96</v>
      </c>
    </row>
    <row r="1199" spans="1:13" x14ac:dyDescent="0.3">
      <c r="A1199" s="2">
        <v>45046</v>
      </c>
      <c r="B1199" s="3">
        <f t="shared" si="56"/>
        <v>2023</v>
      </c>
      <c r="C1199" t="str">
        <f t="shared" si="54"/>
        <v>2022-2023</v>
      </c>
      <c r="D1199" t="s">
        <v>147</v>
      </c>
      <c r="E1199" t="s">
        <v>72</v>
      </c>
      <c r="F1199" t="str">
        <f t="shared" si="55"/>
        <v>Western Australia</v>
      </c>
      <c r="G1199" t="s">
        <v>48</v>
      </c>
      <c r="H1199">
        <v>6010</v>
      </c>
      <c r="I1199" t="s">
        <v>11</v>
      </c>
      <c r="J1199" t="s">
        <v>49</v>
      </c>
      <c r="K1199" t="s">
        <v>154</v>
      </c>
      <c r="L1199" t="s">
        <v>14</v>
      </c>
      <c r="M1199" s="5">
        <v>44.97</v>
      </c>
    </row>
    <row r="1200" spans="1:13" x14ac:dyDescent="0.3">
      <c r="A1200" s="2">
        <v>45011</v>
      </c>
      <c r="B1200" s="3">
        <f t="shared" si="56"/>
        <v>2023</v>
      </c>
      <c r="C1200" t="str">
        <f t="shared" si="54"/>
        <v>2022-2023</v>
      </c>
      <c r="D1200" t="s">
        <v>148</v>
      </c>
      <c r="E1200" t="s">
        <v>47</v>
      </c>
      <c r="F1200" t="str">
        <f t="shared" si="55"/>
        <v>Western Australia</v>
      </c>
      <c r="G1200" t="s">
        <v>48</v>
      </c>
      <c r="H1200">
        <v>6030</v>
      </c>
      <c r="I1200" t="s">
        <v>11</v>
      </c>
      <c r="J1200" t="s">
        <v>49</v>
      </c>
      <c r="K1200" t="s">
        <v>153</v>
      </c>
      <c r="L1200" t="s">
        <v>16</v>
      </c>
      <c r="M1200" s="5">
        <v>44.97</v>
      </c>
    </row>
    <row r="1201" spans="1:13" x14ac:dyDescent="0.3">
      <c r="A1201" s="2">
        <v>44947</v>
      </c>
      <c r="B1201" s="3">
        <f t="shared" si="56"/>
        <v>2023</v>
      </c>
      <c r="C1201" t="str">
        <f t="shared" si="54"/>
        <v>2022-2023</v>
      </c>
      <c r="D1201" t="s">
        <v>148</v>
      </c>
      <c r="E1201" t="s">
        <v>101</v>
      </c>
      <c r="F1201" t="str">
        <f t="shared" si="55"/>
        <v>Victoria</v>
      </c>
      <c r="G1201" t="s">
        <v>45</v>
      </c>
      <c r="H1201">
        <v>3131</v>
      </c>
      <c r="I1201" t="s">
        <v>11</v>
      </c>
      <c r="J1201" t="s">
        <v>63</v>
      </c>
      <c r="K1201" t="s">
        <v>152</v>
      </c>
      <c r="L1201" t="s">
        <v>13</v>
      </c>
      <c r="M1201" s="5">
        <v>44.97</v>
      </c>
    </row>
    <row r="1202" spans="1:13" x14ac:dyDescent="0.3">
      <c r="A1202" s="2">
        <v>45462</v>
      </c>
      <c r="B1202" s="3">
        <f t="shared" si="56"/>
        <v>2024</v>
      </c>
      <c r="C1202" t="str">
        <f t="shared" si="54"/>
        <v>2023-2024</v>
      </c>
      <c r="D1202" t="s">
        <v>147</v>
      </c>
      <c r="E1202" t="s">
        <v>59</v>
      </c>
      <c r="F1202" t="str">
        <f t="shared" si="55"/>
        <v>Victoria</v>
      </c>
      <c r="G1202" t="s">
        <v>45</v>
      </c>
      <c r="H1202">
        <v>3280</v>
      </c>
      <c r="I1202" t="s">
        <v>11</v>
      </c>
      <c r="J1202" t="s">
        <v>60</v>
      </c>
      <c r="K1202" t="s">
        <v>154</v>
      </c>
      <c r="L1202" t="s">
        <v>14</v>
      </c>
      <c r="M1202" s="5">
        <v>44.97</v>
      </c>
    </row>
    <row r="1203" spans="1:13" x14ac:dyDescent="0.3">
      <c r="A1203" s="2">
        <v>45178</v>
      </c>
      <c r="B1203" s="3">
        <f t="shared" si="56"/>
        <v>2024</v>
      </c>
      <c r="C1203" t="str">
        <f t="shared" si="54"/>
        <v>2023-2024</v>
      </c>
      <c r="D1203" t="s">
        <v>147</v>
      </c>
      <c r="E1203" t="s">
        <v>124</v>
      </c>
      <c r="F1203" t="str">
        <f t="shared" si="55"/>
        <v>New South Wales</v>
      </c>
      <c r="G1203" t="s">
        <v>10</v>
      </c>
      <c r="H1203">
        <v>2015</v>
      </c>
      <c r="I1203" t="s">
        <v>11</v>
      </c>
      <c r="J1203" t="s">
        <v>12</v>
      </c>
      <c r="K1203" t="s">
        <v>154</v>
      </c>
      <c r="L1203" t="s">
        <v>14</v>
      </c>
      <c r="M1203" s="5">
        <v>45</v>
      </c>
    </row>
    <row r="1204" spans="1:13" x14ac:dyDescent="0.3">
      <c r="A1204" s="2">
        <v>45599</v>
      </c>
      <c r="B1204" s="3">
        <f t="shared" si="56"/>
        <v>2025</v>
      </c>
      <c r="C1204" t="str">
        <f t="shared" si="54"/>
        <v>2024-2025</v>
      </c>
      <c r="D1204" t="s">
        <v>147</v>
      </c>
      <c r="E1204" t="s">
        <v>95</v>
      </c>
      <c r="F1204" t="str">
        <f t="shared" si="55"/>
        <v>Victoria</v>
      </c>
      <c r="G1204" t="s">
        <v>45</v>
      </c>
      <c r="H1204">
        <v>3931</v>
      </c>
      <c r="I1204" t="s">
        <v>11</v>
      </c>
      <c r="J1204" t="s">
        <v>55</v>
      </c>
      <c r="K1204" t="s">
        <v>154</v>
      </c>
      <c r="L1204" t="s">
        <v>14</v>
      </c>
      <c r="M1204" s="5">
        <v>45</v>
      </c>
    </row>
    <row r="1205" spans="1:13" x14ac:dyDescent="0.3">
      <c r="A1205" s="2">
        <v>45554</v>
      </c>
      <c r="B1205" s="3">
        <f t="shared" si="56"/>
        <v>2025</v>
      </c>
      <c r="C1205" t="str">
        <f t="shared" si="54"/>
        <v>2024-2025</v>
      </c>
      <c r="D1205" t="s">
        <v>147</v>
      </c>
      <c r="E1205" t="s">
        <v>144</v>
      </c>
      <c r="F1205" t="str">
        <f t="shared" si="55"/>
        <v>Queensland</v>
      </c>
      <c r="G1205" t="s">
        <v>35</v>
      </c>
      <c r="H1205">
        <v>4566</v>
      </c>
      <c r="I1205" t="s">
        <v>11</v>
      </c>
      <c r="J1205" t="s">
        <v>120</v>
      </c>
      <c r="K1205" t="s">
        <v>151</v>
      </c>
      <c r="L1205" t="s">
        <v>21</v>
      </c>
      <c r="M1205" s="5">
        <v>45</v>
      </c>
    </row>
    <row r="1206" spans="1:13" x14ac:dyDescent="0.3">
      <c r="A1206" s="2">
        <v>45531</v>
      </c>
      <c r="B1206" s="3">
        <f t="shared" si="56"/>
        <v>2025</v>
      </c>
      <c r="C1206" t="str">
        <f t="shared" si="54"/>
        <v>2024-2025</v>
      </c>
      <c r="D1206" t="s">
        <v>148</v>
      </c>
      <c r="E1206" t="s">
        <v>116</v>
      </c>
      <c r="F1206" t="str">
        <f t="shared" si="55"/>
        <v>Western Australia</v>
      </c>
      <c r="G1206" t="s">
        <v>48</v>
      </c>
      <c r="H1206">
        <v>6725</v>
      </c>
      <c r="I1206" t="s">
        <v>11</v>
      </c>
      <c r="J1206" t="s">
        <v>77</v>
      </c>
      <c r="K1206" t="s">
        <v>152</v>
      </c>
      <c r="L1206" t="s">
        <v>13</v>
      </c>
      <c r="M1206" s="5">
        <v>45.15</v>
      </c>
    </row>
    <row r="1207" spans="1:13" x14ac:dyDescent="0.3">
      <c r="A1207" s="2">
        <v>45215</v>
      </c>
      <c r="B1207" s="3">
        <f t="shared" si="56"/>
        <v>2024</v>
      </c>
      <c r="C1207" t="str">
        <f t="shared" si="54"/>
        <v>2023-2024</v>
      </c>
      <c r="D1207" t="s">
        <v>147</v>
      </c>
      <c r="E1207" t="s">
        <v>61</v>
      </c>
      <c r="F1207" t="str">
        <f t="shared" si="55"/>
        <v>New South Wales</v>
      </c>
      <c r="G1207" t="s">
        <v>10</v>
      </c>
      <c r="H1207">
        <v>2539</v>
      </c>
      <c r="I1207" t="s">
        <v>11</v>
      </c>
      <c r="J1207" t="s">
        <v>58</v>
      </c>
      <c r="K1207" t="s">
        <v>152</v>
      </c>
      <c r="L1207" t="s">
        <v>13</v>
      </c>
      <c r="M1207" s="5">
        <v>45.15</v>
      </c>
    </row>
    <row r="1208" spans="1:13" x14ac:dyDescent="0.3">
      <c r="A1208" s="2">
        <v>45076</v>
      </c>
      <c r="B1208" s="3">
        <f t="shared" si="56"/>
        <v>2023</v>
      </c>
      <c r="C1208" t="str">
        <f t="shared" si="54"/>
        <v>2022-2023</v>
      </c>
      <c r="D1208" t="s">
        <v>147</v>
      </c>
      <c r="E1208" t="s">
        <v>124</v>
      </c>
      <c r="F1208" t="str">
        <f t="shared" si="55"/>
        <v>New South Wales</v>
      </c>
      <c r="G1208" t="s">
        <v>10</v>
      </c>
      <c r="H1208">
        <v>2015</v>
      </c>
      <c r="I1208" t="s">
        <v>11</v>
      </c>
      <c r="J1208" t="s">
        <v>12</v>
      </c>
      <c r="K1208" t="s">
        <v>150</v>
      </c>
      <c r="L1208" t="s">
        <v>18</v>
      </c>
      <c r="M1208" s="5">
        <v>45.46</v>
      </c>
    </row>
    <row r="1209" spans="1:13" x14ac:dyDescent="0.3">
      <c r="A1209" s="2">
        <v>45162</v>
      </c>
      <c r="B1209" s="3">
        <f t="shared" si="56"/>
        <v>2024</v>
      </c>
      <c r="C1209" t="str">
        <f t="shared" si="54"/>
        <v>2023-2024</v>
      </c>
      <c r="D1209" t="s">
        <v>147</v>
      </c>
      <c r="E1209" t="s">
        <v>142</v>
      </c>
      <c r="F1209" t="str">
        <f t="shared" si="55"/>
        <v>Australian Capital Territory</v>
      </c>
      <c r="G1209" t="s">
        <v>80</v>
      </c>
      <c r="H1209">
        <v>2609</v>
      </c>
      <c r="I1209" t="s">
        <v>11</v>
      </c>
      <c r="J1209" t="s">
        <v>58</v>
      </c>
      <c r="K1209" t="s">
        <v>154</v>
      </c>
      <c r="L1209" t="s">
        <v>14</v>
      </c>
      <c r="M1209" s="5">
        <v>45.46</v>
      </c>
    </row>
    <row r="1210" spans="1:13" x14ac:dyDescent="0.3">
      <c r="A1210" s="2">
        <v>45196</v>
      </c>
      <c r="B1210" s="3">
        <f t="shared" si="56"/>
        <v>2024</v>
      </c>
      <c r="C1210" t="str">
        <f t="shared" si="54"/>
        <v>2023-2024</v>
      </c>
      <c r="D1210" t="s">
        <v>147</v>
      </c>
      <c r="E1210" t="s">
        <v>59</v>
      </c>
      <c r="F1210" t="str">
        <f t="shared" si="55"/>
        <v>Victoria</v>
      </c>
      <c r="G1210" t="s">
        <v>45</v>
      </c>
      <c r="H1210">
        <v>3280</v>
      </c>
      <c r="I1210" t="s">
        <v>11</v>
      </c>
      <c r="J1210" t="s">
        <v>60</v>
      </c>
      <c r="K1210" t="s">
        <v>154</v>
      </c>
      <c r="L1210" t="s">
        <v>14</v>
      </c>
      <c r="M1210" s="5">
        <v>45.49</v>
      </c>
    </row>
    <row r="1211" spans="1:13" x14ac:dyDescent="0.3">
      <c r="A1211" s="2">
        <v>44984</v>
      </c>
      <c r="B1211" s="3">
        <f t="shared" si="56"/>
        <v>2023</v>
      </c>
      <c r="C1211" t="str">
        <f t="shared" si="54"/>
        <v>2022-2023</v>
      </c>
      <c r="D1211" t="s">
        <v>147</v>
      </c>
      <c r="E1211" t="s">
        <v>96</v>
      </c>
      <c r="F1211" t="str">
        <f t="shared" si="55"/>
        <v>Western Australia</v>
      </c>
      <c r="G1211" t="s">
        <v>48</v>
      </c>
      <c r="H1211">
        <v>6330</v>
      </c>
      <c r="I1211" t="s">
        <v>11</v>
      </c>
      <c r="J1211" t="s">
        <v>94</v>
      </c>
      <c r="K1211" t="s">
        <v>156</v>
      </c>
      <c r="L1211" t="s">
        <v>17</v>
      </c>
      <c r="M1211" s="5">
        <v>45.54</v>
      </c>
    </row>
    <row r="1212" spans="1:13" x14ac:dyDescent="0.3">
      <c r="A1212" s="2">
        <v>44973</v>
      </c>
      <c r="B1212" s="3">
        <f t="shared" si="56"/>
        <v>2023</v>
      </c>
      <c r="C1212" t="str">
        <f t="shared" si="54"/>
        <v>2022-2023</v>
      </c>
      <c r="D1212" t="s">
        <v>148</v>
      </c>
      <c r="E1212" t="s">
        <v>130</v>
      </c>
      <c r="F1212" t="str">
        <f t="shared" si="55"/>
        <v>South Australia</v>
      </c>
      <c r="G1212" t="s">
        <v>32</v>
      </c>
      <c r="H1212">
        <v>5290</v>
      </c>
      <c r="I1212" t="s">
        <v>11</v>
      </c>
      <c r="J1212" t="s">
        <v>38</v>
      </c>
      <c r="K1212" t="s">
        <v>155</v>
      </c>
      <c r="L1212" t="s">
        <v>20</v>
      </c>
      <c r="M1212" s="5">
        <v>45.65</v>
      </c>
    </row>
    <row r="1213" spans="1:13" x14ac:dyDescent="0.3">
      <c r="A1213" s="2">
        <v>45366</v>
      </c>
      <c r="B1213" s="3">
        <f t="shared" si="56"/>
        <v>2024</v>
      </c>
      <c r="C1213" t="str">
        <f t="shared" si="54"/>
        <v>2023-2024</v>
      </c>
      <c r="D1213" t="s">
        <v>147</v>
      </c>
      <c r="E1213" t="s">
        <v>135</v>
      </c>
      <c r="F1213" t="str">
        <f t="shared" si="55"/>
        <v>Victoria</v>
      </c>
      <c r="G1213" t="s">
        <v>45</v>
      </c>
      <c r="H1213">
        <v>3550</v>
      </c>
      <c r="I1213" t="s">
        <v>11</v>
      </c>
      <c r="J1213" t="s">
        <v>60</v>
      </c>
      <c r="K1213" t="s">
        <v>154</v>
      </c>
      <c r="L1213" t="s">
        <v>14</v>
      </c>
      <c r="M1213" s="5">
        <v>45.89</v>
      </c>
    </row>
    <row r="1214" spans="1:13" x14ac:dyDescent="0.3">
      <c r="A1214" s="2">
        <v>45543</v>
      </c>
      <c r="B1214" s="3">
        <f t="shared" si="56"/>
        <v>2025</v>
      </c>
      <c r="C1214" t="str">
        <f t="shared" si="54"/>
        <v>2024-2025</v>
      </c>
      <c r="D1214" t="s">
        <v>148</v>
      </c>
      <c r="E1214" t="s">
        <v>31</v>
      </c>
      <c r="F1214" t="str">
        <f t="shared" si="55"/>
        <v>South Australia</v>
      </c>
      <c r="G1214" t="s">
        <v>32</v>
      </c>
      <c r="H1214">
        <v>5168</v>
      </c>
      <c r="I1214" t="s">
        <v>11</v>
      </c>
      <c r="J1214" t="s">
        <v>33</v>
      </c>
      <c r="K1214" t="s">
        <v>150</v>
      </c>
      <c r="L1214" t="s">
        <v>18</v>
      </c>
      <c r="M1214" s="5">
        <v>45.91</v>
      </c>
    </row>
    <row r="1215" spans="1:13" x14ac:dyDescent="0.3">
      <c r="A1215" s="2">
        <v>45280</v>
      </c>
      <c r="B1215" s="3">
        <f t="shared" si="56"/>
        <v>2024</v>
      </c>
      <c r="C1215" t="str">
        <f t="shared" si="54"/>
        <v>2023-2024</v>
      </c>
      <c r="D1215" t="s">
        <v>147</v>
      </c>
      <c r="E1215" t="s">
        <v>54</v>
      </c>
      <c r="F1215" t="str">
        <f t="shared" si="55"/>
        <v>Victoria</v>
      </c>
      <c r="G1215" t="s">
        <v>45</v>
      </c>
      <c r="H1215">
        <v>3977</v>
      </c>
      <c r="I1215" t="s">
        <v>11</v>
      </c>
      <c r="J1215" t="s">
        <v>55</v>
      </c>
      <c r="K1215" t="s">
        <v>155</v>
      </c>
      <c r="L1215" t="s">
        <v>20</v>
      </c>
      <c r="M1215" s="5">
        <v>45.92</v>
      </c>
    </row>
    <row r="1216" spans="1:13" x14ac:dyDescent="0.3">
      <c r="A1216" s="2">
        <v>45266</v>
      </c>
      <c r="B1216" s="3">
        <f t="shared" si="56"/>
        <v>2024</v>
      </c>
      <c r="C1216" t="str">
        <f t="shared" si="54"/>
        <v>2023-2024</v>
      </c>
      <c r="D1216" t="s">
        <v>148</v>
      </c>
      <c r="E1216" t="s">
        <v>141</v>
      </c>
      <c r="F1216" t="str">
        <f t="shared" si="55"/>
        <v>Western Australia</v>
      </c>
      <c r="G1216" t="s">
        <v>48</v>
      </c>
      <c r="H1216">
        <v>6052</v>
      </c>
      <c r="I1216" t="s">
        <v>11</v>
      </c>
      <c r="J1216" t="s">
        <v>49</v>
      </c>
      <c r="K1216" t="s">
        <v>152</v>
      </c>
      <c r="L1216" t="s">
        <v>13</v>
      </c>
      <c r="M1216" s="5">
        <v>45.92</v>
      </c>
    </row>
    <row r="1217" spans="1:13" x14ac:dyDescent="0.3">
      <c r="A1217" s="2">
        <v>45315</v>
      </c>
      <c r="B1217" s="3">
        <f t="shared" si="56"/>
        <v>2024</v>
      </c>
      <c r="C1217" t="str">
        <f t="shared" si="54"/>
        <v>2023-2024</v>
      </c>
      <c r="D1217" t="s">
        <v>147</v>
      </c>
      <c r="E1217" t="s">
        <v>66</v>
      </c>
      <c r="F1217" t="str">
        <f t="shared" si="55"/>
        <v>South Australia</v>
      </c>
      <c r="G1217" t="s">
        <v>32</v>
      </c>
      <c r="H1217">
        <v>5169</v>
      </c>
      <c r="I1217" t="s">
        <v>11</v>
      </c>
      <c r="J1217" t="s">
        <v>33</v>
      </c>
      <c r="K1217" t="s">
        <v>154</v>
      </c>
      <c r="L1217" t="s">
        <v>14</v>
      </c>
      <c r="M1217" s="5">
        <v>46</v>
      </c>
    </row>
    <row r="1218" spans="1:13" x14ac:dyDescent="0.3">
      <c r="A1218" s="2">
        <v>45625</v>
      </c>
      <c r="B1218" s="3">
        <f t="shared" si="56"/>
        <v>2025</v>
      </c>
      <c r="C1218" t="str">
        <f t="shared" ref="C1218:C1281" si="57">IF(MONTH(A1218) &gt;= 7, YEAR(A1218) &amp; "-" &amp; YEAR(A1218) + 1, YEAR(A1218) - 1 &amp; "-" &amp; YEAR(A1218))</f>
        <v>2024-2025</v>
      </c>
      <c r="D1218" t="s">
        <v>147</v>
      </c>
      <c r="E1218" t="s">
        <v>135</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row>
    <row r="1219" spans="1:13" x14ac:dyDescent="0.3">
      <c r="A1219" s="2">
        <v>45262</v>
      </c>
      <c r="B1219" s="3">
        <f t="shared" ref="B1219:B1282" si="59">IF(MONTH(A1219)&gt;=7,YEAR(A1219)+1,YEAR(A1219))</f>
        <v>2024</v>
      </c>
      <c r="C1219" t="str">
        <f t="shared" si="57"/>
        <v>2023-2024</v>
      </c>
      <c r="D1219" t="s">
        <v>147</v>
      </c>
      <c r="E1219" t="s">
        <v>37</v>
      </c>
      <c r="F1219" t="str">
        <f t="shared" si="58"/>
        <v>South Australia</v>
      </c>
      <c r="G1219" t="s">
        <v>32</v>
      </c>
      <c r="H1219">
        <v>5607</v>
      </c>
      <c r="I1219" t="s">
        <v>11</v>
      </c>
      <c r="J1219" t="s">
        <v>38</v>
      </c>
      <c r="K1219" t="s">
        <v>154</v>
      </c>
      <c r="L1219" t="s">
        <v>14</v>
      </c>
      <c r="M1219" s="5">
        <v>46.5</v>
      </c>
    </row>
    <row r="1220" spans="1:13" x14ac:dyDescent="0.3">
      <c r="A1220" s="2">
        <v>45151</v>
      </c>
      <c r="B1220" s="3">
        <f t="shared" si="59"/>
        <v>2024</v>
      </c>
      <c r="C1220" t="str">
        <f t="shared" si="57"/>
        <v>2023-2024</v>
      </c>
      <c r="D1220" t="s">
        <v>148</v>
      </c>
      <c r="E1220" t="s">
        <v>39</v>
      </c>
      <c r="F1220" t="str">
        <f t="shared" si="58"/>
        <v>South Australia</v>
      </c>
      <c r="G1220" t="s">
        <v>32</v>
      </c>
      <c r="H1220">
        <v>5343</v>
      </c>
      <c r="I1220" t="s">
        <v>11</v>
      </c>
      <c r="J1220" t="s">
        <v>38</v>
      </c>
      <c r="K1220" t="s">
        <v>152</v>
      </c>
      <c r="L1220" t="s">
        <v>13</v>
      </c>
      <c r="M1220" s="5">
        <v>46.9</v>
      </c>
    </row>
    <row r="1221" spans="1:13" x14ac:dyDescent="0.3">
      <c r="A1221" s="2">
        <v>45325</v>
      </c>
      <c r="B1221" s="3">
        <f t="shared" si="59"/>
        <v>2024</v>
      </c>
      <c r="C1221" t="str">
        <f t="shared" si="57"/>
        <v>2023-2024</v>
      </c>
      <c r="D1221" t="s">
        <v>147</v>
      </c>
      <c r="E1221" t="s">
        <v>79</v>
      </c>
      <c r="F1221" t="str">
        <f t="shared" si="58"/>
        <v>Australian Capital Territory</v>
      </c>
      <c r="G1221" t="s">
        <v>80</v>
      </c>
      <c r="H1221">
        <v>2617</v>
      </c>
      <c r="I1221" t="s">
        <v>11</v>
      </c>
      <c r="J1221" t="s">
        <v>58</v>
      </c>
      <c r="K1221" t="s">
        <v>150</v>
      </c>
      <c r="L1221" t="s">
        <v>18</v>
      </c>
      <c r="M1221" s="5">
        <v>46.91</v>
      </c>
    </row>
    <row r="1222" spans="1:13" x14ac:dyDescent="0.3">
      <c r="A1222" s="2">
        <v>45322</v>
      </c>
      <c r="B1222" s="3">
        <f t="shared" si="59"/>
        <v>2024</v>
      </c>
      <c r="C1222" t="str">
        <f t="shared" si="57"/>
        <v>2023-2024</v>
      </c>
      <c r="D1222" t="s">
        <v>148</v>
      </c>
      <c r="E1222" t="s">
        <v>74</v>
      </c>
      <c r="F1222" t="str">
        <f t="shared" si="58"/>
        <v>South Australia</v>
      </c>
      <c r="G1222" t="s">
        <v>32</v>
      </c>
      <c r="H1222">
        <v>5043</v>
      </c>
      <c r="I1222" t="s">
        <v>11</v>
      </c>
      <c r="J1222" t="s">
        <v>33</v>
      </c>
      <c r="K1222" t="s">
        <v>150</v>
      </c>
      <c r="L1222" t="s">
        <v>18</v>
      </c>
      <c r="M1222" s="5">
        <v>46.93</v>
      </c>
    </row>
    <row r="1223" spans="1:13" x14ac:dyDescent="0.3">
      <c r="A1223" s="2">
        <v>45270</v>
      </c>
      <c r="B1223" s="3">
        <f t="shared" si="59"/>
        <v>2024</v>
      </c>
      <c r="C1223" t="str">
        <f t="shared" si="57"/>
        <v>2023-2024</v>
      </c>
      <c r="D1223" t="s">
        <v>147</v>
      </c>
      <c r="E1223" t="s">
        <v>34</v>
      </c>
      <c r="F1223" t="str">
        <f t="shared" si="58"/>
        <v>Queensland</v>
      </c>
      <c r="G1223" t="s">
        <v>35</v>
      </c>
      <c r="H1223">
        <v>4802</v>
      </c>
      <c r="I1223" t="s">
        <v>11</v>
      </c>
      <c r="J1223" t="s">
        <v>36</v>
      </c>
      <c r="K1223" t="s">
        <v>153</v>
      </c>
      <c r="L1223" t="s">
        <v>16</v>
      </c>
      <c r="M1223" s="5">
        <v>46.96</v>
      </c>
    </row>
    <row r="1224" spans="1:13" x14ac:dyDescent="0.3">
      <c r="A1224" s="2">
        <v>45289</v>
      </c>
      <c r="B1224" s="3">
        <f t="shared" si="59"/>
        <v>2024</v>
      </c>
      <c r="C1224" t="str">
        <f t="shared" si="57"/>
        <v>2023-2024</v>
      </c>
      <c r="D1224" t="s">
        <v>147</v>
      </c>
      <c r="E1224" t="s">
        <v>39</v>
      </c>
      <c r="F1224" t="str">
        <f t="shared" si="58"/>
        <v>South Australia</v>
      </c>
      <c r="G1224" t="s">
        <v>32</v>
      </c>
      <c r="H1224">
        <v>5343</v>
      </c>
      <c r="I1224" t="s">
        <v>11</v>
      </c>
      <c r="J1224" t="s">
        <v>38</v>
      </c>
      <c r="K1224" t="s">
        <v>154</v>
      </c>
      <c r="L1224" t="s">
        <v>14</v>
      </c>
      <c r="M1224" s="5">
        <v>47</v>
      </c>
    </row>
    <row r="1225" spans="1:13" x14ac:dyDescent="0.3">
      <c r="A1225" s="2">
        <v>45631</v>
      </c>
      <c r="B1225" s="3">
        <f t="shared" si="59"/>
        <v>2025</v>
      </c>
      <c r="C1225" t="str">
        <f t="shared" si="57"/>
        <v>2024-2025</v>
      </c>
      <c r="D1225" t="s">
        <v>148</v>
      </c>
      <c r="E1225" t="s">
        <v>93</v>
      </c>
      <c r="F1225" t="str">
        <f t="shared" si="58"/>
        <v>Western Australia</v>
      </c>
      <c r="G1225" t="s">
        <v>48</v>
      </c>
      <c r="H1225">
        <v>6112</v>
      </c>
      <c r="I1225" t="s">
        <v>11</v>
      </c>
      <c r="J1225" t="s">
        <v>94</v>
      </c>
      <c r="K1225" t="s">
        <v>19</v>
      </c>
      <c r="L1225" t="s">
        <v>23</v>
      </c>
      <c r="M1225" s="5">
        <v>47.440000000000005</v>
      </c>
    </row>
    <row r="1226" spans="1:13" x14ac:dyDescent="0.3">
      <c r="A1226" s="2">
        <v>44948</v>
      </c>
      <c r="B1226" s="3">
        <f t="shared" si="59"/>
        <v>2023</v>
      </c>
      <c r="C1226" t="str">
        <f t="shared" si="57"/>
        <v>2022-2023</v>
      </c>
      <c r="D1226" t="s">
        <v>147</v>
      </c>
      <c r="E1226" t="s">
        <v>131</v>
      </c>
      <c r="F1226" t="str">
        <f t="shared" si="58"/>
        <v>Western Australia</v>
      </c>
      <c r="G1226" t="s">
        <v>48</v>
      </c>
      <c r="H1226">
        <v>6530</v>
      </c>
      <c r="I1226" t="s">
        <v>11</v>
      </c>
      <c r="J1226" t="s">
        <v>77</v>
      </c>
      <c r="K1226" t="s">
        <v>157</v>
      </c>
      <c r="L1226" t="s">
        <v>22</v>
      </c>
      <c r="M1226" s="5">
        <v>47.64</v>
      </c>
    </row>
    <row r="1227" spans="1:13" x14ac:dyDescent="0.3">
      <c r="A1227" s="2">
        <v>44953</v>
      </c>
      <c r="B1227" s="3">
        <f t="shared" si="59"/>
        <v>2023</v>
      </c>
      <c r="C1227" t="str">
        <f t="shared" si="57"/>
        <v>2022-2023</v>
      </c>
      <c r="D1227" t="s">
        <v>148</v>
      </c>
      <c r="E1227" t="s">
        <v>99</v>
      </c>
      <c r="F1227" t="str">
        <f t="shared" si="58"/>
        <v>Victoria</v>
      </c>
      <c r="G1227" t="s">
        <v>45</v>
      </c>
      <c r="H1227">
        <v>3148</v>
      </c>
      <c r="I1227" t="s">
        <v>11</v>
      </c>
      <c r="J1227" t="s">
        <v>63</v>
      </c>
      <c r="K1227" t="s">
        <v>156</v>
      </c>
      <c r="L1227" t="s">
        <v>17</v>
      </c>
      <c r="M1227" s="5">
        <v>47.84</v>
      </c>
    </row>
    <row r="1228" spans="1:13" x14ac:dyDescent="0.3">
      <c r="A1228" s="2">
        <v>45448</v>
      </c>
      <c r="B1228" s="3">
        <f t="shared" si="59"/>
        <v>2024</v>
      </c>
      <c r="C1228" t="str">
        <f t="shared" si="57"/>
        <v>2023-2024</v>
      </c>
      <c r="D1228" t="s">
        <v>148</v>
      </c>
      <c r="E1228" t="s">
        <v>97</v>
      </c>
      <c r="F1228" t="str">
        <f t="shared" si="58"/>
        <v>Tasmania</v>
      </c>
      <c r="G1228" t="s">
        <v>70</v>
      </c>
      <c r="H1228">
        <v>7250</v>
      </c>
      <c r="I1228" t="s">
        <v>11</v>
      </c>
      <c r="J1228" t="s">
        <v>71</v>
      </c>
      <c r="K1228" t="s">
        <v>156</v>
      </c>
      <c r="L1228" t="s">
        <v>17</v>
      </c>
      <c r="M1228" s="5">
        <v>47.84</v>
      </c>
    </row>
    <row r="1229" spans="1:13" x14ac:dyDescent="0.3">
      <c r="A1229" s="2">
        <v>45538</v>
      </c>
      <c r="B1229" s="3">
        <f t="shared" si="59"/>
        <v>2025</v>
      </c>
      <c r="C1229" t="str">
        <f t="shared" si="57"/>
        <v>2024-2025</v>
      </c>
      <c r="D1229" t="s">
        <v>147</v>
      </c>
      <c r="E1229" t="s">
        <v>66</v>
      </c>
      <c r="F1229" t="str">
        <f t="shared" si="58"/>
        <v>South Australia</v>
      </c>
      <c r="G1229" t="s">
        <v>32</v>
      </c>
      <c r="H1229">
        <v>5169</v>
      </c>
      <c r="I1229" t="s">
        <v>11</v>
      </c>
      <c r="J1229" t="s">
        <v>33</v>
      </c>
      <c r="K1229" t="s">
        <v>156</v>
      </c>
      <c r="L1229" t="s">
        <v>17</v>
      </c>
      <c r="M1229" s="5">
        <v>47.84</v>
      </c>
    </row>
    <row r="1230" spans="1:13" x14ac:dyDescent="0.3">
      <c r="A1230" s="2">
        <v>45445</v>
      </c>
      <c r="B1230" s="3">
        <f t="shared" si="59"/>
        <v>2024</v>
      </c>
      <c r="C1230" t="str">
        <f t="shared" si="57"/>
        <v>2023-2024</v>
      </c>
      <c r="D1230" t="s">
        <v>147</v>
      </c>
      <c r="E1230" t="s">
        <v>127</v>
      </c>
      <c r="F1230" t="str">
        <f t="shared" si="58"/>
        <v>New South Wales</v>
      </c>
      <c r="G1230" t="s">
        <v>10</v>
      </c>
      <c r="H1230">
        <v>2131</v>
      </c>
      <c r="I1230" t="s">
        <v>11</v>
      </c>
      <c r="J1230" t="s">
        <v>27</v>
      </c>
      <c r="K1230" t="s">
        <v>155</v>
      </c>
      <c r="L1230" t="s">
        <v>20</v>
      </c>
      <c r="M1230" s="5">
        <v>47.849999999999994</v>
      </c>
    </row>
    <row r="1231" spans="1:13" x14ac:dyDescent="0.3">
      <c r="A1231" s="2">
        <v>45630</v>
      </c>
      <c r="B1231" s="3">
        <f t="shared" si="59"/>
        <v>2025</v>
      </c>
      <c r="C1231" t="str">
        <f t="shared" si="57"/>
        <v>2024-2025</v>
      </c>
      <c r="D1231" t="s">
        <v>148</v>
      </c>
      <c r="E1231" t="s">
        <v>67</v>
      </c>
      <c r="F1231" t="str">
        <f t="shared" si="58"/>
        <v>New South Wales</v>
      </c>
      <c r="G1231" t="s">
        <v>10</v>
      </c>
      <c r="H1231">
        <v>2478</v>
      </c>
      <c r="I1231" t="s">
        <v>11</v>
      </c>
      <c r="J1231" t="s">
        <v>68</v>
      </c>
      <c r="K1231" t="s">
        <v>152</v>
      </c>
      <c r="L1231" t="s">
        <v>13</v>
      </c>
      <c r="M1231" s="5">
        <v>47.86</v>
      </c>
    </row>
    <row r="1232" spans="1:13" x14ac:dyDescent="0.3">
      <c r="A1232" s="2">
        <v>45489</v>
      </c>
      <c r="B1232" s="3">
        <f t="shared" si="59"/>
        <v>2025</v>
      </c>
      <c r="C1232" t="str">
        <f t="shared" si="57"/>
        <v>2024-2025</v>
      </c>
      <c r="D1232" t="s">
        <v>147</v>
      </c>
      <c r="E1232" t="s">
        <v>78</v>
      </c>
      <c r="F1232" t="str">
        <f t="shared" si="58"/>
        <v>New South Wales</v>
      </c>
      <c r="G1232" t="s">
        <v>10</v>
      </c>
      <c r="H1232">
        <v>2350</v>
      </c>
      <c r="I1232" t="s">
        <v>11</v>
      </c>
      <c r="J1232" t="s">
        <v>68</v>
      </c>
      <c r="K1232" t="s">
        <v>149</v>
      </c>
      <c r="L1232" t="s">
        <v>15</v>
      </c>
      <c r="M1232" s="5">
        <v>47.88</v>
      </c>
    </row>
    <row r="1233" spans="1:13" x14ac:dyDescent="0.3">
      <c r="A1233" s="2">
        <v>45528</v>
      </c>
      <c r="B1233" s="3">
        <f t="shared" si="59"/>
        <v>2025</v>
      </c>
      <c r="C1233" t="str">
        <f t="shared" si="57"/>
        <v>2024-2025</v>
      </c>
      <c r="D1233" t="s">
        <v>147</v>
      </c>
      <c r="E1233" t="s">
        <v>113</v>
      </c>
      <c r="F1233" t="str">
        <f t="shared" si="58"/>
        <v>Queensland</v>
      </c>
      <c r="G1233" t="s">
        <v>35</v>
      </c>
      <c r="H1233">
        <v>4215</v>
      </c>
      <c r="I1233" t="s">
        <v>11</v>
      </c>
      <c r="J1233" t="s">
        <v>104</v>
      </c>
      <c r="K1233" t="s">
        <v>156</v>
      </c>
      <c r="L1233" t="s">
        <v>17</v>
      </c>
      <c r="M1233" s="5">
        <v>47.88</v>
      </c>
    </row>
    <row r="1234" spans="1:13" x14ac:dyDescent="0.3">
      <c r="A1234" s="2">
        <v>45127</v>
      </c>
      <c r="B1234" s="3">
        <f t="shared" si="59"/>
        <v>2024</v>
      </c>
      <c r="C1234" t="str">
        <f t="shared" si="57"/>
        <v>2023-2024</v>
      </c>
      <c r="D1234" t="s">
        <v>147</v>
      </c>
      <c r="E1234" t="s">
        <v>82</v>
      </c>
      <c r="F1234" t="str">
        <f t="shared" si="58"/>
        <v>Queensland</v>
      </c>
      <c r="G1234" t="s">
        <v>35</v>
      </c>
      <c r="H1234">
        <v>4012</v>
      </c>
      <c r="I1234" t="s">
        <v>11</v>
      </c>
      <c r="J1234" t="s">
        <v>43</v>
      </c>
      <c r="K1234" t="s">
        <v>155</v>
      </c>
      <c r="L1234" t="s">
        <v>20</v>
      </c>
      <c r="M1234" s="5">
        <v>47.88</v>
      </c>
    </row>
    <row r="1235" spans="1:13" x14ac:dyDescent="0.3">
      <c r="A1235" s="2">
        <v>45202</v>
      </c>
      <c r="B1235" s="3">
        <f t="shared" si="59"/>
        <v>2024</v>
      </c>
      <c r="C1235" t="str">
        <f t="shared" si="57"/>
        <v>2023-2024</v>
      </c>
      <c r="D1235" t="s">
        <v>147</v>
      </c>
      <c r="E1235" t="s">
        <v>72</v>
      </c>
      <c r="F1235" t="str">
        <f t="shared" si="58"/>
        <v>Western Australia</v>
      </c>
      <c r="G1235" t="s">
        <v>48</v>
      </c>
      <c r="H1235">
        <v>6010</v>
      </c>
      <c r="I1235" t="s">
        <v>11</v>
      </c>
      <c r="J1235" t="s">
        <v>49</v>
      </c>
      <c r="K1235" t="s">
        <v>19</v>
      </c>
      <c r="L1235" t="s">
        <v>23</v>
      </c>
      <c r="M1235" s="5">
        <v>47.92</v>
      </c>
    </row>
    <row r="1236" spans="1:13" x14ac:dyDescent="0.3">
      <c r="A1236" s="2">
        <v>45402</v>
      </c>
      <c r="B1236" s="3">
        <f t="shared" si="59"/>
        <v>2024</v>
      </c>
      <c r="C1236" t="str">
        <f t="shared" si="57"/>
        <v>2023-2024</v>
      </c>
      <c r="D1236" t="s">
        <v>147</v>
      </c>
      <c r="E1236" t="s">
        <v>142</v>
      </c>
      <c r="F1236" t="str">
        <f t="shared" si="58"/>
        <v>Australian Capital Territory</v>
      </c>
      <c r="G1236" t="s">
        <v>80</v>
      </c>
      <c r="H1236">
        <v>2609</v>
      </c>
      <c r="I1236" t="s">
        <v>11</v>
      </c>
      <c r="J1236" t="s">
        <v>58</v>
      </c>
      <c r="K1236" t="s">
        <v>150</v>
      </c>
      <c r="L1236" t="s">
        <v>18</v>
      </c>
      <c r="M1236" s="5">
        <v>47.92</v>
      </c>
    </row>
    <row r="1237" spans="1:13" x14ac:dyDescent="0.3">
      <c r="A1237" s="2">
        <v>44980</v>
      </c>
      <c r="B1237" s="3">
        <f t="shared" si="59"/>
        <v>2023</v>
      </c>
      <c r="C1237" t="str">
        <f t="shared" si="57"/>
        <v>2022-2023</v>
      </c>
      <c r="D1237" t="s">
        <v>148</v>
      </c>
      <c r="E1237" t="s">
        <v>101</v>
      </c>
      <c r="F1237" t="str">
        <f t="shared" si="58"/>
        <v>Victoria</v>
      </c>
      <c r="G1237" t="s">
        <v>45</v>
      </c>
      <c r="H1237">
        <v>3131</v>
      </c>
      <c r="I1237" t="s">
        <v>11</v>
      </c>
      <c r="J1237" t="s">
        <v>63</v>
      </c>
      <c r="K1237" t="s">
        <v>151</v>
      </c>
      <c r="L1237" t="s">
        <v>21</v>
      </c>
      <c r="M1237" s="5">
        <v>47.92</v>
      </c>
    </row>
    <row r="1238" spans="1:13" x14ac:dyDescent="0.3">
      <c r="A1238" s="2">
        <v>45043</v>
      </c>
      <c r="B1238" s="3">
        <f t="shared" si="59"/>
        <v>2023</v>
      </c>
      <c r="C1238" t="str">
        <f t="shared" si="57"/>
        <v>2022-2023</v>
      </c>
      <c r="D1238" t="s">
        <v>147</v>
      </c>
      <c r="E1238" t="s">
        <v>82</v>
      </c>
      <c r="F1238" t="str">
        <f t="shared" si="58"/>
        <v>Queensland</v>
      </c>
      <c r="G1238" t="s">
        <v>35</v>
      </c>
      <c r="H1238">
        <v>4012</v>
      </c>
      <c r="I1238" t="s">
        <v>11</v>
      </c>
      <c r="J1238" t="s">
        <v>43</v>
      </c>
      <c r="K1238" t="s">
        <v>156</v>
      </c>
      <c r="L1238" t="s">
        <v>17</v>
      </c>
      <c r="M1238" s="5">
        <v>47.92</v>
      </c>
    </row>
    <row r="1239" spans="1:13" x14ac:dyDescent="0.3">
      <c r="A1239" s="2">
        <v>45406</v>
      </c>
      <c r="B1239" s="3">
        <f t="shared" si="59"/>
        <v>2024</v>
      </c>
      <c r="C1239" t="str">
        <f t="shared" si="57"/>
        <v>2023-2024</v>
      </c>
      <c r="D1239" t="s">
        <v>147</v>
      </c>
      <c r="E1239" t="s">
        <v>108</v>
      </c>
      <c r="F1239" t="str">
        <f t="shared" si="58"/>
        <v>Victoria</v>
      </c>
      <c r="G1239" t="s">
        <v>45</v>
      </c>
      <c r="H1239">
        <v>3018</v>
      </c>
      <c r="I1239" t="s">
        <v>11</v>
      </c>
      <c r="J1239" t="s">
        <v>46</v>
      </c>
      <c r="K1239" t="s">
        <v>149</v>
      </c>
      <c r="L1239" t="s">
        <v>15</v>
      </c>
      <c r="M1239" s="5">
        <v>47.94</v>
      </c>
    </row>
    <row r="1240" spans="1:13" x14ac:dyDescent="0.3">
      <c r="A1240" s="2">
        <v>44940</v>
      </c>
      <c r="B1240" s="3">
        <f t="shared" si="59"/>
        <v>2023</v>
      </c>
      <c r="C1240" t="str">
        <f t="shared" si="57"/>
        <v>2022-2023</v>
      </c>
      <c r="D1240" t="s">
        <v>147</v>
      </c>
      <c r="E1240" t="s">
        <v>79</v>
      </c>
      <c r="F1240" t="str">
        <f t="shared" si="58"/>
        <v>Australian Capital Territory</v>
      </c>
      <c r="G1240" t="s">
        <v>80</v>
      </c>
      <c r="H1240">
        <v>2617</v>
      </c>
      <c r="I1240" t="s">
        <v>11</v>
      </c>
      <c r="J1240" t="s">
        <v>58</v>
      </c>
      <c r="K1240" t="s">
        <v>154</v>
      </c>
      <c r="L1240" t="s">
        <v>14</v>
      </c>
      <c r="M1240" s="5">
        <v>47.94</v>
      </c>
    </row>
    <row r="1241" spans="1:13" x14ac:dyDescent="0.3">
      <c r="A1241" s="2">
        <v>45458</v>
      </c>
      <c r="B1241" s="3">
        <f t="shared" si="59"/>
        <v>2024</v>
      </c>
      <c r="C1241" t="str">
        <f t="shared" si="57"/>
        <v>2023-2024</v>
      </c>
      <c r="D1241" t="s">
        <v>148</v>
      </c>
      <c r="E1241" t="s">
        <v>93</v>
      </c>
      <c r="F1241" t="str">
        <f t="shared" si="58"/>
        <v>Western Australia</v>
      </c>
      <c r="G1241" t="s">
        <v>48</v>
      </c>
      <c r="H1241">
        <v>6112</v>
      </c>
      <c r="I1241" t="s">
        <v>11</v>
      </c>
      <c r="J1241" t="s">
        <v>94</v>
      </c>
      <c r="K1241" t="s">
        <v>19</v>
      </c>
      <c r="L1241" t="s">
        <v>23</v>
      </c>
      <c r="M1241" s="5">
        <v>47.94</v>
      </c>
    </row>
    <row r="1242" spans="1:13" x14ac:dyDescent="0.3">
      <c r="A1242" s="2">
        <v>45617</v>
      </c>
      <c r="B1242" s="3">
        <f t="shared" si="59"/>
        <v>2025</v>
      </c>
      <c r="C1242" t="str">
        <f t="shared" si="57"/>
        <v>2024-2025</v>
      </c>
      <c r="D1242" t="s">
        <v>148</v>
      </c>
      <c r="E1242" t="s">
        <v>97</v>
      </c>
      <c r="F1242" t="str">
        <f t="shared" si="58"/>
        <v>Tasmania</v>
      </c>
      <c r="G1242" t="s">
        <v>70</v>
      </c>
      <c r="H1242">
        <v>7250</v>
      </c>
      <c r="I1242" t="s">
        <v>11</v>
      </c>
      <c r="J1242" t="s">
        <v>71</v>
      </c>
      <c r="K1242" t="s">
        <v>152</v>
      </c>
      <c r="L1242" t="s">
        <v>13</v>
      </c>
      <c r="M1242" s="5">
        <v>47.94</v>
      </c>
    </row>
    <row r="1243" spans="1:13" x14ac:dyDescent="0.3">
      <c r="A1243" s="2">
        <v>45567</v>
      </c>
      <c r="B1243" s="3">
        <f t="shared" si="59"/>
        <v>2025</v>
      </c>
      <c r="C1243" t="str">
        <f t="shared" si="57"/>
        <v>2024-2025</v>
      </c>
      <c r="D1243" t="s">
        <v>147</v>
      </c>
      <c r="E1243" t="s">
        <v>139</v>
      </c>
      <c r="F1243" t="str">
        <f t="shared" si="58"/>
        <v>New South Wales</v>
      </c>
      <c r="G1243" t="s">
        <v>10</v>
      </c>
      <c r="H1243">
        <v>2020</v>
      </c>
      <c r="I1243" t="s">
        <v>11</v>
      </c>
      <c r="J1243" t="s">
        <v>12</v>
      </c>
      <c r="K1243" t="s">
        <v>149</v>
      </c>
      <c r="L1243" t="s">
        <v>15</v>
      </c>
      <c r="M1243" s="5">
        <v>47.94</v>
      </c>
    </row>
    <row r="1244" spans="1:13" x14ac:dyDescent="0.3">
      <c r="A1244" s="2">
        <v>45266</v>
      </c>
      <c r="B1244" s="3">
        <f t="shared" si="59"/>
        <v>2024</v>
      </c>
      <c r="C1244" t="str">
        <f t="shared" si="57"/>
        <v>2023-2024</v>
      </c>
      <c r="D1244" t="s">
        <v>148</v>
      </c>
      <c r="E1244" t="s">
        <v>42</v>
      </c>
      <c r="F1244" t="str">
        <f t="shared" si="58"/>
        <v>Queensland</v>
      </c>
      <c r="G1244" t="s">
        <v>35</v>
      </c>
      <c r="H1244">
        <v>4053</v>
      </c>
      <c r="I1244" t="s">
        <v>11</v>
      </c>
      <c r="J1244" t="s">
        <v>43</v>
      </c>
      <c r="K1244" t="s">
        <v>154</v>
      </c>
      <c r="L1244" t="s">
        <v>14</v>
      </c>
      <c r="M1244" s="5">
        <v>47.94</v>
      </c>
    </row>
    <row r="1245" spans="1:13" x14ac:dyDescent="0.3">
      <c r="A1245" s="2">
        <v>45144</v>
      </c>
      <c r="B1245" s="3">
        <f t="shared" si="59"/>
        <v>2024</v>
      </c>
      <c r="C1245" t="str">
        <f t="shared" si="57"/>
        <v>2023-2024</v>
      </c>
      <c r="D1245" t="s">
        <v>148</v>
      </c>
      <c r="E1245" t="s">
        <v>117</v>
      </c>
      <c r="F1245" t="str">
        <f t="shared" si="58"/>
        <v>Queensland</v>
      </c>
      <c r="G1245" t="s">
        <v>35</v>
      </c>
      <c r="H1245">
        <v>4119</v>
      </c>
      <c r="I1245" t="s">
        <v>11</v>
      </c>
      <c r="J1245" t="s">
        <v>43</v>
      </c>
      <c r="K1245" t="s">
        <v>153</v>
      </c>
      <c r="L1245" t="s">
        <v>16</v>
      </c>
      <c r="M1245" s="5">
        <v>47.94</v>
      </c>
    </row>
    <row r="1246" spans="1:13" x14ac:dyDescent="0.3">
      <c r="A1246" s="2">
        <v>45158</v>
      </c>
      <c r="B1246" s="3">
        <f t="shared" si="59"/>
        <v>2024</v>
      </c>
      <c r="C1246" t="str">
        <f t="shared" si="57"/>
        <v>2023-2024</v>
      </c>
      <c r="D1246" t="s">
        <v>147</v>
      </c>
      <c r="E1246" t="s">
        <v>86</v>
      </c>
      <c r="F1246" t="str">
        <f t="shared" si="58"/>
        <v>New South Wales</v>
      </c>
      <c r="G1246" t="s">
        <v>10</v>
      </c>
      <c r="H1246">
        <v>2064</v>
      </c>
      <c r="I1246" t="s">
        <v>11</v>
      </c>
      <c r="J1246" t="s">
        <v>12</v>
      </c>
      <c r="K1246" t="s">
        <v>19</v>
      </c>
      <c r="L1246" t="s">
        <v>23</v>
      </c>
      <c r="M1246" s="5">
        <v>47.95</v>
      </c>
    </row>
    <row r="1247" spans="1:13" x14ac:dyDescent="0.3">
      <c r="A1247" s="2">
        <v>45448</v>
      </c>
      <c r="B1247" s="3">
        <f t="shared" si="59"/>
        <v>2024</v>
      </c>
      <c r="C1247" t="str">
        <f t="shared" si="57"/>
        <v>2023-2024</v>
      </c>
      <c r="D1247" t="s">
        <v>147</v>
      </c>
      <c r="E1247" t="s">
        <v>110</v>
      </c>
      <c r="F1247" t="str">
        <f t="shared" si="58"/>
        <v>Queensland</v>
      </c>
      <c r="G1247" t="s">
        <v>35</v>
      </c>
      <c r="H1247">
        <v>4680</v>
      </c>
      <c r="I1247" t="s">
        <v>11</v>
      </c>
      <c r="J1247" t="s">
        <v>51</v>
      </c>
      <c r="K1247" t="s">
        <v>154</v>
      </c>
      <c r="L1247" t="s">
        <v>14</v>
      </c>
      <c r="M1247" s="5">
        <v>47.97</v>
      </c>
    </row>
    <row r="1248" spans="1:13" x14ac:dyDescent="0.3">
      <c r="A1248" s="2">
        <v>45347</v>
      </c>
      <c r="B1248" s="3">
        <f t="shared" si="59"/>
        <v>2024</v>
      </c>
      <c r="C1248" t="str">
        <f t="shared" si="57"/>
        <v>2023-2024</v>
      </c>
      <c r="D1248" t="s">
        <v>148</v>
      </c>
      <c r="E1248" t="s">
        <v>144</v>
      </c>
      <c r="F1248" t="str">
        <f t="shared" si="58"/>
        <v>Queensland</v>
      </c>
      <c r="G1248" t="s">
        <v>35</v>
      </c>
      <c r="H1248">
        <v>4566</v>
      </c>
      <c r="I1248" t="s">
        <v>11</v>
      </c>
      <c r="J1248" t="s">
        <v>120</v>
      </c>
      <c r="K1248" t="s">
        <v>152</v>
      </c>
      <c r="L1248" t="s">
        <v>13</v>
      </c>
      <c r="M1248" s="5">
        <v>47.97</v>
      </c>
    </row>
    <row r="1249" spans="1:13" x14ac:dyDescent="0.3">
      <c r="A1249" s="2">
        <v>45130</v>
      </c>
      <c r="B1249" s="3">
        <f t="shared" si="59"/>
        <v>2024</v>
      </c>
      <c r="C1249" t="str">
        <f t="shared" si="57"/>
        <v>2023-2024</v>
      </c>
      <c r="D1249" t="s">
        <v>147</v>
      </c>
      <c r="E1249" t="s">
        <v>125</v>
      </c>
      <c r="F1249" t="str">
        <f t="shared" si="58"/>
        <v>Victoria</v>
      </c>
      <c r="G1249" t="s">
        <v>45</v>
      </c>
      <c r="H1249">
        <v>3400</v>
      </c>
      <c r="I1249" t="s">
        <v>11</v>
      </c>
      <c r="J1249" t="s">
        <v>60</v>
      </c>
      <c r="K1249" t="s">
        <v>154</v>
      </c>
      <c r="L1249" t="s">
        <v>14</v>
      </c>
      <c r="M1249" s="5">
        <v>47.980000000000004</v>
      </c>
    </row>
    <row r="1250" spans="1:13" x14ac:dyDescent="0.3">
      <c r="A1250" s="2">
        <v>45366</v>
      </c>
      <c r="B1250" s="3">
        <f t="shared" si="59"/>
        <v>2024</v>
      </c>
      <c r="C1250" t="str">
        <f t="shared" si="57"/>
        <v>2023-2024</v>
      </c>
      <c r="D1250" t="s">
        <v>147</v>
      </c>
      <c r="E1250" t="s">
        <v>93</v>
      </c>
      <c r="F1250" t="str">
        <f t="shared" si="58"/>
        <v>Western Australia</v>
      </c>
      <c r="G1250" t="s">
        <v>48</v>
      </c>
      <c r="H1250">
        <v>6112</v>
      </c>
      <c r="I1250" t="s">
        <v>11</v>
      </c>
      <c r="J1250" t="s">
        <v>94</v>
      </c>
      <c r="K1250" t="s">
        <v>154</v>
      </c>
      <c r="L1250" t="s">
        <v>14</v>
      </c>
      <c r="M1250" s="5">
        <v>48</v>
      </c>
    </row>
    <row r="1251" spans="1:13" x14ac:dyDescent="0.3">
      <c r="A1251" s="2">
        <v>45437</v>
      </c>
      <c r="B1251" s="3">
        <f t="shared" si="59"/>
        <v>2024</v>
      </c>
      <c r="C1251" t="str">
        <f t="shared" si="57"/>
        <v>2023-2024</v>
      </c>
      <c r="D1251" t="s">
        <v>148</v>
      </c>
      <c r="E1251" t="s">
        <v>98</v>
      </c>
      <c r="F1251" t="str">
        <f t="shared" si="58"/>
        <v>Victoria</v>
      </c>
      <c r="G1251" t="s">
        <v>45</v>
      </c>
      <c r="H1251">
        <v>3429</v>
      </c>
      <c r="I1251" t="s">
        <v>11</v>
      </c>
      <c r="J1251" t="s">
        <v>60</v>
      </c>
      <c r="K1251" t="s">
        <v>154</v>
      </c>
      <c r="L1251" t="s">
        <v>14</v>
      </c>
      <c r="M1251" s="5">
        <v>48</v>
      </c>
    </row>
    <row r="1252" spans="1:13" x14ac:dyDescent="0.3">
      <c r="A1252" s="2">
        <v>45140</v>
      </c>
      <c r="B1252" s="3">
        <f t="shared" si="59"/>
        <v>2024</v>
      </c>
      <c r="C1252" t="str">
        <f t="shared" si="57"/>
        <v>2023-2024</v>
      </c>
      <c r="D1252" t="s">
        <v>147</v>
      </c>
      <c r="E1252" t="s">
        <v>111</v>
      </c>
      <c r="F1252" t="str">
        <f t="shared" si="58"/>
        <v>New South Wales</v>
      </c>
      <c r="G1252" t="s">
        <v>10</v>
      </c>
      <c r="H1252">
        <v>2120</v>
      </c>
      <c r="I1252" t="s">
        <v>11</v>
      </c>
      <c r="J1252" t="s">
        <v>27</v>
      </c>
      <c r="K1252" t="s">
        <v>152</v>
      </c>
      <c r="L1252" t="s">
        <v>13</v>
      </c>
      <c r="M1252" s="5">
        <v>48.04</v>
      </c>
    </row>
    <row r="1253" spans="1:13" x14ac:dyDescent="0.3">
      <c r="A1253" s="2">
        <v>45370</v>
      </c>
      <c r="B1253" s="3">
        <f t="shared" si="59"/>
        <v>2024</v>
      </c>
      <c r="C1253" t="str">
        <f t="shared" si="57"/>
        <v>2023-2024</v>
      </c>
      <c r="D1253" t="s">
        <v>148</v>
      </c>
      <c r="E1253" t="s">
        <v>109</v>
      </c>
      <c r="F1253" t="str">
        <f t="shared" si="58"/>
        <v>New South Wales</v>
      </c>
      <c r="G1253" t="s">
        <v>10</v>
      </c>
      <c r="H1253">
        <v>2480</v>
      </c>
      <c r="I1253" t="s">
        <v>11</v>
      </c>
      <c r="J1253" t="s">
        <v>68</v>
      </c>
      <c r="K1253" t="s">
        <v>157</v>
      </c>
      <c r="L1253" t="s">
        <v>22</v>
      </c>
      <c r="M1253" s="5">
        <v>48.09</v>
      </c>
    </row>
    <row r="1254" spans="1:13" x14ac:dyDescent="0.3">
      <c r="A1254" s="2">
        <v>45614</v>
      </c>
      <c r="B1254" s="3">
        <f t="shared" si="59"/>
        <v>2025</v>
      </c>
      <c r="C1254" t="str">
        <f t="shared" si="57"/>
        <v>2024-2025</v>
      </c>
      <c r="D1254" t="s">
        <v>147</v>
      </c>
      <c r="E1254" t="s">
        <v>78</v>
      </c>
      <c r="F1254" t="str">
        <f t="shared" si="58"/>
        <v>New South Wales</v>
      </c>
      <c r="G1254" t="s">
        <v>10</v>
      </c>
      <c r="H1254">
        <v>2350</v>
      </c>
      <c r="I1254" t="s">
        <v>11</v>
      </c>
      <c r="J1254" t="s">
        <v>68</v>
      </c>
      <c r="K1254" t="s">
        <v>152</v>
      </c>
      <c r="L1254" t="s">
        <v>13</v>
      </c>
      <c r="M1254" s="5">
        <v>48.209999999999994</v>
      </c>
    </row>
    <row r="1255" spans="1:13" x14ac:dyDescent="0.3">
      <c r="A1255" s="2">
        <v>45600</v>
      </c>
      <c r="B1255" s="3">
        <f t="shared" si="59"/>
        <v>2025</v>
      </c>
      <c r="C1255" t="str">
        <f t="shared" si="57"/>
        <v>2024-2025</v>
      </c>
      <c r="D1255" t="s">
        <v>147</v>
      </c>
      <c r="E1255" t="s">
        <v>40</v>
      </c>
      <c r="F1255" t="str">
        <f t="shared" si="58"/>
        <v>New South Wales</v>
      </c>
      <c r="G1255" t="s">
        <v>10</v>
      </c>
      <c r="H1255">
        <v>2116</v>
      </c>
      <c r="I1255" t="s">
        <v>11</v>
      </c>
      <c r="J1255" t="s">
        <v>27</v>
      </c>
      <c r="K1255" t="s">
        <v>154</v>
      </c>
      <c r="L1255" t="s">
        <v>14</v>
      </c>
      <c r="M1255" s="5">
        <v>48.83</v>
      </c>
    </row>
    <row r="1256" spans="1:13" x14ac:dyDescent="0.3">
      <c r="A1256" s="2">
        <v>45416</v>
      </c>
      <c r="B1256" s="3">
        <f t="shared" si="59"/>
        <v>2024</v>
      </c>
      <c r="C1256" t="str">
        <f t="shared" si="57"/>
        <v>2023-2024</v>
      </c>
      <c r="D1256" t="s">
        <v>148</v>
      </c>
      <c r="E1256" t="s">
        <v>47</v>
      </c>
      <c r="F1256" t="str">
        <f t="shared" si="58"/>
        <v>Western Australia</v>
      </c>
      <c r="G1256" t="s">
        <v>48</v>
      </c>
      <c r="H1256">
        <v>6030</v>
      </c>
      <c r="I1256" t="s">
        <v>11</v>
      </c>
      <c r="J1256" t="s">
        <v>49</v>
      </c>
      <c r="K1256" t="s">
        <v>155</v>
      </c>
      <c r="L1256" t="s">
        <v>20</v>
      </c>
      <c r="M1256" s="5">
        <v>48.85</v>
      </c>
    </row>
    <row r="1257" spans="1:13" x14ac:dyDescent="0.3">
      <c r="A1257" s="2">
        <v>45543</v>
      </c>
      <c r="B1257" s="3">
        <f t="shared" si="59"/>
        <v>2025</v>
      </c>
      <c r="C1257" t="str">
        <f t="shared" si="57"/>
        <v>2024-2025</v>
      </c>
      <c r="D1257" t="s">
        <v>147</v>
      </c>
      <c r="E1257" t="s">
        <v>40</v>
      </c>
      <c r="F1257" t="str">
        <f t="shared" si="58"/>
        <v>New South Wales</v>
      </c>
      <c r="G1257" t="s">
        <v>10</v>
      </c>
      <c r="H1257">
        <v>2116</v>
      </c>
      <c r="I1257" t="s">
        <v>11</v>
      </c>
      <c r="J1257" t="s">
        <v>27</v>
      </c>
      <c r="K1257" t="s">
        <v>19</v>
      </c>
      <c r="L1257" t="s">
        <v>23</v>
      </c>
      <c r="M1257" s="5">
        <v>48.910000000000004</v>
      </c>
    </row>
    <row r="1258" spans="1:13" x14ac:dyDescent="0.3">
      <c r="A1258" s="2">
        <v>45561</v>
      </c>
      <c r="B1258" s="3">
        <f t="shared" si="59"/>
        <v>2025</v>
      </c>
      <c r="C1258" t="str">
        <f t="shared" si="57"/>
        <v>2024-2025</v>
      </c>
      <c r="D1258" t="s">
        <v>148</v>
      </c>
      <c r="E1258" t="s">
        <v>122</v>
      </c>
      <c r="F1258" t="str">
        <f t="shared" si="58"/>
        <v>New South Wales</v>
      </c>
      <c r="G1258" t="s">
        <v>10</v>
      </c>
      <c r="H1258">
        <v>2650</v>
      </c>
      <c r="I1258" t="s">
        <v>11</v>
      </c>
      <c r="J1258" t="s">
        <v>25</v>
      </c>
      <c r="K1258" t="s">
        <v>155</v>
      </c>
      <c r="L1258" t="s">
        <v>20</v>
      </c>
      <c r="M1258" s="5">
        <v>48.92</v>
      </c>
    </row>
    <row r="1259" spans="1:13" x14ac:dyDescent="0.3">
      <c r="A1259" s="2">
        <v>45048</v>
      </c>
      <c r="B1259" s="3">
        <f t="shared" si="59"/>
        <v>2023</v>
      </c>
      <c r="C1259" t="str">
        <f t="shared" si="57"/>
        <v>2022-2023</v>
      </c>
      <c r="D1259" t="s">
        <v>147</v>
      </c>
      <c r="E1259" t="s">
        <v>56</v>
      </c>
      <c r="F1259" t="str">
        <f t="shared" si="58"/>
        <v>Northern Territory</v>
      </c>
      <c r="G1259" t="s">
        <v>29</v>
      </c>
      <c r="H1259">
        <v>870</v>
      </c>
      <c r="I1259" t="s">
        <v>11</v>
      </c>
      <c r="J1259" t="s">
        <v>30</v>
      </c>
      <c r="K1259" t="s">
        <v>19</v>
      </c>
      <c r="L1259" t="s">
        <v>23</v>
      </c>
      <c r="M1259" s="5">
        <v>48.93</v>
      </c>
    </row>
    <row r="1260" spans="1:13" x14ac:dyDescent="0.3">
      <c r="A1260" s="2">
        <v>44934</v>
      </c>
      <c r="B1260" s="3">
        <f t="shared" si="59"/>
        <v>2023</v>
      </c>
      <c r="C1260" t="str">
        <f t="shared" si="57"/>
        <v>2022-2023</v>
      </c>
      <c r="D1260" t="s">
        <v>147</v>
      </c>
      <c r="E1260" t="s">
        <v>44</v>
      </c>
      <c r="F1260" t="str">
        <f t="shared" si="58"/>
        <v>Victoria</v>
      </c>
      <c r="G1260" t="s">
        <v>45</v>
      </c>
      <c r="H1260">
        <v>3066</v>
      </c>
      <c r="I1260" t="s">
        <v>11</v>
      </c>
      <c r="J1260" t="s">
        <v>46</v>
      </c>
      <c r="K1260" t="s">
        <v>149</v>
      </c>
      <c r="L1260" t="s">
        <v>15</v>
      </c>
      <c r="M1260" s="5">
        <v>48.93</v>
      </c>
    </row>
    <row r="1261" spans="1:13" x14ac:dyDescent="0.3">
      <c r="A1261" s="2">
        <v>45182</v>
      </c>
      <c r="B1261" s="3">
        <f t="shared" si="59"/>
        <v>2024</v>
      </c>
      <c r="C1261" t="str">
        <f t="shared" si="57"/>
        <v>2023-2024</v>
      </c>
      <c r="D1261" t="s">
        <v>148</v>
      </c>
      <c r="E1261" t="s">
        <v>102</v>
      </c>
      <c r="F1261" t="str">
        <f t="shared" si="58"/>
        <v>Queensland</v>
      </c>
      <c r="G1261" t="s">
        <v>35</v>
      </c>
      <c r="H1261">
        <v>4870</v>
      </c>
      <c r="I1261" t="s">
        <v>11</v>
      </c>
      <c r="J1261" t="s">
        <v>36</v>
      </c>
      <c r="K1261" t="s">
        <v>154</v>
      </c>
      <c r="L1261" t="s">
        <v>14</v>
      </c>
      <c r="M1261" s="5">
        <v>48.94</v>
      </c>
    </row>
    <row r="1262" spans="1:13" x14ac:dyDescent="0.3">
      <c r="A1262" s="2">
        <v>45518</v>
      </c>
      <c r="B1262" s="3">
        <f t="shared" si="59"/>
        <v>2025</v>
      </c>
      <c r="C1262" t="str">
        <f t="shared" si="57"/>
        <v>2024-2025</v>
      </c>
      <c r="D1262" t="s">
        <v>148</v>
      </c>
      <c r="E1262" t="s">
        <v>84</v>
      </c>
      <c r="F1262" t="str">
        <f t="shared" si="58"/>
        <v>Queensland</v>
      </c>
      <c r="G1262" t="s">
        <v>35</v>
      </c>
      <c r="H1262">
        <v>4740</v>
      </c>
      <c r="I1262" t="s">
        <v>11</v>
      </c>
      <c r="J1262" t="s">
        <v>51</v>
      </c>
      <c r="K1262" t="s">
        <v>154</v>
      </c>
      <c r="L1262" t="s">
        <v>14</v>
      </c>
      <c r="M1262" s="5">
        <v>48.97</v>
      </c>
    </row>
    <row r="1263" spans="1:13" x14ac:dyDescent="0.3">
      <c r="A1263" s="2">
        <v>45489</v>
      </c>
      <c r="B1263" s="3">
        <f t="shared" si="59"/>
        <v>2025</v>
      </c>
      <c r="C1263" t="str">
        <f t="shared" si="57"/>
        <v>2024-2025</v>
      </c>
      <c r="D1263" t="s">
        <v>148</v>
      </c>
      <c r="E1263" t="s">
        <v>75</v>
      </c>
      <c r="F1263" t="str">
        <f t="shared" si="58"/>
        <v>Victoria</v>
      </c>
      <c r="G1263" t="s">
        <v>45</v>
      </c>
      <c r="H1263">
        <v>3630</v>
      </c>
      <c r="I1263" t="s">
        <v>11</v>
      </c>
      <c r="J1263" t="s">
        <v>55</v>
      </c>
      <c r="K1263" t="s">
        <v>154</v>
      </c>
      <c r="L1263" t="s">
        <v>14</v>
      </c>
      <c r="M1263" s="5">
        <v>49</v>
      </c>
    </row>
    <row r="1264" spans="1:13" x14ac:dyDescent="0.3">
      <c r="A1264" s="2">
        <v>45586</v>
      </c>
      <c r="B1264" s="3">
        <f t="shared" si="59"/>
        <v>2025</v>
      </c>
      <c r="C1264" t="str">
        <f t="shared" si="57"/>
        <v>2024-2025</v>
      </c>
      <c r="D1264" t="s">
        <v>148</v>
      </c>
      <c r="E1264" t="s">
        <v>114</v>
      </c>
      <c r="F1264" t="str">
        <f t="shared" si="58"/>
        <v>Victoria</v>
      </c>
      <c r="G1264" t="s">
        <v>45</v>
      </c>
      <c r="H1264">
        <v>3551</v>
      </c>
      <c r="I1264" t="s">
        <v>11</v>
      </c>
      <c r="J1264" t="s">
        <v>60</v>
      </c>
      <c r="K1264" t="s">
        <v>152</v>
      </c>
      <c r="L1264" t="s">
        <v>13</v>
      </c>
      <c r="M1264" s="5">
        <v>49.25</v>
      </c>
    </row>
    <row r="1265" spans="1:13" x14ac:dyDescent="0.3">
      <c r="A1265" s="2">
        <v>45334</v>
      </c>
      <c r="B1265" s="3">
        <f t="shared" si="59"/>
        <v>2024</v>
      </c>
      <c r="C1265" t="str">
        <f t="shared" si="57"/>
        <v>2023-2024</v>
      </c>
      <c r="D1265" t="s">
        <v>147</v>
      </c>
      <c r="E1265" t="s">
        <v>127</v>
      </c>
      <c r="F1265" t="str">
        <f t="shared" si="58"/>
        <v>New South Wales</v>
      </c>
      <c r="G1265" t="s">
        <v>10</v>
      </c>
      <c r="H1265">
        <v>2131</v>
      </c>
      <c r="I1265" t="s">
        <v>11</v>
      </c>
      <c r="J1265" t="s">
        <v>27</v>
      </c>
      <c r="K1265" t="s">
        <v>149</v>
      </c>
      <c r="L1265" t="s">
        <v>15</v>
      </c>
      <c r="M1265" s="5">
        <v>49.9</v>
      </c>
    </row>
    <row r="1266" spans="1:13" x14ac:dyDescent="0.3">
      <c r="A1266" s="2">
        <v>44998</v>
      </c>
      <c r="B1266" s="3">
        <f t="shared" si="59"/>
        <v>2023</v>
      </c>
      <c r="C1266" t="str">
        <f t="shared" si="57"/>
        <v>2022-2023</v>
      </c>
      <c r="D1266" t="s">
        <v>148</v>
      </c>
      <c r="E1266" t="s">
        <v>24</v>
      </c>
      <c r="F1266" t="str">
        <f t="shared" si="58"/>
        <v>New South Wales</v>
      </c>
      <c r="G1266" t="s">
        <v>10</v>
      </c>
      <c r="H1266">
        <v>2795</v>
      </c>
      <c r="I1266" t="s">
        <v>11</v>
      </c>
      <c r="J1266" t="s">
        <v>25</v>
      </c>
      <c r="K1266" t="s">
        <v>149</v>
      </c>
      <c r="L1266" t="s">
        <v>15</v>
      </c>
      <c r="M1266" s="5">
        <v>49.9</v>
      </c>
    </row>
    <row r="1267" spans="1:13" x14ac:dyDescent="0.3">
      <c r="A1267" s="2">
        <v>45215</v>
      </c>
      <c r="B1267" s="3">
        <f t="shared" si="59"/>
        <v>2024</v>
      </c>
      <c r="C1267" t="str">
        <f t="shared" si="57"/>
        <v>2023-2024</v>
      </c>
      <c r="D1267" t="s">
        <v>147</v>
      </c>
      <c r="E1267" t="s">
        <v>72</v>
      </c>
      <c r="F1267" t="str">
        <f t="shared" si="58"/>
        <v>Western Australia</v>
      </c>
      <c r="G1267" t="s">
        <v>48</v>
      </c>
      <c r="H1267">
        <v>6010</v>
      </c>
      <c r="I1267" t="s">
        <v>11</v>
      </c>
      <c r="J1267" t="s">
        <v>49</v>
      </c>
      <c r="K1267" t="s">
        <v>19</v>
      </c>
      <c r="L1267" t="s">
        <v>23</v>
      </c>
      <c r="M1267" s="5">
        <v>49.91</v>
      </c>
    </row>
    <row r="1268" spans="1:13" x14ac:dyDescent="0.3">
      <c r="A1268" s="2">
        <v>45515</v>
      </c>
      <c r="B1268" s="3">
        <f t="shared" si="59"/>
        <v>2025</v>
      </c>
      <c r="C1268" t="str">
        <f t="shared" si="57"/>
        <v>2024-2025</v>
      </c>
      <c r="D1268" t="s">
        <v>148</v>
      </c>
      <c r="E1268" t="s">
        <v>132</v>
      </c>
      <c r="F1268" t="str">
        <f t="shared" si="58"/>
        <v>New South Wales</v>
      </c>
      <c r="G1268" t="s">
        <v>10</v>
      </c>
      <c r="H1268">
        <v>2800</v>
      </c>
      <c r="I1268" t="s">
        <v>11</v>
      </c>
      <c r="J1268" t="s">
        <v>25</v>
      </c>
      <c r="K1268" t="s">
        <v>151</v>
      </c>
      <c r="L1268" t="s">
        <v>21</v>
      </c>
      <c r="M1268" s="5">
        <v>49.93</v>
      </c>
    </row>
    <row r="1269" spans="1:13" x14ac:dyDescent="0.3">
      <c r="A1269" s="2">
        <v>45061</v>
      </c>
      <c r="B1269" s="3">
        <f t="shared" si="59"/>
        <v>2023</v>
      </c>
      <c r="C1269" t="str">
        <f t="shared" si="57"/>
        <v>2022-2023</v>
      </c>
      <c r="D1269" t="s">
        <v>148</v>
      </c>
      <c r="E1269" t="s">
        <v>114</v>
      </c>
      <c r="F1269" t="str">
        <f t="shared" si="58"/>
        <v>Victoria</v>
      </c>
      <c r="G1269" t="s">
        <v>45</v>
      </c>
      <c r="H1269">
        <v>3551</v>
      </c>
      <c r="I1269" t="s">
        <v>11</v>
      </c>
      <c r="J1269" t="s">
        <v>60</v>
      </c>
      <c r="K1269" t="s">
        <v>154</v>
      </c>
      <c r="L1269" t="s">
        <v>14</v>
      </c>
      <c r="M1269" s="5">
        <v>49.94</v>
      </c>
    </row>
    <row r="1270" spans="1:13" x14ac:dyDescent="0.3">
      <c r="A1270" s="2">
        <v>44972</v>
      </c>
      <c r="B1270" s="3">
        <f t="shared" si="59"/>
        <v>2023</v>
      </c>
      <c r="C1270" t="str">
        <f t="shared" si="57"/>
        <v>2022-2023</v>
      </c>
      <c r="D1270" t="s">
        <v>147</v>
      </c>
      <c r="E1270" t="s">
        <v>110</v>
      </c>
      <c r="F1270" t="str">
        <f t="shared" si="58"/>
        <v>Queensland</v>
      </c>
      <c r="G1270" t="s">
        <v>35</v>
      </c>
      <c r="H1270">
        <v>4680</v>
      </c>
      <c r="I1270" t="s">
        <v>11</v>
      </c>
      <c r="J1270" t="s">
        <v>51</v>
      </c>
      <c r="K1270" t="s">
        <v>153</v>
      </c>
      <c r="L1270" t="s">
        <v>16</v>
      </c>
      <c r="M1270" s="5">
        <v>49.94</v>
      </c>
    </row>
    <row r="1271" spans="1:13" x14ac:dyDescent="0.3">
      <c r="A1271" s="2">
        <v>45332</v>
      </c>
      <c r="B1271" s="3">
        <f t="shared" si="59"/>
        <v>2024</v>
      </c>
      <c r="C1271" t="str">
        <f t="shared" si="57"/>
        <v>2023-2024</v>
      </c>
      <c r="D1271" t="s">
        <v>147</v>
      </c>
      <c r="E1271" t="s">
        <v>89</v>
      </c>
      <c r="F1271" t="str">
        <f t="shared" si="58"/>
        <v>Queensland</v>
      </c>
      <c r="G1271" t="s">
        <v>35</v>
      </c>
      <c r="H1271">
        <v>4655</v>
      </c>
      <c r="I1271" t="s">
        <v>11</v>
      </c>
      <c r="J1271" t="s">
        <v>51</v>
      </c>
      <c r="K1271" t="s">
        <v>152</v>
      </c>
      <c r="L1271" t="s">
        <v>13</v>
      </c>
      <c r="M1271" s="5">
        <v>49.94</v>
      </c>
    </row>
    <row r="1272" spans="1:13" x14ac:dyDescent="0.3">
      <c r="A1272" s="2">
        <v>45198</v>
      </c>
      <c r="B1272" s="3">
        <f t="shared" si="59"/>
        <v>2024</v>
      </c>
      <c r="C1272" t="str">
        <f t="shared" si="57"/>
        <v>2023-2024</v>
      </c>
      <c r="D1272" t="s">
        <v>147</v>
      </c>
      <c r="E1272" t="s">
        <v>133</v>
      </c>
      <c r="F1272" t="str">
        <f t="shared" si="58"/>
        <v>Queensland</v>
      </c>
      <c r="G1272" t="s">
        <v>35</v>
      </c>
      <c r="H1272">
        <v>4305</v>
      </c>
      <c r="I1272" t="s">
        <v>11</v>
      </c>
      <c r="J1272" t="s">
        <v>104</v>
      </c>
      <c r="K1272" t="s">
        <v>154</v>
      </c>
      <c r="L1272" t="s">
        <v>14</v>
      </c>
      <c r="M1272" s="5">
        <v>49.94</v>
      </c>
    </row>
    <row r="1273" spans="1:13" x14ac:dyDescent="0.3">
      <c r="A1273" s="2">
        <v>45027</v>
      </c>
      <c r="B1273" s="3">
        <f t="shared" si="59"/>
        <v>2023</v>
      </c>
      <c r="C1273" t="str">
        <f t="shared" si="57"/>
        <v>2022-2023</v>
      </c>
      <c r="D1273" t="s">
        <v>147</v>
      </c>
      <c r="E1273" t="s">
        <v>53</v>
      </c>
      <c r="F1273" t="str">
        <f t="shared" si="58"/>
        <v>South Australia</v>
      </c>
      <c r="G1273" t="s">
        <v>32</v>
      </c>
      <c r="H1273">
        <v>5082</v>
      </c>
      <c r="I1273" t="s">
        <v>11</v>
      </c>
      <c r="J1273" t="s">
        <v>33</v>
      </c>
      <c r="K1273" t="s">
        <v>152</v>
      </c>
      <c r="L1273" t="s">
        <v>13</v>
      </c>
      <c r="M1273" s="5">
        <v>49.94</v>
      </c>
    </row>
    <row r="1274" spans="1:13" x14ac:dyDescent="0.3">
      <c r="A1274" s="2">
        <v>45556</v>
      </c>
      <c r="B1274" s="3">
        <f t="shared" si="59"/>
        <v>2025</v>
      </c>
      <c r="C1274" t="str">
        <f t="shared" si="57"/>
        <v>2024-2025</v>
      </c>
      <c r="D1274" t="s">
        <v>148</v>
      </c>
      <c r="E1274" t="s">
        <v>92</v>
      </c>
      <c r="F1274" t="str">
        <f t="shared" si="58"/>
        <v>Queensland</v>
      </c>
      <c r="G1274" t="s">
        <v>35</v>
      </c>
      <c r="H1274">
        <v>4068</v>
      </c>
      <c r="I1274" t="s">
        <v>11</v>
      </c>
      <c r="J1274" t="s">
        <v>43</v>
      </c>
      <c r="K1274" t="s">
        <v>154</v>
      </c>
      <c r="L1274" t="s">
        <v>14</v>
      </c>
      <c r="M1274" s="5">
        <v>49.95</v>
      </c>
    </row>
    <row r="1275" spans="1:13" x14ac:dyDescent="0.3">
      <c r="A1275" s="2">
        <v>45375</v>
      </c>
      <c r="B1275" s="3">
        <f t="shared" si="59"/>
        <v>2024</v>
      </c>
      <c r="C1275" t="str">
        <f t="shared" si="57"/>
        <v>2023-2024</v>
      </c>
      <c r="D1275" t="s">
        <v>148</v>
      </c>
      <c r="E1275" t="s">
        <v>90</v>
      </c>
      <c r="F1275" t="str">
        <f t="shared" si="58"/>
        <v>Victoria</v>
      </c>
      <c r="G1275" t="s">
        <v>45</v>
      </c>
      <c r="H1275">
        <v>3179</v>
      </c>
      <c r="I1275" t="s">
        <v>11</v>
      </c>
      <c r="J1275" t="s">
        <v>63</v>
      </c>
      <c r="K1275" t="s">
        <v>150</v>
      </c>
      <c r="L1275" t="s">
        <v>18</v>
      </c>
      <c r="M1275" s="5">
        <v>49.95</v>
      </c>
    </row>
    <row r="1276" spans="1:13" x14ac:dyDescent="0.3">
      <c r="A1276" s="2">
        <v>44961</v>
      </c>
      <c r="B1276" s="3">
        <f t="shared" si="59"/>
        <v>2023</v>
      </c>
      <c r="C1276" t="str">
        <f t="shared" si="57"/>
        <v>2022-2023</v>
      </c>
      <c r="D1276" t="s">
        <v>147</v>
      </c>
      <c r="E1276" t="s">
        <v>91</v>
      </c>
      <c r="F1276" t="str">
        <f t="shared" si="58"/>
        <v>Victoria</v>
      </c>
      <c r="G1276" t="s">
        <v>45</v>
      </c>
      <c r="H1276">
        <v>3690</v>
      </c>
      <c r="I1276" t="s">
        <v>11</v>
      </c>
      <c r="J1276" t="s">
        <v>55</v>
      </c>
      <c r="K1276" t="s">
        <v>152</v>
      </c>
      <c r="L1276" t="s">
        <v>13</v>
      </c>
      <c r="M1276" s="5">
        <v>49.97</v>
      </c>
    </row>
    <row r="1277" spans="1:13" x14ac:dyDescent="0.3">
      <c r="A1277" s="2">
        <v>45519</v>
      </c>
      <c r="B1277" s="3">
        <f t="shared" si="59"/>
        <v>2025</v>
      </c>
      <c r="C1277" t="str">
        <f t="shared" si="57"/>
        <v>2024-2025</v>
      </c>
      <c r="D1277" t="s">
        <v>147</v>
      </c>
      <c r="E1277" t="s">
        <v>118</v>
      </c>
      <c r="F1277" t="str">
        <f t="shared" si="58"/>
        <v>New South Wales</v>
      </c>
      <c r="G1277" t="s">
        <v>10</v>
      </c>
      <c r="H1277">
        <v>2158</v>
      </c>
      <c r="I1277" t="s">
        <v>11</v>
      </c>
      <c r="J1277" t="s">
        <v>27</v>
      </c>
      <c r="K1277" t="s">
        <v>153</v>
      </c>
      <c r="L1277" t="s">
        <v>16</v>
      </c>
      <c r="M1277" s="5">
        <v>49.980000000000004</v>
      </c>
    </row>
    <row r="1278" spans="1:13" x14ac:dyDescent="0.3">
      <c r="A1278" s="2">
        <v>45214</v>
      </c>
      <c r="B1278" s="3">
        <f t="shared" si="59"/>
        <v>2024</v>
      </c>
      <c r="C1278" t="str">
        <f t="shared" si="57"/>
        <v>2023-2024</v>
      </c>
      <c r="D1278" t="s">
        <v>147</v>
      </c>
      <c r="E1278" t="s">
        <v>140</v>
      </c>
      <c r="F1278" t="str">
        <f t="shared" si="58"/>
        <v>Tasmania</v>
      </c>
      <c r="G1278" t="s">
        <v>70</v>
      </c>
      <c r="H1278">
        <v>7320</v>
      </c>
      <c r="I1278" t="s">
        <v>11</v>
      </c>
      <c r="J1278" t="s">
        <v>71</v>
      </c>
      <c r="K1278" t="s">
        <v>154</v>
      </c>
      <c r="L1278" t="s">
        <v>14</v>
      </c>
      <c r="M1278" s="5">
        <v>50</v>
      </c>
    </row>
    <row r="1279" spans="1:13" x14ac:dyDescent="0.3">
      <c r="A1279" s="2">
        <v>45276</v>
      </c>
      <c r="B1279" s="3">
        <f t="shared" si="59"/>
        <v>2024</v>
      </c>
      <c r="C1279" t="str">
        <f t="shared" si="57"/>
        <v>2023-2024</v>
      </c>
      <c r="D1279" t="s">
        <v>147</v>
      </c>
      <c r="E1279" t="s">
        <v>61</v>
      </c>
      <c r="F1279" t="str">
        <f t="shared" si="58"/>
        <v>New South Wales</v>
      </c>
      <c r="G1279" t="s">
        <v>10</v>
      </c>
      <c r="H1279">
        <v>2539</v>
      </c>
      <c r="I1279" t="s">
        <v>11</v>
      </c>
      <c r="J1279" t="s">
        <v>58</v>
      </c>
      <c r="K1279" t="s">
        <v>154</v>
      </c>
      <c r="L1279" t="s">
        <v>14</v>
      </c>
      <c r="M1279" s="5">
        <v>50</v>
      </c>
    </row>
    <row r="1280" spans="1:13" x14ac:dyDescent="0.3">
      <c r="A1280" s="2">
        <v>45608</v>
      </c>
      <c r="B1280" s="3">
        <f t="shared" si="59"/>
        <v>2025</v>
      </c>
      <c r="C1280" t="str">
        <f t="shared" si="57"/>
        <v>2024-2025</v>
      </c>
      <c r="D1280" t="s">
        <v>147</v>
      </c>
      <c r="E1280" t="s">
        <v>126</v>
      </c>
      <c r="F1280" t="str">
        <f t="shared" si="58"/>
        <v>Queensland</v>
      </c>
      <c r="G1280" t="s">
        <v>35</v>
      </c>
      <c r="H1280">
        <v>4551</v>
      </c>
      <c r="I1280" t="s">
        <v>11</v>
      </c>
      <c r="J1280" t="s">
        <v>120</v>
      </c>
      <c r="K1280" t="s">
        <v>149</v>
      </c>
      <c r="L1280" t="s">
        <v>15</v>
      </c>
      <c r="M1280" s="5">
        <v>50.22</v>
      </c>
    </row>
    <row r="1281" spans="1:13" x14ac:dyDescent="0.3">
      <c r="A1281" s="2">
        <v>45137</v>
      </c>
      <c r="B1281" s="3">
        <f t="shared" si="59"/>
        <v>2024</v>
      </c>
      <c r="C1281" t="str">
        <f t="shared" si="57"/>
        <v>2023-2024</v>
      </c>
      <c r="D1281" t="s">
        <v>148</v>
      </c>
      <c r="E1281" t="s">
        <v>114</v>
      </c>
      <c r="F1281" t="str">
        <f t="shared" si="58"/>
        <v>Victoria</v>
      </c>
      <c r="G1281" t="s">
        <v>45</v>
      </c>
      <c r="H1281">
        <v>3551</v>
      </c>
      <c r="I1281" t="s">
        <v>11</v>
      </c>
      <c r="J1281" t="s">
        <v>60</v>
      </c>
      <c r="K1281" t="s">
        <v>150</v>
      </c>
      <c r="L1281" t="s">
        <v>18</v>
      </c>
      <c r="M1281" s="5">
        <v>50.25</v>
      </c>
    </row>
    <row r="1282" spans="1:13" x14ac:dyDescent="0.3">
      <c r="A1282" s="2">
        <v>45278</v>
      </c>
      <c r="B1282" s="3">
        <f t="shared" si="59"/>
        <v>2024</v>
      </c>
      <c r="C1282" t="str">
        <f t="shared" ref="C1282:C1345" si="60">IF(MONTH(A1282) &gt;= 7, YEAR(A1282) &amp; "-" &amp; YEAR(A1282) + 1, YEAR(A1282) - 1 &amp; "-" &amp; YEAR(A1282))</f>
        <v>2023-2024</v>
      </c>
      <c r="D1282" t="s">
        <v>147</v>
      </c>
      <c r="E1282" t="s">
        <v>127</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row>
    <row r="1283" spans="1:13" x14ac:dyDescent="0.3">
      <c r="A1283" s="2">
        <v>45418</v>
      </c>
      <c r="B1283" s="3">
        <f t="shared" ref="B1283:B1346" si="62">IF(MONTH(A1283)&gt;=7,YEAR(A1283)+1,YEAR(A1283))</f>
        <v>2024</v>
      </c>
      <c r="C1283" t="str">
        <f t="shared" si="60"/>
        <v>2023-2024</v>
      </c>
      <c r="D1283" t="s">
        <v>147</v>
      </c>
      <c r="E1283" t="s">
        <v>124</v>
      </c>
      <c r="F1283" t="str">
        <f t="shared" si="61"/>
        <v>New South Wales</v>
      </c>
      <c r="G1283" t="s">
        <v>10</v>
      </c>
      <c r="H1283">
        <v>2015</v>
      </c>
      <c r="I1283" t="s">
        <v>11</v>
      </c>
      <c r="J1283" t="s">
        <v>12</v>
      </c>
      <c r="K1283" t="s">
        <v>157</v>
      </c>
      <c r="L1283" t="s">
        <v>22</v>
      </c>
      <c r="M1283" s="5">
        <v>50.4</v>
      </c>
    </row>
    <row r="1284" spans="1:13" x14ac:dyDescent="0.3">
      <c r="A1284" s="2">
        <v>45240</v>
      </c>
      <c r="B1284" s="3">
        <f t="shared" si="62"/>
        <v>2024</v>
      </c>
      <c r="C1284" t="str">
        <f t="shared" si="60"/>
        <v>2023-2024</v>
      </c>
      <c r="D1284" t="s">
        <v>147</v>
      </c>
      <c r="E1284" t="s">
        <v>127</v>
      </c>
      <c r="F1284" t="str">
        <f t="shared" si="61"/>
        <v>New South Wales</v>
      </c>
      <c r="G1284" t="s">
        <v>10</v>
      </c>
      <c r="H1284">
        <v>2131</v>
      </c>
      <c r="I1284" t="s">
        <v>11</v>
      </c>
      <c r="J1284" t="s">
        <v>27</v>
      </c>
      <c r="K1284" t="s">
        <v>156</v>
      </c>
      <c r="L1284" t="s">
        <v>17</v>
      </c>
      <c r="M1284" s="5">
        <v>50.400000000000006</v>
      </c>
    </row>
    <row r="1285" spans="1:13" x14ac:dyDescent="0.3">
      <c r="A1285" s="2">
        <v>45326</v>
      </c>
      <c r="B1285" s="3">
        <f t="shared" si="62"/>
        <v>2024</v>
      </c>
      <c r="C1285" t="str">
        <f t="shared" si="60"/>
        <v>2023-2024</v>
      </c>
      <c r="D1285" t="s">
        <v>147</v>
      </c>
      <c r="E1285" t="s">
        <v>86</v>
      </c>
      <c r="F1285" t="str">
        <f t="shared" si="61"/>
        <v>New South Wales</v>
      </c>
      <c r="G1285" t="s">
        <v>10</v>
      </c>
      <c r="H1285">
        <v>2064</v>
      </c>
      <c r="I1285" t="s">
        <v>11</v>
      </c>
      <c r="J1285" t="s">
        <v>12</v>
      </c>
      <c r="K1285" t="s">
        <v>153</v>
      </c>
      <c r="L1285" t="s">
        <v>16</v>
      </c>
      <c r="M1285" s="5">
        <v>50.97</v>
      </c>
    </row>
    <row r="1286" spans="1:13" x14ac:dyDescent="0.3">
      <c r="A1286" s="2">
        <v>44972</v>
      </c>
      <c r="B1286" s="3">
        <f t="shared" si="62"/>
        <v>2023</v>
      </c>
      <c r="C1286" t="str">
        <f t="shared" si="60"/>
        <v>2022-2023</v>
      </c>
      <c r="D1286" t="s">
        <v>147</v>
      </c>
      <c r="E1286" t="s">
        <v>65</v>
      </c>
      <c r="F1286" t="str">
        <f t="shared" si="61"/>
        <v>New South Wales</v>
      </c>
      <c r="G1286" t="s">
        <v>10</v>
      </c>
      <c r="H1286">
        <v>2541</v>
      </c>
      <c r="I1286" t="s">
        <v>11</v>
      </c>
      <c r="J1286" t="s">
        <v>58</v>
      </c>
      <c r="K1286" t="s">
        <v>156</v>
      </c>
      <c r="L1286" t="s">
        <v>17</v>
      </c>
      <c r="M1286" s="5">
        <v>51</v>
      </c>
    </row>
    <row r="1287" spans="1:13" x14ac:dyDescent="0.3">
      <c r="A1287" s="2">
        <v>45146</v>
      </c>
      <c r="B1287" s="3">
        <f t="shared" si="62"/>
        <v>2024</v>
      </c>
      <c r="C1287" t="str">
        <f t="shared" si="60"/>
        <v>2023-2024</v>
      </c>
      <c r="D1287" t="s">
        <v>148</v>
      </c>
      <c r="E1287" t="s">
        <v>9</v>
      </c>
      <c r="F1287" t="str">
        <f t="shared" si="61"/>
        <v>New South Wales</v>
      </c>
      <c r="G1287" t="s">
        <v>10</v>
      </c>
      <c r="H1287">
        <v>2067</v>
      </c>
      <c r="I1287" t="s">
        <v>11</v>
      </c>
      <c r="J1287" t="s">
        <v>12</v>
      </c>
      <c r="K1287" t="s">
        <v>155</v>
      </c>
      <c r="L1287" t="s">
        <v>20</v>
      </c>
      <c r="M1287" s="5">
        <v>51</v>
      </c>
    </row>
    <row r="1288" spans="1:13" x14ac:dyDescent="0.3">
      <c r="A1288" s="2">
        <v>44956</v>
      </c>
      <c r="B1288" s="3">
        <f t="shared" si="62"/>
        <v>2023</v>
      </c>
      <c r="C1288" t="str">
        <f t="shared" si="60"/>
        <v>2022-2023</v>
      </c>
      <c r="D1288" t="s">
        <v>147</v>
      </c>
      <c r="E1288" t="s">
        <v>126</v>
      </c>
      <c r="F1288" t="str">
        <f t="shared" si="61"/>
        <v>Queensland</v>
      </c>
      <c r="G1288" t="s">
        <v>35</v>
      </c>
      <c r="H1288">
        <v>4551</v>
      </c>
      <c r="I1288" t="s">
        <v>11</v>
      </c>
      <c r="J1288" t="s">
        <v>120</v>
      </c>
      <c r="K1288" t="s">
        <v>154</v>
      </c>
      <c r="L1288" t="s">
        <v>14</v>
      </c>
      <c r="M1288" s="5">
        <v>51</v>
      </c>
    </row>
    <row r="1289" spans="1:13" x14ac:dyDescent="0.3">
      <c r="A1289" s="2">
        <v>45292</v>
      </c>
      <c r="B1289" s="3">
        <f t="shared" si="62"/>
        <v>2024</v>
      </c>
      <c r="C1289" t="str">
        <f t="shared" si="60"/>
        <v>2023-2024</v>
      </c>
      <c r="D1289" t="s">
        <v>148</v>
      </c>
      <c r="E1289" t="s">
        <v>136</v>
      </c>
      <c r="F1289" t="str">
        <f t="shared" si="61"/>
        <v>Victoria</v>
      </c>
      <c r="G1289" t="s">
        <v>45</v>
      </c>
      <c r="H1289">
        <v>3175</v>
      </c>
      <c r="I1289" t="s">
        <v>11</v>
      </c>
      <c r="J1289" t="s">
        <v>63</v>
      </c>
      <c r="K1289" t="s">
        <v>152</v>
      </c>
      <c r="L1289" t="s">
        <v>13</v>
      </c>
      <c r="M1289" s="5">
        <v>51.05</v>
      </c>
    </row>
    <row r="1290" spans="1:13" x14ac:dyDescent="0.3">
      <c r="A1290" s="2">
        <v>44990</v>
      </c>
      <c r="B1290" s="3">
        <f t="shared" si="62"/>
        <v>2023</v>
      </c>
      <c r="C1290" t="str">
        <f t="shared" si="60"/>
        <v>2022-2023</v>
      </c>
      <c r="D1290" t="s">
        <v>147</v>
      </c>
      <c r="E1290" t="s">
        <v>110</v>
      </c>
      <c r="F1290" t="str">
        <f t="shared" si="61"/>
        <v>Queensland</v>
      </c>
      <c r="G1290" t="s">
        <v>35</v>
      </c>
      <c r="H1290">
        <v>4680</v>
      </c>
      <c r="I1290" t="s">
        <v>11</v>
      </c>
      <c r="J1290" t="s">
        <v>51</v>
      </c>
      <c r="K1290" t="s">
        <v>19</v>
      </c>
      <c r="L1290" t="s">
        <v>23</v>
      </c>
      <c r="M1290" s="5">
        <v>51.5</v>
      </c>
    </row>
    <row r="1291" spans="1:13" x14ac:dyDescent="0.3">
      <c r="A1291" s="2">
        <v>45471</v>
      </c>
      <c r="B1291" s="3">
        <f t="shared" si="62"/>
        <v>2024</v>
      </c>
      <c r="C1291" t="str">
        <f t="shared" si="60"/>
        <v>2023-2024</v>
      </c>
      <c r="D1291" t="s">
        <v>147</v>
      </c>
      <c r="E1291" t="s">
        <v>9</v>
      </c>
      <c r="F1291" t="str">
        <f t="shared" si="61"/>
        <v>New South Wales</v>
      </c>
      <c r="G1291" t="s">
        <v>10</v>
      </c>
      <c r="H1291">
        <v>2067</v>
      </c>
      <c r="I1291" t="s">
        <v>11</v>
      </c>
      <c r="J1291" t="s">
        <v>12</v>
      </c>
      <c r="K1291" t="s">
        <v>150</v>
      </c>
      <c r="L1291" t="s">
        <v>18</v>
      </c>
      <c r="M1291" s="5">
        <v>51.87</v>
      </c>
    </row>
    <row r="1292" spans="1:13" x14ac:dyDescent="0.3">
      <c r="A1292" s="2">
        <v>44959</v>
      </c>
      <c r="B1292" s="3">
        <f t="shared" si="62"/>
        <v>2023</v>
      </c>
      <c r="C1292" t="str">
        <f t="shared" si="60"/>
        <v>2022-2023</v>
      </c>
      <c r="D1292" t="s">
        <v>147</v>
      </c>
      <c r="E1292" t="s">
        <v>125</v>
      </c>
      <c r="F1292" t="str">
        <f t="shared" si="61"/>
        <v>Victoria</v>
      </c>
      <c r="G1292" t="s">
        <v>45</v>
      </c>
      <c r="H1292">
        <v>3400</v>
      </c>
      <c r="I1292" t="s">
        <v>11</v>
      </c>
      <c r="J1292" t="s">
        <v>60</v>
      </c>
      <c r="K1292" t="s">
        <v>150</v>
      </c>
      <c r="L1292" t="s">
        <v>18</v>
      </c>
      <c r="M1292" s="5">
        <v>51.87</v>
      </c>
    </row>
    <row r="1293" spans="1:13" x14ac:dyDescent="0.3">
      <c r="A1293" s="2">
        <v>45401</v>
      </c>
      <c r="B1293" s="3">
        <f t="shared" si="62"/>
        <v>2024</v>
      </c>
      <c r="C1293" t="str">
        <f t="shared" si="60"/>
        <v>2023-2024</v>
      </c>
      <c r="D1293" t="s">
        <v>147</v>
      </c>
      <c r="E1293" t="s">
        <v>86</v>
      </c>
      <c r="F1293" t="str">
        <f t="shared" si="61"/>
        <v>New South Wales</v>
      </c>
      <c r="G1293" t="s">
        <v>10</v>
      </c>
      <c r="H1293">
        <v>2064</v>
      </c>
      <c r="I1293" t="s">
        <v>11</v>
      </c>
      <c r="J1293" t="s">
        <v>12</v>
      </c>
      <c r="K1293" t="s">
        <v>152</v>
      </c>
      <c r="L1293" t="s">
        <v>13</v>
      </c>
      <c r="M1293" s="5">
        <v>51.94</v>
      </c>
    </row>
    <row r="1294" spans="1:13" x14ac:dyDescent="0.3">
      <c r="A1294" s="2">
        <v>45362</v>
      </c>
      <c r="B1294" s="3">
        <f t="shared" si="62"/>
        <v>2024</v>
      </c>
      <c r="C1294" t="str">
        <f t="shared" si="60"/>
        <v>2023-2024</v>
      </c>
      <c r="D1294" t="s">
        <v>147</v>
      </c>
      <c r="E1294" t="s">
        <v>107</v>
      </c>
      <c r="F1294" t="str">
        <f t="shared" si="61"/>
        <v>Queensland</v>
      </c>
      <c r="G1294" t="s">
        <v>35</v>
      </c>
      <c r="H1294">
        <v>4220</v>
      </c>
      <c r="I1294" t="s">
        <v>11</v>
      </c>
      <c r="J1294" t="s">
        <v>104</v>
      </c>
      <c r="K1294" t="s">
        <v>153</v>
      </c>
      <c r="L1294" t="s">
        <v>16</v>
      </c>
      <c r="M1294" s="5">
        <v>51.96</v>
      </c>
    </row>
    <row r="1295" spans="1:13" x14ac:dyDescent="0.3">
      <c r="A1295" s="2">
        <v>45399</v>
      </c>
      <c r="B1295" s="3">
        <f t="shared" si="62"/>
        <v>2024</v>
      </c>
      <c r="C1295" t="str">
        <f t="shared" si="60"/>
        <v>2023-2024</v>
      </c>
      <c r="D1295" t="s">
        <v>148</v>
      </c>
      <c r="E1295" t="s">
        <v>115</v>
      </c>
      <c r="F1295" t="str">
        <f t="shared" si="61"/>
        <v>Western Australia</v>
      </c>
      <c r="G1295" t="s">
        <v>48</v>
      </c>
      <c r="H1295">
        <v>6280</v>
      </c>
      <c r="I1295" t="s">
        <v>11</v>
      </c>
      <c r="J1295" t="s">
        <v>94</v>
      </c>
      <c r="K1295" t="s">
        <v>153</v>
      </c>
      <c r="L1295" t="s">
        <v>16</v>
      </c>
      <c r="M1295" s="5">
        <v>51.96</v>
      </c>
    </row>
    <row r="1296" spans="1:13" x14ac:dyDescent="0.3">
      <c r="A1296" s="2">
        <v>45176</v>
      </c>
      <c r="B1296" s="3">
        <f t="shared" si="62"/>
        <v>2024</v>
      </c>
      <c r="C1296" t="str">
        <f t="shared" si="60"/>
        <v>2023-2024</v>
      </c>
      <c r="D1296" t="s">
        <v>147</v>
      </c>
      <c r="E1296" t="s">
        <v>126</v>
      </c>
      <c r="F1296" t="str">
        <f t="shared" si="61"/>
        <v>Queensland</v>
      </c>
      <c r="G1296" t="s">
        <v>35</v>
      </c>
      <c r="H1296">
        <v>4551</v>
      </c>
      <c r="I1296" t="s">
        <v>11</v>
      </c>
      <c r="J1296" t="s">
        <v>120</v>
      </c>
      <c r="K1296" t="s">
        <v>153</v>
      </c>
      <c r="L1296" t="s">
        <v>16</v>
      </c>
      <c r="M1296" s="5">
        <v>51.96</v>
      </c>
    </row>
    <row r="1297" spans="1:13" x14ac:dyDescent="0.3">
      <c r="A1297" s="2">
        <v>45372</v>
      </c>
      <c r="B1297" s="3">
        <f t="shared" si="62"/>
        <v>2024</v>
      </c>
      <c r="C1297" t="str">
        <f t="shared" si="60"/>
        <v>2023-2024</v>
      </c>
      <c r="D1297" t="s">
        <v>147</v>
      </c>
      <c r="E1297" t="s">
        <v>118</v>
      </c>
      <c r="F1297" t="str">
        <f t="shared" si="61"/>
        <v>New South Wales</v>
      </c>
      <c r="G1297" t="s">
        <v>10</v>
      </c>
      <c r="H1297">
        <v>2158</v>
      </c>
      <c r="I1297" t="s">
        <v>11</v>
      </c>
      <c r="J1297" t="s">
        <v>27</v>
      </c>
      <c r="K1297" t="s">
        <v>151</v>
      </c>
      <c r="L1297" t="s">
        <v>21</v>
      </c>
      <c r="M1297" s="5">
        <v>51.96</v>
      </c>
    </row>
    <row r="1298" spans="1:13" x14ac:dyDescent="0.3">
      <c r="A1298" s="2">
        <v>45509</v>
      </c>
      <c r="B1298" s="3">
        <f t="shared" si="62"/>
        <v>2025</v>
      </c>
      <c r="C1298" t="str">
        <f t="shared" si="60"/>
        <v>2024-2025</v>
      </c>
      <c r="D1298" t="s">
        <v>148</v>
      </c>
      <c r="E1298" t="s">
        <v>114</v>
      </c>
      <c r="F1298" t="str">
        <f t="shared" si="61"/>
        <v>Victoria</v>
      </c>
      <c r="G1298" t="s">
        <v>45</v>
      </c>
      <c r="H1298">
        <v>3551</v>
      </c>
      <c r="I1298" t="s">
        <v>11</v>
      </c>
      <c r="J1298" t="s">
        <v>60</v>
      </c>
      <c r="K1298" t="s">
        <v>153</v>
      </c>
      <c r="L1298" t="s">
        <v>16</v>
      </c>
      <c r="M1298" s="5">
        <v>51.96</v>
      </c>
    </row>
    <row r="1299" spans="1:13" x14ac:dyDescent="0.3">
      <c r="A1299" s="2">
        <v>45651</v>
      </c>
      <c r="B1299" s="3">
        <f t="shared" si="62"/>
        <v>2025</v>
      </c>
      <c r="C1299" t="str">
        <f t="shared" si="60"/>
        <v>2024-2025</v>
      </c>
      <c r="D1299" t="s">
        <v>147</v>
      </c>
      <c r="E1299" t="s">
        <v>64</v>
      </c>
      <c r="F1299" t="str">
        <f t="shared" si="61"/>
        <v>Victoria</v>
      </c>
      <c r="G1299" t="s">
        <v>45</v>
      </c>
      <c r="H1299">
        <v>3199</v>
      </c>
      <c r="I1299" t="s">
        <v>11</v>
      </c>
      <c r="J1299" t="s">
        <v>63</v>
      </c>
      <c r="K1299" t="s">
        <v>153</v>
      </c>
      <c r="L1299" t="s">
        <v>16</v>
      </c>
      <c r="M1299" s="5">
        <v>51.96</v>
      </c>
    </row>
    <row r="1300" spans="1:13" x14ac:dyDescent="0.3">
      <c r="A1300" s="2">
        <v>45381</v>
      </c>
      <c r="B1300" s="3">
        <f t="shared" si="62"/>
        <v>2024</v>
      </c>
      <c r="C1300" t="str">
        <f t="shared" si="60"/>
        <v>2023-2024</v>
      </c>
      <c r="D1300" t="s">
        <v>148</v>
      </c>
      <c r="E1300" t="s">
        <v>142</v>
      </c>
      <c r="F1300" t="str">
        <f t="shared" si="61"/>
        <v>Australian Capital Territory</v>
      </c>
      <c r="G1300" t="s">
        <v>80</v>
      </c>
      <c r="H1300">
        <v>2609</v>
      </c>
      <c r="I1300" t="s">
        <v>11</v>
      </c>
      <c r="J1300" t="s">
        <v>58</v>
      </c>
      <c r="K1300" t="s">
        <v>153</v>
      </c>
      <c r="L1300" t="s">
        <v>16</v>
      </c>
      <c r="M1300" s="5">
        <v>51.96</v>
      </c>
    </row>
    <row r="1301" spans="1:13" x14ac:dyDescent="0.3">
      <c r="A1301" s="2">
        <v>45386</v>
      </c>
      <c r="B1301" s="3">
        <f t="shared" si="62"/>
        <v>2024</v>
      </c>
      <c r="C1301" t="str">
        <f t="shared" si="60"/>
        <v>2023-2024</v>
      </c>
      <c r="D1301" t="s">
        <v>147</v>
      </c>
      <c r="E1301" t="s">
        <v>110</v>
      </c>
      <c r="F1301" t="str">
        <f t="shared" si="61"/>
        <v>Queensland</v>
      </c>
      <c r="G1301" t="s">
        <v>35</v>
      </c>
      <c r="H1301">
        <v>4680</v>
      </c>
      <c r="I1301" t="s">
        <v>11</v>
      </c>
      <c r="J1301" t="s">
        <v>51</v>
      </c>
      <c r="K1301" t="s">
        <v>153</v>
      </c>
      <c r="L1301" t="s">
        <v>16</v>
      </c>
      <c r="M1301" s="5">
        <v>51.96</v>
      </c>
    </row>
    <row r="1302" spans="1:13" x14ac:dyDescent="0.3">
      <c r="A1302" s="2">
        <v>45479</v>
      </c>
      <c r="B1302" s="3">
        <f t="shared" si="62"/>
        <v>2025</v>
      </c>
      <c r="C1302" t="str">
        <f t="shared" si="60"/>
        <v>2024-2025</v>
      </c>
      <c r="D1302" t="s">
        <v>148</v>
      </c>
      <c r="E1302" t="s">
        <v>92</v>
      </c>
      <c r="F1302" t="str">
        <f t="shared" si="61"/>
        <v>Queensland</v>
      </c>
      <c r="G1302" t="s">
        <v>35</v>
      </c>
      <c r="H1302">
        <v>4068</v>
      </c>
      <c r="I1302" t="s">
        <v>11</v>
      </c>
      <c r="J1302" t="s">
        <v>43</v>
      </c>
      <c r="K1302" t="s">
        <v>153</v>
      </c>
      <c r="L1302" t="s">
        <v>16</v>
      </c>
      <c r="M1302" s="5">
        <v>51.96</v>
      </c>
    </row>
    <row r="1303" spans="1:13" x14ac:dyDescent="0.3">
      <c r="A1303" s="2">
        <v>44966</v>
      </c>
      <c r="B1303" s="3">
        <f t="shared" si="62"/>
        <v>2023</v>
      </c>
      <c r="C1303" t="str">
        <f t="shared" si="60"/>
        <v>2022-2023</v>
      </c>
      <c r="D1303" t="s">
        <v>147</v>
      </c>
      <c r="E1303" t="s">
        <v>133</v>
      </c>
      <c r="F1303" t="str">
        <f t="shared" si="61"/>
        <v>Queensland</v>
      </c>
      <c r="G1303" t="s">
        <v>35</v>
      </c>
      <c r="H1303">
        <v>4305</v>
      </c>
      <c r="I1303" t="s">
        <v>11</v>
      </c>
      <c r="J1303" t="s">
        <v>104</v>
      </c>
      <c r="K1303" t="s">
        <v>153</v>
      </c>
      <c r="L1303" t="s">
        <v>16</v>
      </c>
      <c r="M1303" s="5">
        <v>51.96</v>
      </c>
    </row>
    <row r="1304" spans="1:13" x14ac:dyDescent="0.3">
      <c r="A1304" s="2">
        <v>45573</v>
      </c>
      <c r="B1304" s="3">
        <f t="shared" si="62"/>
        <v>2025</v>
      </c>
      <c r="C1304" t="str">
        <f t="shared" si="60"/>
        <v>2024-2025</v>
      </c>
      <c r="D1304" t="s">
        <v>147</v>
      </c>
      <c r="E1304" t="s">
        <v>133</v>
      </c>
      <c r="F1304" t="str">
        <f t="shared" si="61"/>
        <v>Queensland</v>
      </c>
      <c r="G1304" t="s">
        <v>35</v>
      </c>
      <c r="H1304">
        <v>4305</v>
      </c>
      <c r="I1304" t="s">
        <v>11</v>
      </c>
      <c r="J1304" t="s">
        <v>104</v>
      </c>
      <c r="K1304" t="s">
        <v>150</v>
      </c>
      <c r="L1304" t="s">
        <v>18</v>
      </c>
      <c r="M1304" s="5">
        <v>51.96</v>
      </c>
    </row>
    <row r="1305" spans="1:13" x14ac:dyDescent="0.3">
      <c r="A1305" s="2">
        <v>45401</v>
      </c>
      <c r="B1305" s="3">
        <f t="shared" si="62"/>
        <v>2024</v>
      </c>
      <c r="C1305" t="str">
        <f t="shared" si="60"/>
        <v>2023-2024</v>
      </c>
      <c r="D1305" t="s">
        <v>148</v>
      </c>
      <c r="E1305" t="s">
        <v>84</v>
      </c>
      <c r="F1305" t="str">
        <f t="shared" si="61"/>
        <v>Queensland</v>
      </c>
      <c r="G1305" t="s">
        <v>35</v>
      </c>
      <c r="H1305">
        <v>4740</v>
      </c>
      <c r="I1305" t="s">
        <v>11</v>
      </c>
      <c r="J1305" t="s">
        <v>51</v>
      </c>
      <c r="K1305" t="s">
        <v>153</v>
      </c>
      <c r="L1305" t="s">
        <v>16</v>
      </c>
      <c r="M1305" s="5">
        <v>51.96</v>
      </c>
    </row>
    <row r="1306" spans="1:13" x14ac:dyDescent="0.3">
      <c r="A1306" s="2">
        <v>45144</v>
      </c>
      <c r="B1306" s="3">
        <f t="shared" si="62"/>
        <v>2024</v>
      </c>
      <c r="C1306" t="str">
        <f t="shared" si="60"/>
        <v>2023-2024</v>
      </c>
      <c r="D1306" t="s">
        <v>147</v>
      </c>
      <c r="E1306" t="s">
        <v>37</v>
      </c>
      <c r="F1306" t="str">
        <f t="shared" si="61"/>
        <v>South Australia</v>
      </c>
      <c r="G1306" t="s">
        <v>32</v>
      </c>
      <c r="H1306">
        <v>5607</v>
      </c>
      <c r="I1306" t="s">
        <v>11</v>
      </c>
      <c r="J1306" t="s">
        <v>38</v>
      </c>
      <c r="K1306" t="s">
        <v>153</v>
      </c>
      <c r="L1306" t="s">
        <v>16</v>
      </c>
      <c r="M1306" s="5">
        <v>51.96</v>
      </c>
    </row>
    <row r="1307" spans="1:13" x14ac:dyDescent="0.3">
      <c r="A1307" s="2">
        <v>45276</v>
      </c>
      <c r="B1307" s="3">
        <f t="shared" si="62"/>
        <v>2024</v>
      </c>
      <c r="C1307" t="str">
        <f t="shared" si="60"/>
        <v>2023-2024</v>
      </c>
      <c r="D1307" t="s">
        <v>148</v>
      </c>
      <c r="E1307" t="s">
        <v>98</v>
      </c>
      <c r="F1307" t="str">
        <f t="shared" si="61"/>
        <v>Victoria</v>
      </c>
      <c r="G1307" t="s">
        <v>45</v>
      </c>
      <c r="H1307">
        <v>3429</v>
      </c>
      <c r="I1307" t="s">
        <v>11</v>
      </c>
      <c r="J1307" t="s">
        <v>60</v>
      </c>
      <c r="K1307" t="s">
        <v>153</v>
      </c>
      <c r="L1307" t="s">
        <v>16</v>
      </c>
      <c r="M1307" s="5">
        <v>51.96</v>
      </c>
    </row>
    <row r="1308" spans="1:13" x14ac:dyDescent="0.3">
      <c r="A1308" s="2">
        <v>45181</v>
      </c>
      <c r="B1308" s="3">
        <f t="shared" si="62"/>
        <v>2024</v>
      </c>
      <c r="C1308" t="str">
        <f t="shared" si="60"/>
        <v>2023-2024</v>
      </c>
      <c r="D1308" t="s">
        <v>147</v>
      </c>
      <c r="E1308" t="s">
        <v>111</v>
      </c>
      <c r="F1308" t="str">
        <f t="shared" si="61"/>
        <v>New South Wales</v>
      </c>
      <c r="G1308" t="s">
        <v>10</v>
      </c>
      <c r="H1308">
        <v>2120</v>
      </c>
      <c r="I1308" t="s">
        <v>11</v>
      </c>
      <c r="J1308" t="s">
        <v>27</v>
      </c>
      <c r="K1308" t="s">
        <v>153</v>
      </c>
      <c r="L1308" t="s">
        <v>16</v>
      </c>
      <c r="M1308" s="5">
        <v>51.96</v>
      </c>
    </row>
    <row r="1309" spans="1:13" x14ac:dyDescent="0.3">
      <c r="A1309" s="2">
        <v>44953</v>
      </c>
      <c r="B1309" s="3">
        <f t="shared" si="62"/>
        <v>2023</v>
      </c>
      <c r="C1309" t="str">
        <f t="shared" si="60"/>
        <v>2022-2023</v>
      </c>
      <c r="D1309" t="s">
        <v>147</v>
      </c>
      <c r="E1309" t="s">
        <v>61</v>
      </c>
      <c r="F1309" t="str">
        <f t="shared" si="61"/>
        <v>New South Wales</v>
      </c>
      <c r="G1309" t="s">
        <v>10</v>
      </c>
      <c r="H1309">
        <v>2539</v>
      </c>
      <c r="I1309" t="s">
        <v>11</v>
      </c>
      <c r="J1309" t="s">
        <v>58</v>
      </c>
      <c r="K1309" t="s">
        <v>153</v>
      </c>
      <c r="L1309" t="s">
        <v>16</v>
      </c>
      <c r="M1309" s="5">
        <v>51.96</v>
      </c>
    </row>
    <row r="1310" spans="1:13" x14ac:dyDescent="0.3">
      <c r="A1310" s="2">
        <v>45071</v>
      </c>
      <c r="B1310" s="3">
        <f t="shared" si="62"/>
        <v>2023</v>
      </c>
      <c r="C1310" t="str">
        <f t="shared" si="60"/>
        <v>2022-2023</v>
      </c>
      <c r="D1310" t="s">
        <v>147</v>
      </c>
      <c r="E1310" t="s">
        <v>88</v>
      </c>
      <c r="F1310" t="str">
        <f t="shared" si="61"/>
        <v>South Australia</v>
      </c>
      <c r="G1310" t="s">
        <v>32</v>
      </c>
      <c r="H1310">
        <v>5011</v>
      </c>
      <c r="I1310" t="s">
        <v>11</v>
      </c>
      <c r="J1310" t="s">
        <v>33</v>
      </c>
      <c r="K1310" t="s">
        <v>156</v>
      </c>
      <c r="L1310" t="s">
        <v>17</v>
      </c>
      <c r="M1310" s="5">
        <v>51.96</v>
      </c>
    </row>
    <row r="1311" spans="1:13" x14ac:dyDescent="0.3">
      <c r="A1311" s="2">
        <v>45108</v>
      </c>
      <c r="B1311" s="3">
        <f t="shared" si="62"/>
        <v>2024</v>
      </c>
      <c r="C1311" t="str">
        <f t="shared" si="60"/>
        <v>2023-2024</v>
      </c>
      <c r="D1311" t="s">
        <v>147</v>
      </c>
      <c r="E1311" t="s">
        <v>88</v>
      </c>
      <c r="F1311" t="str">
        <f t="shared" si="61"/>
        <v>South Australia</v>
      </c>
      <c r="G1311" t="s">
        <v>32</v>
      </c>
      <c r="H1311">
        <v>5011</v>
      </c>
      <c r="I1311" t="s">
        <v>11</v>
      </c>
      <c r="J1311" t="s">
        <v>33</v>
      </c>
      <c r="K1311" t="s">
        <v>153</v>
      </c>
      <c r="L1311" t="s">
        <v>16</v>
      </c>
      <c r="M1311" s="5">
        <v>51.96</v>
      </c>
    </row>
    <row r="1312" spans="1:13" x14ac:dyDescent="0.3">
      <c r="A1312" s="2">
        <v>45308</v>
      </c>
      <c r="B1312" s="3">
        <f t="shared" si="62"/>
        <v>2024</v>
      </c>
      <c r="C1312" t="str">
        <f t="shared" si="60"/>
        <v>2023-2024</v>
      </c>
      <c r="D1312" t="s">
        <v>147</v>
      </c>
      <c r="E1312" t="s">
        <v>53</v>
      </c>
      <c r="F1312" t="str">
        <f t="shared" si="61"/>
        <v>South Australia</v>
      </c>
      <c r="G1312" t="s">
        <v>32</v>
      </c>
      <c r="H1312">
        <v>5082</v>
      </c>
      <c r="I1312" t="s">
        <v>11</v>
      </c>
      <c r="J1312" t="s">
        <v>33</v>
      </c>
      <c r="K1312" t="s">
        <v>154</v>
      </c>
      <c r="L1312" t="s">
        <v>14</v>
      </c>
      <c r="M1312" s="5">
        <v>51.980000000000004</v>
      </c>
    </row>
    <row r="1313" spans="1:13" x14ac:dyDescent="0.3">
      <c r="A1313" s="2">
        <v>44997</v>
      </c>
      <c r="B1313" s="3">
        <f t="shared" si="62"/>
        <v>2023</v>
      </c>
      <c r="C1313" t="str">
        <f t="shared" si="60"/>
        <v>2022-2023</v>
      </c>
      <c r="D1313" t="s">
        <v>147</v>
      </c>
      <c r="E1313" t="s">
        <v>75</v>
      </c>
      <c r="F1313" t="str">
        <f t="shared" si="61"/>
        <v>Victoria</v>
      </c>
      <c r="G1313" t="s">
        <v>45</v>
      </c>
      <c r="H1313">
        <v>3630</v>
      </c>
      <c r="I1313" t="s">
        <v>11</v>
      </c>
      <c r="J1313" t="s">
        <v>55</v>
      </c>
      <c r="K1313" t="s">
        <v>152</v>
      </c>
      <c r="L1313" t="s">
        <v>13</v>
      </c>
      <c r="M1313" s="5">
        <v>51.980000000000004</v>
      </c>
    </row>
    <row r="1314" spans="1:13" x14ac:dyDescent="0.3">
      <c r="A1314" s="2">
        <v>45171</v>
      </c>
      <c r="B1314" s="3">
        <f t="shared" si="62"/>
        <v>2024</v>
      </c>
      <c r="C1314" t="str">
        <f t="shared" si="60"/>
        <v>2023-2024</v>
      </c>
      <c r="D1314" t="s">
        <v>147</v>
      </c>
      <c r="E1314" t="s">
        <v>81</v>
      </c>
      <c r="F1314" t="str">
        <f t="shared" si="61"/>
        <v>New South Wales</v>
      </c>
      <c r="G1314" t="s">
        <v>10</v>
      </c>
      <c r="H1314">
        <v>2485</v>
      </c>
      <c r="I1314" t="s">
        <v>11</v>
      </c>
      <c r="J1314" t="s">
        <v>68</v>
      </c>
      <c r="K1314" t="s">
        <v>152</v>
      </c>
      <c r="L1314" t="s">
        <v>13</v>
      </c>
      <c r="M1314" s="5">
        <v>52.15</v>
      </c>
    </row>
    <row r="1315" spans="1:13" x14ac:dyDescent="0.3">
      <c r="A1315" s="2">
        <v>45639</v>
      </c>
      <c r="B1315" s="3">
        <f t="shared" si="62"/>
        <v>2025</v>
      </c>
      <c r="C1315" t="str">
        <f t="shared" si="60"/>
        <v>2024-2025</v>
      </c>
      <c r="D1315" t="s">
        <v>148</v>
      </c>
      <c r="E1315" t="s">
        <v>121</v>
      </c>
      <c r="F1315" t="str">
        <f t="shared" si="61"/>
        <v>Queensland</v>
      </c>
      <c r="G1315" t="s">
        <v>35</v>
      </c>
      <c r="H1315">
        <v>4700</v>
      </c>
      <c r="I1315" t="s">
        <v>11</v>
      </c>
      <c r="J1315" t="s">
        <v>51</v>
      </c>
      <c r="K1315" t="s">
        <v>150</v>
      </c>
      <c r="L1315" t="s">
        <v>18</v>
      </c>
      <c r="M1315" s="5">
        <v>52.269999999999996</v>
      </c>
    </row>
    <row r="1316" spans="1:13" x14ac:dyDescent="0.3">
      <c r="A1316" s="2">
        <v>45436</v>
      </c>
      <c r="B1316" s="3">
        <f t="shared" si="62"/>
        <v>2024</v>
      </c>
      <c r="C1316" t="str">
        <f t="shared" si="60"/>
        <v>2023-2024</v>
      </c>
      <c r="D1316" t="s">
        <v>147</v>
      </c>
      <c r="E1316" t="s">
        <v>39</v>
      </c>
      <c r="F1316" t="str">
        <f t="shared" si="61"/>
        <v>South Australia</v>
      </c>
      <c r="G1316" t="s">
        <v>32</v>
      </c>
      <c r="H1316">
        <v>5343</v>
      </c>
      <c r="I1316" t="s">
        <v>11</v>
      </c>
      <c r="J1316" t="s">
        <v>38</v>
      </c>
      <c r="K1316" t="s">
        <v>154</v>
      </c>
      <c r="L1316" t="s">
        <v>14</v>
      </c>
      <c r="M1316" s="5">
        <v>52.3</v>
      </c>
    </row>
    <row r="1317" spans="1:13" x14ac:dyDescent="0.3">
      <c r="A1317" s="2">
        <v>45394</v>
      </c>
      <c r="B1317" s="3">
        <f t="shared" si="62"/>
        <v>2024</v>
      </c>
      <c r="C1317" t="str">
        <f t="shared" si="60"/>
        <v>2023-2024</v>
      </c>
      <c r="D1317" t="s">
        <v>148</v>
      </c>
      <c r="E1317" t="s">
        <v>116</v>
      </c>
      <c r="F1317" t="str">
        <f t="shared" si="61"/>
        <v>Western Australia</v>
      </c>
      <c r="G1317" t="s">
        <v>48</v>
      </c>
      <c r="H1317">
        <v>6725</v>
      </c>
      <c r="I1317" t="s">
        <v>11</v>
      </c>
      <c r="J1317" t="s">
        <v>77</v>
      </c>
      <c r="K1317" t="s">
        <v>19</v>
      </c>
      <c r="L1317" t="s">
        <v>23</v>
      </c>
      <c r="M1317" s="5">
        <v>52.45</v>
      </c>
    </row>
    <row r="1318" spans="1:13" x14ac:dyDescent="0.3">
      <c r="A1318" s="2">
        <v>45422</v>
      </c>
      <c r="B1318" s="3">
        <f t="shared" si="62"/>
        <v>2024</v>
      </c>
      <c r="C1318" t="str">
        <f t="shared" si="60"/>
        <v>2023-2024</v>
      </c>
      <c r="D1318" t="s">
        <v>147</v>
      </c>
      <c r="E1318" t="s">
        <v>124</v>
      </c>
      <c r="F1318" t="str">
        <f t="shared" si="61"/>
        <v>New South Wales</v>
      </c>
      <c r="G1318" t="s">
        <v>10</v>
      </c>
      <c r="H1318">
        <v>2015</v>
      </c>
      <c r="I1318" t="s">
        <v>11</v>
      </c>
      <c r="J1318" t="s">
        <v>12</v>
      </c>
      <c r="K1318" t="s">
        <v>19</v>
      </c>
      <c r="L1318" t="s">
        <v>23</v>
      </c>
      <c r="M1318" s="5">
        <v>52.519999999999996</v>
      </c>
    </row>
    <row r="1319" spans="1:13" x14ac:dyDescent="0.3">
      <c r="A1319" s="2">
        <v>45228</v>
      </c>
      <c r="B1319" s="3">
        <f t="shared" si="62"/>
        <v>2024</v>
      </c>
      <c r="C1319" t="str">
        <f t="shared" si="60"/>
        <v>2023-2024</v>
      </c>
      <c r="D1319" t="s">
        <v>147</v>
      </c>
      <c r="E1319" t="s">
        <v>131</v>
      </c>
      <c r="F1319" t="str">
        <f t="shared" si="61"/>
        <v>Western Australia</v>
      </c>
      <c r="G1319" t="s">
        <v>48</v>
      </c>
      <c r="H1319">
        <v>6530</v>
      </c>
      <c r="I1319" t="s">
        <v>11</v>
      </c>
      <c r="J1319" t="s">
        <v>77</v>
      </c>
      <c r="K1319" t="s">
        <v>153</v>
      </c>
      <c r="L1319" t="s">
        <v>16</v>
      </c>
      <c r="M1319" s="5">
        <v>52.71</v>
      </c>
    </row>
    <row r="1320" spans="1:13" x14ac:dyDescent="0.3">
      <c r="A1320" s="2">
        <v>45428</v>
      </c>
      <c r="B1320" s="3">
        <f t="shared" si="62"/>
        <v>2024</v>
      </c>
      <c r="C1320" t="str">
        <f t="shared" si="60"/>
        <v>2023-2024</v>
      </c>
      <c r="D1320" t="s">
        <v>147</v>
      </c>
      <c r="E1320" t="s">
        <v>133</v>
      </c>
      <c r="F1320" t="str">
        <f t="shared" si="61"/>
        <v>Queensland</v>
      </c>
      <c r="G1320" t="s">
        <v>35</v>
      </c>
      <c r="H1320">
        <v>4305</v>
      </c>
      <c r="I1320" t="s">
        <v>11</v>
      </c>
      <c r="J1320" t="s">
        <v>104</v>
      </c>
      <c r="K1320" t="s">
        <v>149</v>
      </c>
      <c r="L1320" t="s">
        <v>15</v>
      </c>
      <c r="M1320" s="5">
        <v>52.9</v>
      </c>
    </row>
    <row r="1321" spans="1:13" x14ac:dyDescent="0.3">
      <c r="A1321" s="2">
        <v>45645</v>
      </c>
      <c r="B1321" s="3">
        <f t="shared" si="62"/>
        <v>2025</v>
      </c>
      <c r="C1321" t="str">
        <f t="shared" si="60"/>
        <v>2024-2025</v>
      </c>
      <c r="D1321" t="s">
        <v>148</v>
      </c>
      <c r="E1321" t="s">
        <v>67</v>
      </c>
      <c r="F1321" t="str">
        <f t="shared" si="61"/>
        <v>New South Wales</v>
      </c>
      <c r="G1321" t="s">
        <v>10</v>
      </c>
      <c r="H1321">
        <v>2478</v>
      </c>
      <c r="I1321" t="s">
        <v>11</v>
      </c>
      <c r="J1321" t="s">
        <v>68</v>
      </c>
      <c r="K1321" t="s">
        <v>19</v>
      </c>
      <c r="L1321" t="s">
        <v>23</v>
      </c>
      <c r="M1321" s="5">
        <v>52.92</v>
      </c>
    </row>
    <row r="1322" spans="1:13" x14ac:dyDescent="0.3">
      <c r="A1322" s="2">
        <v>44954</v>
      </c>
      <c r="B1322" s="3">
        <f t="shared" si="62"/>
        <v>2023</v>
      </c>
      <c r="C1322" t="str">
        <f t="shared" si="60"/>
        <v>2022-2023</v>
      </c>
      <c r="D1322" t="s">
        <v>148</v>
      </c>
      <c r="E1322" t="s">
        <v>84</v>
      </c>
      <c r="F1322" t="str">
        <f t="shared" si="61"/>
        <v>Queensland</v>
      </c>
      <c r="G1322" t="s">
        <v>35</v>
      </c>
      <c r="H1322">
        <v>4740</v>
      </c>
      <c r="I1322" t="s">
        <v>11</v>
      </c>
      <c r="J1322" t="s">
        <v>51</v>
      </c>
      <c r="K1322" t="s">
        <v>19</v>
      </c>
      <c r="L1322" t="s">
        <v>23</v>
      </c>
      <c r="M1322" s="5">
        <v>52.92</v>
      </c>
    </row>
    <row r="1323" spans="1:13" x14ac:dyDescent="0.3">
      <c r="A1323" s="2">
        <v>45096</v>
      </c>
      <c r="B1323" s="3">
        <f t="shared" si="62"/>
        <v>2023</v>
      </c>
      <c r="C1323" t="str">
        <f t="shared" si="60"/>
        <v>2022-2023</v>
      </c>
      <c r="D1323" t="s">
        <v>148</v>
      </c>
      <c r="E1323" t="s">
        <v>100</v>
      </c>
      <c r="F1323" t="str">
        <f t="shared" si="61"/>
        <v>Western Australia</v>
      </c>
      <c r="G1323" t="s">
        <v>48</v>
      </c>
      <c r="H1323">
        <v>6021</v>
      </c>
      <c r="I1323" t="s">
        <v>11</v>
      </c>
      <c r="J1323" t="s">
        <v>49</v>
      </c>
      <c r="K1323" t="s">
        <v>154</v>
      </c>
      <c r="L1323" t="s">
        <v>14</v>
      </c>
      <c r="M1323" s="5">
        <v>52.94</v>
      </c>
    </row>
    <row r="1324" spans="1:13" x14ac:dyDescent="0.3">
      <c r="A1324" s="2">
        <v>45281</v>
      </c>
      <c r="B1324" s="3">
        <f t="shared" si="62"/>
        <v>2024</v>
      </c>
      <c r="C1324" t="str">
        <f t="shared" si="60"/>
        <v>2023-2024</v>
      </c>
      <c r="D1324" t="s">
        <v>147</v>
      </c>
      <c r="E1324" t="s">
        <v>69</v>
      </c>
      <c r="F1324" t="str">
        <f t="shared" si="61"/>
        <v>Tasmania</v>
      </c>
      <c r="G1324" t="s">
        <v>70</v>
      </c>
      <c r="H1324">
        <v>7018</v>
      </c>
      <c r="I1324" t="s">
        <v>11</v>
      </c>
      <c r="J1324" t="s">
        <v>71</v>
      </c>
      <c r="K1324" t="s">
        <v>19</v>
      </c>
      <c r="L1324" t="s">
        <v>23</v>
      </c>
      <c r="M1324" s="5">
        <v>52.95</v>
      </c>
    </row>
    <row r="1325" spans="1:13" x14ac:dyDescent="0.3">
      <c r="A1325" s="2">
        <v>44932</v>
      </c>
      <c r="B1325" s="3">
        <f t="shared" si="62"/>
        <v>2023</v>
      </c>
      <c r="C1325" t="str">
        <f t="shared" si="60"/>
        <v>2022-2023</v>
      </c>
      <c r="D1325" t="s">
        <v>147</v>
      </c>
      <c r="E1325" t="s">
        <v>72</v>
      </c>
      <c r="F1325" t="str">
        <f t="shared" si="61"/>
        <v>Western Australia</v>
      </c>
      <c r="G1325" t="s">
        <v>48</v>
      </c>
      <c r="H1325">
        <v>6010</v>
      </c>
      <c r="I1325" t="s">
        <v>11</v>
      </c>
      <c r="J1325" t="s">
        <v>49</v>
      </c>
      <c r="K1325" t="s">
        <v>154</v>
      </c>
      <c r="L1325" t="s">
        <v>14</v>
      </c>
      <c r="M1325" s="5">
        <v>52.97</v>
      </c>
    </row>
    <row r="1326" spans="1:13" x14ac:dyDescent="0.3">
      <c r="A1326" s="2">
        <v>45366</v>
      </c>
      <c r="B1326" s="3">
        <f t="shared" si="62"/>
        <v>2024</v>
      </c>
      <c r="C1326" t="str">
        <f t="shared" si="60"/>
        <v>2023-2024</v>
      </c>
      <c r="D1326" t="s">
        <v>147</v>
      </c>
      <c r="E1326" t="s">
        <v>41</v>
      </c>
      <c r="F1326" t="str">
        <f t="shared" si="61"/>
        <v>New South Wales</v>
      </c>
      <c r="G1326" t="s">
        <v>10</v>
      </c>
      <c r="H1326">
        <v>2830</v>
      </c>
      <c r="I1326" t="s">
        <v>11</v>
      </c>
      <c r="J1326" t="s">
        <v>25</v>
      </c>
      <c r="K1326" t="s">
        <v>153</v>
      </c>
      <c r="L1326" t="s">
        <v>16</v>
      </c>
      <c r="M1326" s="5">
        <v>53</v>
      </c>
    </row>
    <row r="1327" spans="1:13" x14ac:dyDescent="0.3">
      <c r="A1327" s="2">
        <v>45302</v>
      </c>
      <c r="B1327" s="3">
        <f t="shared" si="62"/>
        <v>2024</v>
      </c>
      <c r="C1327" t="str">
        <f t="shared" si="60"/>
        <v>2023-2024</v>
      </c>
      <c r="D1327" t="s">
        <v>147</v>
      </c>
      <c r="E1327" t="s">
        <v>106</v>
      </c>
      <c r="F1327" t="str">
        <f t="shared" si="61"/>
        <v>Victoria</v>
      </c>
      <c r="G1327" t="s">
        <v>45</v>
      </c>
      <c r="H1327">
        <v>3915</v>
      </c>
      <c r="I1327" t="s">
        <v>11</v>
      </c>
      <c r="J1327" t="s">
        <v>55</v>
      </c>
      <c r="K1327" t="s">
        <v>154</v>
      </c>
      <c r="L1327" t="s">
        <v>14</v>
      </c>
      <c r="M1327" s="5">
        <v>53.430000000000007</v>
      </c>
    </row>
    <row r="1328" spans="1:13" x14ac:dyDescent="0.3">
      <c r="A1328" s="2">
        <v>45489</v>
      </c>
      <c r="B1328" s="3">
        <f t="shared" si="62"/>
        <v>2025</v>
      </c>
      <c r="C1328" t="str">
        <f t="shared" si="60"/>
        <v>2024-2025</v>
      </c>
      <c r="D1328" t="s">
        <v>147</v>
      </c>
      <c r="E1328" t="s">
        <v>69</v>
      </c>
      <c r="F1328" t="str">
        <f t="shared" si="61"/>
        <v>Tasmania</v>
      </c>
      <c r="G1328" t="s">
        <v>70</v>
      </c>
      <c r="H1328">
        <v>7018</v>
      </c>
      <c r="I1328" t="s">
        <v>11</v>
      </c>
      <c r="J1328" t="s">
        <v>71</v>
      </c>
      <c r="K1328" t="s">
        <v>151</v>
      </c>
      <c r="L1328" t="s">
        <v>21</v>
      </c>
      <c r="M1328" s="5">
        <v>53.46</v>
      </c>
    </row>
    <row r="1329" spans="1:13" x14ac:dyDescent="0.3">
      <c r="A1329" s="2">
        <v>45431</v>
      </c>
      <c r="B1329" s="3">
        <f t="shared" si="62"/>
        <v>2024</v>
      </c>
      <c r="C1329" t="str">
        <f t="shared" si="60"/>
        <v>2023-2024</v>
      </c>
      <c r="D1329" t="s">
        <v>148</v>
      </c>
      <c r="E1329" t="s">
        <v>9</v>
      </c>
      <c r="F1329" t="str">
        <f t="shared" si="61"/>
        <v>New South Wales</v>
      </c>
      <c r="G1329" t="s">
        <v>10</v>
      </c>
      <c r="H1329">
        <v>2067</v>
      </c>
      <c r="I1329" t="s">
        <v>11</v>
      </c>
      <c r="J1329" t="s">
        <v>12</v>
      </c>
      <c r="K1329" t="s">
        <v>150</v>
      </c>
      <c r="L1329" t="s">
        <v>18</v>
      </c>
      <c r="M1329" s="5">
        <v>53.82</v>
      </c>
    </row>
    <row r="1330" spans="1:13" x14ac:dyDescent="0.3">
      <c r="A1330" s="2">
        <v>45106</v>
      </c>
      <c r="B1330" s="3">
        <f t="shared" si="62"/>
        <v>2023</v>
      </c>
      <c r="C1330" t="str">
        <f t="shared" si="60"/>
        <v>2022-2023</v>
      </c>
      <c r="D1330" t="s">
        <v>147</v>
      </c>
      <c r="E1330" t="s">
        <v>91</v>
      </c>
      <c r="F1330" t="str">
        <f t="shared" si="61"/>
        <v>Victoria</v>
      </c>
      <c r="G1330" t="s">
        <v>45</v>
      </c>
      <c r="H1330">
        <v>3690</v>
      </c>
      <c r="I1330" t="s">
        <v>11</v>
      </c>
      <c r="J1330" t="s">
        <v>55</v>
      </c>
      <c r="K1330" t="s">
        <v>19</v>
      </c>
      <c r="L1330" t="s">
        <v>23</v>
      </c>
      <c r="M1330" s="5">
        <v>53.82</v>
      </c>
    </row>
    <row r="1331" spans="1:13" x14ac:dyDescent="0.3">
      <c r="A1331" s="2">
        <v>45627</v>
      </c>
      <c r="B1331" s="3">
        <f t="shared" si="62"/>
        <v>2025</v>
      </c>
      <c r="C1331" t="str">
        <f t="shared" si="60"/>
        <v>2024-2025</v>
      </c>
      <c r="D1331" t="s">
        <v>148</v>
      </c>
      <c r="E1331" t="s">
        <v>102</v>
      </c>
      <c r="F1331" t="str">
        <f t="shared" si="61"/>
        <v>Queensland</v>
      </c>
      <c r="G1331" t="s">
        <v>35</v>
      </c>
      <c r="H1331">
        <v>4870</v>
      </c>
      <c r="I1331" t="s">
        <v>11</v>
      </c>
      <c r="J1331" t="s">
        <v>36</v>
      </c>
      <c r="K1331" t="s">
        <v>156</v>
      </c>
      <c r="L1331" t="s">
        <v>17</v>
      </c>
      <c r="M1331" s="5">
        <v>53.89</v>
      </c>
    </row>
    <row r="1332" spans="1:13" x14ac:dyDescent="0.3">
      <c r="A1332" s="2">
        <v>45103</v>
      </c>
      <c r="B1332" s="3">
        <f t="shared" si="62"/>
        <v>2023</v>
      </c>
      <c r="C1332" t="str">
        <f t="shared" si="60"/>
        <v>2022-2023</v>
      </c>
      <c r="D1332" t="s">
        <v>147</v>
      </c>
      <c r="E1332" t="s">
        <v>73</v>
      </c>
      <c r="F1332" t="str">
        <f t="shared" si="61"/>
        <v>Victoria</v>
      </c>
      <c r="G1332" t="s">
        <v>45</v>
      </c>
      <c r="H1332">
        <v>3136</v>
      </c>
      <c r="I1332" t="s">
        <v>11</v>
      </c>
      <c r="J1332" t="s">
        <v>63</v>
      </c>
      <c r="K1332" t="s">
        <v>19</v>
      </c>
      <c r="L1332" t="s">
        <v>23</v>
      </c>
      <c r="M1332" s="5">
        <v>53.900000000000006</v>
      </c>
    </row>
    <row r="1333" spans="1:13" x14ac:dyDescent="0.3">
      <c r="A1333" s="2">
        <v>45199</v>
      </c>
      <c r="B1333" s="3">
        <f t="shared" si="62"/>
        <v>2024</v>
      </c>
      <c r="C1333" t="str">
        <f t="shared" si="60"/>
        <v>2023-2024</v>
      </c>
      <c r="D1333" t="s">
        <v>147</v>
      </c>
      <c r="E1333" t="s">
        <v>146</v>
      </c>
      <c r="F1333" t="str">
        <f t="shared" si="61"/>
        <v>Victoria</v>
      </c>
      <c r="G1333" t="s">
        <v>45</v>
      </c>
      <c r="H1333">
        <v>3353</v>
      </c>
      <c r="I1333" t="s">
        <v>11</v>
      </c>
      <c r="J1333" t="s">
        <v>60</v>
      </c>
      <c r="K1333" t="s">
        <v>154</v>
      </c>
      <c r="L1333" t="s">
        <v>14</v>
      </c>
      <c r="M1333" s="5">
        <v>53.91</v>
      </c>
    </row>
    <row r="1334" spans="1:13" x14ac:dyDescent="0.3">
      <c r="A1334" s="2">
        <v>45323</v>
      </c>
      <c r="B1334" s="3">
        <f t="shared" si="62"/>
        <v>2024</v>
      </c>
      <c r="C1334" t="str">
        <f t="shared" si="60"/>
        <v>2023-2024</v>
      </c>
      <c r="D1334" t="s">
        <v>148</v>
      </c>
      <c r="E1334" t="s">
        <v>24</v>
      </c>
      <c r="F1334" t="str">
        <f t="shared" si="61"/>
        <v>New South Wales</v>
      </c>
      <c r="G1334" t="s">
        <v>10</v>
      </c>
      <c r="H1334">
        <v>2795</v>
      </c>
      <c r="I1334" t="s">
        <v>11</v>
      </c>
      <c r="J1334" t="s">
        <v>25</v>
      </c>
      <c r="K1334" t="s">
        <v>156</v>
      </c>
      <c r="L1334" t="s">
        <v>17</v>
      </c>
      <c r="M1334" s="5">
        <v>53.91</v>
      </c>
    </row>
    <row r="1335" spans="1:13" x14ac:dyDescent="0.3">
      <c r="A1335" s="2">
        <v>45062</v>
      </c>
      <c r="B1335" s="3">
        <f t="shared" si="62"/>
        <v>2023</v>
      </c>
      <c r="C1335" t="str">
        <f t="shared" si="60"/>
        <v>2022-2023</v>
      </c>
      <c r="D1335" t="s">
        <v>147</v>
      </c>
      <c r="E1335" t="s">
        <v>129</v>
      </c>
      <c r="F1335" t="str">
        <f t="shared" si="61"/>
        <v>Tasmania</v>
      </c>
      <c r="G1335" t="s">
        <v>70</v>
      </c>
      <c r="H1335">
        <v>7010</v>
      </c>
      <c r="I1335" t="s">
        <v>11</v>
      </c>
      <c r="J1335" t="s">
        <v>71</v>
      </c>
      <c r="K1335" t="s">
        <v>153</v>
      </c>
      <c r="L1335" t="s">
        <v>16</v>
      </c>
      <c r="M1335" s="5">
        <v>53.91</v>
      </c>
    </row>
    <row r="1336" spans="1:13" x14ac:dyDescent="0.3">
      <c r="A1336" s="2">
        <v>45132</v>
      </c>
      <c r="B1336" s="3">
        <f t="shared" si="62"/>
        <v>2024</v>
      </c>
      <c r="C1336" t="str">
        <f t="shared" si="60"/>
        <v>2023-2024</v>
      </c>
      <c r="D1336" t="s">
        <v>148</v>
      </c>
      <c r="E1336" t="s">
        <v>125</v>
      </c>
      <c r="F1336" t="str">
        <f t="shared" si="61"/>
        <v>Victoria</v>
      </c>
      <c r="G1336" t="s">
        <v>45</v>
      </c>
      <c r="H1336">
        <v>3400</v>
      </c>
      <c r="I1336" t="s">
        <v>11</v>
      </c>
      <c r="J1336" t="s">
        <v>60</v>
      </c>
      <c r="K1336" t="s">
        <v>154</v>
      </c>
      <c r="L1336" t="s">
        <v>14</v>
      </c>
      <c r="M1336" s="5">
        <v>53.91</v>
      </c>
    </row>
    <row r="1337" spans="1:13" x14ac:dyDescent="0.3">
      <c r="A1337" s="2">
        <v>44968</v>
      </c>
      <c r="B1337" s="3">
        <f t="shared" si="62"/>
        <v>2023</v>
      </c>
      <c r="C1337" t="str">
        <f t="shared" si="60"/>
        <v>2022-2023</v>
      </c>
      <c r="D1337" t="s">
        <v>147</v>
      </c>
      <c r="E1337" t="s">
        <v>66</v>
      </c>
      <c r="F1337" t="str">
        <f t="shared" si="61"/>
        <v>South Australia</v>
      </c>
      <c r="G1337" t="s">
        <v>32</v>
      </c>
      <c r="H1337">
        <v>5169</v>
      </c>
      <c r="I1337" t="s">
        <v>11</v>
      </c>
      <c r="J1337" t="s">
        <v>33</v>
      </c>
      <c r="K1337" t="s">
        <v>153</v>
      </c>
      <c r="L1337" t="s">
        <v>16</v>
      </c>
      <c r="M1337" s="5">
        <v>53.91</v>
      </c>
    </row>
    <row r="1338" spans="1:13" x14ac:dyDescent="0.3">
      <c r="A1338" s="2">
        <v>45536</v>
      </c>
      <c r="B1338" s="3">
        <f t="shared" si="62"/>
        <v>2025</v>
      </c>
      <c r="C1338" t="str">
        <f t="shared" si="60"/>
        <v>2024-2025</v>
      </c>
      <c r="D1338" t="s">
        <v>147</v>
      </c>
      <c r="E1338" t="s">
        <v>91</v>
      </c>
      <c r="F1338" t="str">
        <f t="shared" si="61"/>
        <v>Victoria</v>
      </c>
      <c r="G1338" t="s">
        <v>45</v>
      </c>
      <c r="H1338">
        <v>3690</v>
      </c>
      <c r="I1338" t="s">
        <v>11</v>
      </c>
      <c r="J1338" t="s">
        <v>55</v>
      </c>
      <c r="K1338" t="s">
        <v>153</v>
      </c>
      <c r="L1338" t="s">
        <v>16</v>
      </c>
      <c r="M1338" s="5">
        <v>53.91</v>
      </c>
    </row>
    <row r="1339" spans="1:13" x14ac:dyDescent="0.3">
      <c r="A1339" s="2">
        <v>45019</v>
      </c>
      <c r="B1339" s="3">
        <f t="shared" si="62"/>
        <v>2023</v>
      </c>
      <c r="C1339" t="str">
        <f t="shared" si="60"/>
        <v>2022-2023</v>
      </c>
      <c r="D1339" t="s">
        <v>147</v>
      </c>
      <c r="E1339" t="s">
        <v>88</v>
      </c>
      <c r="F1339" t="str">
        <f t="shared" si="61"/>
        <v>South Australia</v>
      </c>
      <c r="G1339" t="s">
        <v>32</v>
      </c>
      <c r="H1339">
        <v>5011</v>
      </c>
      <c r="I1339" t="s">
        <v>11</v>
      </c>
      <c r="J1339" t="s">
        <v>33</v>
      </c>
      <c r="K1339" t="s">
        <v>156</v>
      </c>
      <c r="L1339" t="s">
        <v>17</v>
      </c>
      <c r="M1339" s="5">
        <v>53.91</v>
      </c>
    </row>
    <row r="1340" spans="1:13" x14ac:dyDescent="0.3">
      <c r="A1340" s="2">
        <v>45588</v>
      </c>
      <c r="B1340" s="3">
        <f t="shared" si="62"/>
        <v>2025</v>
      </c>
      <c r="C1340" t="str">
        <f t="shared" si="60"/>
        <v>2024-2025</v>
      </c>
      <c r="D1340" t="s">
        <v>147</v>
      </c>
      <c r="E1340" t="s">
        <v>41</v>
      </c>
      <c r="F1340" t="str">
        <f t="shared" si="61"/>
        <v>New South Wales</v>
      </c>
      <c r="G1340" t="s">
        <v>10</v>
      </c>
      <c r="H1340">
        <v>2830</v>
      </c>
      <c r="I1340" t="s">
        <v>11</v>
      </c>
      <c r="J1340" t="s">
        <v>25</v>
      </c>
      <c r="K1340" t="s">
        <v>152</v>
      </c>
      <c r="L1340" t="s">
        <v>13</v>
      </c>
      <c r="M1340" s="5">
        <v>53.94</v>
      </c>
    </row>
    <row r="1341" spans="1:13" x14ac:dyDescent="0.3">
      <c r="A1341" s="2">
        <v>45231</v>
      </c>
      <c r="B1341" s="3">
        <f t="shared" si="62"/>
        <v>2024</v>
      </c>
      <c r="C1341" t="str">
        <f t="shared" si="60"/>
        <v>2023-2024</v>
      </c>
      <c r="D1341" t="s">
        <v>147</v>
      </c>
      <c r="E1341" t="s">
        <v>56</v>
      </c>
      <c r="F1341" t="str">
        <f t="shared" si="61"/>
        <v>Northern Territory</v>
      </c>
      <c r="G1341" t="s">
        <v>29</v>
      </c>
      <c r="H1341">
        <v>870</v>
      </c>
      <c r="I1341" t="s">
        <v>11</v>
      </c>
      <c r="J1341" t="s">
        <v>30</v>
      </c>
      <c r="K1341" t="s">
        <v>154</v>
      </c>
      <c r="L1341" t="s">
        <v>14</v>
      </c>
      <c r="M1341" s="5">
        <v>53.95</v>
      </c>
    </row>
    <row r="1342" spans="1:13" x14ac:dyDescent="0.3">
      <c r="A1342" s="2">
        <v>45400</v>
      </c>
      <c r="B1342" s="3">
        <f t="shared" si="62"/>
        <v>2024</v>
      </c>
      <c r="C1342" t="str">
        <f t="shared" si="60"/>
        <v>2023-2024</v>
      </c>
      <c r="D1342" t="s">
        <v>148</v>
      </c>
      <c r="E1342" t="s">
        <v>130</v>
      </c>
      <c r="F1342" t="str">
        <f t="shared" si="61"/>
        <v>South Australia</v>
      </c>
      <c r="G1342" t="s">
        <v>32</v>
      </c>
      <c r="H1342">
        <v>5290</v>
      </c>
      <c r="I1342" t="s">
        <v>11</v>
      </c>
      <c r="J1342" t="s">
        <v>38</v>
      </c>
      <c r="K1342" t="s">
        <v>154</v>
      </c>
      <c r="L1342" t="s">
        <v>14</v>
      </c>
      <c r="M1342" s="5">
        <v>53.95</v>
      </c>
    </row>
    <row r="1343" spans="1:13" x14ac:dyDescent="0.3">
      <c r="A1343" s="2">
        <v>45519</v>
      </c>
      <c r="B1343" s="3">
        <f t="shared" si="62"/>
        <v>2025</v>
      </c>
      <c r="C1343" t="str">
        <f t="shared" si="60"/>
        <v>2024-2025</v>
      </c>
      <c r="D1343" t="s">
        <v>147</v>
      </c>
      <c r="E1343" t="s">
        <v>34</v>
      </c>
      <c r="F1343" t="str">
        <f t="shared" si="61"/>
        <v>Queensland</v>
      </c>
      <c r="G1343" t="s">
        <v>35</v>
      </c>
      <c r="H1343">
        <v>4802</v>
      </c>
      <c r="I1343" t="s">
        <v>11</v>
      </c>
      <c r="J1343" t="s">
        <v>36</v>
      </c>
      <c r="K1343" t="s">
        <v>154</v>
      </c>
      <c r="L1343" t="s">
        <v>14</v>
      </c>
      <c r="M1343" s="5">
        <v>53.96</v>
      </c>
    </row>
    <row r="1344" spans="1:13" x14ac:dyDescent="0.3">
      <c r="A1344" s="2">
        <v>45633</v>
      </c>
      <c r="B1344" s="3">
        <f t="shared" si="62"/>
        <v>2025</v>
      </c>
      <c r="C1344" t="str">
        <f t="shared" si="60"/>
        <v>2024-2025</v>
      </c>
      <c r="D1344" t="s">
        <v>147</v>
      </c>
      <c r="E1344" t="s">
        <v>92</v>
      </c>
      <c r="F1344" t="str">
        <f t="shared" si="61"/>
        <v>Queensland</v>
      </c>
      <c r="G1344" t="s">
        <v>35</v>
      </c>
      <c r="H1344">
        <v>4068</v>
      </c>
      <c r="I1344" t="s">
        <v>11</v>
      </c>
      <c r="J1344" t="s">
        <v>43</v>
      </c>
      <c r="K1344" t="s">
        <v>151</v>
      </c>
      <c r="L1344" t="s">
        <v>21</v>
      </c>
      <c r="M1344" s="5">
        <v>54</v>
      </c>
    </row>
    <row r="1345" spans="1:13" x14ac:dyDescent="0.3">
      <c r="A1345" s="2">
        <v>44951</v>
      </c>
      <c r="B1345" s="3">
        <f t="shared" si="62"/>
        <v>2023</v>
      </c>
      <c r="C1345" t="str">
        <f t="shared" si="60"/>
        <v>2022-2023</v>
      </c>
      <c r="D1345" t="s">
        <v>147</v>
      </c>
      <c r="E1345" t="s">
        <v>115</v>
      </c>
      <c r="F1345" t="str">
        <f t="shared" si="61"/>
        <v>Western Australia</v>
      </c>
      <c r="G1345" t="s">
        <v>48</v>
      </c>
      <c r="H1345">
        <v>6280</v>
      </c>
      <c r="I1345" t="s">
        <v>11</v>
      </c>
      <c r="J1345" t="s">
        <v>94</v>
      </c>
      <c r="K1345" t="s">
        <v>155</v>
      </c>
      <c r="L1345" t="s">
        <v>20</v>
      </c>
      <c r="M1345" s="5">
        <v>54.129999999999995</v>
      </c>
    </row>
    <row r="1346" spans="1:13" x14ac:dyDescent="0.3">
      <c r="A1346" s="2">
        <v>45222</v>
      </c>
      <c r="B1346" s="3">
        <f t="shared" si="62"/>
        <v>2024</v>
      </c>
      <c r="C1346" t="str">
        <f t="shared" ref="C1346:C1409" si="63">IF(MONTH(A1346) &gt;= 7, YEAR(A1346) &amp; "-" &amp; YEAR(A1346) + 1, YEAR(A1346) - 1 &amp; "-" &amp; YEAR(A1346))</f>
        <v>2023-2024</v>
      </c>
      <c r="D1346" t="s">
        <v>148</v>
      </c>
      <c r="E1346" t="s">
        <v>126</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row>
    <row r="1347" spans="1:13" x14ac:dyDescent="0.3">
      <c r="A1347" s="2">
        <v>45162</v>
      </c>
      <c r="B1347" s="3">
        <f t="shared" ref="B1347:B1410" si="65">IF(MONTH(A1347)&gt;=7,YEAR(A1347)+1,YEAR(A1347))</f>
        <v>2024</v>
      </c>
      <c r="C1347" t="str">
        <f t="shared" si="63"/>
        <v>2023-2024</v>
      </c>
      <c r="D1347" t="s">
        <v>147</v>
      </c>
      <c r="E1347" t="s">
        <v>112</v>
      </c>
      <c r="F1347" t="str">
        <f t="shared" si="64"/>
        <v>Victoria</v>
      </c>
      <c r="G1347" t="s">
        <v>45</v>
      </c>
      <c r="H1347">
        <v>3076</v>
      </c>
      <c r="I1347" t="s">
        <v>11</v>
      </c>
      <c r="J1347" t="s">
        <v>46</v>
      </c>
      <c r="K1347" t="s">
        <v>154</v>
      </c>
      <c r="L1347" t="s">
        <v>14</v>
      </c>
      <c r="M1347" s="5">
        <v>54.66</v>
      </c>
    </row>
    <row r="1348" spans="1:13" x14ac:dyDescent="0.3">
      <c r="A1348" s="2">
        <v>45468</v>
      </c>
      <c r="B1348" s="3">
        <f t="shared" si="65"/>
        <v>2024</v>
      </c>
      <c r="C1348" t="str">
        <f t="shared" si="63"/>
        <v>2023-2024</v>
      </c>
      <c r="D1348" t="s">
        <v>148</v>
      </c>
      <c r="E1348" t="s">
        <v>138</v>
      </c>
      <c r="F1348" t="str">
        <f t="shared" si="64"/>
        <v>Queensland</v>
      </c>
      <c r="G1348" t="s">
        <v>35</v>
      </c>
      <c r="H1348">
        <v>4558</v>
      </c>
      <c r="I1348" t="s">
        <v>11</v>
      </c>
      <c r="J1348" t="s">
        <v>120</v>
      </c>
      <c r="K1348" t="s">
        <v>156</v>
      </c>
      <c r="L1348" t="s">
        <v>17</v>
      </c>
      <c r="M1348" s="5">
        <v>54.82</v>
      </c>
    </row>
    <row r="1349" spans="1:13" x14ac:dyDescent="0.3">
      <c r="A1349" s="2">
        <v>45192</v>
      </c>
      <c r="B1349" s="3">
        <f t="shared" si="65"/>
        <v>2024</v>
      </c>
      <c r="C1349" t="str">
        <f t="shared" si="63"/>
        <v>2023-2024</v>
      </c>
      <c r="D1349" t="s">
        <v>147</v>
      </c>
      <c r="E1349" t="s">
        <v>73</v>
      </c>
      <c r="F1349" t="str">
        <f t="shared" si="64"/>
        <v>Victoria</v>
      </c>
      <c r="G1349" t="s">
        <v>45</v>
      </c>
      <c r="H1349">
        <v>3136</v>
      </c>
      <c r="I1349" t="s">
        <v>11</v>
      </c>
      <c r="J1349" t="s">
        <v>63</v>
      </c>
      <c r="K1349" t="s">
        <v>150</v>
      </c>
      <c r="L1349" t="s">
        <v>18</v>
      </c>
      <c r="M1349" s="5">
        <v>54.88</v>
      </c>
    </row>
    <row r="1350" spans="1:13" x14ac:dyDescent="0.3">
      <c r="A1350" s="2">
        <v>45059</v>
      </c>
      <c r="B1350" s="3">
        <f t="shared" si="65"/>
        <v>2023</v>
      </c>
      <c r="C1350" t="str">
        <f t="shared" si="63"/>
        <v>2022-2023</v>
      </c>
      <c r="D1350" t="s">
        <v>147</v>
      </c>
      <c r="E1350" t="s">
        <v>53</v>
      </c>
      <c r="F1350" t="str">
        <f t="shared" si="64"/>
        <v>South Australia</v>
      </c>
      <c r="G1350" t="s">
        <v>32</v>
      </c>
      <c r="H1350">
        <v>5082</v>
      </c>
      <c r="I1350" t="s">
        <v>11</v>
      </c>
      <c r="J1350" t="s">
        <v>33</v>
      </c>
      <c r="K1350" t="s">
        <v>155</v>
      </c>
      <c r="L1350" t="s">
        <v>20</v>
      </c>
      <c r="M1350" s="5">
        <v>54.89</v>
      </c>
    </row>
    <row r="1351" spans="1:13" x14ac:dyDescent="0.3">
      <c r="A1351" s="2">
        <v>45223</v>
      </c>
      <c r="B1351" s="3">
        <f t="shared" si="65"/>
        <v>2024</v>
      </c>
      <c r="C1351" t="str">
        <f t="shared" si="63"/>
        <v>2023-2024</v>
      </c>
      <c r="D1351" t="s">
        <v>148</v>
      </c>
      <c r="E1351" t="s">
        <v>42</v>
      </c>
      <c r="F1351" t="str">
        <f t="shared" si="64"/>
        <v>Queensland</v>
      </c>
      <c r="G1351" t="s">
        <v>35</v>
      </c>
      <c r="H1351">
        <v>4053</v>
      </c>
      <c r="I1351" t="s">
        <v>11</v>
      </c>
      <c r="J1351" t="s">
        <v>43</v>
      </c>
      <c r="K1351" t="s">
        <v>156</v>
      </c>
      <c r="L1351" t="s">
        <v>17</v>
      </c>
      <c r="M1351" s="5">
        <v>54.89</v>
      </c>
    </row>
    <row r="1352" spans="1:13" x14ac:dyDescent="0.3">
      <c r="A1352" s="2">
        <v>45508</v>
      </c>
      <c r="B1352" s="3">
        <f t="shared" si="65"/>
        <v>2025</v>
      </c>
      <c r="C1352" t="str">
        <f t="shared" si="63"/>
        <v>2024-2025</v>
      </c>
      <c r="D1352" t="s">
        <v>147</v>
      </c>
      <c r="E1352" t="s">
        <v>61</v>
      </c>
      <c r="F1352" t="str">
        <f t="shared" si="64"/>
        <v>New South Wales</v>
      </c>
      <c r="G1352" t="s">
        <v>10</v>
      </c>
      <c r="H1352">
        <v>2539</v>
      </c>
      <c r="I1352" t="s">
        <v>11</v>
      </c>
      <c r="J1352" t="s">
        <v>58</v>
      </c>
      <c r="K1352" t="s">
        <v>149</v>
      </c>
      <c r="L1352" t="s">
        <v>15</v>
      </c>
      <c r="M1352" s="5">
        <v>54.89</v>
      </c>
    </row>
    <row r="1353" spans="1:13" x14ac:dyDescent="0.3">
      <c r="A1353" s="2">
        <v>45348</v>
      </c>
      <c r="B1353" s="3">
        <f t="shared" si="65"/>
        <v>2024</v>
      </c>
      <c r="C1353" t="str">
        <f t="shared" si="63"/>
        <v>2023-2024</v>
      </c>
      <c r="D1353" t="s">
        <v>147</v>
      </c>
      <c r="E1353" t="s">
        <v>66</v>
      </c>
      <c r="F1353" t="str">
        <f t="shared" si="64"/>
        <v>South Australia</v>
      </c>
      <c r="G1353" t="s">
        <v>32</v>
      </c>
      <c r="H1353">
        <v>5169</v>
      </c>
      <c r="I1353" t="s">
        <v>11</v>
      </c>
      <c r="J1353" t="s">
        <v>33</v>
      </c>
      <c r="K1353" t="s">
        <v>156</v>
      </c>
      <c r="L1353" t="s">
        <v>17</v>
      </c>
      <c r="M1353" s="5">
        <v>54.92</v>
      </c>
    </row>
    <row r="1354" spans="1:13" x14ac:dyDescent="0.3">
      <c r="A1354" s="2">
        <v>45078</v>
      </c>
      <c r="B1354" s="3">
        <f t="shared" si="65"/>
        <v>2023</v>
      </c>
      <c r="C1354" t="str">
        <f t="shared" si="63"/>
        <v>2022-2023</v>
      </c>
      <c r="D1354" t="s">
        <v>148</v>
      </c>
      <c r="E1354" t="s">
        <v>141</v>
      </c>
      <c r="F1354" t="str">
        <f t="shared" si="64"/>
        <v>Western Australia</v>
      </c>
      <c r="G1354" t="s">
        <v>48</v>
      </c>
      <c r="H1354">
        <v>6052</v>
      </c>
      <c r="I1354" t="s">
        <v>11</v>
      </c>
      <c r="J1354" t="s">
        <v>49</v>
      </c>
      <c r="K1354" t="s">
        <v>154</v>
      </c>
      <c r="L1354" t="s">
        <v>14</v>
      </c>
      <c r="M1354" s="5">
        <v>54.97</v>
      </c>
    </row>
    <row r="1355" spans="1:13" x14ac:dyDescent="0.3">
      <c r="A1355" s="2">
        <v>45530</v>
      </c>
      <c r="B1355" s="3">
        <f t="shared" si="65"/>
        <v>2025</v>
      </c>
      <c r="C1355" t="str">
        <f t="shared" si="63"/>
        <v>2024-2025</v>
      </c>
      <c r="D1355" t="s">
        <v>148</v>
      </c>
      <c r="E1355" t="s">
        <v>121</v>
      </c>
      <c r="F1355" t="str">
        <f t="shared" si="64"/>
        <v>Queensland</v>
      </c>
      <c r="G1355" t="s">
        <v>35</v>
      </c>
      <c r="H1355">
        <v>4700</v>
      </c>
      <c r="I1355" t="s">
        <v>11</v>
      </c>
      <c r="J1355" t="s">
        <v>51</v>
      </c>
      <c r="K1355" t="s">
        <v>151</v>
      </c>
      <c r="L1355" t="s">
        <v>21</v>
      </c>
      <c r="M1355" s="5">
        <v>54.99</v>
      </c>
    </row>
    <row r="1356" spans="1:13" x14ac:dyDescent="0.3">
      <c r="A1356" s="2">
        <v>45488</v>
      </c>
      <c r="B1356" s="3">
        <f t="shared" si="65"/>
        <v>2025</v>
      </c>
      <c r="C1356" t="str">
        <f t="shared" si="63"/>
        <v>2024-2025</v>
      </c>
      <c r="D1356" t="s">
        <v>147</v>
      </c>
      <c r="E1356" t="s">
        <v>57</v>
      </c>
      <c r="F1356" t="str">
        <f t="shared" si="64"/>
        <v>New South Wales</v>
      </c>
      <c r="G1356" t="s">
        <v>10</v>
      </c>
      <c r="H1356">
        <v>2560</v>
      </c>
      <c r="I1356" t="s">
        <v>11</v>
      </c>
      <c r="J1356" t="s">
        <v>58</v>
      </c>
      <c r="K1356" t="s">
        <v>150</v>
      </c>
      <c r="L1356" t="s">
        <v>18</v>
      </c>
      <c r="M1356" s="5">
        <v>55</v>
      </c>
    </row>
    <row r="1357" spans="1:13" x14ac:dyDescent="0.3">
      <c r="A1357" s="2">
        <v>45008</v>
      </c>
      <c r="B1357" s="3">
        <f t="shared" si="65"/>
        <v>2023</v>
      </c>
      <c r="C1357" t="str">
        <f t="shared" si="63"/>
        <v>2022-2023</v>
      </c>
      <c r="D1357" t="s">
        <v>148</v>
      </c>
      <c r="E1357" t="s">
        <v>138</v>
      </c>
      <c r="F1357" t="str">
        <f t="shared" si="64"/>
        <v>Queensland</v>
      </c>
      <c r="G1357" t="s">
        <v>35</v>
      </c>
      <c r="H1357">
        <v>4558</v>
      </c>
      <c r="I1357" t="s">
        <v>11</v>
      </c>
      <c r="J1357" t="s">
        <v>120</v>
      </c>
      <c r="K1357" t="s">
        <v>149</v>
      </c>
      <c r="L1357" t="s">
        <v>15</v>
      </c>
      <c r="M1357" s="5">
        <v>55.13</v>
      </c>
    </row>
    <row r="1358" spans="1:13" x14ac:dyDescent="0.3">
      <c r="A1358" s="2">
        <v>45411</v>
      </c>
      <c r="B1358" s="3">
        <f t="shared" si="65"/>
        <v>2024</v>
      </c>
      <c r="C1358" t="str">
        <f t="shared" si="63"/>
        <v>2023-2024</v>
      </c>
      <c r="D1358" t="s">
        <v>147</v>
      </c>
      <c r="E1358" t="s">
        <v>133</v>
      </c>
      <c r="F1358" t="str">
        <f t="shared" si="64"/>
        <v>Queensland</v>
      </c>
      <c r="G1358" t="s">
        <v>35</v>
      </c>
      <c r="H1358">
        <v>4305</v>
      </c>
      <c r="I1358" t="s">
        <v>11</v>
      </c>
      <c r="J1358" t="s">
        <v>104</v>
      </c>
      <c r="K1358" t="s">
        <v>155</v>
      </c>
      <c r="L1358" t="s">
        <v>20</v>
      </c>
      <c r="M1358" s="5">
        <v>55.14</v>
      </c>
    </row>
    <row r="1359" spans="1:13" x14ac:dyDescent="0.3">
      <c r="A1359" s="2">
        <v>45561</v>
      </c>
      <c r="B1359" s="3">
        <f t="shared" si="65"/>
        <v>2025</v>
      </c>
      <c r="C1359" t="str">
        <f t="shared" si="63"/>
        <v>2024-2025</v>
      </c>
      <c r="D1359" t="s">
        <v>148</v>
      </c>
      <c r="E1359" t="s">
        <v>145</v>
      </c>
      <c r="F1359" t="str">
        <f t="shared" si="64"/>
        <v>New South Wales</v>
      </c>
      <c r="G1359" t="s">
        <v>10</v>
      </c>
      <c r="H1359">
        <v>2101</v>
      </c>
      <c r="I1359" t="s">
        <v>11</v>
      </c>
      <c r="J1359" t="s">
        <v>27</v>
      </c>
      <c r="K1359" t="s">
        <v>149</v>
      </c>
      <c r="L1359" t="s">
        <v>15</v>
      </c>
      <c r="M1359" s="5">
        <v>55.47</v>
      </c>
    </row>
    <row r="1360" spans="1:13" x14ac:dyDescent="0.3">
      <c r="A1360" s="2">
        <v>45151</v>
      </c>
      <c r="B1360" s="3">
        <f t="shared" si="65"/>
        <v>2024</v>
      </c>
      <c r="C1360" t="str">
        <f t="shared" si="63"/>
        <v>2023-2024</v>
      </c>
      <c r="D1360" t="s">
        <v>147</v>
      </c>
      <c r="E1360" t="s">
        <v>54</v>
      </c>
      <c r="F1360" t="str">
        <f t="shared" si="64"/>
        <v>Victoria</v>
      </c>
      <c r="G1360" t="s">
        <v>45</v>
      </c>
      <c r="H1360">
        <v>3977</v>
      </c>
      <c r="I1360" t="s">
        <v>11</v>
      </c>
      <c r="J1360" t="s">
        <v>55</v>
      </c>
      <c r="K1360" t="s">
        <v>155</v>
      </c>
      <c r="L1360" t="s">
        <v>20</v>
      </c>
      <c r="M1360" s="5">
        <v>55.5</v>
      </c>
    </row>
    <row r="1361" spans="1:13" x14ac:dyDescent="0.3">
      <c r="A1361" s="2">
        <v>45232</v>
      </c>
      <c r="B1361" s="3">
        <f t="shared" si="65"/>
        <v>2024</v>
      </c>
      <c r="C1361" t="str">
        <f t="shared" si="63"/>
        <v>2023-2024</v>
      </c>
      <c r="D1361" t="s">
        <v>147</v>
      </c>
      <c r="E1361" t="s">
        <v>126</v>
      </c>
      <c r="F1361" t="str">
        <f t="shared" si="64"/>
        <v>Queensland</v>
      </c>
      <c r="G1361" t="s">
        <v>35</v>
      </c>
      <c r="H1361">
        <v>4551</v>
      </c>
      <c r="I1361" t="s">
        <v>11</v>
      </c>
      <c r="J1361" t="s">
        <v>120</v>
      </c>
      <c r="K1361" t="s">
        <v>152</v>
      </c>
      <c r="L1361" t="s">
        <v>13</v>
      </c>
      <c r="M1361" s="5">
        <v>55.57</v>
      </c>
    </row>
    <row r="1362" spans="1:13" x14ac:dyDescent="0.3">
      <c r="A1362" s="2">
        <v>45113</v>
      </c>
      <c r="B1362" s="3">
        <f t="shared" si="65"/>
        <v>2024</v>
      </c>
      <c r="C1362" t="str">
        <f t="shared" si="63"/>
        <v>2023-2024</v>
      </c>
      <c r="D1362" t="s">
        <v>147</v>
      </c>
      <c r="E1362" t="s">
        <v>119</v>
      </c>
      <c r="F1362" t="str">
        <f t="shared" si="64"/>
        <v>Queensland</v>
      </c>
      <c r="G1362" t="s">
        <v>35</v>
      </c>
      <c r="H1362">
        <v>4570</v>
      </c>
      <c r="I1362" t="s">
        <v>11</v>
      </c>
      <c r="J1362" t="s">
        <v>120</v>
      </c>
      <c r="K1362" t="s">
        <v>19</v>
      </c>
      <c r="L1362" t="s">
        <v>23</v>
      </c>
      <c r="M1362" s="5">
        <v>55.86</v>
      </c>
    </row>
    <row r="1363" spans="1:13" x14ac:dyDescent="0.3">
      <c r="A1363" s="2">
        <v>45523</v>
      </c>
      <c r="B1363" s="3">
        <f t="shared" si="65"/>
        <v>2025</v>
      </c>
      <c r="C1363" t="str">
        <f t="shared" si="63"/>
        <v>2024-2025</v>
      </c>
      <c r="D1363" t="s">
        <v>147</v>
      </c>
      <c r="E1363" t="s">
        <v>133</v>
      </c>
      <c r="F1363" t="str">
        <f t="shared" si="64"/>
        <v>Queensland</v>
      </c>
      <c r="G1363" t="s">
        <v>35</v>
      </c>
      <c r="H1363">
        <v>4305</v>
      </c>
      <c r="I1363" t="s">
        <v>11</v>
      </c>
      <c r="J1363" t="s">
        <v>104</v>
      </c>
      <c r="K1363" t="s">
        <v>150</v>
      </c>
      <c r="L1363" t="s">
        <v>18</v>
      </c>
      <c r="M1363" s="5">
        <v>55.86</v>
      </c>
    </row>
    <row r="1364" spans="1:13" x14ac:dyDescent="0.3">
      <c r="A1364" s="2">
        <v>45400</v>
      </c>
      <c r="B1364" s="3">
        <f t="shared" si="65"/>
        <v>2024</v>
      </c>
      <c r="C1364" t="str">
        <f t="shared" si="63"/>
        <v>2023-2024</v>
      </c>
      <c r="D1364" t="s">
        <v>148</v>
      </c>
      <c r="E1364" t="s">
        <v>137</v>
      </c>
      <c r="F1364" t="str">
        <f t="shared" si="64"/>
        <v>New South Wales</v>
      </c>
      <c r="G1364" t="s">
        <v>10</v>
      </c>
      <c r="H1364">
        <v>2031</v>
      </c>
      <c r="I1364" t="s">
        <v>11</v>
      </c>
      <c r="J1364" t="s">
        <v>12</v>
      </c>
      <c r="K1364" t="s">
        <v>150</v>
      </c>
      <c r="L1364" t="s">
        <v>18</v>
      </c>
      <c r="M1364" s="5">
        <v>55.9</v>
      </c>
    </row>
    <row r="1365" spans="1:13" x14ac:dyDescent="0.3">
      <c r="A1365" s="2">
        <v>44958</v>
      </c>
      <c r="B1365" s="3">
        <f t="shared" si="65"/>
        <v>2023</v>
      </c>
      <c r="C1365" t="str">
        <f t="shared" si="63"/>
        <v>2022-2023</v>
      </c>
      <c r="D1365" t="s">
        <v>147</v>
      </c>
      <c r="E1365" t="s">
        <v>128</v>
      </c>
      <c r="F1365" t="str">
        <f t="shared" si="64"/>
        <v>Western Australia</v>
      </c>
      <c r="G1365" t="s">
        <v>48</v>
      </c>
      <c r="H1365">
        <v>6027</v>
      </c>
      <c r="I1365" t="s">
        <v>11</v>
      </c>
      <c r="J1365" t="s">
        <v>49</v>
      </c>
      <c r="K1365" t="s">
        <v>150</v>
      </c>
      <c r="L1365" t="s">
        <v>18</v>
      </c>
      <c r="M1365" s="5">
        <v>55.92</v>
      </c>
    </row>
    <row r="1366" spans="1:13" x14ac:dyDescent="0.3">
      <c r="A1366" s="2">
        <v>45474</v>
      </c>
      <c r="B1366" s="3">
        <f t="shared" si="65"/>
        <v>2025</v>
      </c>
      <c r="C1366" t="str">
        <f t="shared" si="63"/>
        <v>2024-2025</v>
      </c>
      <c r="D1366" t="s">
        <v>147</v>
      </c>
      <c r="E1366" t="s">
        <v>124</v>
      </c>
      <c r="F1366" t="str">
        <f t="shared" si="64"/>
        <v>New South Wales</v>
      </c>
      <c r="G1366" t="s">
        <v>10</v>
      </c>
      <c r="H1366">
        <v>2015</v>
      </c>
      <c r="I1366" t="s">
        <v>11</v>
      </c>
      <c r="J1366" t="s">
        <v>12</v>
      </c>
      <c r="K1366" t="s">
        <v>151</v>
      </c>
      <c r="L1366" t="s">
        <v>21</v>
      </c>
      <c r="M1366" s="5">
        <v>55.93</v>
      </c>
    </row>
    <row r="1367" spans="1:13" x14ac:dyDescent="0.3">
      <c r="A1367" s="2">
        <v>45096</v>
      </c>
      <c r="B1367" s="3">
        <f t="shared" si="65"/>
        <v>2023</v>
      </c>
      <c r="C1367" t="str">
        <f t="shared" si="63"/>
        <v>2022-2023</v>
      </c>
      <c r="D1367" t="s">
        <v>147</v>
      </c>
      <c r="E1367" t="s">
        <v>73</v>
      </c>
      <c r="F1367" t="str">
        <f t="shared" si="64"/>
        <v>Victoria</v>
      </c>
      <c r="G1367" t="s">
        <v>45</v>
      </c>
      <c r="H1367">
        <v>3136</v>
      </c>
      <c r="I1367" t="s">
        <v>11</v>
      </c>
      <c r="J1367" t="s">
        <v>63</v>
      </c>
      <c r="K1367" t="s">
        <v>150</v>
      </c>
      <c r="L1367" t="s">
        <v>18</v>
      </c>
      <c r="M1367" s="5">
        <v>55.93</v>
      </c>
    </row>
    <row r="1368" spans="1:13" x14ac:dyDescent="0.3">
      <c r="A1368" s="2">
        <v>45386</v>
      </c>
      <c r="B1368" s="3">
        <f t="shared" si="65"/>
        <v>2024</v>
      </c>
      <c r="C1368" t="str">
        <f t="shared" si="63"/>
        <v>2023-2024</v>
      </c>
      <c r="D1368" t="s">
        <v>148</v>
      </c>
      <c r="E1368" t="s">
        <v>112</v>
      </c>
      <c r="F1368" t="str">
        <f t="shared" si="64"/>
        <v>Victoria</v>
      </c>
      <c r="G1368" t="s">
        <v>45</v>
      </c>
      <c r="H1368">
        <v>3076</v>
      </c>
      <c r="I1368" t="s">
        <v>11</v>
      </c>
      <c r="J1368" t="s">
        <v>46</v>
      </c>
      <c r="K1368" t="s">
        <v>149</v>
      </c>
      <c r="L1368" t="s">
        <v>15</v>
      </c>
      <c r="M1368" s="5">
        <v>55.93</v>
      </c>
    </row>
    <row r="1369" spans="1:13" x14ac:dyDescent="0.3">
      <c r="A1369" s="2">
        <v>45449</v>
      </c>
      <c r="B1369" s="3">
        <f t="shared" si="65"/>
        <v>2024</v>
      </c>
      <c r="C1369" t="str">
        <f t="shared" si="63"/>
        <v>2023-2024</v>
      </c>
      <c r="D1369" t="s">
        <v>147</v>
      </c>
      <c r="E1369" t="s">
        <v>106</v>
      </c>
      <c r="F1369" t="str">
        <f t="shared" si="64"/>
        <v>Victoria</v>
      </c>
      <c r="G1369" t="s">
        <v>45</v>
      </c>
      <c r="H1369">
        <v>3915</v>
      </c>
      <c r="I1369" t="s">
        <v>11</v>
      </c>
      <c r="J1369" t="s">
        <v>55</v>
      </c>
      <c r="K1369" t="s">
        <v>154</v>
      </c>
      <c r="L1369" t="s">
        <v>14</v>
      </c>
      <c r="M1369" s="5">
        <v>55.93</v>
      </c>
    </row>
    <row r="1370" spans="1:13" x14ac:dyDescent="0.3">
      <c r="A1370" s="2">
        <v>45021</v>
      </c>
      <c r="B1370" s="3">
        <f t="shared" si="65"/>
        <v>2023</v>
      </c>
      <c r="C1370" t="str">
        <f t="shared" si="63"/>
        <v>2022-2023</v>
      </c>
      <c r="D1370" t="s">
        <v>148</v>
      </c>
      <c r="E1370" t="s">
        <v>117</v>
      </c>
      <c r="F1370" t="str">
        <f t="shared" si="64"/>
        <v>Queensland</v>
      </c>
      <c r="G1370" t="s">
        <v>35</v>
      </c>
      <c r="H1370">
        <v>4119</v>
      </c>
      <c r="I1370" t="s">
        <v>11</v>
      </c>
      <c r="J1370" t="s">
        <v>43</v>
      </c>
      <c r="K1370" t="s">
        <v>19</v>
      </c>
      <c r="L1370" t="s">
        <v>23</v>
      </c>
      <c r="M1370" s="5">
        <v>55.93</v>
      </c>
    </row>
    <row r="1371" spans="1:13" x14ac:dyDescent="0.3">
      <c r="A1371" s="2">
        <v>45182</v>
      </c>
      <c r="B1371" s="3">
        <f t="shared" si="65"/>
        <v>2024</v>
      </c>
      <c r="C1371" t="str">
        <f t="shared" si="63"/>
        <v>2023-2024</v>
      </c>
      <c r="D1371" t="s">
        <v>147</v>
      </c>
      <c r="E1371" t="s">
        <v>103</v>
      </c>
      <c r="F1371" t="str">
        <f t="shared" si="64"/>
        <v>Queensland</v>
      </c>
      <c r="G1371" t="s">
        <v>35</v>
      </c>
      <c r="H1371">
        <v>4509</v>
      </c>
      <c r="I1371" t="s">
        <v>11</v>
      </c>
      <c r="J1371" t="s">
        <v>104</v>
      </c>
      <c r="K1371" t="s">
        <v>150</v>
      </c>
      <c r="L1371" t="s">
        <v>18</v>
      </c>
      <c r="M1371" s="5">
        <v>55.95</v>
      </c>
    </row>
    <row r="1372" spans="1:13" x14ac:dyDescent="0.3">
      <c r="A1372" s="2">
        <v>45551</v>
      </c>
      <c r="B1372" s="3">
        <f t="shared" si="65"/>
        <v>2025</v>
      </c>
      <c r="C1372" t="str">
        <f t="shared" si="63"/>
        <v>2024-2025</v>
      </c>
      <c r="D1372" t="s">
        <v>147</v>
      </c>
      <c r="E1372" t="s">
        <v>9</v>
      </c>
      <c r="F1372" t="str">
        <f t="shared" si="64"/>
        <v>New South Wales</v>
      </c>
      <c r="G1372" t="s">
        <v>10</v>
      </c>
      <c r="H1372">
        <v>2067</v>
      </c>
      <c r="I1372" t="s">
        <v>11</v>
      </c>
      <c r="J1372" t="s">
        <v>12</v>
      </c>
      <c r="K1372" t="s">
        <v>156</v>
      </c>
      <c r="L1372" t="s">
        <v>17</v>
      </c>
      <c r="M1372" s="5">
        <v>56</v>
      </c>
    </row>
    <row r="1373" spans="1:13" x14ac:dyDescent="0.3">
      <c r="A1373" s="2">
        <v>45019</v>
      </c>
      <c r="B1373" s="3">
        <f t="shared" si="65"/>
        <v>2023</v>
      </c>
      <c r="C1373" t="str">
        <f t="shared" si="63"/>
        <v>2022-2023</v>
      </c>
      <c r="D1373" t="s">
        <v>148</v>
      </c>
      <c r="E1373" t="s">
        <v>130</v>
      </c>
      <c r="F1373" t="str">
        <f t="shared" si="64"/>
        <v>South Australia</v>
      </c>
      <c r="G1373" t="s">
        <v>32</v>
      </c>
      <c r="H1373">
        <v>5290</v>
      </c>
      <c r="I1373" t="s">
        <v>11</v>
      </c>
      <c r="J1373" t="s">
        <v>38</v>
      </c>
      <c r="K1373" t="s">
        <v>19</v>
      </c>
      <c r="L1373" t="s">
        <v>23</v>
      </c>
      <c r="M1373" s="5">
        <v>56.46</v>
      </c>
    </row>
    <row r="1374" spans="1:13" x14ac:dyDescent="0.3">
      <c r="A1374" s="2">
        <v>45572</v>
      </c>
      <c r="B1374" s="3">
        <f t="shared" si="65"/>
        <v>2025</v>
      </c>
      <c r="C1374" t="str">
        <f t="shared" si="63"/>
        <v>2024-2025</v>
      </c>
      <c r="D1374" t="s">
        <v>147</v>
      </c>
      <c r="E1374" t="s">
        <v>103</v>
      </c>
      <c r="F1374" t="str">
        <f t="shared" si="64"/>
        <v>Queensland</v>
      </c>
      <c r="G1374" t="s">
        <v>35</v>
      </c>
      <c r="H1374">
        <v>4509</v>
      </c>
      <c r="I1374" t="s">
        <v>11</v>
      </c>
      <c r="J1374" t="s">
        <v>104</v>
      </c>
      <c r="K1374" t="s">
        <v>154</v>
      </c>
      <c r="L1374" t="s">
        <v>14</v>
      </c>
      <c r="M1374" s="5">
        <v>56.699999999999996</v>
      </c>
    </row>
    <row r="1375" spans="1:13" x14ac:dyDescent="0.3">
      <c r="A1375" s="2">
        <v>45143</v>
      </c>
      <c r="B1375" s="3">
        <f t="shared" si="65"/>
        <v>2024</v>
      </c>
      <c r="C1375" t="str">
        <f t="shared" si="63"/>
        <v>2023-2024</v>
      </c>
      <c r="D1375" t="s">
        <v>148</v>
      </c>
      <c r="E1375" t="s">
        <v>109</v>
      </c>
      <c r="F1375" t="str">
        <f t="shared" si="64"/>
        <v>New South Wales</v>
      </c>
      <c r="G1375" t="s">
        <v>10</v>
      </c>
      <c r="H1375">
        <v>2480</v>
      </c>
      <c r="I1375" t="s">
        <v>11</v>
      </c>
      <c r="J1375" t="s">
        <v>68</v>
      </c>
      <c r="K1375" t="s">
        <v>155</v>
      </c>
      <c r="L1375" t="s">
        <v>20</v>
      </c>
      <c r="M1375" s="5">
        <v>56.81</v>
      </c>
    </row>
    <row r="1376" spans="1:13" x14ac:dyDescent="0.3">
      <c r="A1376" s="2">
        <v>45422</v>
      </c>
      <c r="B1376" s="3">
        <f t="shared" si="65"/>
        <v>2024</v>
      </c>
      <c r="C1376" t="str">
        <f t="shared" si="63"/>
        <v>2023-2024</v>
      </c>
      <c r="D1376" t="s">
        <v>148</v>
      </c>
      <c r="E1376" t="s">
        <v>52</v>
      </c>
      <c r="F1376" t="str">
        <f t="shared" si="64"/>
        <v>Victoria</v>
      </c>
      <c r="G1376" t="s">
        <v>45</v>
      </c>
      <c r="H1376">
        <v>3030</v>
      </c>
      <c r="I1376" t="s">
        <v>11</v>
      </c>
      <c r="J1376" t="s">
        <v>46</v>
      </c>
      <c r="K1376" t="s">
        <v>19</v>
      </c>
      <c r="L1376" t="s">
        <v>23</v>
      </c>
      <c r="M1376" s="5">
        <v>56.81</v>
      </c>
    </row>
    <row r="1377" spans="1:13" x14ac:dyDescent="0.3">
      <c r="A1377" s="2">
        <v>45445</v>
      </c>
      <c r="B1377" s="3">
        <f t="shared" si="65"/>
        <v>2024</v>
      </c>
      <c r="C1377" t="str">
        <f t="shared" si="63"/>
        <v>2023-2024</v>
      </c>
      <c r="D1377" t="s">
        <v>147</v>
      </c>
      <c r="E1377" t="s">
        <v>109</v>
      </c>
      <c r="F1377" t="str">
        <f t="shared" si="64"/>
        <v>New South Wales</v>
      </c>
      <c r="G1377" t="s">
        <v>10</v>
      </c>
      <c r="H1377">
        <v>2480</v>
      </c>
      <c r="I1377" t="s">
        <v>11</v>
      </c>
      <c r="J1377" t="s">
        <v>68</v>
      </c>
      <c r="K1377" t="s">
        <v>149</v>
      </c>
      <c r="L1377" t="s">
        <v>15</v>
      </c>
      <c r="M1377" s="5">
        <v>57</v>
      </c>
    </row>
    <row r="1378" spans="1:13" x14ac:dyDescent="0.3">
      <c r="A1378" s="2">
        <v>45026</v>
      </c>
      <c r="B1378" s="3">
        <f t="shared" si="65"/>
        <v>2023</v>
      </c>
      <c r="C1378" t="str">
        <f t="shared" si="63"/>
        <v>2022-2023</v>
      </c>
      <c r="D1378" t="s">
        <v>147</v>
      </c>
      <c r="E1378" t="s">
        <v>114</v>
      </c>
      <c r="F1378" t="str">
        <f t="shared" si="64"/>
        <v>Victoria</v>
      </c>
      <c r="G1378" t="s">
        <v>45</v>
      </c>
      <c r="H1378">
        <v>3551</v>
      </c>
      <c r="I1378" t="s">
        <v>11</v>
      </c>
      <c r="J1378" t="s">
        <v>60</v>
      </c>
      <c r="K1378" t="s">
        <v>155</v>
      </c>
      <c r="L1378" t="s">
        <v>20</v>
      </c>
      <c r="M1378" s="5">
        <v>57.18</v>
      </c>
    </row>
    <row r="1379" spans="1:13" x14ac:dyDescent="0.3">
      <c r="A1379" s="2">
        <v>45085</v>
      </c>
      <c r="B1379" s="3">
        <f t="shared" si="65"/>
        <v>2023</v>
      </c>
      <c r="C1379" t="str">
        <f t="shared" si="63"/>
        <v>2022-2023</v>
      </c>
      <c r="D1379" t="s">
        <v>147</v>
      </c>
      <c r="E1379" t="s">
        <v>76</v>
      </c>
      <c r="F1379" t="str">
        <f t="shared" si="64"/>
        <v>Western Australia</v>
      </c>
      <c r="G1379" t="s">
        <v>48</v>
      </c>
      <c r="H1379">
        <v>6450</v>
      </c>
      <c r="I1379" t="s">
        <v>11</v>
      </c>
      <c r="J1379" t="s">
        <v>77</v>
      </c>
      <c r="K1379" t="s">
        <v>154</v>
      </c>
      <c r="L1379" t="s">
        <v>14</v>
      </c>
      <c r="M1379" s="5">
        <v>57.2</v>
      </c>
    </row>
    <row r="1380" spans="1:13" x14ac:dyDescent="0.3">
      <c r="A1380" s="2">
        <v>45287</v>
      </c>
      <c r="B1380" s="3">
        <f t="shared" si="65"/>
        <v>2024</v>
      </c>
      <c r="C1380" t="str">
        <f t="shared" si="63"/>
        <v>2023-2024</v>
      </c>
      <c r="D1380" t="s">
        <v>147</v>
      </c>
      <c r="E1380" t="s">
        <v>128</v>
      </c>
      <c r="F1380" t="str">
        <f t="shared" si="64"/>
        <v>Western Australia</v>
      </c>
      <c r="G1380" t="s">
        <v>48</v>
      </c>
      <c r="H1380">
        <v>6027</v>
      </c>
      <c r="I1380" t="s">
        <v>11</v>
      </c>
      <c r="J1380" t="s">
        <v>49</v>
      </c>
      <c r="K1380" t="s">
        <v>152</v>
      </c>
      <c r="L1380" t="s">
        <v>13</v>
      </c>
      <c r="M1380" s="5">
        <v>57.2</v>
      </c>
    </row>
    <row r="1381" spans="1:13" x14ac:dyDescent="0.3">
      <c r="A1381" s="2">
        <v>45595</v>
      </c>
      <c r="B1381" s="3">
        <f t="shared" si="65"/>
        <v>2025</v>
      </c>
      <c r="C1381" t="str">
        <f t="shared" si="63"/>
        <v>2024-2025</v>
      </c>
      <c r="D1381" t="s">
        <v>147</v>
      </c>
      <c r="E1381" t="s">
        <v>85</v>
      </c>
      <c r="F1381" t="str">
        <f t="shared" si="64"/>
        <v>Queensland</v>
      </c>
      <c r="G1381" t="s">
        <v>35</v>
      </c>
      <c r="H1381">
        <v>4883</v>
      </c>
      <c r="I1381" t="s">
        <v>11</v>
      </c>
      <c r="J1381" t="s">
        <v>36</v>
      </c>
      <c r="K1381" t="s">
        <v>154</v>
      </c>
      <c r="L1381" t="s">
        <v>14</v>
      </c>
      <c r="M1381" s="5">
        <v>57.44</v>
      </c>
    </row>
    <row r="1382" spans="1:13" x14ac:dyDescent="0.3">
      <c r="A1382" s="2">
        <v>45358</v>
      </c>
      <c r="B1382" s="3">
        <f t="shared" si="65"/>
        <v>2024</v>
      </c>
      <c r="C1382" t="str">
        <f t="shared" si="63"/>
        <v>2023-2024</v>
      </c>
      <c r="D1382" t="s">
        <v>148</v>
      </c>
      <c r="E1382" t="s">
        <v>134</v>
      </c>
      <c r="F1382" t="str">
        <f t="shared" si="64"/>
        <v>Queensland</v>
      </c>
      <c r="G1382" t="s">
        <v>35</v>
      </c>
      <c r="H1382">
        <v>4825</v>
      </c>
      <c r="I1382" t="s">
        <v>11</v>
      </c>
      <c r="J1382" t="s">
        <v>36</v>
      </c>
      <c r="K1382" t="s">
        <v>153</v>
      </c>
      <c r="L1382" t="s">
        <v>16</v>
      </c>
      <c r="M1382" s="5">
        <v>57.66</v>
      </c>
    </row>
    <row r="1383" spans="1:13" x14ac:dyDescent="0.3">
      <c r="A1383" s="2">
        <v>45613</v>
      </c>
      <c r="B1383" s="3">
        <f t="shared" si="65"/>
        <v>2025</v>
      </c>
      <c r="C1383" t="str">
        <f t="shared" si="63"/>
        <v>2024-2025</v>
      </c>
      <c r="D1383" t="s">
        <v>148</v>
      </c>
      <c r="E1383" t="s">
        <v>79</v>
      </c>
      <c r="F1383" t="str">
        <f t="shared" si="64"/>
        <v>Australian Capital Territory</v>
      </c>
      <c r="G1383" t="s">
        <v>80</v>
      </c>
      <c r="H1383">
        <v>2617</v>
      </c>
      <c r="I1383" t="s">
        <v>11</v>
      </c>
      <c r="J1383" t="s">
        <v>58</v>
      </c>
      <c r="K1383" t="s">
        <v>155</v>
      </c>
      <c r="L1383" t="s">
        <v>20</v>
      </c>
      <c r="M1383" s="5">
        <v>57.8</v>
      </c>
    </row>
    <row r="1384" spans="1:13" x14ac:dyDescent="0.3">
      <c r="A1384" s="2">
        <v>45061</v>
      </c>
      <c r="B1384" s="3">
        <f t="shared" si="65"/>
        <v>2023</v>
      </c>
      <c r="C1384" t="str">
        <f t="shared" si="63"/>
        <v>2022-2023</v>
      </c>
      <c r="D1384" t="s">
        <v>148</v>
      </c>
      <c r="E1384" t="s">
        <v>116</v>
      </c>
      <c r="F1384" t="str">
        <f t="shared" si="64"/>
        <v>Western Australia</v>
      </c>
      <c r="G1384" t="s">
        <v>48</v>
      </c>
      <c r="H1384">
        <v>6725</v>
      </c>
      <c r="I1384" t="s">
        <v>11</v>
      </c>
      <c r="J1384" t="s">
        <v>77</v>
      </c>
      <c r="K1384" t="s">
        <v>152</v>
      </c>
      <c r="L1384" t="s">
        <v>13</v>
      </c>
      <c r="M1384" s="5">
        <v>57.86</v>
      </c>
    </row>
    <row r="1385" spans="1:13" x14ac:dyDescent="0.3">
      <c r="A1385" s="2">
        <v>45102</v>
      </c>
      <c r="B1385" s="3">
        <f t="shared" si="65"/>
        <v>2023</v>
      </c>
      <c r="C1385" t="str">
        <f t="shared" si="63"/>
        <v>2022-2023</v>
      </c>
      <c r="D1385" t="s">
        <v>148</v>
      </c>
      <c r="E1385" t="s">
        <v>84</v>
      </c>
      <c r="F1385" t="str">
        <f t="shared" si="64"/>
        <v>Queensland</v>
      </c>
      <c r="G1385" t="s">
        <v>35</v>
      </c>
      <c r="H1385">
        <v>4740</v>
      </c>
      <c r="I1385" t="s">
        <v>11</v>
      </c>
      <c r="J1385" t="s">
        <v>51</v>
      </c>
      <c r="K1385" t="s">
        <v>156</v>
      </c>
      <c r="L1385" t="s">
        <v>17</v>
      </c>
      <c r="M1385" s="5">
        <v>57.88</v>
      </c>
    </row>
    <row r="1386" spans="1:13" x14ac:dyDescent="0.3">
      <c r="A1386" s="2">
        <v>45443</v>
      </c>
      <c r="B1386" s="3">
        <f t="shared" si="65"/>
        <v>2024</v>
      </c>
      <c r="C1386" t="str">
        <f t="shared" si="63"/>
        <v>2023-2024</v>
      </c>
      <c r="D1386" t="s">
        <v>147</v>
      </c>
      <c r="E1386" t="s">
        <v>44</v>
      </c>
      <c r="F1386" t="str">
        <f t="shared" si="64"/>
        <v>Victoria</v>
      </c>
      <c r="G1386" t="s">
        <v>45</v>
      </c>
      <c r="H1386">
        <v>3066</v>
      </c>
      <c r="I1386" t="s">
        <v>11</v>
      </c>
      <c r="J1386" t="s">
        <v>46</v>
      </c>
      <c r="K1386" t="s">
        <v>153</v>
      </c>
      <c r="L1386" t="s">
        <v>16</v>
      </c>
      <c r="M1386" s="5">
        <v>57.91</v>
      </c>
    </row>
    <row r="1387" spans="1:13" x14ac:dyDescent="0.3">
      <c r="A1387" s="2">
        <v>45140</v>
      </c>
      <c r="B1387" s="3">
        <f t="shared" si="65"/>
        <v>2024</v>
      </c>
      <c r="C1387" t="str">
        <f t="shared" si="63"/>
        <v>2023-2024</v>
      </c>
      <c r="D1387" t="s">
        <v>147</v>
      </c>
      <c r="E1387" t="s">
        <v>75</v>
      </c>
      <c r="F1387" t="str">
        <f t="shared" si="64"/>
        <v>Victoria</v>
      </c>
      <c r="G1387" t="s">
        <v>45</v>
      </c>
      <c r="H1387">
        <v>3630</v>
      </c>
      <c r="I1387" t="s">
        <v>11</v>
      </c>
      <c r="J1387" t="s">
        <v>55</v>
      </c>
      <c r="K1387" t="s">
        <v>152</v>
      </c>
      <c r="L1387" t="s">
        <v>13</v>
      </c>
      <c r="M1387" s="5">
        <v>57.94</v>
      </c>
    </row>
    <row r="1388" spans="1:13" x14ac:dyDescent="0.3">
      <c r="A1388" s="2">
        <v>45261</v>
      </c>
      <c r="B1388" s="3">
        <f t="shared" si="65"/>
        <v>2024</v>
      </c>
      <c r="C1388" t="str">
        <f t="shared" si="63"/>
        <v>2023-2024</v>
      </c>
      <c r="D1388" t="s">
        <v>148</v>
      </c>
      <c r="E1388" t="s">
        <v>134</v>
      </c>
      <c r="F1388" t="str">
        <f t="shared" si="64"/>
        <v>Queensland</v>
      </c>
      <c r="G1388" t="s">
        <v>35</v>
      </c>
      <c r="H1388">
        <v>4825</v>
      </c>
      <c r="I1388" t="s">
        <v>11</v>
      </c>
      <c r="J1388" t="s">
        <v>36</v>
      </c>
      <c r="K1388" t="s">
        <v>154</v>
      </c>
      <c r="L1388" t="s">
        <v>14</v>
      </c>
      <c r="M1388" s="5">
        <v>57.940000000000005</v>
      </c>
    </row>
    <row r="1389" spans="1:13" x14ac:dyDescent="0.3">
      <c r="A1389" s="2">
        <v>45387</v>
      </c>
      <c r="B1389" s="3">
        <f t="shared" si="65"/>
        <v>2024</v>
      </c>
      <c r="C1389" t="str">
        <f t="shared" si="63"/>
        <v>2023-2024</v>
      </c>
      <c r="D1389" t="s">
        <v>147</v>
      </c>
      <c r="E1389" t="s">
        <v>41</v>
      </c>
      <c r="F1389" t="str">
        <f t="shared" si="64"/>
        <v>New South Wales</v>
      </c>
      <c r="G1389" t="s">
        <v>10</v>
      </c>
      <c r="H1389">
        <v>2830</v>
      </c>
      <c r="I1389" t="s">
        <v>11</v>
      </c>
      <c r="J1389" t="s">
        <v>25</v>
      </c>
      <c r="K1389" t="s">
        <v>154</v>
      </c>
      <c r="L1389" t="s">
        <v>14</v>
      </c>
      <c r="M1389" s="5">
        <v>57.96</v>
      </c>
    </row>
    <row r="1390" spans="1:13" x14ac:dyDescent="0.3">
      <c r="A1390" s="2">
        <v>45649</v>
      </c>
      <c r="B1390" s="3">
        <f t="shared" si="65"/>
        <v>2025</v>
      </c>
      <c r="C1390" t="str">
        <f t="shared" si="63"/>
        <v>2024-2025</v>
      </c>
      <c r="D1390" t="s">
        <v>148</v>
      </c>
      <c r="E1390" t="s">
        <v>138</v>
      </c>
      <c r="F1390" t="str">
        <f t="shared" si="64"/>
        <v>Queensland</v>
      </c>
      <c r="G1390" t="s">
        <v>35</v>
      </c>
      <c r="H1390">
        <v>4558</v>
      </c>
      <c r="I1390" t="s">
        <v>11</v>
      </c>
      <c r="J1390" t="s">
        <v>120</v>
      </c>
      <c r="K1390" t="s">
        <v>152</v>
      </c>
      <c r="L1390" t="s">
        <v>13</v>
      </c>
      <c r="M1390" s="5">
        <v>58.19</v>
      </c>
    </row>
    <row r="1391" spans="1:13" x14ac:dyDescent="0.3">
      <c r="A1391" s="2">
        <v>45268</v>
      </c>
      <c r="B1391" s="3">
        <f t="shared" si="65"/>
        <v>2024</v>
      </c>
      <c r="C1391" t="str">
        <f t="shared" si="63"/>
        <v>2023-2024</v>
      </c>
      <c r="D1391" t="s">
        <v>148</v>
      </c>
      <c r="E1391" t="s">
        <v>100</v>
      </c>
      <c r="F1391" t="str">
        <f t="shared" si="64"/>
        <v>Western Australia</v>
      </c>
      <c r="G1391" t="s">
        <v>48</v>
      </c>
      <c r="H1391">
        <v>6021</v>
      </c>
      <c r="I1391" t="s">
        <v>11</v>
      </c>
      <c r="J1391" t="s">
        <v>49</v>
      </c>
      <c r="K1391" t="s">
        <v>152</v>
      </c>
      <c r="L1391" t="s">
        <v>13</v>
      </c>
      <c r="M1391" s="5">
        <v>58.459999999999994</v>
      </c>
    </row>
    <row r="1392" spans="1:13" x14ac:dyDescent="0.3">
      <c r="A1392" s="2">
        <v>45122</v>
      </c>
      <c r="B1392" s="3">
        <f t="shared" si="65"/>
        <v>2024</v>
      </c>
      <c r="C1392" t="str">
        <f t="shared" si="63"/>
        <v>2023-2024</v>
      </c>
      <c r="D1392" t="s">
        <v>147</v>
      </c>
      <c r="E1392" t="s">
        <v>26</v>
      </c>
      <c r="F1392" t="str">
        <f t="shared" si="64"/>
        <v>New South Wales</v>
      </c>
      <c r="G1392" t="s">
        <v>10</v>
      </c>
      <c r="H1392">
        <v>2141</v>
      </c>
      <c r="I1392" t="s">
        <v>11</v>
      </c>
      <c r="J1392" t="s">
        <v>27</v>
      </c>
      <c r="K1392" t="s">
        <v>152</v>
      </c>
      <c r="L1392" t="s">
        <v>13</v>
      </c>
      <c r="M1392" s="5">
        <v>58.769999999999996</v>
      </c>
    </row>
    <row r="1393" spans="1:13" x14ac:dyDescent="0.3">
      <c r="A1393" s="2">
        <v>45638</v>
      </c>
      <c r="B1393" s="3">
        <f t="shared" si="65"/>
        <v>2025</v>
      </c>
      <c r="C1393" t="str">
        <f t="shared" si="63"/>
        <v>2024-2025</v>
      </c>
      <c r="D1393" t="s">
        <v>147</v>
      </c>
      <c r="E1393" t="s">
        <v>98</v>
      </c>
      <c r="F1393" t="str">
        <f t="shared" si="64"/>
        <v>Victoria</v>
      </c>
      <c r="G1393" t="s">
        <v>45</v>
      </c>
      <c r="H1393">
        <v>3429</v>
      </c>
      <c r="I1393" t="s">
        <v>11</v>
      </c>
      <c r="J1393" t="s">
        <v>60</v>
      </c>
      <c r="K1393" t="s">
        <v>19</v>
      </c>
      <c r="L1393" t="s">
        <v>23</v>
      </c>
      <c r="M1393" s="5">
        <v>58.82</v>
      </c>
    </row>
    <row r="1394" spans="1:13" x14ac:dyDescent="0.3">
      <c r="A1394" s="2">
        <v>45123</v>
      </c>
      <c r="B1394" s="3">
        <f t="shared" si="65"/>
        <v>2024</v>
      </c>
      <c r="C1394" t="str">
        <f t="shared" si="63"/>
        <v>2023-2024</v>
      </c>
      <c r="D1394" t="s">
        <v>148</v>
      </c>
      <c r="E1394" t="s">
        <v>141</v>
      </c>
      <c r="F1394" t="str">
        <f t="shared" si="64"/>
        <v>Western Australia</v>
      </c>
      <c r="G1394" t="s">
        <v>48</v>
      </c>
      <c r="H1394">
        <v>6052</v>
      </c>
      <c r="I1394" t="s">
        <v>11</v>
      </c>
      <c r="J1394" t="s">
        <v>49</v>
      </c>
      <c r="K1394" t="s">
        <v>155</v>
      </c>
      <c r="L1394" t="s">
        <v>20</v>
      </c>
      <c r="M1394" s="5">
        <v>58.84</v>
      </c>
    </row>
    <row r="1395" spans="1:13" x14ac:dyDescent="0.3">
      <c r="A1395" s="2">
        <v>45473</v>
      </c>
      <c r="B1395" s="3">
        <f t="shared" si="65"/>
        <v>2024</v>
      </c>
      <c r="C1395" t="str">
        <f t="shared" si="63"/>
        <v>2023-2024</v>
      </c>
      <c r="D1395" t="s">
        <v>148</v>
      </c>
      <c r="E1395" t="s">
        <v>110</v>
      </c>
      <c r="F1395" t="str">
        <f t="shared" si="64"/>
        <v>Queensland</v>
      </c>
      <c r="G1395" t="s">
        <v>35</v>
      </c>
      <c r="H1395">
        <v>4680</v>
      </c>
      <c r="I1395" t="s">
        <v>11</v>
      </c>
      <c r="J1395" t="s">
        <v>51</v>
      </c>
      <c r="K1395" t="s">
        <v>155</v>
      </c>
      <c r="L1395" t="s">
        <v>20</v>
      </c>
      <c r="M1395" s="5">
        <v>58.88</v>
      </c>
    </row>
    <row r="1396" spans="1:13" x14ac:dyDescent="0.3">
      <c r="A1396" s="2">
        <v>44977</v>
      </c>
      <c r="B1396" s="3">
        <f t="shared" si="65"/>
        <v>2023</v>
      </c>
      <c r="C1396" t="str">
        <f t="shared" si="63"/>
        <v>2022-2023</v>
      </c>
      <c r="D1396" t="s">
        <v>148</v>
      </c>
      <c r="E1396" t="s">
        <v>102</v>
      </c>
      <c r="F1396" t="str">
        <f t="shared" si="64"/>
        <v>Queensland</v>
      </c>
      <c r="G1396" t="s">
        <v>35</v>
      </c>
      <c r="H1396">
        <v>4870</v>
      </c>
      <c r="I1396" t="s">
        <v>11</v>
      </c>
      <c r="J1396" t="s">
        <v>36</v>
      </c>
      <c r="K1396" t="s">
        <v>152</v>
      </c>
      <c r="L1396" t="s">
        <v>13</v>
      </c>
      <c r="M1396" s="5">
        <v>58.89</v>
      </c>
    </row>
    <row r="1397" spans="1:13" x14ac:dyDescent="0.3">
      <c r="A1397" s="2">
        <v>45438</v>
      </c>
      <c r="B1397" s="3">
        <f t="shared" si="65"/>
        <v>2024</v>
      </c>
      <c r="C1397" t="str">
        <f t="shared" si="63"/>
        <v>2023-2024</v>
      </c>
      <c r="D1397" t="s">
        <v>148</v>
      </c>
      <c r="E1397" t="s">
        <v>95</v>
      </c>
      <c r="F1397" t="str">
        <f t="shared" si="64"/>
        <v>Victoria</v>
      </c>
      <c r="G1397" t="s">
        <v>45</v>
      </c>
      <c r="H1397">
        <v>3931</v>
      </c>
      <c r="I1397" t="s">
        <v>11</v>
      </c>
      <c r="J1397" t="s">
        <v>55</v>
      </c>
      <c r="K1397" t="s">
        <v>156</v>
      </c>
      <c r="L1397" t="s">
        <v>17</v>
      </c>
      <c r="M1397" s="5">
        <v>58.9</v>
      </c>
    </row>
    <row r="1398" spans="1:13" x14ac:dyDescent="0.3">
      <c r="A1398" s="2">
        <v>45162</v>
      </c>
      <c r="B1398" s="3">
        <f t="shared" si="65"/>
        <v>2024</v>
      </c>
      <c r="C1398" t="str">
        <f t="shared" si="63"/>
        <v>2023-2024</v>
      </c>
      <c r="D1398" t="s">
        <v>148</v>
      </c>
      <c r="E1398" t="s">
        <v>122</v>
      </c>
      <c r="F1398" t="str">
        <f t="shared" si="64"/>
        <v>New South Wales</v>
      </c>
      <c r="G1398" t="s">
        <v>10</v>
      </c>
      <c r="H1398">
        <v>2650</v>
      </c>
      <c r="I1398" t="s">
        <v>11</v>
      </c>
      <c r="J1398" t="s">
        <v>25</v>
      </c>
      <c r="K1398" t="s">
        <v>149</v>
      </c>
      <c r="L1398" t="s">
        <v>15</v>
      </c>
      <c r="M1398" s="5">
        <v>58.9</v>
      </c>
    </row>
    <row r="1399" spans="1:13" x14ac:dyDescent="0.3">
      <c r="A1399" s="2">
        <v>45645</v>
      </c>
      <c r="B1399" s="3">
        <f t="shared" si="65"/>
        <v>2025</v>
      </c>
      <c r="C1399" t="str">
        <f t="shared" si="63"/>
        <v>2024-2025</v>
      </c>
      <c r="D1399" t="s">
        <v>147</v>
      </c>
      <c r="E1399" t="s">
        <v>41</v>
      </c>
      <c r="F1399" t="str">
        <f t="shared" si="64"/>
        <v>New South Wales</v>
      </c>
      <c r="G1399" t="s">
        <v>10</v>
      </c>
      <c r="H1399">
        <v>2830</v>
      </c>
      <c r="I1399" t="s">
        <v>11</v>
      </c>
      <c r="J1399" t="s">
        <v>25</v>
      </c>
      <c r="K1399" t="s">
        <v>153</v>
      </c>
      <c r="L1399" t="s">
        <v>16</v>
      </c>
      <c r="M1399" s="5">
        <v>58.96</v>
      </c>
    </row>
    <row r="1400" spans="1:13" x14ac:dyDescent="0.3">
      <c r="A1400" s="2">
        <v>45587</v>
      </c>
      <c r="B1400" s="3">
        <f t="shared" si="65"/>
        <v>2025</v>
      </c>
      <c r="C1400" t="str">
        <f t="shared" si="63"/>
        <v>2024-2025</v>
      </c>
      <c r="D1400" t="s">
        <v>148</v>
      </c>
      <c r="E1400" t="s">
        <v>123</v>
      </c>
      <c r="F1400" t="str">
        <f t="shared" si="64"/>
        <v>Western Australia</v>
      </c>
      <c r="G1400" t="s">
        <v>48</v>
      </c>
      <c r="H1400">
        <v>6109</v>
      </c>
      <c r="I1400" t="s">
        <v>11</v>
      </c>
      <c r="J1400" t="s">
        <v>94</v>
      </c>
      <c r="K1400" t="s">
        <v>150</v>
      </c>
      <c r="L1400" t="s">
        <v>18</v>
      </c>
      <c r="M1400" s="5">
        <v>58.96</v>
      </c>
    </row>
    <row r="1401" spans="1:13" x14ac:dyDescent="0.3">
      <c r="A1401" s="2">
        <v>44961</v>
      </c>
      <c r="B1401" s="3">
        <f t="shared" si="65"/>
        <v>2023</v>
      </c>
      <c r="C1401" t="str">
        <f t="shared" si="63"/>
        <v>2022-2023</v>
      </c>
      <c r="D1401" t="s">
        <v>147</v>
      </c>
      <c r="E1401" t="s">
        <v>82</v>
      </c>
      <c r="F1401" t="str">
        <f t="shared" si="64"/>
        <v>Queensland</v>
      </c>
      <c r="G1401" t="s">
        <v>35</v>
      </c>
      <c r="H1401">
        <v>4012</v>
      </c>
      <c r="I1401" t="s">
        <v>11</v>
      </c>
      <c r="J1401" t="s">
        <v>43</v>
      </c>
      <c r="K1401" t="s">
        <v>152</v>
      </c>
      <c r="L1401" t="s">
        <v>13</v>
      </c>
      <c r="M1401" s="5">
        <v>58.96</v>
      </c>
    </row>
    <row r="1402" spans="1:13" x14ac:dyDescent="0.3">
      <c r="A1402" s="2">
        <v>44967</v>
      </c>
      <c r="B1402" s="3">
        <f t="shared" si="65"/>
        <v>2023</v>
      </c>
      <c r="C1402" t="str">
        <f t="shared" si="63"/>
        <v>2022-2023</v>
      </c>
      <c r="D1402" t="s">
        <v>147</v>
      </c>
      <c r="E1402" t="s">
        <v>26</v>
      </c>
      <c r="F1402" t="str">
        <f t="shared" si="64"/>
        <v>New South Wales</v>
      </c>
      <c r="G1402" t="s">
        <v>10</v>
      </c>
      <c r="H1402">
        <v>2141</v>
      </c>
      <c r="I1402" t="s">
        <v>11</v>
      </c>
      <c r="J1402" t="s">
        <v>27</v>
      </c>
      <c r="K1402" t="s">
        <v>154</v>
      </c>
      <c r="L1402" t="s">
        <v>14</v>
      </c>
      <c r="M1402" s="5">
        <v>58.97</v>
      </c>
    </row>
    <row r="1403" spans="1:13" x14ac:dyDescent="0.3">
      <c r="A1403" s="2">
        <v>44981</v>
      </c>
      <c r="B1403" s="3">
        <f t="shared" si="65"/>
        <v>2023</v>
      </c>
      <c r="C1403" t="str">
        <f t="shared" si="63"/>
        <v>2022-2023</v>
      </c>
      <c r="D1403" t="s">
        <v>147</v>
      </c>
      <c r="E1403" t="s">
        <v>66</v>
      </c>
      <c r="F1403" t="str">
        <f t="shared" si="64"/>
        <v>South Australia</v>
      </c>
      <c r="G1403" t="s">
        <v>32</v>
      </c>
      <c r="H1403">
        <v>5169</v>
      </c>
      <c r="I1403" t="s">
        <v>11</v>
      </c>
      <c r="J1403" t="s">
        <v>33</v>
      </c>
      <c r="K1403" t="s">
        <v>154</v>
      </c>
      <c r="L1403" t="s">
        <v>14</v>
      </c>
      <c r="M1403" s="5">
        <v>59</v>
      </c>
    </row>
    <row r="1404" spans="1:13" x14ac:dyDescent="0.3">
      <c r="A1404" s="2">
        <v>45051</v>
      </c>
      <c r="B1404" s="3">
        <f t="shared" si="65"/>
        <v>2023</v>
      </c>
      <c r="C1404" t="str">
        <f t="shared" si="63"/>
        <v>2022-2023</v>
      </c>
      <c r="D1404" t="s">
        <v>148</v>
      </c>
      <c r="E1404" t="s">
        <v>122</v>
      </c>
      <c r="F1404" t="str">
        <f t="shared" si="64"/>
        <v>New South Wales</v>
      </c>
      <c r="G1404" t="s">
        <v>10</v>
      </c>
      <c r="H1404">
        <v>2650</v>
      </c>
      <c r="I1404" t="s">
        <v>11</v>
      </c>
      <c r="J1404" t="s">
        <v>25</v>
      </c>
      <c r="K1404" t="s">
        <v>154</v>
      </c>
      <c r="L1404" t="s">
        <v>14</v>
      </c>
      <c r="M1404" s="5">
        <v>59</v>
      </c>
    </row>
    <row r="1405" spans="1:13" x14ac:dyDescent="0.3">
      <c r="A1405" s="2">
        <v>45242</v>
      </c>
      <c r="B1405" s="3">
        <f t="shared" si="65"/>
        <v>2024</v>
      </c>
      <c r="C1405" t="str">
        <f t="shared" si="63"/>
        <v>2023-2024</v>
      </c>
      <c r="D1405" t="s">
        <v>147</v>
      </c>
      <c r="E1405" t="s">
        <v>9</v>
      </c>
      <c r="F1405" t="str">
        <f t="shared" si="64"/>
        <v>New South Wales</v>
      </c>
      <c r="G1405" t="s">
        <v>10</v>
      </c>
      <c r="H1405">
        <v>2067</v>
      </c>
      <c r="I1405" t="s">
        <v>11</v>
      </c>
      <c r="J1405" t="s">
        <v>12</v>
      </c>
      <c r="K1405" t="s">
        <v>153</v>
      </c>
      <c r="L1405" t="s">
        <v>16</v>
      </c>
      <c r="M1405" s="5">
        <v>59.3</v>
      </c>
    </row>
    <row r="1406" spans="1:13" x14ac:dyDescent="0.3">
      <c r="A1406" s="2">
        <v>45630</v>
      </c>
      <c r="B1406" s="3">
        <f t="shared" si="65"/>
        <v>2025</v>
      </c>
      <c r="C1406" t="str">
        <f t="shared" si="63"/>
        <v>2024-2025</v>
      </c>
      <c r="D1406" t="s">
        <v>148</v>
      </c>
      <c r="E1406" t="s">
        <v>61</v>
      </c>
      <c r="F1406" t="str">
        <f t="shared" si="64"/>
        <v>New South Wales</v>
      </c>
      <c r="G1406" t="s">
        <v>10</v>
      </c>
      <c r="H1406">
        <v>2539</v>
      </c>
      <c r="I1406" t="s">
        <v>11</v>
      </c>
      <c r="J1406" t="s">
        <v>58</v>
      </c>
      <c r="K1406" t="s">
        <v>19</v>
      </c>
      <c r="L1406" t="s">
        <v>23</v>
      </c>
      <c r="M1406" s="5">
        <v>59.43</v>
      </c>
    </row>
    <row r="1407" spans="1:13" x14ac:dyDescent="0.3">
      <c r="A1407" s="2">
        <v>45656</v>
      </c>
      <c r="B1407" s="3">
        <f t="shared" si="65"/>
        <v>2025</v>
      </c>
      <c r="C1407" t="str">
        <f t="shared" si="63"/>
        <v>2024-2025</v>
      </c>
      <c r="D1407" t="s">
        <v>147</v>
      </c>
      <c r="E1407" t="s">
        <v>128</v>
      </c>
      <c r="F1407" t="str">
        <f t="shared" si="64"/>
        <v>Western Australia</v>
      </c>
      <c r="G1407" t="s">
        <v>48</v>
      </c>
      <c r="H1407">
        <v>6027</v>
      </c>
      <c r="I1407" t="s">
        <v>11</v>
      </c>
      <c r="J1407" t="s">
        <v>49</v>
      </c>
      <c r="K1407" t="s">
        <v>155</v>
      </c>
      <c r="L1407" t="s">
        <v>20</v>
      </c>
      <c r="M1407" s="5">
        <v>59.45</v>
      </c>
    </row>
    <row r="1408" spans="1:13" x14ac:dyDescent="0.3">
      <c r="A1408" s="2">
        <v>45150</v>
      </c>
      <c r="B1408" s="3">
        <f t="shared" si="65"/>
        <v>2024</v>
      </c>
      <c r="C1408" t="str">
        <f t="shared" si="63"/>
        <v>2023-2024</v>
      </c>
      <c r="D1408" t="s">
        <v>148</v>
      </c>
      <c r="E1408" t="s">
        <v>74</v>
      </c>
      <c r="F1408" t="str">
        <f t="shared" si="64"/>
        <v>South Australia</v>
      </c>
      <c r="G1408" t="s">
        <v>32</v>
      </c>
      <c r="H1408">
        <v>5043</v>
      </c>
      <c r="I1408" t="s">
        <v>11</v>
      </c>
      <c r="J1408" t="s">
        <v>33</v>
      </c>
      <c r="K1408" t="s">
        <v>150</v>
      </c>
      <c r="L1408" t="s">
        <v>18</v>
      </c>
      <c r="M1408" s="5">
        <v>59.580000000000005</v>
      </c>
    </row>
    <row r="1409" spans="1:13" x14ac:dyDescent="0.3">
      <c r="A1409" s="2">
        <v>45589</v>
      </c>
      <c r="B1409" s="3">
        <f t="shared" si="65"/>
        <v>2025</v>
      </c>
      <c r="C1409" t="str">
        <f t="shared" si="63"/>
        <v>2024-2025</v>
      </c>
      <c r="D1409" t="s">
        <v>147</v>
      </c>
      <c r="E1409" t="s">
        <v>87</v>
      </c>
      <c r="F1409" t="str">
        <f t="shared" si="64"/>
        <v>New South Wales</v>
      </c>
      <c r="G1409" t="s">
        <v>10</v>
      </c>
      <c r="H1409">
        <v>2790</v>
      </c>
      <c r="I1409" t="s">
        <v>11</v>
      </c>
      <c r="J1409" t="s">
        <v>25</v>
      </c>
      <c r="K1409" t="s">
        <v>149</v>
      </c>
      <c r="L1409" t="s">
        <v>15</v>
      </c>
      <c r="M1409" s="5">
        <v>59.85</v>
      </c>
    </row>
    <row r="1410" spans="1:13" x14ac:dyDescent="0.3">
      <c r="A1410" s="2">
        <v>45532</v>
      </c>
      <c r="B1410" s="3">
        <f t="shared" si="65"/>
        <v>2025</v>
      </c>
      <c r="C1410" t="str">
        <f t="shared" ref="C1410:C1473" si="66">IF(MONTH(A1410) &gt;= 7, YEAR(A1410) &amp; "-" &amp; YEAR(A1410) + 1, YEAR(A1410) - 1 &amp; "-" &amp; YEAR(A1410))</f>
        <v>2024-2025</v>
      </c>
      <c r="D1410" t="s">
        <v>148</v>
      </c>
      <c r="E1410" t="s">
        <v>102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row>
    <row r="1411" spans="1:13" x14ac:dyDescent="0.3">
      <c r="A1411" s="2">
        <v>45624</v>
      </c>
      <c r="B1411" s="3">
        <f t="shared" ref="B1411:B1474" si="68">IF(MONTH(A1411)&gt;=7,YEAR(A1411)+1,YEAR(A1411))</f>
        <v>2025</v>
      </c>
      <c r="C1411" t="str">
        <f t="shared" si="66"/>
        <v>2024-2025</v>
      </c>
      <c r="D1411" t="s">
        <v>148</v>
      </c>
      <c r="E1411" t="s">
        <v>92</v>
      </c>
      <c r="F1411" t="str">
        <f t="shared" si="67"/>
        <v>Queensland</v>
      </c>
      <c r="G1411" t="s">
        <v>35</v>
      </c>
      <c r="H1411">
        <v>4068</v>
      </c>
      <c r="I1411" t="s">
        <v>11</v>
      </c>
      <c r="J1411" t="s">
        <v>43</v>
      </c>
      <c r="K1411" t="s">
        <v>149</v>
      </c>
      <c r="L1411" t="s">
        <v>15</v>
      </c>
      <c r="M1411" s="5">
        <v>59.88</v>
      </c>
    </row>
    <row r="1412" spans="1:13" x14ac:dyDescent="0.3">
      <c r="A1412" s="2">
        <v>45301</v>
      </c>
      <c r="B1412" s="3">
        <f t="shared" si="68"/>
        <v>2024</v>
      </c>
      <c r="C1412" t="str">
        <f t="shared" si="66"/>
        <v>2023-2024</v>
      </c>
      <c r="D1412" t="s">
        <v>147</v>
      </c>
      <c r="E1412" t="s">
        <v>78</v>
      </c>
      <c r="F1412" t="str">
        <f t="shared" si="67"/>
        <v>New South Wales</v>
      </c>
      <c r="G1412" t="s">
        <v>10</v>
      </c>
      <c r="H1412">
        <v>2350</v>
      </c>
      <c r="I1412" t="s">
        <v>11</v>
      </c>
      <c r="J1412" t="s">
        <v>68</v>
      </c>
      <c r="K1412" t="s">
        <v>150</v>
      </c>
      <c r="L1412" t="s">
        <v>18</v>
      </c>
      <c r="M1412" s="5">
        <v>59.9</v>
      </c>
    </row>
    <row r="1413" spans="1:13" x14ac:dyDescent="0.3">
      <c r="A1413" s="2">
        <v>45466</v>
      </c>
      <c r="B1413" s="3">
        <f t="shared" si="68"/>
        <v>2024</v>
      </c>
      <c r="C1413" t="str">
        <f t="shared" si="66"/>
        <v>2023-2024</v>
      </c>
      <c r="D1413" t="s">
        <v>147</v>
      </c>
      <c r="E1413" t="s">
        <v>41</v>
      </c>
      <c r="F1413" t="str">
        <f t="shared" si="67"/>
        <v>New South Wales</v>
      </c>
      <c r="G1413" t="s">
        <v>10</v>
      </c>
      <c r="H1413">
        <v>2830</v>
      </c>
      <c r="I1413" t="s">
        <v>11</v>
      </c>
      <c r="J1413" t="s">
        <v>25</v>
      </c>
      <c r="K1413" t="s">
        <v>153</v>
      </c>
      <c r="L1413" t="s">
        <v>16</v>
      </c>
      <c r="M1413" s="5">
        <v>59.9</v>
      </c>
    </row>
    <row r="1414" spans="1:13" x14ac:dyDescent="0.3">
      <c r="A1414" s="2">
        <v>45445</v>
      </c>
      <c r="B1414" s="3">
        <f t="shared" si="68"/>
        <v>2024</v>
      </c>
      <c r="C1414" t="str">
        <f t="shared" si="66"/>
        <v>2023-2024</v>
      </c>
      <c r="D1414" t="s">
        <v>148</v>
      </c>
      <c r="E1414" t="s">
        <v>142</v>
      </c>
      <c r="F1414" t="str">
        <f t="shared" si="67"/>
        <v>Australian Capital Territory</v>
      </c>
      <c r="G1414" t="s">
        <v>80</v>
      </c>
      <c r="H1414">
        <v>2609</v>
      </c>
      <c r="I1414" t="s">
        <v>11</v>
      </c>
      <c r="J1414" t="s">
        <v>58</v>
      </c>
      <c r="K1414" t="s">
        <v>19</v>
      </c>
      <c r="L1414" t="s">
        <v>23</v>
      </c>
      <c r="M1414" s="5">
        <v>59.9</v>
      </c>
    </row>
    <row r="1415" spans="1:13" x14ac:dyDescent="0.3">
      <c r="A1415" s="2">
        <v>45466</v>
      </c>
      <c r="B1415" s="3">
        <f t="shared" si="68"/>
        <v>2024</v>
      </c>
      <c r="C1415" t="str">
        <f t="shared" si="66"/>
        <v>2023-2024</v>
      </c>
      <c r="D1415" t="s">
        <v>148</v>
      </c>
      <c r="E1415" t="s">
        <v>141</v>
      </c>
      <c r="F1415" t="str">
        <f t="shared" si="67"/>
        <v>Western Australia</v>
      </c>
      <c r="G1415" t="s">
        <v>48</v>
      </c>
      <c r="H1415">
        <v>6052</v>
      </c>
      <c r="I1415" t="s">
        <v>11</v>
      </c>
      <c r="J1415" t="s">
        <v>49</v>
      </c>
      <c r="K1415" t="s">
        <v>156</v>
      </c>
      <c r="L1415" t="s">
        <v>17</v>
      </c>
      <c r="M1415" s="5">
        <v>59.9</v>
      </c>
    </row>
    <row r="1416" spans="1:13" x14ac:dyDescent="0.3">
      <c r="A1416" s="2">
        <v>45229</v>
      </c>
      <c r="B1416" s="3">
        <f t="shared" si="68"/>
        <v>2024</v>
      </c>
      <c r="C1416" t="str">
        <f t="shared" si="66"/>
        <v>2023-2024</v>
      </c>
      <c r="D1416" t="s">
        <v>148</v>
      </c>
      <c r="E1416" t="s">
        <v>134</v>
      </c>
      <c r="F1416" t="str">
        <f t="shared" si="67"/>
        <v>Queensland</v>
      </c>
      <c r="G1416" t="s">
        <v>35</v>
      </c>
      <c r="H1416">
        <v>4825</v>
      </c>
      <c r="I1416" t="s">
        <v>11</v>
      </c>
      <c r="J1416" t="s">
        <v>36</v>
      </c>
      <c r="K1416" t="s">
        <v>150</v>
      </c>
      <c r="L1416" t="s">
        <v>18</v>
      </c>
      <c r="M1416" s="5">
        <v>59.9</v>
      </c>
    </row>
    <row r="1417" spans="1:13" x14ac:dyDescent="0.3">
      <c r="A1417" s="2">
        <v>44952</v>
      </c>
      <c r="B1417" s="3">
        <f t="shared" si="68"/>
        <v>2023</v>
      </c>
      <c r="C1417" t="str">
        <f t="shared" si="66"/>
        <v>2022-2023</v>
      </c>
      <c r="D1417" t="s">
        <v>148</v>
      </c>
      <c r="E1417" t="s">
        <v>84</v>
      </c>
      <c r="F1417" t="str">
        <f t="shared" si="67"/>
        <v>Queensland</v>
      </c>
      <c r="G1417" t="s">
        <v>35</v>
      </c>
      <c r="H1417">
        <v>4740</v>
      </c>
      <c r="I1417" t="s">
        <v>11</v>
      </c>
      <c r="J1417" t="s">
        <v>51</v>
      </c>
      <c r="K1417" t="s">
        <v>19</v>
      </c>
      <c r="L1417" t="s">
        <v>23</v>
      </c>
      <c r="M1417" s="5">
        <v>59.900000000000006</v>
      </c>
    </row>
    <row r="1418" spans="1:13" x14ac:dyDescent="0.3">
      <c r="A1418" s="2">
        <v>45602</v>
      </c>
      <c r="B1418" s="3">
        <f t="shared" si="68"/>
        <v>2025</v>
      </c>
      <c r="C1418" t="str">
        <f t="shared" si="66"/>
        <v>2024-2025</v>
      </c>
      <c r="D1418" t="s">
        <v>148</v>
      </c>
      <c r="E1418" t="s">
        <v>112</v>
      </c>
      <c r="F1418" t="str">
        <f t="shared" si="67"/>
        <v>Victoria</v>
      </c>
      <c r="G1418" t="s">
        <v>45</v>
      </c>
      <c r="H1418">
        <v>3076</v>
      </c>
      <c r="I1418" t="s">
        <v>11</v>
      </c>
      <c r="J1418" t="s">
        <v>46</v>
      </c>
      <c r="K1418" t="s">
        <v>151</v>
      </c>
      <c r="L1418" t="s">
        <v>21</v>
      </c>
      <c r="M1418" s="5">
        <v>59.94</v>
      </c>
    </row>
    <row r="1419" spans="1:13" x14ac:dyDescent="0.3">
      <c r="A1419" s="2">
        <v>45006</v>
      </c>
      <c r="B1419" s="3">
        <f t="shared" si="68"/>
        <v>2023</v>
      </c>
      <c r="C1419" t="str">
        <f t="shared" si="66"/>
        <v>2022-2023</v>
      </c>
      <c r="D1419" t="s">
        <v>148</v>
      </c>
      <c r="E1419" t="s">
        <v>24</v>
      </c>
      <c r="F1419" t="str">
        <f t="shared" si="67"/>
        <v>New South Wales</v>
      </c>
      <c r="G1419" t="s">
        <v>10</v>
      </c>
      <c r="H1419">
        <v>2795</v>
      </c>
      <c r="I1419" t="s">
        <v>11</v>
      </c>
      <c r="J1419" t="s">
        <v>25</v>
      </c>
      <c r="K1419" t="s">
        <v>154</v>
      </c>
      <c r="L1419" t="s">
        <v>14</v>
      </c>
      <c r="M1419" s="5">
        <v>59.96</v>
      </c>
    </row>
    <row r="1420" spans="1:13" x14ac:dyDescent="0.3">
      <c r="A1420" s="2">
        <v>45446</v>
      </c>
      <c r="B1420" s="3">
        <f t="shared" si="68"/>
        <v>2024</v>
      </c>
      <c r="C1420" t="str">
        <f t="shared" si="66"/>
        <v>2023-2024</v>
      </c>
      <c r="D1420" t="s">
        <v>147</v>
      </c>
      <c r="E1420" t="s">
        <v>121</v>
      </c>
      <c r="F1420" t="str">
        <f t="shared" si="67"/>
        <v>Queensland</v>
      </c>
      <c r="G1420" t="s">
        <v>35</v>
      </c>
      <c r="H1420">
        <v>4700</v>
      </c>
      <c r="I1420" t="s">
        <v>11</v>
      </c>
      <c r="J1420" t="s">
        <v>51</v>
      </c>
      <c r="K1420" t="s">
        <v>154</v>
      </c>
      <c r="L1420" t="s">
        <v>14</v>
      </c>
      <c r="M1420" s="5">
        <v>59.96</v>
      </c>
    </row>
    <row r="1421" spans="1:13" x14ac:dyDescent="0.3">
      <c r="A1421" s="2">
        <v>45563</v>
      </c>
      <c r="B1421" s="3">
        <f t="shared" si="68"/>
        <v>2025</v>
      </c>
      <c r="C1421" t="str">
        <f t="shared" si="66"/>
        <v>2024-2025</v>
      </c>
      <c r="D1421" t="s">
        <v>148</v>
      </c>
      <c r="E1421" t="s">
        <v>140</v>
      </c>
      <c r="F1421" t="str">
        <f t="shared" si="67"/>
        <v>Tasmania</v>
      </c>
      <c r="G1421" t="s">
        <v>70</v>
      </c>
      <c r="H1421">
        <v>7320</v>
      </c>
      <c r="I1421" t="s">
        <v>11</v>
      </c>
      <c r="J1421" t="s">
        <v>71</v>
      </c>
      <c r="K1421" t="s">
        <v>154</v>
      </c>
      <c r="L1421" t="s">
        <v>14</v>
      </c>
      <c r="M1421" s="5">
        <v>59.97</v>
      </c>
    </row>
    <row r="1422" spans="1:13" x14ac:dyDescent="0.3">
      <c r="A1422" s="2">
        <v>44954</v>
      </c>
      <c r="B1422" s="3">
        <f t="shared" si="68"/>
        <v>2023</v>
      </c>
      <c r="C1422" t="str">
        <f t="shared" si="66"/>
        <v>2022-2023</v>
      </c>
      <c r="D1422" t="s">
        <v>147</v>
      </c>
      <c r="E1422" t="s">
        <v>136</v>
      </c>
      <c r="F1422" t="str">
        <f t="shared" si="67"/>
        <v>Victoria</v>
      </c>
      <c r="G1422" t="s">
        <v>45</v>
      </c>
      <c r="H1422">
        <v>3175</v>
      </c>
      <c r="I1422" t="s">
        <v>11</v>
      </c>
      <c r="J1422" t="s">
        <v>63</v>
      </c>
      <c r="K1422" t="s">
        <v>150</v>
      </c>
      <c r="L1422" t="s">
        <v>18</v>
      </c>
      <c r="M1422" s="5">
        <v>59.97</v>
      </c>
    </row>
    <row r="1423" spans="1:13" x14ac:dyDescent="0.3">
      <c r="A1423" s="2">
        <v>45591</v>
      </c>
      <c r="B1423" s="3">
        <f t="shared" si="68"/>
        <v>2025</v>
      </c>
      <c r="C1423" t="str">
        <f t="shared" si="66"/>
        <v>2024-2025</v>
      </c>
      <c r="D1423" t="s">
        <v>148</v>
      </c>
      <c r="E1423" t="s">
        <v>26</v>
      </c>
      <c r="F1423" t="str">
        <f t="shared" si="67"/>
        <v>New South Wales</v>
      </c>
      <c r="G1423" t="s">
        <v>10</v>
      </c>
      <c r="H1423">
        <v>2141</v>
      </c>
      <c r="I1423" t="s">
        <v>11</v>
      </c>
      <c r="J1423" t="s">
        <v>27</v>
      </c>
      <c r="K1423" t="s">
        <v>154</v>
      </c>
      <c r="L1423" t="s">
        <v>14</v>
      </c>
      <c r="M1423" s="5">
        <v>59.97</v>
      </c>
    </row>
    <row r="1424" spans="1:13" x14ac:dyDescent="0.3">
      <c r="A1424" s="2">
        <v>45568</v>
      </c>
      <c r="B1424" s="3">
        <f t="shared" si="68"/>
        <v>2025</v>
      </c>
      <c r="C1424" t="str">
        <f t="shared" si="66"/>
        <v>2024-2025</v>
      </c>
      <c r="D1424" t="s">
        <v>148</v>
      </c>
      <c r="E1424" t="s">
        <v>137</v>
      </c>
      <c r="F1424" t="str">
        <f t="shared" si="67"/>
        <v>New South Wales</v>
      </c>
      <c r="G1424" t="s">
        <v>10</v>
      </c>
      <c r="H1424">
        <v>2031</v>
      </c>
      <c r="I1424" t="s">
        <v>11</v>
      </c>
      <c r="J1424" t="s">
        <v>12</v>
      </c>
      <c r="K1424" t="s">
        <v>154</v>
      </c>
      <c r="L1424" t="s">
        <v>14</v>
      </c>
      <c r="M1424" s="5">
        <v>59.97</v>
      </c>
    </row>
    <row r="1425" spans="1:13" x14ac:dyDescent="0.3">
      <c r="A1425" s="2">
        <v>45034</v>
      </c>
      <c r="B1425" s="3">
        <f t="shared" si="68"/>
        <v>2023</v>
      </c>
      <c r="C1425" t="str">
        <f t="shared" si="66"/>
        <v>2022-2023</v>
      </c>
      <c r="D1425" t="s">
        <v>148</v>
      </c>
      <c r="E1425" t="s">
        <v>121</v>
      </c>
      <c r="F1425" t="str">
        <f t="shared" si="67"/>
        <v>Queensland</v>
      </c>
      <c r="G1425" t="s">
        <v>35</v>
      </c>
      <c r="H1425">
        <v>4700</v>
      </c>
      <c r="I1425" t="s">
        <v>11</v>
      </c>
      <c r="J1425" t="s">
        <v>51</v>
      </c>
      <c r="K1425" t="s">
        <v>151</v>
      </c>
      <c r="L1425" t="s">
        <v>21</v>
      </c>
      <c r="M1425" s="5">
        <v>59.97</v>
      </c>
    </row>
    <row r="1426" spans="1:13" x14ac:dyDescent="0.3">
      <c r="A1426" s="2">
        <v>45123</v>
      </c>
      <c r="B1426" s="3">
        <f t="shared" si="68"/>
        <v>2024</v>
      </c>
      <c r="C1426" t="str">
        <f t="shared" si="66"/>
        <v>2023-2024</v>
      </c>
      <c r="D1426" t="s">
        <v>147</v>
      </c>
      <c r="E1426" t="s">
        <v>73</v>
      </c>
      <c r="F1426" t="str">
        <f t="shared" si="67"/>
        <v>Victoria</v>
      </c>
      <c r="G1426" t="s">
        <v>45</v>
      </c>
      <c r="H1426">
        <v>3136</v>
      </c>
      <c r="I1426" t="s">
        <v>11</v>
      </c>
      <c r="J1426" t="s">
        <v>63</v>
      </c>
      <c r="K1426" t="s">
        <v>151</v>
      </c>
      <c r="L1426" t="s">
        <v>21</v>
      </c>
      <c r="M1426" s="5">
        <v>59.98</v>
      </c>
    </row>
    <row r="1427" spans="1:13" x14ac:dyDescent="0.3">
      <c r="A1427" s="2">
        <v>45203</v>
      </c>
      <c r="B1427" s="3">
        <f t="shared" si="68"/>
        <v>2024</v>
      </c>
      <c r="C1427" t="str">
        <f t="shared" si="66"/>
        <v>2023-2024</v>
      </c>
      <c r="D1427" t="s">
        <v>147</v>
      </c>
      <c r="E1427" t="s">
        <v>129</v>
      </c>
      <c r="F1427" t="str">
        <f t="shared" si="67"/>
        <v>Tasmania</v>
      </c>
      <c r="G1427" t="s">
        <v>70</v>
      </c>
      <c r="H1427">
        <v>7010</v>
      </c>
      <c r="I1427" t="s">
        <v>11</v>
      </c>
      <c r="J1427" t="s">
        <v>71</v>
      </c>
      <c r="K1427" t="s">
        <v>154</v>
      </c>
      <c r="L1427" t="s">
        <v>14</v>
      </c>
      <c r="M1427" s="5">
        <v>60</v>
      </c>
    </row>
    <row r="1428" spans="1:13" x14ac:dyDescent="0.3">
      <c r="A1428" s="2">
        <v>45275</v>
      </c>
      <c r="B1428" s="3">
        <f t="shared" si="68"/>
        <v>2024</v>
      </c>
      <c r="C1428" t="str">
        <f t="shared" si="66"/>
        <v>2023-2024</v>
      </c>
      <c r="D1428" t="s">
        <v>147</v>
      </c>
      <c r="E1428" t="s">
        <v>109</v>
      </c>
      <c r="F1428" t="str">
        <f t="shared" si="67"/>
        <v>New South Wales</v>
      </c>
      <c r="G1428" t="s">
        <v>10</v>
      </c>
      <c r="H1428">
        <v>2480</v>
      </c>
      <c r="I1428" t="s">
        <v>11</v>
      </c>
      <c r="J1428" t="s">
        <v>68</v>
      </c>
      <c r="K1428" t="s">
        <v>153</v>
      </c>
      <c r="L1428" t="s">
        <v>16</v>
      </c>
      <c r="M1428" s="5">
        <v>60.2</v>
      </c>
    </row>
    <row r="1429" spans="1:13" x14ac:dyDescent="0.3">
      <c r="A1429" s="2">
        <v>45321</v>
      </c>
      <c r="B1429" s="3">
        <f t="shared" si="68"/>
        <v>2024</v>
      </c>
      <c r="C1429" t="str">
        <f t="shared" si="66"/>
        <v>2023-2024</v>
      </c>
      <c r="D1429" t="s">
        <v>148</v>
      </c>
      <c r="E1429" t="s">
        <v>144</v>
      </c>
      <c r="F1429" t="str">
        <f t="shared" si="67"/>
        <v>Queensland</v>
      </c>
      <c r="G1429" t="s">
        <v>35</v>
      </c>
      <c r="H1429">
        <v>4566</v>
      </c>
      <c r="I1429" t="s">
        <v>11</v>
      </c>
      <c r="J1429" t="s">
        <v>120</v>
      </c>
      <c r="K1429" t="s">
        <v>154</v>
      </c>
      <c r="L1429" t="s">
        <v>14</v>
      </c>
      <c r="M1429" s="5">
        <v>60.440000000000005</v>
      </c>
    </row>
    <row r="1430" spans="1:13" x14ac:dyDescent="0.3">
      <c r="A1430" s="2">
        <v>45114</v>
      </c>
      <c r="B1430" s="3">
        <f t="shared" si="68"/>
        <v>2024</v>
      </c>
      <c r="C1430" t="str">
        <f t="shared" si="66"/>
        <v>2023-2024</v>
      </c>
      <c r="D1430" t="s">
        <v>148</v>
      </c>
      <c r="E1430" t="s">
        <v>117</v>
      </c>
      <c r="F1430" t="str">
        <f t="shared" si="67"/>
        <v>Queensland</v>
      </c>
      <c r="G1430" t="s">
        <v>35</v>
      </c>
      <c r="H1430">
        <v>4119</v>
      </c>
      <c r="I1430" t="s">
        <v>11</v>
      </c>
      <c r="J1430" t="s">
        <v>43</v>
      </c>
      <c r="K1430" t="s">
        <v>154</v>
      </c>
      <c r="L1430" t="s">
        <v>14</v>
      </c>
      <c r="M1430" s="5">
        <v>60.78</v>
      </c>
    </row>
    <row r="1431" spans="1:13" x14ac:dyDescent="0.3">
      <c r="A1431" s="2">
        <v>45318</v>
      </c>
      <c r="B1431" s="3">
        <f t="shared" si="68"/>
        <v>2024</v>
      </c>
      <c r="C1431" t="str">
        <f t="shared" si="66"/>
        <v>2023-2024</v>
      </c>
      <c r="D1431" t="s">
        <v>148</v>
      </c>
      <c r="E1431" t="s">
        <v>92</v>
      </c>
      <c r="F1431" t="str">
        <f t="shared" si="67"/>
        <v>Queensland</v>
      </c>
      <c r="G1431" t="s">
        <v>35</v>
      </c>
      <c r="H1431">
        <v>4068</v>
      </c>
      <c r="I1431" t="s">
        <v>11</v>
      </c>
      <c r="J1431" t="s">
        <v>43</v>
      </c>
      <c r="K1431" t="s">
        <v>156</v>
      </c>
      <c r="L1431" t="s">
        <v>17</v>
      </c>
      <c r="M1431" s="5">
        <v>60.879999999999995</v>
      </c>
    </row>
    <row r="1432" spans="1:13" x14ac:dyDescent="0.3">
      <c r="A1432" s="2">
        <v>44978</v>
      </c>
      <c r="B1432" s="3">
        <f t="shared" si="68"/>
        <v>2023</v>
      </c>
      <c r="C1432" t="str">
        <f t="shared" si="66"/>
        <v>2022-2023</v>
      </c>
      <c r="D1432" t="s">
        <v>147</v>
      </c>
      <c r="E1432" t="s">
        <v>28</v>
      </c>
      <c r="F1432" t="str">
        <f t="shared" si="67"/>
        <v>Northern Territory</v>
      </c>
      <c r="G1432" t="s">
        <v>29</v>
      </c>
      <c r="H1432">
        <v>800</v>
      </c>
      <c r="I1432" t="s">
        <v>11</v>
      </c>
      <c r="J1432" t="s">
        <v>30</v>
      </c>
      <c r="K1432" t="s">
        <v>151</v>
      </c>
      <c r="L1432" t="s">
        <v>21</v>
      </c>
      <c r="M1432" s="5">
        <v>61</v>
      </c>
    </row>
    <row r="1433" spans="1:13" x14ac:dyDescent="0.3">
      <c r="A1433" s="2">
        <v>45314</v>
      </c>
      <c r="B1433" s="3">
        <f t="shared" si="68"/>
        <v>2024</v>
      </c>
      <c r="C1433" t="str">
        <f t="shared" si="66"/>
        <v>2023-2024</v>
      </c>
      <c r="D1433" t="s">
        <v>147</v>
      </c>
      <c r="E1433" t="s">
        <v>115</v>
      </c>
      <c r="F1433" t="str">
        <f t="shared" si="67"/>
        <v>Western Australia</v>
      </c>
      <c r="G1433" t="s">
        <v>48</v>
      </c>
      <c r="H1433">
        <v>6280</v>
      </c>
      <c r="I1433" t="s">
        <v>11</v>
      </c>
      <c r="J1433" t="s">
        <v>94</v>
      </c>
      <c r="K1433" t="s">
        <v>149</v>
      </c>
      <c r="L1433" t="s">
        <v>15</v>
      </c>
      <c r="M1433" s="5">
        <v>61.1</v>
      </c>
    </row>
    <row r="1434" spans="1:13" x14ac:dyDescent="0.3">
      <c r="A1434" s="2">
        <v>45107</v>
      </c>
      <c r="B1434" s="3">
        <f t="shared" si="68"/>
        <v>2023</v>
      </c>
      <c r="C1434" t="str">
        <f t="shared" si="66"/>
        <v>2022-2023</v>
      </c>
      <c r="D1434" t="s">
        <v>147</v>
      </c>
      <c r="E1434" t="s">
        <v>76</v>
      </c>
      <c r="F1434" t="str">
        <f t="shared" si="67"/>
        <v>Western Australia</v>
      </c>
      <c r="G1434" t="s">
        <v>48</v>
      </c>
      <c r="H1434">
        <v>6450</v>
      </c>
      <c r="I1434" t="s">
        <v>11</v>
      </c>
      <c r="J1434" t="s">
        <v>77</v>
      </c>
      <c r="K1434" t="s">
        <v>153</v>
      </c>
      <c r="L1434" t="s">
        <v>16</v>
      </c>
      <c r="M1434" s="5">
        <v>61.13</v>
      </c>
    </row>
    <row r="1435" spans="1:13" x14ac:dyDescent="0.3">
      <c r="A1435" s="2">
        <v>45614</v>
      </c>
      <c r="B1435" s="3">
        <f t="shared" si="68"/>
        <v>2025</v>
      </c>
      <c r="C1435" t="str">
        <f t="shared" si="66"/>
        <v>2024-2025</v>
      </c>
      <c r="D1435" t="s">
        <v>148</v>
      </c>
      <c r="E1435" t="s">
        <v>116</v>
      </c>
      <c r="F1435" t="str">
        <f t="shared" si="67"/>
        <v>Western Australia</v>
      </c>
      <c r="G1435" t="s">
        <v>48</v>
      </c>
      <c r="H1435">
        <v>6725</v>
      </c>
      <c r="I1435" t="s">
        <v>11</v>
      </c>
      <c r="J1435" t="s">
        <v>77</v>
      </c>
      <c r="K1435" t="s">
        <v>155</v>
      </c>
      <c r="L1435" t="s">
        <v>20</v>
      </c>
      <c r="M1435" s="5">
        <v>61.410000000000004</v>
      </c>
    </row>
    <row r="1436" spans="1:13" x14ac:dyDescent="0.3">
      <c r="A1436" s="2">
        <v>45450</v>
      </c>
      <c r="B1436" s="3">
        <f t="shared" si="68"/>
        <v>2024</v>
      </c>
      <c r="C1436" t="str">
        <f t="shared" si="66"/>
        <v>2023-2024</v>
      </c>
      <c r="D1436" t="s">
        <v>148</v>
      </c>
      <c r="E1436" t="s">
        <v>137</v>
      </c>
      <c r="F1436" t="str">
        <f t="shared" si="67"/>
        <v>New South Wales</v>
      </c>
      <c r="G1436" t="s">
        <v>10</v>
      </c>
      <c r="H1436">
        <v>2031</v>
      </c>
      <c r="I1436" t="s">
        <v>11</v>
      </c>
      <c r="J1436" t="s">
        <v>12</v>
      </c>
      <c r="K1436" t="s">
        <v>152</v>
      </c>
      <c r="L1436" t="s">
        <v>13</v>
      </c>
      <c r="M1436" s="5">
        <v>61.449999999999996</v>
      </c>
    </row>
    <row r="1437" spans="1:13" x14ac:dyDescent="0.3">
      <c r="A1437" s="2">
        <v>45168</v>
      </c>
      <c r="B1437" s="3">
        <f t="shared" si="68"/>
        <v>2024</v>
      </c>
      <c r="C1437" t="str">
        <f t="shared" si="66"/>
        <v>2023-2024</v>
      </c>
      <c r="D1437" t="s">
        <v>147</v>
      </c>
      <c r="E1437" t="s">
        <v>44</v>
      </c>
      <c r="F1437" t="str">
        <f t="shared" si="67"/>
        <v>Victoria</v>
      </c>
      <c r="G1437" t="s">
        <v>45</v>
      </c>
      <c r="H1437">
        <v>3066</v>
      </c>
      <c r="I1437" t="s">
        <v>11</v>
      </c>
      <c r="J1437" t="s">
        <v>46</v>
      </c>
      <c r="K1437" t="s">
        <v>156</v>
      </c>
      <c r="L1437" t="s">
        <v>17</v>
      </c>
      <c r="M1437" s="5">
        <v>61.569999999999993</v>
      </c>
    </row>
    <row r="1438" spans="1:13" x14ac:dyDescent="0.3">
      <c r="A1438" s="2">
        <v>45562</v>
      </c>
      <c r="B1438" s="3">
        <f t="shared" si="68"/>
        <v>2025</v>
      </c>
      <c r="C1438" t="str">
        <f t="shared" si="66"/>
        <v>2024-2025</v>
      </c>
      <c r="D1438" t="s">
        <v>148</v>
      </c>
      <c r="E1438" t="s">
        <v>140</v>
      </c>
      <c r="F1438" t="str">
        <f t="shared" si="67"/>
        <v>Tasmania</v>
      </c>
      <c r="G1438" t="s">
        <v>70</v>
      </c>
      <c r="H1438">
        <v>7320</v>
      </c>
      <c r="I1438" t="s">
        <v>11</v>
      </c>
      <c r="J1438" t="s">
        <v>71</v>
      </c>
      <c r="K1438" t="s">
        <v>155</v>
      </c>
      <c r="L1438" t="s">
        <v>20</v>
      </c>
      <c r="M1438" s="5">
        <v>61.8</v>
      </c>
    </row>
    <row r="1439" spans="1:13" x14ac:dyDescent="0.3">
      <c r="A1439" s="2">
        <v>45464</v>
      </c>
      <c r="B1439" s="3">
        <f t="shared" si="68"/>
        <v>2024</v>
      </c>
      <c r="C1439" t="str">
        <f t="shared" si="66"/>
        <v>2023-2024</v>
      </c>
      <c r="D1439" t="s">
        <v>148</v>
      </c>
      <c r="E1439" t="s">
        <v>116</v>
      </c>
      <c r="F1439" t="str">
        <f t="shared" si="67"/>
        <v>Western Australia</v>
      </c>
      <c r="G1439" t="s">
        <v>48</v>
      </c>
      <c r="H1439">
        <v>6725</v>
      </c>
      <c r="I1439" t="s">
        <v>11</v>
      </c>
      <c r="J1439" t="s">
        <v>77</v>
      </c>
      <c r="K1439" t="s">
        <v>19</v>
      </c>
      <c r="L1439" t="s">
        <v>23</v>
      </c>
      <c r="M1439" s="5">
        <v>61.89</v>
      </c>
    </row>
    <row r="1440" spans="1:13" x14ac:dyDescent="0.3">
      <c r="A1440" s="2">
        <v>45097</v>
      </c>
      <c r="B1440" s="3">
        <f t="shared" si="68"/>
        <v>2023</v>
      </c>
      <c r="C1440" t="str">
        <f t="shared" si="66"/>
        <v>2022-2023</v>
      </c>
      <c r="D1440" t="s">
        <v>147</v>
      </c>
      <c r="E1440" t="s">
        <v>72</v>
      </c>
      <c r="F1440" t="str">
        <f t="shared" si="67"/>
        <v>Western Australia</v>
      </c>
      <c r="G1440" t="s">
        <v>48</v>
      </c>
      <c r="H1440">
        <v>6010</v>
      </c>
      <c r="I1440" t="s">
        <v>11</v>
      </c>
      <c r="J1440" t="s">
        <v>49</v>
      </c>
      <c r="K1440" t="s">
        <v>156</v>
      </c>
      <c r="L1440" t="s">
        <v>17</v>
      </c>
      <c r="M1440" s="5">
        <v>61.91</v>
      </c>
    </row>
    <row r="1441" spans="1:13" x14ac:dyDescent="0.3">
      <c r="A1441" s="2">
        <v>45388</v>
      </c>
      <c r="B1441" s="3">
        <f t="shared" si="68"/>
        <v>2024</v>
      </c>
      <c r="C1441" t="str">
        <f t="shared" si="66"/>
        <v>2023-2024</v>
      </c>
      <c r="D1441" t="s">
        <v>148</v>
      </c>
      <c r="E1441" t="s">
        <v>140</v>
      </c>
      <c r="F1441" t="str">
        <f t="shared" si="67"/>
        <v>Tasmania</v>
      </c>
      <c r="G1441" t="s">
        <v>70</v>
      </c>
      <c r="H1441">
        <v>7320</v>
      </c>
      <c r="I1441" t="s">
        <v>11</v>
      </c>
      <c r="J1441" t="s">
        <v>71</v>
      </c>
      <c r="K1441" t="s">
        <v>154</v>
      </c>
      <c r="L1441" t="s">
        <v>14</v>
      </c>
      <c r="M1441" s="5">
        <v>61.940000000000005</v>
      </c>
    </row>
    <row r="1442" spans="1:13" x14ac:dyDescent="0.3">
      <c r="A1442" s="2">
        <v>45069</v>
      </c>
      <c r="B1442" s="3">
        <f t="shared" si="68"/>
        <v>2023</v>
      </c>
      <c r="C1442" t="str">
        <f t="shared" si="66"/>
        <v>2022-2023</v>
      </c>
      <c r="D1442" t="s">
        <v>147</v>
      </c>
      <c r="E1442" t="s">
        <v>56</v>
      </c>
      <c r="F1442" t="str">
        <f t="shared" si="67"/>
        <v>Northern Territory</v>
      </c>
      <c r="G1442" t="s">
        <v>29</v>
      </c>
      <c r="H1442">
        <v>870</v>
      </c>
      <c r="I1442" t="s">
        <v>11</v>
      </c>
      <c r="J1442" t="s">
        <v>30</v>
      </c>
      <c r="K1442" t="s">
        <v>154</v>
      </c>
      <c r="L1442" t="s">
        <v>14</v>
      </c>
      <c r="M1442" s="5">
        <v>61.96</v>
      </c>
    </row>
    <row r="1443" spans="1:13" x14ac:dyDescent="0.3">
      <c r="A1443" s="2">
        <v>45346</v>
      </c>
      <c r="B1443" s="3">
        <f t="shared" si="68"/>
        <v>2024</v>
      </c>
      <c r="C1443" t="str">
        <f t="shared" si="66"/>
        <v>2023-2024</v>
      </c>
      <c r="D1443" t="s">
        <v>147</v>
      </c>
      <c r="E1443" t="s">
        <v>101</v>
      </c>
      <c r="F1443" t="str">
        <f t="shared" si="67"/>
        <v>Victoria</v>
      </c>
      <c r="G1443" t="s">
        <v>45</v>
      </c>
      <c r="H1443">
        <v>3131</v>
      </c>
      <c r="I1443" t="s">
        <v>11</v>
      </c>
      <c r="J1443" t="s">
        <v>63</v>
      </c>
      <c r="K1443" t="s">
        <v>19</v>
      </c>
      <c r="L1443" t="s">
        <v>23</v>
      </c>
      <c r="M1443" s="5">
        <v>62.15</v>
      </c>
    </row>
    <row r="1444" spans="1:13" x14ac:dyDescent="0.3">
      <c r="A1444" s="2">
        <v>45025</v>
      </c>
      <c r="B1444" s="3">
        <f t="shared" si="68"/>
        <v>2023</v>
      </c>
      <c r="C1444" t="str">
        <f t="shared" si="66"/>
        <v>2022-2023</v>
      </c>
      <c r="D1444" t="s">
        <v>147</v>
      </c>
      <c r="E1444" t="s">
        <v>131</v>
      </c>
      <c r="F1444" t="str">
        <f t="shared" si="67"/>
        <v>Western Australia</v>
      </c>
      <c r="G1444" t="s">
        <v>48</v>
      </c>
      <c r="H1444">
        <v>6530</v>
      </c>
      <c r="I1444" t="s">
        <v>11</v>
      </c>
      <c r="J1444" t="s">
        <v>77</v>
      </c>
      <c r="K1444" t="s">
        <v>152</v>
      </c>
      <c r="L1444" t="s">
        <v>13</v>
      </c>
      <c r="M1444" s="5">
        <v>62.21</v>
      </c>
    </row>
    <row r="1445" spans="1:13" x14ac:dyDescent="0.3">
      <c r="A1445" s="2">
        <v>45200</v>
      </c>
      <c r="B1445" s="3">
        <f t="shared" si="68"/>
        <v>2024</v>
      </c>
      <c r="C1445" t="str">
        <f t="shared" si="66"/>
        <v>2023-2024</v>
      </c>
      <c r="D1445" t="s">
        <v>148</v>
      </c>
      <c r="E1445" t="s">
        <v>95</v>
      </c>
      <c r="F1445" t="str">
        <f t="shared" si="67"/>
        <v>Victoria</v>
      </c>
      <c r="G1445" t="s">
        <v>45</v>
      </c>
      <c r="H1445">
        <v>3931</v>
      </c>
      <c r="I1445" t="s">
        <v>11</v>
      </c>
      <c r="J1445" t="s">
        <v>55</v>
      </c>
      <c r="K1445" t="s">
        <v>154</v>
      </c>
      <c r="L1445" t="s">
        <v>14</v>
      </c>
      <c r="M1445" s="5">
        <v>62.35</v>
      </c>
    </row>
    <row r="1446" spans="1:13" x14ac:dyDescent="0.3">
      <c r="A1446" s="2">
        <v>45406</v>
      </c>
      <c r="B1446" s="3">
        <f t="shared" si="68"/>
        <v>2024</v>
      </c>
      <c r="C1446" t="str">
        <f t="shared" si="66"/>
        <v>2023-2024</v>
      </c>
      <c r="D1446" t="s">
        <v>147</v>
      </c>
      <c r="E1446" t="s">
        <v>105</v>
      </c>
      <c r="F1446" t="str">
        <f t="shared" si="67"/>
        <v>Victoria</v>
      </c>
      <c r="G1446" t="s">
        <v>45</v>
      </c>
      <c r="H1446">
        <v>3500</v>
      </c>
      <c r="I1446" t="s">
        <v>11</v>
      </c>
      <c r="J1446" t="s">
        <v>60</v>
      </c>
      <c r="K1446" t="s">
        <v>154</v>
      </c>
      <c r="L1446" t="s">
        <v>14</v>
      </c>
      <c r="M1446" s="5">
        <v>62.46</v>
      </c>
    </row>
    <row r="1447" spans="1:13" x14ac:dyDescent="0.3">
      <c r="A1447" s="2">
        <v>45282</v>
      </c>
      <c r="B1447" s="3">
        <f t="shared" si="68"/>
        <v>2024</v>
      </c>
      <c r="C1447" t="str">
        <f t="shared" si="66"/>
        <v>2023-2024</v>
      </c>
      <c r="D1447" t="s">
        <v>147</v>
      </c>
      <c r="E1447" t="s">
        <v>119</v>
      </c>
      <c r="F1447" t="str">
        <f t="shared" si="67"/>
        <v>Queensland</v>
      </c>
      <c r="G1447" t="s">
        <v>35</v>
      </c>
      <c r="H1447">
        <v>4570</v>
      </c>
      <c r="I1447" t="s">
        <v>11</v>
      </c>
      <c r="J1447" t="s">
        <v>120</v>
      </c>
      <c r="K1447" t="s">
        <v>153</v>
      </c>
      <c r="L1447" t="s">
        <v>16</v>
      </c>
      <c r="M1447" s="5">
        <v>62.480000000000004</v>
      </c>
    </row>
    <row r="1448" spans="1:13" x14ac:dyDescent="0.3">
      <c r="A1448" s="2">
        <v>45255</v>
      </c>
      <c r="B1448" s="3">
        <f t="shared" si="68"/>
        <v>2024</v>
      </c>
      <c r="C1448" t="str">
        <f t="shared" si="66"/>
        <v>2023-2024</v>
      </c>
      <c r="D1448" t="s">
        <v>147</v>
      </c>
      <c r="E1448" t="s">
        <v>102</v>
      </c>
      <c r="F1448" t="str">
        <f t="shared" si="67"/>
        <v>Queensland</v>
      </c>
      <c r="G1448" t="s">
        <v>35</v>
      </c>
      <c r="H1448">
        <v>4870</v>
      </c>
      <c r="I1448" t="s">
        <v>11</v>
      </c>
      <c r="J1448" t="s">
        <v>36</v>
      </c>
      <c r="K1448" t="s">
        <v>152</v>
      </c>
      <c r="L1448" t="s">
        <v>13</v>
      </c>
      <c r="M1448" s="5">
        <v>62.49</v>
      </c>
    </row>
    <row r="1449" spans="1:13" x14ac:dyDescent="0.3">
      <c r="A1449" s="2">
        <v>45079</v>
      </c>
      <c r="B1449" s="3">
        <f t="shared" si="68"/>
        <v>2023</v>
      </c>
      <c r="C1449" t="str">
        <f t="shared" si="66"/>
        <v>2022-2023</v>
      </c>
      <c r="D1449" t="s">
        <v>147</v>
      </c>
      <c r="E1449" t="s">
        <v>76</v>
      </c>
      <c r="F1449" t="str">
        <f t="shared" si="67"/>
        <v>Western Australia</v>
      </c>
      <c r="G1449" t="s">
        <v>48</v>
      </c>
      <c r="H1449">
        <v>6450</v>
      </c>
      <c r="I1449" t="s">
        <v>11</v>
      </c>
      <c r="J1449" t="s">
        <v>77</v>
      </c>
      <c r="K1449" t="s">
        <v>19</v>
      </c>
      <c r="L1449" t="s">
        <v>23</v>
      </c>
      <c r="M1449" s="5">
        <v>62.620000000000005</v>
      </c>
    </row>
    <row r="1450" spans="1:13" x14ac:dyDescent="0.3">
      <c r="A1450" s="2">
        <v>45115</v>
      </c>
      <c r="B1450" s="3">
        <f t="shared" si="68"/>
        <v>2024</v>
      </c>
      <c r="C1450" t="str">
        <f t="shared" si="66"/>
        <v>2023-2024</v>
      </c>
      <c r="D1450" t="s">
        <v>147</v>
      </c>
      <c r="E1450" t="s">
        <v>114</v>
      </c>
      <c r="F1450" t="str">
        <f t="shared" si="67"/>
        <v>Victoria</v>
      </c>
      <c r="G1450" t="s">
        <v>45</v>
      </c>
      <c r="H1450">
        <v>3551</v>
      </c>
      <c r="I1450" t="s">
        <v>11</v>
      </c>
      <c r="J1450" t="s">
        <v>60</v>
      </c>
      <c r="K1450" t="s">
        <v>155</v>
      </c>
      <c r="L1450" t="s">
        <v>20</v>
      </c>
      <c r="M1450" s="5">
        <v>62.75</v>
      </c>
    </row>
    <row r="1451" spans="1:13" x14ac:dyDescent="0.3">
      <c r="A1451" s="2">
        <v>45292</v>
      </c>
      <c r="B1451" s="3">
        <f t="shared" si="68"/>
        <v>2024</v>
      </c>
      <c r="C1451" t="str">
        <f t="shared" si="66"/>
        <v>2023-2024</v>
      </c>
      <c r="D1451" t="s">
        <v>148</v>
      </c>
      <c r="E1451" t="s">
        <v>75</v>
      </c>
      <c r="F1451" t="str">
        <f t="shared" si="67"/>
        <v>Victoria</v>
      </c>
      <c r="G1451" t="s">
        <v>45</v>
      </c>
      <c r="H1451">
        <v>3630</v>
      </c>
      <c r="I1451" t="s">
        <v>11</v>
      </c>
      <c r="J1451" t="s">
        <v>55</v>
      </c>
      <c r="K1451" t="s">
        <v>156</v>
      </c>
      <c r="L1451" t="s">
        <v>17</v>
      </c>
      <c r="M1451" s="5">
        <v>62.839999999999996</v>
      </c>
    </row>
    <row r="1452" spans="1:13" x14ac:dyDescent="0.3">
      <c r="A1452" s="2">
        <v>45371</v>
      </c>
      <c r="B1452" s="3">
        <f t="shared" si="68"/>
        <v>2024</v>
      </c>
      <c r="C1452" t="str">
        <f t="shared" si="66"/>
        <v>2023-2024</v>
      </c>
      <c r="D1452" t="s">
        <v>147</v>
      </c>
      <c r="E1452" t="s">
        <v>59</v>
      </c>
      <c r="F1452" t="str">
        <f t="shared" si="67"/>
        <v>Victoria</v>
      </c>
      <c r="G1452" t="s">
        <v>45</v>
      </c>
      <c r="H1452">
        <v>3280</v>
      </c>
      <c r="I1452" t="s">
        <v>11</v>
      </c>
      <c r="J1452" t="s">
        <v>60</v>
      </c>
      <c r="K1452" t="s">
        <v>155</v>
      </c>
      <c r="L1452" t="s">
        <v>20</v>
      </c>
      <c r="M1452" s="5">
        <v>62.910000000000004</v>
      </c>
    </row>
    <row r="1453" spans="1:13" x14ac:dyDescent="0.3">
      <c r="A1453" s="2">
        <v>45590</v>
      </c>
      <c r="B1453" s="3">
        <f t="shared" si="68"/>
        <v>2025</v>
      </c>
      <c r="C1453" t="str">
        <f t="shared" si="66"/>
        <v>2024-2025</v>
      </c>
      <c r="D1453" t="s">
        <v>147</v>
      </c>
      <c r="E1453" t="s">
        <v>89</v>
      </c>
      <c r="F1453" t="str">
        <f t="shared" si="67"/>
        <v>Queensland</v>
      </c>
      <c r="G1453" t="s">
        <v>35</v>
      </c>
      <c r="H1453">
        <v>4655</v>
      </c>
      <c r="I1453" t="s">
        <v>11</v>
      </c>
      <c r="J1453" t="s">
        <v>51</v>
      </c>
      <c r="K1453" t="s">
        <v>153</v>
      </c>
      <c r="L1453" t="s">
        <v>16</v>
      </c>
      <c r="M1453" s="5">
        <v>63</v>
      </c>
    </row>
    <row r="1454" spans="1:13" x14ac:dyDescent="0.3">
      <c r="A1454" s="2">
        <v>45592</v>
      </c>
      <c r="B1454" s="3">
        <f t="shared" si="68"/>
        <v>2025</v>
      </c>
      <c r="C1454" t="str">
        <f t="shared" si="66"/>
        <v>2024-2025</v>
      </c>
      <c r="D1454" t="s">
        <v>147</v>
      </c>
      <c r="E1454" t="s">
        <v>109</v>
      </c>
      <c r="F1454" t="str">
        <f t="shared" si="67"/>
        <v>New South Wales</v>
      </c>
      <c r="G1454" t="s">
        <v>10</v>
      </c>
      <c r="H1454">
        <v>2480</v>
      </c>
      <c r="I1454" t="s">
        <v>11</v>
      </c>
      <c r="J1454" t="s">
        <v>68</v>
      </c>
      <c r="K1454" t="s">
        <v>149</v>
      </c>
      <c r="L1454" t="s">
        <v>15</v>
      </c>
      <c r="M1454" s="5">
        <v>63.11</v>
      </c>
    </row>
    <row r="1455" spans="1:13" x14ac:dyDescent="0.3">
      <c r="A1455" s="2">
        <v>45286</v>
      </c>
      <c r="B1455" s="3">
        <f t="shared" si="68"/>
        <v>2024</v>
      </c>
      <c r="C1455" t="str">
        <f t="shared" si="66"/>
        <v>2023-2024</v>
      </c>
      <c r="D1455" t="s">
        <v>147</v>
      </c>
      <c r="E1455" t="s">
        <v>88</v>
      </c>
      <c r="F1455" t="str">
        <f t="shared" si="67"/>
        <v>South Australia</v>
      </c>
      <c r="G1455" t="s">
        <v>32</v>
      </c>
      <c r="H1455">
        <v>5011</v>
      </c>
      <c r="I1455" t="s">
        <v>11</v>
      </c>
      <c r="J1455" t="s">
        <v>33</v>
      </c>
      <c r="K1455" t="s">
        <v>19</v>
      </c>
      <c r="L1455" t="s">
        <v>23</v>
      </c>
      <c r="M1455" s="5">
        <v>63.46</v>
      </c>
    </row>
    <row r="1456" spans="1:13" x14ac:dyDescent="0.3">
      <c r="A1456" s="2">
        <v>45602</v>
      </c>
      <c r="B1456" s="3">
        <f t="shared" si="68"/>
        <v>2025</v>
      </c>
      <c r="C1456" t="str">
        <f t="shared" si="66"/>
        <v>2024-2025</v>
      </c>
      <c r="D1456" t="s">
        <v>147</v>
      </c>
      <c r="E1456" t="s">
        <v>69</v>
      </c>
      <c r="F1456" t="str">
        <f t="shared" si="67"/>
        <v>Tasmania</v>
      </c>
      <c r="G1456" t="s">
        <v>70</v>
      </c>
      <c r="H1456">
        <v>7018</v>
      </c>
      <c r="I1456" t="s">
        <v>11</v>
      </c>
      <c r="J1456" t="s">
        <v>71</v>
      </c>
      <c r="K1456" t="s">
        <v>152</v>
      </c>
      <c r="L1456" t="s">
        <v>13</v>
      </c>
      <c r="M1456" s="5">
        <v>63.64</v>
      </c>
    </row>
    <row r="1457" spans="1:13" x14ac:dyDescent="0.3">
      <c r="A1457" s="2">
        <v>44969</v>
      </c>
      <c r="B1457" s="3">
        <f t="shared" si="68"/>
        <v>2023</v>
      </c>
      <c r="C1457" t="str">
        <f t="shared" si="66"/>
        <v>2022-2023</v>
      </c>
      <c r="D1457" t="s">
        <v>147</v>
      </c>
      <c r="E1457" t="s">
        <v>76</v>
      </c>
      <c r="F1457" t="str">
        <f t="shared" si="67"/>
        <v>Western Australia</v>
      </c>
      <c r="G1457" t="s">
        <v>48</v>
      </c>
      <c r="H1457">
        <v>6450</v>
      </c>
      <c r="I1457" t="s">
        <v>11</v>
      </c>
      <c r="J1457" t="s">
        <v>77</v>
      </c>
      <c r="K1457" t="s">
        <v>156</v>
      </c>
      <c r="L1457" t="s">
        <v>17</v>
      </c>
      <c r="M1457" s="5">
        <v>63.89</v>
      </c>
    </row>
    <row r="1458" spans="1:13" x14ac:dyDescent="0.3">
      <c r="A1458" s="2">
        <v>45226</v>
      </c>
      <c r="B1458" s="3">
        <f t="shared" si="68"/>
        <v>2024</v>
      </c>
      <c r="C1458" t="str">
        <f t="shared" si="66"/>
        <v>2023-2024</v>
      </c>
      <c r="D1458" t="s">
        <v>147</v>
      </c>
      <c r="E1458" t="s">
        <v>34</v>
      </c>
      <c r="F1458" t="str">
        <f t="shared" si="67"/>
        <v>Queensland</v>
      </c>
      <c r="G1458" t="s">
        <v>35</v>
      </c>
      <c r="H1458">
        <v>4802</v>
      </c>
      <c r="I1458" t="s">
        <v>11</v>
      </c>
      <c r="J1458" t="s">
        <v>36</v>
      </c>
      <c r="K1458" t="s">
        <v>152</v>
      </c>
      <c r="L1458" t="s">
        <v>13</v>
      </c>
      <c r="M1458" s="5">
        <v>63.92</v>
      </c>
    </row>
    <row r="1459" spans="1:13" x14ac:dyDescent="0.3">
      <c r="A1459" s="2">
        <v>45392</v>
      </c>
      <c r="B1459" s="3">
        <f t="shared" si="68"/>
        <v>2024</v>
      </c>
      <c r="C1459" t="str">
        <f t="shared" si="66"/>
        <v>2023-2024</v>
      </c>
      <c r="D1459" t="s">
        <v>147</v>
      </c>
      <c r="E1459" t="s">
        <v>57</v>
      </c>
      <c r="F1459" t="str">
        <f t="shared" si="67"/>
        <v>New South Wales</v>
      </c>
      <c r="G1459" t="s">
        <v>10</v>
      </c>
      <c r="H1459">
        <v>2560</v>
      </c>
      <c r="I1459" t="s">
        <v>11</v>
      </c>
      <c r="J1459" t="s">
        <v>58</v>
      </c>
      <c r="K1459" t="s">
        <v>153</v>
      </c>
      <c r="L1459" t="s">
        <v>16</v>
      </c>
      <c r="M1459" s="5">
        <v>63.92</v>
      </c>
    </row>
    <row r="1460" spans="1:13" x14ac:dyDescent="0.3">
      <c r="A1460" s="2">
        <v>45077</v>
      </c>
      <c r="B1460" s="3">
        <f t="shared" si="68"/>
        <v>2023</v>
      </c>
      <c r="C1460" t="str">
        <f t="shared" si="66"/>
        <v>2022-2023</v>
      </c>
      <c r="D1460" t="s">
        <v>148</v>
      </c>
      <c r="E1460" t="s">
        <v>141</v>
      </c>
      <c r="F1460" t="str">
        <f t="shared" si="67"/>
        <v>Western Australia</v>
      </c>
      <c r="G1460" t="s">
        <v>48</v>
      </c>
      <c r="H1460">
        <v>6052</v>
      </c>
      <c r="I1460" t="s">
        <v>11</v>
      </c>
      <c r="J1460" t="s">
        <v>49</v>
      </c>
      <c r="K1460" t="s">
        <v>19</v>
      </c>
      <c r="L1460" t="s">
        <v>23</v>
      </c>
      <c r="M1460" s="5">
        <v>63.92</v>
      </c>
    </row>
    <row r="1461" spans="1:13" x14ac:dyDescent="0.3">
      <c r="A1461" s="2">
        <v>45639</v>
      </c>
      <c r="B1461" s="3">
        <f t="shared" si="68"/>
        <v>2025</v>
      </c>
      <c r="C1461" t="str">
        <f t="shared" si="66"/>
        <v>2024-2025</v>
      </c>
      <c r="D1461" t="s">
        <v>148</v>
      </c>
      <c r="E1461" t="s">
        <v>145</v>
      </c>
      <c r="F1461" t="str">
        <f t="shared" si="67"/>
        <v>New South Wales</v>
      </c>
      <c r="G1461" t="s">
        <v>10</v>
      </c>
      <c r="H1461">
        <v>2101</v>
      </c>
      <c r="I1461" t="s">
        <v>11</v>
      </c>
      <c r="J1461" t="s">
        <v>27</v>
      </c>
      <c r="K1461" t="s">
        <v>151</v>
      </c>
      <c r="L1461" t="s">
        <v>21</v>
      </c>
      <c r="M1461" s="5">
        <v>63.92</v>
      </c>
    </row>
    <row r="1462" spans="1:13" x14ac:dyDescent="0.3">
      <c r="A1462" s="2">
        <v>45580</v>
      </c>
      <c r="B1462" s="3">
        <f t="shared" si="68"/>
        <v>2025</v>
      </c>
      <c r="C1462" t="str">
        <f t="shared" si="66"/>
        <v>2024-2025</v>
      </c>
      <c r="D1462" t="s">
        <v>147</v>
      </c>
      <c r="E1462" t="s">
        <v>115</v>
      </c>
      <c r="F1462" t="str">
        <f t="shared" si="67"/>
        <v>Western Australia</v>
      </c>
      <c r="G1462" t="s">
        <v>48</v>
      </c>
      <c r="H1462">
        <v>6280</v>
      </c>
      <c r="I1462" t="s">
        <v>11</v>
      </c>
      <c r="J1462" t="s">
        <v>94</v>
      </c>
      <c r="K1462" t="s">
        <v>149</v>
      </c>
      <c r="L1462" t="s">
        <v>15</v>
      </c>
      <c r="M1462" s="5">
        <v>64</v>
      </c>
    </row>
    <row r="1463" spans="1:13" x14ac:dyDescent="0.3">
      <c r="A1463" s="2">
        <v>45190</v>
      </c>
      <c r="B1463" s="3">
        <f t="shared" si="68"/>
        <v>2024</v>
      </c>
      <c r="C1463" t="str">
        <f t="shared" si="66"/>
        <v>2023-2024</v>
      </c>
      <c r="D1463" t="s">
        <v>147</v>
      </c>
      <c r="E1463" t="s">
        <v>78</v>
      </c>
      <c r="F1463" t="str">
        <f t="shared" si="67"/>
        <v>New South Wales</v>
      </c>
      <c r="G1463" t="s">
        <v>10</v>
      </c>
      <c r="H1463">
        <v>2350</v>
      </c>
      <c r="I1463" t="s">
        <v>11</v>
      </c>
      <c r="J1463" t="s">
        <v>68</v>
      </c>
      <c r="K1463" t="s">
        <v>149</v>
      </c>
      <c r="L1463" t="s">
        <v>15</v>
      </c>
      <c r="M1463" s="5">
        <v>64.87</v>
      </c>
    </row>
    <row r="1464" spans="1:13" x14ac:dyDescent="0.3">
      <c r="A1464" s="2">
        <v>45159</v>
      </c>
      <c r="B1464" s="3">
        <f t="shared" si="68"/>
        <v>2024</v>
      </c>
      <c r="C1464" t="str">
        <f t="shared" si="66"/>
        <v>2023-2024</v>
      </c>
      <c r="D1464" t="s">
        <v>148</v>
      </c>
      <c r="E1464" t="s">
        <v>100</v>
      </c>
      <c r="F1464" t="str">
        <f t="shared" si="67"/>
        <v>Western Australia</v>
      </c>
      <c r="G1464" t="s">
        <v>48</v>
      </c>
      <c r="H1464">
        <v>6021</v>
      </c>
      <c r="I1464" t="s">
        <v>11</v>
      </c>
      <c r="J1464" t="s">
        <v>49</v>
      </c>
      <c r="K1464" t="s">
        <v>150</v>
      </c>
      <c r="L1464" t="s">
        <v>18</v>
      </c>
      <c r="M1464" s="5">
        <v>64.89</v>
      </c>
    </row>
    <row r="1465" spans="1:13" x14ac:dyDescent="0.3">
      <c r="A1465" s="2">
        <v>45241</v>
      </c>
      <c r="B1465" s="3">
        <f t="shared" si="68"/>
        <v>2024</v>
      </c>
      <c r="C1465" t="str">
        <f t="shared" si="66"/>
        <v>2023-2024</v>
      </c>
      <c r="D1465" t="s">
        <v>147</v>
      </c>
      <c r="E1465" t="s">
        <v>119</v>
      </c>
      <c r="F1465" t="str">
        <f t="shared" si="67"/>
        <v>Queensland</v>
      </c>
      <c r="G1465" t="s">
        <v>35</v>
      </c>
      <c r="H1465">
        <v>4570</v>
      </c>
      <c r="I1465" t="s">
        <v>11</v>
      </c>
      <c r="J1465" t="s">
        <v>120</v>
      </c>
      <c r="K1465" t="s">
        <v>152</v>
      </c>
      <c r="L1465" t="s">
        <v>13</v>
      </c>
      <c r="M1465" s="5">
        <v>64.900000000000006</v>
      </c>
    </row>
    <row r="1466" spans="1:13" x14ac:dyDescent="0.3">
      <c r="A1466" s="2">
        <v>45217</v>
      </c>
      <c r="B1466" s="3">
        <f t="shared" si="68"/>
        <v>2024</v>
      </c>
      <c r="C1466" t="str">
        <f t="shared" si="66"/>
        <v>2023-2024</v>
      </c>
      <c r="D1466" t="s">
        <v>147</v>
      </c>
      <c r="E1466" t="s">
        <v>124</v>
      </c>
      <c r="F1466" t="str">
        <f t="shared" si="67"/>
        <v>New South Wales</v>
      </c>
      <c r="G1466" t="s">
        <v>10</v>
      </c>
      <c r="H1466">
        <v>2015</v>
      </c>
      <c r="I1466" t="s">
        <v>11</v>
      </c>
      <c r="J1466" t="s">
        <v>12</v>
      </c>
      <c r="K1466" t="s">
        <v>153</v>
      </c>
      <c r="L1466" t="s">
        <v>16</v>
      </c>
      <c r="M1466" s="5">
        <v>64.95</v>
      </c>
    </row>
    <row r="1467" spans="1:13" x14ac:dyDescent="0.3">
      <c r="A1467" s="2">
        <v>45134</v>
      </c>
      <c r="B1467" s="3">
        <f t="shared" si="68"/>
        <v>2024</v>
      </c>
      <c r="C1467" t="str">
        <f t="shared" si="66"/>
        <v>2023-2024</v>
      </c>
      <c r="D1467" t="s">
        <v>147</v>
      </c>
      <c r="E1467" t="s">
        <v>56</v>
      </c>
      <c r="F1467" t="str">
        <f t="shared" si="67"/>
        <v>Northern Territory</v>
      </c>
      <c r="G1467" t="s">
        <v>29</v>
      </c>
      <c r="H1467">
        <v>870</v>
      </c>
      <c r="I1467" t="s">
        <v>11</v>
      </c>
      <c r="J1467" t="s">
        <v>30</v>
      </c>
      <c r="K1467" t="s">
        <v>154</v>
      </c>
      <c r="L1467" t="s">
        <v>14</v>
      </c>
      <c r="M1467" s="5">
        <v>64.95</v>
      </c>
    </row>
    <row r="1468" spans="1:13" x14ac:dyDescent="0.3">
      <c r="A1468" s="2">
        <v>45152</v>
      </c>
      <c r="B1468" s="3">
        <f t="shared" si="68"/>
        <v>2024</v>
      </c>
      <c r="C1468" t="str">
        <f t="shared" si="66"/>
        <v>2023-2024</v>
      </c>
      <c r="D1468" t="s">
        <v>148</v>
      </c>
      <c r="E1468" t="s">
        <v>74</v>
      </c>
      <c r="F1468" t="str">
        <f t="shared" si="67"/>
        <v>South Australia</v>
      </c>
      <c r="G1468" t="s">
        <v>32</v>
      </c>
      <c r="H1468">
        <v>5043</v>
      </c>
      <c r="I1468" t="s">
        <v>11</v>
      </c>
      <c r="J1468" t="s">
        <v>33</v>
      </c>
      <c r="K1468" t="s">
        <v>154</v>
      </c>
      <c r="L1468" t="s">
        <v>14</v>
      </c>
      <c r="M1468" s="5">
        <v>64.95</v>
      </c>
    </row>
    <row r="1469" spans="1:13" x14ac:dyDescent="0.3">
      <c r="A1469" s="2">
        <v>44953</v>
      </c>
      <c r="B1469" s="3">
        <f t="shared" si="68"/>
        <v>2023</v>
      </c>
      <c r="C1469" t="str">
        <f t="shared" si="66"/>
        <v>2022-2023</v>
      </c>
      <c r="D1469" t="s">
        <v>147</v>
      </c>
      <c r="E1469" t="s">
        <v>139</v>
      </c>
      <c r="F1469" t="str">
        <f t="shared" si="67"/>
        <v>New South Wales</v>
      </c>
      <c r="G1469" t="s">
        <v>10</v>
      </c>
      <c r="H1469">
        <v>2020</v>
      </c>
      <c r="I1469" t="s">
        <v>11</v>
      </c>
      <c r="J1469" t="s">
        <v>12</v>
      </c>
      <c r="K1469" t="s">
        <v>153</v>
      </c>
      <c r="L1469" t="s">
        <v>16</v>
      </c>
      <c r="M1469" s="5">
        <v>64.95</v>
      </c>
    </row>
    <row r="1470" spans="1:13" x14ac:dyDescent="0.3">
      <c r="A1470" s="2">
        <v>45467</v>
      </c>
      <c r="B1470" s="3">
        <f t="shared" si="68"/>
        <v>2024</v>
      </c>
      <c r="C1470" t="str">
        <f t="shared" si="66"/>
        <v>2023-2024</v>
      </c>
      <c r="D1470" t="s">
        <v>148</v>
      </c>
      <c r="E1470" t="s">
        <v>137</v>
      </c>
      <c r="F1470" t="str">
        <f t="shared" si="67"/>
        <v>New South Wales</v>
      </c>
      <c r="G1470" t="s">
        <v>10</v>
      </c>
      <c r="H1470">
        <v>2031</v>
      </c>
      <c r="I1470" t="s">
        <v>11</v>
      </c>
      <c r="J1470" t="s">
        <v>12</v>
      </c>
      <c r="K1470" t="s">
        <v>153</v>
      </c>
      <c r="L1470" t="s">
        <v>16</v>
      </c>
      <c r="M1470" s="5">
        <v>64.95</v>
      </c>
    </row>
    <row r="1471" spans="1:13" x14ac:dyDescent="0.3">
      <c r="A1471" s="2">
        <v>45103</v>
      </c>
      <c r="B1471" s="3">
        <f t="shared" si="68"/>
        <v>2023</v>
      </c>
      <c r="C1471" t="str">
        <f t="shared" si="66"/>
        <v>2022-2023</v>
      </c>
      <c r="D1471" t="s">
        <v>147</v>
      </c>
      <c r="E1471" t="s">
        <v>66</v>
      </c>
      <c r="F1471" t="str">
        <f t="shared" si="67"/>
        <v>South Australia</v>
      </c>
      <c r="G1471" t="s">
        <v>32</v>
      </c>
      <c r="H1471">
        <v>5169</v>
      </c>
      <c r="I1471" t="s">
        <v>11</v>
      </c>
      <c r="J1471" t="s">
        <v>33</v>
      </c>
      <c r="K1471" t="s">
        <v>153</v>
      </c>
      <c r="L1471" t="s">
        <v>16</v>
      </c>
      <c r="M1471" s="5">
        <v>64.95</v>
      </c>
    </row>
    <row r="1472" spans="1:13" x14ac:dyDescent="0.3">
      <c r="A1472" s="2">
        <v>45162</v>
      </c>
      <c r="B1472" s="3">
        <f t="shared" si="68"/>
        <v>2024</v>
      </c>
      <c r="C1472" t="str">
        <f t="shared" si="66"/>
        <v>2023-2024</v>
      </c>
      <c r="D1472" t="s">
        <v>147</v>
      </c>
      <c r="E1472" t="s">
        <v>75</v>
      </c>
      <c r="F1472" t="str">
        <f t="shared" si="67"/>
        <v>Victoria</v>
      </c>
      <c r="G1472" t="s">
        <v>45</v>
      </c>
      <c r="H1472">
        <v>3630</v>
      </c>
      <c r="I1472" t="s">
        <v>11</v>
      </c>
      <c r="J1472" t="s">
        <v>55</v>
      </c>
      <c r="K1472" t="s">
        <v>150</v>
      </c>
      <c r="L1472" t="s">
        <v>18</v>
      </c>
      <c r="M1472" s="5">
        <v>64.95</v>
      </c>
    </row>
    <row r="1473" spans="1:13" x14ac:dyDescent="0.3">
      <c r="A1473" s="2">
        <v>45261</v>
      </c>
      <c r="B1473" s="3">
        <f t="shared" si="68"/>
        <v>2024</v>
      </c>
      <c r="C1473" t="str">
        <f t="shared" si="66"/>
        <v>2023-2024</v>
      </c>
      <c r="D1473" t="s">
        <v>148</v>
      </c>
      <c r="E1473" t="s">
        <v>50</v>
      </c>
      <c r="F1473" t="str">
        <f t="shared" si="67"/>
        <v>Queensland</v>
      </c>
      <c r="G1473" t="s">
        <v>35</v>
      </c>
      <c r="H1473">
        <v>4703</v>
      </c>
      <c r="I1473" t="s">
        <v>11</v>
      </c>
      <c r="J1473" t="s">
        <v>51</v>
      </c>
      <c r="K1473" t="s">
        <v>154</v>
      </c>
      <c r="L1473" t="s">
        <v>14</v>
      </c>
      <c r="M1473" s="5">
        <v>64.95</v>
      </c>
    </row>
    <row r="1474" spans="1:13" x14ac:dyDescent="0.3">
      <c r="A1474" s="2">
        <v>44980</v>
      </c>
      <c r="B1474" s="3">
        <f t="shared" si="68"/>
        <v>2023</v>
      </c>
      <c r="C1474" t="str">
        <f t="shared" ref="C1474:C1537" si="69">IF(MONTH(A1474) &gt;= 7, YEAR(A1474) &amp; "-" &amp; YEAR(A1474) + 1, YEAR(A1474) - 1 &amp; "-" &amp; YEAR(A1474))</f>
        <v>2022-2023</v>
      </c>
      <c r="D1474" t="s">
        <v>147</v>
      </c>
      <c r="E1474" t="s">
        <v>44</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row>
    <row r="1475" spans="1:13" x14ac:dyDescent="0.3">
      <c r="A1475" s="2">
        <v>45426</v>
      </c>
      <c r="B1475" s="3">
        <f t="shared" ref="B1475:B1538" si="71">IF(MONTH(A1475)&gt;=7,YEAR(A1475)+1,YEAR(A1475))</f>
        <v>2024</v>
      </c>
      <c r="C1475" t="str">
        <f t="shared" si="69"/>
        <v>2023-2024</v>
      </c>
      <c r="D1475" t="s">
        <v>147</v>
      </c>
      <c r="E1475" t="s">
        <v>9</v>
      </c>
      <c r="F1475" t="str">
        <f t="shared" si="70"/>
        <v>New South Wales</v>
      </c>
      <c r="G1475" t="s">
        <v>10</v>
      </c>
      <c r="H1475">
        <v>2067</v>
      </c>
      <c r="I1475" t="s">
        <v>11</v>
      </c>
      <c r="J1475" t="s">
        <v>12</v>
      </c>
      <c r="K1475" t="s">
        <v>149</v>
      </c>
      <c r="L1475" t="s">
        <v>15</v>
      </c>
      <c r="M1475" s="5">
        <v>64.98</v>
      </c>
    </row>
    <row r="1476" spans="1:13" x14ac:dyDescent="0.3">
      <c r="A1476" s="2">
        <v>45534</v>
      </c>
      <c r="B1476" s="3">
        <f t="shared" si="71"/>
        <v>2025</v>
      </c>
      <c r="C1476" t="str">
        <f t="shared" si="69"/>
        <v>2024-2025</v>
      </c>
      <c r="D1476" t="s">
        <v>148</v>
      </c>
      <c r="E1476" t="s">
        <v>103</v>
      </c>
      <c r="F1476" t="str">
        <f t="shared" si="70"/>
        <v>Queensland</v>
      </c>
      <c r="G1476" t="s">
        <v>35</v>
      </c>
      <c r="H1476">
        <v>4509</v>
      </c>
      <c r="I1476" t="s">
        <v>11</v>
      </c>
      <c r="J1476" t="s">
        <v>104</v>
      </c>
      <c r="K1476" t="s">
        <v>149</v>
      </c>
      <c r="L1476" t="s">
        <v>15</v>
      </c>
      <c r="M1476" s="5">
        <v>65.209999999999994</v>
      </c>
    </row>
    <row r="1477" spans="1:13" x14ac:dyDescent="0.3">
      <c r="A1477" s="2">
        <v>45189</v>
      </c>
      <c r="B1477" s="3">
        <f t="shared" si="71"/>
        <v>2024</v>
      </c>
      <c r="C1477" t="str">
        <f t="shared" si="69"/>
        <v>2023-2024</v>
      </c>
      <c r="D1477" t="s">
        <v>147</v>
      </c>
      <c r="E1477" t="s">
        <v>69</v>
      </c>
      <c r="F1477" t="str">
        <f t="shared" si="70"/>
        <v>Tasmania</v>
      </c>
      <c r="G1477" t="s">
        <v>70</v>
      </c>
      <c r="H1477">
        <v>7018</v>
      </c>
      <c r="I1477" t="s">
        <v>11</v>
      </c>
      <c r="J1477" t="s">
        <v>71</v>
      </c>
      <c r="K1477" t="s">
        <v>154</v>
      </c>
      <c r="L1477" t="s">
        <v>14</v>
      </c>
      <c r="M1477" s="5">
        <v>65.490000000000009</v>
      </c>
    </row>
    <row r="1478" spans="1:13" x14ac:dyDescent="0.3">
      <c r="A1478" s="2">
        <v>45097</v>
      </c>
      <c r="B1478" s="3">
        <f t="shared" si="71"/>
        <v>2023</v>
      </c>
      <c r="C1478" t="str">
        <f t="shared" si="69"/>
        <v>2022-2023</v>
      </c>
      <c r="D1478" t="s">
        <v>148</v>
      </c>
      <c r="E1478" t="s">
        <v>42</v>
      </c>
      <c r="F1478" t="str">
        <f t="shared" si="70"/>
        <v>Queensland</v>
      </c>
      <c r="G1478" t="s">
        <v>35</v>
      </c>
      <c r="H1478">
        <v>4053</v>
      </c>
      <c r="I1478" t="s">
        <v>11</v>
      </c>
      <c r="J1478" t="s">
        <v>43</v>
      </c>
      <c r="K1478" t="s">
        <v>154</v>
      </c>
      <c r="L1478" t="s">
        <v>14</v>
      </c>
      <c r="M1478" s="5">
        <v>65.490000000000009</v>
      </c>
    </row>
    <row r="1479" spans="1:13" x14ac:dyDescent="0.3">
      <c r="A1479" s="2">
        <v>45315</v>
      </c>
      <c r="B1479" s="3">
        <f t="shared" si="71"/>
        <v>2024</v>
      </c>
      <c r="C1479" t="str">
        <f t="shared" si="69"/>
        <v>2023-2024</v>
      </c>
      <c r="D1479" t="s">
        <v>148</v>
      </c>
      <c r="E1479" t="s">
        <v>99</v>
      </c>
      <c r="F1479" t="str">
        <f t="shared" si="70"/>
        <v>Victoria</v>
      </c>
      <c r="G1479" t="s">
        <v>45</v>
      </c>
      <c r="H1479">
        <v>3148</v>
      </c>
      <c r="I1479" t="s">
        <v>11</v>
      </c>
      <c r="J1479" t="s">
        <v>63</v>
      </c>
      <c r="K1479" t="s">
        <v>151</v>
      </c>
      <c r="L1479" t="s">
        <v>21</v>
      </c>
      <c r="M1479" s="5">
        <v>65.5</v>
      </c>
    </row>
    <row r="1480" spans="1:13" x14ac:dyDescent="0.3">
      <c r="A1480" s="2">
        <v>45602</v>
      </c>
      <c r="B1480" s="3">
        <f t="shared" si="71"/>
        <v>2025</v>
      </c>
      <c r="C1480" t="str">
        <f t="shared" si="69"/>
        <v>2024-2025</v>
      </c>
      <c r="D1480" t="s">
        <v>148</v>
      </c>
      <c r="E1480" t="s">
        <v>81</v>
      </c>
      <c r="F1480" t="str">
        <f t="shared" si="70"/>
        <v>New South Wales</v>
      </c>
      <c r="G1480" t="s">
        <v>10</v>
      </c>
      <c r="H1480">
        <v>2485</v>
      </c>
      <c r="I1480" t="s">
        <v>11</v>
      </c>
      <c r="J1480" t="s">
        <v>68</v>
      </c>
      <c r="K1480" t="s">
        <v>19</v>
      </c>
      <c r="L1480" t="s">
        <v>23</v>
      </c>
      <c r="M1480" s="5">
        <v>65.56</v>
      </c>
    </row>
    <row r="1481" spans="1:13" x14ac:dyDescent="0.3">
      <c r="A1481" s="2">
        <v>45244</v>
      </c>
      <c r="B1481" s="3">
        <f t="shared" si="71"/>
        <v>2024</v>
      </c>
      <c r="C1481" t="str">
        <f t="shared" si="69"/>
        <v>2023-2024</v>
      </c>
      <c r="D1481" t="s">
        <v>147</v>
      </c>
      <c r="E1481" t="s">
        <v>128</v>
      </c>
      <c r="F1481" t="str">
        <f t="shared" si="70"/>
        <v>Western Australia</v>
      </c>
      <c r="G1481" t="s">
        <v>48</v>
      </c>
      <c r="H1481">
        <v>6027</v>
      </c>
      <c r="I1481" t="s">
        <v>11</v>
      </c>
      <c r="J1481" t="s">
        <v>49</v>
      </c>
      <c r="K1481" t="s">
        <v>156</v>
      </c>
      <c r="L1481" t="s">
        <v>17</v>
      </c>
      <c r="M1481" s="5">
        <v>65.8</v>
      </c>
    </row>
    <row r="1482" spans="1:13" x14ac:dyDescent="0.3">
      <c r="A1482" s="2">
        <v>45420</v>
      </c>
      <c r="B1482" s="3">
        <f t="shared" si="71"/>
        <v>2024</v>
      </c>
      <c r="C1482" t="str">
        <f t="shared" si="69"/>
        <v>2023-2024</v>
      </c>
      <c r="D1482" t="s">
        <v>148</v>
      </c>
      <c r="E1482" t="s">
        <v>74</v>
      </c>
      <c r="F1482" t="str">
        <f t="shared" si="70"/>
        <v>South Australia</v>
      </c>
      <c r="G1482" t="s">
        <v>32</v>
      </c>
      <c r="H1482">
        <v>5043</v>
      </c>
      <c r="I1482" t="s">
        <v>11</v>
      </c>
      <c r="J1482" t="s">
        <v>33</v>
      </c>
      <c r="K1482" t="s">
        <v>19</v>
      </c>
      <c r="L1482" t="s">
        <v>23</v>
      </c>
      <c r="M1482" s="5">
        <v>65.88</v>
      </c>
    </row>
    <row r="1483" spans="1:13" x14ac:dyDescent="0.3">
      <c r="A1483" s="2">
        <v>45269</v>
      </c>
      <c r="B1483" s="3">
        <f t="shared" si="71"/>
        <v>2024</v>
      </c>
      <c r="C1483" t="str">
        <f t="shared" si="69"/>
        <v>2023-2024</v>
      </c>
      <c r="D1483" t="s">
        <v>148</v>
      </c>
      <c r="E1483" t="s">
        <v>101</v>
      </c>
      <c r="F1483" t="str">
        <f t="shared" si="70"/>
        <v>Victoria</v>
      </c>
      <c r="G1483" t="s">
        <v>45</v>
      </c>
      <c r="H1483">
        <v>3131</v>
      </c>
      <c r="I1483" t="s">
        <v>11</v>
      </c>
      <c r="J1483" t="s">
        <v>63</v>
      </c>
      <c r="K1483" t="s">
        <v>156</v>
      </c>
      <c r="L1483" t="s">
        <v>17</v>
      </c>
      <c r="M1483" s="5">
        <v>65.88</v>
      </c>
    </row>
    <row r="1484" spans="1:13" x14ac:dyDescent="0.3">
      <c r="A1484" s="2">
        <v>45421</v>
      </c>
      <c r="B1484" s="3">
        <f t="shared" si="71"/>
        <v>2024</v>
      </c>
      <c r="C1484" t="str">
        <f t="shared" si="69"/>
        <v>2023-2024</v>
      </c>
      <c r="D1484" t="s">
        <v>147</v>
      </c>
      <c r="E1484" t="s">
        <v>146</v>
      </c>
      <c r="F1484" t="str">
        <f t="shared" si="70"/>
        <v>Victoria</v>
      </c>
      <c r="G1484" t="s">
        <v>45</v>
      </c>
      <c r="H1484">
        <v>3353</v>
      </c>
      <c r="I1484" t="s">
        <v>11</v>
      </c>
      <c r="J1484" t="s">
        <v>60</v>
      </c>
      <c r="K1484" t="s">
        <v>149</v>
      </c>
      <c r="L1484" t="s">
        <v>15</v>
      </c>
      <c r="M1484" s="5">
        <v>65.89</v>
      </c>
    </row>
    <row r="1485" spans="1:13" x14ac:dyDescent="0.3">
      <c r="A1485" s="2">
        <v>45535</v>
      </c>
      <c r="B1485" s="3">
        <f t="shared" si="71"/>
        <v>2025</v>
      </c>
      <c r="C1485" t="str">
        <f t="shared" si="69"/>
        <v>2024-2025</v>
      </c>
      <c r="D1485" t="s">
        <v>148</v>
      </c>
      <c r="E1485" t="s">
        <v>57</v>
      </c>
      <c r="F1485" t="str">
        <f t="shared" si="70"/>
        <v>New South Wales</v>
      </c>
      <c r="G1485" t="s">
        <v>10</v>
      </c>
      <c r="H1485">
        <v>2560</v>
      </c>
      <c r="I1485" t="s">
        <v>11</v>
      </c>
      <c r="J1485" t="s">
        <v>58</v>
      </c>
      <c r="K1485" t="s">
        <v>153</v>
      </c>
      <c r="L1485" t="s">
        <v>16</v>
      </c>
      <c r="M1485" s="5">
        <v>65.89</v>
      </c>
    </row>
    <row r="1486" spans="1:13" x14ac:dyDescent="0.3">
      <c r="A1486" s="2">
        <v>45115</v>
      </c>
      <c r="B1486" s="3">
        <f t="shared" si="71"/>
        <v>2024</v>
      </c>
      <c r="C1486" t="str">
        <f t="shared" si="69"/>
        <v>2023-2024</v>
      </c>
      <c r="D1486" t="s">
        <v>147</v>
      </c>
      <c r="E1486" t="s">
        <v>44</v>
      </c>
      <c r="F1486" t="str">
        <f t="shared" si="70"/>
        <v>Victoria</v>
      </c>
      <c r="G1486" t="s">
        <v>45</v>
      </c>
      <c r="H1486">
        <v>3066</v>
      </c>
      <c r="I1486" t="s">
        <v>11</v>
      </c>
      <c r="J1486" t="s">
        <v>46</v>
      </c>
      <c r="K1486" t="s">
        <v>19</v>
      </c>
      <c r="L1486" t="s">
        <v>23</v>
      </c>
      <c r="M1486" s="5">
        <v>65.89</v>
      </c>
    </row>
    <row r="1487" spans="1:13" x14ac:dyDescent="0.3">
      <c r="A1487" s="2">
        <v>44994</v>
      </c>
      <c r="B1487" s="3">
        <f t="shared" si="71"/>
        <v>2023</v>
      </c>
      <c r="C1487" t="str">
        <f t="shared" si="69"/>
        <v>2022-2023</v>
      </c>
      <c r="D1487" t="s">
        <v>148</v>
      </c>
      <c r="E1487" t="s">
        <v>89</v>
      </c>
      <c r="F1487" t="str">
        <f t="shared" si="70"/>
        <v>Queensland</v>
      </c>
      <c r="G1487" t="s">
        <v>35</v>
      </c>
      <c r="H1487">
        <v>4655</v>
      </c>
      <c r="I1487" t="s">
        <v>11</v>
      </c>
      <c r="J1487" t="s">
        <v>51</v>
      </c>
      <c r="K1487" t="s">
        <v>153</v>
      </c>
      <c r="L1487" t="s">
        <v>16</v>
      </c>
      <c r="M1487" s="5">
        <v>65.89</v>
      </c>
    </row>
    <row r="1488" spans="1:13" x14ac:dyDescent="0.3">
      <c r="A1488" s="2">
        <v>45306</v>
      </c>
      <c r="B1488" s="3">
        <f t="shared" si="71"/>
        <v>2024</v>
      </c>
      <c r="C1488" t="str">
        <f t="shared" si="69"/>
        <v>2023-2024</v>
      </c>
      <c r="D1488" t="s">
        <v>148</v>
      </c>
      <c r="E1488" t="s">
        <v>125</v>
      </c>
      <c r="F1488" t="str">
        <f t="shared" si="70"/>
        <v>Victoria</v>
      </c>
      <c r="G1488" t="s">
        <v>45</v>
      </c>
      <c r="H1488">
        <v>3400</v>
      </c>
      <c r="I1488" t="s">
        <v>11</v>
      </c>
      <c r="J1488" t="s">
        <v>60</v>
      </c>
      <c r="K1488" t="s">
        <v>153</v>
      </c>
      <c r="L1488" t="s">
        <v>16</v>
      </c>
      <c r="M1488" s="5">
        <v>65.89</v>
      </c>
    </row>
    <row r="1489" spans="1:13" x14ac:dyDescent="0.3">
      <c r="A1489" s="2">
        <v>44938</v>
      </c>
      <c r="B1489" s="3">
        <f t="shared" si="71"/>
        <v>2023</v>
      </c>
      <c r="C1489" t="str">
        <f t="shared" si="69"/>
        <v>2022-2023</v>
      </c>
      <c r="D1489" t="s">
        <v>147</v>
      </c>
      <c r="E1489" t="s">
        <v>128</v>
      </c>
      <c r="F1489" t="str">
        <f t="shared" si="70"/>
        <v>Western Australia</v>
      </c>
      <c r="G1489" t="s">
        <v>48</v>
      </c>
      <c r="H1489">
        <v>6027</v>
      </c>
      <c r="I1489" t="s">
        <v>11</v>
      </c>
      <c r="J1489" t="s">
        <v>49</v>
      </c>
      <c r="K1489" t="s">
        <v>151</v>
      </c>
      <c r="L1489" t="s">
        <v>21</v>
      </c>
      <c r="M1489" s="5">
        <v>65.89</v>
      </c>
    </row>
    <row r="1490" spans="1:13" x14ac:dyDescent="0.3">
      <c r="A1490" s="2">
        <v>45319</v>
      </c>
      <c r="B1490" s="3">
        <f t="shared" si="71"/>
        <v>2024</v>
      </c>
      <c r="C1490" t="str">
        <f t="shared" si="69"/>
        <v>2023-2024</v>
      </c>
      <c r="D1490" t="s">
        <v>148</v>
      </c>
      <c r="E1490" t="s">
        <v>123</v>
      </c>
      <c r="F1490" t="str">
        <f t="shared" si="70"/>
        <v>Western Australia</v>
      </c>
      <c r="G1490" t="s">
        <v>48</v>
      </c>
      <c r="H1490">
        <v>6109</v>
      </c>
      <c r="I1490" t="s">
        <v>11</v>
      </c>
      <c r="J1490" t="s">
        <v>94</v>
      </c>
      <c r="K1490" t="s">
        <v>151</v>
      </c>
      <c r="L1490" t="s">
        <v>21</v>
      </c>
      <c r="M1490" s="5">
        <v>65.89</v>
      </c>
    </row>
    <row r="1491" spans="1:13" x14ac:dyDescent="0.3">
      <c r="A1491" s="2">
        <v>45288</v>
      </c>
      <c r="B1491" s="3">
        <f t="shared" si="71"/>
        <v>2024</v>
      </c>
      <c r="C1491" t="str">
        <f t="shared" si="69"/>
        <v>2023-2024</v>
      </c>
      <c r="D1491" t="s">
        <v>147</v>
      </c>
      <c r="E1491" t="s">
        <v>139</v>
      </c>
      <c r="F1491" t="str">
        <f t="shared" si="70"/>
        <v>New South Wales</v>
      </c>
      <c r="G1491" t="s">
        <v>10</v>
      </c>
      <c r="H1491">
        <v>2020</v>
      </c>
      <c r="I1491" t="s">
        <v>11</v>
      </c>
      <c r="J1491" t="s">
        <v>12</v>
      </c>
      <c r="K1491" t="s">
        <v>153</v>
      </c>
      <c r="L1491" t="s">
        <v>16</v>
      </c>
      <c r="M1491" s="5">
        <v>65.89</v>
      </c>
    </row>
    <row r="1492" spans="1:13" x14ac:dyDescent="0.3">
      <c r="A1492" s="2">
        <v>45159</v>
      </c>
      <c r="B1492" s="3">
        <f t="shared" si="71"/>
        <v>2024</v>
      </c>
      <c r="C1492" t="str">
        <f t="shared" si="69"/>
        <v>2023-2024</v>
      </c>
      <c r="D1492" t="s">
        <v>147</v>
      </c>
      <c r="E1492" t="s">
        <v>82</v>
      </c>
      <c r="F1492" t="str">
        <f t="shared" si="70"/>
        <v>Queensland</v>
      </c>
      <c r="G1492" t="s">
        <v>35</v>
      </c>
      <c r="H1492">
        <v>4012</v>
      </c>
      <c r="I1492" t="s">
        <v>11</v>
      </c>
      <c r="J1492" t="s">
        <v>43</v>
      </c>
      <c r="K1492" t="s">
        <v>153</v>
      </c>
      <c r="L1492" t="s">
        <v>16</v>
      </c>
      <c r="M1492" s="5">
        <v>65.89</v>
      </c>
    </row>
    <row r="1493" spans="1:13" x14ac:dyDescent="0.3">
      <c r="A1493" s="2">
        <v>45518</v>
      </c>
      <c r="B1493" s="3">
        <f t="shared" si="71"/>
        <v>2025</v>
      </c>
      <c r="C1493" t="str">
        <f t="shared" si="69"/>
        <v>2024-2025</v>
      </c>
      <c r="D1493" t="s">
        <v>148</v>
      </c>
      <c r="E1493" t="s">
        <v>140</v>
      </c>
      <c r="F1493" t="str">
        <f t="shared" si="70"/>
        <v>Tasmania</v>
      </c>
      <c r="G1493" t="s">
        <v>70</v>
      </c>
      <c r="H1493">
        <v>7320</v>
      </c>
      <c r="I1493" t="s">
        <v>11</v>
      </c>
      <c r="J1493" t="s">
        <v>71</v>
      </c>
      <c r="K1493" t="s">
        <v>155</v>
      </c>
      <c r="L1493" t="s">
        <v>20</v>
      </c>
      <c r="M1493" s="5">
        <v>65.900000000000006</v>
      </c>
    </row>
    <row r="1494" spans="1:13" x14ac:dyDescent="0.3">
      <c r="A1494" s="2">
        <v>45572</v>
      </c>
      <c r="B1494" s="3">
        <f t="shared" si="71"/>
        <v>2025</v>
      </c>
      <c r="C1494" t="str">
        <f t="shared" si="69"/>
        <v>2024-2025</v>
      </c>
      <c r="D1494" t="s">
        <v>148</v>
      </c>
      <c r="E1494" t="s">
        <v>81</v>
      </c>
      <c r="F1494" t="str">
        <f t="shared" si="70"/>
        <v>New South Wales</v>
      </c>
      <c r="G1494" t="s">
        <v>10</v>
      </c>
      <c r="H1494">
        <v>2485</v>
      </c>
      <c r="I1494" t="s">
        <v>11</v>
      </c>
      <c r="J1494" t="s">
        <v>68</v>
      </c>
      <c r="K1494" t="s">
        <v>150</v>
      </c>
      <c r="L1494" t="s">
        <v>18</v>
      </c>
      <c r="M1494" s="5">
        <v>65.92</v>
      </c>
    </row>
    <row r="1495" spans="1:13" x14ac:dyDescent="0.3">
      <c r="A1495" s="2">
        <v>45267</v>
      </c>
      <c r="B1495" s="3">
        <f t="shared" si="71"/>
        <v>2024</v>
      </c>
      <c r="C1495" t="str">
        <f t="shared" si="69"/>
        <v>2023-2024</v>
      </c>
      <c r="D1495" t="s">
        <v>148</v>
      </c>
      <c r="E1495" t="s">
        <v>57</v>
      </c>
      <c r="F1495" t="str">
        <f t="shared" si="70"/>
        <v>New South Wales</v>
      </c>
      <c r="G1495" t="s">
        <v>10</v>
      </c>
      <c r="H1495">
        <v>2560</v>
      </c>
      <c r="I1495" t="s">
        <v>11</v>
      </c>
      <c r="J1495" t="s">
        <v>58</v>
      </c>
      <c r="K1495" t="s">
        <v>149</v>
      </c>
      <c r="L1495" t="s">
        <v>15</v>
      </c>
      <c r="M1495" s="5">
        <v>65.930000000000007</v>
      </c>
    </row>
    <row r="1496" spans="1:13" x14ac:dyDescent="0.3">
      <c r="A1496" s="2">
        <v>45385</v>
      </c>
      <c r="B1496" s="3">
        <f t="shared" si="71"/>
        <v>2024</v>
      </c>
      <c r="C1496" t="str">
        <f t="shared" si="69"/>
        <v>2023-2024</v>
      </c>
      <c r="D1496" t="s">
        <v>147</v>
      </c>
      <c r="E1496" t="s">
        <v>119</v>
      </c>
      <c r="F1496" t="str">
        <f t="shared" si="70"/>
        <v>Queensland</v>
      </c>
      <c r="G1496" t="s">
        <v>35</v>
      </c>
      <c r="H1496">
        <v>4570</v>
      </c>
      <c r="I1496" t="s">
        <v>11</v>
      </c>
      <c r="J1496" t="s">
        <v>120</v>
      </c>
      <c r="K1496" t="s">
        <v>150</v>
      </c>
      <c r="L1496" t="s">
        <v>18</v>
      </c>
      <c r="M1496" s="5">
        <v>65.930000000000007</v>
      </c>
    </row>
    <row r="1497" spans="1:13" x14ac:dyDescent="0.3">
      <c r="A1497" s="2">
        <v>45467</v>
      </c>
      <c r="B1497" s="3">
        <f t="shared" si="71"/>
        <v>2024</v>
      </c>
      <c r="C1497" t="str">
        <f t="shared" si="69"/>
        <v>2023-2024</v>
      </c>
      <c r="D1497" t="s">
        <v>147</v>
      </c>
      <c r="E1497" t="s">
        <v>28</v>
      </c>
      <c r="F1497" t="str">
        <f t="shared" si="70"/>
        <v>Northern Territory</v>
      </c>
      <c r="G1497" t="s">
        <v>29</v>
      </c>
      <c r="H1497">
        <v>800</v>
      </c>
      <c r="I1497" t="s">
        <v>11</v>
      </c>
      <c r="J1497" t="s">
        <v>30</v>
      </c>
      <c r="K1497" t="s">
        <v>154</v>
      </c>
      <c r="L1497" t="s">
        <v>14</v>
      </c>
      <c r="M1497" s="5">
        <v>65.960000000000008</v>
      </c>
    </row>
    <row r="1498" spans="1:13" x14ac:dyDescent="0.3">
      <c r="A1498" s="2">
        <v>45105</v>
      </c>
      <c r="B1498" s="3">
        <f t="shared" si="71"/>
        <v>2023</v>
      </c>
      <c r="C1498" t="str">
        <f t="shared" si="69"/>
        <v>2022-2023</v>
      </c>
      <c r="D1498" t="s">
        <v>148</v>
      </c>
      <c r="E1498" t="s">
        <v>116</v>
      </c>
      <c r="F1498" t="str">
        <f t="shared" si="70"/>
        <v>Western Australia</v>
      </c>
      <c r="G1498" t="s">
        <v>48</v>
      </c>
      <c r="H1498">
        <v>6725</v>
      </c>
      <c r="I1498" t="s">
        <v>11</v>
      </c>
      <c r="J1498" t="s">
        <v>77</v>
      </c>
      <c r="K1498" t="s">
        <v>151</v>
      </c>
      <c r="L1498" t="s">
        <v>21</v>
      </c>
      <c r="M1498" s="5">
        <v>66</v>
      </c>
    </row>
    <row r="1499" spans="1:13" x14ac:dyDescent="0.3">
      <c r="A1499" s="2">
        <v>45492</v>
      </c>
      <c r="B1499" s="3">
        <f t="shared" si="71"/>
        <v>2025</v>
      </c>
      <c r="C1499" t="str">
        <f t="shared" si="69"/>
        <v>2024-2025</v>
      </c>
      <c r="D1499" t="s">
        <v>148</v>
      </c>
      <c r="E1499" t="s">
        <v>144</v>
      </c>
      <c r="F1499" t="str">
        <f t="shared" si="70"/>
        <v>Queensland</v>
      </c>
      <c r="G1499" t="s">
        <v>35</v>
      </c>
      <c r="H1499">
        <v>4566</v>
      </c>
      <c r="I1499" t="s">
        <v>11</v>
      </c>
      <c r="J1499" t="s">
        <v>120</v>
      </c>
      <c r="K1499" t="s">
        <v>19</v>
      </c>
      <c r="L1499" t="s">
        <v>23</v>
      </c>
      <c r="M1499" s="5">
        <v>66.11</v>
      </c>
    </row>
    <row r="1500" spans="1:13" x14ac:dyDescent="0.3">
      <c r="A1500" s="2">
        <v>44947</v>
      </c>
      <c r="B1500" s="3">
        <f t="shared" si="71"/>
        <v>2023</v>
      </c>
      <c r="C1500" t="str">
        <f t="shared" si="69"/>
        <v>2022-2023</v>
      </c>
      <c r="D1500" t="s">
        <v>147</v>
      </c>
      <c r="E1500" t="s">
        <v>83</v>
      </c>
      <c r="F1500" t="str">
        <f t="shared" si="70"/>
        <v>New South Wales</v>
      </c>
      <c r="G1500" t="s">
        <v>10</v>
      </c>
      <c r="H1500">
        <v>2750</v>
      </c>
      <c r="I1500" t="s">
        <v>11</v>
      </c>
      <c r="J1500" t="s">
        <v>25</v>
      </c>
      <c r="K1500" t="s">
        <v>156</v>
      </c>
      <c r="L1500" t="s">
        <v>17</v>
      </c>
      <c r="M1500" s="5">
        <v>66.650000000000006</v>
      </c>
    </row>
    <row r="1501" spans="1:13" x14ac:dyDescent="0.3">
      <c r="A1501" s="2">
        <v>45411</v>
      </c>
      <c r="B1501" s="3">
        <f t="shared" si="71"/>
        <v>2024</v>
      </c>
      <c r="C1501" t="str">
        <f t="shared" si="69"/>
        <v>2023-2024</v>
      </c>
      <c r="D1501" t="s">
        <v>147</v>
      </c>
      <c r="E1501" t="s">
        <v>96</v>
      </c>
      <c r="F1501" t="str">
        <f t="shared" si="70"/>
        <v>Western Australia</v>
      </c>
      <c r="G1501" t="s">
        <v>48</v>
      </c>
      <c r="H1501">
        <v>6330</v>
      </c>
      <c r="I1501" t="s">
        <v>11</v>
      </c>
      <c r="J1501" t="s">
        <v>94</v>
      </c>
      <c r="K1501" t="s">
        <v>157</v>
      </c>
      <c r="L1501" t="s">
        <v>22</v>
      </c>
      <c r="M1501" s="5">
        <v>66.87</v>
      </c>
    </row>
    <row r="1502" spans="1:13" x14ac:dyDescent="0.3">
      <c r="A1502" s="2">
        <v>45389</v>
      </c>
      <c r="B1502" s="3">
        <f t="shared" si="71"/>
        <v>2024</v>
      </c>
      <c r="C1502" t="str">
        <f t="shared" si="69"/>
        <v>2023-2024</v>
      </c>
      <c r="D1502" t="s">
        <v>147</v>
      </c>
      <c r="E1502" t="s">
        <v>62</v>
      </c>
      <c r="F1502" t="str">
        <f t="shared" si="70"/>
        <v>Victoria</v>
      </c>
      <c r="G1502" t="s">
        <v>45</v>
      </c>
      <c r="H1502">
        <v>3134</v>
      </c>
      <c r="I1502" t="s">
        <v>11</v>
      </c>
      <c r="J1502" t="s">
        <v>63</v>
      </c>
      <c r="K1502" t="s">
        <v>19</v>
      </c>
      <c r="L1502" t="s">
        <v>23</v>
      </c>
      <c r="M1502" s="5">
        <v>66.87</v>
      </c>
    </row>
    <row r="1503" spans="1:13" x14ac:dyDescent="0.3">
      <c r="A1503" s="2">
        <v>45223</v>
      </c>
      <c r="B1503" s="3">
        <f t="shared" si="71"/>
        <v>2024</v>
      </c>
      <c r="C1503" t="str">
        <f t="shared" si="69"/>
        <v>2023-2024</v>
      </c>
      <c r="D1503" t="s">
        <v>148</v>
      </c>
      <c r="E1503" t="s">
        <v>115</v>
      </c>
      <c r="F1503" t="str">
        <f t="shared" si="70"/>
        <v>Western Australia</v>
      </c>
      <c r="G1503" t="s">
        <v>48</v>
      </c>
      <c r="H1503">
        <v>6280</v>
      </c>
      <c r="I1503" t="s">
        <v>11</v>
      </c>
      <c r="J1503" t="s">
        <v>94</v>
      </c>
      <c r="K1503" t="s">
        <v>157</v>
      </c>
      <c r="L1503" t="s">
        <v>22</v>
      </c>
      <c r="M1503" s="5">
        <v>66.92</v>
      </c>
    </row>
    <row r="1504" spans="1:13" x14ac:dyDescent="0.3">
      <c r="A1504" s="2">
        <v>45004</v>
      </c>
      <c r="B1504" s="3">
        <f t="shared" si="71"/>
        <v>2023</v>
      </c>
      <c r="C1504" t="str">
        <f t="shared" si="69"/>
        <v>2022-2023</v>
      </c>
      <c r="D1504" t="s">
        <v>147</v>
      </c>
      <c r="E1504" t="s">
        <v>41</v>
      </c>
      <c r="F1504" t="str">
        <f t="shared" si="70"/>
        <v>New South Wales</v>
      </c>
      <c r="G1504" t="s">
        <v>10</v>
      </c>
      <c r="H1504">
        <v>2830</v>
      </c>
      <c r="I1504" t="s">
        <v>11</v>
      </c>
      <c r="J1504" t="s">
        <v>25</v>
      </c>
      <c r="K1504" t="s">
        <v>157</v>
      </c>
      <c r="L1504" t="s">
        <v>22</v>
      </c>
      <c r="M1504" s="5">
        <v>66.930000000000007</v>
      </c>
    </row>
    <row r="1505" spans="1:13" x14ac:dyDescent="0.3">
      <c r="A1505" s="2">
        <v>45436</v>
      </c>
      <c r="B1505" s="3">
        <f t="shared" si="71"/>
        <v>2024</v>
      </c>
      <c r="C1505" t="str">
        <f t="shared" si="69"/>
        <v>2023-2024</v>
      </c>
      <c r="D1505" t="s">
        <v>147</v>
      </c>
      <c r="E1505" t="s">
        <v>85</v>
      </c>
      <c r="F1505" t="str">
        <f t="shared" si="70"/>
        <v>Queensland</v>
      </c>
      <c r="G1505" t="s">
        <v>35</v>
      </c>
      <c r="H1505">
        <v>4883</v>
      </c>
      <c r="I1505" t="s">
        <v>11</v>
      </c>
      <c r="J1505" t="s">
        <v>36</v>
      </c>
      <c r="K1505" t="s">
        <v>154</v>
      </c>
      <c r="L1505" t="s">
        <v>14</v>
      </c>
      <c r="M1505" s="5">
        <v>66.94</v>
      </c>
    </row>
    <row r="1506" spans="1:13" x14ac:dyDescent="0.3">
      <c r="A1506" s="2">
        <v>45455</v>
      </c>
      <c r="B1506" s="3">
        <f t="shared" si="71"/>
        <v>2024</v>
      </c>
      <c r="C1506" t="str">
        <f t="shared" si="69"/>
        <v>2023-2024</v>
      </c>
      <c r="D1506" t="s">
        <v>147</v>
      </c>
      <c r="E1506" t="s">
        <v>128</v>
      </c>
      <c r="F1506" t="str">
        <f t="shared" si="70"/>
        <v>Western Australia</v>
      </c>
      <c r="G1506" t="s">
        <v>48</v>
      </c>
      <c r="H1506">
        <v>6027</v>
      </c>
      <c r="I1506" t="s">
        <v>11</v>
      </c>
      <c r="J1506" t="s">
        <v>49</v>
      </c>
      <c r="K1506" t="s">
        <v>154</v>
      </c>
      <c r="L1506" t="s">
        <v>14</v>
      </c>
      <c r="M1506" s="5">
        <v>66.94</v>
      </c>
    </row>
    <row r="1507" spans="1:13" x14ac:dyDescent="0.3">
      <c r="A1507" s="2">
        <v>45449</v>
      </c>
      <c r="B1507" s="3">
        <f t="shared" si="71"/>
        <v>2024</v>
      </c>
      <c r="C1507" t="str">
        <f t="shared" si="69"/>
        <v>2023-2024</v>
      </c>
      <c r="D1507" t="s">
        <v>148</v>
      </c>
      <c r="E1507" t="s">
        <v>74</v>
      </c>
      <c r="F1507" t="str">
        <f t="shared" si="70"/>
        <v>South Australia</v>
      </c>
      <c r="G1507" t="s">
        <v>32</v>
      </c>
      <c r="H1507">
        <v>5043</v>
      </c>
      <c r="I1507" t="s">
        <v>11</v>
      </c>
      <c r="J1507" t="s">
        <v>33</v>
      </c>
      <c r="K1507" t="s">
        <v>154</v>
      </c>
      <c r="L1507" t="s">
        <v>14</v>
      </c>
      <c r="M1507" s="5">
        <v>66.95</v>
      </c>
    </row>
    <row r="1508" spans="1:13" x14ac:dyDescent="0.3">
      <c r="A1508" s="2">
        <v>45389</v>
      </c>
      <c r="B1508" s="3">
        <f t="shared" si="71"/>
        <v>2024</v>
      </c>
      <c r="C1508" t="str">
        <f t="shared" si="69"/>
        <v>2023-2024</v>
      </c>
      <c r="D1508" t="s">
        <v>148</v>
      </c>
      <c r="E1508" t="s">
        <v>69</v>
      </c>
      <c r="F1508" t="str">
        <f t="shared" si="70"/>
        <v>Tasmania</v>
      </c>
      <c r="G1508" t="s">
        <v>70</v>
      </c>
      <c r="H1508">
        <v>7018</v>
      </c>
      <c r="I1508" t="s">
        <v>11</v>
      </c>
      <c r="J1508" t="s">
        <v>71</v>
      </c>
      <c r="K1508" t="s">
        <v>154</v>
      </c>
      <c r="L1508" t="s">
        <v>14</v>
      </c>
      <c r="M1508" s="5">
        <v>66.960000000000008</v>
      </c>
    </row>
    <row r="1509" spans="1:13" x14ac:dyDescent="0.3">
      <c r="A1509" s="2">
        <v>45435</v>
      </c>
      <c r="B1509" s="3">
        <f t="shared" si="71"/>
        <v>2024</v>
      </c>
      <c r="C1509" t="str">
        <f t="shared" si="69"/>
        <v>2023-2024</v>
      </c>
      <c r="D1509" t="s">
        <v>147</v>
      </c>
      <c r="E1509" t="s">
        <v>28</v>
      </c>
      <c r="F1509" t="str">
        <f t="shared" si="70"/>
        <v>Northern Territory</v>
      </c>
      <c r="G1509" t="s">
        <v>29</v>
      </c>
      <c r="H1509">
        <v>800</v>
      </c>
      <c r="I1509" t="s">
        <v>11</v>
      </c>
      <c r="J1509" t="s">
        <v>30</v>
      </c>
      <c r="K1509" t="s">
        <v>152</v>
      </c>
      <c r="L1509" t="s">
        <v>13</v>
      </c>
      <c r="M1509" s="5">
        <v>67.180000000000007</v>
      </c>
    </row>
    <row r="1510" spans="1:13" x14ac:dyDescent="0.3">
      <c r="A1510" s="2">
        <v>45391</v>
      </c>
      <c r="B1510" s="3">
        <f t="shared" si="71"/>
        <v>2024</v>
      </c>
      <c r="C1510" t="str">
        <f t="shared" si="69"/>
        <v>2023-2024</v>
      </c>
      <c r="D1510" t="s">
        <v>147</v>
      </c>
      <c r="E1510" t="s">
        <v>75</v>
      </c>
      <c r="F1510" t="str">
        <f t="shared" si="70"/>
        <v>Victoria</v>
      </c>
      <c r="G1510" t="s">
        <v>45</v>
      </c>
      <c r="H1510">
        <v>3630</v>
      </c>
      <c r="I1510" t="s">
        <v>11</v>
      </c>
      <c r="J1510" t="s">
        <v>55</v>
      </c>
      <c r="K1510" t="s">
        <v>155</v>
      </c>
      <c r="L1510" t="s">
        <v>20</v>
      </c>
      <c r="M1510" s="5">
        <v>67.430000000000007</v>
      </c>
    </row>
    <row r="1511" spans="1:13" x14ac:dyDescent="0.3">
      <c r="A1511" s="2">
        <v>45222</v>
      </c>
      <c r="B1511" s="3">
        <f t="shared" si="71"/>
        <v>2024</v>
      </c>
      <c r="C1511" t="str">
        <f t="shared" si="69"/>
        <v>2023-2024</v>
      </c>
      <c r="D1511" t="s">
        <v>148</v>
      </c>
      <c r="E1511" t="s">
        <v>65</v>
      </c>
      <c r="F1511" t="str">
        <f t="shared" si="70"/>
        <v>New South Wales</v>
      </c>
      <c r="G1511" t="s">
        <v>10</v>
      </c>
      <c r="H1511">
        <v>2541</v>
      </c>
      <c r="I1511" t="s">
        <v>11</v>
      </c>
      <c r="J1511" t="s">
        <v>58</v>
      </c>
      <c r="K1511" t="s">
        <v>157</v>
      </c>
      <c r="L1511" t="s">
        <v>22</v>
      </c>
      <c r="M1511" s="5">
        <v>67.45</v>
      </c>
    </row>
    <row r="1512" spans="1:13" x14ac:dyDescent="0.3">
      <c r="A1512" s="2">
        <v>44962</v>
      </c>
      <c r="B1512" s="3">
        <f t="shared" si="71"/>
        <v>2023</v>
      </c>
      <c r="C1512" t="str">
        <f t="shared" si="69"/>
        <v>2022-2023</v>
      </c>
      <c r="D1512" t="s">
        <v>148</v>
      </c>
      <c r="E1512" t="s">
        <v>62</v>
      </c>
      <c r="F1512" t="str">
        <f t="shared" si="70"/>
        <v>Victoria</v>
      </c>
      <c r="G1512" t="s">
        <v>45</v>
      </c>
      <c r="H1512">
        <v>3134</v>
      </c>
      <c r="I1512" t="s">
        <v>11</v>
      </c>
      <c r="J1512" t="s">
        <v>63</v>
      </c>
      <c r="K1512" t="s">
        <v>154</v>
      </c>
      <c r="L1512" t="s">
        <v>14</v>
      </c>
      <c r="M1512" s="5">
        <v>67.47</v>
      </c>
    </row>
    <row r="1513" spans="1:13" x14ac:dyDescent="0.3">
      <c r="A1513" s="2">
        <v>45625</v>
      </c>
      <c r="B1513" s="3">
        <f t="shared" si="71"/>
        <v>2025</v>
      </c>
      <c r="C1513" t="str">
        <f t="shared" si="69"/>
        <v>2024-2025</v>
      </c>
      <c r="D1513" t="s">
        <v>147</v>
      </c>
      <c r="E1513" t="s">
        <v>108</v>
      </c>
      <c r="F1513" t="str">
        <f t="shared" si="70"/>
        <v>Victoria</v>
      </c>
      <c r="G1513" t="s">
        <v>45</v>
      </c>
      <c r="H1513">
        <v>3018</v>
      </c>
      <c r="I1513" t="s">
        <v>11</v>
      </c>
      <c r="J1513" t="s">
        <v>46</v>
      </c>
      <c r="K1513" t="s">
        <v>149</v>
      </c>
      <c r="L1513" t="s">
        <v>15</v>
      </c>
      <c r="M1513" s="5">
        <v>67.58</v>
      </c>
    </row>
    <row r="1514" spans="1:13" x14ac:dyDescent="0.3">
      <c r="A1514" s="2">
        <v>45134</v>
      </c>
      <c r="B1514" s="3">
        <f t="shared" si="71"/>
        <v>2024</v>
      </c>
      <c r="C1514" t="str">
        <f t="shared" si="69"/>
        <v>2023-2024</v>
      </c>
      <c r="D1514" t="s">
        <v>147</v>
      </c>
      <c r="E1514" t="s">
        <v>64</v>
      </c>
      <c r="F1514" t="str">
        <f t="shared" si="70"/>
        <v>Victoria</v>
      </c>
      <c r="G1514" t="s">
        <v>45</v>
      </c>
      <c r="H1514">
        <v>3199</v>
      </c>
      <c r="I1514" t="s">
        <v>11</v>
      </c>
      <c r="J1514" t="s">
        <v>63</v>
      </c>
      <c r="K1514" t="s">
        <v>154</v>
      </c>
      <c r="L1514" t="s">
        <v>14</v>
      </c>
      <c r="M1514" s="5">
        <v>67.66</v>
      </c>
    </row>
    <row r="1515" spans="1:13" x14ac:dyDescent="0.3">
      <c r="A1515" s="2">
        <v>45481</v>
      </c>
      <c r="B1515" s="3">
        <f t="shared" si="71"/>
        <v>2025</v>
      </c>
      <c r="C1515" t="str">
        <f t="shared" si="69"/>
        <v>2024-2025</v>
      </c>
      <c r="D1515" t="s">
        <v>147</v>
      </c>
      <c r="E1515" t="s">
        <v>41</v>
      </c>
      <c r="F1515" t="str">
        <f t="shared" si="70"/>
        <v>New South Wales</v>
      </c>
      <c r="G1515" t="s">
        <v>10</v>
      </c>
      <c r="H1515">
        <v>2830</v>
      </c>
      <c r="I1515" t="s">
        <v>11</v>
      </c>
      <c r="J1515" t="s">
        <v>25</v>
      </c>
      <c r="K1515" t="s">
        <v>156</v>
      </c>
      <c r="L1515" t="s">
        <v>17</v>
      </c>
      <c r="M1515" s="5">
        <v>67.83</v>
      </c>
    </row>
    <row r="1516" spans="1:13" x14ac:dyDescent="0.3">
      <c r="A1516" s="2">
        <v>44954</v>
      </c>
      <c r="B1516" s="3">
        <f t="shared" si="71"/>
        <v>2023</v>
      </c>
      <c r="C1516" t="str">
        <f t="shared" si="69"/>
        <v>2022-2023</v>
      </c>
      <c r="D1516" t="s">
        <v>148</v>
      </c>
      <c r="E1516" t="s">
        <v>97</v>
      </c>
      <c r="F1516" t="str">
        <f t="shared" si="70"/>
        <v>Tasmania</v>
      </c>
      <c r="G1516" t="s">
        <v>70</v>
      </c>
      <c r="H1516">
        <v>7250</v>
      </c>
      <c r="I1516" t="s">
        <v>11</v>
      </c>
      <c r="J1516" t="s">
        <v>71</v>
      </c>
      <c r="K1516" t="s">
        <v>150</v>
      </c>
      <c r="L1516" t="s">
        <v>18</v>
      </c>
      <c r="M1516" s="5">
        <v>67.83</v>
      </c>
    </row>
    <row r="1517" spans="1:13" x14ac:dyDescent="0.3">
      <c r="A1517" s="2">
        <v>45397</v>
      </c>
      <c r="B1517" s="3">
        <f t="shared" si="71"/>
        <v>2024</v>
      </c>
      <c r="C1517" t="str">
        <f t="shared" si="69"/>
        <v>2023-2024</v>
      </c>
      <c r="D1517" t="s">
        <v>147</v>
      </c>
      <c r="E1517" t="s">
        <v>52</v>
      </c>
      <c r="F1517" t="str">
        <f t="shared" si="70"/>
        <v>Victoria</v>
      </c>
      <c r="G1517" t="s">
        <v>45</v>
      </c>
      <c r="H1517">
        <v>3030</v>
      </c>
      <c r="I1517" t="s">
        <v>11</v>
      </c>
      <c r="J1517" t="s">
        <v>46</v>
      </c>
      <c r="K1517" t="s">
        <v>149</v>
      </c>
      <c r="L1517" t="s">
        <v>15</v>
      </c>
      <c r="M1517" s="5">
        <v>67.83</v>
      </c>
    </row>
    <row r="1518" spans="1:13" x14ac:dyDescent="0.3">
      <c r="A1518" s="2">
        <v>45124</v>
      </c>
      <c r="B1518" s="3">
        <f t="shared" si="71"/>
        <v>2024</v>
      </c>
      <c r="C1518" t="str">
        <f t="shared" si="69"/>
        <v>2023-2024</v>
      </c>
      <c r="D1518" t="s">
        <v>148</v>
      </c>
      <c r="E1518" t="s">
        <v>121</v>
      </c>
      <c r="F1518" t="str">
        <f t="shared" si="70"/>
        <v>Queensland</v>
      </c>
      <c r="G1518" t="s">
        <v>35</v>
      </c>
      <c r="H1518">
        <v>4700</v>
      </c>
      <c r="I1518" t="s">
        <v>11</v>
      </c>
      <c r="J1518" t="s">
        <v>51</v>
      </c>
      <c r="K1518" t="s">
        <v>155</v>
      </c>
      <c r="L1518" t="s">
        <v>20</v>
      </c>
      <c r="M1518" s="5">
        <v>67.849999999999994</v>
      </c>
    </row>
    <row r="1519" spans="1:13" x14ac:dyDescent="0.3">
      <c r="A1519" s="2">
        <v>45018</v>
      </c>
      <c r="B1519" s="3">
        <f t="shared" si="71"/>
        <v>2023</v>
      </c>
      <c r="C1519" t="str">
        <f t="shared" si="69"/>
        <v>2022-2023</v>
      </c>
      <c r="D1519" t="s">
        <v>148</v>
      </c>
      <c r="E1519" t="s">
        <v>92</v>
      </c>
      <c r="F1519" t="str">
        <f t="shared" si="70"/>
        <v>Queensland</v>
      </c>
      <c r="G1519" t="s">
        <v>35</v>
      </c>
      <c r="H1519">
        <v>4068</v>
      </c>
      <c r="I1519" t="s">
        <v>11</v>
      </c>
      <c r="J1519" t="s">
        <v>43</v>
      </c>
      <c r="K1519" t="s">
        <v>157</v>
      </c>
      <c r="L1519" t="s">
        <v>22</v>
      </c>
      <c r="M1519" s="5">
        <v>67.86</v>
      </c>
    </row>
    <row r="1520" spans="1:13" x14ac:dyDescent="0.3">
      <c r="A1520" s="2">
        <v>45548</v>
      </c>
      <c r="B1520" s="3">
        <f t="shared" si="71"/>
        <v>2025</v>
      </c>
      <c r="C1520" t="str">
        <f t="shared" si="69"/>
        <v>2024-2025</v>
      </c>
      <c r="D1520" t="s">
        <v>147</v>
      </c>
      <c r="E1520" t="s">
        <v>52</v>
      </c>
      <c r="F1520" t="str">
        <f t="shared" si="70"/>
        <v>Victoria</v>
      </c>
      <c r="G1520" t="s">
        <v>45</v>
      </c>
      <c r="H1520">
        <v>3030</v>
      </c>
      <c r="I1520" t="s">
        <v>11</v>
      </c>
      <c r="J1520" t="s">
        <v>46</v>
      </c>
      <c r="K1520" t="s">
        <v>19</v>
      </c>
      <c r="L1520" t="s">
        <v>23</v>
      </c>
      <c r="M1520" s="5">
        <v>67.89</v>
      </c>
    </row>
    <row r="1521" spans="1:13" x14ac:dyDescent="0.3">
      <c r="A1521" s="2">
        <v>45120</v>
      </c>
      <c r="B1521" s="3">
        <f t="shared" si="71"/>
        <v>2024</v>
      </c>
      <c r="C1521" t="str">
        <f t="shared" si="69"/>
        <v>2023-2024</v>
      </c>
      <c r="D1521" t="s">
        <v>148</v>
      </c>
      <c r="E1521" t="s">
        <v>52</v>
      </c>
      <c r="F1521" t="str">
        <f t="shared" si="70"/>
        <v>Victoria</v>
      </c>
      <c r="G1521" t="s">
        <v>45</v>
      </c>
      <c r="H1521">
        <v>3030</v>
      </c>
      <c r="I1521" t="s">
        <v>11</v>
      </c>
      <c r="J1521" t="s">
        <v>46</v>
      </c>
      <c r="K1521" t="s">
        <v>153</v>
      </c>
      <c r="L1521" t="s">
        <v>16</v>
      </c>
      <c r="M1521" s="5">
        <v>67.94</v>
      </c>
    </row>
    <row r="1522" spans="1:13" x14ac:dyDescent="0.3">
      <c r="A1522" s="2">
        <v>44973</v>
      </c>
      <c r="B1522" s="3">
        <f t="shared" si="71"/>
        <v>2023</v>
      </c>
      <c r="C1522" t="str">
        <f t="shared" si="69"/>
        <v>2022-2023</v>
      </c>
      <c r="D1522" t="s">
        <v>147</v>
      </c>
      <c r="E1522" t="s">
        <v>111</v>
      </c>
      <c r="F1522" t="str">
        <f t="shared" si="70"/>
        <v>New South Wales</v>
      </c>
      <c r="G1522" t="s">
        <v>10</v>
      </c>
      <c r="H1522">
        <v>2120</v>
      </c>
      <c r="I1522" t="s">
        <v>11</v>
      </c>
      <c r="J1522" t="s">
        <v>27</v>
      </c>
      <c r="K1522" t="s">
        <v>154</v>
      </c>
      <c r="L1522" t="s">
        <v>14</v>
      </c>
      <c r="M1522" s="5">
        <v>68</v>
      </c>
    </row>
    <row r="1523" spans="1:13" x14ac:dyDescent="0.3">
      <c r="A1523" s="2">
        <v>45637</v>
      </c>
      <c r="B1523" s="3">
        <f t="shared" si="71"/>
        <v>2025</v>
      </c>
      <c r="C1523" t="str">
        <f t="shared" si="69"/>
        <v>2024-2025</v>
      </c>
      <c r="D1523" t="s">
        <v>147</v>
      </c>
      <c r="E1523" t="s">
        <v>126</v>
      </c>
      <c r="F1523" t="str">
        <f t="shared" si="70"/>
        <v>Queensland</v>
      </c>
      <c r="G1523" t="s">
        <v>35</v>
      </c>
      <c r="H1523">
        <v>4551</v>
      </c>
      <c r="I1523" t="s">
        <v>11</v>
      </c>
      <c r="J1523" t="s">
        <v>120</v>
      </c>
      <c r="K1523" t="s">
        <v>150</v>
      </c>
      <c r="L1523" t="s">
        <v>18</v>
      </c>
      <c r="M1523" s="5">
        <v>68.290000000000006</v>
      </c>
    </row>
    <row r="1524" spans="1:13" x14ac:dyDescent="0.3">
      <c r="A1524" s="2">
        <v>45395</v>
      </c>
      <c r="B1524" s="3">
        <f t="shared" si="71"/>
        <v>2024</v>
      </c>
      <c r="C1524" t="str">
        <f t="shared" si="69"/>
        <v>2023-2024</v>
      </c>
      <c r="D1524" t="s">
        <v>147</v>
      </c>
      <c r="E1524" t="s">
        <v>79</v>
      </c>
      <c r="F1524" t="str">
        <f t="shared" si="70"/>
        <v>Australian Capital Territory</v>
      </c>
      <c r="G1524" t="s">
        <v>80</v>
      </c>
      <c r="H1524">
        <v>2617</v>
      </c>
      <c r="I1524" t="s">
        <v>11</v>
      </c>
      <c r="J1524" t="s">
        <v>58</v>
      </c>
      <c r="K1524" t="s">
        <v>157</v>
      </c>
      <c r="L1524" t="s">
        <v>22</v>
      </c>
      <c r="M1524" s="5">
        <v>68.419999999999987</v>
      </c>
    </row>
    <row r="1525" spans="1:13" x14ac:dyDescent="0.3">
      <c r="A1525" s="2">
        <v>45520</v>
      </c>
      <c r="B1525" s="3">
        <f t="shared" si="71"/>
        <v>2025</v>
      </c>
      <c r="C1525" t="str">
        <f t="shared" si="69"/>
        <v>2024-2025</v>
      </c>
      <c r="D1525" t="s">
        <v>147</v>
      </c>
      <c r="E1525" t="s">
        <v>111</v>
      </c>
      <c r="F1525" t="str">
        <f t="shared" si="70"/>
        <v>New South Wales</v>
      </c>
      <c r="G1525" t="s">
        <v>10</v>
      </c>
      <c r="H1525">
        <v>2120</v>
      </c>
      <c r="I1525" t="s">
        <v>11</v>
      </c>
      <c r="J1525" t="s">
        <v>27</v>
      </c>
      <c r="K1525" t="s">
        <v>152</v>
      </c>
      <c r="L1525" t="s">
        <v>13</v>
      </c>
      <c r="M1525" s="5">
        <v>68.44</v>
      </c>
    </row>
    <row r="1526" spans="1:13" x14ac:dyDescent="0.3">
      <c r="A1526" s="2">
        <v>45050</v>
      </c>
      <c r="B1526" s="3">
        <f t="shared" si="71"/>
        <v>2023</v>
      </c>
      <c r="C1526" t="str">
        <f t="shared" si="69"/>
        <v>2022-2023</v>
      </c>
      <c r="D1526" t="s">
        <v>148</v>
      </c>
      <c r="E1526" t="s">
        <v>144</v>
      </c>
      <c r="F1526" t="str">
        <f t="shared" si="70"/>
        <v>Queensland</v>
      </c>
      <c r="G1526" t="s">
        <v>35</v>
      </c>
      <c r="H1526">
        <v>4566</v>
      </c>
      <c r="I1526" t="s">
        <v>11</v>
      </c>
      <c r="J1526" t="s">
        <v>120</v>
      </c>
      <c r="K1526" t="s">
        <v>152</v>
      </c>
      <c r="L1526" t="s">
        <v>13</v>
      </c>
      <c r="M1526" s="5">
        <v>69.11</v>
      </c>
    </row>
    <row r="1527" spans="1:13" x14ac:dyDescent="0.3">
      <c r="A1527" s="2">
        <v>45434</v>
      </c>
      <c r="B1527" s="3">
        <f t="shared" si="71"/>
        <v>2024</v>
      </c>
      <c r="C1527" t="str">
        <f t="shared" si="69"/>
        <v>2023-2024</v>
      </c>
      <c r="D1527" t="s">
        <v>148</v>
      </c>
      <c r="E1527" t="s">
        <v>143</v>
      </c>
      <c r="F1527" t="str">
        <f t="shared" si="70"/>
        <v>New South Wales</v>
      </c>
      <c r="G1527" t="s">
        <v>10</v>
      </c>
      <c r="H1527">
        <v>2154</v>
      </c>
      <c r="I1527" t="s">
        <v>11</v>
      </c>
      <c r="J1527" t="s">
        <v>27</v>
      </c>
      <c r="K1527" t="s">
        <v>157</v>
      </c>
      <c r="L1527" t="s">
        <v>22</v>
      </c>
      <c r="M1527" s="5">
        <v>69.2</v>
      </c>
    </row>
    <row r="1528" spans="1:13" x14ac:dyDescent="0.3">
      <c r="A1528" s="2">
        <v>45009</v>
      </c>
      <c r="B1528" s="3">
        <f t="shared" si="71"/>
        <v>2023</v>
      </c>
      <c r="C1528" t="str">
        <f t="shared" si="69"/>
        <v>2022-2023</v>
      </c>
      <c r="D1528" t="s">
        <v>147</v>
      </c>
      <c r="E1528" t="s">
        <v>146</v>
      </c>
      <c r="F1528" t="str">
        <f t="shared" si="70"/>
        <v>Victoria</v>
      </c>
      <c r="G1528" t="s">
        <v>45</v>
      </c>
      <c r="H1528">
        <v>3353</v>
      </c>
      <c r="I1528" t="s">
        <v>11</v>
      </c>
      <c r="J1528" t="s">
        <v>60</v>
      </c>
      <c r="K1528" t="s">
        <v>152</v>
      </c>
      <c r="L1528" t="s">
        <v>13</v>
      </c>
      <c r="M1528" s="5">
        <v>69.27</v>
      </c>
    </row>
    <row r="1529" spans="1:13" x14ac:dyDescent="0.3">
      <c r="A1529" s="2">
        <v>45153</v>
      </c>
      <c r="B1529" s="3">
        <f t="shared" si="71"/>
        <v>2024</v>
      </c>
      <c r="C1529" t="str">
        <f t="shared" si="69"/>
        <v>2023-2024</v>
      </c>
      <c r="D1529" t="s">
        <v>148</v>
      </c>
      <c r="E1529" t="s">
        <v>92</v>
      </c>
      <c r="F1529" t="str">
        <f t="shared" si="70"/>
        <v>Queensland</v>
      </c>
      <c r="G1529" t="s">
        <v>35</v>
      </c>
      <c r="H1529">
        <v>4068</v>
      </c>
      <c r="I1529" t="s">
        <v>11</v>
      </c>
      <c r="J1529" t="s">
        <v>43</v>
      </c>
      <c r="K1529" t="s">
        <v>157</v>
      </c>
      <c r="L1529" t="s">
        <v>22</v>
      </c>
      <c r="M1529" s="5">
        <v>69.3</v>
      </c>
    </row>
    <row r="1530" spans="1:13" x14ac:dyDescent="0.3">
      <c r="A1530" s="2">
        <v>45022</v>
      </c>
      <c r="B1530" s="3">
        <f t="shared" si="71"/>
        <v>2023</v>
      </c>
      <c r="C1530" t="str">
        <f t="shared" si="69"/>
        <v>2022-2023</v>
      </c>
      <c r="D1530" t="s">
        <v>147</v>
      </c>
      <c r="E1530" t="s">
        <v>40</v>
      </c>
      <c r="F1530" t="str">
        <f t="shared" si="70"/>
        <v>New South Wales</v>
      </c>
      <c r="G1530" t="s">
        <v>10</v>
      </c>
      <c r="H1530">
        <v>2116</v>
      </c>
      <c r="I1530" t="s">
        <v>11</v>
      </c>
      <c r="J1530" t="s">
        <v>27</v>
      </c>
      <c r="K1530" t="s">
        <v>149</v>
      </c>
      <c r="L1530" t="s">
        <v>15</v>
      </c>
      <c r="M1530" s="5">
        <v>69.400000000000006</v>
      </c>
    </row>
    <row r="1531" spans="1:13" x14ac:dyDescent="0.3">
      <c r="A1531" s="2">
        <v>45035</v>
      </c>
      <c r="B1531" s="3">
        <f t="shared" si="71"/>
        <v>2023</v>
      </c>
      <c r="C1531" t="str">
        <f t="shared" si="69"/>
        <v>2022-2023</v>
      </c>
      <c r="D1531" t="s">
        <v>147</v>
      </c>
      <c r="E1531" t="s">
        <v>109</v>
      </c>
      <c r="F1531" t="str">
        <f t="shared" si="70"/>
        <v>New South Wales</v>
      </c>
      <c r="G1531" t="s">
        <v>10</v>
      </c>
      <c r="H1531">
        <v>2480</v>
      </c>
      <c r="I1531" t="s">
        <v>11</v>
      </c>
      <c r="J1531" t="s">
        <v>68</v>
      </c>
      <c r="K1531" t="s">
        <v>149</v>
      </c>
      <c r="L1531" t="s">
        <v>15</v>
      </c>
      <c r="M1531" s="5">
        <v>69.86</v>
      </c>
    </row>
    <row r="1532" spans="1:13" x14ac:dyDescent="0.3">
      <c r="A1532" s="2">
        <v>45462</v>
      </c>
      <c r="B1532" s="3">
        <f t="shared" si="71"/>
        <v>2024</v>
      </c>
      <c r="C1532" t="str">
        <f t="shared" si="69"/>
        <v>2023-2024</v>
      </c>
      <c r="D1532" t="s">
        <v>147</v>
      </c>
      <c r="E1532" t="s">
        <v>42</v>
      </c>
      <c r="F1532" t="str">
        <f t="shared" si="70"/>
        <v>Queensland</v>
      </c>
      <c r="G1532" t="s">
        <v>35</v>
      </c>
      <c r="H1532">
        <v>4053</v>
      </c>
      <c r="I1532" t="s">
        <v>11</v>
      </c>
      <c r="J1532" t="s">
        <v>43</v>
      </c>
      <c r="K1532" t="s">
        <v>153</v>
      </c>
      <c r="L1532" t="s">
        <v>16</v>
      </c>
      <c r="M1532" s="5">
        <v>70</v>
      </c>
    </row>
    <row r="1533" spans="1:13" x14ac:dyDescent="0.3">
      <c r="A1533" s="2">
        <v>45072</v>
      </c>
      <c r="B1533" s="3">
        <f t="shared" si="71"/>
        <v>2023</v>
      </c>
      <c r="C1533" t="str">
        <f t="shared" si="69"/>
        <v>2022-2023</v>
      </c>
      <c r="D1533" t="s">
        <v>148</v>
      </c>
      <c r="E1533" t="s">
        <v>81</v>
      </c>
      <c r="F1533" t="str">
        <f t="shared" si="70"/>
        <v>New South Wales</v>
      </c>
      <c r="G1533" t="s">
        <v>10</v>
      </c>
      <c r="H1533">
        <v>2485</v>
      </c>
      <c r="I1533" t="s">
        <v>11</v>
      </c>
      <c r="J1533" t="s">
        <v>68</v>
      </c>
      <c r="K1533" t="s">
        <v>154</v>
      </c>
      <c r="L1533" t="s">
        <v>14</v>
      </c>
      <c r="M1533" s="5">
        <v>70.25</v>
      </c>
    </row>
    <row r="1534" spans="1:13" x14ac:dyDescent="0.3">
      <c r="A1534" s="2">
        <v>45473</v>
      </c>
      <c r="B1534" s="3">
        <f t="shared" si="71"/>
        <v>2024</v>
      </c>
      <c r="C1534" t="str">
        <f t="shared" si="69"/>
        <v>2023-2024</v>
      </c>
      <c r="D1534" t="s">
        <v>147</v>
      </c>
      <c r="E1534" t="s">
        <v>146</v>
      </c>
      <c r="F1534" t="str">
        <f t="shared" si="70"/>
        <v>Victoria</v>
      </c>
      <c r="G1534" t="s">
        <v>45</v>
      </c>
      <c r="H1534">
        <v>3353</v>
      </c>
      <c r="I1534" t="s">
        <v>11</v>
      </c>
      <c r="J1534" t="s">
        <v>60</v>
      </c>
      <c r="K1534" t="s">
        <v>19</v>
      </c>
      <c r="L1534" t="s">
        <v>23</v>
      </c>
      <c r="M1534" s="5">
        <v>70.34</v>
      </c>
    </row>
    <row r="1535" spans="1:13" x14ac:dyDescent="0.3">
      <c r="A1535" s="2">
        <v>45184</v>
      </c>
      <c r="B1535" s="3">
        <f t="shared" si="71"/>
        <v>2024</v>
      </c>
      <c r="C1535" t="str">
        <f t="shared" si="69"/>
        <v>2023-2024</v>
      </c>
      <c r="D1535" t="s">
        <v>148</v>
      </c>
      <c r="E1535" t="s">
        <v>69</v>
      </c>
      <c r="F1535" t="str">
        <f t="shared" si="70"/>
        <v>Tasmania</v>
      </c>
      <c r="G1535" t="s">
        <v>70</v>
      </c>
      <c r="H1535">
        <v>7018</v>
      </c>
      <c r="I1535" t="s">
        <v>11</v>
      </c>
      <c r="J1535" t="s">
        <v>71</v>
      </c>
      <c r="K1535" t="s">
        <v>154</v>
      </c>
      <c r="L1535" t="s">
        <v>14</v>
      </c>
      <c r="M1535" s="5">
        <v>70.45</v>
      </c>
    </row>
    <row r="1536" spans="1:13" x14ac:dyDescent="0.3">
      <c r="A1536" s="2">
        <v>45054</v>
      </c>
      <c r="B1536" s="3">
        <f t="shared" si="71"/>
        <v>2023</v>
      </c>
      <c r="C1536" t="str">
        <f t="shared" si="69"/>
        <v>2022-2023</v>
      </c>
      <c r="D1536" t="s">
        <v>147</v>
      </c>
      <c r="E1536" t="s">
        <v>37</v>
      </c>
      <c r="F1536" t="str">
        <f t="shared" si="70"/>
        <v>South Australia</v>
      </c>
      <c r="G1536" t="s">
        <v>32</v>
      </c>
      <c r="H1536">
        <v>5607</v>
      </c>
      <c r="I1536" t="s">
        <v>11</v>
      </c>
      <c r="J1536" t="s">
        <v>38</v>
      </c>
      <c r="K1536" t="s">
        <v>154</v>
      </c>
      <c r="L1536" t="s">
        <v>14</v>
      </c>
      <c r="M1536" s="5">
        <v>70.5</v>
      </c>
    </row>
    <row r="1537" spans="1:13" x14ac:dyDescent="0.3">
      <c r="A1537" s="2">
        <v>45278</v>
      </c>
      <c r="B1537" s="3">
        <f t="shared" si="71"/>
        <v>2024</v>
      </c>
      <c r="C1537" t="str">
        <f t="shared" si="69"/>
        <v>2023-2024</v>
      </c>
      <c r="D1537" t="s">
        <v>148</v>
      </c>
      <c r="E1537" t="s">
        <v>24</v>
      </c>
      <c r="F1537" t="str">
        <f t="shared" si="70"/>
        <v>New South Wales</v>
      </c>
      <c r="G1537" t="s">
        <v>10</v>
      </c>
      <c r="H1537">
        <v>2795</v>
      </c>
      <c r="I1537" t="s">
        <v>11</v>
      </c>
      <c r="J1537" t="s">
        <v>25</v>
      </c>
      <c r="K1537" t="s">
        <v>157</v>
      </c>
      <c r="L1537" t="s">
        <v>22</v>
      </c>
      <c r="M1537" s="5">
        <v>70.599999999999994</v>
      </c>
    </row>
    <row r="1538" spans="1:13" x14ac:dyDescent="0.3">
      <c r="A1538" s="2">
        <v>45187</v>
      </c>
      <c r="B1538" s="3">
        <f t="shared" si="71"/>
        <v>2024</v>
      </c>
      <c r="C1538" t="str">
        <f t="shared" ref="C1538:C1601" si="72">IF(MONTH(A1538) &gt;= 7, YEAR(A1538) &amp; "-" &amp; YEAR(A1538) + 1, YEAR(A1538) - 1 &amp; "-" &amp; YEAR(A1538))</f>
        <v>2023-2024</v>
      </c>
      <c r="D1538" t="s">
        <v>148</v>
      </c>
      <c r="E1538" t="s">
        <v>98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row>
    <row r="1539" spans="1:13" x14ac:dyDescent="0.3">
      <c r="A1539" s="2">
        <v>44931</v>
      </c>
      <c r="B1539" s="3">
        <f t="shared" ref="B1539:B1602" si="74">IF(MONTH(A1539)&gt;=7,YEAR(A1539)+1,YEAR(A1539))</f>
        <v>2023</v>
      </c>
      <c r="C1539" t="str">
        <f t="shared" si="72"/>
        <v>2022-2023</v>
      </c>
      <c r="D1539" t="s">
        <v>147</v>
      </c>
      <c r="E1539" t="s">
        <v>146</v>
      </c>
      <c r="F1539" t="str">
        <f t="shared" si="73"/>
        <v>Victoria</v>
      </c>
      <c r="G1539" t="s">
        <v>45</v>
      </c>
      <c r="H1539">
        <v>3353</v>
      </c>
      <c r="I1539" t="s">
        <v>11</v>
      </c>
      <c r="J1539" t="s">
        <v>60</v>
      </c>
      <c r="K1539" t="s">
        <v>155</v>
      </c>
      <c r="L1539" t="s">
        <v>20</v>
      </c>
      <c r="M1539" s="5">
        <v>70.83</v>
      </c>
    </row>
    <row r="1540" spans="1:13" x14ac:dyDescent="0.3">
      <c r="A1540" s="2">
        <v>45095</v>
      </c>
      <c r="B1540" s="3">
        <f t="shared" si="74"/>
        <v>2023</v>
      </c>
      <c r="C1540" t="str">
        <f t="shared" si="72"/>
        <v>2022-2023</v>
      </c>
      <c r="D1540" t="s">
        <v>148</v>
      </c>
      <c r="E1540" t="s">
        <v>139</v>
      </c>
      <c r="F1540" t="str">
        <f t="shared" si="73"/>
        <v>New South Wales</v>
      </c>
      <c r="G1540" t="s">
        <v>10</v>
      </c>
      <c r="H1540">
        <v>2020</v>
      </c>
      <c r="I1540" t="s">
        <v>11</v>
      </c>
      <c r="J1540" t="s">
        <v>12</v>
      </c>
      <c r="K1540" t="s">
        <v>157</v>
      </c>
      <c r="L1540" t="s">
        <v>22</v>
      </c>
      <c r="M1540" s="5">
        <v>70.930000000000007</v>
      </c>
    </row>
    <row r="1541" spans="1:13" x14ac:dyDescent="0.3">
      <c r="A1541" s="2">
        <v>45507</v>
      </c>
      <c r="B1541" s="3">
        <f t="shared" si="74"/>
        <v>2025</v>
      </c>
      <c r="C1541" t="str">
        <f t="shared" si="72"/>
        <v>2024-2025</v>
      </c>
      <c r="D1541" t="s">
        <v>147</v>
      </c>
      <c r="E1541" t="s">
        <v>107</v>
      </c>
      <c r="F1541" t="str">
        <f t="shared" si="73"/>
        <v>Queensland</v>
      </c>
      <c r="G1541" t="s">
        <v>35</v>
      </c>
      <c r="H1541">
        <v>4220</v>
      </c>
      <c r="I1541" t="s">
        <v>11</v>
      </c>
      <c r="J1541" t="s">
        <v>104</v>
      </c>
      <c r="K1541" t="s">
        <v>154</v>
      </c>
      <c r="L1541" t="s">
        <v>14</v>
      </c>
      <c r="M1541" s="5">
        <v>71.14</v>
      </c>
    </row>
    <row r="1542" spans="1:13" x14ac:dyDescent="0.3">
      <c r="A1542" s="2">
        <v>45364</v>
      </c>
      <c r="B1542" s="3">
        <f t="shared" si="74"/>
        <v>2024</v>
      </c>
      <c r="C1542" t="str">
        <f t="shared" si="72"/>
        <v>2023-2024</v>
      </c>
      <c r="D1542" t="s">
        <v>147</v>
      </c>
      <c r="E1542" t="s">
        <v>53</v>
      </c>
      <c r="F1542" t="str">
        <f t="shared" si="73"/>
        <v>South Australia</v>
      </c>
      <c r="G1542" t="s">
        <v>32</v>
      </c>
      <c r="H1542">
        <v>5082</v>
      </c>
      <c r="I1542" t="s">
        <v>11</v>
      </c>
      <c r="J1542" t="s">
        <v>33</v>
      </c>
      <c r="K1542" t="s">
        <v>156</v>
      </c>
      <c r="L1542" t="s">
        <v>17</v>
      </c>
      <c r="M1542" s="5">
        <v>71.39</v>
      </c>
    </row>
    <row r="1543" spans="1:13" x14ac:dyDescent="0.3">
      <c r="A1543" s="2">
        <v>45482</v>
      </c>
      <c r="B1543" s="3">
        <f t="shared" si="74"/>
        <v>2025</v>
      </c>
      <c r="C1543" t="str">
        <f t="shared" si="72"/>
        <v>2024-2025</v>
      </c>
      <c r="D1543" t="s">
        <v>147</v>
      </c>
      <c r="E1543" t="s">
        <v>128</v>
      </c>
      <c r="F1543" t="str">
        <f t="shared" si="73"/>
        <v>Western Australia</v>
      </c>
      <c r="G1543" t="s">
        <v>48</v>
      </c>
      <c r="H1543">
        <v>6027</v>
      </c>
      <c r="I1543" t="s">
        <v>11</v>
      </c>
      <c r="J1543" t="s">
        <v>49</v>
      </c>
      <c r="K1543" t="s">
        <v>19</v>
      </c>
      <c r="L1543" t="s">
        <v>23</v>
      </c>
      <c r="M1543" s="5">
        <v>71.490000000000009</v>
      </c>
    </row>
    <row r="1544" spans="1:13" x14ac:dyDescent="0.3">
      <c r="A1544" s="2">
        <v>45100</v>
      </c>
      <c r="B1544" s="3">
        <f t="shared" si="74"/>
        <v>2023</v>
      </c>
      <c r="C1544" t="str">
        <f t="shared" si="72"/>
        <v>2022-2023</v>
      </c>
      <c r="D1544" t="s">
        <v>147</v>
      </c>
      <c r="E1544" t="s">
        <v>40</v>
      </c>
      <c r="F1544" t="str">
        <f t="shared" si="73"/>
        <v>New South Wales</v>
      </c>
      <c r="G1544" t="s">
        <v>10</v>
      </c>
      <c r="H1544">
        <v>2116</v>
      </c>
      <c r="I1544" t="s">
        <v>11</v>
      </c>
      <c r="J1544" t="s">
        <v>27</v>
      </c>
      <c r="K1544" t="s">
        <v>151</v>
      </c>
      <c r="L1544" t="s">
        <v>21</v>
      </c>
      <c r="M1544" s="5">
        <v>71.5</v>
      </c>
    </row>
    <row r="1545" spans="1:13" x14ac:dyDescent="0.3">
      <c r="A1545" s="2">
        <v>45505</v>
      </c>
      <c r="B1545" s="3">
        <f t="shared" si="74"/>
        <v>2025</v>
      </c>
      <c r="C1545" t="str">
        <f t="shared" si="72"/>
        <v>2024-2025</v>
      </c>
      <c r="D1545" t="s">
        <v>147</v>
      </c>
      <c r="E1545" t="s">
        <v>124</v>
      </c>
      <c r="F1545" t="str">
        <f t="shared" si="73"/>
        <v>New South Wales</v>
      </c>
      <c r="G1545" t="s">
        <v>10</v>
      </c>
      <c r="H1545">
        <v>2015</v>
      </c>
      <c r="I1545" t="s">
        <v>11</v>
      </c>
      <c r="J1545" t="s">
        <v>12</v>
      </c>
      <c r="K1545" t="s">
        <v>152</v>
      </c>
      <c r="L1545" t="s">
        <v>13</v>
      </c>
      <c r="M1545" s="5">
        <v>71.709999999999994</v>
      </c>
    </row>
    <row r="1546" spans="1:13" x14ac:dyDescent="0.3">
      <c r="A1546" s="2">
        <v>45558</v>
      </c>
      <c r="B1546" s="3">
        <f t="shared" si="74"/>
        <v>2025</v>
      </c>
      <c r="C1546" t="str">
        <f t="shared" si="72"/>
        <v>2024-2025</v>
      </c>
      <c r="D1546" t="s">
        <v>147</v>
      </c>
      <c r="E1546" t="s">
        <v>44</v>
      </c>
      <c r="F1546" t="str">
        <f t="shared" si="73"/>
        <v>Victoria</v>
      </c>
      <c r="G1546" t="s">
        <v>45</v>
      </c>
      <c r="H1546">
        <v>3066</v>
      </c>
      <c r="I1546" t="s">
        <v>11</v>
      </c>
      <c r="J1546" t="s">
        <v>46</v>
      </c>
      <c r="K1546" t="s">
        <v>154</v>
      </c>
      <c r="L1546" t="s">
        <v>14</v>
      </c>
      <c r="M1546" s="5">
        <v>71.760000000000005</v>
      </c>
    </row>
    <row r="1547" spans="1:13" x14ac:dyDescent="0.3">
      <c r="A1547" s="2">
        <v>45498</v>
      </c>
      <c r="B1547" s="3">
        <f t="shared" si="74"/>
        <v>2025</v>
      </c>
      <c r="C1547" t="str">
        <f t="shared" si="72"/>
        <v>2024-2025</v>
      </c>
      <c r="D1547" t="s">
        <v>148</v>
      </c>
      <c r="E1547" t="s">
        <v>107</v>
      </c>
      <c r="F1547" t="str">
        <f t="shared" si="73"/>
        <v>Queensland</v>
      </c>
      <c r="G1547" t="s">
        <v>35</v>
      </c>
      <c r="H1547">
        <v>4220</v>
      </c>
      <c r="I1547" t="s">
        <v>11</v>
      </c>
      <c r="J1547" t="s">
        <v>104</v>
      </c>
      <c r="K1547" t="s">
        <v>149</v>
      </c>
      <c r="L1547" t="s">
        <v>15</v>
      </c>
      <c r="M1547" s="5">
        <v>71.819999999999993</v>
      </c>
    </row>
    <row r="1548" spans="1:13" x14ac:dyDescent="0.3">
      <c r="A1548" s="2">
        <v>45164</v>
      </c>
      <c r="B1548" s="3">
        <f t="shared" si="74"/>
        <v>2024</v>
      </c>
      <c r="C1548" t="str">
        <f t="shared" si="72"/>
        <v>2023-2024</v>
      </c>
      <c r="D1548" t="s">
        <v>147</v>
      </c>
      <c r="E1548" t="s">
        <v>114</v>
      </c>
      <c r="F1548" t="str">
        <f t="shared" si="73"/>
        <v>Victoria</v>
      </c>
      <c r="G1548" t="s">
        <v>45</v>
      </c>
      <c r="H1548">
        <v>3551</v>
      </c>
      <c r="I1548" t="s">
        <v>11</v>
      </c>
      <c r="J1548" t="s">
        <v>60</v>
      </c>
      <c r="K1548" t="s">
        <v>149</v>
      </c>
      <c r="L1548" t="s">
        <v>15</v>
      </c>
      <c r="M1548" s="5">
        <v>71.86</v>
      </c>
    </row>
    <row r="1549" spans="1:13" x14ac:dyDescent="0.3">
      <c r="A1549" s="2">
        <v>45250</v>
      </c>
      <c r="B1549" s="3">
        <f t="shared" si="74"/>
        <v>2024</v>
      </c>
      <c r="C1549" t="str">
        <f t="shared" si="72"/>
        <v>2023-2024</v>
      </c>
      <c r="D1549" t="s">
        <v>148</v>
      </c>
      <c r="E1549" t="s">
        <v>26</v>
      </c>
      <c r="F1549" t="str">
        <f t="shared" si="73"/>
        <v>New South Wales</v>
      </c>
      <c r="G1549" t="s">
        <v>10</v>
      </c>
      <c r="H1549">
        <v>2141</v>
      </c>
      <c r="I1549" t="s">
        <v>11</v>
      </c>
      <c r="J1549" t="s">
        <v>27</v>
      </c>
      <c r="K1549" t="s">
        <v>19</v>
      </c>
      <c r="L1549" t="s">
        <v>23</v>
      </c>
      <c r="M1549" s="5">
        <v>71.88</v>
      </c>
    </row>
    <row r="1550" spans="1:13" x14ac:dyDescent="0.3">
      <c r="A1550" s="2">
        <v>45529</v>
      </c>
      <c r="B1550" s="3">
        <f t="shared" si="74"/>
        <v>2025</v>
      </c>
      <c r="C1550" t="str">
        <f t="shared" si="72"/>
        <v>2024-2025</v>
      </c>
      <c r="D1550" t="s">
        <v>148</v>
      </c>
      <c r="E1550" t="s">
        <v>122</v>
      </c>
      <c r="F1550" t="str">
        <f t="shared" si="73"/>
        <v>New South Wales</v>
      </c>
      <c r="G1550" t="s">
        <v>10</v>
      </c>
      <c r="H1550">
        <v>2650</v>
      </c>
      <c r="I1550" t="s">
        <v>11</v>
      </c>
      <c r="J1550" t="s">
        <v>25</v>
      </c>
      <c r="K1550" t="s">
        <v>155</v>
      </c>
      <c r="L1550" t="s">
        <v>20</v>
      </c>
      <c r="M1550" s="5">
        <v>71.88</v>
      </c>
    </row>
    <row r="1551" spans="1:13" x14ac:dyDescent="0.3">
      <c r="A1551" s="2">
        <v>45441</v>
      </c>
      <c r="B1551" s="3">
        <f t="shared" si="74"/>
        <v>2024</v>
      </c>
      <c r="C1551" t="str">
        <f t="shared" si="72"/>
        <v>2023-2024</v>
      </c>
      <c r="D1551" t="s">
        <v>147</v>
      </c>
      <c r="E1551" t="s">
        <v>103</v>
      </c>
      <c r="F1551" t="str">
        <f t="shared" si="73"/>
        <v>Queensland</v>
      </c>
      <c r="G1551" t="s">
        <v>35</v>
      </c>
      <c r="H1551">
        <v>4509</v>
      </c>
      <c r="I1551" t="s">
        <v>11</v>
      </c>
      <c r="J1551" t="s">
        <v>104</v>
      </c>
      <c r="K1551" t="s">
        <v>151</v>
      </c>
      <c r="L1551" t="s">
        <v>21</v>
      </c>
      <c r="M1551" s="5">
        <v>71.91</v>
      </c>
    </row>
    <row r="1552" spans="1:13" x14ac:dyDescent="0.3">
      <c r="A1552" s="2">
        <v>44958</v>
      </c>
      <c r="B1552" s="3">
        <f t="shared" si="74"/>
        <v>2023</v>
      </c>
      <c r="C1552" t="str">
        <f t="shared" si="72"/>
        <v>2022-2023</v>
      </c>
      <c r="D1552" t="s">
        <v>147</v>
      </c>
      <c r="E1552" t="s">
        <v>59</v>
      </c>
      <c r="F1552" t="str">
        <f t="shared" si="73"/>
        <v>Victoria</v>
      </c>
      <c r="G1552" t="s">
        <v>45</v>
      </c>
      <c r="H1552">
        <v>3280</v>
      </c>
      <c r="I1552" t="s">
        <v>11</v>
      </c>
      <c r="J1552" t="s">
        <v>60</v>
      </c>
      <c r="K1552" t="s">
        <v>150</v>
      </c>
      <c r="L1552" t="s">
        <v>18</v>
      </c>
      <c r="M1552" s="5">
        <v>72.84</v>
      </c>
    </row>
    <row r="1553" spans="1:13" x14ac:dyDescent="0.3">
      <c r="A1553" s="2">
        <v>45122</v>
      </c>
      <c r="B1553" s="3">
        <f t="shared" si="74"/>
        <v>2024</v>
      </c>
      <c r="C1553" t="str">
        <f t="shared" si="72"/>
        <v>2023-2024</v>
      </c>
      <c r="D1553" t="s">
        <v>148</v>
      </c>
      <c r="E1553" t="s">
        <v>100</v>
      </c>
      <c r="F1553" t="str">
        <f t="shared" si="73"/>
        <v>Western Australia</v>
      </c>
      <c r="G1553" t="s">
        <v>48</v>
      </c>
      <c r="H1553">
        <v>6021</v>
      </c>
      <c r="I1553" t="s">
        <v>11</v>
      </c>
      <c r="J1553" t="s">
        <v>49</v>
      </c>
      <c r="K1553" t="s">
        <v>150</v>
      </c>
      <c r="L1553" t="s">
        <v>18</v>
      </c>
      <c r="M1553" s="5">
        <v>72.900000000000006</v>
      </c>
    </row>
    <row r="1554" spans="1:13" x14ac:dyDescent="0.3">
      <c r="A1554" s="2">
        <v>45425</v>
      </c>
      <c r="B1554" s="3">
        <f t="shared" si="74"/>
        <v>2024</v>
      </c>
      <c r="C1554" t="str">
        <f t="shared" si="72"/>
        <v>2023-2024</v>
      </c>
      <c r="D1554" t="s">
        <v>148</v>
      </c>
      <c r="E1554" t="s">
        <v>98</v>
      </c>
      <c r="F1554" t="str">
        <f t="shared" si="73"/>
        <v>Victoria</v>
      </c>
      <c r="G1554" t="s">
        <v>45</v>
      </c>
      <c r="H1554">
        <v>3429</v>
      </c>
      <c r="I1554" t="s">
        <v>11</v>
      </c>
      <c r="J1554" t="s">
        <v>60</v>
      </c>
      <c r="K1554" t="s">
        <v>154</v>
      </c>
      <c r="L1554" t="s">
        <v>14</v>
      </c>
      <c r="M1554" s="5">
        <v>72.94</v>
      </c>
    </row>
    <row r="1555" spans="1:13" x14ac:dyDescent="0.3">
      <c r="A1555" s="2">
        <v>45489</v>
      </c>
      <c r="B1555" s="3">
        <f t="shared" si="74"/>
        <v>2025</v>
      </c>
      <c r="C1555" t="str">
        <f t="shared" si="72"/>
        <v>2024-2025</v>
      </c>
      <c r="D1555" t="s">
        <v>147</v>
      </c>
      <c r="E1555" t="s">
        <v>28</v>
      </c>
      <c r="F1555" t="str">
        <f t="shared" si="73"/>
        <v>Northern Territory</v>
      </c>
      <c r="G1555" t="s">
        <v>29</v>
      </c>
      <c r="H1555">
        <v>800</v>
      </c>
      <c r="I1555" t="s">
        <v>11</v>
      </c>
      <c r="J1555" t="s">
        <v>30</v>
      </c>
      <c r="K1555" t="s">
        <v>154</v>
      </c>
      <c r="L1555" t="s">
        <v>14</v>
      </c>
      <c r="M1555" s="5">
        <v>73.12</v>
      </c>
    </row>
    <row r="1556" spans="1:13" x14ac:dyDescent="0.3">
      <c r="A1556" s="2">
        <v>45056</v>
      </c>
      <c r="B1556" s="3">
        <f t="shared" si="74"/>
        <v>2023</v>
      </c>
      <c r="C1556" t="str">
        <f t="shared" si="72"/>
        <v>2022-2023</v>
      </c>
      <c r="D1556" t="s">
        <v>147</v>
      </c>
      <c r="E1556" t="s">
        <v>92</v>
      </c>
      <c r="F1556" t="str">
        <f t="shared" si="73"/>
        <v>Queensland</v>
      </c>
      <c r="G1556" t="s">
        <v>35</v>
      </c>
      <c r="H1556">
        <v>4068</v>
      </c>
      <c r="I1556" t="s">
        <v>11</v>
      </c>
      <c r="J1556" t="s">
        <v>43</v>
      </c>
      <c r="K1556" t="s">
        <v>19</v>
      </c>
      <c r="L1556" t="s">
        <v>23</v>
      </c>
      <c r="M1556" s="5">
        <v>73.22</v>
      </c>
    </row>
    <row r="1557" spans="1:13" x14ac:dyDescent="0.3">
      <c r="A1557" s="2">
        <v>45041</v>
      </c>
      <c r="B1557" s="3">
        <f t="shared" si="74"/>
        <v>2023</v>
      </c>
      <c r="C1557" t="str">
        <f t="shared" si="72"/>
        <v>2022-2023</v>
      </c>
      <c r="D1557" t="s">
        <v>147</v>
      </c>
      <c r="E1557" t="s">
        <v>96</v>
      </c>
      <c r="F1557" t="str">
        <f t="shared" si="73"/>
        <v>Western Australia</v>
      </c>
      <c r="G1557" t="s">
        <v>48</v>
      </c>
      <c r="H1557">
        <v>6330</v>
      </c>
      <c r="I1557" t="s">
        <v>11</v>
      </c>
      <c r="J1557" t="s">
        <v>94</v>
      </c>
      <c r="K1557" t="s">
        <v>154</v>
      </c>
      <c r="L1557" t="s">
        <v>14</v>
      </c>
      <c r="M1557" s="5">
        <v>73.490000000000009</v>
      </c>
    </row>
    <row r="1558" spans="1:13" x14ac:dyDescent="0.3">
      <c r="A1558" s="2">
        <v>45141</v>
      </c>
      <c r="B1558" s="3">
        <f t="shared" si="74"/>
        <v>2024</v>
      </c>
      <c r="C1558" t="str">
        <f t="shared" si="72"/>
        <v>2023-2024</v>
      </c>
      <c r="D1558" t="s">
        <v>147</v>
      </c>
      <c r="E1558" t="s">
        <v>31</v>
      </c>
      <c r="F1558" t="str">
        <f t="shared" si="73"/>
        <v>South Australia</v>
      </c>
      <c r="G1558" t="s">
        <v>32</v>
      </c>
      <c r="H1558">
        <v>5168</v>
      </c>
      <c r="I1558" t="s">
        <v>11</v>
      </c>
      <c r="J1558" t="s">
        <v>33</v>
      </c>
      <c r="K1558" t="s">
        <v>154</v>
      </c>
      <c r="L1558" t="s">
        <v>14</v>
      </c>
      <c r="M1558" s="5">
        <v>73.5</v>
      </c>
    </row>
    <row r="1559" spans="1:13" x14ac:dyDescent="0.3">
      <c r="A1559" s="2">
        <v>45197</v>
      </c>
      <c r="B1559" s="3">
        <f t="shared" si="74"/>
        <v>2024</v>
      </c>
      <c r="C1559" t="str">
        <f t="shared" si="72"/>
        <v>2023-2024</v>
      </c>
      <c r="D1559" t="s">
        <v>148</v>
      </c>
      <c r="E1559" t="s">
        <v>101</v>
      </c>
      <c r="F1559" t="str">
        <f t="shared" si="73"/>
        <v>Victoria</v>
      </c>
      <c r="G1559" t="s">
        <v>45</v>
      </c>
      <c r="H1559">
        <v>3131</v>
      </c>
      <c r="I1559" t="s">
        <v>11</v>
      </c>
      <c r="J1559" t="s">
        <v>63</v>
      </c>
      <c r="K1559" t="s">
        <v>152</v>
      </c>
      <c r="L1559" t="s">
        <v>13</v>
      </c>
      <c r="M1559" s="5">
        <v>73.59</v>
      </c>
    </row>
    <row r="1560" spans="1:13" x14ac:dyDescent="0.3">
      <c r="A1560" s="2">
        <v>45405</v>
      </c>
      <c r="B1560" s="3">
        <f t="shared" si="74"/>
        <v>2024</v>
      </c>
      <c r="C1560" t="str">
        <f t="shared" si="72"/>
        <v>2023-2024</v>
      </c>
      <c r="D1560" t="s">
        <v>148</v>
      </c>
      <c r="E1560" t="s">
        <v>26</v>
      </c>
      <c r="F1560" t="str">
        <f t="shared" si="73"/>
        <v>New South Wales</v>
      </c>
      <c r="G1560" t="s">
        <v>10</v>
      </c>
      <c r="H1560">
        <v>2141</v>
      </c>
      <c r="I1560" t="s">
        <v>11</v>
      </c>
      <c r="J1560" t="s">
        <v>27</v>
      </c>
      <c r="K1560" t="s">
        <v>156</v>
      </c>
      <c r="L1560" t="s">
        <v>17</v>
      </c>
      <c r="M1560" s="5">
        <v>73.830000000000013</v>
      </c>
    </row>
    <row r="1561" spans="1:13" x14ac:dyDescent="0.3">
      <c r="A1561" s="2">
        <v>45031</v>
      </c>
      <c r="B1561" s="3">
        <f t="shared" si="74"/>
        <v>2023</v>
      </c>
      <c r="C1561" t="str">
        <f t="shared" si="72"/>
        <v>2022-2023</v>
      </c>
      <c r="D1561" t="s">
        <v>148</v>
      </c>
      <c r="E1561" t="s">
        <v>138</v>
      </c>
      <c r="F1561" t="str">
        <f t="shared" si="73"/>
        <v>Queensland</v>
      </c>
      <c r="G1561" t="s">
        <v>35</v>
      </c>
      <c r="H1561">
        <v>4558</v>
      </c>
      <c r="I1561" t="s">
        <v>11</v>
      </c>
      <c r="J1561" t="s">
        <v>120</v>
      </c>
      <c r="K1561" t="s">
        <v>157</v>
      </c>
      <c r="L1561" t="s">
        <v>22</v>
      </c>
      <c r="M1561" s="5">
        <v>73.89</v>
      </c>
    </row>
    <row r="1562" spans="1:13" x14ac:dyDescent="0.3">
      <c r="A1562" s="2">
        <v>45597</v>
      </c>
      <c r="B1562" s="3">
        <f t="shared" si="74"/>
        <v>2025</v>
      </c>
      <c r="C1562" t="str">
        <f t="shared" si="72"/>
        <v>2024-2025</v>
      </c>
      <c r="D1562" t="s">
        <v>147</v>
      </c>
      <c r="E1562" t="s">
        <v>86</v>
      </c>
      <c r="F1562" t="str">
        <f t="shared" si="73"/>
        <v>New South Wales</v>
      </c>
      <c r="G1562" t="s">
        <v>10</v>
      </c>
      <c r="H1562">
        <v>2064</v>
      </c>
      <c r="I1562" t="s">
        <v>11</v>
      </c>
      <c r="J1562" t="s">
        <v>12</v>
      </c>
      <c r="K1562" t="s">
        <v>150</v>
      </c>
      <c r="L1562" t="s">
        <v>18</v>
      </c>
      <c r="M1562" s="5">
        <v>73.930000000000007</v>
      </c>
    </row>
    <row r="1563" spans="1:13" x14ac:dyDescent="0.3">
      <c r="A1563" s="2">
        <v>45624</v>
      </c>
      <c r="B1563" s="3">
        <f t="shared" si="74"/>
        <v>2025</v>
      </c>
      <c r="C1563" t="str">
        <f t="shared" si="72"/>
        <v>2024-2025</v>
      </c>
      <c r="D1563" t="s">
        <v>148</v>
      </c>
      <c r="E1563" t="s">
        <v>31</v>
      </c>
      <c r="F1563" t="str">
        <f t="shared" si="73"/>
        <v>South Australia</v>
      </c>
      <c r="G1563" t="s">
        <v>32</v>
      </c>
      <c r="H1563">
        <v>5168</v>
      </c>
      <c r="I1563" t="s">
        <v>11</v>
      </c>
      <c r="J1563" t="s">
        <v>33</v>
      </c>
      <c r="K1563" t="s">
        <v>154</v>
      </c>
      <c r="L1563" t="s">
        <v>14</v>
      </c>
      <c r="M1563" s="5">
        <v>74</v>
      </c>
    </row>
    <row r="1564" spans="1:13" x14ac:dyDescent="0.3">
      <c r="A1564" s="2">
        <v>45608</v>
      </c>
      <c r="B1564" s="3">
        <f t="shared" si="74"/>
        <v>2025</v>
      </c>
      <c r="C1564" t="str">
        <f t="shared" si="72"/>
        <v>2024-2025</v>
      </c>
      <c r="D1564" t="s">
        <v>147</v>
      </c>
      <c r="E1564" t="s">
        <v>113</v>
      </c>
      <c r="F1564" t="str">
        <f t="shared" si="73"/>
        <v>Queensland</v>
      </c>
      <c r="G1564" t="s">
        <v>35</v>
      </c>
      <c r="H1564">
        <v>4215</v>
      </c>
      <c r="I1564" t="s">
        <v>11</v>
      </c>
      <c r="J1564" t="s">
        <v>104</v>
      </c>
      <c r="K1564" t="s">
        <v>152</v>
      </c>
      <c r="L1564" t="s">
        <v>13</v>
      </c>
      <c r="M1564" s="5">
        <v>74.16</v>
      </c>
    </row>
    <row r="1565" spans="1:13" x14ac:dyDescent="0.3">
      <c r="A1565" s="2">
        <v>45294</v>
      </c>
      <c r="B1565" s="3">
        <f t="shared" si="74"/>
        <v>2024</v>
      </c>
      <c r="C1565" t="str">
        <f t="shared" si="72"/>
        <v>2023-2024</v>
      </c>
      <c r="D1565" t="s">
        <v>148</v>
      </c>
      <c r="E1565" t="s">
        <v>138</v>
      </c>
      <c r="F1565" t="str">
        <f t="shared" si="73"/>
        <v>Queensland</v>
      </c>
      <c r="G1565" t="s">
        <v>35</v>
      </c>
      <c r="H1565">
        <v>4558</v>
      </c>
      <c r="I1565" t="s">
        <v>11</v>
      </c>
      <c r="J1565" t="s">
        <v>120</v>
      </c>
      <c r="K1565" t="s">
        <v>157</v>
      </c>
      <c r="L1565" t="s">
        <v>22</v>
      </c>
      <c r="M1565" s="5">
        <v>74.169999999999987</v>
      </c>
    </row>
    <row r="1566" spans="1:13" x14ac:dyDescent="0.3">
      <c r="A1566" s="2">
        <v>45010</v>
      </c>
      <c r="B1566" s="3">
        <f t="shared" si="74"/>
        <v>2023</v>
      </c>
      <c r="C1566" t="str">
        <f t="shared" si="72"/>
        <v>2022-2023</v>
      </c>
      <c r="D1566" t="s">
        <v>147</v>
      </c>
      <c r="E1566" t="s">
        <v>121</v>
      </c>
      <c r="F1566" t="str">
        <f t="shared" si="73"/>
        <v>Queensland</v>
      </c>
      <c r="G1566" t="s">
        <v>35</v>
      </c>
      <c r="H1566">
        <v>4700</v>
      </c>
      <c r="I1566" t="s">
        <v>11</v>
      </c>
      <c r="J1566" t="s">
        <v>51</v>
      </c>
      <c r="K1566" t="s">
        <v>156</v>
      </c>
      <c r="L1566" t="s">
        <v>17</v>
      </c>
      <c r="M1566" s="5">
        <v>74.34</v>
      </c>
    </row>
    <row r="1567" spans="1:13" x14ac:dyDescent="0.3">
      <c r="A1567" s="2">
        <v>45439</v>
      </c>
      <c r="B1567" s="3">
        <f t="shared" si="74"/>
        <v>2024</v>
      </c>
      <c r="C1567" t="str">
        <f t="shared" si="72"/>
        <v>2023-2024</v>
      </c>
      <c r="D1567" t="s">
        <v>148</v>
      </c>
      <c r="E1567" t="s">
        <v>97</v>
      </c>
      <c r="F1567" t="str">
        <f t="shared" si="73"/>
        <v>Tasmania</v>
      </c>
      <c r="G1567" t="s">
        <v>70</v>
      </c>
      <c r="H1567">
        <v>7250</v>
      </c>
      <c r="I1567" t="s">
        <v>11</v>
      </c>
      <c r="J1567" t="s">
        <v>71</v>
      </c>
      <c r="K1567" t="s">
        <v>19</v>
      </c>
      <c r="L1567" t="s">
        <v>23</v>
      </c>
      <c r="M1567" s="5">
        <v>74.5</v>
      </c>
    </row>
    <row r="1568" spans="1:13" x14ac:dyDescent="0.3">
      <c r="A1568" s="2">
        <v>45554</v>
      </c>
      <c r="B1568" s="3">
        <f t="shared" si="74"/>
        <v>2025</v>
      </c>
      <c r="C1568" t="str">
        <f t="shared" si="72"/>
        <v>2024-2025</v>
      </c>
      <c r="D1568" t="s">
        <v>147</v>
      </c>
      <c r="E1568" t="s">
        <v>113</v>
      </c>
      <c r="F1568" t="str">
        <f t="shared" si="73"/>
        <v>Queensland</v>
      </c>
      <c r="G1568" t="s">
        <v>35</v>
      </c>
      <c r="H1568">
        <v>4215</v>
      </c>
      <c r="I1568" t="s">
        <v>11</v>
      </c>
      <c r="J1568" t="s">
        <v>104</v>
      </c>
      <c r="K1568" t="s">
        <v>156</v>
      </c>
      <c r="L1568" t="s">
        <v>17</v>
      </c>
      <c r="M1568" s="5">
        <v>74.75</v>
      </c>
    </row>
    <row r="1569" spans="1:13" x14ac:dyDescent="0.3">
      <c r="A1569" s="2">
        <v>45197</v>
      </c>
      <c r="B1569" s="3">
        <f t="shared" si="74"/>
        <v>2024</v>
      </c>
      <c r="C1569" t="str">
        <f t="shared" si="72"/>
        <v>2023-2024</v>
      </c>
      <c r="D1569" t="s">
        <v>147</v>
      </c>
      <c r="E1569" t="s">
        <v>66</v>
      </c>
      <c r="F1569" t="str">
        <f t="shared" si="73"/>
        <v>South Australia</v>
      </c>
      <c r="G1569" t="s">
        <v>32</v>
      </c>
      <c r="H1569">
        <v>5169</v>
      </c>
      <c r="I1569" t="s">
        <v>11</v>
      </c>
      <c r="J1569" t="s">
        <v>33</v>
      </c>
      <c r="K1569" t="s">
        <v>19</v>
      </c>
      <c r="L1569" t="s">
        <v>23</v>
      </c>
      <c r="M1569" s="5">
        <v>74.789999999999992</v>
      </c>
    </row>
    <row r="1570" spans="1:13" x14ac:dyDescent="0.3">
      <c r="A1570" s="2">
        <v>45549</v>
      </c>
      <c r="B1570" s="3">
        <f t="shared" si="74"/>
        <v>2025</v>
      </c>
      <c r="C1570" t="str">
        <f t="shared" si="72"/>
        <v>2024-2025</v>
      </c>
      <c r="D1570" t="s">
        <v>147</v>
      </c>
      <c r="E1570" t="s">
        <v>135</v>
      </c>
      <c r="F1570" t="str">
        <f t="shared" si="73"/>
        <v>Victoria</v>
      </c>
      <c r="G1570" t="s">
        <v>45</v>
      </c>
      <c r="H1570">
        <v>3550</v>
      </c>
      <c r="I1570" t="s">
        <v>11</v>
      </c>
      <c r="J1570" t="s">
        <v>60</v>
      </c>
      <c r="K1570" t="s">
        <v>156</v>
      </c>
      <c r="L1570" t="s">
        <v>17</v>
      </c>
      <c r="M1570" s="5">
        <v>74.86</v>
      </c>
    </row>
    <row r="1571" spans="1:13" x14ac:dyDescent="0.3">
      <c r="A1571" s="2">
        <v>44948</v>
      </c>
      <c r="B1571" s="3">
        <f t="shared" si="74"/>
        <v>2023</v>
      </c>
      <c r="C1571" t="str">
        <f t="shared" si="72"/>
        <v>2022-2023</v>
      </c>
      <c r="D1571" t="s">
        <v>147</v>
      </c>
      <c r="E1571" t="s">
        <v>126</v>
      </c>
      <c r="F1571" t="str">
        <f t="shared" si="73"/>
        <v>Queensland</v>
      </c>
      <c r="G1571" t="s">
        <v>35</v>
      </c>
      <c r="H1571">
        <v>4551</v>
      </c>
      <c r="I1571" t="s">
        <v>11</v>
      </c>
      <c r="J1571" t="s">
        <v>120</v>
      </c>
      <c r="K1571" t="s">
        <v>149</v>
      </c>
      <c r="L1571" t="s">
        <v>15</v>
      </c>
      <c r="M1571" s="5">
        <v>74.88</v>
      </c>
    </row>
    <row r="1572" spans="1:13" x14ac:dyDescent="0.3">
      <c r="A1572" s="2">
        <v>45239</v>
      </c>
      <c r="B1572" s="3">
        <f t="shared" si="74"/>
        <v>2024</v>
      </c>
      <c r="C1572" t="str">
        <f t="shared" si="72"/>
        <v>2023-2024</v>
      </c>
      <c r="D1572" t="s">
        <v>147</v>
      </c>
      <c r="E1572" t="s">
        <v>136</v>
      </c>
      <c r="F1572" t="str">
        <f t="shared" si="73"/>
        <v>Victoria</v>
      </c>
      <c r="G1572" t="s">
        <v>45</v>
      </c>
      <c r="H1572">
        <v>3175</v>
      </c>
      <c r="I1572" t="s">
        <v>11</v>
      </c>
      <c r="J1572" t="s">
        <v>63</v>
      </c>
      <c r="K1572" t="s">
        <v>154</v>
      </c>
      <c r="L1572" t="s">
        <v>14</v>
      </c>
      <c r="M1572" s="5">
        <v>74.91</v>
      </c>
    </row>
    <row r="1573" spans="1:13" x14ac:dyDescent="0.3">
      <c r="A1573" s="2">
        <v>45514</v>
      </c>
      <c r="B1573" s="3">
        <f t="shared" si="74"/>
        <v>2025</v>
      </c>
      <c r="C1573" t="str">
        <f t="shared" si="72"/>
        <v>2024-2025</v>
      </c>
      <c r="D1573" t="s">
        <v>147</v>
      </c>
      <c r="E1573" t="s">
        <v>103</v>
      </c>
      <c r="F1573" t="str">
        <f t="shared" si="73"/>
        <v>Queensland</v>
      </c>
      <c r="G1573" t="s">
        <v>35</v>
      </c>
      <c r="H1573">
        <v>4509</v>
      </c>
      <c r="I1573" t="s">
        <v>11</v>
      </c>
      <c r="J1573" t="s">
        <v>104</v>
      </c>
      <c r="K1573" t="s">
        <v>154</v>
      </c>
      <c r="L1573" t="s">
        <v>14</v>
      </c>
      <c r="M1573" s="5">
        <v>74.910000000000011</v>
      </c>
    </row>
    <row r="1574" spans="1:13" x14ac:dyDescent="0.3">
      <c r="A1574" s="2">
        <v>45539</v>
      </c>
      <c r="B1574" s="3">
        <f t="shared" si="74"/>
        <v>2025</v>
      </c>
      <c r="C1574" t="str">
        <f t="shared" si="72"/>
        <v>2024-2025</v>
      </c>
      <c r="D1574" t="s">
        <v>147</v>
      </c>
      <c r="E1574" t="s">
        <v>66</v>
      </c>
      <c r="F1574" t="str">
        <f t="shared" si="73"/>
        <v>South Australia</v>
      </c>
      <c r="G1574" t="s">
        <v>32</v>
      </c>
      <c r="H1574">
        <v>5169</v>
      </c>
      <c r="I1574" t="s">
        <v>11</v>
      </c>
      <c r="J1574" t="s">
        <v>33</v>
      </c>
      <c r="K1574" t="s">
        <v>154</v>
      </c>
      <c r="L1574" t="s">
        <v>14</v>
      </c>
      <c r="M1574" s="5">
        <v>74.930000000000007</v>
      </c>
    </row>
    <row r="1575" spans="1:13" x14ac:dyDescent="0.3">
      <c r="A1575" s="2">
        <v>45550</v>
      </c>
      <c r="B1575" s="3">
        <f t="shared" si="74"/>
        <v>2025</v>
      </c>
      <c r="C1575" t="str">
        <f t="shared" si="72"/>
        <v>2024-2025</v>
      </c>
      <c r="D1575" t="s">
        <v>147</v>
      </c>
      <c r="E1575" t="s">
        <v>34</v>
      </c>
      <c r="F1575" t="str">
        <f t="shared" si="73"/>
        <v>Queensland</v>
      </c>
      <c r="G1575" t="s">
        <v>35</v>
      </c>
      <c r="H1575">
        <v>4802</v>
      </c>
      <c r="I1575" t="s">
        <v>11</v>
      </c>
      <c r="J1575" t="s">
        <v>36</v>
      </c>
      <c r="K1575" t="s">
        <v>150</v>
      </c>
      <c r="L1575" t="s">
        <v>18</v>
      </c>
      <c r="M1575" s="5">
        <v>74.95</v>
      </c>
    </row>
    <row r="1576" spans="1:13" x14ac:dyDescent="0.3">
      <c r="A1576" s="2">
        <v>45308</v>
      </c>
      <c r="B1576" s="3">
        <f t="shared" si="74"/>
        <v>2024</v>
      </c>
      <c r="C1576" t="str">
        <f t="shared" si="72"/>
        <v>2023-2024</v>
      </c>
      <c r="D1576" t="s">
        <v>148</v>
      </c>
      <c r="E1576" t="s">
        <v>67</v>
      </c>
      <c r="F1576" t="str">
        <f t="shared" si="73"/>
        <v>New South Wales</v>
      </c>
      <c r="G1576" t="s">
        <v>10</v>
      </c>
      <c r="H1576">
        <v>2478</v>
      </c>
      <c r="I1576" t="s">
        <v>11</v>
      </c>
      <c r="J1576" t="s">
        <v>68</v>
      </c>
      <c r="K1576" t="s">
        <v>152</v>
      </c>
      <c r="L1576" t="s">
        <v>13</v>
      </c>
      <c r="M1576" s="5">
        <v>74.95</v>
      </c>
    </row>
    <row r="1577" spans="1:13" x14ac:dyDescent="0.3">
      <c r="A1577" s="2">
        <v>44953</v>
      </c>
      <c r="B1577" s="3">
        <f t="shared" si="74"/>
        <v>2023</v>
      </c>
      <c r="C1577" t="str">
        <f t="shared" si="72"/>
        <v>2022-2023</v>
      </c>
      <c r="D1577" t="s">
        <v>147</v>
      </c>
      <c r="E1577" t="s">
        <v>73</v>
      </c>
      <c r="F1577" t="str">
        <f t="shared" si="73"/>
        <v>Victoria</v>
      </c>
      <c r="G1577" t="s">
        <v>45</v>
      </c>
      <c r="H1577">
        <v>3136</v>
      </c>
      <c r="I1577" t="s">
        <v>11</v>
      </c>
      <c r="J1577" t="s">
        <v>63</v>
      </c>
      <c r="K1577" t="s">
        <v>154</v>
      </c>
      <c r="L1577" t="s">
        <v>14</v>
      </c>
      <c r="M1577" s="5">
        <v>74.95</v>
      </c>
    </row>
    <row r="1578" spans="1:13" x14ac:dyDescent="0.3">
      <c r="A1578" s="2">
        <v>45344</v>
      </c>
      <c r="B1578" s="3">
        <f t="shared" si="74"/>
        <v>2024</v>
      </c>
      <c r="C1578" t="str">
        <f t="shared" si="72"/>
        <v>2023-2024</v>
      </c>
      <c r="D1578" t="s">
        <v>147</v>
      </c>
      <c r="E1578" t="s">
        <v>39</v>
      </c>
      <c r="F1578" t="str">
        <f t="shared" si="73"/>
        <v>South Australia</v>
      </c>
      <c r="G1578" t="s">
        <v>32</v>
      </c>
      <c r="H1578">
        <v>5343</v>
      </c>
      <c r="I1578" t="s">
        <v>11</v>
      </c>
      <c r="J1578" t="s">
        <v>38</v>
      </c>
      <c r="K1578" t="s">
        <v>19</v>
      </c>
      <c r="L1578" t="s">
        <v>23</v>
      </c>
      <c r="M1578" s="5">
        <v>75.05</v>
      </c>
    </row>
    <row r="1579" spans="1:13" x14ac:dyDescent="0.3">
      <c r="A1579" s="2">
        <v>45060</v>
      </c>
      <c r="B1579" s="3">
        <f t="shared" si="74"/>
        <v>2023</v>
      </c>
      <c r="C1579" t="str">
        <f t="shared" si="72"/>
        <v>2022-2023</v>
      </c>
      <c r="D1579" t="s">
        <v>148</v>
      </c>
      <c r="E1579" t="s">
        <v>119</v>
      </c>
      <c r="F1579" t="str">
        <f t="shared" si="73"/>
        <v>Queensland</v>
      </c>
      <c r="G1579" t="s">
        <v>35</v>
      </c>
      <c r="H1579">
        <v>4570</v>
      </c>
      <c r="I1579" t="s">
        <v>11</v>
      </c>
      <c r="J1579" t="s">
        <v>120</v>
      </c>
      <c r="K1579" t="s">
        <v>150</v>
      </c>
      <c r="L1579" t="s">
        <v>18</v>
      </c>
      <c r="M1579" s="5">
        <v>75.41</v>
      </c>
    </row>
    <row r="1580" spans="1:13" x14ac:dyDescent="0.3">
      <c r="A1580" s="2">
        <v>45149</v>
      </c>
      <c r="B1580" s="3">
        <f t="shared" si="74"/>
        <v>2024</v>
      </c>
      <c r="C1580" t="str">
        <f t="shared" si="72"/>
        <v>2023-2024</v>
      </c>
      <c r="D1580" t="s">
        <v>147</v>
      </c>
      <c r="E1580" t="s">
        <v>146</v>
      </c>
      <c r="F1580" t="str">
        <f t="shared" si="73"/>
        <v>Victoria</v>
      </c>
      <c r="G1580" t="s">
        <v>45</v>
      </c>
      <c r="H1580">
        <v>3353</v>
      </c>
      <c r="I1580" t="s">
        <v>11</v>
      </c>
      <c r="J1580" t="s">
        <v>60</v>
      </c>
      <c r="K1580" t="s">
        <v>153</v>
      </c>
      <c r="L1580" t="s">
        <v>16</v>
      </c>
      <c r="M1580" s="5">
        <v>75.5</v>
      </c>
    </row>
    <row r="1581" spans="1:13" x14ac:dyDescent="0.3">
      <c r="A1581" s="2">
        <v>45404</v>
      </c>
      <c r="B1581" s="3">
        <f t="shared" si="74"/>
        <v>2024</v>
      </c>
      <c r="C1581" t="str">
        <f t="shared" si="72"/>
        <v>2023-2024</v>
      </c>
      <c r="D1581" t="s">
        <v>148</v>
      </c>
      <c r="E1581" t="s">
        <v>93</v>
      </c>
      <c r="F1581" t="str">
        <f t="shared" si="73"/>
        <v>Western Australia</v>
      </c>
      <c r="G1581" t="s">
        <v>48</v>
      </c>
      <c r="H1581">
        <v>6112</v>
      </c>
      <c r="I1581" t="s">
        <v>11</v>
      </c>
      <c r="J1581" t="s">
        <v>94</v>
      </c>
      <c r="K1581" t="s">
        <v>150</v>
      </c>
      <c r="L1581" t="s">
        <v>18</v>
      </c>
      <c r="M1581" s="5">
        <v>75.89</v>
      </c>
    </row>
    <row r="1582" spans="1:13" x14ac:dyDescent="0.3">
      <c r="A1582" s="2">
        <v>45408</v>
      </c>
      <c r="B1582" s="3">
        <f t="shared" si="74"/>
        <v>2024</v>
      </c>
      <c r="C1582" t="str">
        <f t="shared" si="72"/>
        <v>2023-2024</v>
      </c>
      <c r="D1582" t="s">
        <v>147</v>
      </c>
      <c r="E1582" t="s">
        <v>54</v>
      </c>
      <c r="F1582" t="str">
        <f t="shared" si="73"/>
        <v>Victoria</v>
      </c>
      <c r="G1582" t="s">
        <v>45</v>
      </c>
      <c r="H1582">
        <v>3977</v>
      </c>
      <c r="I1582" t="s">
        <v>11</v>
      </c>
      <c r="J1582" t="s">
        <v>55</v>
      </c>
      <c r="K1582" t="s">
        <v>150</v>
      </c>
      <c r="L1582" t="s">
        <v>18</v>
      </c>
      <c r="M1582" s="5">
        <v>75.959999999999994</v>
      </c>
    </row>
    <row r="1583" spans="1:13" x14ac:dyDescent="0.3">
      <c r="A1583" s="2">
        <v>45433</v>
      </c>
      <c r="B1583" s="3">
        <f t="shared" si="74"/>
        <v>2024</v>
      </c>
      <c r="C1583" t="str">
        <f t="shared" si="72"/>
        <v>2023-2024</v>
      </c>
      <c r="D1583" t="s">
        <v>148</v>
      </c>
      <c r="E1583" t="s">
        <v>145</v>
      </c>
      <c r="F1583" t="str">
        <f t="shared" si="73"/>
        <v>New South Wales</v>
      </c>
      <c r="G1583" t="s">
        <v>10</v>
      </c>
      <c r="H1583">
        <v>2101</v>
      </c>
      <c r="I1583" t="s">
        <v>11</v>
      </c>
      <c r="J1583" t="s">
        <v>27</v>
      </c>
      <c r="K1583" t="s">
        <v>149</v>
      </c>
      <c r="L1583" t="s">
        <v>15</v>
      </c>
      <c r="M1583" s="5">
        <v>75.960000000000008</v>
      </c>
    </row>
    <row r="1584" spans="1:13" x14ac:dyDescent="0.3">
      <c r="A1584" s="2">
        <v>45577</v>
      </c>
      <c r="B1584" s="3">
        <f t="shared" si="74"/>
        <v>2025</v>
      </c>
      <c r="C1584" t="str">
        <f t="shared" si="72"/>
        <v>2024-2025</v>
      </c>
      <c r="D1584" t="s">
        <v>148</v>
      </c>
      <c r="E1584" t="s">
        <v>90</v>
      </c>
      <c r="F1584" t="str">
        <f t="shared" si="73"/>
        <v>Victoria</v>
      </c>
      <c r="G1584" t="s">
        <v>45</v>
      </c>
      <c r="H1584">
        <v>3179</v>
      </c>
      <c r="I1584" t="s">
        <v>11</v>
      </c>
      <c r="J1584" t="s">
        <v>63</v>
      </c>
      <c r="K1584" t="s">
        <v>19</v>
      </c>
      <c r="L1584" t="s">
        <v>23</v>
      </c>
      <c r="M1584" s="5">
        <v>76.210000000000008</v>
      </c>
    </row>
    <row r="1585" spans="1:13" x14ac:dyDescent="0.3">
      <c r="A1585" s="2">
        <v>45136</v>
      </c>
      <c r="B1585" s="3">
        <f t="shared" si="74"/>
        <v>2024</v>
      </c>
      <c r="C1585" t="str">
        <f t="shared" si="72"/>
        <v>2023-2024</v>
      </c>
      <c r="D1585" t="s">
        <v>147</v>
      </c>
      <c r="E1585" t="s">
        <v>121</v>
      </c>
      <c r="F1585" t="str">
        <f t="shared" si="73"/>
        <v>Queensland</v>
      </c>
      <c r="G1585" t="s">
        <v>35</v>
      </c>
      <c r="H1585">
        <v>4700</v>
      </c>
      <c r="I1585" t="s">
        <v>11</v>
      </c>
      <c r="J1585" t="s">
        <v>51</v>
      </c>
      <c r="K1585" t="s">
        <v>152</v>
      </c>
      <c r="L1585" t="s">
        <v>13</v>
      </c>
      <c r="M1585" s="5">
        <v>76.66</v>
      </c>
    </row>
    <row r="1586" spans="1:13" x14ac:dyDescent="0.3">
      <c r="A1586" s="2">
        <v>45567</v>
      </c>
      <c r="B1586" s="3">
        <f t="shared" si="74"/>
        <v>2025</v>
      </c>
      <c r="C1586" t="str">
        <f t="shared" si="72"/>
        <v>2024-2025</v>
      </c>
      <c r="D1586" t="s">
        <v>147</v>
      </c>
      <c r="E1586" t="s">
        <v>76</v>
      </c>
      <c r="F1586" t="str">
        <f t="shared" si="73"/>
        <v>Western Australia</v>
      </c>
      <c r="G1586" t="s">
        <v>48</v>
      </c>
      <c r="H1586">
        <v>6450</v>
      </c>
      <c r="I1586" t="s">
        <v>11</v>
      </c>
      <c r="J1586" t="s">
        <v>77</v>
      </c>
      <c r="K1586" t="s">
        <v>156</v>
      </c>
      <c r="L1586" t="s">
        <v>17</v>
      </c>
      <c r="M1586" s="5">
        <v>76.86999999999999</v>
      </c>
    </row>
    <row r="1587" spans="1:13" x14ac:dyDescent="0.3">
      <c r="A1587" s="2">
        <v>45379</v>
      </c>
      <c r="B1587" s="3">
        <f t="shared" si="74"/>
        <v>2024</v>
      </c>
      <c r="C1587" t="str">
        <f t="shared" si="72"/>
        <v>2023-2024</v>
      </c>
      <c r="D1587" t="s">
        <v>148</v>
      </c>
      <c r="E1587" t="s">
        <v>57</v>
      </c>
      <c r="F1587" t="str">
        <f t="shared" si="73"/>
        <v>New South Wales</v>
      </c>
      <c r="G1587" t="s">
        <v>10</v>
      </c>
      <c r="H1587">
        <v>2560</v>
      </c>
      <c r="I1587" t="s">
        <v>11</v>
      </c>
      <c r="J1587" t="s">
        <v>58</v>
      </c>
      <c r="K1587" t="s">
        <v>19</v>
      </c>
      <c r="L1587" t="s">
        <v>23</v>
      </c>
      <c r="M1587" s="5">
        <v>76.88</v>
      </c>
    </row>
    <row r="1588" spans="1:13" x14ac:dyDescent="0.3">
      <c r="A1588" s="2">
        <v>45339</v>
      </c>
      <c r="B1588" s="3">
        <f t="shared" si="74"/>
        <v>2024</v>
      </c>
      <c r="C1588" t="str">
        <f t="shared" si="72"/>
        <v>2023-2024</v>
      </c>
      <c r="D1588" t="s">
        <v>147</v>
      </c>
      <c r="E1588" t="s">
        <v>83</v>
      </c>
      <c r="F1588" t="str">
        <f t="shared" si="73"/>
        <v>New South Wales</v>
      </c>
      <c r="G1588" t="s">
        <v>10</v>
      </c>
      <c r="H1588">
        <v>2750</v>
      </c>
      <c r="I1588" t="s">
        <v>11</v>
      </c>
      <c r="J1588" t="s">
        <v>25</v>
      </c>
      <c r="K1588" t="s">
        <v>152</v>
      </c>
      <c r="L1588" t="s">
        <v>13</v>
      </c>
      <c r="M1588" s="5">
        <v>76.899999999999991</v>
      </c>
    </row>
    <row r="1589" spans="1:13" x14ac:dyDescent="0.3">
      <c r="A1589" s="2">
        <v>44963</v>
      </c>
      <c r="B1589" s="3">
        <f t="shared" si="74"/>
        <v>2023</v>
      </c>
      <c r="C1589" t="str">
        <f t="shared" si="72"/>
        <v>2022-2023</v>
      </c>
      <c r="D1589" t="s">
        <v>148</v>
      </c>
      <c r="E1589" t="s">
        <v>141</v>
      </c>
      <c r="F1589" t="str">
        <f t="shared" si="73"/>
        <v>Western Australia</v>
      </c>
      <c r="G1589" t="s">
        <v>48</v>
      </c>
      <c r="H1589">
        <v>6052</v>
      </c>
      <c r="I1589" t="s">
        <v>11</v>
      </c>
      <c r="J1589" t="s">
        <v>49</v>
      </c>
      <c r="K1589" t="s">
        <v>154</v>
      </c>
      <c r="L1589" t="s">
        <v>14</v>
      </c>
      <c r="M1589" s="5">
        <v>76.92</v>
      </c>
    </row>
    <row r="1590" spans="1:13" x14ac:dyDescent="0.3">
      <c r="A1590" s="2">
        <v>45072</v>
      </c>
      <c r="B1590" s="3">
        <f t="shared" si="74"/>
        <v>2023</v>
      </c>
      <c r="C1590" t="str">
        <f t="shared" si="72"/>
        <v>2022-2023</v>
      </c>
      <c r="D1590" t="s">
        <v>148</v>
      </c>
      <c r="E1590" t="s">
        <v>145</v>
      </c>
      <c r="F1590" t="str">
        <f t="shared" si="73"/>
        <v>New South Wales</v>
      </c>
      <c r="G1590" t="s">
        <v>10</v>
      </c>
      <c r="H1590">
        <v>2101</v>
      </c>
      <c r="I1590" t="s">
        <v>11</v>
      </c>
      <c r="J1590" t="s">
        <v>27</v>
      </c>
      <c r="K1590" t="s">
        <v>151</v>
      </c>
      <c r="L1590" t="s">
        <v>21</v>
      </c>
      <c r="M1590" s="5">
        <v>76.95</v>
      </c>
    </row>
    <row r="1591" spans="1:13" x14ac:dyDescent="0.3">
      <c r="A1591" s="2">
        <v>45240</v>
      </c>
      <c r="B1591" s="3">
        <f t="shared" si="74"/>
        <v>2024</v>
      </c>
      <c r="C1591" t="str">
        <f t="shared" si="72"/>
        <v>2023-2024</v>
      </c>
      <c r="D1591" t="s">
        <v>147</v>
      </c>
      <c r="E1591" t="s">
        <v>76</v>
      </c>
      <c r="F1591" t="str">
        <f t="shared" si="73"/>
        <v>Western Australia</v>
      </c>
      <c r="G1591" t="s">
        <v>48</v>
      </c>
      <c r="H1591">
        <v>6450</v>
      </c>
      <c r="I1591" t="s">
        <v>11</v>
      </c>
      <c r="J1591" t="s">
        <v>77</v>
      </c>
      <c r="K1591" t="s">
        <v>154</v>
      </c>
      <c r="L1591" t="s">
        <v>14</v>
      </c>
      <c r="M1591" s="5">
        <v>77</v>
      </c>
    </row>
    <row r="1592" spans="1:13" x14ac:dyDescent="0.3">
      <c r="A1592" s="2">
        <v>45521</v>
      </c>
      <c r="B1592" s="3">
        <f t="shared" si="74"/>
        <v>2025</v>
      </c>
      <c r="C1592" t="str">
        <f t="shared" si="72"/>
        <v>2024-2025</v>
      </c>
      <c r="D1592" t="s">
        <v>147</v>
      </c>
      <c r="E1592" t="s">
        <v>126</v>
      </c>
      <c r="F1592" t="str">
        <f t="shared" si="73"/>
        <v>Queensland</v>
      </c>
      <c r="G1592" t="s">
        <v>35</v>
      </c>
      <c r="H1592">
        <v>4551</v>
      </c>
      <c r="I1592" t="s">
        <v>11</v>
      </c>
      <c r="J1592" t="s">
        <v>120</v>
      </c>
      <c r="K1592" t="s">
        <v>154</v>
      </c>
      <c r="L1592" t="s">
        <v>14</v>
      </c>
      <c r="M1592" s="5">
        <v>77.12</v>
      </c>
    </row>
    <row r="1593" spans="1:13" x14ac:dyDescent="0.3">
      <c r="A1593" s="2">
        <v>45436</v>
      </c>
      <c r="B1593" s="3">
        <f t="shared" si="74"/>
        <v>2024</v>
      </c>
      <c r="C1593" t="str">
        <f t="shared" si="72"/>
        <v>2023-2024</v>
      </c>
      <c r="D1593" t="s">
        <v>148</v>
      </c>
      <c r="E1593" t="s">
        <v>90</v>
      </c>
      <c r="F1593" t="str">
        <f t="shared" si="73"/>
        <v>Victoria</v>
      </c>
      <c r="G1593" t="s">
        <v>45</v>
      </c>
      <c r="H1593">
        <v>3179</v>
      </c>
      <c r="I1593" t="s">
        <v>11</v>
      </c>
      <c r="J1593" t="s">
        <v>63</v>
      </c>
      <c r="K1593" t="s">
        <v>156</v>
      </c>
      <c r="L1593" t="s">
        <v>17</v>
      </c>
      <c r="M1593" s="5">
        <v>77.14</v>
      </c>
    </row>
    <row r="1594" spans="1:13" x14ac:dyDescent="0.3">
      <c r="A1594" s="2">
        <v>45266</v>
      </c>
      <c r="B1594" s="3">
        <f t="shared" si="74"/>
        <v>2024</v>
      </c>
      <c r="C1594" t="str">
        <f t="shared" si="72"/>
        <v>2023-2024</v>
      </c>
      <c r="D1594" t="s">
        <v>147</v>
      </c>
      <c r="E1594" t="s">
        <v>82</v>
      </c>
      <c r="F1594" t="str">
        <f t="shared" si="73"/>
        <v>Queensland</v>
      </c>
      <c r="G1594" t="s">
        <v>35</v>
      </c>
      <c r="H1594">
        <v>4012</v>
      </c>
      <c r="I1594" t="s">
        <v>11</v>
      </c>
      <c r="J1594" t="s">
        <v>43</v>
      </c>
      <c r="K1594" t="s">
        <v>156</v>
      </c>
      <c r="L1594" t="s">
        <v>17</v>
      </c>
      <c r="M1594" s="5">
        <v>77.350000000000009</v>
      </c>
    </row>
    <row r="1595" spans="1:13" x14ac:dyDescent="0.3">
      <c r="A1595" s="2">
        <v>45548</v>
      </c>
      <c r="B1595" s="3">
        <f t="shared" si="74"/>
        <v>2025</v>
      </c>
      <c r="C1595" t="str">
        <f t="shared" si="72"/>
        <v>2024-2025</v>
      </c>
      <c r="D1595" t="s">
        <v>147</v>
      </c>
      <c r="E1595" t="s">
        <v>109</v>
      </c>
      <c r="F1595" t="str">
        <f t="shared" si="73"/>
        <v>New South Wales</v>
      </c>
      <c r="G1595" t="s">
        <v>10</v>
      </c>
      <c r="H1595">
        <v>2480</v>
      </c>
      <c r="I1595" t="s">
        <v>11</v>
      </c>
      <c r="J1595" t="s">
        <v>68</v>
      </c>
      <c r="K1595" t="s">
        <v>19</v>
      </c>
      <c r="L1595" t="s">
        <v>23</v>
      </c>
      <c r="M1595" s="5">
        <v>77.87</v>
      </c>
    </row>
    <row r="1596" spans="1:13" x14ac:dyDescent="0.3">
      <c r="A1596" s="2">
        <v>45283</v>
      </c>
      <c r="B1596" s="3">
        <f t="shared" si="74"/>
        <v>2024</v>
      </c>
      <c r="C1596" t="str">
        <f t="shared" si="72"/>
        <v>2023-2024</v>
      </c>
      <c r="D1596" t="s">
        <v>148</v>
      </c>
      <c r="E1596" t="s">
        <v>87</v>
      </c>
      <c r="F1596" t="str">
        <f t="shared" si="73"/>
        <v>New South Wales</v>
      </c>
      <c r="G1596" t="s">
        <v>10</v>
      </c>
      <c r="H1596">
        <v>2790</v>
      </c>
      <c r="I1596" t="s">
        <v>11</v>
      </c>
      <c r="J1596" t="s">
        <v>25</v>
      </c>
      <c r="K1596" t="s">
        <v>19</v>
      </c>
      <c r="L1596" t="s">
        <v>23</v>
      </c>
      <c r="M1596" s="5">
        <v>77.87</v>
      </c>
    </row>
    <row r="1597" spans="1:13" x14ac:dyDescent="0.3">
      <c r="A1597" s="2">
        <v>45467</v>
      </c>
      <c r="B1597" s="3">
        <f t="shared" si="74"/>
        <v>2024</v>
      </c>
      <c r="C1597" t="str">
        <f t="shared" si="72"/>
        <v>2023-2024</v>
      </c>
      <c r="D1597" t="s">
        <v>148</v>
      </c>
      <c r="E1597" t="s">
        <v>130</v>
      </c>
      <c r="F1597" t="str">
        <f t="shared" si="73"/>
        <v>South Australia</v>
      </c>
      <c r="G1597" t="s">
        <v>32</v>
      </c>
      <c r="H1597">
        <v>5290</v>
      </c>
      <c r="I1597" t="s">
        <v>11</v>
      </c>
      <c r="J1597" t="s">
        <v>38</v>
      </c>
      <c r="K1597" t="s">
        <v>151</v>
      </c>
      <c r="L1597" t="s">
        <v>21</v>
      </c>
      <c r="M1597" s="5">
        <v>77.87</v>
      </c>
    </row>
    <row r="1598" spans="1:13" x14ac:dyDescent="0.3">
      <c r="A1598" s="2">
        <v>45379</v>
      </c>
      <c r="B1598" s="3">
        <f t="shared" si="74"/>
        <v>2024</v>
      </c>
      <c r="C1598" t="str">
        <f t="shared" si="72"/>
        <v>2023-2024</v>
      </c>
      <c r="D1598" t="s">
        <v>148</v>
      </c>
      <c r="E1598" t="s">
        <v>101</v>
      </c>
      <c r="F1598" t="str">
        <f t="shared" si="73"/>
        <v>Victoria</v>
      </c>
      <c r="G1598" t="s">
        <v>45</v>
      </c>
      <c r="H1598">
        <v>3131</v>
      </c>
      <c r="I1598" t="s">
        <v>11</v>
      </c>
      <c r="J1598" t="s">
        <v>63</v>
      </c>
      <c r="K1598" t="s">
        <v>153</v>
      </c>
      <c r="L1598" t="s">
        <v>16</v>
      </c>
      <c r="M1598" s="5">
        <v>77.87</v>
      </c>
    </row>
    <row r="1599" spans="1:13" x14ac:dyDescent="0.3">
      <c r="A1599" s="2">
        <v>45151</v>
      </c>
      <c r="B1599" s="3">
        <f t="shared" si="74"/>
        <v>2024</v>
      </c>
      <c r="C1599" t="str">
        <f t="shared" si="72"/>
        <v>2023-2024</v>
      </c>
      <c r="D1599" t="s">
        <v>148</v>
      </c>
      <c r="E1599" t="s">
        <v>122</v>
      </c>
      <c r="F1599" t="str">
        <f t="shared" si="73"/>
        <v>New South Wales</v>
      </c>
      <c r="G1599" t="s">
        <v>10</v>
      </c>
      <c r="H1599">
        <v>2650</v>
      </c>
      <c r="I1599" t="s">
        <v>11</v>
      </c>
      <c r="J1599" t="s">
        <v>25</v>
      </c>
      <c r="K1599" t="s">
        <v>153</v>
      </c>
      <c r="L1599" t="s">
        <v>16</v>
      </c>
      <c r="M1599" s="5">
        <v>77.87</v>
      </c>
    </row>
    <row r="1600" spans="1:13" x14ac:dyDescent="0.3">
      <c r="A1600" s="2">
        <v>45388</v>
      </c>
      <c r="B1600" s="3">
        <f t="shared" si="74"/>
        <v>2024</v>
      </c>
      <c r="C1600" t="str">
        <f t="shared" si="72"/>
        <v>2023-2024</v>
      </c>
      <c r="D1600" t="s">
        <v>147</v>
      </c>
      <c r="E1600" t="s">
        <v>62</v>
      </c>
      <c r="F1600" t="str">
        <f t="shared" si="73"/>
        <v>Victoria</v>
      </c>
      <c r="G1600" t="s">
        <v>45</v>
      </c>
      <c r="H1600">
        <v>3134</v>
      </c>
      <c r="I1600" t="s">
        <v>11</v>
      </c>
      <c r="J1600" t="s">
        <v>63</v>
      </c>
      <c r="K1600" t="s">
        <v>154</v>
      </c>
      <c r="L1600" t="s">
        <v>14</v>
      </c>
      <c r="M1600" s="5">
        <v>77.92</v>
      </c>
    </row>
    <row r="1601" spans="1:13" x14ac:dyDescent="0.3">
      <c r="A1601" s="2">
        <v>45167</v>
      </c>
      <c r="B1601" s="3">
        <f t="shared" si="74"/>
        <v>2024</v>
      </c>
      <c r="C1601" t="str">
        <f t="shared" si="72"/>
        <v>2023-2024</v>
      </c>
      <c r="D1601" t="s">
        <v>147</v>
      </c>
      <c r="E1601" t="s">
        <v>39</v>
      </c>
      <c r="F1601" t="str">
        <f t="shared" si="73"/>
        <v>South Australia</v>
      </c>
      <c r="G1601" t="s">
        <v>32</v>
      </c>
      <c r="H1601">
        <v>5343</v>
      </c>
      <c r="I1601" t="s">
        <v>11</v>
      </c>
      <c r="J1601" t="s">
        <v>38</v>
      </c>
      <c r="K1601" t="s">
        <v>153</v>
      </c>
      <c r="L1601" t="s">
        <v>16</v>
      </c>
      <c r="M1601" s="5">
        <v>77.94</v>
      </c>
    </row>
    <row r="1602" spans="1:13" x14ac:dyDescent="0.3">
      <c r="A1602" s="2">
        <v>45303</v>
      </c>
      <c r="B1602" s="3">
        <f t="shared" si="74"/>
        <v>2024</v>
      </c>
      <c r="C1602" t="str">
        <f t="shared" ref="C1602:C1665" si="75">IF(MONTH(A1602) &gt;= 7, YEAR(A1602) &amp; "-" &amp; YEAR(A1602) + 1, YEAR(A1602) - 1 &amp; "-" &amp; YEAR(A1602))</f>
        <v>2023-2024</v>
      </c>
      <c r="D1602" t="s">
        <v>148</v>
      </c>
      <c r="E1602" t="s">
        <v>57</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row>
    <row r="1603" spans="1:13" x14ac:dyDescent="0.3">
      <c r="A1603" s="2">
        <v>45490</v>
      </c>
      <c r="B1603" s="3">
        <f t="shared" ref="B1603:B1666" si="77">IF(MONTH(A1603)&gt;=7,YEAR(A1603)+1,YEAR(A1603))</f>
        <v>2025</v>
      </c>
      <c r="C1603" t="str">
        <f t="shared" si="75"/>
        <v>2024-2025</v>
      </c>
      <c r="D1603" t="s">
        <v>148</v>
      </c>
      <c r="E1603" t="s">
        <v>143</v>
      </c>
      <c r="F1603" t="str">
        <f t="shared" si="76"/>
        <v>New South Wales</v>
      </c>
      <c r="G1603" t="s">
        <v>10</v>
      </c>
      <c r="H1603">
        <v>2154</v>
      </c>
      <c r="I1603" t="s">
        <v>11</v>
      </c>
      <c r="J1603" t="s">
        <v>27</v>
      </c>
      <c r="K1603" t="s">
        <v>151</v>
      </c>
      <c r="L1603" t="s">
        <v>21</v>
      </c>
      <c r="M1603" s="5">
        <v>77.94</v>
      </c>
    </row>
    <row r="1604" spans="1:13" x14ac:dyDescent="0.3">
      <c r="A1604" s="2">
        <v>45371</v>
      </c>
      <c r="B1604" s="3">
        <f t="shared" si="77"/>
        <v>2024</v>
      </c>
      <c r="C1604" t="str">
        <f t="shared" si="75"/>
        <v>2023-2024</v>
      </c>
      <c r="D1604" t="s">
        <v>147</v>
      </c>
      <c r="E1604" t="s">
        <v>129</v>
      </c>
      <c r="F1604" t="str">
        <f t="shared" si="76"/>
        <v>Tasmania</v>
      </c>
      <c r="G1604" t="s">
        <v>70</v>
      </c>
      <c r="H1604">
        <v>7010</v>
      </c>
      <c r="I1604" t="s">
        <v>11</v>
      </c>
      <c r="J1604" t="s">
        <v>71</v>
      </c>
      <c r="K1604" t="s">
        <v>153</v>
      </c>
      <c r="L1604" t="s">
        <v>16</v>
      </c>
      <c r="M1604" s="5">
        <v>77.94</v>
      </c>
    </row>
    <row r="1605" spans="1:13" x14ac:dyDescent="0.3">
      <c r="A1605" s="2">
        <v>45200</v>
      </c>
      <c r="B1605" s="3">
        <f t="shared" si="77"/>
        <v>2024</v>
      </c>
      <c r="C1605" t="str">
        <f t="shared" si="75"/>
        <v>2023-2024</v>
      </c>
      <c r="D1605" t="s">
        <v>148</v>
      </c>
      <c r="E1605" t="s">
        <v>89</v>
      </c>
      <c r="F1605" t="str">
        <f t="shared" si="76"/>
        <v>Queensland</v>
      </c>
      <c r="G1605" t="s">
        <v>35</v>
      </c>
      <c r="H1605">
        <v>4655</v>
      </c>
      <c r="I1605" t="s">
        <v>11</v>
      </c>
      <c r="J1605" t="s">
        <v>51</v>
      </c>
      <c r="K1605" t="s">
        <v>153</v>
      </c>
      <c r="L1605" t="s">
        <v>16</v>
      </c>
      <c r="M1605" s="5">
        <v>77.94</v>
      </c>
    </row>
    <row r="1606" spans="1:13" x14ac:dyDescent="0.3">
      <c r="A1606" s="2">
        <v>45179</v>
      </c>
      <c r="B1606" s="3">
        <f t="shared" si="77"/>
        <v>2024</v>
      </c>
      <c r="C1606" t="str">
        <f t="shared" si="75"/>
        <v>2023-2024</v>
      </c>
      <c r="D1606" t="s">
        <v>148</v>
      </c>
      <c r="E1606" t="s">
        <v>98</v>
      </c>
      <c r="F1606" t="str">
        <f t="shared" si="76"/>
        <v>Victoria</v>
      </c>
      <c r="G1606" t="s">
        <v>45</v>
      </c>
      <c r="H1606">
        <v>3429</v>
      </c>
      <c r="I1606" t="s">
        <v>11</v>
      </c>
      <c r="J1606" t="s">
        <v>60</v>
      </c>
      <c r="K1606" t="s">
        <v>154</v>
      </c>
      <c r="L1606" t="s">
        <v>14</v>
      </c>
      <c r="M1606" s="5">
        <v>77.94</v>
      </c>
    </row>
    <row r="1607" spans="1:13" x14ac:dyDescent="0.3">
      <c r="A1607" s="2">
        <v>45469</v>
      </c>
      <c r="B1607" s="3">
        <f t="shared" si="77"/>
        <v>2024</v>
      </c>
      <c r="C1607" t="str">
        <f t="shared" si="75"/>
        <v>2023-2024</v>
      </c>
      <c r="D1607" t="s">
        <v>147</v>
      </c>
      <c r="E1607" t="s">
        <v>82</v>
      </c>
      <c r="F1607" t="str">
        <f t="shared" si="76"/>
        <v>Queensland</v>
      </c>
      <c r="G1607" t="s">
        <v>35</v>
      </c>
      <c r="H1607">
        <v>4012</v>
      </c>
      <c r="I1607" t="s">
        <v>11</v>
      </c>
      <c r="J1607" t="s">
        <v>43</v>
      </c>
      <c r="K1607" t="s">
        <v>153</v>
      </c>
      <c r="L1607" t="s">
        <v>16</v>
      </c>
      <c r="M1607" s="5">
        <v>77.94</v>
      </c>
    </row>
    <row r="1608" spans="1:13" x14ac:dyDescent="0.3">
      <c r="A1608" s="2">
        <v>45056</v>
      </c>
      <c r="B1608" s="3">
        <f t="shared" si="77"/>
        <v>2023</v>
      </c>
      <c r="C1608" t="str">
        <f t="shared" si="75"/>
        <v>2022-2023</v>
      </c>
      <c r="D1608" t="s">
        <v>147</v>
      </c>
      <c r="E1608" t="s">
        <v>91</v>
      </c>
      <c r="F1608" t="str">
        <f t="shared" si="76"/>
        <v>Victoria</v>
      </c>
      <c r="G1608" t="s">
        <v>45</v>
      </c>
      <c r="H1608">
        <v>3690</v>
      </c>
      <c r="I1608" t="s">
        <v>11</v>
      </c>
      <c r="J1608" t="s">
        <v>55</v>
      </c>
      <c r="K1608" t="s">
        <v>153</v>
      </c>
      <c r="L1608" t="s">
        <v>16</v>
      </c>
      <c r="M1608" s="5">
        <v>77.94</v>
      </c>
    </row>
    <row r="1609" spans="1:13" x14ac:dyDescent="0.3">
      <c r="A1609" s="2">
        <v>45009</v>
      </c>
      <c r="B1609" s="3">
        <f t="shared" si="77"/>
        <v>2023</v>
      </c>
      <c r="C1609" t="str">
        <f t="shared" si="75"/>
        <v>2022-2023</v>
      </c>
      <c r="D1609" t="s">
        <v>147</v>
      </c>
      <c r="E1609" t="s">
        <v>135</v>
      </c>
      <c r="F1609" t="str">
        <f t="shared" si="76"/>
        <v>Victoria</v>
      </c>
      <c r="G1609" t="s">
        <v>45</v>
      </c>
      <c r="H1609">
        <v>3550</v>
      </c>
      <c r="I1609" t="s">
        <v>11</v>
      </c>
      <c r="J1609" t="s">
        <v>60</v>
      </c>
      <c r="K1609" t="s">
        <v>152</v>
      </c>
      <c r="L1609" t="s">
        <v>13</v>
      </c>
      <c r="M1609" s="5">
        <v>78.62</v>
      </c>
    </row>
    <row r="1610" spans="1:13" x14ac:dyDescent="0.3">
      <c r="A1610" s="2">
        <v>45537</v>
      </c>
      <c r="B1610" s="3">
        <f t="shared" si="77"/>
        <v>2025</v>
      </c>
      <c r="C1610" t="str">
        <f t="shared" si="75"/>
        <v>2024-2025</v>
      </c>
      <c r="D1610" t="s">
        <v>148</v>
      </c>
      <c r="E1610" t="s">
        <v>134</v>
      </c>
      <c r="F1610" t="str">
        <f t="shared" si="76"/>
        <v>Queensland</v>
      </c>
      <c r="G1610" t="s">
        <v>35</v>
      </c>
      <c r="H1610">
        <v>4825</v>
      </c>
      <c r="I1610" t="s">
        <v>11</v>
      </c>
      <c r="J1610" t="s">
        <v>36</v>
      </c>
      <c r="K1610" t="s">
        <v>149</v>
      </c>
      <c r="L1610" t="s">
        <v>15</v>
      </c>
      <c r="M1610" s="5">
        <v>78.89</v>
      </c>
    </row>
    <row r="1611" spans="1:13" x14ac:dyDescent="0.3">
      <c r="A1611" s="2">
        <v>45248</v>
      </c>
      <c r="B1611" s="3">
        <f t="shared" si="77"/>
        <v>2024</v>
      </c>
      <c r="C1611" t="str">
        <f t="shared" si="75"/>
        <v>2023-2024</v>
      </c>
      <c r="D1611" t="s">
        <v>147</v>
      </c>
      <c r="E1611" t="s">
        <v>134</v>
      </c>
      <c r="F1611" t="str">
        <f t="shared" si="76"/>
        <v>Queensland</v>
      </c>
      <c r="G1611" t="s">
        <v>35</v>
      </c>
      <c r="H1611">
        <v>4825</v>
      </c>
      <c r="I1611" t="s">
        <v>11</v>
      </c>
      <c r="J1611" t="s">
        <v>36</v>
      </c>
      <c r="K1611" t="s">
        <v>154</v>
      </c>
      <c r="L1611" t="s">
        <v>14</v>
      </c>
      <c r="M1611" s="5">
        <v>78.97</v>
      </c>
    </row>
    <row r="1612" spans="1:13" x14ac:dyDescent="0.3">
      <c r="A1612" s="2">
        <v>45328</v>
      </c>
      <c r="B1612" s="3">
        <f t="shared" si="77"/>
        <v>2024</v>
      </c>
      <c r="C1612" t="str">
        <f t="shared" si="75"/>
        <v>2023-2024</v>
      </c>
      <c r="D1612" t="s">
        <v>148</v>
      </c>
      <c r="E1612" t="s">
        <v>75</v>
      </c>
      <c r="F1612" t="str">
        <f t="shared" si="76"/>
        <v>Victoria</v>
      </c>
      <c r="G1612" t="s">
        <v>45</v>
      </c>
      <c r="H1612">
        <v>3630</v>
      </c>
      <c r="I1612" t="s">
        <v>11</v>
      </c>
      <c r="J1612" t="s">
        <v>55</v>
      </c>
      <c r="K1612" t="s">
        <v>154</v>
      </c>
      <c r="L1612" t="s">
        <v>14</v>
      </c>
      <c r="M1612" s="5">
        <v>78.97</v>
      </c>
    </row>
    <row r="1613" spans="1:13" x14ac:dyDescent="0.3">
      <c r="A1613" s="2">
        <v>45516</v>
      </c>
      <c r="B1613" s="3">
        <f t="shared" si="77"/>
        <v>2025</v>
      </c>
      <c r="C1613" t="str">
        <f t="shared" si="75"/>
        <v>2024-2025</v>
      </c>
      <c r="D1613" t="s">
        <v>147</v>
      </c>
      <c r="E1613" t="s">
        <v>107</v>
      </c>
      <c r="F1613" t="str">
        <f t="shared" si="76"/>
        <v>Queensland</v>
      </c>
      <c r="G1613" t="s">
        <v>35</v>
      </c>
      <c r="H1613">
        <v>4220</v>
      </c>
      <c r="I1613" t="s">
        <v>11</v>
      </c>
      <c r="J1613" t="s">
        <v>104</v>
      </c>
      <c r="K1613" t="s">
        <v>153</v>
      </c>
      <c r="L1613" t="s">
        <v>16</v>
      </c>
      <c r="M1613" s="5">
        <v>79</v>
      </c>
    </row>
    <row r="1614" spans="1:13" x14ac:dyDescent="0.3">
      <c r="A1614" s="2">
        <v>45546</v>
      </c>
      <c r="B1614" s="3">
        <f t="shared" si="77"/>
        <v>2025</v>
      </c>
      <c r="C1614" t="str">
        <f t="shared" si="75"/>
        <v>2024-2025</v>
      </c>
      <c r="D1614" t="s">
        <v>147</v>
      </c>
      <c r="E1614" t="s">
        <v>96</v>
      </c>
      <c r="F1614" t="str">
        <f t="shared" si="76"/>
        <v>Western Australia</v>
      </c>
      <c r="G1614" t="s">
        <v>48</v>
      </c>
      <c r="H1614">
        <v>6330</v>
      </c>
      <c r="I1614" t="s">
        <v>11</v>
      </c>
      <c r="J1614" t="s">
        <v>94</v>
      </c>
      <c r="K1614" t="s">
        <v>149</v>
      </c>
      <c r="L1614" t="s">
        <v>15</v>
      </c>
      <c r="M1614" s="5">
        <v>79.099999999999994</v>
      </c>
    </row>
    <row r="1615" spans="1:13" x14ac:dyDescent="0.3">
      <c r="A1615" s="2">
        <v>45022</v>
      </c>
      <c r="B1615" s="3">
        <f t="shared" si="77"/>
        <v>2023</v>
      </c>
      <c r="C1615" t="str">
        <f t="shared" si="75"/>
        <v>2022-2023</v>
      </c>
      <c r="D1615" t="s">
        <v>148</v>
      </c>
      <c r="E1615" t="s">
        <v>90</v>
      </c>
      <c r="F1615" t="str">
        <f t="shared" si="76"/>
        <v>Victoria</v>
      </c>
      <c r="G1615" t="s">
        <v>45</v>
      </c>
      <c r="H1615">
        <v>3179</v>
      </c>
      <c r="I1615" t="s">
        <v>11</v>
      </c>
      <c r="J1615" t="s">
        <v>63</v>
      </c>
      <c r="K1615" t="s">
        <v>153</v>
      </c>
      <c r="L1615" t="s">
        <v>16</v>
      </c>
      <c r="M1615" s="5">
        <v>79.289999999999992</v>
      </c>
    </row>
    <row r="1616" spans="1:13" x14ac:dyDescent="0.3">
      <c r="A1616" s="2">
        <v>44952</v>
      </c>
      <c r="B1616" s="3">
        <f t="shared" si="77"/>
        <v>2023</v>
      </c>
      <c r="C1616" t="str">
        <f t="shared" si="75"/>
        <v>2022-2023</v>
      </c>
      <c r="D1616" t="s">
        <v>148</v>
      </c>
      <c r="E1616" t="s">
        <v>102</v>
      </c>
      <c r="F1616" t="str">
        <f t="shared" si="76"/>
        <v>Queensland</v>
      </c>
      <c r="G1616" t="s">
        <v>35</v>
      </c>
      <c r="H1616">
        <v>4870</v>
      </c>
      <c r="I1616" t="s">
        <v>11</v>
      </c>
      <c r="J1616" t="s">
        <v>36</v>
      </c>
      <c r="K1616" t="s">
        <v>156</v>
      </c>
      <c r="L1616" t="s">
        <v>17</v>
      </c>
      <c r="M1616" s="5">
        <v>79.62</v>
      </c>
    </row>
    <row r="1617" spans="1:13" x14ac:dyDescent="0.3">
      <c r="A1617" s="2">
        <v>44977</v>
      </c>
      <c r="B1617" s="3">
        <f t="shared" si="77"/>
        <v>2023</v>
      </c>
      <c r="C1617" t="str">
        <f t="shared" si="75"/>
        <v>2022-2023</v>
      </c>
      <c r="D1617" t="s">
        <v>147</v>
      </c>
      <c r="E1617" t="s">
        <v>146</v>
      </c>
      <c r="F1617" t="str">
        <f t="shared" si="76"/>
        <v>Victoria</v>
      </c>
      <c r="G1617" t="s">
        <v>45</v>
      </c>
      <c r="H1617">
        <v>3353</v>
      </c>
      <c r="I1617" t="s">
        <v>11</v>
      </c>
      <c r="J1617" t="s">
        <v>60</v>
      </c>
      <c r="K1617" t="s">
        <v>156</v>
      </c>
      <c r="L1617" t="s">
        <v>17</v>
      </c>
      <c r="M1617" s="5">
        <v>79.72</v>
      </c>
    </row>
    <row r="1618" spans="1:13" x14ac:dyDescent="0.3">
      <c r="A1618" s="2">
        <v>45219</v>
      </c>
      <c r="B1618" s="3">
        <f t="shared" si="77"/>
        <v>2024</v>
      </c>
      <c r="C1618" t="str">
        <f t="shared" si="75"/>
        <v>2023-2024</v>
      </c>
      <c r="D1618" t="s">
        <v>148</v>
      </c>
      <c r="E1618" t="s">
        <v>132</v>
      </c>
      <c r="F1618" t="str">
        <f t="shared" si="76"/>
        <v>New South Wales</v>
      </c>
      <c r="G1618" t="s">
        <v>10</v>
      </c>
      <c r="H1618">
        <v>2800</v>
      </c>
      <c r="I1618" t="s">
        <v>11</v>
      </c>
      <c r="J1618" t="s">
        <v>25</v>
      </c>
      <c r="K1618" t="s">
        <v>150</v>
      </c>
      <c r="L1618" t="s">
        <v>18</v>
      </c>
      <c r="M1618" s="5">
        <v>79.900000000000006</v>
      </c>
    </row>
    <row r="1619" spans="1:13" x14ac:dyDescent="0.3">
      <c r="A1619" s="2">
        <v>45461</v>
      </c>
      <c r="B1619" s="3">
        <f t="shared" si="77"/>
        <v>2024</v>
      </c>
      <c r="C1619" t="str">
        <f t="shared" si="75"/>
        <v>2023-2024</v>
      </c>
      <c r="D1619" t="s">
        <v>148</v>
      </c>
      <c r="E1619" t="s">
        <v>110</v>
      </c>
      <c r="F1619" t="str">
        <f t="shared" si="76"/>
        <v>Queensland</v>
      </c>
      <c r="G1619" t="s">
        <v>35</v>
      </c>
      <c r="H1619">
        <v>4680</v>
      </c>
      <c r="I1619" t="s">
        <v>11</v>
      </c>
      <c r="J1619" t="s">
        <v>51</v>
      </c>
      <c r="K1619" t="s">
        <v>152</v>
      </c>
      <c r="L1619" t="s">
        <v>13</v>
      </c>
      <c r="M1619" s="5">
        <v>79.910000000000011</v>
      </c>
    </row>
    <row r="1620" spans="1:13" x14ac:dyDescent="0.3">
      <c r="A1620" s="2">
        <v>45225</v>
      </c>
      <c r="B1620" s="3">
        <f t="shared" si="77"/>
        <v>2024</v>
      </c>
      <c r="C1620" t="str">
        <f t="shared" si="75"/>
        <v>2023-2024</v>
      </c>
      <c r="D1620" t="s">
        <v>148</v>
      </c>
      <c r="E1620" t="s">
        <v>107</v>
      </c>
      <c r="F1620" t="str">
        <f t="shared" si="76"/>
        <v>Queensland</v>
      </c>
      <c r="G1620" t="s">
        <v>35</v>
      </c>
      <c r="H1620">
        <v>4220</v>
      </c>
      <c r="I1620" t="s">
        <v>11</v>
      </c>
      <c r="J1620" t="s">
        <v>104</v>
      </c>
      <c r="K1620" t="s">
        <v>150</v>
      </c>
      <c r="L1620" t="s">
        <v>18</v>
      </c>
      <c r="M1620" s="5">
        <v>79.92</v>
      </c>
    </row>
    <row r="1621" spans="1:13" x14ac:dyDescent="0.3">
      <c r="A1621" s="2">
        <v>45627</v>
      </c>
      <c r="B1621" s="3">
        <f t="shared" si="77"/>
        <v>2025</v>
      </c>
      <c r="C1621" t="str">
        <f t="shared" si="75"/>
        <v>2024-2025</v>
      </c>
      <c r="D1621" t="s">
        <v>147</v>
      </c>
      <c r="E1621" t="s">
        <v>28</v>
      </c>
      <c r="F1621" t="str">
        <f t="shared" si="76"/>
        <v>Northern Territory</v>
      </c>
      <c r="G1621" t="s">
        <v>29</v>
      </c>
      <c r="H1621">
        <v>800</v>
      </c>
      <c r="I1621" t="s">
        <v>11</v>
      </c>
      <c r="J1621" t="s">
        <v>30</v>
      </c>
      <c r="K1621" t="s">
        <v>157</v>
      </c>
      <c r="L1621" t="s">
        <v>22</v>
      </c>
      <c r="M1621" s="5">
        <v>79.94</v>
      </c>
    </row>
    <row r="1622" spans="1:13" x14ac:dyDescent="0.3">
      <c r="A1622" s="2">
        <v>45153</v>
      </c>
      <c r="B1622" s="3">
        <f t="shared" si="77"/>
        <v>2024</v>
      </c>
      <c r="C1622" t="str">
        <f t="shared" si="75"/>
        <v>2023-2024</v>
      </c>
      <c r="D1622" t="s">
        <v>148</v>
      </c>
      <c r="E1622" t="s">
        <v>141</v>
      </c>
      <c r="F1622" t="str">
        <f t="shared" si="76"/>
        <v>Western Australia</v>
      </c>
      <c r="G1622" t="s">
        <v>48</v>
      </c>
      <c r="H1622">
        <v>6052</v>
      </c>
      <c r="I1622" t="s">
        <v>11</v>
      </c>
      <c r="J1622" t="s">
        <v>49</v>
      </c>
      <c r="K1622" t="s">
        <v>19</v>
      </c>
      <c r="L1622" t="s">
        <v>23</v>
      </c>
      <c r="M1622" s="5">
        <v>79.94</v>
      </c>
    </row>
    <row r="1623" spans="1:13" x14ac:dyDescent="0.3">
      <c r="A1623" s="2">
        <v>45633</v>
      </c>
      <c r="B1623" s="3">
        <f t="shared" si="77"/>
        <v>2025</v>
      </c>
      <c r="C1623" t="str">
        <f t="shared" si="75"/>
        <v>2024-2025</v>
      </c>
      <c r="D1623" t="s">
        <v>148</v>
      </c>
      <c r="E1623" t="s">
        <v>84</v>
      </c>
      <c r="F1623" t="str">
        <f t="shared" si="76"/>
        <v>Queensland</v>
      </c>
      <c r="G1623" t="s">
        <v>35</v>
      </c>
      <c r="H1623">
        <v>4740</v>
      </c>
      <c r="I1623" t="s">
        <v>11</v>
      </c>
      <c r="J1623" t="s">
        <v>51</v>
      </c>
      <c r="K1623" t="s">
        <v>152</v>
      </c>
      <c r="L1623" t="s">
        <v>13</v>
      </c>
      <c r="M1623" s="5">
        <v>79.94</v>
      </c>
    </row>
    <row r="1624" spans="1:13" x14ac:dyDescent="0.3">
      <c r="A1624" s="2">
        <v>45340</v>
      </c>
      <c r="B1624" s="3">
        <f t="shared" si="77"/>
        <v>2024</v>
      </c>
      <c r="C1624" t="str">
        <f t="shared" si="75"/>
        <v>2023-2024</v>
      </c>
      <c r="D1624" t="s">
        <v>148</v>
      </c>
      <c r="E1624" t="s">
        <v>136</v>
      </c>
      <c r="F1624" t="str">
        <f t="shared" si="76"/>
        <v>Victoria</v>
      </c>
      <c r="G1624" t="s">
        <v>45</v>
      </c>
      <c r="H1624">
        <v>3175</v>
      </c>
      <c r="I1624" t="s">
        <v>11</v>
      </c>
      <c r="J1624" t="s">
        <v>63</v>
      </c>
      <c r="K1624" t="s">
        <v>152</v>
      </c>
      <c r="L1624" t="s">
        <v>13</v>
      </c>
      <c r="M1624" s="5">
        <v>79.95</v>
      </c>
    </row>
    <row r="1625" spans="1:13" x14ac:dyDescent="0.3">
      <c r="A1625" s="2">
        <v>45038</v>
      </c>
      <c r="B1625" s="3">
        <f t="shared" si="77"/>
        <v>2023</v>
      </c>
      <c r="C1625" t="str">
        <f t="shared" si="75"/>
        <v>2022-2023</v>
      </c>
      <c r="D1625" t="s">
        <v>148</v>
      </c>
      <c r="E1625" t="s">
        <v>95</v>
      </c>
      <c r="F1625" t="str">
        <f t="shared" si="76"/>
        <v>Victoria</v>
      </c>
      <c r="G1625" t="s">
        <v>45</v>
      </c>
      <c r="H1625">
        <v>3931</v>
      </c>
      <c r="I1625" t="s">
        <v>11</v>
      </c>
      <c r="J1625" t="s">
        <v>55</v>
      </c>
      <c r="K1625" t="s">
        <v>154</v>
      </c>
      <c r="L1625" t="s">
        <v>14</v>
      </c>
      <c r="M1625" s="5">
        <v>79.95</v>
      </c>
    </row>
    <row r="1626" spans="1:13" x14ac:dyDescent="0.3">
      <c r="A1626" s="2">
        <v>44941</v>
      </c>
      <c r="B1626" s="3">
        <f t="shared" si="77"/>
        <v>2023</v>
      </c>
      <c r="C1626" t="str">
        <f t="shared" si="75"/>
        <v>2022-2023</v>
      </c>
      <c r="D1626" t="s">
        <v>148</v>
      </c>
      <c r="E1626" t="s">
        <v>89</v>
      </c>
      <c r="F1626" t="str">
        <f t="shared" si="76"/>
        <v>Queensland</v>
      </c>
      <c r="G1626" t="s">
        <v>35</v>
      </c>
      <c r="H1626">
        <v>4655</v>
      </c>
      <c r="I1626" t="s">
        <v>11</v>
      </c>
      <c r="J1626" t="s">
        <v>51</v>
      </c>
      <c r="K1626" t="s">
        <v>151</v>
      </c>
      <c r="L1626" t="s">
        <v>21</v>
      </c>
      <c r="M1626" s="5">
        <v>79.98</v>
      </c>
    </row>
    <row r="1627" spans="1:13" x14ac:dyDescent="0.3">
      <c r="A1627" s="2">
        <v>45547</v>
      </c>
      <c r="B1627" s="3">
        <f t="shared" si="77"/>
        <v>2025</v>
      </c>
      <c r="C1627" t="str">
        <f t="shared" si="75"/>
        <v>2024-2025</v>
      </c>
      <c r="D1627" t="s">
        <v>148</v>
      </c>
      <c r="E1627" t="s">
        <v>87</v>
      </c>
      <c r="F1627" t="str">
        <f t="shared" si="76"/>
        <v>New South Wales</v>
      </c>
      <c r="G1627" t="s">
        <v>10</v>
      </c>
      <c r="H1627">
        <v>2790</v>
      </c>
      <c r="I1627" t="s">
        <v>11</v>
      </c>
      <c r="J1627" t="s">
        <v>25</v>
      </c>
      <c r="K1627" t="s">
        <v>151</v>
      </c>
      <c r="L1627" t="s">
        <v>21</v>
      </c>
      <c r="M1627" s="5">
        <v>79.98</v>
      </c>
    </row>
    <row r="1628" spans="1:13" x14ac:dyDescent="0.3">
      <c r="A1628" s="2">
        <v>45007</v>
      </c>
      <c r="B1628" s="3">
        <f t="shared" si="77"/>
        <v>2023</v>
      </c>
      <c r="C1628" t="str">
        <f t="shared" si="75"/>
        <v>2022-2023</v>
      </c>
      <c r="D1628" t="s">
        <v>148</v>
      </c>
      <c r="E1628" t="s">
        <v>102</v>
      </c>
      <c r="F1628" t="str">
        <f t="shared" si="76"/>
        <v>Queensland</v>
      </c>
      <c r="G1628" t="s">
        <v>35</v>
      </c>
      <c r="H1628">
        <v>4870</v>
      </c>
      <c r="I1628" t="s">
        <v>11</v>
      </c>
      <c r="J1628" t="s">
        <v>36</v>
      </c>
      <c r="K1628" t="s">
        <v>154</v>
      </c>
      <c r="L1628" t="s">
        <v>14</v>
      </c>
      <c r="M1628" s="5">
        <v>80.45</v>
      </c>
    </row>
    <row r="1629" spans="1:13" x14ac:dyDescent="0.3">
      <c r="A1629" s="2">
        <v>45091</v>
      </c>
      <c r="B1629" s="3">
        <f t="shared" si="77"/>
        <v>2023</v>
      </c>
      <c r="C1629" t="str">
        <f t="shared" si="75"/>
        <v>2022-2023</v>
      </c>
      <c r="D1629" t="s">
        <v>148</v>
      </c>
      <c r="E1629" t="s">
        <v>122</v>
      </c>
      <c r="F1629" t="str">
        <f t="shared" si="76"/>
        <v>New South Wales</v>
      </c>
      <c r="G1629" t="s">
        <v>10</v>
      </c>
      <c r="H1629">
        <v>2650</v>
      </c>
      <c r="I1629" t="s">
        <v>11</v>
      </c>
      <c r="J1629" t="s">
        <v>25</v>
      </c>
      <c r="K1629" t="s">
        <v>19</v>
      </c>
      <c r="L1629" t="s">
        <v>23</v>
      </c>
      <c r="M1629" s="5">
        <v>80.45</v>
      </c>
    </row>
    <row r="1630" spans="1:13" x14ac:dyDescent="0.3">
      <c r="A1630" s="2">
        <v>45116</v>
      </c>
      <c r="B1630" s="3">
        <f t="shared" si="77"/>
        <v>2024</v>
      </c>
      <c r="C1630" t="str">
        <f t="shared" si="75"/>
        <v>2023-2024</v>
      </c>
      <c r="D1630" t="s">
        <v>148</v>
      </c>
      <c r="E1630" t="s">
        <v>100</v>
      </c>
      <c r="F1630" t="str">
        <f t="shared" si="76"/>
        <v>Western Australia</v>
      </c>
      <c r="G1630" t="s">
        <v>48</v>
      </c>
      <c r="H1630">
        <v>6021</v>
      </c>
      <c r="I1630" t="s">
        <v>11</v>
      </c>
      <c r="J1630" t="s">
        <v>49</v>
      </c>
      <c r="K1630" t="s">
        <v>19</v>
      </c>
      <c r="L1630" t="s">
        <v>23</v>
      </c>
      <c r="M1630" s="5">
        <v>80.460000000000008</v>
      </c>
    </row>
    <row r="1631" spans="1:13" x14ac:dyDescent="0.3">
      <c r="A1631" s="2">
        <v>45003</v>
      </c>
      <c r="B1631" s="3">
        <f t="shared" si="77"/>
        <v>2023</v>
      </c>
      <c r="C1631" t="str">
        <f t="shared" si="75"/>
        <v>2022-2023</v>
      </c>
      <c r="D1631" t="s">
        <v>147</v>
      </c>
      <c r="E1631" t="s">
        <v>101</v>
      </c>
      <c r="F1631" t="str">
        <f t="shared" si="76"/>
        <v>Victoria</v>
      </c>
      <c r="G1631" t="s">
        <v>45</v>
      </c>
      <c r="H1631">
        <v>3131</v>
      </c>
      <c r="I1631" t="s">
        <v>11</v>
      </c>
      <c r="J1631" t="s">
        <v>63</v>
      </c>
      <c r="K1631" t="s">
        <v>154</v>
      </c>
      <c r="L1631" t="s">
        <v>14</v>
      </c>
      <c r="M1631" s="5">
        <v>80.5</v>
      </c>
    </row>
    <row r="1632" spans="1:13" x14ac:dyDescent="0.3">
      <c r="A1632" s="2">
        <v>45147</v>
      </c>
      <c r="B1632" s="3">
        <f t="shared" si="77"/>
        <v>2024</v>
      </c>
      <c r="C1632" t="str">
        <f t="shared" si="75"/>
        <v>2023-2024</v>
      </c>
      <c r="D1632" t="s">
        <v>148</v>
      </c>
      <c r="E1632" t="s">
        <v>123</v>
      </c>
      <c r="F1632" t="str">
        <f t="shared" si="76"/>
        <v>Western Australia</v>
      </c>
      <c r="G1632" t="s">
        <v>48</v>
      </c>
      <c r="H1632">
        <v>6109</v>
      </c>
      <c r="I1632" t="s">
        <v>11</v>
      </c>
      <c r="J1632" t="s">
        <v>94</v>
      </c>
      <c r="K1632" t="s">
        <v>155</v>
      </c>
      <c r="L1632" t="s">
        <v>20</v>
      </c>
      <c r="M1632" s="5">
        <v>80.92</v>
      </c>
    </row>
    <row r="1633" spans="1:13" x14ac:dyDescent="0.3">
      <c r="A1633" s="2">
        <v>45182</v>
      </c>
      <c r="B1633" s="3">
        <f t="shared" si="77"/>
        <v>2024</v>
      </c>
      <c r="C1633" t="str">
        <f t="shared" si="75"/>
        <v>2023-2024</v>
      </c>
      <c r="D1633" t="s">
        <v>148</v>
      </c>
      <c r="E1633" t="s">
        <v>90</v>
      </c>
      <c r="F1633" t="str">
        <f t="shared" si="76"/>
        <v>Victoria</v>
      </c>
      <c r="G1633" t="s">
        <v>45</v>
      </c>
      <c r="H1633">
        <v>3179</v>
      </c>
      <c r="I1633" t="s">
        <v>11</v>
      </c>
      <c r="J1633" t="s">
        <v>63</v>
      </c>
      <c r="K1633" t="s">
        <v>156</v>
      </c>
      <c r="L1633" t="s">
        <v>17</v>
      </c>
      <c r="M1633" s="5">
        <v>80.92</v>
      </c>
    </row>
    <row r="1634" spans="1:13" x14ac:dyDescent="0.3">
      <c r="A1634" s="2">
        <v>45040</v>
      </c>
      <c r="B1634" s="3">
        <f t="shared" si="77"/>
        <v>2023</v>
      </c>
      <c r="C1634" t="str">
        <f t="shared" si="75"/>
        <v>2022-2023</v>
      </c>
      <c r="D1634" t="s">
        <v>148</v>
      </c>
      <c r="E1634" t="s">
        <v>50</v>
      </c>
      <c r="F1634" t="str">
        <f t="shared" si="76"/>
        <v>Queensland</v>
      </c>
      <c r="G1634" t="s">
        <v>35</v>
      </c>
      <c r="H1634">
        <v>4703</v>
      </c>
      <c r="I1634" t="s">
        <v>11</v>
      </c>
      <c r="J1634" t="s">
        <v>51</v>
      </c>
      <c r="K1634" t="s">
        <v>150</v>
      </c>
      <c r="L1634" t="s">
        <v>18</v>
      </c>
      <c r="M1634" s="5">
        <v>80.94</v>
      </c>
    </row>
    <row r="1635" spans="1:13" x14ac:dyDescent="0.3">
      <c r="A1635" s="2">
        <v>45347</v>
      </c>
      <c r="B1635" s="3">
        <f t="shared" si="77"/>
        <v>2024</v>
      </c>
      <c r="C1635" t="str">
        <f t="shared" si="75"/>
        <v>2023-2024</v>
      </c>
      <c r="D1635" t="s">
        <v>147</v>
      </c>
      <c r="E1635" t="s">
        <v>129</v>
      </c>
      <c r="F1635" t="str">
        <f t="shared" si="76"/>
        <v>Tasmania</v>
      </c>
      <c r="G1635" t="s">
        <v>70</v>
      </c>
      <c r="H1635">
        <v>7010</v>
      </c>
      <c r="I1635" t="s">
        <v>11</v>
      </c>
      <c r="J1635" t="s">
        <v>71</v>
      </c>
      <c r="K1635" t="s">
        <v>19</v>
      </c>
      <c r="L1635" t="s">
        <v>23</v>
      </c>
      <c r="M1635" s="5">
        <v>80.95</v>
      </c>
    </row>
    <row r="1636" spans="1:13" x14ac:dyDescent="0.3">
      <c r="A1636" s="2">
        <v>45527</v>
      </c>
      <c r="B1636" s="3">
        <f t="shared" si="77"/>
        <v>2025</v>
      </c>
      <c r="C1636" t="str">
        <f t="shared" si="75"/>
        <v>2024-2025</v>
      </c>
      <c r="D1636" t="s">
        <v>148</v>
      </c>
      <c r="E1636" t="s">
        <v>62</v>
      </c>
      <c r="F1636" t="str">
        <f t="shared" si="76"/>
        <v>Victoria</v>
      </c>
      <c r="G1636" t="s">
        <v>45</v>
      </c>
      <c r="H1636">
        <v>3134</v>
      </c>
      <c r="I1636" t="s">
        <v>11</v>
      </c>
      <c r="J1636" t="s">
        <v>63</v>
      </c>
      <c r="K1636" t="s">
        <v>156</v>
      </c>
      <c r="L1636" t="s">
        <v>17</v>
      </c>
      <c r="M1636" s="5">
        <v>80.95</v>
      </c>
    </row>
    <row r="1637" spans="1:13" x14ac:dyDescent="0.3">
      <c r="A1637" s="2">
        <v>45546</v>
      </c>
      <c r="B1637" s="3">
        <f t="shared" si="77"/>
        <v>2025</v>
      </c>
      <c r="C1637" t="str">
        <f t="shared" si="75"/>
        <v>2024-2025</v>
      </c>
      <c r="D1637" t="s">
        <v>148</v>
      </c>
      <c r="E1637" t="s">
        <v>122</v>
      </c>
      <c r="F1637" t="str">
        <f t="shared" si="76"/>
        <v>New South Wales</v>
      </c>
      <c r="G1637" t="s">
        <v>10</v>
      </c>
      <c r="H1637">
        <v>2650</v>
      </c>
      <c r="I1637" t="s">
        <v>11</v>
      </c>
      <c r="J1637" t="s">
        <v>25</v>
      </c>
      <c r="K1637" t="s">
        <v>154</v>
      </c>
      <c r="L1637" t="s">
        <v>14</v>
      </c>
      <c r="M1637" s="5">
        <v>81.25</v>
      </c>
    </row>
    <row r="1638" spans="1:13" x14ac:dyDescent="0.3">
      <c r="A1638" s="2">
        <v>45614</v>
      </c>
      <c r="B1638" s="3">
        <f t="shared" si="77"/>
        <v>2025</v>
      </c>
      <c r="C1638" t="str">
        <f t="shared" si="75"/>
        <v>2024-2025</v>
      </c>
      <c r="D1638" t="s">
        <v>148</v>
      </c>
      <c r="E1638" t="s">
        <v>99</v>
      </c>
      <c r="F1638" t="str">
        <f t="shared" si="76"/>
        <v>Victoria</v>
      </c>
      <c r="G1638" t="s">
        <v>45</v>
      </c>
      <c r="H1638">
        <v>3148</v>
      </c>
      <c r="I1638" t="s">
        <v>11</v>
      </c>
      <c r="J1638" t="s">
        <v>63</v>
      </c>
      <c r="K1638" t="s">
        <v>151</v>
      </c>
      <c r="L1638" t="s">
        <v>21</v>
      </c>
      <c r="M1638" s="5">
        <v>81.510000000000005</v>
      </c>
    </row>
    <row r="1639" spans="1:13" x14ac:dyDescent="0.3">
      <c r="A1639" s="2">
        <v>45127</v>
      </c>
      <c r="B1639" s="3">
        <f t="shared" si="77"/>
        <v>2024</v>
      </c>
      <c r="C1639" t="str">
        <f t="shared" si="75"/>
        <v>2023-2024</v>
      </c>
      <c r="D1639" t="s">
        <v>147</v>
      </c>
      <c r="E1639" t="s">
        <v>56</v>
      </c>
      <c r="F1639" t="str">
        <f t="shared" si="76"/>
        <v>Northern Territory</v>
      </c>
      <c r="G1639" t="s">
        <v>29</v>
      </c>
      <c r="H1639">
        <v>870</v>
      </c>
      <c r="I1639" t="s">
        <v>11</v>
      </c>
      <c r="J1639" t="s">
        <v>30</v>
      </c>
      <c r="K1639" t="s">
        <v>156</v>
      </c>
      <c r="L1639" t="s">
        <v>17</v>
      </c>
      <c r="M1639" s="5">
        <v>81.540000000000006</v>
      </c>
    </row>
    <row r="1640" spans="1:13" x14ac:dyDescent="0.3">
      <c r="A1640" s="2">
        <v>45237</v>
      </c>
      <c r="B1640" s="3">
        <f t="shared" si="77"/>
        <v>2024</v>
      </c>
      <c r="C1640" t="str">
        <f t="shared" si="75"/>
        <v>2023-2024</v>
      </c>
      <c r="D1640" t="s">
        <v>148</v>
      </c>
      <c r="E1640" t="s">
        <v>24</v>
      </c>
      <c r="F1640" t="str">
        <f t="shared" si="76"/>
        <v>New South Wales</v>
      </c>
      <c r="G1640" t="s">
        <v>10</v>
      </c>
      <c r="H1640">
        <v>2795</v>
      </c>
      <c r="I1640" t="s">
        <v>11</v>
      </c>
      <c r="J1640" t="s">
        <v>25</v>
      </c>
      <c r="K1640" t="s">
        <v>156</v>
      </c>
      <c r="L1640" t="s">
        <v>17</v>
      </c>
      <c r="M1640" s="5">
        <v>81.59</v>
      </c>
    </row>
    <row r="1641" spans="1:13" x14ac:dyDescent="0.3">
      <c r="A1641" s="2">
        <v>45522</v>
      </c>
      <c r="B1641" s="3">
        <f t="shared" si="77"/>
        <v>2025</v>
      </c>
      <c r="C1641" t="str">
        <f t="shared" si="75"/>
        <v>2024-2025</v>
      </c>
      <c r="D1641" t="s">
        <v>148</v>
      </c>
      <c r="E1641" t="s">
        <v>117</v>
      </c>
      <c r="F1641" t="str">
        <f t="shared" si="76"/>
        <v>Queensland</v>
      </c>
      <c r="G1641" t="s">
        <v>35</v>
      </c>
      <c r="H1641">
        <v>4119</v>
      </c>
      <c r="I1641" t="s">
        <v>11</v>
      </c>
      <c r="J1641" t="s">
        <v>43</v>
      </c>
      <c r="K1641" t="s">
        <v>157</v>
      </c>
      <c r="L1641" t="s">
        <v>22</v>
      </c>
      <c r="M1641" s="5">
        <v>81.73</v>
      </c>
    </row>
    <row r="1642" spans="1:13" x14ac:dyDescent="0.3">
      <c r="A1642" s="2">
        <v>45318</v>
      </c>
      <c r="B1642" s="3">
        <f t="shared" si="77"/>
        <v>2024</v>
      </c>
      <c r="C1642" t="str">
        <f t="shared" si="75"/>
        <v>2023-2024</v>
      </c>
      <c r="D1642" t="s">
        <v>147</v>
      </c>
      <c r="E1642" t="s">
        <v>142</v>
      </c>
      <c r="F1642" t="str">
        <f t="shared" si="76"/>
        <v>Australian Capital Territory</v>
      </c>
      <c r="G1642" t="s">
        <v>80</v>
      </c>
      <c r="H1642">
        <v>2609</v>
      </c>
      <c r="I1642" t="s">
        <v>11</v>
      </c>
      <c r="J1642" t="s">
        <v>58</v>
      </c>
      <c r="K1642" t="s">
        <v>152</v>
      </c>
      <c r="L1642" t="s">
        <v>13</v>
      </c>
      <c r="M1642" s="5">
        <v>81.800000000000011</v>
      </c>
    </row>
    <row r="1643" spans="1:13" x14ac:dyDescent="0.3">
      <c r="A1643" s="2">
        <v>44950</v>
      </c>
      <c r="B1643" s="3">
        <f t="shared" si="77"/>
        <v>2023</v>
      </c>
      <c r="C1643" t="str">
        <f t="shared" si="75"/>
        <v>2022-2023</v>
      </c>
      <c r="D1643" t="s">
        <v>148</v>
      </c>
      <c r="E1643" t="s">
        <v>136</v>
      </c>
      <c r="F1643" t="str">
        <f t="shared" si="76"/>
        <v>Victoria</v>
      </c>
      <c r="G1643" t="s">
        <v>45</v>
      </c>
      <c r="H1643">
        <v>3175</v>
      </c>
      <c r="I1643" t="s">
        <v>11</v>
      </c>
      <c r="J1643" t="s">
        <v>63</v>
      </c>
      <c r="K1643" t="s">
        <v>155</v>
      </c>
      <c r="L1643" t="s">
        <v>20</v>
      </c>
      <c r="M1643" s="5">
        <v>81.81</v>
      </c>
    </row>
    <row r="1644" spans="1:13" x14ac:dyDescent="0.3">
      <c r="A1644" s="2">
        <v>45108</v>
      </c>
      <c r="B1644" s="3">
        <f t="shared" si="77"/>
        <v>2024</v>
      </c>
      <c r="C1644" t="str">
        <f t="shared" si="75"/>
        <v>2023-2024</v>
      </c>
      <c r="D1644" t="s">
        <v>147</v>
      </c>
      <c r="E1644" t="s">
        <v>118</v>
      </c>
      <c r="F1644" t="str">
        <f t="shared" si="76"/>
        <v>New South Wales</v>
      </c>
      <c r="G1644" t="s">
        <v>10</v>
      </c>
      <c r="H1644">
        <v>2158</v>
      </c>
      <c r="I1644" t="s">
        <v>11</v>
      </c>
      <c r="J1644" t="s">
        <v>27</v>
      </c>
      <c r="K1644" t="s">
        <v>19</v>
      </c>
      <c r="L1644" t="s">
        <v>23</v>
      </c>
      <c r="M1644" s="5">
        <v>81.86</v>
      </c>
    </row>
    <row r="1645" spans="1:13" x14ac:dyDescent="0.3">
      <c r="A1645" s="2">
        <v>44968</v>
      </c>
      <c r="B1645" s="3">
        <f t="shared" si="77"/>
        <v>2023</v>
      </c>
      <c r="C1645" t="str">
        <f t="shared" si="75"/>
        <v>2022-2023</v>
      </c>
      <c r="D1645" t="s">
        <v>148</v>
      </c>
      <c r="E1645" t="s">
        <v>84</v>
      </c>
      <c r="F1645" t="str">
        <f t="shared" si="76"/>
        <v>Queensland</v>
      </c>
      <c r="G1645" t="s">
        <v>35</v>
      </c>
      <c r="H1645">
        <v>4740</v>
      </c>
      <c r="I1645" t="s">
        <v>11</v>
      </c>
      <c r="J1645" t="s">
        <v>51</v>
      </c>
      <c r="K1645" t="s">
        <v>150</v>
      </c>
      <c r="L1645" t="s">
        <v>18</v>
      </c>
      <c r="M1645" s="5">
        <v>81.95</v>
      </c>
    </row>
    <row r="1646" spans="1:13" x14ac:dyDescent="0.3">
      <c r="A1646" s="2">
        <v>45578</v>
      </c>
      <c r="B1646" s="3">
        <f t="shared" si="77"/>
        <v>2025</v>
      </c>
      <c r="C1646" t="str">
        <f t="shared" si="75"/>
        <v>2024-2025</v>
      </c>
      <c r="D1646" t="s">
        <v>147</v>
      </c>
      <c r="E1646" t="s">
        <v>65</v>
      </c>
      <c r="F1646" t="str">
        <f t="shared" si="76"/>
        <v>New South Wales</v>
      </c>
      <c r="G1646" t="s">
        <v>10</v>
      </c>
      <c r="H1646">
        <v>2541</v>
      </c>
      <c r="I1646" t="s">
        <v>11</v>
      </c>
      <c r="J1646" t="s">
        <v>58</v>
      </c>
      <c r="K1646" t="s">
        <v>149</v>
      </c>
      <c r="L1646" t="s">
        <v>15</v>
      </c>
      <c r="M1646" s="5">
        <v>82.16</v>
      </c>
    </row>
    <row r="1647" spans="1:13" x14ac:dyDescent="0.3">
      <c r="A1647" s="2">
        <v>45587</v>
      </c>
      <c r="B1647" s="3">
        <f t="shared" si="77"/>
        <v>2025</v>
      </c>
      <c r="C1647" t="str">
        <f t="shared" si="75"/>
        <v>2024-2025</v>
      </c>
      <c r="D1647" t="s">
        <v>147</v>
      </c>
      <c r="E1647" t="s">
        <v>44</v>
      </c>
      <c r="F1647" t="str">
        <f t="shared" si="76"/>
        <v>Victoria</v>
      </c>
      <c r="G1647" t="s">
        <v>45</v>
      </c>
      <c r="H1647">
        <v>3066</v>
      </c>
      <c r="I1647" t="s">
        <v>11</v>
      </c>
      <c r="J1647" t="s">
        <v>46</v>
      </c>
      <c r="K1647" t="s">
        <v>152</v>
      </c>
      <c r="L1647" t="s">
        <v>13</v>
      </c>
      <c r="M1647" s="5">
        <v>82.169999999999987</v>
      </c>
    </row>
    <row r="1648" spans="1:13" x14ac:dyDescent="0.3">
      <c r="A1648" s="2">
        <v>45427</v>
      </c>
      <c r="B1648" s="3">
        <f t="shared" si="77"/>
        <v>2024</v>
      </c>
      <c r="C1648" t="str">
        <f t="shared" si="75"/>
        <v>2023-2024</v>
      </c>
      <c r="D1648" t="s">
        <v>147</v>
      </c>
      <c r="E1648" t="s">
        <v>113</v>
      </c>
      <c r="F1648" t="str">
        <f t="shared" si="76"/>
        <v>Queensland</v>
      </c>
      <c r="G1648" t="s">
        <v>35</v>
      </c>
      <c r="H1648">
        <v>4215</v>
      </c>
      <c r="I1648" t="s">
        <v>11</v>
      </c>
      <c r="J1648" t="s">
        <v>104</v>
      </c>
      <c r="K1648" t="s">
        <v>154</v>
      </c>
      <c r="L1648" t="s">
        <v>14</v>
      </c>
      <c r="M1648" s="5">
        <v>82.21</v>
      </c>
    </row>
    <row r="1649" spans="1:13" x14ac:dyDescent="0.3">
      <c r="A1649" s="2">
        <v>45541</v>
      </c>
      <c r="B1649" s="3">
        <f t="shared" si="77"/>
        <v>2025</v>
      </c>
      <c r="C1649" t="str">
        <f t="shared" si="75"/>
        <v>2024-2025</v>
      </c>
      <c r="D1649" t="s">
        <v>148</v>
      </c>
      <c r="E1649" t="s">
        <v>117</v>
      </c>
      <c r="F1649" t="str">
        <f t="shared" si="76"/>
        <v>Queensland</v>
      </c>
      <c r="G1649" t="s">
        <v>35</v>
      </c>
      <c r="H1649">
        <v>4119</v>
      </c>
      <c r="I1649" t="s">
        <v>11</v>
      </c>
      <c r="J1649" t="s">
        <v>43</v>
      </c>
      <c r="K1649" t="s">
        <v>154</v>
      </c>
      <c r="L1649" t="s">
        <v>14</v>
      </c>
      <c r="M1649" s="5">
        <v>82.3</v>
      </c>
    </row>
    <row r="1650" spans="1:13" x14ac:dyDescent="0.3">
      <c r="A1650" s="2">
        <v>45105</v>
      </c>
      <c r="B1650" s="3">
        <f t="shared" si="77"/>
        <v>2023</v>
      </c>
      <c r="C1650" t="str">
        <f t="shared" si="75"/>
        <v>2022-2023</v>
      </c>
      <c r="D1650" t="s">
        <v>147</v>
      </c>
      <c r="E1650" t="s">
        <v>54</v>
      </c>
      <c r="F1650" t="str">
        <f t="shared" si="76"/>
        <v>Victoria</v>
      </c>
      <c r="G1650" t="s">
        <v>45</v>
      </c>
      <c r="H1650">
        <v>3977</v>
      </c>
      <c r="I1650" t="s">
        <v>11</v>
      </c>
      <c r="J1650" t="s">
        <v>55</v>
      </c>
      <c r="K1650" t="s">
        <v>156</v>
      </c>
      <c r="L1650" t="s">
        <v>17</v>
      </c>
      <c r="M1650" s="5">
        <v>82.7</v>
      </c>
    </row>
    <row r="1651" spans="1:13" x14ac:dyDescent="0.3">
      <c r="A1651" s="2">
        <v>45596</v>
      </c>
      <c r="B1651" s="3">
        <f t="shared" si="77"/>
        <v>2025</v>
      </c>
      <c r="C1651" t="str">
        <f t="shared" si="75"/>
        <v>2024-2025</v>
      </c>
      <c r="D1651" t="s">
        <v>147</v>
      </c>
      <c r="E1651" t="s">
        <v>83</v>
      </c>
      <c r="F1651" t="str">
        <f t="shared" si="76"/>
        <v>New South Wales</v>
      </c>
      <c r="G1651" t="s">
        <v>10</v>
      </c>
      <c r="H1651">
        <v>2750</v>
      </c>
      <c r="I1651" t="s">
        <v>11</v>
      </c>
      <c r="J1651" t="s">
        <v>25</v>
      </c>
      <c r="K1651" t="s">
        <v>154</v>
      </c>
      <c r="L1651" t="s">
        <v>14</v>
      </c>
      <c r="M1651" s="5">
        <v>82.92</v>
      </c>
    </row>
    <row r="1652" spans="1:13" x14ac:dyDescent="0.3">
      <c r="A1652" s="2">
        <v>45021</v>
      </c>
      <c r="B1652" s="3">
        <f t="shared" si="77"/>
        <v>2023</v>
      </c>
      <c r="C1652" t="str">
        <f t="shared" si="75"/>
        <v>2022-2023</v>
      </c>
      <c r="D1652" t="s">
        <v>147</v>
      </c>
      <c r="E1652" t="s">
        <v>40</v>
      </c>
      <c r="F1652" t="str">
        <f t="shared" si="76"/>
        <v>New South Wales</v>
      </c>
      <c r="G1652" t="s">
        <v>10</v>
      </c>
      <c r="H1652">
        <v>2116</v>
      </c>
      <c r="I1652" t="s">
        <v>11</v>
      </c>
      <c r="J1652" t="s">
        <v>27</v>
      </c>
      <c r="K1652" t="s">
        <v>157</v>
      </c>
      <c r="L1652" t="s">
        <v>22</v>
      </c>
      <c r="M1652" s="5">
        <v>83.02</v>
      </c>
    </row>
    <row r="1653" spans="1:13" x14ac:dyDescent="0.3">
      <c r="A1653" s="2">
        <v>45350</v>
      </c>
      <c r="B1653" s="3">
        <f t="shared" si="77"/>
        <v>2024</v>
      </c>
      <c r="C1653" t="str">
        <f t="shared" si="75"/>
        <v>2023-2024</v>
      </c>
      <c r="D1653" t="s">
        <v>147</v>
      </c>
      <c r="E1653" t="s">
        <v>57</v>
      </c>
      <c r="F1653" t="str">
        <f t="shared" si="76"/>
        <v>New South Wales</v>
      </c>
      <c r="G1653" t="s">
        <v>10</v>
      </c>
      <c r="H1653">
        <v>2560</v>
      </c>
      <c r="I1653" t="s">
        <v>11</v>
      </c>
      <c r="J1653" t="s">
        <v>58</v>
      </c>
      <c r="K1653" t="s">
        <v>156</v>
      </c>
      <c r="L1653" t="s">
        <v>17</v>
      </c>
      <c r="M1653" s="5">
        <v>83.18</v>
      </c>
    </row>
    <row r="1654" spans="1:13" x14ac:dyDescent="0.3">
      <c r="A1654" s="2">
        <v>45517</v>
      </c>
      <c r="B1654" s="3">
        <f t="shared" si="77"/>
        <v>2025</v>
      </c>
      <c r="C1654" t="str">
        <f t="shared" si="75"/>
        <v>2024-2025</v>
      </c>
      <c r="D1654" t="s">
        <v>148</v>
      </c>
      <c r="E1654" t="s">
        <v>99</v>
      </c>
      <c r="F1654" t="str">
        <f t="shared" si="76"/>
        <v>Victoria</v>
      </c>
      <c r="G1654" t="s">
        <v>45</v>
      </c>
      <c r="H1654">
        <v>3148</v>
      </c>
      <c r="I1654" t="s">
        <v>11</v>
      </c>
      <c r="J1654" t="s">
        <v>63</v>
      </c>
      <c r="K1654" t="s">
        <v>156</v>
      </c>
      <c r="L1654" t="s">
        <v>17</v>
      </c>
      <c r="M1654" s="5">
        <v>83.39</v>
      </c>
    </row>
    <row r="1655" spans="1:13" x14ac:dyDescent="0.3">
      <c r="A1655" s="2">
        <v>45228</v>
      </c>
      <c r="B1655" s="3">
        <f t="shared" si="77"/>
        <v>2024</v>
      </c>
      <c r="C1655" t="str">
        <f t="shared" si="75"/>
        <v>2023-2024</v>
      </c>
      <c r="D1655" t="s">
        <v>148</v>
      </c>
      <c r="E1655" t="s">
        <v>74</v>
      </c>
      <c r="F1655" t="str">
        <f t="shared" si="76"/>
        <v>South Australia</v>
      </c>
      <c r="G1655" t="s">
        <v>32</v>
      </c>
      <c r="H1655">
        <v>5043</v>
      </c>
      <c r="I1655" t="s">
        <v>11</v>
      </c>
      <c r="J1655" t="s">
        <v>33</v>
      </c>
      <c r="K1655" t="s">
        <v>151</v>
      </c>
      <c r="L1655" t="s">
        <v>21</v>
      </c>
      <c r="M1655" s="5">
        <v>83.47999999999999</v>
      </c>
    </row>
    <row r="1656" spans="1:13" x14ac:dyDescent="0.3">
      <c r="A1656" s="2">
        <v>45588</v>
      </c>
      <c r="B1656" s="3">
        <f t="shared" si="77"/>
        <v>2025</v>
      </c>
      <c r="C1656" t="str">
        <f t="shared" si="75"/>
        <v>2024-2025</v>
      </c>
      <c r="D1656" t="s">
        <v>147</v>
      </c>
      <c r="E1656" t="s">
        <v>44</v>
      </c>
      <c r="F1656" t="str">
        <f t="shared" si="76"/>
        <v>Victoria</v>
      </c>
      <c r="G1656" t="s">
        <v>45</v>
      </c>
      <c r="H1656">
        <v>3066</v>
      </c>
      <c r="I1656" t="s">
        <v>11</v>
      </c>
      <c r="J1656" t="s">
        <v>46</v>
      </c>
      <c r="K1656" t="s">
        <v>156</v>
      </c>
      <c r="L1656" t="s">
        <v>17</v>
      </c>
      <c r="M1656" s="5">
        <v>83.789999999999992</v>
      </c>
    </row>
    <row r="1657" spans="1:13" x14ac:dyDescent="0.3">
      <c r="A1657" s="2">
        <v>45541</v>
      </c>
      <c r="B1657" s="3">
        <f t="shared" si="77"/>
        <v>2025</v>
      </c>
      <c r="C1657" t="str">
        <f t="shared" si="75"/>
        <v>2024-2025</v>
      </c>
      <c r="D1657" t="s">
        <v>147</v>
      </c>
      <c r="E1657" t="s">
        <v>108</v>
      </c>
      <c r="F1657" t="str">
        <f t="shared" si="76"/>
        <v>Victoria</v>
      </c>
      <c r="G1657" t="s">
        <v>45</v>
      </c>
      <c r="H1657">
        <v>3018</v>
      </c>
      <c r="I1657" t="s">
        <v>11</v>
      </c>
      <c r="J1657" t="s">
        <v>46</v>
      </c>
      <c r="K1657" t="s">
        <v>154</v>
      </c>
      <c r="L1657" t="s">
        <v>14</v>
      </c>
      <c r="M1657" s="5">
        <v>83.86</v>
      </c>
    </row>
    <row r="1658" spans="1:13" x14ac:dyDescent="0.3">
      <c r="A1658" s="2">
        <v>45095</v>
      </c>
      <c r="B1658" s="3">
        <f t="shared" si="77"/>
        <v>2023</v>
      </c>
      <c r="C1658" t="str">
        <f t="shared" si="75"/>
        <v>2022-2023</v>
      </c>
      <c r="D1658" t="s">
        <v>148</v>
      </c>
      <c r="E1658" t="s">
        <v>123</v>
      </c>
      <c r="F1658" t="str">
        <f t="shared" si="76"/>
        <v>Western Australia</v>
      </c>
      <c r="G1658" t="s">
        <v>48</v>
      </c>
      <c r="H1658">
        <v>6109</v>
      </c>
      <c r="I1658" t="s">
        <v>11</v>
      </c>
      <c r="J1658" t="s">
        <v>94</v>
      </c>
      <c r="K1658" t="s">
        <v>156</v>
      </c>
      <c r="L1658" t="s">
        <v>17</v>
      </c>
      <c r="M1658" s="5">
        <v>83.86</v>
      </c>
    </row>
    <row r="1659" spans="1:13" x14ac:dyDescent="0.3">
      <c r="A1659" s="2">
        <v>45451</v>
      </c>
      <c r="B1659" s="3">
        <f t="shared" si="77"/>
        <v>2024</v>
      </c>
      <c r="C1659" t="str">
        <f t="shared" si="75"/>
        <v>2023-2024</v>
      </c>
      <c r="D1659" t="s">
        <v>147</v>
      </c>
      <c r="E1659" t="s">
        <v>133</v>
      </c>
      <c r="F1659" t="str">
        <f t="shared" si="76"/>
        <v>Queensland</v>
      </c>
      <c r="G1659" t="s">
        <v>35</v>
      </c>
      <c r="H1659">
        <v>4305</v>
      </c>
      <c r="I1659" t="s">
        <v>11</v>
      </c>
      <c r="J1659" t="s">
        <v>104</v>
      </c>
      <c r="K1659" t="s">
        <v>154</v>
      </c>
      <c r="L1659" t="s">
        <v>14</v>
      </c>
      <c r="M1659" s="5">
        <v>83.89</v>
      </c>
    </row>
    <row r="1660" spans="1:13" x14ac:dyDescent="0.3">
      <c r="A1660" s="2">
        <v>44951</v>
      </c>
      <c r="B1660" s="3">
        <f t="shared" si="77"/>
        <v>2023</v>
      </c>
      <c r="C1660" t="str">
        <f t="shared" si="75"/>
        <v>2022-2023</v>
      </c>
      <c r="D1660" t="s">
        <v>147</v>
      </c>
      <c r="E1660" t="s">
        <v>72</v>
      </c>
      <c r="F1660" t="str">
        <f t="shared" si="76"/>
        <v>Western Australia</v>
      </c>
      <c r="G1660" t="s">
        <v>48</v>
      </c>
      <c r="H1660">
        <v>6010</v>
      </c>
      <c r="I1660" t="s">
        <v>11</v>
      </c>
      <c r="J1660" t="s">
        <v>49</v>
      </c>
      <c r="K1660" t="s">
        <v>150</v>
      </c>
      <c r="L1660" t="s">
        <v>18</v>
      </c>
      <c r="M1660" s="5">
        <v>83.93</v>
      </c>
    </row>
    <row r="1661" spans="1:13" x14ac:dyDescent="0.3">
      <c r="A1661" s="2">
        <v>45403</v>
      </c>
      <c r="B1661" s="3">
        <f t="shared" si="77"/>
        <v>2024</v>
      </c>
      <c r="C1661" t="str">
        <f t="shared" si="75"/>
        <v>2023-2024</v>
      </c>
      <c r="D1661" t="s">
        <v>148</v>
      </c>
      <c r="E1661" t="s">
        <v>69</v>
      </c>
      <c r="F1661" t="str">
        <f t="shared" si="76"/>
        <v>Tasmania</v>
      </c>
      <c r="G1661" t="s">
        <v>70</v>
      </c>
      <c r="H1661">
        <v>7018</v>
      </c>
      <c r="I1661" t="s">
        <v>11</v>
      </c>
      <c r="J1661" t="s">
        <v>71</v>
      </c>
      <c r="K1661" t="s">
        <v>150</v>
      </c>
      <c r="L1661" t="s">
        <v>18</v>
      </c>
      <c r="M1661" s="5">
        <v>83.949999999999989</v>
      </c>
    </row>
    <row r="1662" spans="1:13" x14ac:dyDescent="0.3">
      <c r="A1662" s="2">
        <v>45259</v>
      </c>
      <c r="B1662" s="3">
        <f t="shared" si="77"/>
        <v>2024</v>
      </c>
      <c r="C1662" t="str">
        <f t="shared" si="75"/>
        <v>2023-2024</v>
      </c>
      <c r="D1662" t="s">
        <v>147</v>
      </c>
      <c r="E1662" t="s">
        <v>73</v>
      </c>
      <c r="F1662" t="str">
        <f t="shared" si="76"/>
        <v>Victoria</v>
      </c>
      <c r="G1662" t="s">
        <v>45</v>
      </c>
      <c r="H1662">
        <v>3136</v>
      </c>
      <c r="I1662" t="s">
        <v>11</v>
      </c>
      <c r="J1662" t="s">
        <v>63</v>
      </c>
      <c r="K1662" t="s">
        <v>152</v>
      </c>
      <c r="L1662" t="s">
        <v>13</v>
      </c>
      <c r="M1662" s="5">
        <v>84.16</v>
      </c>
    </row>
    <row r="1663" spans="1:13" x14ac:dyDescent="0.3">
      <c r="A1663" s="2">
        <v>45646</v>
      </c>
      <c r="B1663" s="3">
        <f t="shared" si="77"/>
        <v>2025</v>
      </c>
      <c r="C1663" t="str">
        <f t="shared" si="75"/>
        <v>2024-2025</v>
      </c>
      <c r="D1663" t="s">
        <v>147</v>
      </c>
      <c r="E1663" t="s">
        <v>61</v>
      </c>
      <c r="F1663" t="str">
        <f t="shared" si="76"/>
        <v>New South Wales</v>
      </c>
      <c r="G1663" t="s">
        <v>10</v>
      </c>
      <c r="H1663">
        <v>2539</v>
      </c>
      <c r="I1663" t="s">
        <v>11</v>
      </c>
      <c r="J1663" t="s">
        <v>58</v>
      </c>
      <c r="K1663" t="s">
        <v>154</v>
      </c>
      <c r="L1663" t="s">
        <v>14</v>
      </c>
      <c r="M1663" s="5">
        <v>84.44</v>
      </c>
    </row>
    <row r="1664" spans="1:13" x14ac:dyDescent="0.3">
      <c r="A1664" s="2">
        <v>45617</v>
      </c>
      <c r="B1664" s="3">
        <f t="shared" si="77"/>
        <v>2025</v>
      </c>
      <c r="C1664" t="str">
        <f t="shared" si="75"/>
        <v>2024-2025</v>
      </c>
      <c r="D1664" t="s">
        <v>148</v>
      </c>
      <c r="E1664" t="s">
        <v>61</v>
      </c>
      <c r="F1664" t="str">
        <f t="shared" si="76"/>
        <v>New South Wales</v>
      </c>
      <c r="G1664" t="s">
        <v>10</v>
      </c>
      <c r="H1664">
        <v>2539</v>
      </c>
      <c r="I1664" t="s">
        <v>11</v>
      </c>
      <c r="J1664" t="s">
        <v>58</v>
      </c>
      <c r="K1664" t="s">
        <v>154</v>
      </c>
      <c r="L1664" t="s">
        <v>14</v>
      </c>
      <c r="M1664" s="5">
        <v>84.93</v>
      </c>
    </row>
    <row r="1665" spans="1:13" x14ac:dyDescent="0.3">
      <c r="A1665" s="2">
        <v>44936</v>
      </c>
      <c r="B1665" s="3">
        <f t="shared" si="77"/>
        <v>2023</v>
      </c>
      <c r="C1665" t="str">
        <f t="shared" si="75"/>
        <v>2022-2023</v>
      </c>
      <c r="D1665" t="s">
        <v>147</v>
      </c>
      <c r="E1665" t="s">
        <v>88</v>
      </c>
      <c r="F1665" t="str">
        <f t="shared" si="76"/>
        <v>South Australia</v>
      </c>
      <c r="G1665" t="s">
        <v>32</v>
      </c>
      <c r="H1665">
        <v>5011</v>
      </c>
      <c r="I1665" t="s">
        <v>11</v>
      </c>
      <c r="J1665" t="s">
        <v>33</v>
      </c>
      <c r="K1665" t="s">
        <v>150</v>
      </c>
      <c r="L1665" t="s">
        <v>18</v>
      </c>
      <c r="M1665" s="5">
        <v>84.94</v>
      </c>
    </row>
    <row r="1666" spans="1:13" x14ac:dyDescent="0.3">
      <c r="A1666" s="2">
        <v>45124</v>
      </c>
      <c r="B1666" s="3">
        <f t="shared" si="77"/>
        <v>2024</v>
      </c>
      <c r="C1666" t="str">
        <f t="shared" ref="C1666:C1729" si="78">IF(MONTH(A1666) &gt;= 7, YEAR(A1666) &amp; "-" &amp; YEAR(A1666) + 1, YEAR(A1666) - 1 &amp; "-" &amp; YEAR(A1666))</f>
        <v>2023-2024</v>
      </c>
      <c r="D1666" t="s">
        <v>148</v>
      </c>
      <c r="E1666" t="s">
        <v>122</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row>
    <row r="1667" spans="1:13" x14ac:dyDescent="0.3">
      <c r="A1667" s="2">
        <v>45597</v>
      </c>
      <c r="B1667" s="3">
        <f t="shared" ref="B1667:B1730" si="80">IF(MONTH(A1667)&gt;=7,YEAR(A1667)+1,YEAR(A1667))</f>
        <v>2025</v>
      </c>
      <c r="C1667" t="str">
        <f t="shared" si="78"/>
        <v>2024-2025</v>
      </c>
      <c r="D1667" t="s">
        <v>148</v>
      </c>
      <c r="E1667" t="s">
        <v>137</v>
      </c>
      <c r="F1667" t="str">
        <f t="shared" si="79"/>
        <v>New South Wales</v>
      </c>
      <c r="G1667" t="s">
        <v>10</v>
      </c>
      <c r="H1667">
        <v>2031</v>
      </c>
      <c r="I1667" t="s">
        <v>11</v>
      </c>
      <c r="J1667" t="s">
        <v>12</v>
      </c>
      <c r="K1667" t="s">
        <v>157</v>
      </c>
      <c r="L1667" t="s">
        <v>22</v>
      </c>
      <c r="M1667" s="5">
        <v>85.65</v>
      </c>
    </row>
    <row r="1668" spans="1:13" x14ac:dyDescent="0.3">
      <c r="A1668" s="2">
        <v>45050</v>
      </c>
      <c r="B1668" s="3">
        <f t="shared" si="80"/>
        <v>2023</v>
      </c>
      <c r="C1668" t="str">
        <f t="shared" si="78"/>
        <v>2022-2023</v>
      </c>
      <c r="D1668" t="s">
        <v>148</v>
      </c>
      <c r="E1668" t="s">
        <v>141</v>
      </c>
      <c r="F1668" t="str">
        <f t="shared" si="79"/>
        <v>Western Australia</v>
      </c>
      <c r="G1668" t="s">
        <v>48</v>
      </c>
      <c r="H1668">
        <v>6052</v>
      </c>
      <c r="I1668" t="s">
        <v>11</v>
      </c>
      <c r="J1668" t="s">
        <v>49</v>
      </c>
      <c r="K1668" t="s">
        <v>156</v>
      </c>
      <c r="L1668" t="s">
        <v>17</v>
      </c>
      <c r="M1668" s="5">
        <v>85.82</v>
      </c>
    </row>
    <row r="1669" spans="1:13" x14ac:dyDescent="0.3">
      <c r="A1669" s="2">
        <v>45045</v>
      </c>
      <c r="B1669" s="3">
        <f t="shared" si="80"/>
        <v>2023</v>
      </c>
      <c r="C1669" t="str">
        <f t="shared" si="78"/>
        <v>2022-2023</v>
      </c>
      <c r="D1669" t="s">
        <v>148</v>
      </c>
      <c r="E1669" t="s">
        <v>90</v>
      </c>
      <c r="F1669" t="str">
        <f t="shared" si="79"/>
        <v>Victoria</v>
      </c>
      <c r="G1669" t="s">
        <v>45</v>
      </c>
      <c r="H1669">
        <v>3179</v>
      </c>
      <c r="I1669" t="s">
        <v>11</v>
      </c>
      <c r="J1669" t="s">
        <v>63</v>
      </c>
      <c r="K1669" t="s">
        <v>152</v>
      </c>
      <c r="L1669" t="s">
        <v>13</v>
      </c>
      <c r="M1669" s="5">
        <v>85.84</v>
      </c>
    </row>
    <row r="1670" spans="1:13" x14ac:dyDescent="0.3">
      <c r="A1670" s="2">
        <v>45272</v>
      </c>
      <c r="B1670" s="3">
        <f t="shared" si="80"/>
        <v>2024</v>
      </c>
      <c r="C1670" t="str">
        <f t="shared" si="78"/>
        <v>2023-2024</v>
      </c>
      <c r="D1670" t="s">
        <v>147</v>
      </c>
      <c r="E1670" t="s">
        <v>88</v>
      </c>
      <c r="F1670" t="str">
        <f t="shared" si="79"/>
        <v>South Australia</v>
      </c>
      <c r="G1670" t="s">
        <v>32</v>
      </c>
      <c r="H1670">
        <v>5011</v>
      </c>
      <c r="I1670" t="s">
        <v>11</v>
      </c>
      <c r="J1670" t="s">
        <v>33</v>
      </c>
      <c r="K1670" t="s">
        <v>152</v>
      </c>
      <c r="L1670" t="s">
        <v>13</v>
      </c>
      <c r="M1670" s="5">
        <v>85.86</v>
      </c>
    </row>
    <row r="1671" spans="1:13" x14ac:dyDescent="0.3">
      <c r="A1671" s="2">
        <v>45116</v>
      </c>
      <c r="B1671" s="3">
        <f t="shared" si="80"/>
        <v>2024</v>
      </c>
      <c r="C1671" t="str">
        <f t="shared" si="78"/>
        <v>2023-2024</v>
      </c>
      <c r="D1671" t="s">
        <v>148</v>
      </c>
      <c r="E1671" t="s">
        <v>31</v>
      </c>
      <c r="F1671" t="str">
        <f t="shared" si="79"/>
        <v>South Australia</v>
      </c>
      <c r="G1671" t="s">
        <v>32</v>
      </c>
      <c r="H1671">
        <v>5168</v>
      </c>
      <c r="I1671" t="s">
        <v>11</v>
      </c>
      <c r="J1671" t="s">
        <v>33</v>
      </c>
      <c r="K1671" t="s">
        <v>156</v>
      </c>
      <c r="L1671" t="s">
        <v>17</v>
      </c>
      <c r="M1671" s="5">
        <v>85.88</v>
      </c>
    </row>
    <row r="1672" spans="1:13" x14ac:dyDescent="0.3">
      <c r="A1672" s="2">
        <v>45568</v>
      </c>
      <c r="B1672" s="3">
        <f t="shared" si="80"/>
        <v>2025</v>
      </c>
      <c r="C1672" t="str">
        <f t="shared" si="78"/>
        <v>2024-2025</v>
      </c>
      <c r="D1672" t="s">
        <v>147</v>
      </c>
      <c r="E1672" t="s">
        <v>56</v>
      </c>
      <c r="F1672" t="str">
        <f t="shared" si="79"/>
        <v>Northern Territory</v>
      </c>
      <c r="G1672" t="s">
        <v>29</v>
      </c>
      <c r="H1672">
        <v>870</v>
      </c>
      <c r="I1672" t="s">
        <v>11</v>
      </c>
      <c r="J1672" t="s">
        <v>30</v>
      </c>
      <c r="K1672" t="s">
        <v>154</v>
      </c>
      <c r="L1672" t="s">
        <v>14</v>
      </c>
      <c r="M1672" s="5">
        <v>85.92</v>
      </c>
    </row>
    <row r="1673" spans="1:13" x14ac:dyDescent="0.3">
      <c r="A1673" s="2">
        <v>45468</v>
      </c>
      <c r="B1673" s="3">
        <f t="shared" si="80"/>
        <v>2024</v>
      </c>
      <c r="C1673" t="str">
        <f t="shared" si="78"/>
        <v>2023-2024</v>
      </c>
      <c r="D1673" t="s">
        <v>147</v>
      </c>
      <c r="E1673" t="s">
        <v>109</v>
      </c>
      <c r="F1673" t="str">
        <f t="shared" si="79"/>
        <v>New South Wales</v>
      </c>
      <c r="G1673" t="s">
        <v>10</v>
      </c>
      <c r="H1673">
        <v>2480</v>
      </c>
      <c r="I1673" t="s">
        <v>11</v>
      </c>
      <c r="J1673" t="s">
        <v>68</v>
      </c>
      <c r="K1673" t="s">
        <v>154</v>
      </c>
      <c r="L1673" t="s">
        <v>14</v>
      </c>
      <c r="M1673" s="5">
        <v>85.949999999999989</v>
      </c>
    </row>
    <row r="1674" spans="1:13" x14ac:dyDescent="0.3">
      <c r="A1674" s="2">
        <v>45617</v>
      </c>
      <c r="B1674" s="3">
        <f t="shared" si="80"/>
        <v>2025</v>
      </c>
      <c r="C1674" t="str">
        <f t="shared" si="78"/>
        <v>2024-2025</v>
      </c>
      <c r="D1674" t="s">
        <v>147</v>
      </c>
      <c r="E1674" t="s">
        <v>9</v>
      </c>
      <c r="F1674" t="str">
        <f t="shared" si="79"/>
        <v>New South Wales</v>
      </c>
      <c r="G1674" t="s">
        <v>10</v>
      </c>
      <c r="H1674">
        <v>2067</v>
      </c>
      <c r="I1674" t="s">
        <v>11</v>
      </c>
      <c r="J1674" t="s">
        <v>12</v>
      </c>
      <c r="K1674" t="s">
        <v>149</v>
      </c>
      <c r="L1674" t="s">
        <v>15</v>
      </c>
      <c r="M1674" s="5">
        <v>86.29</v>
      </c>
    </row>
    <row r="1675" spans="1:13" x14ac:dyDescent="0.3">
      <c r="A1675" s="2">
        <v>45072</v>
      </c>
      <c r="B1675" s="3">
        <f t="shared" si="80"/>
        <v>2023</v>
      </c>
      <c r="C1675" t="str">
        <f t="shared" si="78"/>
        <v>2022-2023</v>
      </c>
      <c r="D1675" t="s">
        <v>147</v>
      </c>
      <c r="E1675" t="s">
        <v>76</v>
      </c>
      <c r="F1675" t="str">
        <f t="shared" si="79"/>
        <v>Western Australia</v>
      </c>
      <c r="G1675" t="s">
        <v>48</v>
      </c>
      <c r="H1675">
        <v>6450</v>
      </c>
      <c r="I1675" t="s">
        <v>11</v>
      </c>
      <c r="J1675" t="s">
        <v>77</v>
      </c>
      <c r="K1675" t="s">
        <v>151</v>
      </c>
      <c r="L1675" t="s">
        <v>21</v>
      </c>
      <c r="M1675" s="5">
        <v>86.43</v>
      </c>
    </row>
    <row r="1676" spans="1:13" x14ac:dyDescent="0.3">
      <c r="A1676" s="2">
        <v>45331</v>
      </c>
      <c r="B1676" s="3">
        <f t="shared" si="80"/>
        <v>2024</v>
      </c>
      <c r="C1676" t="str">
        <f t="shared" si="78"/>
        <v>2023-2024</v>
      </c>
      <c r="D1676" t="s">
        <v>147</v>
      </c>
      <c r="E1676" t="s">
        <v>74</v>
      </c>
      <c r="F1676" t="str">
        <f t="shared" si="79"/>
        <v>South Australia</v>
      </c>
      <c r="G1676" t="s">
        <v>32</v>
      </c>
      <c r="H1676">
        <v>5043</v>
      </c>
      <c r="I1676" t="s">
        <v>11</v>
      </c>
      <c r="J1676" t="s">
        <v>33</v>
      </c>
      <c r="K1676" t="s">
        <v>152</v>
      </c>
      <c r="L1676" t="s">
        <v>13</v>
      </c>
      <c r="M1676" s="5">
        <v>86.48</v>
      </c>
    </row>
    <row r="1677" spans="1:13" x14ac:dyDescent="0.3">
      <c r="A1677" s="2">
        <v>45021</v>
      </c>
      <c r="B1677" s="3">
        <f t="shared" si="80"/>
        <v>2023</v>
      </c>
      <c r="C1677" t="str">
        <f t="shared" si="78"/>
        <v>2022-2023</v>
      </c>
      <c r="D1677" t="s">
        <v>147</v>
      </c>
      <c r="E1677" t="s">
        <v>92</v>
      </c>
      <c r="F1677" t="str">
        <f t="shared" si="79"/>
        <v>Queensland</v>
      </c>
      <c r="G1677" t="s">
        <v>35</v>
      </c>
      <c r="H1677">
        <v>4068</v>
      </c>
      <c r="I1677" t="s">
        <v>11</v>
      </c>
      <c r="J1677" t="s">
        <v>43</v>
      </c>
      <c r="K1677" t="s">
        <v>156</v>
      </c>
      <c r="L1677" t="s">
        <v>17</v>
      </c>
      <c r="M1677" s="5">
        <v>86.77</v>
      </c>
    </row>
    <row r="1678" spans="1:13" x14ac:dyDescent="0.3">
      <c r="A1678" s="2">
        <v>45635</v>
      </c>
      <c r="B1678" s="3">
        <f t="shared" si="80"/>
        <v>2025</v>
      </c>
      <c r="C1678" t="str">
        <f t="shared" si="78"/>
        <v>2024-2025</v>
      </c>
      <c r="D1678" t="s">
        <v>148</v>
      </c>
      <c r="E1678" t="s">
        <v>130</v>
      </c>
      <c r="F1678" t="str">
        <f t="shared" si="79"/>
        <v>South Australia</v>
      </c>
      <c r="G1678" t="s">
        <v>32</v>
      </c>
      <c r="H1678">
        <v>5290</v>
      </c>
      <c r="I1678" t="s">
        <v>11</v>
      </c>
      <c r="J1678" t="s">
        <v>38</v>
      </c>
      <c r="K1678" t="s">
        <v>154</v>
      </c>
      <c r="L1678" t="s">
        <v>14</v>
      </c>
      <c r="M1678" s="5">
        <v>86.789999999999992</v>
      </c>
    </row>
    <row r="1679" spans="1:13" x14ac:dyDescent="0.3">
      <c r="A1679" s="2">
        <v>45070</v>
      </c>
      <c r="B1679" s="3">
        <f t="shared" si="80"/>
        <v>2023</v>
      </c>
      <c r="C1679" t="str">
        <f t="shared" si="78"/>
        <v>2022-2023</v>
      </c>
      <c r="D1679" t="s">
        <v>148</v>
      </c>
      <c r="E1679" t="s">
        <v>121</v>
      </c>
      <c r="F1679" t="str">
        <f t="shared" si="79"/>
        <v>Queensland</v>
      </c>
      <c r="G1679" t="s">
        <v>35</v>
      </c>
      <c r="H1679">
        <v>4700</v>
      </c>
      <c r="I1679" t="s">
        <v>11</v>
      </c>
      <c r="J1679" t="s">
        <v>51</v>
      </c>
      <c r="K1679" t="s">
        <v>19</v>
      </c>
      <c r="L1679" t="s">
        <v>23</v>
      </c>
      <c r="M1679" s="5">
        <v>86.88000000000001</v>
      </c>
    </row>
    <row r="1680" spans="1:13" x14ac:dyDescent="0.3">
      <c r="A1680" s="2">
        <v>45172</v>
      </c>
      <c r="B1680" s="3">
        <f t="shared" si="80"/>
        <v>2024</v>
      </c>
      <c r="C1680" t="str">
        <f t="shared" si="78"/>
        <v>2023-2024</v>
      </c>
      <c r="D1680" t="s">
        <v>148</v>
      </c>
      <c r="E1680" t="s">
        <v>130</v>
      </c>
      <c r="F1680" t="str">
        <f t="shared" si="79"/>
        <v>South Australia</v>
      </c>
      <c r="G1680" t="s">
        <v>32</v>
      </c>
      <c r="H1680">
        <v>5290</v>
      </c>
      <c r="I1680" t="s">
        <v>11</v>
      </c>
      <c r="J1680" t="s">
        <v>38</v>
      </c>
      <c r="K1680" t="s">
        <v>150</v>
      </c>
      <c r="L1680" t="s">
        <v>18</v>
      </c>
      <c r="M1680" s="5">
        <v>86.91</v>
      </c>
    </row>
    <row r="1681" spans="1:13" x14ac:dyDescent="0.3">
      <c r="A1681" s="2">
        <v>45055</v>
      </c>
      <c r="B1681" s="3">
        <f t="shared" si="80"/>
        <v>2023</v>
      </c>
      <c r="C1681" t="str">
        <f t="shared" si="78"/>
        <v>2022-2023</v>
      </c>
      <c r="D1681" t="s">
        <v>148</v>
      </c>
      <c r="E1681" t="s">
        <v>24</v>
      </c>
      <c r="F1681" t="str">
        <f t="shared" si="79"/>
        <v>New South Wales</v>
      </c>
      <c r="G1681" t="s">
        <v>10</v>
      </c>
      <c r="H1681">
        <v>2795</v>
      </c>
      <c r="I1681" t="s">
        <v>11</v>
      </c>
      <c r="J1681" t="s">
        <v>25</v>
      </c>
      <c r="K1681" t="s">
        <v>153</v>
      </c>
      <c r="L1681" t="s">
        <v>16</v>
      </c>
      <c r="M1681" s="5">
        <v>86.940000000000012</v>
      </c>
    </row>
    <row r="1682" spans="1:13" x14ac:dyDescent="0.3">
      <c r="A1682" s="2">
        <v>45484</v>
      </c>
      <c r="B1682" s="3">
        <f t="shared" si="80"/>
        <v>2025</v>
      </c>
      <c r="C1682" t="str">
        <f t="shared" si="78"/>
        <v>2024-2025</v>
      </c>
      <c r="D1682" t="s">
        <v>148</v>
      </c>
      <c r="E1682" t="s">
        <v>115</v>
      </c>
      <c r="F1682" t="str">
        <f t="shared" si="79"/>
        <v>Western Australia</v>
      </c>
      <c r="G1682" t="s">
        <v>48</v>
      </c>
      <c r="H1682">
        <v>6280</v>
      </c>
      <c r="I1682" t="s">
        <v>11</v>
      </c>
      <c r="J1682" t="s">
        <v>94</v>
      </c>
      <c r="K1682" t="s">
        <v>154</v>
      </c>
      <c r="L1682" t="s">
        <v>14</v>
      </c>
      <c r="M1682" s="5">
        <v>87.410000000000011</v>
      </c>
    </row>
    <row r="1683" spans="1:13" x14ac:dyDescent="0.3">
      <c r="A1683" s="2">
        <v>45361</v>
      </c>
      <c r="B1683" s="3">
        <f t="shared" si="80"/>
        <v>2024</v>
      </c>
      <c r="C1683" t="str">
        <f t="shared" si="78"/>
        <v>2023-2024</v>
      </c>
      <c r="D1683" t="s">
        <v>147</v>
      </c>
      <c r="E1683" t="s">
        <v>65</v>
      </c>
      <c r="F1683" t="str">
        <f t="shared" si="79"/>
        <v>New South Wales</v>
      </c>
      <c r="G1683" t="s">
        <v>10</v>
      </c>
      <c r="H1683">
        <v>2541</v>
      </c>
      <c r="I1683" t="s">
        <v>11</v>
      </c>
      <c r="J1683" t="s">
        <v>58</v>
      </c>
      <c r="K1683" t="s">
        <v>155</v>
      </c>
      <c r="L1683" t="s">
        <v>20</v>
      </c>
      <c r="M1683" s="5">
        <v>87.63000000000001</v>
      </c>
    </row>
    <row r="1684" spans="1:13" x14ac:dyDescent="0.3">
      <c r="A1684" s="2">
        <v>45046</v>
      </c>
      <c r="B1684" s="3">
        <f t="shared" si="80"/>
        <v>2023</v>
      </c>
      <c r="C1684" t="str">
        <f t="shared" si="78"/>
        <v>2022-2023</v>
      </c>
      <c r="D1684" t="s">
        <v>148</v>
      </c>
      <c r="E1684" t="s">
        <v>42</v>
      </c>
      <c r="F1684" t="str">
        <f t="shared" si="79"/>
        <v>Queensland</v>
      </c>
      <c r="G1684" t="s">
        <v>35</v>
      </c>
      <c r="H1684">
        <v>4053</v>
      </c>
      <c r="I1684" t="s">
        <v>11</v>
      </c>
      <c r="J1684" t="s">
        <v>43</v>
      </c>
      <c r="K1684" t="s">
        <v>152</v>
      </c>
      <c r="L1684" t="s">
        <v>13</v>
      </c>
      <c r="M1684" s="5">
        <v>87.679999999999993</v>
      </c>
    </row>
    <row r="1685" spans="1:13" x14ac:dyDescent="0.3">
      <c r="A1685" s="2">
        <v>45651</v>
      </c>
      <c r="B1685" s="3">
        <f t="shared" si="80"/>
        <v>2025</v>
      </c>
      <c r="C1685" t="str">
        <f t="shared" si="78"/>
        <v>2024-2025</v>
      </c>
      <c r="D1685" t="s">
        <v>148</v>
      </c>
      <c r="E1685" t="s">
        <v>123</v>
      </c>
      <c r="F1685" t="str">
        <f t="shared" si="79"/>
        <v>Western Australia</v>
      </c>
      <c r="G1685" t="s">
        <v>48</v>
      </c>
      <c r="H1685">
        <v>6109</v>
      </c>
      <c r="I1685" t="s">
        <v>11</v>
      </c>
      <c r="J1685" t="s">
        <v>94</v>
      </c>
      <c r="K1685" t="s">
        <v>149</v>
      </c>
      <c r="L1685" t="s">
        <v>15</v>
      </c>
      <c r="M1685" s="5">
        <v>87.78</v>
      </c>
    </row>
    <row r="1686" spans="1:13" x14ac:dyDescent="0.3">
      <c r="A1686" s="2">
        <v>44947</v>
      </c>
      <c r="B1686" s="3">
        <f t="shared" si="80"/>
        <v>2023</v>
      </c>
      <c r="C1686" t="str">
        <f t="shared" si="78"/>
        <v>2022-2023</v>
      </c>
      <c r="D1686" t="s">
        <v>147</v>
      </c>
      <c r="E1686" t="s">
        <v>138</v>
      </c>
      <c r="F1686" t="str">
        <f t="shared" si="79"/>
        <v>Queensland</v>
      </c>
      <c r="G1686" t="s">
        <v>35</v>
      </c>
      <c r="H1686">
        <v>4558</v>
      </c>
      <c r="I1686" t="s">
        <v>11</v>
      </c>
      <c r="J1686" t="s">
        <v>120</v>
      </c>
      <c r="K1686" t="s">
        <v>149</v>
      </c>
      <c r="L1686" t="s">
        <v>15</v>
      </c>
      <c r="M1686" s="5">
        <v>87.78</v>
      </c>
    </row>
    <row r="1687" spans="1:13" x14ac:dyDescent="0.3">
      <c r="A1687" s="2">
        <v>45417</v>
      </c>
      <c r="B1687" s="3">
        <f t="shared" si="80"/>
        <v>2024</v>
      </c>
      <c r="C1687" t="str">
        <f t="shared" si="78"/>
        <v>2023-2024</v>
      </c>
      <c r="D1687" t="s">
        <v>147</v>
      </c>
      <c r="E1687" t="s">
        <v>121</v>
      </c>
      <c r="F1687" t="str">
        <f t="shared" si="79"/>
        <v>Queensland</v>
      </c>
      <c r="G1687" t="s">
        <v>35</v>
      </c>
      <c r="H1687">
        <v>4700</v>
      </c>
      <c r="I1687" t="s">
        <v>11</v>
      </c>
      <c r="J1687" t="s">
        <v>51</v>
      </c>
      <c r="K1687" t="s">
        <v>150</v>
      </c>
      <c r="L1687" t="s">
        <v>18</v>
      </c>
      <c r="M1687" s="5">
        <v>87.83</v>
      </c>
    </row>
    <row r="1688" spans="1:13" x14ac:dyDescent="0.3">
      <c r="A1688" s="2">
        <v>44984</v>
      </c>
      <c r="B1688" s="3">
        <f t="shared" si="80"/>
        <v>2023</v>
      </c>
      <c r="C1688" t="str">
        <f t="shared" si="78"/>
        <v>2022-2023</v>
      </c>
      <c r="D1688" t="s">
        <v>147</v>
      </c>
      <c r="E1688" t="s">
        <v>124</v>
      </c>
      <c r="F1688" t="str">
        <f t="shared" si="79"/>
        <v>New South Wales</v>
      </c>
      <c r="G1688" t="s">
        <v>10</v>
      </c>
      <c r="H1688">
        <v>2015</v>
      </c>
      <c r="I1688" t="s">
        <v>11</v>
      </c>
      <c r="J1688" t="s">
        <v>12</v>
      </c>
      <c r="K1688" t="s">
        <v>153</v>
      </c>
      <c r="L1688" t="s">
        <v>16</v>
      </c>
      <c r="M1688" s="5">
        <v>87.85</v>
      </c>
    </row>
    <row r="1689" spans="1:13" x14ac:dyDescent="0.3">
      <c r="A1689" s="2">
        <v>45444</v>
      </c>
      <c r="B1689" s="3">
        <f t="shared" si="80"/>
        <v>2024</v>
      </c>
      <c r="C1689" t="str">
        <f t="shared" si="78"/>
        <v>2023-2024</v>
      </c>
      <c r="D1689" t="s">
        <v>148</v>
      </c>
      <c r="E1689" t="s">
        <v>69</v>
      </c>
      <c r="F1689" t="str">
        <f t="shared" si="79"/>
        <v>Tasmania</v>
      </c>
      <c r="G1689" t="s">
        <v>70</v>
      </c>
      <c r="H1689">
        <v>7018</v>
      </c>
      <c r="I1689" t="s">
        <v>11</v>
      </c>
      <c r="J1689" t="s">
        <v>71</v>
      </c>
      <c r="K1689" t="s">
        <v>154</v>
      </c>
      <c r="L1689" t="s">
        <v>14</v>
      </c>
      <c r="M1689" s="5">
        <v>87.96</v>
      </c>
    </row>
    <row r="1690" spans="1:13" x14ac:dyDescent="0.3">
      <c r="A1690" s="2">
        <v>45180</v>
      </c>
      <c r="B1690" s="3">
        <f t="shared" si="80"/>
        <v>2024</v>
      </c>
      <c r="C1690" t="str">
        <f t="shared" si="78"/>
        <v>2023-2024</v>
      </c>
      <c r="D1690" t="s">
        <v>147</v>
      </c>
      <c r="E1690" t="s">
        <v>88</v>
      </c>
      <c r="F1690" t="str">
        <f t="shared" si="79"/>
        <v>South Australia</v>
      </c>
      <c r="G1690" t="s">
        <v>32</v>
      </c>
      <c r="H1690">
        <v>5011</v>
      </c>
      <c r="I1690" t="s">
        <v>11</v>
      </c>
      <c r="J1690" t="s">
        <v>33</v>
      </c>
      <c r="K1690" t="s">
        <v>154</v>
      </c>
      <c r="L1690" t="s">
        <v>14</v>
      </c>
      <c r="M1690" s="5">
        <v>88.42</v>
      </c>
    </row>
    <row r="1691" spans="1:13" x14ac:dyDescent="0.3">
      <c r="A1691" s="2">
        <v>45281</v>
      </c>
      <c r="B1691" s="3">
        <f t="shared" si="80"/>
        <v>2024</v>
      </c>
      <c r="C1691" t="str">
        <f t="shared" si="78"/>
        <v>2023-2024</v>
      </c>
      <c r="D1691" t="s">
        <v>148</v>
      </c>
      <c r="E1691" t="s">
        <v>95</v>
      </c>
      <c r="F1691" t="str">
        <f t="shared" si="79"/>
        <v>Victoria</v>
      </c>
      <c r="G1691" t="s">
        <v>45</v>
      </c>
      <c r="H1691">
        <v>3931</v>
      </c>
      <c r="I1691" t="s">
        <v>11</v>
      </c>
      <c r="J1691" t="s">
        <v>55</v>
      </c>
      <c r="K1691" t="s">
        <v>152</v>
      </c>
      <c r="L1691" t="s">
        <v>13</v>
      </c>
      <c r="M1691" s="5">
        <v>88.460000000000008</v>
      </c>
    </row>
    <row r="1692" spans="1:13" x14ac:dyDescent="0.3">
      <c r="A1692" s="2">
        <v>45299</v>
      </c>
      <c r="B1692" s="3">
        <f t="shared" si="80"/>
        <v>2024</v>
      </c>
      <c r="C1692" t="str">
        <f t="shared" si="78"/>
        <v>2023-2024</v>
      </c>
      <c r="D1692" t="s">
        <v>147</v>
      </c>
      <c r="E1692" t="s">
        <v>61</v>
      </c>
      <c r="F1692" t="str">
        <f t="shared" si="79"/>
        <v>New South Wales</v>
      </c>
      <c r="G1692" t="s">
        <v>10</v>
      </c>
      <c r="H1692">
        <v>2539</v>
      </c>
      <c r="I1692" t="s">
        <v>11</v>
      </c>
      <c r="J1692" t="s">
        <v>58</v>
      </c>
      <c r="K1692" t="s">
        <v>154</v>
      </c>
      <c r="L1692" t="s">
        <v>14</v>
      </c>
      <c r="M1692" s="5">
        <v>88.5</v>
      </c>
    </row>
    <row r="1693" spans="1:13" x14ac:dyDescent="0.3">
      <c r="A1693" s="2">
        <v>45010</v>
      </c>
      <c r="B1693" s="3">
        <f t="shared" si="80"/>
        <v>2023</v>
      </c>
      <c r="C1693" t="str">
        <f t="shared" si="78"/>
        <v>2022-2023</v>
      </c>
      <c r="D1693" t="s">
        <v>147</v>
      </c>
      <c r="E1693" t="s">
        <v>118</v>
      </c>
      <c r="F1693" t="str">
        <f t="shared" si="79"/>
        <v>New South Wales</v>
      </c>
      <c r="G1693" t="s">
        <v>10</v>
      </c>
      <c r="H1693">
        <v>2158</v>
      </c>
      <c r="I1693" t="s">
        <v>11</v>
      </c>
      <c r="J1693" t="s">
        <v>27</v>
      </c>
      <c r="K1693" t="s">
        <v>152</v>
      </c>
      <c r="L1693" t="s">
        <v>13</v>
      </c>
      <c r="M1693" s="5">
        <v>88.859999999999985</v>
      </c>
    </row>
    <row r="1694" spans="1:13" x14ac:dyDescent="0.3">
      <c r="A1694" s="2">
        <v>45624</v>
      </c>
      <c r="B1694" s="3">
        <f t="shared" si="80"/>
        <v>2025</v>
      </c>
      <c r="C1694" t="str">
        <f t="shared" si="78"/>
        <v>2024-2025</v>
      </c>
      <c r="D1694" t="s">
        <v>148</v>
      </c>
      <c r="E1694" t="s">
        <v>53</v>
      </c>
      <c r="F1694" t="str">
        <f t="shared" si="79"/>
        <v>South Australia</v>
      </c>
      <c r="G1694" t="s">
        <v>32</v>
      </c>
      <c r="H1694">
        <v>5082</v>
      </c>
      <c r="I1694" t="s">
        <v>11</v>
      </c>
      <c r="J1694" t="s">
        <v>33</v>
      </c>
      <c r="K1694" t="s">
        <v>149</v>
      </c>
      <c r="L1694" t="s">
        <v>15</v>
      </c>
      <c r="M1694" s="5">
        <v>88.88</v>
      </c>
    </row>
    <row r="1695" spans="1:13" x14ac:dyDescent="0.3">
      <c r="A1695" s="2">
        <v>44948</v>
      </c>
      <c r="B1695" s="3">
        <f t="shared" si="80"/>
        <v>2023</v>
      </c>
      <c r="C1695" t="str">
        <f t="shared" si="78"/>
        <v>2022-2023</v>
      </c>
      <c r="D1695" t="s">
        <v>147</v>
      </c>
      <c r="E1695" t="s">
        <v>136</v>
      </c>
      <c r="F1695" t="str">
        <f t="shared" si="79"/>
        <v>Victoria</v>
      </c>
      <c r="G1695" t="s">
        <v>45</v>
      </c>
      <c r="H1695">
        <v>3175</v>
      </c>
      <c r="I1695" t="s">
        <v>11</v>
      </c>
      <c r="J1695" t="s">
        <v>63</v>
      </c>
      <c r="K1695" t="s">
        <v>149</v>
      </c>
      <c r="L1695" t="s">
        <v>15</v>
      </c>
      <c r="M1695" s="5">
        <v>88.92</v>
      </c>
    </row>
    <row r="1696" spans="1:13" x14ac:dyDescent="0.3">
      <c r="A1696" s="2">
        <v>45404</v>
      </c>
      <c r="B1696" s="3">
        <f t="shared" si="80"/>
        <v>2024</v>
      </c>
      <c r="C1696" t="str">
        <f t="shared" si="78"/>
        <v>2023-2024</v>
      </c>
      <c r="D1696" t="s">
        <v>148</v>
      </c>
      <c r="E1696" t="s">
        <v>141</v>
      </c>
      <c r="F1696" t="str">
        <f t="shared" si="79"/>
        <v>Western Australia</v>
      </c>
      <c r="G1696" t="s">
        <v>48</v>
      </c>
      <c r="H1696">
        <v>6052</v>
      </c>
      <c r="I1696" t="s">
        <v>11</v>
      </c>
      <c r="J1696" t="s">
        <v>49</v>
      </c>
      <c r="K1696" t="s">
        <v>152</v>
      </c>
      <c r="L1696" t="s">
        <v>13</v>
      </c>
      <c r="M1696" s="5">
        <v>88.95</v>
      </c>
    </row>
    <row r="1697" spans="1:13" x14ac:dyDescent="0.3">
      <c r="A1697" s="2">
        <v>45386</v>
      </c>
      <c r="B1697" s="3">
        <f t="shared" si="80"/>
        <v>2024</v>
      </c>
      <c r="C1697" t="str">
        <f t="shared" si="78"/>
        <v>2023-2024</v>
      </c>
      <c r="D1697" t="s">
        <v>148</v>
      </c>
      <c r="E1697" t="s">
        <v>90</v>
      </c>
      <c r="F1697" t="str">
        <f t="shared" si="79"/>
        <v>Victoria</v>
      </c>
      <c r="G1697" t="s">
        <v>45</v>
      </c>
      <c r="H1697">
        <v>3179</v>
      </c>
      <c r="I1697" t="s">
        <v>11</v>
      </c>
      <c r="J1697" t="s">
        <v>63</v>
      </c>
      <c r="K1697" t="s">
        <v>155</v>
      </c>
      <c r="L1697" t="s">
        <v>20</v>
      </c>
      <c r="M1697" s="5">
        <v>89.19</v>
      </c>
    </row>
    <row r="1698" spans="1:13" x14ac:dyDescent="0.3">
      <c r="A1698" s="2">
        <v>45296</v>
      </c>
      <c r="B1698" s="3">
        <f t="shared" si="80"/>
        <v>2024</v>
      </c>
      <c r="C1698" t="str">
        <f t="shared" si="78"/>
        <v>2023-2024</v>
      </c>
      <c r="D1698" t="s">
        <v>148</v>
      </c>
      <c r="E1698" t="s">
        <v>143</v>
      </c>
      <c r="F1698" t="str">
        <f t="shared" si="79"/>
        <v>New South Wales</v>
      </c>
      <c r="G1698" t="s">
        <v>10</v>
      </c>
      <c r="H1698">
        <v>2154</v>
      </c>
      <c r="I1698" t="s">
        <v>11</v>
      </c>
      <c r="J1698" t="s">
        <v>27</v>
      </c>
      <c r="K1698" t="s">
        <v>149</v>
      </c>
      <c r="L1698" t="s">
        <v>15</v>
      </c>
      <c r="M1698" s="5">
        <v>89.32</v>
      </c>
    </row>
    <row r="1699" spans="1:13" x14ac:dyDescent="0.3">
      <c r="A1699" s="2">
        <v>45473</v>
      </c>
      <c r="B1699" s="3">
        <f t="shared" si="80"/>
        <v>2024</v>
      </c>
      <c r="C1699" t="str">
        <f t="shared" si="78"/>
        <v>2023-2024</v>
      </c>
      <c r="D1699" t="s">
        <v>147</v>
      </c>
      <c r="E1699" t="s">
        <v>9</v>
      </c>
      <c r="F1699" t="str">
        <f t="shared" si="79"/>
        <v>New South Wales</v>
      </c>
      <c r="G1699" t="s">
        <v>10</v>
      </c>
      <c r="H1699">
        <v>2067</v>
      </c>
      <c r="I1699" t="s">
        <v>11</v>
      </c>
      <c r="J1699" t="s">
        <v>12</v>
      </c>
      <c r="K1699" t="s">
        <v>19</v>
      </c>
      <c r="L1699" t="s">
        <v>23</v>
      </c>
      <c r="M1699" s="5">
        <v>89.36</v>
      </c>
    </row>
    <row r="1700" spans="1:13" x14ac:dyDescent="0.3">
      <c r="A1700" s="2">
        <v>45651</v>
      </c>
      <c r="B1700" s="3">
        <f t="shared" si="80"/>
        <v>2025</v>
      </c>
      <c r="C1700" t="str">
        <f t="shared" si="78"/>
        <v>2024-2025</v>
      </c>
      <c r="D1700" t="s">
        <v>147</v>
      </c>
      <c r="E1700" t="s">
        <v>9</v>
      </c>
      <c r="F1700" t="str">
        <f t="shared" si="79"/>
        <v>New South Wales</v>
      </c>
      <c r="G1700" t="s">
        <v>10</v>
      </c>
      <c r="H1700">
        <v>2067</v>
      </c>
      <c r="I1700" t="s">
        <v>11</v>
      </c>
      <c r="J1700" t="s">
        <v>12</v>
      </c>
      <c r="K1700" t="s">
        <v>154</v>
      </c>
      <c r="L1700" t="s">
        <v>14</v>
      </c>
      <c r="M1700" s="5">
        <v>89.41</v>
      </c>
    </row>
    <row r="1701" spans="1:13" x14ac:dyDescent="0.3">
      <c r="A1701" s="2">
        <v>45593</v>
      </c>
      <c r="B1701" s="3">
        <f t="shared" si="80"/>
        <v>2025</v>
      </c>
      <c r="C1701" t="str">
        <f t="shared" si="78"/>
        <v>2024-2025</v>
      </c>
      <c r="D1701" t="s">
        <v>147</v>
      </c>
      <c r="E1701" t="s">
        <v>126</v>
      </c>
      <c r="F1701" t="str">
        <f t="shared" si="79"/>
        <v>Queensland</v>
      </c>
      <c r="G1701" t="s">
        <v>35</v>
      </c>
      <c r="H1701">
        <v>4551</v>
      </c>
      <c r="I1701" t="s">
        <v>11</v>
      </c>
      <c r="J1701" t="s">
        <v>120</v>
      </c>
      <c r="K1701" t="s">
        <v>154</v>
      </c>
      <c r="L1701" t="s">
        <v>14</v>
      </c>
      <c r="M1701" s="5">
        <v>89.539999999999992</v>
      </c>
    </row>
    <row r="1702" spans="1:13" x14ac:dyDescent="0.3">
      <c r="A1702" s="2">
        <v>45136</v>
      </c>
      <c r="B1702" s="3">
        <f t="shared" si="80"/>
        <v>2024</v>
      </c>
      <c r="C1702" t="str">
        <f t="shared" si="78"/>
        <v>2023-2024</v>
      </c>
      <c r="D1702" t="s">
        <v>147</v>
      </c>
      <c r="E1702" t="s">
        <v>118</v>
      </c>
      <c r="F1702" t="str">
        <f t="shared" si="79"/>
        <v>New South Wales</v>
      </c>
      <c r="G1702" t="s">
        <v>10</v>
      </c>
      <c r="H1702">
        <v>2158</v>
      </c>
      <c r="I1702" t="s">
        <v>11</v>
      </c>
      <c r="J1702" t="s">
        <v>27</v>
      </c>
      <c r="K1702" t="s">
        <v>149</v>
      </c>
      <c r="L1702" t="s">
        <v>15</v>
      </c>
      <c r="M1702" s="5">
        <v>89.82</v>
      </c>
    </row>
    <row r="1703" spans="1:13" x14ac:dyDescent="0.3">
      <c r="A1703" s="2">
        <v>45436</v>
      </c>
      <c r="B1703" s="3">
        <f t="shared" si="80"/>
        <v>2024</v>
      </c>
      <c r="C1703" t="str">
        <f t="shared" si="78"/>
        <v>2023-2024</v>
      </c>
      <c r="D1703" t="s">
        <v>147</v>
      </c>
      <c r="E1703" t="s">
        <v>103</v>
      </c>
      <c r="F1703" t="str">
        <f t="shared" si="79"/>
        <v>Queensland</v>
      </c>
      <c r="G1703" t="s">
        <v>35</v>
      </c>
      <c r="H1703">
        <v>4509</v>
      </c>
      <c r="I1703" t="s">
        <v>11</v>
      </c>
      <c r="J1703" t="s">
        <v>104</v>
      </c>
      <c r="K1703" t="s">
        <v>149</v>
      </c>
      <c r="L1703" t="s">
        <v>15</v>
      </c>
      <c r="M1703" s="5">
        <v>89.82</v>
      </c>
    </row>
    <row r="1704" spans="1:13" x14ac:dyDescent="0.3">
      <c r="A1704" s="2">
        <v>45064</v>
      </c>
      <c r="B1704" s="3">
        <f t="shared" si="80"/>
        <v>2023</v>
      </c>
      <c r="C1704" t="str">
        <f t="shared" si="78"/>
        <v>2022-2023</v>
      </c>
      <c r="D1704" t="s">
        <v>148</v>
      </c>
      <c r="E1704" t="s">
        <v>59</v>
      </c>
      <c r="F1704" t="str">
        <f t="shared" si="79"/>
        <v>Victoria</v>
      </c>
      <c r="G1704" t="s">
        <v>45</v>
      </c>
      <c r="H1704">
        <v>3280</v>
      </c>
      <c r="I1704" t="s">
        <v>11</v>
      </c>
      <c r="J1704" t="s">
        <v>60</v>
      </c>
      <c r="K1704" t="s">
        <v>151</v>
      </c>
      <c r="L1704" t="s">
        <v>21</v>
      </c>
      <c r="M1704" s="5">
        <v>89.82</v>
      </c>
    </row>
    <row r="1705" spans="1:13" x14ac:dyDescent="0.3">
      <c r="A1705" s="2">
        <v>45488</v>
      </c>
      <c r="B1705" s="3">
        <f t="shared" si="80"/>
        <v>2025</v>
      </c>
      <c r="C1705" t="str">
        <f t="shared" si="78"/>
        <v>2024-2025</v>
      </c>
      <c r="D1705" t="s">
        <v>148</v>
      </c>
      <c r="E1705" t="s">
        <v>31</v>
      </c>
      <c r="F1705" t="str">
        <f t="shared" si="79"/>
        <v>South Australia</v>
      </c>
      <c r="G1705" t="s">
        <v>32</v>
      </c>
      <c r="H1705">
        <v>5168</v>
      </c>
      <c r="I1705" t="s">
        <v>11</v>
      </c>
      <c r="J1705" t="s">
        <v>33</v>
      </c>
      <c r="K1705" t="s">
        <v>150</v>
      </c>
      <c r="L1705" t="s">
        <v>18</v>
      </c>
      <c r="M1705" s="5">
        <v>89.9</v>
      </c>
    </row>
    <row r="1706" spans="1:13" x14ac:dyDescent="0.3">
      <c r="A1706" s="2">
        <v>45038</v>
      </c>
      <c r="B1706" s="3">
        <f t="shared" si="80"/>
        <v>2023</v>
      </c>
      <c r="C1706" t="str">
        <f t="shared" si="78"/>
        <v>2022-2023</v>
      </c>
      <c r="D1706" t="s">
        <v>148</v>
      </c>
      <c r="E1706" t="s">
        <v>102</v>
      </c>
      <c r="F1706" t="str">
        <f t="shared" si="79"/>
        <v>Queensland</v>
      </c>
      <c r="G1706" t="s">
        <v>35</v>
      </c>
      <c r="H1706">
        <v>4870</v>
      </c>
      <c r="I1706" t="s">
        <v>11</v>
      </c>
      <c r="J1706" t="s">
        <v>36</v>
      </c>
      <c r="K1706" t="s">
        <v>150</v>
      </c>
      <c r="L1706" t="s">
        <v>18</v>
      </c>
      <c r="M1706" s="5">
        <v>89.91</v>
      </c>
    </row>
    <row r="1707" spans="1:13" x14ac:dyDescent="0.3">
      <c r="A1707" s="2">
        <v>45242</v>
      </c>
      <c r="B1707" s="3">
        <f t="shared" si="80"/>
        <v>2024</v>
      </c>
      <c r="C1707" t="str">
        <f t="shared" si="78"/>
        <v>2023-2024</v>
      </c>
      <c r="D1707" t="s">
        <v>148</v>
      </c>
      <c r="E1707" t="s">
        <v>101</v>
      </c>
      <c r="F1707" t="str">
        <f t="shared" si="79"/>
        <v>Victoria</v>
      </c>
      <c r="G1707" t="s">
        <v>45</v>
      </c>
      <c r="H1707">
        <v>3131</v>
      </c>
      <c r="I1707" t="s">
        <v>11</v>
      </c>
      <c r="J1707" t="s">
        <v>63</v>
      </c>
      <c r="K1707" t="s">
        <v>150</v>
      </c>
      <c r="L1707" t="s">
        <v>18</v>
      </c>
      <c r="M1707" s="5">
        <v>89.91</v>
      </c>
    </row>
    <row r="1708" spans="1:13" x14ac:dyDescent="0.3">
      <c r="A1708" s="2">
        <v>45127</v>
      </c>
      <c r="B1708" s="3">
        <f t="shared" si="80"/>
        <v>2024</v>
      </c>
      <c r="C1708" t="str">
        <f t="shared" si="78"/>
        <v>2023-2024</v>
      </c>
      <c r="D1708" t="s">
        <v>147</v>
      </c>
      <c r="E1708" t="s">
        <v>105</v>
      </c>
      <c r="F1708" t="str">
        <f t="shared" si="79"/>
        <v>Victoria</v>
      </c>
      <c r="G1708" t="s">
        <v>45</v>
      </c>
      <c r="H1708">
        <v>3500</v>
      </c>
      <c r="I1708" t="s">
        <v>11</v>
      </c>
      <c r="J1708" t="s">
        <v>60</v>
      </c>
      <c r="K1708" t="s">
        <v>152</v>
      </c>
      <c r="L1708" t="s">
        <v>13</v>
      </c>
      <c r="M1708" s="5">
        <v>89.919999999999987</v>
      </c>
    </row>
    <row r="1709" spans="1:13" x14ac:dyDescent="0.3">
      <c r="A1709" s="2">
        <v>45008</v>
      </c>
      <c r="B1709" s="3">
        <f t="shared" si="80"/>
        <v>2023</v>
      </c>
      <c r="C1709" t="str">
        <f t="shared" si="78"/>
        <v>2022-2023</v>
      </c>
      <c r="D1709" t="s">
        <v>148</v>
      </c>
      <c r="E1709" t="s">
        <v>105</v>
      </c>
      <c r="F1709" t="str">
        <f t="shared" si="79"/>
        <v>Victoria</v>
      </c>
      <c r="G1709" t="s">
        <v>45</v>
      </c>
      <c r="H1709">
        <v>3500</v>
      </c>
      <c r="I1709" t="s">
        <v>11</v>
      </c>
      <c r="J1709" t="s">
        <v>60</v>
      </c>
      <c r="K1709" t="s">
        <v>19</v>
      </c>
      <c r="L1709" t="s">
        <v>23</v>
      </c>
      <c r="M1709" s="5">
        <v>89.93</v>
      </c>
    </row>
    <row r="1710" spans="1:13" x14ac:dyDescent="0.3">
      <c r="A1710" s="2">
        <v>45442</v>
      </c>
      <c r="B1710" s="3">
        <f t="shared" si="80"/>
        <v>2024</v>
      </c>
      <c r="C1710" t="str">
        <f t="shared" si="78"/>
        <v>2023-2024</v>
      </c>
      <c r="D1710" t="s">
        <v>147</v>
      </c>
      <c r="E1710" t="s">
        <v>83</v>
      </c>
      <c r="F1710" t="str">
        <f t="shared" si="79"/>
        <v>New South Wales</v>
      </c>
      <c r="G1710" t="s">
        <v>10</v>
      </c>
      <c r="H1710">
        <v>2750</v>
      </c>
      <c r="I1710" t="s">
        <v>11</v>
      </c>
      <c r="J1710" t="s">
        <v>25</v>
      </c>
      <c r="K1710" t="s">
        <v>154</v>
      </c>
      <c r="L1710" t="s">
        <v>14</v>
      </c>
      <c r="M1710" s="5">
        <v>89.94</v>
      </c>
    </row>
    <row r="1711" spans="1:13" x14ac:dyDescent="0.3">
      <c r="A1711" s="2">
        <v>45239</v>
      </c>
      <c r="B1711" s="3">
        <f t="shared" si="80"/>
        <v>2024</v>
      </c>
      <c r="C1711" t="str">
        <f t="shared" si="78"/>
        <v>2023-2024</v>
      </c>
      <c r="D1711" t="s">
        <v>148</v>
      </c>
      <c r="E1711" t="s">
        <v>98</v>
      </c>
      <c r="F1711" t="str">
        <f t="shared" si="79"/>
        <v>Victoria</v>
      </c>
      <c r="G1711" t="s">
        <v>45</v>
      </c>
      <c r="H1711">
        <v>3429</v>
      </c>
      <c r="I1711" t="s">
        <v>11</v>
      </c>
      <c r="J1711" t="s">
        <v>60</v>
      </c>
      <c r="K1711" t="s">
        <v>154</v>
      </c>
      <c r="L1711" t="s">
        <v>14</v>
      </c>
      <c r="M1711" s="5">
        <v>89.95</v>
      </c>
    </row>
    <row r="1712" spans="1:13" x14ac:dyDescent="0.3">
      <c r="A1712" s="2">
        <v>45615</v>
      </c>
      <c r="B1712" s="3">
        <f t="shared" si="80"/>
        <v>2025</v>
      </c>
      <c r="C1712" t="str">
        <f t="shared" si="78"/>
        <v>2024-2025</v>
      </c>
      <c r="D1712" t="s">
        <v>147</v>
      </c>
      <c r="E1712" t="s">
        <v>126</v>
      </c>
      <c r="F1712" t="str">
        <f t="shared" si="79"/>
        <v>Queensland</v>
      </c>
      <c r="G1712" t="s">
        <v>35</v>
      </c>
      <c r="H1712">
        <v>4551</v>
      </c>
      <c r="I1712" t="s">
        <v>11</v>
      </c>
      <c r="J1712" t="s">
        <v>120</v>
      </c>
      <c r="K1712" t="s">
        <v>151</v>
      </c>
      <c r="L1712" t="s">
        <v>21</v>
      </c>
      <c r="M1712" s="5">
        <v>89.97</v>
      </c>
    </row>
    <row r="1713" spans="1:13" x14ac:dyDescent="0.3">
      <c r="A1713" s="2">
        <v>45195</v>
      </c>
      <c r="B1713" s="3">
        <f t="shared" si="80"/>
        <v>2024</v>
      </c>
      <c r="C1713" t="str">
        <f t="shared" si="78"/>
        <v>2023-2024</v>
      </c>
      <c r="D1713" t="s">
        <v>147</v>
      </c>
      <c r="E1713" t="s">
        <v>76</v>
      </c>
      <c r="F1713" t="str">
        <f t="shared" si="79"/>
        <v>Western Australia</v>
      </c>
      <c r="G1713" t="s">
        <v>48</v>
      </c>
      <c r="H1713">
        <v>6450</v>
      </c>
      <c r="I1713" t="s">
        <v>11</v>
      </c>
      <c r="J1713" t="s">
        <v>77</v>
      </c>
      <c r="K1713" t="s">
        <v>151</v>
      </c>
      <c r="L1713" t="s">
        <v>21</v>
      </c>
      <c r="M1713" s="5">
        <v>89.97</v>
      </c>
    </row>
    <row r="1714" spans="1:13" x14ac:dyDescent="0.3">
      <c r="A1714" s="2">
        <v>45118</v>
      </c>
      <c r="B1714" s="3">
        <f t="shared" si="80"/>
        <v>2024</v>
      </c>
      <c r="C1714" t="str">
        <f t="shared" si="78"/>
        <v>2023-2024</v>
      </c>
      <c r="D1714" t="s">
        <v>147</v>
      </c>
      <c r="E1714" t="s">
        <v>40</v>
      </c>
      <c r="F1714" t="str">
        <f t="shared" si="79"/>
        <v>New South Wales</v>
      </c>
      <c r="G1714" t="s">
        <v>10</v>
      </c>
      <c r="H1714">
        <v>2116</v>
      </c>
      <c r="I1714" t="s">
        <v>11</v>
      </c>
      <c r="J1714" t="s">
        <v>27</v>
      </c>
      <c r="K1714" t="s">
        <v>149</v>
      </c>
      <c r="L1714" t="s">
        <v>15</v>
      </c>
      <c r="M1714" s="5">
        <v>90.22</v>
      </c>
    </row>
    <row r="1715" spans="1:13" x14ac:dyDescent="0.3">
      <c r="A1715" s="2">
        <v>45574</v>
      </c>
      <c r="B1715" s="3">
        <f t="shared" si="80"/>
        <v>2025</v>
      </c>
      <c r="C1715" t="str">
        <f t="shared" si="78"/>
        <v>2024-2025</v>
      </c>
      <c r="D1715" t="s">
        <v>148</v>
      </c>
      <c r="E1715" t="s">
        <v>111</v>
      </c>
      <c r="F1715" t="str">
        <f t="shared" si="79"/>
        <v>New South Wales</v>
      </c>
      <c r="G1715" t="s">
        <v>10</v>
      </c>
      <c r="H1715">
        <v>2120</v>
      </c>
      <c r="I1715" t="s">
        <v>11</v>
      </c>
      <c r="J1715" t="s">
        <v>27</v>
      </c>
      <c r="K1715" t="s">
        <v>154</v>
      </c>
      <c r="L1715" t="s">
        <v>14</v>
      </c>
      <c r="M1715" s="5">
        <v>90.43</v>
      </c>
    </row>
    <row r="1716" spans="1:13" x14ac:dyDescent="0.3">
      <c r="A1716" s="2">
        <v>45366</v>
      </c>
      <c r="B1716" s="3">
        <f t="shared" si="80"/>
        <v>2024</v>
      </c>
      <c r="C1716" t="str">
        <f t="shared" si="78"/>
        <v>2023-2024</v>
      </c>
      <c r="D1716" t="s">
        <v>147</v>
      </c>
      <c r="E1716" t="s">
        <v>73</v>
      </c>
      <c r="F1716" t="str">
        <f t="shared" si="79"/>
        <v>Victoria</v>
      </c>
      <c r="G1716" t="s">
        <v>45</v>
      </c>
      <c r="H1716">
        <v>3136</v>
      </c>
      <c r="I1716" t="s">
        <v>11</v>
      </c>
      <c r="J1716" t="s">
        <v>63</v>
      </c>
      <c r="K1716" t="s">
        <v>154</v>
      </c>
      <c r="L1716" t="s">
        <v>14</v>
      </c>
      <c r="M1716" s="5">
        <v>90.44</v>
      </c>
    </row>
    <row r="1717" spans="1:13" x14ac:dyDescent="0.3">
      <c r="A1717" s="2">
        <v>45622</v>
      </c>
      <c r="B1717" s="3">
        <f t="shared" si="80"/>
        <v>2025</v>
      </c>
      <c r="C1717" t="str">
        <f t="shared" si="78"/>
        <v>2024-2025</v>
      </c>
      <c r="D1717" t="s">
        <v>148</v>
      </c>
      <c r="E1717" t="s">
        <v>84</v>
      </c>
      <c r="F1717" t="str">
        <f t="shared" si="79"/>
        <v>Queensland</v>
      </c>
      <c r="G1717" t="s">
        <v>35</v>
      </c>
      <c r="H1717">
        <v>4740</v>
      </c>
      <c r="I1717" t="s">
        <v>11</v>
      </c>
      <c r="J1717" t="s">
        <v>51</v>
      </c>
      <c r="K1717" t="s">
        <v>150</v>
      </c>
      <c r="L1717" t="s">
        <v>18</v>
      </c>
      <c r="M1717" s="5">
        <v>90.850000000000009</v>
      </c>
    </row>
    <row r="1718" spans="1:13" x14ac:dyDescent="0.3">
      <c r="A1718" s="2">
        <v>45574</v>
      </c>
      <c r="B1718" s="3">
        <f t="shared" si="80"/>
        <v>2025</v>
      </c>
      <c r="C1718" t="str">
        <f t="shared" si="78"/>
        <v>2024-2025</v>
      </c>
      <c r="D1718" t="s">
        <v>147</v>
      </c>
      <c r="E1718" t="s">
        <v>9</v>
      </c>
      <c r="F1718" t="str">
        <f t="shared" si="79"/>
        <v>New South Wales</v>
      </c>
      <c r="G1718" t="s">
        <v>10</v>
      </c>
      <c r="H1718">
        <v>2067</v>
      </c>
      <c r="I1718" t="s">
        <v>11</v>
      </c>
      <c r="J1718" t="s">
        <v>12</v>
      </c>
      <c r="K1718" t="s">
        <v>19</v>
      </c>
      <c r="L1718" t="s">
        <v>23</v>
      </c>
      <c r="M1718" s="5">
        <v>90.87</v>
      </c>
    </row>
    <row r="1719" spans="1:13" x14ac:dyDescent="0.3">
      <c r="A1719" s="2">
        <v>45418</v>
      </c>
      <c r="B1719" s="3">
        <f t="shared" si="80"/>
        <v>2024</v>
      </c>
      <c r="C1719" t="str">
        <f t="shared" si="78"/>
        <v>2023-2024</v>
      </c>
      <c r="D1719" t="s">
        <v>147</v>
      </c>
      <c r="E1719" t="s">
        <v>108</v>
      </c>
      <c r="F1719" t="str">
        <f t="shared" si="79"/>
        <v>Victoria</v>
      </c>
      <c r="G1719" t="s">
        <v>45</v>
      </c>
      <c r="H1719">
        <v>3018</v>
      </c>
      <c r="I1719" t="s">
        <v>11</v>
      </c>
      <c r="J1719" t="s">
        <v>46</v>
      </c>
      <c r="K1719" t="s">
        <v>153</v>
      </c>
      <c r="L1719" t="s">
        <v>16</v>
      </c>
      <c r="M1719" s="5">
        <v>90.93</v>
      </c>
    </row>
    <row r="1720" spans="1:13" x14ac:dyDescent="0.3">
      <c r="A1720" s="2">
        <v>45141</v>
      </c>
      <c r="B1720" s="3">
        <f t="shared" si="80"/>
        <v>2024</v>
      </c>
      <c r="C1720" t="str">
        <f t="shared" si="78"/>
        <v>2023-2024</v>
      </c>
      <c r="D1720" t="s">
        <v>147</v>
      </c>
      <c r="E1720" t="s">
        <v>72</v>
      </c>
      <c r="F1720" t="str">
        <f t="shared" si="79"/>
        <v>Western Australia</v>
      </c>
      <c r="G1720" t="s">
        <v>48</v>
      </c>
      <c r="H1720">
        <v>6010</v>
      </c>
      <c r="I1720" t="s">
        <v>11</v>
      </c>
      <c r="J1720" t="s">
        <v>49</v>
      </c>
      <c r="K1720" t="s">
        <v>153</v>
      </c>
      <c r="L1720" t="s">
        <v>16</v>
      </c>
      <c r="M1720" s="5">
        <v>90.93</v>
      </c>
    </row>
    <row r="1721" spans="1:13" x14ac:dyDescent="0.3">
      <c r="A1721" s="2">
        <v>45575</v>
      </c>
      <c r="B1721" s="3">
        <f t="shared" si="80"/>
        <v>2025</v>
      </c>
      <c r="C1721" t="str">
        <f t="shared" si="78"/>
        <v>2024-2025</v>
      </c>
      <c r="D1721" t="s">
        <v>148</v>
      </c>
      <c r="E1721" t="s">
        <v>106</v>
      </c>
      <c r="F1721" t="str">
        <f t="shared" si="79"/>
        <v>Victoria</v>
      </c>
      <c r="G1721" t="s">
        <v>45</v>
      </c>
      <c r="H1721">
        <v>3915</v>
      </c>
      <c r="I1721" t="s">
        <v>11</v>
      </c>
      <c r="J1721" t="s">
        <v>55</v>
      </c>
      <c r="K1721" t="s">
        <v>150</v>
      </c>
      <c r="L1721" t="s">
        <v>18</v>
      </c>
      <c r="M1721" s="5">
        <v>90.93</v>
      </c>
    </row>
    <row r="1722" spans="1:13" x14ac:dyDescent="0.3">
      <c r="A1722" s="2">
        <v>45412</v>
      </c>
      <c r="B1722" s="3">
        <f t="shared" si="80"/>
        <v>2024</v>
      </c>
      <c r="C1722" t="str">
        <f t="shared" si="78"/>
        <v>2023-2024</v>
      </c>
      <c r="D1722" t="s">
        <v>147</v>
      </c>
      <c r="E1722" t="s">
        <v>128</v>
      </c>
      <c r="F1722" t="str">
        <f t="shared" si="79"/>
        <v>Western Australia</v>
      </c>
      <c r="G1722" t="s">
        <v>48</v>
      </c>
      <c r="H1722">
        <v>6027</v>
      </c>
      <c r="I1722" t="s">
        <v>11</v>
      </c>
      <c r="J1722" t="s">
        <v>49</v>
      </c>
      <c r="K1722" t="s">
        <v>153</v>
      </c>
      <c r="L1722" t="s">
        <v>16</v>
      </c>
      <c r="M1722" s="5">
        <v>90.93</v>
      </c>
    </row>
    <row r="1723" spans="1:13" x14ac:dyDescent="0.3">
      <c r="A1723" s="2">
        <v>45161</v>
      </c>
      <c r="B1723" s="3">
        <f t="shared" si="80"/>
        <v>2024</v>
      </c>
      <c r="C1723" t="str">
        <f t="shared" si="78"/>
        <v>2023-2024</v>
      </c>
      <c r="D1723" t="s">
        <v>148</v>
      </c>
      <c r="E1723" t="s">
        <v>65</v>
      </c>
      <c r="F1723" t="str">
        <f t="shared" si="79"/>
        <v>New South Wales</v>
      </c>
      <c r="G1723" t="s">
        <v>10</v>
      </c>
      <c r="H1723">
        <v>2541</v>
      </c>
      <c r="I1723" t="s">
        <v>11</v>
      </c>
      <c r="J1723" t="s">
        <v>58</v>
      </c>
      <c r="K1723" t="s">
        <v>153</v>
      </c>
      <c r="L1723" t="s">
        <v>16</v>
      </c>
      <c r="M1723" s="5">
        <v>90.93</v>
      </c>
    </row>
    <row r="1724" spans="1:13" x14ac:dyDescent="0.3">
      <c r="A1724" s="2">
        <v>45623</v>
      </c>
      <c r="B1724" s="3">
        <f t="shared" si="80"/>
        <v>2025</v>
      </c>
      <c r="C1724" t="str">
        <f t="shared" si="78"/>
        <v>2024-2025</v>
      </c>
      <c r="D1724" t="s">
        <v>148</v>
      </c>
      <c r="E1724" t="s">
        <v>111</v>
      </c>
      <c r="F1724" t="str">
        <f t="shared" si="79"/>
        <v>New South Wales</v>
      </c>
      <c r="G1724" t="s">
        <v>10</v>
      </c>
      <c r="H1724">
        <v>2120</v>
      </c>
      <c r="I1724" t="s">
        <v>11</v>
      </c>
      <c r="J1724" t="s">
        <v>27</v>
      </c>
      <c r="K1724" t="s">
        <v>154</v>
      </c>
      <c r="L1724" t="s">
        <v>14</v>
      </c>
      <c r="M1724" s="5">
        <v>90.93</v>
      </c>
    </row>
    <row r="1725" spans="1:13" x14ac:dyDescent="0.3">
      <c r="A1725" s="2">
        <v>45395</v>
      </c>
      <c r="B1725" s="3">
        <f t="shared" si="80"/>
        <v>2024</v>
      </c>
      <c r="C1725" t="str">
        <f t="shared" si="78"/>
        <v>2023-2024</v>
      </c>
      <c r="D1725" t="s">
        <v>148</v>
      </c>
      <c r="E1725" t="s">
        <v>50</v>
      </c>
      <c r="F1725" t="str">
        <f t="shared" si="79"/>
        <v>Queensland</v>
      </c>
      <c r="G1725" t="s">
        <v>35</v>
      </c>
      <c r="H1725">
        <v>4703</v>
      </c>
      <c r="I1725" t="s">
        <v>11</v>
      </c>
      <c r="J1725" t="s">
        <v>51</v>
      </c>
      <c r="K1725" t="s">
        <v>153</v>
      </c>
      <c r="L1725" t="s">
        <v>16</v>
      </c>
      <c r="M1725" s="5">
        <v>90.93</v>
      </c>
    </row>
    <row r="1726" spans="1:13" x14ac:dyDescent="0.3">
      <c r="A1726" s="2">
        <v>45349</v>
      </c>
      <c r="B1726" s="3">
        <f t="shared" si="80"/>
        <v>2024</v>
      </c>
      <c r="C1726" t="str">
        <f t="shared" si="78"/>
        <v>2023-2024</v>
      </c>
      <c r="D1726" t="s">
        <v>148</v>
      </c>
      <c r="E1726" t="s">
        <v>134</v>
      </c>
      <c r="F1726" t="str">
        <f t="shared" si="79"/>
        <v>Queensland</v>
      </c>
      <c r="G1726" t="s">
        <v>35</v>
      </c>
      <c r="H1726">
        <v>4825</v>
      </c>
      <c r="I1726" t="s">
        <v>11</v>
      </c>
      <c r="J1726" t="s">
        <v>36</v>
      </c>
      <c r="K1726" t="s">
        <v>152</v>
      </c>
      <c r="L1726" t="s">
        <v>13</v>
      </c>
      <c r="M1726" s="5">
        <v>90.95</v>
      </c>
    </row>
    <row r="1727" spans="1:13" x14ac:dyDescent="0.3">
      <c r="A1727" s="2">
        <v>45567</v>
      </c>
      <c r="B1727" s="3">
        <f t="shared" si="80"/>
        <v>2025</v>
      </c>
      <c r="C1727" t="str">
        <f t="shared" si="78"/>
        <v>2024-2025</v>
      </c>
      <c r="D1727" t="s">
        <v>148</v>
      </c>
      <c r="E1727" t="s">
        <v>112</v>
      </c>
      <c r="F1727" t="str">
        <f t="shared" si="79"/>
        <v>Victoria</v>
      </c>
      <c r="G1727" t="s">
        <v>45</v>
      </c>
      <c r="H1727">
        <v>3076</v>
      </c>
      <c r="I1727" t="s">
        <v>11</v>
      </c>
      <c r="J1727" t="s">
        <v>46</v>
      </c>
      <c r="K1727" t="s">
        <v>154</v>
      </c>
      <c r="L1727" t="s">
        <v>14</v>
      </c>
      <c r="M1727" s="5">
        <v>90.97</v>
      </c>
    </row>
    <row r="1728" spans="1:13" x14ac:dyDescent="0.3">
      <c r="A1728" s="2">
        <v>45097</v>
      </c>
      <c r="B1728" s="3">
        <f t="shared" si="80"/>
        <v>2023</v>
      </c>
      <c r="C1728" t="str">
        <f t="shared" si="78"/>
        <v>2022-2023</v>
      </c>
      <c r="D1728" t="s">
        <v>148</v>
      </c>
      <c r="E1728" t="s">
        <v>74</v>
      </c>
      <c r="F1728" t="str">
        <f t="shared" si="79"/>
        <v>South Australia</v>
      </c>
      <c r="G1728" t="s">
        <v>32</v>
      </c>
      <c r="H1728">
        <v>5043</v>
      </c>
      <c r="I1728" t="s">
        <v>11</v>
      </c>
      <c r="J1728" t="s">
        <v>33</v>
      </c>
      <c r="K1728" t="s">
        <v>149</v>
      </c>
      <c r="L1728" t="s">
        <v>15</v>
      </c>
      <c r="M1728" s="5">
        <v>91.009999999999991</v>
      </c>
    </row>
    <row r="1729" spans="1:13" x14ac:dyDescent="0.3">
      <c r="A1729" s="2">
        <v>45133</v>
      </c>
      <c r="B1729" s="3">
        <f t="shared" si="80"/>
        <v>2024</v>
      </c>
      <c r="C1729" t="str">
        <f t="shared" si="78"/>
        <v>2023-2024</v>
      </c>
      <c r="D1729" t="s">
        <v>147</v>
      </c>
      <c r="E1729" t="s">
        <v>44</v>
      </c>
      <c r="F1729" t="str">
        <f t="shared" si="79"/>
        <v>Victoria</v>
      </c>
      <c r="G1729" t="s">
        <v>45</v>
      </c>
      <c r="H1729">
        <v>3066</v>
      </c>
      <c r="I1729" t="s">
        <v>11</v>
      </c>
      <c r="J1729" t="s">
        <v>46</v>
      </c>
      <c r="K1729" t="s">
        <v>154</v>
      </c>
      <c r="L1729" t="s">
        <v>14</v>
      </c>
      <c r="M1729" s="5">
        <v>91.1</v>
      </c>
    </row>
    <row r="1730" spans="1:13" x14ac:dyDescent="0.3">
      <c r="A1730" s="2">
        <v>45330</v>
      </c>
      <c r="B1730" s="3">
        <f t="shared" si="80"/>
        <v>2024</v>
      </c>
      <c r="C1730" t="str">
        <f t="shared" ref="C1730:C1793" si="81">IF(MONTH(A1730) &gt;= 7, YEAR(A1730) &amp; "-" &amp; YEAR(A1730) + 1, YEAR(A1730) - 1 &amp; "-" &amp; YEAR(A1730))</f>
        <v>2023-2024</v>
      </c>
      <c r="D1730" t="s">
        <v>148</v>
      </c>
      <c r="E1730" t="s">
        <v>42</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row>
    <row r="1731" spans="1:13" x14ac:dyDescent="0.3">
      <c r="A1731" s="2">
        <v>45049</v>
      </c>
      <c r="B1731" s="3">
        <f t="shared" ref="B1731:B1794" si="83">IF(MONTH(A1731)&gt;=7,YEAR(A1731)+1,YEAR(A1731))</f>
        <v>2023</v>
      </c>
      <c r="C1731" t="str">
        <f t="shared" si="81"/>
        <v>2022-2023</v>
      </c>
      <c r="D1731" t="s">
        <v>148</v>
      </c>
      <c r="E1731" t="s">
        <v>116</v>
      </c>
      <c r="F1731" t="str">
        <f t="shared" si="82"/>
        <v>Western Australia</v>
      </c>
      <c r="G1731" t="s">
        <v>48</v>
      </c>
      <c r="H1731">
        <v>6725</v>
      </c>
      <c r="I1731" t="s">
        <v>11</v>
      </c>
      <c r="J1731" t="s">
        <v>77</v>
      </c>
      <c r="K1731" t="s">
        <v>149</v>
      </c>
      <c r="L1731" t="s">
        <v>15</v>
      </c>
      <c r="M1731" s="5">
        <v>91.37</v>
      </c>
    </row>
    <row r="1732" spans="1:13" x14ac:dyDescent="0.3">
      <c r="A1732" s="2">
        <v>45064</v>
      </c>
      <c r="B1732" s="3">
        <f t="shared" si="83"/>
        <v>2023</v>
      </c>
      <c r="C1732" t="str">
        <f t="shared" si="81"/>
        <v>2022-2023</v>
      </c>
      <c r="D1732" t="s">
        <v>147</v>
      </c>
      <c r="E1732" t="s">
        <v>28</v>
      </c>
      <c r="F1732" t="str">
        <f t="shared" si="82"/>
        <v>Northern Territory</v>
      </c>
      <c r="G1732" t="s">
        <v>29</v>
      </c>
      <c r="H1732">
        <v>800</v>
      </c>
      <c r="I1732" t="s">
        <v>11</v>
      </c>
      <c r="J1732" t="s">
        <v>30</v>
      </c>
      <c r="K1732" t="s">
        <v>154</v>
      </c>
      <c r="L1732" t="s">
        <v>14</v>
      </c>
      <c r="M1732" s="5">
        <v>91.7</v>
      </c>
    </row>
    <row r="1733" spans="1:13" x14ac:dyDescent="0.3">
      <c r="A1733" s="2">
        <v>45441</v>
      </c>
      <c r="B1733" s="3">
        <f t="shared" si="83"/>
        <v>2024</v>
      </c>
      <c r="C1733" t="str">
        <f t="shared" si="81"/>
        <v>2023-2024</v>
      </c>
      <c r="D1733" t="s">
        <v>148</v>
      </c>
      <c r="E1733" t="s">
        <v>26</v>
      </c>
      <c r="F1733" t="str">
        <f t="shared" si="82"/>
        <v>New South Wales</v>
      </c>
      <c r="G1733" t="s">
        <v>10</v>
      </c>
      <c r="H1733">
        <v>2141</v>
      </c>
      <c r="I1733" t="s">
        <v>11</v>
      </c>
      <c r="J1733" t="s">
        <v>27</v>
      </c>
      <c r="K1733" t="s">
        <v>155</v>
      </c>
      <c r="L1733" t="s">
        <v>20</v>
      </c>
      <c r="M1733" s="5">
        <v>91.77</v>
      </c>
    </row>
    <row r="1734" spans="1:13" x14ac:dyDescent="0.3">
      <c r="A1734" s="2">
        <v>45028</v>
      </c>
      <c r="B1734" s="3">
        <f t="shared" si="83"/>
        <v>2023</v>
      </c>
      <c r="C1734" t="str">
        <f t="shared" si="81"/>
        <v>2022-2023</v>
      </c>
      <c r="D1734" t="s">
        <v>147</v>
      </c>
      <c r="E1734" t="s">
        <v>88</v>
      </c>
      <c r="F1734" t="str">
        <f t="shared" si="82"/>
        <v>South Australia</v>
      </c>
      <c r="G1734" t="s">
        <v>32</v>
      </c>
      <c r="H1734">
        <v>5011</v>
      </c>
      <c r="I1734" t="s">
        <v>11</v>
      </c>
      <c r="J1734" t="s">
        <v>33</v>
      </c>
      <c r="K1734" t="s">
        <v>149</v>
      </c>
      <c r="L1734" t="s">
        <v>15</v>
      </c>
      <c r="M1734" s="5">
        <v>91.77</v>
      </c>
    </row>
    <row r="1735" spans="1:13" x14ac:dyDescent="0.3">
      <c r="A1735" s="2">
        <v>45373</v>
      </c>
      <c r="B1735" s="3">
        <f t="shared" si="83"/>
        <v>2024</v>
      </c>
      <c r="C1735" t="str">
        <f t="shared" si="81"/>
        <v>2023-2024</v>
      </c>
      <c r="D1735" t="s">
        <v>148</v>
      </c>
      <c r="E1735" t="s">
        <v>61</v>
      </c>
      <c r="F1735" t="str">
        <f t="shared" si="82"/>
        <v>New South Wales</v>
      </c>
      <c r="G1735" t="s">
        <v>10</v>
      </c>
      <c r="H1735">
        <v>2539</v>
      </c>
      <c r="I1735" t="s">
        <v>11</v>
      </c>
      <c r="J1735" t="s">
        <v>58</v>
      </c>
      <c r="K1735" t="s">
        <v>150</v>
      </c>
      <c r="L1735" t="s">
        <v>18</v>
      </c>
      <c r="M1735" s="5">
        <v>91.83</v>
      </c>
    </row>
    <row r="1736" spans="1:13" x14ac:dyDescent="0.3">
      <c r="A1736" s="2">
        <v>45476</v>
      </c>
      <c r="B1736" s="3">
        <f t="shared" si="83"/>
        <v>2025</v>
      </c>
      <c r="C1736" t="str">
        <f t="shared" si="81"/>
        <v>2024-2025</v>
      </c>
      <c r="D1736" t="s">
        <v>148</v>
      </c>
      <c r="E1736" t="s">
        <v>99</v>
      </c>
      <c r="F1736" t="str">
        <f t="shared" si="82"/>
        <v>Victoria</v>
      </c>
      <c r="G1736" t="s">
        <v>45</v>
      </c>
      <c r="H1736">
        <v>3148</v>
      </c>
      <c r="I1736" t="s">
        <v>11</v>
      </c>
      <c r="J1736" t="s">
        <v>63</v>
      </c>
      <c r="K1736" t="s">
        <v>157</v>
      </c>
      <c r="L1736" t="s">
        <v>22</v>
      </c>
      <c r="M1736" s="5">
        <v>91.87</v>
      </c>
    </row>
    <row r="1737" spans="1:13" x14ac:dyDescent="0.3">
      <c r="A1737" s="2">
        <v>45507</v>
      </c>
      <c r="B1737" s="3">
        <f t="shared" si="83"/>
        <v>2025</v>
      </c>
      <c r="C1737" t="str">
        <f t="shared" si="81"/>
        <v>2024-2025</v>
      </c>
      <c r="D1737" t="s">
        <v>148</v>
      </c>
      <c r="E1737" t="s">
        <v>59</v>
      </c>
      <c r="F1737" t="str">
        <f t="shared" si="82"/>
        <v>Victoria</v>
      </c>
      <c r="G1737" t="s">
        <v>45</v>
      </c>
      <c r="H1737">
        <v>3280</v>
      </c>
      <c r="I1737" t="s">
        <v>11</v>
      </c>
      <c r="J1737" t="s">
        <v>60</v>
      </c>
      <c r="K1737" t="s">
        <v>150</v>
      </c>
      <c r="L1737" t="s">
        <v>18</v>
      </c>
      <c r="M1737" s="5">
        <v>91.91</v>
      </c>
    </row>
    <row r="1738" spans="1:13" x14ac:dyDescent="0.3">
      <c r="A1738" s="2">
        <v>44970</v>
      </c>
      <c r="B1738" s="3">
        <f t="shared" si="83"/>
        <v>2023</v>
      </c>
      <c r="C1738" t="str">
        <f t="shared" si="81"/>
        <v>2022-2023</v>
      </c>
      <c r="D1738" t="s">
        <v>147</v>
      </c>
      <c r="E1738" t="s">
        <v>114</v>
      </c>
      <c r="F1738" t="str">
        <f t="shared" si="82"/>
        <v>Victoria</v>
      </c>
      <c r="G1738" t="s">
        <v>45</v>
      </c>
      <c r="H1738">
        <v>3551</v>
      </c>
      <c r="I1738" t="s">
        <v>11</v>
      </c>
      <c r="J1738" t="s">
        <v>60</v>
      </c>
      <c r="K1738" t="s">
        <v>154</v>
      </c>
      <c r="L1738" t="s">
        <v>14</v>
      </c>
      <c r="M1738" s="5">
        <v>91.950000000000017</v>
      </c>
    </row>
    <row r="1739" spans="1:13" x14ac:dyDescent="0.3">
      <c r="A1739" s="2">
        <v>45270</v>
      </c>
      <c r="B1739" s="3">
        <f t="shared" si="83"/>
        <v>2024</v>
      </c>
      <c r="C1739" t="str">
        <f t="shared" si="81"/>
        <v>2023-2024</v>
      </c>
      <c r="D1739" t="s">
        <v>147</v>
      </c>
      <c r="E1739" t="s">
        <v>127</v>
      </c>
      <c r="F1739" t="str">
        <f t="shared" si="82"/>
        <v>New South Wales</v>
      </c>
      <c r="G1739" t="s">
        <v>10</v>
      </c>
      <c r="H1739">
        <v>2131</v>
      </c>
      <c r="I1739" t="s">
        <v>11</v>
      </c>
      <c r="J1739" t="s">
        <v>27</v>
      </c>
      <c r="K1739" t="s">
        <v>19</v>
      </c>
      <c r="L1739" t="s">
        <v>23</v>
      </c>
      <c r="M1739" s="5">
        <v>92.39</v>
      </c>
    </row>
    <row r="1740" spans="1:13" x14ac:dyDescent="0.3">
      <c r="A1740" s="2">
        <v>45570</v>
      </c>
      <c r="B1740" s="3">
        <f t="shared" si="83"/>
        <v>2025</v>
      </c>
      <c r="C1740" t="str">
        <f t="shared" si="81"/>
        <v>2024-2025</v>
      </c>
      <c r="D1740" t="s">
        <v>147</v>
      </c>
      <c r="E1740" t="s">
        <v>108</v>
      </c>
      <c r="F1740" t="str">
        <f t="shared" si="82"/>
        <v>Victoria</v>
      </c>
      <c r="G1740" t="s">
        <v>45</v>
      </c>
      <c r="H1740">
        <v>3018</v>
      </c>
      <c r="I1740" t="s">
        <v>11</v>
      </c>
      <c r="J1740" t="s">
        <v>46</v>
      </c>
      <c r="K1740" t="s">
        <v>157</v>
      </c>
      <c r="L1740" t="s">
        <v>22</v>
      </c>
      <c r="M1740" s="5">
        <v>92.61</v>
      </c>
    </row>
    <row r="1741" spans="1:13" x14ac:dyDescent="0.3">
      <c r="A1741" s="2">
        <v>44993</v>
      </c>
      <c r="B1741" s="3">
        <f t="shared" si="83"/>
        <v>2023</v>
      </c>
      <c r="C1741" t="str">
        <f t="shared" si="81"/>
        <v>2022-2023</v>
      </c>
      <c r="D1741" t="s">
        <v>148</v>
      </c>
      <c r="E1741" t="s">
        <v>130</v>
      </c>
      <c r="F1741" t="str">
        <f t="shared" si="82"/>
        <v>South Australia</v>
      </c>
      <c r="G1741" t="s">
        <v>32</v>
      </c>
      <c r="H1741">
        <v>5290</v>
      </c>
      <c r="I1741" t="s">
        <v>11</v>
      </c>
      <c r="J1741" t="s">
        <v>38</v>
      </c>
      <c r="K1741" t="s">
        <v>19</v>
      </c>
      <c r="L1741" t="s">
        <v>23</v>
      </c>
      <c r="M1741" s="5">
        <v>92.82</v>
      </c>
    </row>
    <row r="1742" spans="1:13" x14ac:dyDescent="0.3">
      <c r="A1742" s="2">
        <v>45192</v>
      </c>
      <c r="B1742" s="3">
        <f t="shared" si="83"/>
        <v>2024</v>
      </c>
      <c r="C1742" t="str">
        <f t="shared" si="81"/>
        <v>2023-2024</v>
      </c>
      <c r="D1742" t="s">
        <v>147</v>
      </c>
      <c r="E1742" t="s">
        <v>75</v>
      </c>
      <c r="F1742" t="str">
        <f t="shared" si="82"/>
        <v>Victoria</v>
      </c>
      <c r="G1742" t="s">
        <v>45</v>
      </c>
      <c r="H1742">
        <v>3630</v>
      </c>
      <c r="I1742" t="s">
        <v>11</v>
      </c>
      <c r="J1742" t="s">
        <v>55</v>
      </c>
      <c r="K1742" t="s">
        <v>150</v>
      </c>
      <c r="L1742" t="s">
        <v>18</v>
      </c>
      <c r="M1742" s="5">
        <v>92.88</v>
      </c>
    </row>
    <row r="1743" spans="1:13" x14ac:dyDescent="0.3">
      <c r="A1743" s="2">
        <v>45374</v>
      </c>
      <c r="B1743" s="3">
        <f t="shared" si="83"/>
        <v>2024</v>
      </c>
      <c r="C1743" t="str">
        <f t="shared" si="81"/>
        <v>2023-2024</v>
      </c>
      <c r="D1743" t="s">
        <v>147</v>
      </c>
      <c r="E1743" t="s">
        <v>9</v>
      </c>
      <c r="F1743" t="str">
        <f t="shared" si="82"/>
        <v>New South Wales</v>
      </c>
      <c r="G1743" t="s">
        <v>10</v>
      </c>
      <c r="H1743">
        <v>2067</v>
      </c>
      <c r="I1743" t="s">
        <v>11</v>
      </c>
      <c r="J1743" t="s">
        <v>12</v>
      </c>
      <c r="K1743" t="s">
        <v>154</v>
      </c>
      <c r="L1743" t="s">
        <v>14</v>
      </c>
      <c r="M1743" s="5">
        <v>92.89</v>
      </c>
    </row>
    <row r="1744" spans="1:13" x14ac:dyDescent="0.3">
      <c r="A1744" s="2">
        <v>45404</v>
      </c>
      <c r="B1744" s="3">
        <f t="shared" si="83"/>
        <v>2024</v>
      </c>
      <c r="C1744" t="str">
        <f t="shared" si="81"/>
        <v>2023-2024</v>
      </c>
      <c r="D1744" t="s">
        <v>147</v>
      </c>
      <c r="E1744" t="s">
        <v>79</v>
      </c>
      <c r="F1744" t="str">
        <f t="shared" si="82"/>
        <v>Australian Capital Territory</v>
      </c>
      <c r="G1744" t="s">
        <v>80</v>
      </c>
      <c r="H1744">
        <v>2617</v>
      </c>
      <c r="I1744" t="s">
        <v>11</v>
      </c>
      <c r="J1744" t="s">
        <v>58</v>
      </c>
      <c r="K1744" t="s">
        <v>153</v>
      </c>
      <c r="L1744" t="s">
        <v>16</v>
      </c>
      <c r="M1744" s="5">
        <v>93</v>
      </c>
    </row>
    <row r="1745" spans="1:13" x14ac:dyDescent="0.3">
      <c r="A1745" s="2">
        <v>45232</v>
      </c>
      <c r="B1745" s="3">
        <f t="shared" si="83"/>
        <v>2024</v>
      </c>
      <c r="C1745" t="str">
        <f t="shared" si="81"/>
        <v>2023-2024</v>
      </c>
      <c r="D1745" t="s">
        <v>148</v>
      </c>
      <c r="E1745" t="s">
        <v>90</v>
      </c>
      <c r="F1745" t="str">
        <f t="shared" si="82"/>
        <v>Victoria</v>
      </c>
      <c r="G1745" t="s">
        <v>45</v>
      </c>
      <c r="H1745">
        <v>3179</v>
      </c>
      <c r="I1745" t="s">
        <v>11</v>
      </c>
      <c r="J1745" t="s">
        <v>63</v>
      </c>
      <c r="K1745" t="s">
        <v>150</v>
      </c>
      <c r="L1745" t="s">
        <v>18</v>
      </c>
      <c r="M1745" s="5">
        <v>93.31</v>
      </c>
    </row>
    <row r="1746" spans="1:13" x14ac:dyDescent="0.3">
      <c r="A1746" s="2">
        <v>45107</v>
      </c>
      <c r="B1746" s="3">
        <f t="shared" si="83"/>
        <v>2023</v>
      </c>
      <c r="C1746" t="str">
        <f t="shared" si="81"/>
        <v>2022-2023</v>
      </c>
      <c r="D1746" t="s">
        <v>147</v>
      </c>
      <c r="E1746" t="s">
        <v>79</v>
      </c>
      <c r="F1746" t="str">
        <f t="shared" si="82"/>
        <v>Australian Capital Territory</v>
      </c>
      <c r="G1746" t="s">
        <v>80</v>
      </c>
      <c r="H1746">
        <v>2617</v>
      </c>
      <c r="I1746" t="s">
        <v>11</v>
      </c>
      <c r="J1746" t="s">
        <v>58</v>
      </c>
      <c r="K1746" t="s">
        <v>150</v>
      </c>
      <c r="L1746" t="s">
        <v>18</v>
      </c>
      <c r="M1746" s="5">
        <v>93.81</v>
      </c>
    </row>
    <row r="1747" spans="1:13" x14ac:dyDescent="0.3">
      <c r="A1747" s="2">
        <v>45200</v>
      </c>
      <c r="B1747" s="3">
        <f t="shared" si="83"/>
        <v>2024</v>
      </c>
      <c r="C1747" t="str">
        <f t="shared" si="81"/>
        <v>2023-2024</v>
      </c>
      <c r="D1747" t="s">
        <v>148</v>
      </c>
      <c r="E1747" t="s">
        <v>89</v>
      </c>
      <c r="F1747" t="str">
        <f t="shared" si="82"/>
        <v>Queensland</v>
      </c>
      <c r="G1747" t="s">
        <v>35</v>
      </c>
      <c r="H1747">
        <v>4655</v>
      </c>
      <c r="I1747" t="s">
        <v>11</v>
      </c>
      <c r="J1747" t="s">
        <v>51</v>
      </c>
      <c r="K1747" t="s">
        <v>152</v>
      </c>
      <c r="L1747" t="s">
        <v>13</v>
      </c>
      <c r="M1747" s="5">
        <v>93.810000000000016</v>
      </c>
    </row>
    <row r="1748" spans="1:13" x14ac:dyDescent="0.3">
      <c r="A1748" s="2">
        <v>45275</v>
      </c>
      <c r="B1748" s="3">
        <f t="shared" si="83"/>
        <v>2024</v>
      </c>
      <c r="C1748" t="str">
        <f t="shared" si="81"/>
        <v>2023-2024</v>
      </c>
      <c r="D1748" t="s">
        <v>147</v>
      </c>
      <c r="E1748" t="s">
        <v>107</v>
      </c>
      <c r="F1748" t="str">
        <f t="shared" si="82"/>
        <v>Queensland</v>
      </c>
      <c r="G1748" t="s">
        <v>35</v>
      </c>
      <c r="H1748">
        <v>4220</v>
      </c>
      <c r="I1748" t="s">
        <v>11</v>
      </c>
      <c r="J1748" t="s">
        <v>104</v>
      </c>
      <c r="K1748" t="s">
        <v>152</v>
      </c>
      <c r="L1748" t="s">
        <v>13</v>
      </c>
      <c r="M1748" s="5">
        <v>93.85</v>
      </c>
    </row>
    <row r="1749" spans="1:13" x14ac:dyDescent="0.3">
      <c r="A1749" s="2">
        <v>45148</v>
      </c>
      <c r="B1749" s="3">
        <f t="shared" si="83"/>
        <v>2024</v>
      </c>
      <c r="C1749" t="str">
        <f t="shared" si="81"/>
        <v>2023-2024</v>
      </c>
      <c r="D1749" t="s">
        <v>148</v>
      </c>
      <c r="E1749" t="s">
        <v>101</v>
      </c>
      <c r="F1749" t="str">
        <f t="shared" si="82"/>
        <v>Victoria</v>
      </c>
      <c r="G1749" t="s">
        <v>45</v>
      </c>
      <c r="H1749">
        <v>3131</v>
      </c>
      <c r="I1749" t="s">
        <v>11</v>
      </c>
      <c r="J1749" t="s">
        <v>63</v>
      </c>
      <c r="K1749" t="s">
        <v>152</v>
      </c>
      <c r="L1749" t="s">
        <v>13</v>
      </c>
      <c r="M1749" s="5">
        <v>93.850000000000009</v>
      </c>
    </row>
    <row r="1750" spans="1:13" x14ac:dyDescent="0.3">
      <c r="A1750" s="2">
        <v>45621</v>
      </c>
      <c r="B1750" s="3">
        <f t="shared" si="83"/>
        <v>2025</v>
      </c>
      <c r="C1750" t="str">
        <f t="shared" si="81"/>
        <v>2024-2025</v>
      </c>
      <c r="D1750" t="s">
        <v>147</v>
      </c>
      <c r="E1750" t="s">
        <v>121</v>
      </c>
      <c r="F1750" t="str">
        <f t="shared" si="82"/>
        <v>Queensland</v>
      </c>
      <c r="G1750" t="s">
        <v>35</v>
      </c>
      <c r="H1750">
        <v>4700</v>
      </c>
      <c r="I1750" t="s">
        <v>11</v>
      </c>
      <c r="J1750" t="s">
        <v>51</v>
      </c>
      <c r="K1750" t="s">
        <v>154</v>
      </c>
      <c r="L1750" t="s">
        <v>14</v>
      </c>
      <c r="M1750" s="5">
        <v>93.95</v>
      </c>
    </row>
    <row r="1751" spans="1:13" x14ac:dyDescent="0.3">
      <c r="A1751" s="2">
        <v>45505</v>
      </c>
      <c r="B1751" s="3">
        <f t="shared" si="83"/>
        <v>2025</v>
      </c>
      <c r="C1751" t="str">
        <f t="shared" si="81"/>
        <v>2024-2025</v>
      </c>
      <c r="D1751" t="s">
        <v>147</v>
      </c>
      <c r="E1751" t="s">
        <v>41</v>
      </c>
      <c r="F1751" t="str">
        <f t="shared" si="82"/>
        <v>New South Wales</v>
      </c>
      <c r="G1751" t="s">
        <v>10</v>
      </c>
      <c r="H1751">
        <v>2830</v>
      </c>
      <c r="I1751" t="s">
        <v>11</v>
      </c>
      <c r="J1751" t="s">
        <v>25</v>
      </c>
      <c r="K1751" t="s">
        <v>155</v>
      </c>
      <c r="L1751" t="s">
        <v>20</v>
      </c>
      <c r="M1751" s="5">
        <v>94</v>
      </c>
    </row>
    <row r="1752" spans="1:13" x14ac:dyDescent="0.3">
      <c r="A1752" s="2">
        <v>45253</v>
      </c>
      <c r="B1752" s="3">
        <f t="shared" si="83"/>
        <v>2024</v>
      </c>
      <c r="C1752" t="str">
        <f t="shared" si="81"/>
        <v>2023-2024</v>
      </c>
      <c r="D1752" t="s">
        <v>147</v>
      </c>
      <c r="E1752" t="s">
        <v>64</v>
      </c>
      <c r="F1752" t="str">
        <f t="shared" si="82"/>
        <v>Victoria</v>
      </c>
      <c r="G1752" t="s">
        <v>45</v>
      </c>
      <c r="H1752">
        <v>3199</v>
      </c>
      <c r="I1752" t="s">
        <v>11</v>
      </c>
      <c r="J1752" t="s">
        <v>63</v>
      </c>
      <c r="K1752" t="s">
        <v>155</v>
      </c>
      <c r="L1752" t="s">
        <v>20</v>
      </c>
      <c r="M1752" s="5">
        <v>94.23</v>
      </c>
    </row>
    <row r="1753" spans="1:13" x14ac:dyDescent="0.3">
      <c r="A1753" s="2">
        <v>45434</v>
      </c>
      <c r="B1753" s="3">
        <f t="shared" si="83"/>
        <v>2024</v>
      </c>
      <c r="C1753" t="str">
        <f t="shared" si="81"/>
        <v>2023-2024</v>
      </c>
      <c r="D1753" t="s">
        <v>148</v>
      </c>
      <c r="E1753" t="s">
        <v>50</v>
      </c>
      <c r="F1753" t="str">
        <f t="shared" si="82"/>
        <v>Queensland</v>
      </c>
      <c r="G1753" t="s">
        <v>35</v>
      </c>
      <c r="H1753">
        <v>4703</v>
      </c>
      <c r="I1753" t="s">
        <v>11</v>
      </c>
      <c r="J1753" t="s">
        <v>51</v>
      </c>
      <c r="K1753" t="s">
        <v>154</v>
      </c>
      <c r="L1753" t="s">
        <v>14</v>
      </c>
      <c r="M1753" s="5">
        <v>94.44</v>
      </c>
    </row>
    <row r="1754" spans="1:13" x14ac:dyDescent="0.3">
      <c r="A1754" s="2">
        <v>45568</v>
      </c>
      <c r="B1754" s="3">
        <f t="shared" si="83"/>
        <v>2025</v>
      </c>
      <c r="C1754" t="str">
        <f t="shared" si="81"/>
        <v>2024-2025</v>
      </c>
      <c r="D1754" t="s">
        <v>148</v>
      </c>
      <c r="E1754" t="s">
        <v>54</v>
      </c>
      <c r="F1754" t="str">
        <f t="shared" si="82"/>
        <v>Victoria</v>
      </c>
      <c r="G1754" t="s">
        <v>45</v>
      </c>
      <c r="H1754">
        <v>3977</v>
      </c>
      <c r="I1754" t="s">
        <v>11</v>
      </c>
      <c r="J1754" t="s">
        <v>55</v>
      </c>
      <c r="K1754" t="s">
        <v>154</v>
      </c>
      <c r="L1754" t="s">
        <v>14</v>
      </c>
      <c r="M1754" s="5">
        <v>94.5</v>
      </c>
    </row>
    <row r="1755" spans="1:13" x14ac:dyDescent="0.3">
      <c r="A1755" s="2">
        <v>45125</v>
      </c>
      <c r="B1755" s="3">
        <f t="shared" si="83"/>
        <v>2024</v>
      </c>
      <c r="C1755" t="str">
        <f t="shared" si="81"/>
        <v>2023-2024</v>
      </c>
      <c r="D1755" t="s">
        <v>147</v>
      </c>
      <c r="E1755" t="s">
        <v>39</v>
      </c>
      <c r="F1755" t="str">
        <f t="shared" si="82"/>
        <v>South Australia</v>
      </c>
      <c r="G1755" t="s">
        <v>32</v>
      </c>
      <c r="H1755">
        <v>5343</v>
      </c>
      <c r="I1755" t="s">
        <v>11</v>
      </c>
      <c r="J1755" t="s">
        <v>38</v>
      </c>
      <c r="K1755" t="s">
        <v>155</v>
      </c>
      <c r="L1755" t="s">
        <v>20</v>
      </c>
      <c r="M1755" s="5">
        <v>94.740000000000009</v>
      </c>
    </row>
    <row r="1756" spans="1:13" x14ac:dyDescent="0.3">
      <c r="A1756" s="2">
        <v>45341</v>
      </c>
      <c r="B1756" s="3">
        <f t="shared" si="83"/>
        <v>2024</v>
      </c>
      <c r="C1756" t="str">
        <f t="shared" si="81"/>
        <v>2023-2024</v>
      </c>
      <c r="D1756" t="s">
        <v>148</v>
      </c>
      <c r="E1756" t="s">
        <v>98</v>
      </c>
      <c r="F1756" t="str">
        <f t="shared" si="82"/>
        <v>Victoria</v>
      </c>
      <c r="G1756" t="s">
        <v>45</v>
      </c>
      <c r="H1756">
        <v>3429</v>
      </c>
      <c r="I1756" t="s">
        <v>11</v>
      </c>
      <c r="J1756" t="s">
        <v>60</v>
      </c>
      <c r="K1756" t="s">
        <v>149</v>
      </c>
      <c r="L1756" t="s">
        <v>15</v>
      </c>
      <c r="M1756" s="5">
        <v>94.81</v>
      </c>
    </row>
    <row r="1757" spans="1:13" x14ac:dyDescent="0.3">
      <c r="A1757" s="2">
        <v>45050</v>
      </c>
      <c r="B1757" s="3">
        <f t="shared" si="83"/>
        <v>2023</v>
      </c>
      <c r="C1757" t="str">
        <f t="shared" si="81"/>
        <v>2022-2023</v>
      </c>
      <c r="D1757" t="s">
        <v>148</v>
      </c>
      <c r="E1757" t="s">
        <v>134</v>
      </c>
      <c r="F1757" t="str">
        <f t="shared" si="82"/>
        <v>Queensland</v>
      </c>
      <c r="G1757" t="s">
        <v>35</v>
      </c>
      <c r="H1757">
        <v>4825</v>
      </c>
      <c r="I1757" t="s">
        <v>11</v>
      </c>
      <c r="J1757" t="s">
        <v>36</v>
      </c>
      <c r="K1757" t="s">
        <v>153</v>
      </c>
      <c r="L1757" t="s">
        <v>16</v>
      </c>
      <c r="M1757" s="5">
        <v>94.91</v>
      </c>
    </row>
    <row r="1758" spans="1:13" x14ac:dyDescent="0.3">
      <c r="A1758" s="2">
        <v>45420</v>
      </c>
      <c r="B1758" s="3">
        <f t="shared" si="83"/>
        <v>2024</v>
      </c>
      <c r="C1758" t="str">
        <f t="shared" si="81"/>
        <v>2023-2024</v>
      </c>
      <c r="D1758" t="s">
        <v>148</v>
      </c>
      <c r="E1758" t="s">
        <v>100</v>
      </c>
      <c r="F1758" t="str">
        <f t="shared" si="82"/>
        <v>Western Australia</v>
      </c>
      <c r="G1758" t="s">
        <v>48</v>
      </c>
      <c r="H1758">
        <v>6021</v>
      </c>
      <c r="I1758" t="s">
        <v>11</v>
      </c>
      <c r="J1758" t="s">
        <v>49</v>
      </c>
      <c r="K1758" t="s">
        <v>152</v>
      </c>
      <c r="L1758" t="s">
        <v>13</v>
      </c>
      <c r="M1758" s="5">
        <v>94.93</v>
      </c>
    </row>
    <row r="1759" spans="1:13" x14ac:dyDescent="0.3">
      <c r="A1759" s="2">
        <v>45201</v>
      </c>
      <c r="B1759" s="3">
        <f t="shared" si="83"/>
        <v>2024</v>
      </c>
      <c r="C1759" t="str">
        <f t="shared" si="81"/>
        <v>2023-2024</v>
      </c>
      <c r="D1759" t="s">
        <v>148</v>
      </c>
      <c r="E1759" t="s">
        <v>31</v>
      </c>
      <c r="F1759" t="str">
        <f t="shared" si="82"/>
        <v>South Australia</v>
      </c>
      <c r="G1759" t="s">
        <v>32</v>
      </c>
      <c r="H1759">
        <v>5168</v>
      </c>
      <c r="I1759" t="s">
        <v>11</v>
      </c>
      <c r="J1759" t="s">
        <v>33</v>
      </c>
      <c r="K1759" t="s">
        <v>19</v>
      </c>
      <c r="L1759" t="s">
        <v>23</v>
      </c>
      <c r="M1759" s="5">
        <v>95.04</v>
      </c>
    </row>
    <row r="1760" spans="1:13" x14ac:dyDescent="0.3">
      <c r="A1760" s="2">
        <v>45298</v>
      </c>
      <c r="B1760" s="3">
        <f t="shared" si="83"/>
        <v>2024</v>
      </c>
      <c r="C1760" t="str">
        <f t="shared" si="81"/>
        <v>2023-2024</v>
      </c>
      <c r="D1760" t="s">
        <v>148</v>
      </c>
      <c r="E1760" t="s">
        <v>117</v>
      </c>
      <c r="F1760" t="str">
        <f t="shared" si="82"/>
        <v>Queensland</v>
      </c>
      <c r="G1760" t="s">
        <v>35</v>
      </c>
      <c r="H1760">
        <v>4119</v>
      </c>
      <c r="I1760" t="s">
        <v>11</v>
      </c>
      <c r="J1760" t="s">
        <v>43</v>
      </c>
      <c r="K1760" t="s">
        <v>150</v>
      </c>
      <c r="L1760" t="s">
        <v>18</v>
      </c>
      <c r="M1760" s="5">
        <v>95.27</v>
      </c>
    </row>
    <row r="1761" spans="1:13" x14ac:dyDescent="0.3">
      <c r="A1761" s="2">
        <v>45392</v>
      </c>
      <c r="B1761" s="3">
        <f t="shared" si="83"/>
        <v>2024</v>
      </c>
      <c r="C1761" t="str">
        <f t="shared" si="81"/>
        <v>2023-2024</v>
      </c>
      <c r="D1761" t="s">
        <v>148</v>
      </c>
      <c r="E1761" t="s">
        <v>107</v>
      </c>
      <c r="F1761" t="str">
        <f t="shared" si="82"/>
        <v>Queensland</v>
      </c>
      <c r="G1761" t="s">
        <v>35</v>
      </c>
      <c r="H1761">
        <v>4220</v>
      </c>
      <c r="I1761" t="s">
        <v>11</v>
      </c>
      <c r="J1761" t="s">
        <v>104</v>
      </c>
      <c r="K1761" t="s">
        <v>151</v>
      </c>
      <c r="L1761" t="s">
        <v>21</v>
      </c>
      <c r="M1761" s="5">
        <v>95.32</v>
      </c>
    </row>
    <row r="1762" spans="1:13" x14ac:dyDescent="0.3">
      <c r="A1762" s="2">
        <v>45655</v>
      </c>
      <c r="B1762" s="3">
        <f t="shared" si="83"/>
        <v>2025</v>
      </c>
      <c r="C1762" t="str">
        <f t="shared" si="81"/>
        <v>2024-2025</v>
      </c>
      <c r="D1762" t="s">
        <v>148</v>
      </c>
      <c r="E1762" t="s">
        <v>117</v>
      </c>
      <c r="F1762" t="str">
        <f t="shared" si="82"/>
        <v>Queensland</v>
      </c>
      <c r="G1762" t="s">
        <v>35</v>
      </c>
      <c r="H1762">
        <v>4119</v>
      </c>
      <c r="I1762" t="s">
        <v>11</v>
      </c>
      <c r="J1762" t="s">
        <v>43</v>
      </c>
      <c r="K1762" t="s">
        <v>157</v>
      </c>
      <c r="L1762" t="s">
        <v>22</v>
      </c>
      <c r="M1762" s="5">
        <v>95.32</v>
      </c>
    </row>
    <row r="1763" spans="1:13" x14ac:dyDescent="0.3">
      <c r="A1763" s="2">
        <v>45131</v>
      </c>
      <c r="B1763" s="3">
        <f t="shared" si="83"/>
        <v>2024</v>
      </c>
      <c r="C1763" t="str">
        <f t="shared" si="81"/>
        <v>2023-2024</v>
      </c>
      <c r="D1763" t="s">
        <v>148</v>
      </c>
      <c r="E1763" t="s">
        <v>52</v>
      </c>
      <c r="F1763" t="str">
        <f t="shared" si="82"/>
        <v>Victoria</v>
      </c>
      <c r="G1763" t="s">
        <v>45</v>
      </c>
      <c r="H1763">
        <v>3030</v>
      </c>
      <c r="I1763" t="s">
        <v>11</v>
      </c>
      <c r="J1763" t="s">
        <v>46</v>
      </c>
      <c r="K1763" t="s">
        <v>152</v>
      </c>
      <c r="L1763" t="s">
        <v>13</v>
      </c>
      <c r="M1763" s="5">
        <v>95.38000000000001</v>
      </c>
    </row>
    <row r="1764" spans="1:13" x14ac:dyDescent="0.3">
      <c r="A1764" s="2">
        <v>45071</v>
      </c>
      <c r="B1764" s="3">
        <f t="shared" si="83"/>
        <v>2023</v>
      </c>
      <c r="C1764" t="str">
        <f t="shared" si="81"/>
        <v>2022-2023</v>
      </c>
      <c r="D1764" t="s">
        <v>148</v>
      </c>
      <c r="E1764" t="s">
        <v>138</v>
      </c>
      <c r="F1764" t="str">
        <f t="shared" si="82"/>
        <v>Queensland</v>
      </c>
      <c r="G1764" t="s">
        <v>35</v>
      </c>
      <c r="H1764">
        <v>4558</v>
      </c>
      <c r="I1764" t="s">
        <v>11</v>
      </c>
      <c r="J1764" t="s">
        <v>120</v>
      </c>
      <c r="K1764" t="s">
        <v>154</v>
      </c>
      <c r="L1764" t="s">
        <v>14</v>
      </c>
      <c r="M1764" s="5">
        <v>95.559999999999988</v>
      </c>
    </row>
    <row r="1765" spans="1:13" x14ac:dyDescent="0.3">
      <c r="A1765" s="2">
        <v>45360</v>
      </c>
      <c r="B1765" s="3">
        <f t="shared" si="83"/>
        <v>2024</v>
      </c>
      <c r="C1765" t="str">
        <f t="shared" si="81"/>
        <v>2023-2024</v>
      </c>
      <c r="D1765" t="s">
        <v>147</v>
      </c>
      <c r="E1765" t="s">
        <v>127</v>
      </c>
      <c r="F1765" t="str">
        <f t="shared" si="82"/>
        <v>New South Wales</v>
      </c>
      <c r="G1765" t="s">
        <v>10</v>
      </c>
      <c r="H1765">
        <v>2131</v>
      </c>
      <c r="I1765" t="s">
        <v>11</v>
      </c>
      <c r="J1765" t="s">
        <v>27</v>
      </c>
      <c r="K1765" t="s">
        <v>19</v>
      </c>
      <c r="L1765" t="s">
        <v>23</v>
      </c>
      <c r="M1765" s="5">
        <v>95.72999999999999</v>
      </c>
    </row>
    <row r="1766" spans="1:13" x14ac:dyDescent="0.3">
      <c r="A1766" s="2">
        <v>45362</v>
      </c>
      <c r="B1766" s="3">
        <f t="shared" si="83"/>
        <v>2024</v>
      </c>
      <c r="C1766" t="str">
        <f t="shared" si="81"/>
        <v>2023-2024</v>
      </c>
      <c r="D1766" t="s">
        <v>148</v>
      </c>
      <c r="E1766" t="s">
        <v>111</v>
      </c>
      <c r="F1766" t="str">
        <f t="shared" si="82"/>
        <v>New South Wales</v>
      </c>
      <c r="G1766" t="s">
        <v>10</v>
      </c>
      <c r="H1766">
        <v>2120</v>
      </c>
      <c r="I1766" t="s">
        <v>11</v>
      </c>
      <c r="J1766" t="s">
        <v>27</v>
      </c>
      <c r="K1766" t="s">
        <v>155</v>
      </c>
      <c r="L1766" t="s">
        <v>20</v>
      </c>
      <c r="M1766" s="5">
        <v>95.759999999999991</v>
      </c>
    </row>
    <row r="1767" spans="1:13" x14ac:dyDescent="0.3">
      <c r="A1767" s="2">
        <v>45127</v>
      </c>
      <c r="B1767" s="3">
        <f t="shared" si="83"/>
        <v>2024</v>
      </c>
      <c r="C1767" t="str">
        <f t="shared" si="81"/>
        <v>2023-2024</v>
      </c>
      <c r="D1767" t="s">
        <v>147</v>
      </c>
      <c r="E1767" t="s">
        <v>44</v>
      </c>
      <c r="F1767" t="str">
        <f t="shared" si="82"/>
        <v>Victoria</v>
      </c>
      <c r="G1767" t="s">
        <v>45</v>
      </c>
      <c r="H1767">
        <v>3066</v>
      </c>
      <c r="I1767" t="s">
        <v>11</v>
      </c>
      <c r="J1767" t="s">
        <v>46</v>
      </c>
      <c r="K1767" t="s">
        <v>156</v>
      </c>
      <c r="L1767" t="s">
        <v>17</v>
      </c>
      <c r="M1767" s="5">
        <v>95.8</v>
      </c>
    </row>
    <row r="1768" spans="1:13" x14ac:dyDescent="0.3">
      <c r="A1768" s="2">
        <v>45055</v>
      </c>
      <c r="B1768" s="3">
        <f t="shared" si="83"/>
        <v>2023</v>
      </c>
      <c r="C1768" t="str">
        <f t="shared" si="81"/>
        <v>2022-2023</v>
      </c>
      <c r="D1768" t="s">
        <v>148</v>
      </c>
      <c r="E1768" t="s">
        <v>87</v>
      </c>
      <c r="F1768" t="str">
        <f t="shared" si="82"/>
        <v>New South Wales</v>
      </c>
      <c r="G1768" t="s">
        <v>10</v>
      </c>
      <c r="H1768">
        <v>2790</v>
      </c>
      <c r="I1768" t="s">
        <v>11</v>
      </c>
      <c r="J1768" t="s">
        <v>25</v>
      </c>
      <c r="K1768" t="s">
        <v>156</v>
      </c>
      <c r="L1768" t="s">
        <v>17</v>
      </c>
      <c r="M1768" s="5">
        <v>95.84</v>
      </c>
    </row>
    <row r="1769" spans="1:13" x14ac:dyDescent="0.3">
      <c r="A1769" s="2">
        <v>45000</v>
      </c>
      <c r="B1769" s="3">
        <f t="shared" si="83"/>
        <v>2023</v>
      </c>
      <c r="C1769" t="str">
        <f t="shared" si="81"/>
        <v>2022-2023</v>
      </c>
      <c r="D1769" t="s">
        <v>148</v>
      </c>
      <c r="E1769" t="s">
        <v>138</v>
      </c>
      <c r="F1769" t="str">
        <f t="shared" si="82"/>
        <v>Queensland</v>
      </c>
      <c r="G1769" t="s">
        <v>35</v>
      </c>
      <c r="H1769">
        <v>4558</v>
      </c>
      <c r="I1769" t="s">
        <v>11</v>
      </c>
      <c r="J1769" t="s">
        <v>120</v>
      </c>
      <c r="K1769" t="s">
        <v>156</v>
      </c>
      <c r="L1769" t="s">
        <v>17</v>
      </c>
      <c r="M1769" s="5">
        <v>95.84</v>
      </c>
    </row>
    <row r="1770" spans="1:13" x14ac:dyDescent="0.3">
      <c r="A1770" s="2">
        <v>45308</v>
      </c>
      <c r="B1770" s="3">
        <f t="shared" si="83"/>
        <v>2024</v>
      </c>
      <c r="C1770" t="str">
        <f t="shared" si="81"/>
        <v>2023-2024</v>
      </c>
      <c r="D1770" t="s">
        <v>147</v>
      </c>
      <c r="E1770" t="s">
        <v>62</v>
      </c>
      <c r="F1770" t="str">
        <f t="shared" si="82"/>
        <v>Victoria</v>
      </c>
      <c r="G1770" t="s">
        <v>45</v>
      </c>
      <c r="H1770">
        <v>3134</v>
      </c>
      <c r="I1770" t="s">
        <v>11</v>
      </c>
      <c r="J1770" t="s">
        <v>63</v>
      </c>
      <c r="K1770" t="s">
        <v>155</v>
      </c>
      <c r="L1770" t="s">
        <v>20</v>
      </c>
      <c r="M1770" s="5">
        <v>95.85</v>
      </c>
    </row>
    <row r="1771" spans="1:13" x14ac:dyDescent="0.3">
      <c r="A1771" s="2">
        <v>45409</v>
      </c>
      <c r="B1771" s="3">
        <f t="shared" si="83"/>
        <v>2024</v>
      </c>
      <c r="C1771" t="str">
        <f t="shared" si="81"/>
        <v>2023-2024</v>
      </c>
      <c r="D1771" t="s">
        <v>148</v>
      </c>
      <c r="E1771" t="s">
        <v>52</v>
      </c>
      <c r="F1771" t="str">
        <f t="shared" si="82"/>
        <v>Victoria</v>
      </c>
      <c r="G1771" t="s">
        <v>45</v>
      </c>
      <c r="H1771">
        <v>3030</v>
      </c>
      <c r="I1771" t="s">
        <v>11</v>
      </c>
      <c r="J1771" t="s">
        <v>46</v>
      </c>
      <c r="K1771" t="s">
        <v>150</v>
      </c>
      <c r="L1771" t="s">
        <v>18</v>
      </c>
      <c r="M1771" s="5">
        <v>95.85</v>
      </c>
    </row>
    <row r="1772" spans="1:13" x14ac:dyDescent="0.3">
      <c r="A1772" s="2">
        <v>45480</v>
      </c>
      <c r="B1772" s="3">
        <f t="shared" si="83"/>
        <v>2025</v>
      </c>
      <c r="C1772" t="str">
        <f t="shared" si="81"/>
        <v>2024-2025</v>
      </c>
      <c r="D1772" t="s">
        <v>148</v>
      </c>
      <c r="E1772" t="s">
        <v>119</v>
      </c>
      <c r="F1772" t="str">
        <f t="shared" si="82"/>
        <v>Queensland</v>
      </c>
      <c r="G1772" t="s">
        <v>35</v>
      </c>
      <c r="H1772">
        <v>4570</v>
      </c>
      <c r="I1772" t="s">
        <v>11</v>
      </c>
      <c r="J1772" t="s">
        <v>120</v>
      </c>
      <c r="K1772" t="s">
        <v>149</v>
      </c>
      <c r="L1772" t="s">
        <v>15</v>
      </c>
      <c r="M1772" s="5">
        <v>95.87</v>
      </c>
    </row>
    <row r="1773" spans="1:13" x14ac:dyDescent="0.3">
      <c r="A1773" s="2">
        <v>45388</v>
      </c>
      <c r="B1773" s="3">
        <f t="shared" si="83"/>
        <v>2024</v>
      </c>
      <c r="C1773" t="str">
        <f t="shared" si="81"/>
        <v>2023-2024</v>
      </c>
      <c r="D1773" t="s">
        <v>148</v>
      </c>
      <c r="E1773" t="s">
        <v>135</v>
      </c>
      <c r="F1773" t="str">
        <f t="shared" si="82"/>
        <v>Victoria</v>
      </c>
      <c r="G1773" t="s">
        <v>45</v>
      </c>
      <c r="H1773">
        <v>3550</v>
      </c>
      <c r="I1773" t="s">
        <v>11</v>
      </c>
      <c r="J1773" t="s">
        <v>60</v>
      </c>
      <c r="K1773" t="s">
        <v>149</v>
      </c>
      <c r="L1773" t="s">
        <v>15</v>
      </c>
      <c r="M1773" s="5">
        <v>95.88</v>
      </c>
    </row>
    <row r="1774" spans="1:13" x14ac:dyDescent="0.3">
      <c r="A1774" s="2">
        <v>45125</v>
      </c>
      <c r="B1774" s="3">
        <f t="shared" si="83"/>
        <v>2024</v>
      </c>
      <c r="C1774" t="str">
        <f t="shared" si="81"/>
        <v>2023-2024</v>
      </c>
      <c r="D1774" t="s">
        <v>147</v>
      </c>
      <c r="E1774" t="s">
        <v>137</v>
      </c>
      <c r="F1774" t="str">
        <f t="shared" si="82"/>
        <v>New South Wales</v>
      </c>
      <c r="G1774" t="s">
        <v>10</v>
      </c>
      <c r="H1774">
        <v>2031</v>
      </c>
      <c r="I1774" t="s">
        <v>11</v>
      </c>
      <c r="J1774" t="s">
        <v>12</v>
      </c>
      <c r="K1774" t="s">
        <v>149</v>
      </c>
      <c r="L1774" t="s">
        <v>15</v>
      </c>
      <c r="M1774" s="5">
        <v>95.88</v>
      </c>
    </row>
    <row r="1775" spans="1:13" x14ac:dyDescent="0.3">
      <c r="A1775" s="2">
        <v>45553</v>
      </c>
      <c r="B1775" s="3">
        <f t="shared" si="83"/>
        <v>2025</v>
      </c>
      <c r="C1775" t="str">
        <f t="shared" si="81"/>
        <v>2024-2025</v>
      </c>
      <c r="D1775" t="s">
        <v>148</v>
      </c>
      <c r="E1775" t="s">
        <v>119</v>
      </c>
      <c r="F1775" t="str">
        <f t="shared" si="82"/>
        <v>Queensland</v>
      </c>
      <c r="G1775" t="s">
        <v>35</v>
      </c>
      <c r="H1775">
        <v>4570</v>
      </c>
      <c r="I1775" t="s">
        <v>11</v>
      </c>
      <c r="J1775" t="s">
        <v>120</v>
      </c>
      <c r="K1775" t="s">
        <v>154</v>
      </c>
      <c r="L1775" t="s">
        <v>14</v>
      </c>
      <c r="M1775" s="5">
        <v>95.94</v>
      </c>
    </row>
    <row r="1776" spans="1:13" x14ac:dyDescent="0.3">
      <c r="A1776" s="2">
        <v>44941</v>
      </c>
      <c r="B1776" s="3">
        <f t="shared" si="83"/>
        <v>2023</v>
      </c>
      <c r="C1776" t="str">
        <f t="shared" si="81"/>
        <v>2022-2023</v>
      </c>
      <c r="D1776" t="s">
        <v>147</v>
      </c>
      <c r="E1776" t="s">
        <v>119</v>
      </c>
      <c r="F1776" t="str">
        <f t="shared" si="82"/>
        <v>Queensland</v>
      </c>
      <c r="G1776" t="s">
        <v>35</v>
      </c>
      <c r="H1776">
        <v>4570</v>
      </c>
      <c r="I1776" t="s">
        <v>11</v>
      </c>
      <c r="J1776" t="s">
        <v>120</v>
      </c>
      <c r="K1776" t="s">
        <v>154</v>
      </c>
      <c r="L1776" t="s">
        <v>14</v>
      </c>
      <c r="M1776" s="5">
        <v>96.53</v>
      </c>
    </row>
    <row r="1777" spans="1:13" x14ac:dyDescent="0.3">
      <c r="A1777" s="2">
        <v>45342</v>
      </c>
      <c r="B1777" s="3">
        <f t="shared" si="83"/>
        <v>2024</v>
      </c>
      <c r="C1777" t="str">
        <f t="shared" si="81"/>
        <v>2023-2024</v>
      </c>
      <c r="D1777" t="s">
        <v>148</v>
      </c>
      <c r="E1777" t="s">
        <v>26</v>
      </c>
      <c r="F1777" t="str">
        <f t="shared" si="82"/>
        <v>New South Wales</v>
      </c>
      <c r="G1777" t="s">
        <v>10</v>
      </c>
      <c r="H1777">
        <v>2141</v>
      </c>
      <c r="I1777" t="s">
        <v>11</v>
      </c>
      <c r="J1777" t="s">
        <v>27</v>
      </c>
      <c r="K1777" t="s">
        <v>152</v>
      </c>
      <c r="L1777" t="s">
        <v>13</v>
      </c>
      <c r="M1777" s="5">
        <v>96.81</v>
      </c>
    </row>
    <row r="1778" spans="1:13" x14ac:dyDescent="0.3">
      <c r="A1778" s="2">
        <v>44931</v>
      </c>
      <c r="B1778" s="3">
        <f t="shared" si="83"/>
        <v>2023</v>
      </c>
      <c r="C1778" t="str">
        <f t="shared" si="81"/>
        <v>2022-2023</v>
      </c>
      <c r="D1778" t="s">
        <v>148</v>
      </c>
      <c r="E1778" t="s">
        <v>69</v>
      </c>
      <c r="F1778" t="str">
        <f t="shared" si="82"/>
        <v>Tasmania</v>
      </c>
      <c r="G1778" t="s">
        <v>70</v>
      </c>
      <c r="H1778">
        <v>7018</v>
      </c>
      <c r="I1778" t="s">
        <v>11</v>
      </c>
      <c r="J1778" t="s">
        <v>71</v>
      </c>
      <c r="K1778" t="s">
        <v>155</v>
      </c>
      <c r="L1778" t="s">
        <v>20</v>
      </c>
      <c r="M1778" s="5">
        <v>96.820000000000007</v>
      </c>
    </row>
    <row r="1779" spans="1:13" x14ac:dyDescent="0.3">
      <c r="A1779" s="2">
        <v>45373</v>
      </c>
      <c r="B1779" s="3">
        <f t="shared" si="83"/>
        <v>2024</v>
      </c>
      <c r="C1779" t="str">
        <f t="shared" si="81"/>
        <v>2023-2024</v>
      </c>
      <c r="D1779" t="s">
        <v>148</v>
      </c>
      <c r="E1779" t="s">
        <v>95</v>
      </c>
      <c r="F1779" t="str">
        <f t="shared" si="82"/>
        <v>Victoria</v>
      </c>
      <c r="G1779" t="s">
        <v>45</v>
      </c>
      <c r="H1779">
        <v>3931</v>
      </c>
      <c r="I1779" t="s">
        <v>11</v>
      </c>
      <c r="J1779" t="s">
        <v>55</v>
      </c>
      <c r="K1779" t="s">
        <v>150</v>
      </c>
      <c r="L1779" t="s">
        <v>18</v>
      </c>
      <c r="M1779" s="5">
        <v>96.830000000000013</v>
      </c>
    </row>
    <row r="1780" spans="1:13" x14ac:dyDescent="0.3">
      <c r="A1780" s="2">
        <v>45227</v>
      </c>
      <c r="B1780" s="3">
        <f t="shared" si="83"/>
        <v>2024</v>
      </c>
      <c r="C1780" t="str">
        <f t="shared" si="81"/>
        <v>2023-2024</v>
      </c>
      <c r="D1780" t="s">
        <v>148</v>
      </c>
      <c r="E1780" t="s">
        <v>143</v>
      </c>
      <c r="F1780" t="str">
        <f t="shared" si="82"/>
        <v>New South Wales</v>
      </c>
      <c r="G1780" t="s">
        <v>10</v>
      </c>
      <c r="H1780">
        <v>2154</v>
      </c>
      <c r="I1780" t="s">
        <v>11</v>
      </c>
      <c r="J1780" t="s">
        <v>27</v>
      </c>
      <c r="K1780" t="s">
        <v>154</v>
      </c>
      <c r="L1780" t="s">
        <v>14</v>
      </c>
      <c r="M1780" s="5">
        <v>96.91</v>
      </c>
    </row>
    <row r="1781" spans="1:13" x14ac:dyDescent="0.3">
      <c r="A1781" s="2">
        <v>45538</v>
      </c>
      <c r="B1781" s="3">
        <f t="shared" si="83"/>
        <v>2025</v>
      </c>
      <c r="C1781" t="str">
        <f t="shared" si="81"/>
        <v>2024-2025</v>
      </c>
      <c r="D1781" t="s">
        <v>148</v>
      </c>
      <c r="E1781" t="s">
        <v>81</v>
      </c>
      <c r="F1781" t="str">
        <f t="shared" si="82"/>
        <v>New South Wales</v>
      </c>
      <c r="G1781" t="s">
        <v>10</v>
      </c>
      <c r="H1781">
        <v>2485</v>
      </c>
      <c r="I1781" t="s">
        <v>11</v>
      </c>
      <c r="J1781" t="s">
        <v>68</v>
      </c>
      <c r="K1781" t="s">
        <v>150</v>
      </c>
      <c r="L1781" t="s">
        <v>18</v>
      </c>
      <c r="M1781" s="5">
        <v>96.93</v>
      </c>
    </row>
    <row r="1782" spans="1:13" x14ac:dyDescent="0.3">
      <c r="A1782" s="2">
        <v>45444</v>
      </c>
      <c r="B1782" s="3">
        <f t="shared" si="83"/>
        <v>2024</v>
      </c>
      <c r="C1782" t="str">
        <f t="shared" si="81"/>
        <v>2023-2024</v>
      </c>
      <c r="D1782" t="s">
        <v>148</v>
      </c>
      <c r="E1782" t="s">
        <v>47</v>
      </c>
      <c r="F1782" t="str">
        <f t="shared" si="82"/>
        <v>Western Australia</v>
      </c>
      <c r="G1782" t="s">
        <v>48</v>
      </c>
      <c r="H1782">
        <v>6030</v>
      </c>
      <c r="I1782" t="s">
        <v>11</v>
      </c>
      <c r="J1782" t="s">
        <v>49</v>
      </c>
      <c r="K1782" t="s">
        <v>154</v>
      </c>
      <c r="L1782" t="s">
        <v>14</v>
      </c>
      <c r="M1782" s="5">
        <v>96.97</v>
      </c>
    </row>
    <row r="1783" spans="1:13" x14ac:dyDescent="0.3">
      <c r="A1783" s="2">
        <v>45004</v>
      </c>
      <c r="B1783" s="3">
        <f t="shared" si="83"/>
        <v>2023</v>
      </c>
      <c r="C1783" t="str">
        <f t="shared" si="81"/>
        <v>2022-2023</v>
      </c>
      <c r="D1783" t="s">
        <v>147</v>
      </c>
      <c r="E1783" t="s">
        <v>42</v>
      </c>
      <c r="F1783" t="str">
        <f t="shared" si="82"/>
        <v>Queensland</v>
      </c>
      <c r="G1783" t="s">
        <v>35</v>
      </c>
      <c r="H1783">
        <v>4053</v>
      </c>
      <c r="I1783" t="s">
        <v>11</v>
      </c>
      <c r="J1783" t="s">
        <v>43</v>
      </c>
      <c r="K1783" t="s">
        <v>153</v>
      </c>
      <c r="L1783" t="s">
        <v>16</v>
      </c>
      <c r="M1783" s="5">
        <v>97</v>
      </c>
    </row>
    <row r="1784" spans="1:13" x14ac:dyDescent="0.3">
      <c r="A1784" s="2">
        <v>45381</v>
      </c>
      <c r="B1784" s="3">
        <f t="shared" si="83"/>
        <v>2024</v>
      </c>
      <c r="C1784" t="str">
        <f t="shared" si="81"/>
        <v>2023-2024</v>
      </c>
      <c r="D1784" t="s">
        <v>147</v>
      </c>
      <c r="E1784" t="s">
        <v>138</v>
      </c>
      <c r="F1784" t="str">
        <f t="shared" si="82"/>
        <v>Queensland</v>
      </c>
      <c r="G1784" t="s">
        <v>35</v>
      </c>
      <c r="H1784">
        <v>4558</v>
      </c>
      <c r="I1784" t="s">
        <v>11</v>
      </c>
      <c r="J1784" t="s">
        <v>120</v>
      </c>
      <c r="K1784" t="s">
        <v>153</v>
      </c>
      <c r="L1784" t="s">
        <v>16</v>
      </c>
      <c r="M1784" s="5">
        <v>97</v>
      </c>
    </row>
    <row r="1785" spans="1:13" x14ac:dyDescent="0.3">
      <c r="A1785" s="2">
        <v>45560</v>
      </c>
      <c r="B1785" s="3">
        <f t="shared" si="83"/>
        <v>2025</v>
      </c>
      <c r="C1785" t="str">
        <f t="shared" si="81"/>
        <v>2024-2025</v>
      </c>
      <c r="D1785" t="s">
        <v>148</v>
      </c>
      <c r="E1785" t="s">
        <v>31</v>
      </c>
      <c r="F1785" t="str">
        <f t="shared" si="82"/>
        <v>South Australia</v>
      </c>
      <c r="G1785" t="s">
        <v>32</v>
      </c>
      <c r="H1785">
        <v>5168</v>
      </c>
      <c r="I1785" t="s">
        <v>11</v>
      </c>
      <c r="J1785" t="s">
        <v>33</v>
      </c>
      <c r="K1785" t="s">
        <v>154</v>
      </c>
      <c r="L1785" t="s">
        <v>14</v>
      </c>
      <c r="M1785" s="5">
        <v>97.41</v>
      </c>
    </row>
    <row r="1786" spans="1:13" x14ac:dyDescent="0.3">
      <c r="A1786" s="2">
        <v>45614</v>
      </c>
      <c r="B1786" s="3">
        <f t="shared" si="83"/>
        <v>2025</v>
      </c>
      <c r="C1786" t="str">
        <f t="shared" si="81"/>
        <v>2024-2025</v>
      </c>
      <c r="D1786" t="s">
        <v>148</v>
      </c>
      <c r="E1786" t="s">
        <v>139</v>
      </c>
      <c r="F1786" t="str">
        <f t="shared" si="82"/>
        <v>New South Wales</v>
      </c>
      <c r="G1786" t="s">
        <v>10</v>
      </c>
      <c r="H1786">
        <v>2020</v>
      </c>
      <c r="I1786" t="s">
        <v>11</v>
      </c>
      <c r="J1786" t="s">
        <v>12</v>
      </c>
      <c r="K1786" t="s">
        <v>156</v>
      </c>
      <c r="L1786" t="s">
        <v>17</v>
      </c>
      <c r="M1786" s="5">
        <v>97.51</v>
      </c>
    </row>
    <row r="1787" spans="1:13" x14ac:dyDescent="0.3">
      <c r="A1787" s="2">
        <v>45001</v>
      </c>
      <c r="B1787" s="3">
        <f t="shared" si="83"/>
        <v>2023</v>
      </c>
      <c r="C1787" t="str">
        <f t="shared" si="81"/>
        <v>2022-2023</v>
      </c>
      <c r="D1787" t="s">
        <v>147</v>
      </c>
      <c r="E1787" t="s">
        <v>112</v>
      </c>
      <c r="F1787" t="str">
        <f t="shared" si="82"/>
        <v>Victoria</v>
      </c>
      <c r="G1787" t="s">
        <v>45</v>
      </c>
      <c r="H1787">
        <v>3076</v>
      </c>
      <c r="I1787" t="s">
        <v>11</v>
      </c>
      <c r="J1787" t="s">
        <v>46</v>
      </c>
      <c r="K1787" t="s">
        <v>151</v>
      </c>
      <c r="L1787" t="s">
        <v>21</v>
      </c>
      <c r="M1787" s="5">
        <v>97.74</v>
      </c>
    </row>
    <row r="1788" spans="1:13" x14ac:dyDescent="0.3">
      <c r="A1788" s="2">
        <v>45262</v>
      </c>
      <c r="B1788" s="3">
        <f t="shared" si="83"/>
        <v>2024</v>
      </c>
      <c r="C1788" t="str">
        <f t="shared" si="81"/>
        <v>2023-2024</v>
      </c>
      <c r="D1788" t="s">
        <v>147</v>
      </c>
      <c r="E1788" t="s">
        <v>44</v>
      </c>
      <c r="F1788" t="str">
        <f t="shared" si="82"/>
        <v>Victoria</v>
      </c>
      <c r="G1788" t="s">
        <v>45</v>
      </c>
      <c r="H1788">
        <v>3066</v>
      </c>
      <c r="I1788" t="s">
        <v>11</v>
      </c>
      <c r="J1788" t="s">
        <v>46</v>
      </c>
      <c r="K1788" t="s">
        <v>19</v>
      </c>
      <c r="L1788" t="s">
        <v>23</v>
      </c>
      <c r="M1788" s="5">
        <v>97.81</v>
      </c>
    </row>
    <row r="1789" spans="1:13" x14ac:dyDescent="0.3">
      <c r="A1789" s="2">
        <v>45111</v>
      </c>
      <c r="B1789" s="3">
        <f t="shared" si="83"/>
        <v>2024</v>
      </c>
      <c r="C1789" t="str">
        <f t="shared" si="81"/>
        <v>2023-2024</v>
      </c>
      <c r="D1789" t="s">
        <v>148</v>
      </c>
      <c r="E1789" t="s">
        <v>95</v>
      </c>
      <c r="F1789" t="str">
        <f t="shared" si="82"/>
        <v>Victoria</v>
      </c>
      <c r="G1789" t="s">
        <v>45</v>
      </c>
      <c r="H1789">
        <v>3931</v>
      </c>
      <c r="I1789" t="s">
        <v>11</v>
      </c>
      <c r="J1789" t="s">
        <v>55</v>
      </c>
      <c r="K1789" t="s">
        <v>19</v>
      </c>
      <c r="L1789" t="s">
        <v>23</v>
      </c>
      <c r="M1789" s="5">
        <v>97.83</v>
      </c>
    </row>
    <row r="1790" spans="1:13" x14ac:dyDescent="0.3">
      <c r="A1790" s="2">
        <v>45233</v>
      </c>
      <c r="B1790" s="3">
        <f t="shared" si="83"/>
        <v>2024</v>
      </c>
      <c r="C1790" t="str">
        <f t="shared" si="81"/>
        <v>2023-2024</v>
      </c>
      <c r="D1790" t="s">
        <v>147</v>
      </c>
      <c r="E1790" t="s">
        <v>146</v>
      </c>
      <c r="F1790" t="str">
        <f t="shared" si="82"/>
        <v>Victoria</v>
      </c>
      <c r="G1790" t="s">
        <v>45</v>
      </c>
      <c r="H1790">
        <v>3353</v>
      </c>
      <c r="I1790" t="s">
        <v>11</v>
      </c>
      <c r="J1790" t="s">
        <v>60</v>
      </c>
      <c r="K1790" t="s">
        <v>156</v>
      </c>
      <c r="L1790" t="s">
        <v>17</v>
      </c>
      <c r="M1790" s="5">
        <v>97.84</v>
      </c>
    </row>
    <row r="1791" spans="1:13" x14ac:dyDescent="0.3">
      <c r="A1791" s="2">
        <v>45561</v>
      </c>
      <c r="B1791" s="3">
        <f t="shared" si="83"/>
        <v>2025</v>
      </c>
      <c r="C1791" t="str">
        <f t="shared" si="81"/>
        <v>2024-2025</v>
      </c>
      <c r="D1791" t="s">
        <v>148</v>
      </c>
      <c r="E1791" t="s">
        <v>53</v>
      </c>
      <c r="F1791" t="str">
        <f t="shared" si="82"/>
        <v>South Australia</v>
      </c>
      <c r="G1791" t="s">
        <v>32</v>
      </c>
      <c r="H1791">
        <v>5082</v>
      </c>
      <c r="I1791" t="s">
        <v>11</v>
      </c>
      <c r="J1791" t="s">
        <v>33</v>
      </c>
      <c r="K1791" t="s">
        <v>19</v>
      </c>
      <c r="L1791" t="s">
        <v>23</v>
      </c>
      <c r="M1791" s="5">
        <v>97.86</v>
      </c>
    </row>
    <row r="1792" spans="1:13" x14ac:dyDescent="0.3">
      <c r="A1792" s="2">
        <v>45019</v>
      </c>
      <c r="B1792" s="3">
        <f t="shared" si="83"/>
        <v>2023</v>
      </c>
      <c r="C1792" t="str">
        <f t="shared" si="81"/>
        <v>2022-2023</v>
      </c>
      <c r="D1792" t="s">
        <v>147</v>
      </c>
      <c r="E1792" t="s">
        <v>113</v>
      </c>
      <c r="F1792" t="str">
        <f t="shared" si="82"/>
        <v>Queensland</v>
      </c>
      <c r="G1792" t="s">
        <v>35</v>
      </c>
      <c r="H1792">
        <v>4215</v>
      </c>
      <c r="I1792" t="s">
        <v>11</v>
      </c>
      <c r="J1792" t="s">
        <v>104</v>
      </c>
      <c r="K1792" t="s">
        <v>149</v>
      </c>
      <c r="L1792" t="s">
        <v>15</v>
      </c>
      <c r="M1792" s="5">
        <v>97.86</v>
      </c>
    </row>
    <row r="1793" spans="1:13" x14ac:dyDescent="0.3">
      <c r="A1793" s="2">
        <v>45006</v>
      </c>
      <c r="B1793" s="3">
        <f t="shared" si="83"/>
        <v>2023</v>
      </c>
      <c r="C1793" t="str">
        <f t="shared" si="81"/>
        <v>2022-2023</v>
      </c>
      <c r="D1793" t="s">
        <v>148</v>
      </c>
      <c r="E1793" t="s">
        <v>90</v>
      </c>
      <c r="F1793" t="str">
        <f t="shared" si="82"/>
        <v>Victoria</v>
      </c>
      <c r="G1793" t="s">
        <v>45</v>
      </c>
      <c r="H1793">
        <v>3179</v>
      </c>
      <c r="I1793" t="s">
        <v>11</v>
      </c>
      <c r="J1793" t="s">
        <v>63</v>
      </c>
      <c r="K1793" t="s">
        <v>154</v>
      </c>
      <c r="L1793" t="s">
        <v>14</v>
      </c>
      <c r="M1793" s="5">
        <v>97.92</v>
      </c>
    </row>
    <row r="1794" spans="1:13" x14ac:dyDescent="0.3">
      <c r="A1794" s="2">
        <v>45413</v>
      </c>
      <c r="B1794" s="3">
        <f t="shared" si="83"/>
        <v>2024</v>
      </c>
      <c r="C1794" t="str">
        <f t="shared" ref="C1794:C1857" si="84">IF(MONTH(A1794) &gt;= 7, YEAR(A1794) &amp; "-" &amp; YEAR(A1794) + 1, YEAR(A1794) - 1 &amp; "-" &amp; YEAR(A1794))</f>
        <v>2023-2024</v>
      </c>
      <c r="D1794" t="s">
        <v>148</v>
      </c>
      <c r="E1794" t="s">
        <v>134</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row>
    <row r="1795" spans="1:13" x14ac:dyDescent="0.3">
      <c r="A1795" s="2">
        <v>45268</v>
      </c>
      <c r="B1795" s="3">
        <f t="shared" ref="B1795:B1858" si="86">IF(MONTH(A1795)&gt;=7,YEAR(A1795)+1,YEAR(A1795))</f>
        <v>2024</v>
      </c>
      <c r="C1795" t="str">
        <f t="shared" si="84"/>
        <v>2023-2024</v>
      </c>
      <c r="D1795" t="s">
        <v>148</v>
      </c>
      <c r="E1795" t="s">
        <v>95</v>
      </c>
      <c r="F1795" t="str">
        <f t="shared" si="85"/>
        <v>Victoria</v>
      </c>
      <c r="G1795" t="s">
        <v>45</v>
      </c>
      <c r="H1795">
        <v>3931</v>
      </c>
      <c r="I1795" t="s">
        <v>11</v>
      </c>
      <c r="J1795" t="s">
        <v>55</v>
      </c>
      <c r="K1795" t="s">
        <v>152</v>
      </c>
      <c r="L1795" t="s">
        <v>13</v>
      </c>
      <c r="M1795" s="5">
        <v>98.13</v>
      </c>
    </row>
    <row r="1796" spans="1:13" x14ac:dyDescent="0.3">
      <c r="A1796" s="2">
        <v>45446</v>
      </c>
      <c r="B1796" s="3">
        <f t="shared" si="86"/>
        <v>2024</v>
      </c>
      <c r="C1796" t="str">
        <f t="shared" si="84"/>
        <v>2023-2024</v>
      </c>
      <c r="D1796" t="s">
        <v>148</v>
      </c>
      <c r="E1796" t="s">
        <v>91</v>
      </c>
      <c r="F1796" t="str">
        <f t="shared" si="85"/>
        <v>Victoria</v>
      </c>
      <c r="G1796" t="s">
        <v>45</v>
      </c>
      <c r="H1796">
        <v>3690</v>
      </c>
      <c r="I1796" t="s">
        <v>11</v>
      </c>
      <c r="J1796" t="s">
        <v>55</v>
      </c>
      <c r="K1796" t="s">
        <v>154</v>
      </c>
      <c r="L1796" t="s">
        <v>14</v>
      </c>
      <c r="M1796" s="5">
        <v>98.14</v>
      </c>
    </row>
    <row r="1797" spans="1:13" x14ac:dyDescent="0.3">
      <c r="A1797" s="2">
        <v>45600</v>
      </c>
      <c r="B1797" s="3">
        <f t="shared" si="86"/>
        <v>2025</v>
      </c>
      <c r="C1797" t="str">
        <f t="shared" si="84"/>
        <v>2024-2025</v>
      </c>
      <c r="D1797" t="s">
        <v>147</v>
      </c>
      <c r="E1797" t="s">
        <v>64</v>
      </c>
      <c r="F1797" t="str">
        <f t="shared" si="85"/>
        <v>Victoria</v>
      </c>
      <c r="G1797" t="s">
        <v>45</v>
      </c>
      <c r="H1797">
        <v>3199</v>
      </c>
      <c r="I1797" t="s">
        <v>11</v>
      </c>
      <c r="J1797" t="s">
        <v>63</v>
      </c>
      <c r="K1797" t="s">
        <v>150</v>
      </c>
      <c r="L1797" t="s">
        <v>18</v>
      </c>
      <c r="M1797" s="5">
        <v>98.41</v>
      </c>
    </row>
    <row r="1798" spans="1:13" x14ac:dyDescent="0.3">
      <c r="A1798" s="2">
        <v>45178</v>
      </c>
      <c r="B1798" s="3">
        <f t="shared" si="86"/>
        <v>2024</v>
      </c>
      <c r="C1798" t="str">
        <f t="shared" si="84"/>
        <v>2023-2024</v>
      </c>
      <c r="D1798" t="s">
        <v>147</v>
      </c>
      <c r="E1798" t="s">
        <v>96</v>
      </c>
      <c r="F1798" t="str">
        <f t="shared" si="85"/>
        <v>Western Australia</v>
      </c>
      <c r="G1798" t="s">
        <v>48</v>
      </c>
      <c r="H1798">
        <v>6330</v>
      </c>
      <c r="I1798" t="s">
        <v>11</v>
      </c>
      <c r="J1798" t="s">
        <v>94</v>
      </c>
      <c r="K1798" t="s">
        <v>149</v>
      </c>
      <c r="L1798" t="s">
        <v>15</v>
      </c>
      <c r="M1798" s="5">
        <v>98.740000000000009</v>
      </c>
    </row>
    <row r="1799" spans="1:13" x14ac:dyDescent="0.3">
      <c r="A1799" s="2">
        <v>45267</v>
      </c>
      <c r="B1799" s="3">
        <f t="shared" si="86"/>
        <v>2024</v>
      </c>
      <c r="C1799" t="str">
        <f t="shared" si="84"/>
        <v>2023-2024</v>
      </c>
      <c r="D1799" t="s">
        <v>148</v>
      </c>
      <c r="E1799" t="s">
        <v>106</v>
      </c>
      <c r="F1799" t="str">
        <f t="shared" si="85"/>
        <v>Victoria</v>
      </c>
      <c r="G1799" t="s">
        <v>45</v>
      </c>
      <c r="H1799">
        <v>3915</v>
      </c>
      <c r="I1799" t="s">
        <v>11</v>
      </c>
      <c r="J1799" t="s">
        <v>55</v>
      </c>
      <c r="K1799" t="s">
        <v>153</v>
      </c>
      <c r="L1799" t="s">
        <v>16</v>
      </c>
      <c r="M1799" s="5">
        <v>98.9</v>
      </c>
    </row>
    <row r="1800" spans="1:13" x14ac:dyDescent="0.3">
      <c r="A1800" s="2">
        <v>45552</v>
      </c>
      <c r="B1800" s="3">
        <f t="shared" si="86"/>
        <v>2025</v>
      </c>
      <c r="C1800" t="str">
        <f t="shared" si="84"/>
        <v>2024-2025</v>
      </c>
      <c r="D1800" t="s">
        <v>148</v>
      </c>
      <c r="E1800" t="s">
        <v>95</v>
      </c>
      <c r="F1800" t="str">
        <f t="shared" si="85"/>
        <v>Victoria</v>
      </c>
      <c r="G1800" t="s">
        <v>45</v>
      </c>
      <c r="H1800">
        <v>3931</v>
      </c>
      <c r="I1800" t="s">
        <v>11</v>
      </c>
      <c r="J1800" t="s">
        <v>55</v>
      </c>
      <c r="K1800" t="s">
        <v>19</v>
      </c>
      <c r="L1800" t="s">
        <v>23</v>
      </c>
      <c r="M1800" s="5">
        <v>98.93</v>
      </c>
    </row>
    <row r="1801" spans="1:13" x14ac:dyDescent="0.3">
      <c r="A1801" s="2">
        <v>45329</v>
      </c>
      <c r="B1801" s="3">
        <f t="shared" si="86"/>
        <v>2024</v>
      </c>
      <c r="C1801" t="str">
        <f t="shared" si="84"/>
        <v>2023-2024</v>
      </c>
      <c r="D1801" t="s">
        <v>148</v>
      </c>
      <c r="E1801" t="s">
        <v>125</v>
      </c>
      <c r="F1801" t="str">
        <f t="shared" si="85"/>
        <v>Victoria</v>
      </c>
      <c r="G1801" t="s">
        <v>45</v>
      </c>
      <c r="H1801">
        <v>3400</v>
      </c>
      <c r="I1801" t="s">
        <v>11</v>
      </c>
      <c r="J1801" t="s">
        <v>60</v>
      </c>
      <c r="K1801" t="s">
        <v>155</v>
      </c>
      <c r="L1801" t="s">
        <v>20</v>
      </c>
      <c r="M1801" s="5">
        <v>98.95</v>
      </c>
    </row>
    <row r="1802" spans="1:13" x14ac:dyDescent="0.3">
      <c r="A1802" s="2">
        <v>45046</v>
      </c>
      <c r="B1802" s="3">
        <f t="shared" si="86"/>
        <v>2023</v>
      </c>
      <c r="C1802" t="str">
        <f t="shared" si="84"/>
        <v>2022-2023</v>
      </c>
      <c r="D1802" t="s">
        <v>147</v>
      </c>
      <c r="E1802" t="s">
        <v>91</v>
      </c>
      <c r="F1802" t="str">
        <f t="shared" si="85"/>
        <v>Victoria</v>
      </c>
      <c r="G1802" t="s">
        <v>45</v>
      </c>
      <c r="H1802">
        <v>3690</v>
      </c>
      <c r="I1802" t="s">
        <v>11</v>
      </c>
      <c r="J1802" t="s">
        <v>55</v>
      </c>
      <c r="K1802" t="s">
        <v>154</v>
      </c>
      <c r="L1802" t="s">
        <v>14</v>
      </c>
      <c r="M1802" s="5">
        <v>98.990000000000009</v>
      </c>
    </row>
    <row r="1803" spans="1:13" x14ac:dyDescent="0.3">
      <c r="A1803" s="2">
        <v>44987</v>
      </c>
      <c r="B1803" s="3">
        <f t="shared" si="86"/>
        <v>2023</v>
      </c>
      <c r="C1803" t="str">
        <f t="shared" si="84"/>
        <v>2022-2023</v>
      </c>
      <c r="D1803" t="s">
        <v>147</v>
      </c>
      <c r="E1803" t="s">
        <v>116</v>
      </c>
      <c r="F1803" t="str">
        <f t="shared" si="85"/>
        <v>Western Australia</v>
      </c>
      <c r="G1803" t="s">
        <v>48</v>
      </c>
      <c r="H1803">
        <v>6725</v>
      </c>
      <c r="I1803" t="s">
        <v>11</v>
      </c>
      <c r="J1803" t="s">
        <v>77</v>
      </c>
      <c r="K1803" t="s">
        <v>154</v>
      </c>
      <c r="L1803" t="s">
        <v>14</v>
      </c>
      <c r="M1803" s="5">
        <v>99.39</v>
      </c>
    </row>
    <row r="1804" spans="1:13" x14ac:dyDescent="0.3">
      <c r="A1804" s="2">
        <v>45311</v>
      </c>
      <c r="B1804" s="3">
        <f t="shared" si="86"/>
        <v>2024</v>
      </c>
      <c r="C1804" t="str">
        <f t="shared" si="84"/>
        <v>2023-2024</v>
      </c>
      <c r="D1804" t="s">
        <v>148</v>
      </c>
      <c r="E1804" t="s">
        <v>24</v>
      </c>
      <c r="F1804" t="str">
        <f t="shared" si="85"/>
        <v>New South Wales</v>
      </c>
      <c r="G1804" t="s">
        <v>10</v>
      </c>
      <c r="H1804">
        <v>2795</v>
      </c>
      <c r="I1804" t="s">
        <v>11</v>
      </c>
      <c r="J1804" t="s">
        <v>25</v>
      </c>
      <c r="K1804" t="s">
        <v>156</v>
      </c>
      <c r="L1804" t="s">
        <v>17</v>
      </c>
      <c r="M1804" s="5">
        <v>99.440000000000012</v>
      </c>
    </row>
    <row r="1805" spans="1:13" x14ac:dyDescent="0.3">
      <c r="A1805" s="2">
        <v>45573</v>
      </c>
      <c r="B1805" s="3">
        <f t="shared" si="86"/>
        <v>2025</v>
      </c>
      <c r="C1805" t="str">
        <f t="shared" si="84"/>
        <v>2024-2025</v>
      </c>
      <c r="D1805" t="s">
        <v>147</v>
      </c>
      <c r="E1805" t="s">
        <v>127</v>
      </c>
      <c r="F1805" t="str">
        <f t="shared" si="85"/>
        <v>New South Wales</v>
      </c>
      <c r="G1805" t="s">
        <v>10</v>
      </c>
      <c r="H1805">
        <v>2131</v>
      </c>
      <c r="I1805" t="s">
        <v>11</v>
      </c>
      <c r="J1805" t="s">
        <v>27</v>
      </c>
      <c r="K1805" t="s">
        <v>150</v>
      </c>
      <c r="L1805" t="s">
        <v>18</v>
      </c>
      <c r="M1805" s="5">
        <v>99.48</v>
      </c>
    </row>
    <row r="1806" spans="1:13" x14ac:dyDescent="0.3">
      <c r="A1806" s="2">
        <v>45148</v>
      </c>
      <c r="B1806" s="3">
        <f t="shared" si="86"/>
        <v>2024</v>
      </c>
      <c r="C1806" t="str">
        <f t="shared" si="84"/>
        <v>2023-2024</v>
      </c>
      <c r="D1806" t="s">
        <v>147</v>
      </c>
      <c r="E1806" t="s">
        <v>137</v>
      </c>
      <c r="F1806" t="str">
        <f t="shared" si="85"/>
        <v>New South Wales</v>
      </c>
      <c r="G1806" t="s">
        <v>10</v>
      </c>
      <c r="H1806">
        <v>2031</v>
      </c>
      <c r="I1806" t="s">
        <v>11</v>
      </c>
      <c r="J1806" t="s">
        <v>12</v>
      </c>
      <c r="K1806" t="s">
        <v>155</v>
      </c>
      <c r="L1806" t="s">
        <v>20</v>
      </c>
      <c r="M1806" s="5">
        <v>99.77000000000001</v>
      </c>
    </row>
    <row r="1807" spans="1:13" x14ac:dyDescent="0.3">
      <c r="A1807" s="2">
        <v>45102</v>
      </c>
      <c r="B1807" s="3">
        <f t="shared" si="86"/>
        <v>2023</v>
      </c>
      <c r="C1807" t="str">
        <f t="shared" si="84"/>
        <v>2022-2023</v>
      </c>
      <c r="D1807" t="s">
        <v>147</v>
      </c>
      <c r="E1807" t="s">
        <v>9</v>
      </c>
      <c r="F1807" t="str">
        <f t="shared" si="85"/>
        <v>New South Wales</v>
      </c>
      <c r="G1807" t="s">
        <v>10</v>
      </c>
      <c r="H1807">
        <v>2067</v>
      </c>
      <c r="I1807" t="s">
        <v>11</v>
      </c>
      <c r="J1807" t="s">
        <v>12</v>
      </c>
      <c r="K1807" t="s">
        <v>149</v>
      </c>
      <c r="L1807" t="s">
        <v>15</v>
      </c>
      <c r="M1807" s="5">
        <v>99.8</v>
      </c>
    </row>
    <row r="1808" spans="1:13" x14ac:dyDescent="0.3">
      <c r="A1808" s="2">
        <v>45455</v>
      </c>
      <c r="B1808" s="3">
        <f t="shared" si="86"/>
        <v>2024</v>
      </c>
      <c r="C1808" t="str">
        <f t="shared" si="84"/>
        <v>2023-2024</v>
      </c>
      <c r="D1808" t="s">
        <v>148</v>
      </c>
      <c r="E1808" t="s">
        <v>145</v>
      </c>
      <c r="F1808" t="str">
        <f t="shared" si="85"/>
        <v>New South Wales</v>
      </c>
      <c r="G1808" t="s">
        <v>10</v>
      </c>
      <c r="H1808">
        <v>2101</v>
      </c>
      <c r="I1808" t="s">
        <v>11</v>
      </c>
      <c r="J1808" t="s">
        <v>27</v>
      </c>
      <c r="K1808" t="s">
        <v>149</v>
      </c>
      <c r="L1808" t="s">
        <v>15</v>
      </c>
      <c r="M1808" s="5">
        <v>99.8</v>
      </c>
    </row>
    <row r="1809" spans="1:13" x14ac:dyDescent="0.3">
      <c r="A1809" s="2">
        <v>45237</v>
      </c>
      <c r="B1809" s="3">
        <f t="shared" si="86"/>
        <v>2024</v>
      </c>
      <c r="C1809" t="str">
        <f t="shared" si="84"/>
        <v>2023-2024</v>
      </c>
      <c r="D1809" t="s">
        <v>147</v>
      </c>
      <c r="E1809" t="s">
        <v>146</v>
      </c>
      <c r="F1809" t="str">
        <f t="shared" si="85"/>
        <v>Victoria</v>
      </c>
      <c r="G1809" t="s">
        <v>45</v>
      </c>
      <c r="H1809">
        <v>3353</v>
      </c>
      <c r="I1809" t="s">
        <v>11</v>
      </c>
      <c r="J1809" t="s">
        <v>60</v>
      </c>
      <c r="K1809" t="s">
        <v>150</v>
      </c>
      <c r="L1809" t="s">
        <v>18</v>
      </c>
      <c r="M1809" s="5">
        <v>99.95</v>
      </c>
    </row>
    <row r="1810" spans="1:13" x14ac:dyDescent="0.3">
      <c r="A1810" s="2">
        <v>45164</v>
      </c>
      <c r="B1810" s="3">
        <f t="shared" si="86"/>
        <v>2024</v>
      </c>
      <c r="C1810" t="str">
        <f t="shared" si="84"/>
        <v>2023-2024</v>
      </c>
      <c r="D1810" t="s">
        <v>147</v>
      </c>
      <c r="E1810" t="s">
        <v>144</v>
      </c>
      <c r="F1810" t="str">
        <f t="shared" si="85"/>
        <v>Queensland</v>
      </c>
      <c r="G1810" t="s">
        <v>35</v>
      </c>
      <c r="H1810">
        <v>4566</v>
      </c>
      <c r="I1810" t="s">
        <v>11</v>
      </c>
      <c r="J1810" t="s">
        <v>120</v>
      </c>
      <c r="K1810" t="s">
        <v>149</v>
      </c>
      <c r="L1810" t="s">
        <v>15</v>
      </c>
      <c r="M1810" s="5">
        <v>100</v>
      </c>
    </row>
    <row r="1811" spans="1:13" x14ac:dyDescent="0.3">
      <c r="A1811" s="2">
        <v>45349</v>
      </c>
      <c r="B1811" s="3">
        <f t="shared" si="86"/>
        <v>2024</v>
      </c>
      <c r="C1811" t="str">
        <f t="shared" si="84"/>
        <v>2023-2024</v>
      </c>
      <c r="D1811" t="s">
        <v>147</v>
      </c>
      <c r="E1811" t="s">
        <v>78</v>
      </c>
      <c r="F1811" t="str">
        <f t="shared" si="85"/>
        <v>New South Wales</v>
      </c>
      <c r="G1811" t="s">
        <v>10</v>
      </c>
      <c r="H1811">
        <v>2350</v>
      </c>
      <c r="I1811" t="s">
        <v>11</v>
      </c>
      <c r="J1811" t="s">
        <v>68</v>
      </c>
      <c r="K1811" t="s">
        <v>157</v>
      </c>
      <c r="L1811" t="s">
        <v>22</v>
      </c>
      <c r="M1811" s="5">
        <v>100.38</v>
      </c>
    </row>
    <row r="1812" spans="1:13" x14ac:dyDescent="0.3">
      <c r="A1812" s="2">
        <v>45567</v>
      </c>
      <c r="B1812" s="3">
        <f t="shared" si="86"/>
        <v>2025</v>
      </c>
      <c r="C1812" t="str">
        <f t="shared" si="84"/>
        <v>2024-2025</v>
      </c>
      <c r="D1812" t="s">
        <v>147</v>
      </c>
      <c r="E1812" t="s">
        <v>39</v>
      </c>
      <c r="F1812" t="str">
        <f t="shared" si="85"/>
        <v>South Australia</v>
      </c>
      <c r="G1812" t="s">
        <v>32</v>
      </c>
      <c r="H1812">
        <v>5343</v>
      </c>
      <c r="I1812" t="s">
        <v>11</v>
      </c>
      <c r="J1812" t="s">
        <v>38</v>
      </c>
      <c r="K1812" t="s">
        <v>154</v>
      </c>
      <c r="L1812" t="s">
        <v>14</v>
      </c>
      <c r="M1812" s="5">
        <v>100.6</v>
      </c>
    </row>
    <row r="1813" spans="1:13" x14ac:dyDescent="0.3">
      <c r="A1813" s="2">
        <v>45049</v>
      </c>
      <c r="B1813" s="3">
        <f t="shared" si="86"/>
        <v>2023</v>
      </c>
      <c r="C1813" t="str">
        <f t="shared" si="84"/>
        <v>2022-2023</v>
      </c>
      <c r="D1813" t="s">
        <v>147</v>
      </c>
      <c r="E1813" t="s">
        <v>64</v>
      </c>
      <c r="F1813" t="str">
        <f t="shared" si="85"/>
        <v>Victoria</v>
      </c>
      <c r="G1813" t="s">
        <v>45</v>
      </c>
      <c r="H1813">
        <v>3199</v>
      </c>
      <c r="I1813" t="s">
        <v>11</v>
      </c>
      <c r="J1813" t="s">
        <v>63</v>
      </c>
      <c r="K1813" t="s">
        <v>157</v>
      </c>
      <c r="L1813" t="s">
        <v>22</v>
      </c>
      <c r="M1813" s="5">
        <v>100.77</v>
      </c>
    </row>
    <row r="1814" spans="1:13" x14ac:dyDescent="0.3">
      <c r="A1814" s="2">
        <v>45321</v>
      </c>
      <c r="B1814" s="3">
        <f t="shared" si="86"/>
        <v>2024</v>
      </c>
      <c r="C1814" t="str">
        <f t="shared" si="84"/>
        <v>2023-2024</v>
      </c>
      <c r="D1814" t="s">
        <v>147</v>
      </c>
      <c r="E1814" t="s">
        <v>115</v>
      </c>
      <c r="F1814" t="str">
        <f t="shared" si="85"/>
        <v>Western Australia</v>
      </c>
      <c r="G1814" t="s">
        <v>48</v>
      </c>
      <c r="H1814">
        <v>6280</v>
      </c>
      <c r="I1814" t="s">
        <v>11</v>
      </c>
      <c r="J1814" t="s">
        <v>94</v>
      </c>
      <c r="K1814" t="s">
        <v>152</v>
      </c>
      <c r="L1814" t="s">
        <v>13</v>
      </c>
      <c r="M1814" s="5">
        <v>100.83000000000001</v>
      </c>
    </row>
    <row r="1815" spans="1:13" x14ac:dyDescent="0.3">
      <c r="A1815" s="2">
        <v>45589</v>
      </c>
      <c r="B1815" s="3">
        <f t="shared" si="86"/>
        <v>2025</v>
      </c>
      <c r="C1815" t="str">
        <f t="shared" si="84"/>
        <v>2024-2025</v>
      </c>
      <c r="D1815" t="s">
        <v>148</v>
      </c>
      <c r="E1815" t="s">
        <v>139</v>
      </c>
      <c r="F1815" t="str">
        <f t="shared" si="85"/>
        <v>New South Wales</v>
      </c>
      <c r="G1815" t="s">
        <v>10</v>
      </c>
      <c r="H1815">
        <v>2020</v>
      </c>
      <c r="I1815" t="s">
        <v>11</v>
      </c>
      <c r="J1815" t="s">
        <v>12</v>
      </c>
      <c r="K1815" t="s">
        <v>150</v>
      </c>
      <c r="L1815" t="s">
        <v>18</v>
      </c>
      <c r="M1815" s="5">
        <v>101.5</v>
      </c>
    </row>
    <row r="1816" spans="1:13" x14ac:dyDescent="0.3">
      <c r="A1816" s="2">
        <v>45585</v>
      </c>
      <c r="B1816" s="3">
        <f t="shared" si="86"/>
        <v>2025</v>
      </c>
      <c r="C1816" t="str">
        <f t="shared" si="84"/>
        <v>2024-2025</v>
      </c>
      <c r="D1816" t="s">
        <v>148</v>
      </c>
      <c r="E1816" t="s">
        <v>42</v>
      </c>
      <c r="F1816" t="str">
        <f t="shared" si="85"/>
        <v>Queensland</v>
      </c>
      <c r="G1816" t="s">
        <v>35</v>
      </c>
      <c r="H1816">
        <v>4053</v>
      </c>
      <c r="I1816" t="s">
        <v>11</v>
      </c>
      <c r="J1816" t="s">
        <v>43</v>
      </c>
      <c r="K1816" t="s">
        <v>149</v>
      </c>
      <c r="L1816" t="s">
        <v>15</v>
      </c>
      <c r="M1816" s="5">
        <v>101.55</v>
      </c>
    </row>
    <row r="1817" spans="1:13" x14ac:dyDescent="0.3">
      <c r="A1817" s="2">
        <v>45633</v>
      </c>
      <c r="B1817" s="3">
        <f t="shared" si="86"/>
        <v>2025</v>
      </c>
      <c r="C1817" t="str">
        <f t="shared" si="84"/>
        <v>2024-2025</v>
      </c>
      <c r="D1817" t="s">
        <v>147</v>
      </c>
      <c r="E1817" t="s">
        <v>53</v>
      </c>
      <c r="F1817" t="str">
        <f t="shared" si="85"/>
        <v>South Australia</v>
      </c>
      <c r="G1817" t="s">
        <v>32</v>
      </c>
      <c r="H1817">
        <v>5082</v>
      </c>
      <c r="I1817" t="s">
        <v>11</v>
      </c>
      <c r="J1817" t="s">
        <v>33</v>
      </c>
      <c r="K1817" t="s">
        <v>156</v>
      </c>
      <c r="L1817" t="s">
        <v>17</v>
      </c>
      <c r="M1817" s="5">
        <v>101.66</v>
      </c>
    </row>
    <row r="1818" spans="1:13" x14ac:dyDescent="0.3">
      <c r="A1818" s="2">
        <v>45612</v>
      </c>
      <c r="B1818" s="3">
        <f t="shared" si="86"/>
        <v>2025</v>
      </c>
      <c r="C1818" t="str">
        <f t="shared" si="84"/>
        <v>2024-2025</v>
      </c>
      <c r="D1818" t="s">
        <v>147</v>
      </c>
      <c r="E1818" t="s">
        <v>82</v>
      </c>
      <c r="F1818" t="str">
        <f t="shared" si="85"/>
        <v>Queensland</v>
      </c>
      <c r="G1818" t="s">
        <v>35</v>
      </c>
      <c r="H1818">
        <v>4012</v>
      </c>
      <c r="I1818" t="s">
        <v>11</v>
      </c>
      <c r="J1818" t="s">
        <v>43</v>
      </c>
      <c r="K1818" t="s">
        <v>19</v>
      </c>
      <c r="L1818" t="s">
        <v>23</v>
      </c>
      <c r="M1818" s="5">
        <v>101.87</v>
      </c>
    </row>
    <row r="1819" spans="1:13" x14ac:dyDescent="0.3">
      <c r="A1819" s="2">
        <v>45527</v>
      </c>
      <c r="B1819" s="3">
        <f t="shared" si="86"/>
        <v>2025</v>
      </c>
      <c r="C1819" t="str">
        <f t="shared" si="84"/>
        <v>2024-2025</v>
      </c>
      <c r="D1819" t="s">
        <v>148</v>
      </c>
      <c r="E1819" t="s">
        <v>138</v>
      </c>
      <c r="F1819" t="str">
        <f t="shared" si="85"/>
        <v>Queensland</v>
      </c>
      <c r="G1819" t="s">
        <v>35</v>
      </c>
      <c r="H1819">
        <v>4558</v>
      </c>
      <c r="I1819" t="s">
        <v>11</v>
      </c>
      <c r="J1819" t="s">
        <v>120</v>
      </c>
      <c r="K1819" t="s">
        <v>151</v>
      </c>
      <c r="L1819" t="s">
        <v>21</v>
      </c>
      <c r="M1819" s="5">
        <v>101.88</v>
      </c>
    </row>
    <row r="1820" spans="1:13" x14ac:dyDescent="0.3">
      <c r="A1820" s="2">
        <v>45181</v>
      </c>
      <c r="B1820" s="3">
        <f t="shared" si="86"/>
        <v>2024</v>
      </c>
      <c r="C1820" t="str">
        <f t="shared" si="84"/>
        <v>2023-2024</v>
      </c>
      <c r="D1820" t="s">
        <v>147</v>
      </c>
      <c r="E1820" t="s">
        <v>73</v>
      </c>
      <c r="F1820" t="str">
        <f t="shared" si="85"/>
        <v>Victoria</v>
      </c>
      <c r="G1820" t="s">
        <v>45</v>
      </c>
      <c r="H1820">
        <v>3136</v>
      </c>
      <c r="I1820" t="s">
        <v>11</v>
      </c>
      <c r="J1820" t="s">
        <v>63</v>
      </c>
      <c r="K1820" t="s">
        <v>154</v>
      </c>
      <c r="L1820" t="s">
        <v>14</v>
      </c>
      <c r="M1820" s="5">
        <v>101.89000000000001</v>
      </c>
    </row>
    <row r="1821" spans="1:13" x14ac:dyDescent="0.3">
      <c r="A1821" s="2">
        <v>45144</v>
      </c>
      <c r="B1821" s="3">
        <f t="shared" si="86"/>
        <v>2024</v>
      </c>
      <c r="C1821" t="str">
        <f t="shared" si="84"/>
        <v>2023-2024</v>
      </c>
      <c r="D1821" t="s">
        <v>148</v>
      </c>
      <c r="E1821" t="s">
        <v>111</v>
      </c>
      <c r="F1821" t="str">
        <f t="shared" si="85"/>
        <v>New South Wales</v>
      </c>
      <c r="G1821" t="s">
        <v>10</v>
      </c>
      <c r="H1821">
        <v>2120</v>
      </c>
      <c r="I1821" t="s">
        <v>11</v>
      </c>
      <c r="J1821" t="s">
        <v>27</v>
      </c>
      <c r="K1821" t="s">
        <v>156</v>
      </c>
      <c r="L1821" t="s">
        <v>17</v>
      </c>
      <c r="M1821" s="5">
        <v>102.33000000000001</v>
      </c>
    </row>
    <row r="1822" spans="1:13" x14ac:dyDescent="0.3">
      <c r="A1822" s="2">
        <v>44957</v>
      </c>
      <c r="B1822" s="3">
        <f t="shared" si="86"/>
        <v>2023</v>
      </c>
      <c r="C1822" t="str">
        <f t="shared" si="84"/>
        <v>2022-2023</v>
      </c>
      <c r="D1822" t="s">
        <v>147</v>
      </c>
      <c r="E1822" t="s">
        <v>111</v>
      </c>
      <c r="F1822" t="str">
        <f t="shared" si="85"/>
        <v>New South Wales</v>
      </c>
      <c r="G1822" t="s">
        <v>10</v>
      </c>
      <c r="H1822">
        <v>2120</v>
      </c>
      <c r="I1822" t="s">
        <v>11</v>
      </c>
      <c r="J1822" t="s">
        <v>27</v>
      </c>
      <c r="K1822" t="s">
        <v>19</v>
      </c>
      <c r="L1822" t="s">
        <v>23</v>
      </c>
      <c r="M1822" s="5">
        <v>102.43</v>
      </c>
    </row>
    <row r="1823" spans="1:13" x14ac:dyDescent="0.3">
      <c r="A1823" s="2">
        <v>45525</v>
      </c>
      <c r="B1823" s="3">
        <f t="shared" si="86"/>
        <v>2025</v>
      </c>
      <c r="C1823" t="str">
        <f t="shared" si="84"/>
        <v>2024-2025</v>
      </c>
      <c r="D1823" t="s">
        <v>148</v>
      </c>
      <c r="E1823" t="s">
        <v>123</v>
      </c>
      <c r="F1823" t="str">
        <f t="shared" si="85"/>
        <v>Western Australia</v>
      </c>
      <c r="G1823" t="s">
        <v>48</v>
      </c>
      <c r="H1823">
        <v>6109</v>
      </c>
      <c r="I1823" t="s">
        <v>11</v>
      </c>
      <c r="J1823" t="s">
        <v>94</v>
      </c>
      <c r="K1823" t="s">
        <v>153</v>
      </c>
      <c r="L1823" t="s">
        <v>16</v>
      </c>
      <c r="M1823" s="5">
        <v>102.62</v>
      </c>
    </row>
    <row r="1824" spans="1:13" x14ac:dyDescent="0.3">
      <c r="A1824" s="2">
        <v>45088</v>
      </c>
      <c r="B1824" s="3">
        <f t="shared" si="86"/>
        <v>2023</v>
      </c>
      <c r="C1824" t="str">
        <f t="shared" si="84"/>
        <v>2022-2023</v>
      </c>
      <c r="D1824" t="s">
        <v>147</v>
      </c>
      <c r="E1824" t="s">
        <v>97</v>
      </c>
      <c r="F1824" t="str">
        <f t="shared" si="85"/>
        <v>Tasmania</v>
      </c>
      <c r="G1824" t="s">
        <v>70</v>
      </c>
      <c r="H1824">
        <v>7250</v>
      </c>
      <c r="I1824" t="s">
        <v>11</v>
      </c>
      <c r="J1824" t="s">
        <v>71</v>
      </c>
      <c r="K1824" t="s">
        <v>19</v>
      </c>
      <c r="L1824" t="s">
        <v>23</v>
      </c>
      <c r="M1824" s="5">
        <v>102.77</v>
      </c>
    </row>
    <row r="1825" spans="1:13" x14ac:dyDescent="0.3">
      <c r="A1825" s="2">
        <v>45069</v>
      </c>
      <c r="B1825" s="3">
        <f t="shared" si="86"/>
        <v>2023</v>
      </c>
      <c r="C1825" t="str">
        <f t="shared" si="84"/>
        <v>2022-2023</v>
      </c>
      <c r="D1825" t="s">
        <v>147</v>
      </c>
      <c r="E1825" t="s">
        <v>129</v>
      </c>
      <c r="F1825" t="str">
        <f t="shared" si="85"/>
        <v>Tasmania</v>
      </c>
      <c r="G1825" t="s">
        <v>70</v>
      </c>
      <c r="H1825">
        <v>7010</v>
      </c>
      <c r="I1825" t="s">
        <v>11</v>
      </c>
      <c r="J1825" t="s">
        <v>71</v>
      </c>
      <c r="K1825" t="s">
        <v>150</v>
      </c>
      <c r="L1825" t="s">
        <v>18</v>
      </c>
      <c r="M1825" s="5">
        <v>102.81</v>
      </c>
    </row>
    <row r="1826" spans="1:13" x14ac:dyDescent="0.3">
      <c r="A1826" s="2">
        <v>45006</v>
      </c>
      <c r="B1826" s="3">
        <f t="shared" si="86"/>
        <v>2023</v>
      </c>
      <c r="C1826" t="str">
        <f t="shared" si="84"/>
        <v>2022-2023</v>
      </c>
      <c r="D1826" t="s">
        <v>147</v>
      </c>
      <c r="E1826" t="s">
        <v>53</v>
      </c>
      <c r="F1826" t="str">
        <f t="shared" si="85"/>
        <v>South Australia</v>
      </c>
      <c r="G1826" t="s">
        <v>32</v>
      </c>
      <c r="H1826">
        <v>5082</v>
      </c>
      <c r="I1826" t="s">
        <v>11</v>
      </c>
      <c r="J1826" t="s">
        <v>33</v>
      </c>
      <c r="K1826" t="s">
        <v>154</v>
      </c>
      <c r="L1826" t="s">
        <v>14</v>
      </c>
      <c r="M1826" s="5">
        <v>102.89999999999999</v>
      </c>
    </row>
    <row r="1827" spans="1:13" x14ac:dyDescent="0.3">
      <c r="A1827" s="2">
        <v>45635</v>
      </c>
      <c r="B1827" s="3">
        <f t="shared" si="86"/>
        <v>2025</v>
      </c>
      <c r="C1827" t="str">
        <f t="shared" si="84"/>
        <v>2024-2025</v>
      </c>
      <c r="D1827" t="s">
        <v>147</v>
      </c>
      <c r="E1827" t="s">
        <v>82</v>
      </c>
      <c r="F1827" t="str">
        <f t="shared" si="85"/>
        <v>Queensland</v>
      </c>
      <c r="G1827" t="s">
        <v>35</v>
      </c>
      <c r="H1827">
        <v>4012</v>
      </c>
      <c r="I1827" t="s">
        <v>11</v>
      </c>
      <c r="J1827" t="s">
        <v>43</v>
      </c>
      <c r="K1827" t="s">
        <v>153</v>
      </c>
      <c r="L1827" t="s">
        <v>16</v>
      </c>
      <c r="M1827" s="5">
        <v>102.93</v>
      </c>
    </row>
    <row r="1828" spans="1:13" x14ac:dyDescent="0.3">
      <c r="A1828" s="2">
        <v>44971</v>
      </c>
      <c r="B1828" s="3">
        <f t="shared" si="86"/>
        <v>2023</v>
      </c>
      <c r="C1828" t="str">
        <f t="shared" si="84"/>
        <v>2022-2023</v>
      </c>
      <c r="D1828" t="s">
        <v>147</v>
      </c>
      <c r="E1828" t="s">
        <v>103</v>
      </c>
      <c r="F1828" t="str">
        <f t="shared" si="85"/>
        <v>Queensland</v>
      </c>
      <c r="G1828" t="s">
        <v>35</v>
      </c>
      <c r="H1828">
        <v>4509</v>
      </c>
      <c r="I1828" t="s">
        <v>11</v>
      </c>
      <c r="J1828" t="s">
        <v>104</v>
      </c>
      <c r="K1828" t="s">
        <v>149</v>
      </c>
      <c r="L1828" t="s">
        <v>15</v>
      </c>
      <c r="M1828" s="5">
        <v>103</v>
      </c>
    </row>
    <row r="1829" spans="1:13" x14ac:dyDescent="0.3">
      <c r="A1829" s="2">
        <v>45388</v>
      </c>
      <c r="B1829" s="3">
        <f t="shared" si="86"/>
        <v>2024</v>
      </c>
      <c r="C1829" t="str">
        <f t="shared" si="84"/>
        <v>2023-2024</v>
      </c>
      <c r="D1829" t="s">
        <v>147</v>
      </c>
      <c r="E1829" t="s">
        <v>40</v>
      </c>
      <c r="F1829" t="str">
        <f t="shared" si="85"/>
        <v>New South Wales</v>
      </c>
      <c r="G1829" t="s">
        <v>10</v>
      </c>
      <c r="H1829">
        <v>2116</v>
      </c>
      <c r="I1829" t="s">
        <v>11</v>
      </c>
      <c r="J1829" t="s">
        <v>27</v>
      </c>
      <c r="K1829" t="s">
        <v>153</v>
      </c>
      <c r="L1829" t="s">
        <v>16</v>
      </c>
      <c r="M1829" s="5">
        <v>103.07</v>
      </c>
    </row>
    <row r="1830" spans="1:13" x14ac:dyDescent="0.3">
      <c r="A1830" s="2">
        <v>44975</v>
      </c>
      <c r="B1830" s="3">
        <f t="shared" si="86"/>
        <v>2023</v>
      </c>
      <c r="C1830" t="str">
        <f t="shared" si="84"/>
        <v>2022-2023</v>
      </c>
      <c r="D1830" t="s">
        <v>148</v>
      </c>
      <c r="E1830" t="s">
        <v>144</v>
      </c>
      <c r="F1830" t="str">
        <f t="shared" si="85"/>
        <v>Queensland</v>
      </c>
      <c r="G1830" t="s">
        <v>35</v>
      </c>
      <c r="H1830">
        <v>4566</v>
      </c>
      <c r="I1830" t="s">
        <v>11</v>
      </c>
      <c r="J1830" t="s">
        <v>120</v>
      </c>
      <c r="K1830" t="s">
        <v>156</v>
      </c>
      <c r="L1830" t="s">
        <v>17</v>
      </c>
      <c r="M1830" s="5">
        <v>103.77</v>
      </c>
    </row>
    <row r="1831" spans="1:13" x14ac:dyDescent="0.3">
      <c r="A1831" s="2">
        <v>45506</v>
      </c>
      <c r="B1831" s="3">
        <f t="shared" si="86"/>
        <v>2025</v>
      </c>
      <c r="C1831" t="str">
        <f t="shared" si="84"/>
        <v>2024-2025</v>
      </c>
      <c r="D1831" t="s">
        <v>148</v>
      </c>
      <c r="E1831" t="s">
        <v>125</v>
      </c>
      <c r="F1831" t="str">
        <f t="shared" si="85"/>
        <v>Victoria</v>
      </c>
      <c r="G1831" t="s">
        <v>45</v>
      </c>
      <c r="H1831">
        <v>3400</v>
      </c>
      <c r="I1831" t="s">
        <v>11</v>
      </c>
      <c r="J1831" t="s">
        <v>60</v>
      </c>
      <c r="K1831" t="s">
        <v>152</v>
      </c>
      <c r="L1831" t="s">
        <v>13</v>
      </c>
      <c r="M1831" s="5">
        <v>103.87</v>
      </c>
    </row>
    <row r="1832" spans="1:13" x14ac:dyDescent="0.3">
      <c r="A1832" s="2">
        <v>45341</v>
      </c>
      <c r="B1832" s="3">
        <f t="shared" si="86"/>
        <v>2024</v>
      </c>
      <c r="C1832" t="str">
        <f t="shared" si="84"/>
        <v>2023-2024</v>
      </c>
      <c r="D1832" t="s">
        <v>148</v>
      </c>
      <c r="E1832" t="s">
        <v>106</v>
      </c>
      <c r="F1832" t="str">
        <f t="shared" si="85"/>
        <v>Victoria</v>
      </c>
      <c r="G1832" t="s">
        <v>45</v>
      </c>
      <c r="H1832">
        <v>3915</v>
      </c>
      <c r="I1832" t="s">
        <v>11</v>
      </c>
      <c r="J1832" t="s">
        <v>55</v>
      </c>
      <c r="K1832" t="s">
        <v>154</v>
      </c>
      <c r="L1832" t="s">
        <v>14</v>
      </c>
      <c r="M1832" s="5">
        <v>103.92</v>
      </c>
    </row>
    <row r="1833" spans="1:13" x14ac:dyDescent="0.3">
      <c r="A1833" s="2">
        <v>45465</v>
      </c>
      <c r="B1833" s="3">
        <f t="shared" si="86"/>
        <v>2024</v>
      </c>
      <c r="C1833" t="str">
        <f t="shared" si="84"/>
        <v>2023-2024</v>
      </c>
      <c r="D1833" t="s">
        <v>147</v>
      </c>
      <c r="E1833" t="s">
        <v>31</v>
      </c>
      <c r="F1833" t="str">
        <f t="shared" si="85"/>
        <v>South Australia</v>
      </c>
      <c r="G1833" t="s">
        <v>32</v>
      </c>
      <c r="H1833">
        <v>5168</v>
      </c>
      <c r="I1833" t="s">
        <v>11</v>
      </c>
      <c r="J1833" t="s">
        <v>33</v>
      </c>
      <c r="K1833" t="s">
        <v>153</v>
      </c>
      <c r="L1833" t="s">
        <v>16</v>
      </c>
      <c r="M1833" s="5">
        <v>103.92</v>
      </c>
    </row>
    <row r="1834" spans="1:13" x14ac:dyDescent="0.3">
      <c r="A1834" s="2">
        <v>45383</v>
      </c>
      <c r="B1834" s="3">
        <f t="shared" si="86"/>
        <v>2024</v>
      </c>
      <c r="C1834" t="str">
        <f t="shared" si="84"/>
        <v>2023-2024</v>
      </c>
      <c r="D1834" t="s">
        <v>148</v>
      </c>
      <c r="E1834" t="s">
        <v>90</v>
      </c>
      <c r="F1834" t="str">
        <f t="shared" si="85"/>
        <v>Victoria</v>
      </c>
      <c r="G1834" t="s">
        <v>45</v>
      </c>
      <c r="H1834">
        <v>3179</v>
      </c>
      <c r="I1834" t="s">
        <v>11</v>
      </c>
      <c r="J1834" t="s">
        <v>63</v>
      </c>
      <c r="K1834" t="s">
        <v>154</v>
      </c>
      <c r="L1834" t="s">
        <v>14</v>
      </c>
      <c r="M1834" s="5">
        <v>103.92</v>
      </c>
    </row>
    <row r="1835" spans="1:13" x14ac:dyDescent="0.3">
      <c r="A1835" s="2">
        <v>45066</v>
      </c>
      <c r="B1835" s="3">
        <f t="shared" si="86"/>
        <v>2023</v>
      </c>
      <c r="C1835" t="str">
        <f t="shared" si="84"/>
        <v>2022-2023</v>
      </c>
      <c r="D1835" t="s">
        <v>148</v>
      </c>
      <c r="E1835" t="s">
        <v>117</v>
      </c>
      <c r="F1835" t="str">
        <f t="shared" si="85"/>
        <v>Queensland</v>
      </c>
      <c r="G1835" t="s">
        <v>35</v>
      </c>
      <c r="H1835">
        <v>4119</v>
      </c>
      <c r="I1835" t="s">
        <v>11</v>
      </c>
      <c r="J1835" t="s">
        <v>43</v>
      </c>
      <c r="K1835" t="s">
        <v>153</v>
      </c>
      <c r="L1835" t="s">
        <v>16</v>
      </c>
      <c r="M1835" s="5">
        <v>103.92</v>
      </c>
    </row>
    <row r="1836" spans="1:13" x14ac:dyDescent="0.3">
      <c r="A1836" s="2">
        <v>45256</v>
      </c>
      <c r="B1836" s="3">
        <f t="shared" si="86"/>
        <v>2024</v>
      </c>
      <c r="C1836" t="str">
        <f t="shared" si="84"/>
        <v>2023-2024</v>
      </c>
      <c r="D1836" t="s">
        <v>148</v>
      </c>
      <c r="E1836" t="s">
        <v>31</v>
      </c>
      <c r="F1836" t="str">
        <f t="shared" si="85"/>
        <v>South Australia</v>
      </c>
      <c r="G1836" t="s">
        <v>32</v>
      </c>
      <c r="H1836">
        <v>5168</v>
      </c>
      <c r="I1836" t="s">
        <v>11</v>
      </c>
      <c r="J1836" t="s">
        <v>33</v>
      </c>
      <c r="K1836" t="s">
        <v>154</v>
      </c>
      <c r="L1836" t="s">
        <v>14</v>
      </c>
      <c r="M1836" s="5">
        <v>104.47</v>
      </c>
    </row>
    <row r="1837" spans="1:13" x14ac:dyDescent="0.3">
      <c r="A1837" s="2">
        <v>45315</v>
      </c>
      <c r="B1837" s="3">
        <f t="shared" si="86"/>
        <v>2024</v>
      </c>
      <c r="C1837" t="str">
        <f t="shared" si="84"/>
        <v>2023-2024</v>
      </c>
      <c r="D1837" t="s">
        <v>148</v>
      </c>
      <c r="E1837" t="s">
        <v>90</v>
      </c>
      <c r="F1837" t="str">
        <f t="shared" si="85"/>
        <v>Victoria</v>
      </c>
      <c r="G1837" t="s">
        <v>45</v>
      </c>
      <c r="H1837">
        <v>3179</v>
      </c>
      <c r="I1837" t="s">
        <v>11</v>
      </c>
      <c r="J1837" t="s">
        <v>63</v>
      </c>
      <c r="K1837" t="s">
        <v>152</v>
      </c>
      <c r="L1837" t="s">
        <v>13</v>
      </c>
      <c r="M1837" s="5">
        <v>104.5</v>
      </c>
    </row>
    <row r="1838" spans="1:13" x14ac:dyDescent="0.3">
      <c r="A1838" s="2">
        <v>45263</v>
      </c>
      <c r="B1838" s="3">
        <f t="shared" si="86"/>
        <v>2024</v>
      </c>
      <c r="C1838" t="str">
        <f t="shared" si="84"/>
        <v>2023-2024</v>
      </c>
      <c r="D1838" t="s">
        <v>147</v>
      </c>
      <c r="E1838" t="s">
        <v>109</v>
      </c>
      <c r="F1838" t="str">
        <f t="shared" si="85"/>
        <v>New South Wales</v>
      </c>
      <c r="G1838" t="s">
        <v>10</v>
      </c>
      <c r="H1838">
        <v>2480</v>
      </c>
      <c r="I1838" t="s">
        <v>11</v>
      </c>
      <c r="J1838" t="s">
        <v>68</v>
      </c>
      <c r="K1838" t="s">
        <v>150</v>
      </c>
      <c r="L1838" t="s">
        <v>18</v>
      </c>
      <c r="M1838" s="5">
        <v>104.73</v>
      </c>
    </row>
    <row r="1839" spans="1:13" x14ac:dyDescent="0.3">
      <c r="A1839" s="2">
        <v>45393</v>
      </c>
      <c r="B1839" s="3">
        <f t="shared" si="86"/>
        <v>2024</v>
      </c>
      <c r="C1839" t="str">
        <f t="shared" si="84"/>
        <v>2023-2024</v>
      </c>
      <c r="D1839" t="s">
        <v>147</v>
      </c>
      <c r="E1839" t="s">
        <v>126</v>
      </c>
      <c r="F1839" t="str">
        <f t="shared" si="85"/>
        <v>Queensland</v>
      </c>
      <c r="G1839" t="s">
        <v>35</v>
      </c>
      <c r="H1839">
        <v>4551</v>
      </c>
      <c r="I1839" t="s">
        <v>11</v>
      </c>
      <c r="J1839" t="s">
        <v>120</v>
      </c>
      <c r="K1839" t="s">
        <v>157</v>
      </c>
      <c r="L1839" t="s">
        <v>22</v>
      </c>
      <c r="M1839" s="5">
        <v>104.77</v>
      </c>
    </row>
    <row r="1840" spans="1:13" x14ac:dyDescent="0.3">
      <c r="A1840" s="2">
        <v>45610</v>
      </c>
      <c r="B1840" s="3">
        <f t="shared" si="86"/>
        <v>2025</v>
      </c>
      <c r="C1840" t="str">
        <f t="shared" si="84"/>
        <v>2024-2025</v>
      </c>
      <c r="D1840" t="s">
        <v>148</v>
      </c>
      <c r="E1840" t="s">
        <v>123</v>
      </c>
      <c r="F1840" t="str">
        <f t="shared" si="85"/>
        <v>Western Australia</v>
      </c>
      <c r="G1840" t="s">
        <v>48</v>
      </c>
      <c r="H1840">
        <v>6109</v>
      </c>
      <c r="I1840" t="s">
        <v>11</v>
      </c>
      <c r="J1840" t="s">
        <v>94</v>
      </c>
      <c r="K1840" t="s">
        <v>149</v>
      </c>
      <c r="L1840" t="s">
        <v>15</v>
      </c>
      <c r="M1840" s="5">
        <v>104.79</v>
      </c>
    </row>
    <row r="1841" spans="1:13" x14ac:dyDescent="0.3">
      <c r="A1841" s="2">
        <v>45035</v>
      </c>
      <c r="B1841" s="3">
        <f t="shared" si="86"/>
        <v>2023</v>
      </c>
      <c r="C1841" t="str">
        <f t="shared" si="84"/>
        <v>2022-2023</v>
      </c>
      <c r="D1841" t="s">
        <v>147</v>
      </c>
      <c r="E1841" t="s">
        <v>139</v>
      </c>
      <c r="F1841" t="str">
        <f t="shared" si="85"/>
        <v>New South Wales</v>
      </c>
      <c r="G1841" t="s">
        <v>10</v>
      </c>
      <c r="H1841">
        <v>2020</v>
      </c>
      <c r="I1841" t="s">
        <v>11</v>
      </c>
      <c r="J1841" t="s">
        <v>12</v>
      </c>
      <c r="K1841" t="s">
        <v>149</v>
      </c>
      <c r="L1841" t="s">
        <v>15</v>
      </c>
      <c r="M1841" s="5">
        <v>104.79</v>
      </c>
    </row>
    <row r="1842" spans="1:13" x14ac:dyDescent="0.3">
      <c r="A1842" s="2">
        <v>44931</v>
      </c>
      <c r="B1842" s="3">
        <f t="shared" si="86"/>
        <v>2023</v>
      </c>
      <c r="C1842" t="str">
        <f t="shared" si="84"/>
        <v>2022-2023</v>
      </c>
      <c r="D1842" t="s">
        <v>147</v>
      </c>
      <c r="E1842" t="s">
        <v>91</v>
      </c>
      <c r="F1842" t="str">
        <f t="shared" si="85"/>
        <v>Victoria</v>
      </c>
      <c r="G1842" t="s">
        <v>45</v>
      </c>
      <c r="H1842">
        <v>3690</v>
      </c>
      <c r="I1842" t="s">
        <v>11</v>
      </c>
      <c r="J1842" t="s">
        <v>55</v>
      </c>
      <c r="K1842" t="s">
        <v>149</v>
      </c>
      <c r="L1842" t="s">
        <v>15</v>
      </c>
      <c r="M1842" s="5">
        <v>104.79</v>
      </c>
    </row>
    <row r="1843" spans="1:13" x14ac:dyDescent="0.3">
      <c r="A1843" s="2">
        <v>45426</v>
      </c>
      <c r="B1843" s="3">
        <f t="shared" si="86"/>
        <v>2024</v>
      </c>
      <c r="C1843" t="str">
        <f t="shared" si="84"/>
        <v>2023-2024</v>
      </c>
      <c r="D1843" t="s">
        <v>147</v>
      </c>
      <c r="E1843" t="s">
        <v>39</v>
      </c>
      <c r="F1843" t="str">
        <f t="shared" si="85"/>
        <v>South Australia</v>
      </c>
      <c r="G1843" t="s">
        <v>32</v>
      </c>
      <c r="H1843">
        <v>5343</v>
      </c>
      <c r="I1843" t="s">
        <v>11</v>
      </c>
      <c r="J1843" t="s">
        <v>38</v>
      </c>
      <c r="K1843" t="s">
        <v>19</v>
      </c>
      <c r="L1843" t="s">
        <v>23</v>
      </c>
      <c r="M1843" s="5">
        <v>104.84</v>
      </c>
    </row>
    <row r="1844" spans="1:13" x14ac:dyDescent="0.3">
      <c r="A1844" s="2">
        <v>45176</v>
      </c>
      <c r="B1844" s="3">
        <f t="shared" si="86"/>
        <v>2024</v>
      </c>
      <c r="C1844" t="str">
        <f t="shared" si="84"/>
        <v>2023-2024</v>
      </c>
      <c r="D1844" t="s">
        <v>147</v>
      </c>
      <c r="E1844" t="s">
        <v>47</v>
      </c>
      <c r="F1844" t="str">
        <f t="shared" si="85"/>
        <v>Western Australia</v>
      </c>
      <c r="G1844" t="s">
        <v>48</v>
      </c>
      <c r="H1844">
        <v>6030</v>
      </c>
      <c r="I1844" t="s">
        <v>11</v>
      </c>
      <c r="J1844" t="s">
        <v>49</v>
      </c>
      <c r="K1844" t="s">
        <v>150</v>
      </c>
      <c r="L1844" t="s">
        <v>18</v>
      </c>
      <c r="M1844" s="5">
        <v>104.89000000000001</v>
      </c>
    </row>
    <row r="1845" spans="1:13" x14ac:dyDescent="0.3">
      <c r="A1845" s="2">
        <v>45286</v>
      </c>
      <c r="B1845" s="3">
        <f t="shared" si="86"/>
        <v>2024</v>
      </c>
      <c r="C1845" t="str">
        <f t="shared" si="84"/>
        <v>2023-2024</v>
      </c>
      <c r="D1845" t="s">
        <v>148</v>
      </c>
      <c r="E1845" t="s">
        <v>47</v>
      </c>
      <c r="F1845" t="str">
        <f t="shared" si="85"/>
        <v>Western Australia</v>
      </c>
      <c r="G1845" t="s">
        <v>48</v>
      </c>
      <c r="H1845">
        <v>6030</v>
      </c>
      <c r="I1845" t="s">
        <v>11</v>
      </c>
      <c r="J1845" t="s">
        <v>49</v>
      </c>
      <c r="K1845" t="s">
        <v>150</v>
      </c>
      <c r="L1845" t="s">
        <v>18</v>
      </c>
      <c r="M1845" s="5">
        <v>104.9</v>
      </c>
    </row>
    <row r="1846" spans="1:13" x14ac:dyDescent="0.3">
      <c r="A1846" s="2">
        <v>45439</v>
      </c>
      <c r="B1846" s="3">
        <f t="shared" si="86"/>
        <v>2024</v>
      </c>
      <c r="C1846" t="str">
        <f t="shared" si="84"/>
        <v>2023-2024</v>
      </c>
      <c r="D1846" t="s">
        <v>147</v>
      </c>
      <c r="E1846" t="s">
        <v>78</v>
      </c>
      <c r="F1846" t="str">
        <f t="shared" si="85"/>
        <v>New South Wales</v>
      </c>
      <c r="G1846" t="s">
        <v>10</v>
      </c>
      <c r="H1846">
        <v>2350</v>
      </c>
      <c r="I1846" t="s">
        <v>11</v>
      </c>
      <c r="J1846" t="s">
        <v>68</v>
      </c>
      <c r="K1846" t="s">
        <v>154</v>
      </c>
      <c r="L1846" t="s">
        <v>14</v>
      </c>
      <c r="M1846" s="5">
        <v>104.93</v>
      </c>
    </row>
    <row r="1847" spans="1:13" x14ac:dyDescent="0.3">
      <c r="A1847" s="2">
        <v>44942</v>
      </c>
      <c r="B1847" s="3">
        <f t="shared" si="86"/>
        <v>2023</v>
      </c>
      <c r="C1847" t="str">
        <f t="shared" si="84"/>
        <v>2022-2023</v>
      </c>
      <c r="D1847" t="s">
        <v>148</v>
      </c>
      <c r="E1847" t="s">
        <v>123</v>
      </c>
      <c r="F1847" t="str">
        <f t="shared" si="85"/>
        <v>Western Australia</v>
      </c>
      <c r="G1847" t="s">
        <v>48</v>
      </c>
      <c r="H1847">
        <v>6109</v>
      </c>
      <c r="I1847" t="s">
        <v>11</v>
      </c>
      <c r="J1847" t="s">
        <v>94</v>
      </c>
      <c r="K1847" t="s">
        <v>153</v>
      </c>
      <c r="L1847" t="s">
        <v>16</v>
      </c>
      <c r="M1847" s="5">
        <v>104.93</v>
      </c>
    </row>
    <row r="1848" spans="1:13" x14ac:dyDescent="0.3">
      <c r="A1848" s="2">
        <v>45285</v>
      </c>
      <c r="B1848" s="3">
        <f t="shared" si="86"/>
        <v>2024</v>
      </c>
      <c r="C1848" t="str">
        <f t="shared" si="84"/>
        <v>2023-2024</v>
      </c>
      <c r="D1848" t="s">
        <v>148</v>
      </c>
      <c r="E1848" t="s">
        <v>98</v>
      </c>
      <c r="F1848" t="str">
        <f t="shared" si="85"/>
        <v>Victoria</v>
      </c>
      <c r="G1848" t="s">
        <v>45</v>
      </c>
      <c r="H1848">
        <v>3429</v>
      </c>
      <c r="I1848" t="s">
        <v>11</v>
      </c>
      <c r="J1848" t="s">
        <v>60</v>
      </c>
      <c r="K1848" t="s">
        <v>151</v>
      </c>
      <c r="L1848" t="s">
        <v>21</v>
      </c>
      <c r="M1848" s="5">
        <v>104.93</v>
      </c>
    </row>
    <row r="1849" spans="1:13" x14ac:dyDescent="0.3">
      <c r="A1849" s="2">
        <v>45011</v>
      </c>
      <c r="B1849" s="3">
        <f t="shared" si="86"/>
        <v>2023</v>
      </c>
      <c r="C1849" t="str">
        <f t="shared" si="84"/>
        <v>2022-2023</v>
      </c>
      <c r="D1849" t="s">
        <v>148</v>
      </c>
      <c r="E1849" t="s">
        <v>47</v>
      </c>
      <c r="F1849" t="str">
        <f t="shared" si="85"/>
        <v>Western Australia</v>
      </c>
      <c r="G1849" t="s">
        <v>48</v>
      </c>
      <c r="H1849">
        <v>6030</v>
      </c>
      <c r="I1849" t="s">
        <v>11</v>
      </c>
      <c r="J1849" t="s">
        <v>49</v>
      </c>
      <c r="K1849" t="s">
        <v>19</v>
      </c>
      <c r="L1849" t="s">
        <v>23</v>
      </c>
      <c r="M1849" s="5">
        <v>104.98</v>
      </c>
    </row>
    <row r="1850" spans="1:13" x14ac:dyDescent="0.3">
      <c r="A1850" s="2">
        <v>44962</v>
      </c>
      <c r="B1850" s="3">
        <f t="shared" si="86"/>
        <v>2023</v>
      </c>
      <c r="C1850" t="str">
        <f t="shared" si="84"/>
        <v>2022-2023</v>
      </c>
      <c r="D1850" t="s">
        <v>148</v>
      </c>
      <c r="E1850" t="s">
        <v>119</v>
      </c>
      <c r="F1850" t="str">
        <f t="shared" si="85"/>
        <v>Queensland</v>
      </c>
      <c r="G1850" t="s">
        <v>35</v>
      </c>
      <c r="H1850">
        <v>4570</v>
      </c>
      <c r="I1850" t="s">
        <v>11</v>
      </c>
      <c r="J1850" t="s">
        <v>120</v>
      </c>
      <c r="K1850" t="s">
        <v>149</v>
      </c>
      <c r="L1850" t="s">
        <v>15</v>
      </c>
      <c r="M1850" s="5">
        <v>105.37</v>
      </c>
    </row>
    <row r="1851" spans="1:13" x14ac:dyDescent="0.3">
      <c r="A1851" s="2">
        <v>45105</v>
      </c>
      <c r="B1851" s="3">
        <f t="shared" si="86"/>
        <v>2023</v>
      </c>
      <c r="C1851" t="str">
        <f t="shared" si="84"/>
        <v>2022-2023</v>
      </c>
      <c r="D1851" t="s">
        <v>147</v>
      </c>
      <c r="E1851" t="s">
        <v>82</v>
      </c>
      <c r="F1851" t="str">
        <f t="shared" si="85"/>
        <v>Queensland</v>
      </c>
      <c r="G1851" t="s">
        <v>35</v>
      </c>
      <c r="H1851">
        <v>4012</v>
      </c>
      <c r="I1851" t="s">
        <v>11</v>
      </c>
      <c r="J1851" t="s">
        <v>43</v>
      </c>
      <c r="K1851" t="s">
        <v>154</v>
      </c>
      <c r="L1851" t="s">
        <v>14</v>
      </c>
      <c r="M1851" s="5">
        <v>105.4</v>
      </c>
    </row>
    <row r="1852" spans="1:13" x14ac:dyDescent="0.3">
      <c r="A1852" s="2">
        <v>45346</v>
      </c>
      <c r="B1852" s="3">
        <f t="shared" si="86"/>
        <v>2024</v>
      </c>
      <c r="C1852" t="str">
        <f t="shared" si="84"/>
        <v>2023-2024</v>
      </c>
      <c r="D1852" t="s">
        <v>148</v>
      </c>
      <c r="E1852" t="s">
        <v>24</v>
      </c>
      <c r="F1852" t="str">
        <f t="shared" si="85"/>
        <v>New South Wales</v>
      </c>
      <c r="G1852" t="s">
        <v>10</v>
      </c>
      <c r="H1852">
        <v>2795</v>
      </c>
      <c r="I1852" t="s">
        <v>11</v>
      </c>
      <c r="J1852" t="s">
        <v>25</v>
      </c>
      <c r="K1852" t="s">
        <v>19</v>
      </c>
      <c r="L1852" t="s">
        <v>23</v>
      </c>
      <c r="M1852" s="5">
        <v>105.47</v>
      </c>
    </row>
    <row r="1853" spans="1:13" x14ac:dyDescent="0.3">
      <c r="A1853" s="2">
        <v>45571</v>
      </c>
      <c r="B1853" s="3">
        <f t="shared" si="86"/>
        <v>2025</v>
      </c>
      <c r="C1853" t="str">
        <f t="shared" si="84"/>
        <v>2024-2025</v>
      </c>
      <c r="D1853" t="s">
        <v>147</v>
      </c>
      <c r="E1853" t="s">
        <v>86</v>
      </c>
      <c r="F1853" t="str">
        <f t="shared" si="85"/>
        <v>New South Wales</v>
      </c>
      <c r="G1853" t="s">
        <v>10</v>
      </c>
      <c r="H1853">
        <v>2064</v>
      </c>
      <c r="I1853" t="s">
        <v>11</v>
      </c>
      <c r="J1853" t="s">
        <v>12</v>
      </c>
      <c r="K1853" t="s">
        <v>19</v>
      </c>
      <c r="L1853" t="s">
        <v>23</v>
      </c>
      <c r="M1853" s="5">
        <v>105.76</v>
      </c>
    </row>
    <row r="1854" spans="1:13" x14ac:dyDescent="0.3">
      <c r="A1854" s="2">
        <v>45375</v>
      </c>
      <c r="B1854" s="3">
        <f t="shared" si="86"/>
        <v>2024</v>
      </c>
      <c r="C1854" t="str">
        <f t="shared" si="84"/>
        <v>2023-2024</v>
      </c>
      <c r="D1854" t="s">
        <v>148</v>
      </c>
      <c r="E1854" t="s">
        <v>81</v>
      </c>
      <c r="F1854" t="str">
        <f t="shared" si="85"/>
        <v>New South Wales</v>
      </c>
      <c r="G1854" t="s">
        <v>10</v>
      </c>
      <c r="H1854">
        <v>2485</v>
      </c>
      <c r="I1854" t="s">
        <v>11</v>
      </c>
      <c r="J1854" t="s">
        <v>68</v>
      </c>
      <c r="K1854" t="s">
        <v>152</v>
      </c>
      <c r="L1854" t="s">
        <v>13</v>
      </c>
      <c r="M1854" s="5">
        <v>105.82</v>
      </c>
    </row>
    <row r="1855" spans="1:13" x14ac:dyDescent="0.3">
      <c r="A1855" s="2">
        <v>45632</v>
      </c>
      <c r="B1855" s="3">
        <f t="shared" si="86"/>
        <v>2025</v>
      </c>
      <c r="C1855" t="str">
        <f t="shared" si="84"/>
        <v>2024-2025</v>
      </c>
      <c r="D1855" t="s">
        <v>147</v>
      </c>
      <c r="E1855" t="s">
        <v>108</v>
      </c>
      <c r="F1855" t="str">
        <f t="shared" si="85"/>
        <v>Victoria</v>
      </c>
      <c r="G1855" t="s">
        <v>45</v>
      </c>
      <c r="H1855">
        <v>3018</v>
      </c>
      <c r="I1855" t="s">
        <v>11</v>
      </c>
      <c r="J1855" t="s">
        <v>46</v>
      </c>
      <c r="K1855" t="s">
        <v>156</v>
      </c>
      <c r="L1855" t="s">
        <v>17</v>
      </c>
      <c r="M1855" s="5">
        <v>105.84</v>
      </c>
    </row>
    <row r="1856" spans="1:13" x14ac:dyDescent="0.3">
      <c r="A1856" s="2">
        <v>45612</v>
      </c>
      <c r="B1856" s="3">
        <f t="shared" si="86"/>
        <v>2025</v>
      </c>
      <c r="C1856" t="str">
        <f t="shared" si="84"/>
        <v>2024-2025</v>
      </c>
      <c r="D1856" t="s">
        <v>148</v>
      </c>
      <c r="E1856" t="s">
        <v>116</v>
      </c>
      <c r="F1856" t="str">
        <f t="shared" si="85"/>
        <v>Western Australia</v>
      </c>
      <c r="G1856" t="s">
        <v>48</v>
      </c>
      <c r="H1856">
        <v>6725</v>
      </c>
      <c r="I1856" t="s">
        <v>11</v>
      </c>
      <c r="J1856" t="s">
        <v>77</v>
      </c>
      <c r="K1856" t="s">
        <v>156</v>
      </c>
      <c r="L1856" t="s">
        <v>17</v>
      </c>
      <c r="M1856" s="5">
        <v>105.88</v>
      </c>
    </row>
    <row r="1857" spans="1:13" x14ac:dyDescent="0.3">
      <c r="A1857" s="2">
        <v>44934</v>
      </c>
      <c r="B1857" s="3">
        <f t="shared" si="86"/>
        <v>2023</v>
      </c>
      <c r="C1857" t="str">
        <f t="shared" si="84"/>
        <v>2022-2023</v>
      </c>
      <c r="D1857" t="s">
        <v>148</v>
      </c>
      <c r="E1857" t="s">
        <v>89</v>
      </c>
      <c r="F1857" t="str">
        <f t="shared" si="85"/>
        <v>Queensland</v>
      </c>
      <c r="G1857" t="s">
        <v>35</v>
      </c>
      <c r="H1857">
        <v>4655</v>
      </c>
      <c r="I1857" t="s">
        <v>11</v>
      </c>
      <c r="J1857" t="s">
        <v>51</v>
      </c>
      <c r="K1857" t="s">
        <v>156</v>
      </c>
      <c r="L1857" t="s">
        <v>17</v>
      </c>
      <c r="M1857" s="5">
        <v>105.88</v>
      </c>
    </row>
    <row r="1858" spans="1:13" x14ac:dyDescent="0.3">
      <c r="A1858" s="2">
        <v>44965</v>
      </c>
      <c r="B1858" s="3">
        <f t="shared" si="86"/>
        <v>2023</v>
      </c>
      <c r="C1858" t="str">
        <f t="shared" ref="C1858:C1921" si="87">IF(MONTH(A1858) &gt;= 7, YEAR(A1858) &amp; "-" &amp; YEAR(A1858) + 1, YEAR(A1858) - 1 &amp; "-" &amp; YEAR(A1858))</f>
        <v>2022-2023</v>
      </c>
      <c r="D1858" t="s">
        <v>147</v>
      </c>
      <c r="E1858" t="s">
        <v>31</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row>
    <row r="1859" spans="1:13" x14ac:dyDescent="0.3">
      <c r="A1859" s="2">
        <v>45563</v>
      </c>
      <c r="B1859" s="3">
        <f t="shared" ref="B1859:B1922" si="89">IF(MONTH(A1859)&gt;=7,YEAR(A1859)+1,YEAR(A1859))</f>
        <v>2025</v>
      </c>
      <c r="C1859" t="str">
        <f t="shared" si="87"/>
        <v>2024-2025</v>
      </c>
      <c r="D1859" t="s">
        <v>148</v>
      </c>
      <c r="E1859" t="s">
        <v>140</v>
      </c>
      <c r="F1859" t="str">
        <f t="shared" si="88"/>
        <v>Tasmania</v>
      </c>
      <c r="G1859" t="s">
        <v>70</v>
      </c>
      <c r="H1859">
        <v>7320</v>
      </c>
      <c r="I1859" t="s">
        <v>11</v>
      </c>
      <c r="J1859" t="s">
        <v>71</v>
      </c>
      <c r="K1859" t="s">
        <v>152</v>
      </c>
      <c r="L1859" t="s">
        <v>13</v>
      </c>
      <c r="M1859" s="5">
        <v>105.92</v>
      </c>
    </row>
    <row r="1860" spans="1:13" x14ac:dyDescent="0.3">
      <c r="A1860" s="2">
        <v>45632</v>
      </c>
      <c r="B1860" s="3">
        <f t="shared" si="89"/>
        <v>2025</v>
      </c>
      <c r="C1860" t="str">
        <f t="shared" si="87"/>
        <v>2024-2025</v>
      </c>
      <c r="D1860" t="s">
        <v>148</v>
      </c>
      <c r="E1860" t="s">
        <v>50</v>
      </c>
      <c r="F1860" t="str">
        <f t="shared" si="88"/>
        <v>Queensland</v>
      </c>
      <c r="G1860" t="s">
        <v>35</v>
      </c>
      <c r="H1860">
        <v>4703</v>
      </c>
      <c r="I1860" t="s">
        <v>11</v>
      </c>
      <c r="J1860" t="s">
        <v>51</v>
      </c>
      <c r="K1860" t="s">
        <v>154</v>
      </c>
      <c r="L1860" t="s">
        <v>14</v>
      </c>
      <c r="M1860" s="5">
        <v>106.35</v>
      </c>
    </row>
    <row r="1861" spans="1:13" x14ac:dyDescent="0.3">
      <c r="A1861" s="2">
        <v>45543</v>
      </c>
      <c r="B1861" s="3">
        <f t="shared" si="89"/>
        <v>2025</v>
      </c>
      <c r="C1861" t="str">
        <f t="shared" si="87"/>
        <v>2024-2025</v>
      </c>
      <c r="D1861" t="s">
        <v>147</v>
      </c>
      <c r="E1861" t="s">
        <v>118</v>
      </c>
      <c r="F1861" t="str">
        <f t="shared" si="88"/>
        <v>New South Wales</v>
      </c>
      <c r="G1861" t="s">
        <v>10</v>
      </c>
      <c r="H1861">
        <v>2158</v>
      </c>
      <c r="I1861" t="s">
        <v>11</v>
      </c>
      <c r="J1861" t="s">
        <v>27</v>
      </c>
      <c r="K1861" t="s">
        <v>154</v>
      </c>
      <c r="L1861" t="s">
        <v>14</v>
      </c>
      <c r="M1861" s="5">
        <v>106.94</v>
      </c>
    </row>
    <row r="1862" spans="1:13" x14ac:dyDescent="0.3">
      <c r="A1862" s="2">
        <v>45148</v>
      </c>
      <c r="B1862" s="3">
        <f t="shared" si="89"/>
        <v>2024</v>
      </c>
      <c r="C1862" t="str">
        <f t="shared" si="87"/>
        <v>2023-2024</v>
      </c>
      <c r="D1862" t="s">
        <v>147</v>
      </c>
      <c r="E1862" t="s">
        <v>107</v>
      </c>
      <c r="F1862" t="str">
        <f t="shared" si="88"/>
        <v>Queensland</v>
      </c>
      <c r="G1862" t="s">
        <v>35</v>
      </c>
      <c r="H1862">
        <v>4220</v>
      </c>
      <c r="I1862" t="s">
        <v>11</v>
      </c>
      <c r="J1862" t="s">
        <v>104</v>
      </c>
      <c r="K1862" t="s">
        <v>149</v>
      </c>
      <c r="L1862" t="s">
        <v>15</v>
      </c>
      <c r="M1862" s="5">
        <v>106.99000000000001</v>
      </c>
    </row>
    <row r="1863" spans="1:13" x14ac:dyDescent="0.3">
      <c r="A1863" s="2">
        <v>45077</v>
      </c>
      <c r="B1863" s="3">
        <f t="shared" si="89"/>
        <v>2023</v>
      </c>
      <c r="C1863" t="str">
        <f t="shared" si="87"/>
        <v>2022-2023</v>
      </c>
      <c r="D1863" t="s">
        <v>147</v>
      </c>
      <c r="E1863" t="s">
        <v>54</v>
      </c>
      <c r="F1863" t="str">
        <f t="shared" si="88"/>
        <v>Victoria</v>
      </c>
      <c r="G1863" t="s">
        <v>45</v>
      </c>
      <c r="H1863">
        <v>3977</v>
      </c>
      <c r="I1863" t="s">
        <v>11</v>
      </c>
      <c r="J1863" t="s">
        <v>55</v>
      </c>
      <c r="K1863" t="s">
        <v>19</v>
      </c>
      <c r="L1863" t="s">
        <v>23</v>
      </c>
      <c r="M1863" s="5">
        <v>107.78</v>
      </c>
    </row>
    <row r="1864" spans="1:13" x14ac:dyDescent="0.3">
      <c r="A1864" s="2">
        <v>45184</v>
      </c>
      <c r="B1864" s="3">
        <f t="shared" si="89"/>
        <v>2024</v>
      </c>
      <c r="C1864" t="str">
        <f t="shared" si="87"/>
        <v>2023-2024</v>
      </c>
      <c r="D1864" t="s">
        <v>148</v>
      </c>
      <c r="E1864" t="s">
        <v>102</v>
      </c>
      <c r="F1864" t="str">
        <f t="shared" si="88"/>
        <v>Queensland</v>
      </c>
      <c r="G1864" t="s">
        <v>35</v>
      </c>
      <c r="H1864">
        <v>4870</v>
      </c>
      <c r="I1864" t="s">
        <v>11</v>
      </c>
      <c r="J1864" t="s">
        <v>36</v>
      </c>
      <c r="K1864" t="s">
        <v>19</v>
      </c>
      <c r="L1864" t="s">
        <v>23</v>
      </c>
      <c r="M1864" s="5">
        <v>107.9</v>
      </c>
    </row>
    <row r="1865" spans="1:13" x14ac:dyDescent="0.3">
      <c r="A1865" s="2">
        <v>45125</v>
      </c>
      <c r="B1865" s="3">
        <f t="shared" si="89"/>
        <v>2024</v>
      </c>
      <c r="C1865" t="str">
        <f t="shared" si="87"/>
        <v>2023-2024</v>
      </c>
      <c r="D1865" t="s">
        <v>147</v>
      </c>
      <c r="E1865" t="s">
        <v>139</v>
      </c>
      <c r="F1865" t="str">
        <f t="shared" si="88"/>
        <v>New South Wales</v>
      </c>
      <c r="G1865" t="s">
        <v>10</v>
      </c>
      <c r="H1865">
        <v>2020</v>
      </c>
      <c r="I1865" t="s">
        <v>11</v>
      </c>
      <c r="J1865" t="s">
        <v>12</v>
      </c>
      <c r="K1865" t="s">
        <v>19</v>
      </c>
      <c r="L1865" t="s">
        <v>23</v>
      </c>
      <c r="M1865" s="5">
        <v>107.9</v>
      </c>
    </row>
    <row r="1866" spans="1:13" x14ac:dyDescent="0.3">
      <c r="A1866" s="2">
        <v>45436</v>
      </c>
      <c r="B1866" s="3">
        <f t="shared" si="89"/>
        <v>2024</v>
      </c>
      <c r="C1866" t="str">
        <f t="shared" si="87"/>
        <v>2023-2024</v>
      </c>
      <c r="D1866" t="s">
        <v>148</v>
      </c>
      <c r="E1866" t="s">
        <v>81</v>
      </c>
      <c r="F1866" t="str">
        <f t="shared" si="88"/>
        <v>New South Wales</v>
      </c>
      <c r="G1866" t="s">
        <v>10</v>
      </c>
      <c r="H1866">
        <v>2485</v>
      </c>
      <c r="I1866" t="s">
        <v>11</v>
      </c>
      <c r="J1866" t="s">
        <v>68</v>
      </c>
      <c r="K1866" t="s">
        <v>154</v>
      </c>
      <c r="L1866" t="s">
        <v>14</v>
      </c>
      <c r="M1866" s="5">
        <v>108.44</v>
      </c>
    </row>
    <row r="1867" spans="1:13" x14ac:dyDescent="0.3">
      <c r="A1867" s="2">
        <v>45085</v>
      </c>
      <c r="B1867" s="3">
        <f t="shared" si="89"/>
        <v>2023</v>
      </c>
      <c r="C1867" t="str">
        <f t="shared" si="87"/>
        <v>2022-2023</v>
      </c>
      <c r="D1867" t="s">
        <v>147</v>
      </c>
      <c r="E1867" t="s">
        <v>31</v>
      </c>
      <c r="F1867" t="str">
        <f t="shared" si="88"/>
        <v>South Australia</v>
      </c>
      <c r="G1867" t="s">
        <v>32</v>
      </c>
      <c r="H1867">
        <v>5168</v>
      </c>
      <c r="I1867" t="s">
        <v>11</v>
      </c>
      <c r="J1867" t="s">
        <v>33</v>
      </c>
      <c r="K1867" t="s">
        <v>150</v>
      </c>
      <c r="L1867" t="s">
        <v>18</v>
      </c>
      <c r="M1867" s="5">
        <v>108.46000000000001</v>
      </c>
    </row>
    <row r="1868" spans="1:13" x14ac:dyDescent="0.3">
      <c r="A1868" s="2">
        <v>45399</v>
      </c>
      <c r="B1868" s="3">
        <f t="shared" si="89"/>
        <v>2024</v>
      </c>
      <c r="C1868" t="str">
        <f t="shared" si="87"/>
        <v>2023-2024</v>
      </c>
      <c r="D1868" t="s">
        <v>147</v>
      </c>
      <c r="E1868" t="s">
        <v>75</v>
      </c>
      <c r="F1868" t="str">
        <f t="shared" si="88"/>
        <v>Victoria</v>
      </c>
      <c r="G1868" t="s">
        <v>45</v>
      </c>
      <c r="H1868">
        <v>3630</v>
      </c>
      <c r="I1868" t="s">
        <v>11</v>
      </c>
      <c r="J1868" t="s">
        <v>55</v>
      </c>
      <c r="K1868" t="s">
        <v>150</v>
      </c>
      <c r="L1868" t="s">
        <v>18</v>
      </c>
      <c r="M1868" s="5">
        <v>108.76</v>
      </c>
    </row>
    <row r="1869" spans="1:13" x14ac:dyDescent="0.3">
      <c r="A1869" s="2">
        <v>44953</v>
      </c>
      <c r="B1869" s="3">
        <f t="shared" si="89"/>
        <v>2023</v>
      </c>
      <c r="C1869" t="str">
        <f t="shared" si="87"/>
        <v>2022-2023</v>
      </c>
      <c r="D1869" t="s">
        <v>148</v>
      </c>
      <c r="E1869" t="s">
        <v>81</v>
      </c>
      <c r="F1869" t="str">
        <f t="shared" si="88"/>
        <v>New South Wales</v>
      </c>
      <c r="G1869" t="s">
        <v>10</v>
      </c>
      <c r="H1869">
        <v>2485</v>
      </c>
      <c r="I1869" t="s">
        <v>11</v>
      </c>
      <c r="J1869" t="s">
        <v>68</v>
      </c>
      <c r="K1869" t="s">
        <v>149</v>
      </c>
      <c r="L1869" t="s">
        <v>15</v>
      </c>
      <c r="M1869" s="5">
        <v>108.78</v>
      </c>
    </row>
    <row r="1870" spans="1:13" x14ac:dyDescent="0.3">
      <c r="A1870" s="2">
        <v>45060</v>
      </c>
      <c r="B1870" s="3">
        <f t="shared" si="89"/>
        <v>2023</v>
      </c>
      <c r="C1870" t="str">
        <f t="shared" si="87"/>
        <v>2022-2023</v>
      </c>
      <c r="D1870" t="s">
        <v>147</v>
      </c>
      <c r="E1870" t="s">
        <v>96</v>
      </c>
      <c r="F1870" t="str">
        <f t="shared" si="88"/>
        <v>Western Australia</v>
      </c>
      <c r="G1870" t="s">
        <v>48</v>
      </c>
      <c r="H1870">
        <v>6330</v>
      </c>
      <c r="I1870" t="s">
        <v>11</v>
      </c>
      <c r="J1870" t="s">
        <v>94</v>
      </c>
      <c r="K1870" t="s">
        <v>151</v>
      </c>
      <c r="L1870" t="s">
        <v>21</v>
      </c>
      <c r="M1870" s="5">
        <v>108.87</v>
      </c>
    </row>
    <row r="1871" spans="1:13" x14ac:dyDescent="0.3">
      <c r="A1871" s="2">
        <v>45078</v>
      </c>
      <c r="B1871" s="3">
        <f t="shared" si="89"/>
        <v>2023</v>
      </c>
      <c r="C1871" t="str">
        <f t="shared" si="87"/>
        <v>2022-2023</v>
      </c>
      <c r="D1871" t="s">
        <v>148</v>
      </c>
      <c r="E1871" t="s">
        <v>112</v>
      </c>
      <c r="F1871" t="str">
        <f t="shared" si="88"/>
        <v>Victoria</v>
      </c>
      <c r="G1871" t="s">
        <v>45</v>
      </c>
      <c r="H1871">
        <v>3076</v>
      </c>
      <c r="I1871" t="s">
        <v>11</v>
      </c>
      <c r="J1871" t="s">
        <v>46</v>
      </c>
      <c r="K1871" t="s">
        <v>153</v>
      </c>
      <c r="L1871" t="s">
        <v>16</v>
      </c>
      <c r="M1871" s="5">
        <v>108.91</v>
      </c>
    </row>
    <row r="1872" spans="1:13" x14ac:dyDescent="0.3">
      <c r="A1872" s="2">
        <v>45618</v>
      </c>
      <c r="B1872" s="3">
        <f t="shared" si="89"/>
        <v>2025</v>
      </c>
      <c r="C1872" t="str">
        <f t="shared" si="87"/>
        <v>2024-2025</v>
      </c>
      <c r="D1872" t="s">
        <v>148</v>
      </c>
      <c r="E1872" t="s">
        <v>81</v>
      </c>
      <c r="F1872" t="str">
        <f t="shared" si="88"/>
        <v>New South Wales</v>
      </c>
      <c r="G1872" t="s">
        <v>10</v>
      </c>
      <c r="H1872">
        <v>2485</v>
      </c>
      <c r="I1872" t="s">
        <v>11</v>
      </c>
      <c r="J1872" t="s">
        <v>68</v>
      </c>
      <c r="K1872" t="s">
        <v>149</v>
      </c>
      <c r="L1872" t="s">
        <v>15</v>
      </c>
      <c r="M1872" s="5">
        <v>109.04</v>
      </c>
    </row>
    <row r="1873" spans="1:13" x14ac:dyDescent="0.3">
      <c r="A1873" s="2">
        <v>45087</v>
      </c>
      <c r="B1873" s="3">
        <f t="shared" si="89"/>
        <v>2023</v>
      </c>
      <c r="C1873" t="str">
        <f t="shared" si="87"/>
        <v>2022-2023</v>
      </c>
      <c r="D1873" t="s">
        <v>147</v>
      </c>
      <c r="E1873" t="s">
        <v>114</v>
      </c>
      <c r="F1873" t="str">
        <f t="shared" si="88"/>
        <v>Victoria</v>
      </c>
      <c r="G1873" t="s">
        <v>45</v>
      </c>
      <c r="H1873">
        <v>3551</v>
      </c>
      <c r="I1873" t="s">
        <v>11</v>
      </c>
      <c r="J1873" t="s">
        <v>60</v>
      </c>
      <c r="K1873" t="s">
        <v>156</v>
      </c>
      <c r="L1873" t="s">
        <v>17</v>
      </c>
      <c r="M1873" s="5">
        <v>109.08</v>
      </c>
    </row>
    <row r="1874" spans="1:13" x14ac:dyDescent="0.3">
      <c r="A1874" s="2">
        <v>45387</v>
      </c>
      <c r="B1874" s="3">
        <f t="shared" si="89"/>
        <v>2024</v>
      </c>
      <c r="C1874" t="str">
        <f t="shared" si="87"/>
        <v>2023-2024</v>
      </c>
      <c r="D1874" t="s">
        <v>147</v>
      </c>
      <c r="E1874" t="s">
        <v>78</v>
      </c>
      <c r="F1874" t="str">
        <f t="shared" si="88"/>
        <v>New South Wales</v>
      </c>
      <c r="G1874" t="s">
        <v>10</v>
      </c>
      <c r="H1874">
        <v>2350</v>
      </c>
      <c r="I1874" t="s">
        <v>11</v>
      </c>
      <c r="J1874" t="s">
        <v>68</v>
      </c>
      <c r="K1874" t="s">
        <v>156</v>
      </c>
      <c r="L1874" t="s">
        <v>17</v>
      </c>
      <c r="M1874" s="5">
        <v>109.69999999999999</v>
      </c>
    </row>
    <row r="1875" spans="1:13" x14ac:dyDescent="0.3">
      <c r="A1875" s="2">
        <v>45041</v>
      </c>
      <c r="B1875" s="3">
        <f t="shared" si="89"/>
        <v>2023</v>
      </c>
      <c r="C1875" t="str">
        <f t="shared" si="87"/>
        <v>2022-2023</v>
      </c>
      <c r="D1875" t="s">
        <v>148</v>
      </c>
      <c r="E1875" t="s">
        <v>143</v>
      </c>
      <c r="F1875" t="str">
        <f t="shared" si="88"/>
        <v>New South Wales</v>
      </c>
      <c r="G1875" t="s">
        <v>10</v>
      </c>
      <c r="H1875">
        <v>2154</v>
      </c>
      <c r="I1875" t="s">
        <v>11</v>
      </c>
      <c r="J1875" t="s">
        <v>27</v>
      </c>
      <c r="K1875" t="s">
        <v>156</v>
      </c>
      <c r="L1875" t="s">
        <v>17</v>
      </c>
      <c r="M1875" s="5">
        <v>109.69999999999999</v>
      </c>
    </row>
    <row r="1876" spans="1:13" x14ac:dyDescent="0.3">
      <c r="A1876" s="2">
        <v>45184</v>
      </c>
      <c r="B1876" s="3">
        <f t="shared" si="89"/>
        <v>2024</v>
      </c>
      <c r="C1876" t="str">
        <f t="shared" si="87"/>
        <v>2023-2024</v>
      </c>
      <c r="D1876" t="s">
        <v>148</v>
      </c>
      <c r="E1876" t="s">
        <v>41</v>
      </c>
      <c r="F1876" t="str">
        <f t="shared" si="88"/>
        <v>New South Wales</v>
      </c>
      <c r="G1876" t="s">
        <v>10</v>
      </c>
      <c r="H1876">
        <v>2830</v>
      </c>
      <c r="I1876" t="s">
        <v>11</v>
      </c>
      <c r="J1876" t="s">
        <v>25</v>
      </c>
      <c r="K1876" t="s">
        <v>154</v>
      </c>
      <c r="L1876" t="s">
        <v>14</v>
      </c>
      <c r="M1876" s="5">
        <v>109.78999999999999</v>
      </c>
    </row>
    <row r="1877" spans="1:13" x14ac:dyDescent="0.3">
      <c r="A1877" s="2">
        <v>45617</v>
      </c>
      <c r="B1877" s="3">
        <f t="shared" si="89"/>
        <v>2025</v>
      </c>
      <c r="C1877" t="str">
        <f t="shared" si="87"/>
        <v>2024-2025</v>
      </c>
      <c r="D1877" t="s">
        <v>148</v>
      </c>
      <c r="E1877" t="s">
        <v>65</v>
      </c>
      <c r="F1877" t="str">
        <f t="shared" si="88"/>
        <v>New South Wales</v>
      </c>
      <c r="G1877" t="s">
        <v>10</v>
      </c>
      <c r="H1877">
        <v>2541</v>
      </c>
      <c r="I1877" t="s">
        <v>11</v>
      </c>
      <c r="J1877" t="s">
        <v>58</v>
      </c>
      <c r="K1877" t="s">
        <v>154</v>
      </c>
      <c r="L1877" t="s">
        <v>14</v>
      </c>
      <c r="M1877" s="5">
        <v>109.83</v>
      </c>
    </row>
    <row r="1878" spans="1:13" x14ac:dyDescent="0.3">
      <c r="A1878" s="2">
        <v>45373</v>
      </c>
      <c r="B1878" s="3">
        <f t="shared" si="89"/>
        <v>2024</v>
      </c>
      <c r="C1878" t="str">
        <f t="shared" si="87"/>
        <v>2023-2024</v>
      </c>
      <c r="D1878" t="s">
        <v>148</v>
      </c>
      <c r="E1878" t="s">
        <v>57</v>
      </c>
      <c r="F1878" t="str">
        <f t="shared" si="88"/>
        <v>New South Wales</v>
      </c>
      <c r="G1878" t="s">
        <v>10</v>
      </c>
      <c r="H1878">
        <v>2560</v>
      </c>
      <c r="I1878" t="s">
        <v>11</v>
      </c>
      <c r="J1878" t="s">
        <v>58</v>
      </c>
      <c r="K1878" t="s">
        <v>150</v>
      </c>
      <c r="L1878" t="s">
        <v>18</v>
      </c>
      <c r="M1878" s="5">
        <v>109.89</v>
      </c>
    </row>
    <row r="1879" spans="1:13" x14ac:dyDescent="0.3">
      <c r="A1879" s="2">
        <v>45368</v>
      </c>
      <c r="B1879" s="3">
        <f t="shared" si="89"/>
        <v>2024</v>
      </c>
      <c r="C1879" t="str">
        <f t="shared" si="87"/>
        <v>2023-2024</v>
      </c>
      <c r="D1879" t="s">
        <v>147</v>
      </c>
      <c r="E1879" t="s">
        <v>93</v>
      </c>
      <c r="F1879" t="str">
        <f t="shared" si="88"/>
        <v>Western Australia</v>
      </c>
      <c r="G1879" t="s">
        <v>48</v>
      </c>
      <c r="H1879">
        <v>6112</v>
      </c>
      <c r="I1879" t="s">
        <v>11</v>
      </c>
      <c r="J1879" t="s">
        <v>94</v>
      </c>
      <c r="K1879" t="s">
        <v>154</v>
      </c>
      <c r="L1879" t="s">
        <v>14</v>
      </c>
      <c r="M1879" s="5">
        <v>109.91</v>
      </c>
    </row>
    <row r="1880" spans="1:13" x14ac:dyDescent="0.3">
      <c r="A1880" s="2">
        <v>45341</v>
      </c>
      <c r="B1880" s="3">
        <f t="shared" si="89"/>
        <v>2024</v>
      </c>
      <c r="C1880" t="str">
        <f t="shared" si="87"/>
        <v>2023-2024</v>
      </c>
      <c r="D1880" t="s">
        <v>148</v>
      </c>
      <c r="E1880" t="s">
        <v>107</v>
      </c>
      <c r="F1880" t="str">
        <f t="shared" si="88"/>
        <v>Queensland</v>
      </c>
      <c r="G1880" t="s">
        <v>35</v>
      </c>
      <c r="H1880">
        <v>4220</v>
      </c>
      <c r="I1880" t="s">
        <v>11</v>
      </c>
      <c r="J1880" t="s">
        <v>104</v>
      </c>
      <c r="K1880" t="s">
        <v>154</v>
      </c>
      <c r="L1880" t="s">
        <v>14</v>
      </c>
      <c r="M1880" s="5">
        <v>109.95</v>
      </c>
    </row>
    <row r="1881" spans="1:13" x14ac:dyDescent="0.3">
      <c r="A1881" s="2">
        <v>45195</v>
      </c>
      <c r="B1881" s="3">
        <f t="shared" si="89"/>
        <v>2024</v>
      </c>
      <c r="C1881" t="str">
        <f t="shared" si="87"/>
        <v>2023-2024</v>
      </c>
      <c r="D1881" t="s">
        <v>147</v>
      </c>
      <c r="E1881" t="s">
        <v>97</v>
      </c>
      <c r="F1881" t="str">
        <f t="shared" si="88"/>
        <v>Tasmania</v>
      </c>
      <c r="G1881" t="s">
        <v>70</v>
      </c>
      <c r="H1881">
        <v>7250</v>
      </c>
      <c r="I1881" t="s">
        <v>11</v>
      </c>
      <c r="J1881" t="s">
        <v>71</v>
      </c>
      <c r="K1881" t="s">
        <v>154</v>
      </c>
      <c r="L1881" t="s">
        <v>14</v>
      </c>
      <c r="M1881" s="5">
        <v>110.22</v>
      </c>
    </row>
    <row r="1882" spans="1:13" x14ac:dyDescent="0.3">
      <c r="A1882" s="2">
        <v>44985</v>
      </c>
      <c r="B1882" s="3">
        <f t="shared" si="89"/>
        <v>2023</v>
      </c>
      <c r="C1882" t="str">
        <f t="shared" si="87"/>
        <v>2022-2023</v>
      </c>
      <c r="D1882" t="s">
        <v>148</v>
      </c>
      <c r="E1882" t="s">
        <v>122</v>
      </c>
      <c r="F1882" t="str">
        <f t="shared" si="88"/>
        <v>New South Wales</v>
      </c>
      <c r="G1882" t="s">
        <v>10</v>
      </c>
      <c r="H1882">
        <v>2650</v>
      </c>
      <c r="I1882" t="s">
        <v>11</v>
      </c>
      <c r="J1882" t="s">
        <v>25</v>
      </c>
      <c r="K1882" t="s">
        <v>149</v>
      </c>
      <c r="L1882" t="s">
        <v>15</v>
      </c>
      <c r="M1882" s="5">
        <v>110.41</v>
      </c>
    </row>
    <row r="1883" spans="1:13" x14ac:dyDescent="0.3">
      <c r="A1883" s="2">
        <v>45489</v>
      </c>
      <c r="B1883" s="3">
        <f t="shared" si="89"/>
        <v>2025</v>
      </c>
      <c r="C1883" t="str">
        <f t="shared" si="87"/>
        <v>2024-2025</v>
      </c>
      <c r="D1883" t="s">
        <v>147</v>
      </c>
      <c r="E1883" t="s">
        <v>40</v>
      </c>
      <c r="F1883" t="str">
        <f t="shared" si="88"/>
        <v>New South Wales</v>
      </c>
      <c r="G1883" t="s">
        <v>10</v>
      </c>
      <c r="H1883">
        <v>2116</v>
      </c>
      <c r="I1883" t="s">
        <v>11</v>
      </c>
      <c r="J1883" t="s">
        <v>27</v>
      </c>
      <c r="K1883" t="s">
        <v>156</v>
      </c>
      <c r="L1883" t="s">
        <v>17</v>
      </c>
      <c r="M1883" s="5">
        <v>110.62</v>
      </c>
    </row>
    <row r="1884" spans="1:13" x14ac:dyDescent="0.3">
      <c r="A1884" s="2">
        <v>45449</v>
      </c>
      <c r="B1884" s="3">
        <f t="shared" si="89"/>
        <v>2024</v>
      </c>
      <c r="C1884" t="str">
        <f t="shared" si="87"/>
        <v>2023-2024</v>
      </c>
      <c r="D1884" t="s">
        <v>148</v>
      </c>
      <c r="E1884" t="s">
        <v>144</v>
      </c>
      <c r="F1884" t="str">
        <f t="shared" si="88"/>
        <v>Queensland</v>
      </c>
      <c r="G1884" t="s">
        <v>35</v>
      </c>
      <c r="H1884">
        <v>4566</v>
      </c>
      <c r="I1884" t="s">
        <v>11</v>
      </c>
      <c r="J1884" t="s">
        <v>120</v>
      </c>
      <c r="K1884" t="s">
        <v>19</v>
      </c>
      <c r="L1884" t="s">
        <v>23</v>
      </c>
      <c r="M1884" s="5">
        <v>110.63000000000001</v>
      </c>
    </row>
    <row r="1885" spans="1:13" x14ac:dyDescent="0.3">
      <c r="A1885" s="2">
        <v>45565</v>
      </c>
      <c r="B1885" s="3">
        <f t="shared" si="89"/>
        <v>2025</v>
      </c>
      <c r="C1885" t="str">
        <f t="shared" si="87"/>
        <v>2024-2025</v>
      </c>
      <c r="D1885" t="s">
        <v>147</v>
      </c>
      <c r="E1885" t="s">
        <v>75</v>
      </c>
      <c r="F1885" t="str">
        <f t="shared" si="88"/>
        <v>Victoria</v>
      </c>
      <c r="G1885" t="s">
        <v>45</v>
      </c>
      <c r="H1885">
        <v>3630</v>
      </c>
      <c r="I1885" t="s">
        <v>11</v>
      </c>
      <c r="J1885" t="s">
        <v>55</v>
      </c>
      <c r="K1885" t="s">
        <v>152</v>
      </c>
      <c r="L1885" t="s">
        <v>13</v>
      </c>
      <c r="M1885" s="5">
        <v>111.25</v>
      </c>
    </row>
    <row r="1886" spans="1:13" x14ac:dyDescent="0.3">
      <c r="A1886" s="2">
        <v>45234</v>
      </c>
      <c r="B1886" s="3">
        <f t="shared" si="89"/>
        <v>2024</v>
      </c>
      <c r="C1886" t="str">
        <f t="shared" si="87"/>
        <v>2023-2024</v>
      </c>
      <c r="D1886" t="s">
        <v>148</v>
      </c>
      <c r="E1886" t="s">
        <v>130</v>
      </c>
      <c r="F1886" t="str">
        <f t="shared" si="88"/>
        <v>South Australia</v>
      </c>
      <c r="G1886" t="s">
        <v>32</v>
      </c>
      <c r="H1886">
        <v>5290</v>
      </c>
      <c r="I1886" t="s">
        <v>11</v>
      </c>
      <c r="J1886" t="s">
        <v>38</v>
      </c>
      <c r="K1886" t="s">
        <v>153</v>
      </c>
      <c r="L1886" t="s">
        <v>16</v>
      </c>
      <c r="M1886" s="5">
        <v>111.27000000000001</v>
      </c>
    </row>
    <row r="1887" spans="1:13" x14ac:dyDescent="0.3">
      <c r="A1887" s="2">
        <v>45244</v>
      </c>
      <c r="B1887" s="3">
        <f t="shared" si="89"/>
        <v>2024</v>
      </c>
      <c r="C1887" t="str">
        <f t="shared" si="87"/>
        <v>2023-2024</v>
      </c>
      <c r="D1887" t="s">
        <v>148</v>
      </c>
      <c r="E1887" t="s">
        <v>125</v>
      </c>
      <c r="F1887" t="str">
        <f t="shared" si="88"/>
        <v>Victoria</v>
      </c>
      <c r="G1887" t="s">
        <v>45</v>
      </c>
      <c r="H1887">
        <v>3400</v>
      </c>
      <c r="I1887" t="s">
        <v>11</v>
      </c>
      <c r="J1887" t="s">
        <v>60</v>
      </c>
      <c r="K1887" t="s">
        <v>19</v>
      </c>
      <c r="L1887" t="s">
        <v>23</v>
      </c>
      <c r="M1887" s="5">
        <v>111.39</v>
      </c>
    </row>
    <row r="1888" spans="1:13" x14ac:dyDescent="0.3">
      <c r="A1888" s="2">
        <v>45050</v>
      </c>
      <c r="B1888" s="3">
        <f t="shared" si="89"/>
        <v>2023</v>
      </c>
      <c r="C1888" t="str">
        <f t="shared" si="87"/>
        <v>2022-2023</v>
      </c>
      <c r="D1888" t="s">
        <v>148</v>
      </c>
      <c r="E1888" t="s">
        <v>142</v>
      </c>
      <c r="F1888" t="str">
        <f t="shared" si="88"/>
        <v>Australian Capital Territory</v>
      </c>
      <c r="G1888" t="s">
        <v>80</v>
      </c>
      <c r="H1888">
        <v>2609</v>
      </c>
      <c r="I1888" t="s">
        <v>11</v>
      </c>
      <c r="J1888" t="s">
        <v>58</v>
      </c>
      <c r="K1888" t="s">
        <v>19</v>
      </c>
      <c r="L1888" t="s">
        <v>23</v>
      </c>
      <c r="M1888" s="5">
        <v>111.7</v>
      </c>
    </row>
    <row r="1889" spans="1:13" x14ac:dyDescent="0.3">
      <c r="A1889" s="2">
        <v>45204</v>
      </c>
      <c r="B1889" s="3">
        <f t="shared" si="89"/>
        <v>2024</v>
      </c>
      <c r="C1889" t="str">
        <f t="shared" si="87"/>
        <v>2023-2024</v>
      </c>
      <c r="D1889" t="s">
        <v>147</v>
      </c>
      <c r="E1889" t="s">
        <v>129</v>
      </c>
      <c r="F1889" t="str">
        <f t="shared" si="88"/>
        <v>Tasmania</v>
      </c>
      <c r="G1889" t="s">
        <v>70</v>
      </c>
      <c r="H1889">
        <v>7010</v>
      </c>
      <c r="I1889" t="s">
        <v>11</v>
      </c>
      <c r="J1889" t="s">
        <v>71</v>
      </c>
      <c r="K1889" t="s">
        <v>149</v>
      </c>
      <c r="L1889" t="s">
        <v>15</v>
      </c>
      <c r="M1889" s="5">
        <v>111.72</v>
      </c>
    </row>
    <row r="1890" spans="1:13" x14ac:dyDescent="0.3">
      <c r="A1890" s="2">
        <v>45182</v>
      </c>
      <c r="B1890" s="3">
        <f t="shared" si="89"/>
        <v>2024</v>
      </c>
      <c r="C1890" t="str">
        <f t="shared" si="87"/>
        <v>2023-2024</v>
      </c>
      <c r="D1890" t="s">
        <v>147</v>
      </c>
      <c r="E1890" t="s">
        <v>109</v>
      </c>
      <c r="F1890" t="str">
        <f t="shared" si="88"/>
        <v>New South Wales</v>
      </c>
      <c r="G1890" t="s">
        <v>10</v>
      </c>
      <c r="H1890">
        <v>2480</v>
      </c>
      <c r="I1890" t="s">
        <v>11</v>
      </c>
      <c r="J1890" t="s">
        <v>68</v>
      </c>
      <c r="K1890" t="s">
        <v>150</v>
      </c>
      <c r="L1890" t="s">
        <v>18</v>
      </c>
      <c r="M1890" s="5">
        <v>111.75</v>
      </c>
    </row>
    <row r="1891" spans="1:13" x14ac:dyDescent="0.3">
      <c r="A1891" s="2">
        <v>45092</v>
      </c>
      <c r="B1891" s="3">
        <f t="shared" si="89"/>
        <v>2023</v>
      </c>
      <c r="C1891" t="str">
        <f t="shared" si="87"/>
        <v>2022-2023</v>
      </c>
      <c r="D1891" t="s">
        <v>147</v>
      </c>
      <c r="E1891" t="s">
        <v>69</v>
      </c>
      <c r="F1891" t="str">
        <f t="shared" si="88"/>
        <v>Tasmania</v>
      </c>
      <c r="G1891" t="s">
        <v>70</v>
      </c>
      <c r="H1891">
        <v>7018</v>
      </c>
      <c r="I1891" t="s">
        <v>11</v>
      </c>
      <c r="J1891" t="s">
        <v>71</v>
      </c>
      <c r="K1891" t="s">
        <v>19</v>
      </c>
      <c r="L1891" t="s">
        <v>23</v>
      </c>
      <c r="M1891" s="5">
        <v>111.79</v>
      </c>
    </row>
    <row r="1892" spans="1:13" x14ac:dyDescent="0.3">
      <c r="A1892" s="2">
        <v>45404</v>
      </c>
      <c r="B1892" s="3">
        <f t="shared" si="89"/>
        <v>2024</v>
      </c>
      <c r="C1892" t="str">
        <f t="shared" si="87"/>
        <v>2023-2024</v>
      </c>
      <c r="D1892" t="s">
        <v>147</v>
      </c>
      <c r="E1892" t="s">
        <v>82</v>
      </c>
      <c r="F1892" t="str">
        <f t="shared" si="88"/>
        <v>Queensland</v>
      </c>
      <c r="G1892" t="s">
        <v>35</v>
      </c>
      <c r="H1892">
        <v>4012</v>
      </c>
      <c r="I1892" t="s">
        <v>11</v>
      </c>
      <c r="J1892" t="s">
        <v>43</v>
      </c>
      <c r="K1892" t="s">
        <v>150</v>
      </c>
      <c r="L1892" t="s">
        <v>18</v>
      </c>
      <c r="M1892" s="5">
        <v>111.83</v>
      </c>
    </row>
    <row r="1893" spans="1:13" x14ac:dyDescent="0.3">
      <c r="A1893" s="2">
        <v>45322</v>
      </c>
      <c r="B1893" s="3">
        <f t="shared" si="89"/>
        <v>2024</v>
      </c>
      <c r="C1893" t="str">
        <f t="shared" si="87"/>
        <v>2023-2024</v>
      </c>
      <c r="D1893" t="s">
        <v>148</v>
      </c>
      <c r="E1893" t="s">
        <v>143</v>
      </c>
      <c r="F1893" t="str">
        <f t="shared" si="88"/>
        <v>New South Wales</v>
      </c>
      <c r="G1893" t="s">
        <v>10</v>
      </c>
      <c r="H1893">
        <v>2154</v>
      </c>
      <c r="I1893" t="s">
        <v>11</v>
      </c>
      <c r="J1893" t="s">
        <v>27</v>
      </c>
      <c r="K1893" t="s">
        <v>19</v>
      </c>
      <c r="L1893" t="s">
        <v>23</v>
      </c>
      <c r="M1893" s="5">
        <v>111.86</v>
      </c>
    </row>
    <row r="1894" spans="1:13" x14ac:dyDescent="0.3">
      <c r="A1894" s="2">
        <v>45366</v>
      </c>
      <c r="B1894" s="3">
        <f t="shared" si="89"/>
        <v>2024</v>
      </c>
      <c r="C1894" t="str">
        <f t="shared" si="87"/>
        <v>2023-2024</v>
      </c>
      <c r="D1894" t="s">
        <v>147</v>
      </c>
      <c r="E1894" t="s">
        <v>132</v>
      </c>
      <c r="F1894" t="str">
        <f t="shared" si="88"/>
        <v>New South Wales</v>
      </c>
      <c r="G1894" t="s">
        <v>10</v>
      </c>
      <c r="H1894">
        <v>2800</v>
      </c>
      <c r="I1894" t="s">
        <v>11</v>
      </c>
      <c r="J1894" t="s">
        <v>25</v>
      </c>
      <c r="K1894" t="s">
        <v>149</v>
      </c>
      <c r="L1894" t="s">
        <v>15</v>
      </c>
      <c r="M1894" s="5">
        <v>112</v>
      </c>
    </row>
    <row r="1895" spans="1:13" x14ac:dyDescent="0.3">
      <c r="A1895" s="2">
        <v>45149</v>
      </c>
      <c r="B1895" s="3">
        <f t="shared" si="89"/>
        <v>2024</v>
      </c>
      <c r="C1895" t="str">
        <f t="shared" si="87"/>
        <v>2023-2024</v>
      </c>
      <c r="D1895" t="s">
        <v>147</v>
      </c>
      <c r="E1895" t="s">
        <v>79</v>
      </c>
      <c r="F1895" t="str">
        <f t="shared" si="88"/>
        <v>Australian Capital Territory</v>
      </c>
      <c r="G1895" t="s">
        <v>80</v>
      </c>
      <c r="H1895">
        <v>2617</v>
      </c>
      <c r="I1895" t="s">
        <v>11</v>
      </c>
      <c r="J1895" t="s">
        <v>58</v>
      </c>
      <c r="K1895" t="s">
        <v>19</v>
      </c>
      <c r="L1895" t="s">
        <v>23</v>
      </c>
      <c r="M1895" s="5">
        <v>112.14</v>
      </c>
    </row>
    <row r="1896" spans="1:13" x14ac:dyDescent="0.3">
      <c r="A1896" s="2">
        <v>45133</v>
      </c>
      <c r="B1896" s="3">
        <f t="shared" si="89"/>
        <v>2024</v>
      </c>
      <c r="C1896" t="str">
        <f t="shared" si="87"/>
        <v>2023-2024</v>
      </c>
      <c r="D1896" t="s">
        <v>147</v>
      </c>
      <c r="E1896" t="s">
        <v>133</v>
      </c>
      <c r="F1896" t="str">
        <f t="shared" si="88"/>
        <v>Queensland</v>
      </c>
      <c r="G1896" t="s">
        <v>35</v>
      </c>
      <c r="H1896">
        <v>4305</v>
      </c>
      <c r="I1896" t="s">
        <v>11</v>
      </c>
      <c r="J1896" t="s">
        <v>104</v>
      </c>
      <c r="K1896" t="s">
        <v>152</v>
      </c>
      <c r="L1896" t="s">
        <v>13</v>
      </c>
      <c r="M1896" s="5">
        <v>112.37</v>
      </c>
    </row>
    <row r="1897" spans="1:13" x14ac:dyDescent="0.3">
      <c r="A1897" s="2">
        <v>45501</v>
      </c>
      <c r="B1897" s="3">
        <f t="shared" si="89"/>
        <v>2025</v>
      </c>
      <c r="C1897" t="str">
        <f t="shared" si="87"/>
        <v>2024-2025</v>
      </c>
      <c r="D1897" t="s">
        <v>148</v>
      </c>
      <c r="E1897" t="s">
        <v>133</v>
      </c>
      <c r="F1897" t="str">
        <f t="shared" si="88"/>
        <v>Queensland</v>
      </c>
      <c r="G1897" t="s">
        <v>35</v>
      </c>
      <c r="H1897">
        <v>4305</v>
      </c>
      <c r="I1897" t="s">
        <v>11</v>
      </c>
      <c r="J1897" t="s">
        <v>104</v>
      </c>
      <c r="K1897" t="s">
        <v>19</v>
      </c>
      <c r="L1897" t="s">
        <v>23</v>
      </c>
      <c r="M1897" s="5">
        <v>112.64</v>
      </c>
    </row>
    <row r="1898" spans="1:13" x14ac:dyDescent="0.3">
      <c r="A1898" s="2">
        <v>45018</v>
      </c>
      <c r="B1898" s="3">
        <f t="shared" si="89"/>
        <v>2023</v>
      </c>
      <c r="C1898" t="str">
        <f t="shared" si="87"/>
        <v>2022-2023</v>
      </c>
      <c r="D1898" t="s">
        <v>147</v>
      </c>
      <c r="E1898" t="s">
        <v>83</v>
      </c>
      <c r="F1898" t="str">
        <f t="shared" si="88"/>
        <v>New South Wales</v>
      </c>
      <c r="G1898" t="s">
        <v>10</v>
      </c>
      <c r="H1898">
        <v>2750</v>
      </c>
      <c r="I1898" t="s">
        <v>11</v>
      </c>
      <c r="J1898" t="s">
        <v>25</v>
      </c>
      <c r="K1898" t="s">
        <v>19</v>
      </c>
      <c r="L1898" t="s">
        <v>23</v>
      </c>
      <c r="M1898" s="5">
        <v>112.78</v>
      </c>
    </row>
    <row r="1899" spans="1:13" x14ac:dyDescent="0.3">
      <c r="A1899" s="2">
        <v>45118</v>
      </c>
      <c r="B1899" s="3">
        <f t="shared" si="89"/>
        <v>2024</v>
      </c>
      <c r="C1899" t="str">
        <f t="shared" si="87"/>
        <v>2023-2024</v>
      </c>
      <c r="D1899" t="s">
        <v>148</v>
      </c>
      <c r="E1899" t="s">
        <v>125</v>
      </c>
      <c r="F1899" t="str">
        <f t="shared" si="88"/>
        <v>Victoria</v>
      </c>
      <c r="G1899" t="s">
        <v>45</v>
      </c>
      <c r="H1899">
        <v>3400</v>
      </c>
      <c r="I1899" t="s">
        <v>11</v>
      </c>
      <c r="J1899" t="s">
        <v>60</v>
      </c>
      <c r="K1899" t="s">
        <v>154</v>
      </c>
      <c r="L1899" t="s">
        <v>14</v>
      </c>
      <c r="M1899" s="5">
        <v>112.92</v>
      </c>
    </row>
    <row r="1900" spans="1:13" x14ac:dyDescent="0.3">
      <c r="A1900" s="2">
        <v>45590</v>
      </c>
      <c r="B1900" s="3">
        <f t="shared" si="89"/>
        <v>2025</v>
      </c>
      <c r="C1900" t="str">
        <f t="shared" si="87"/>
        <v>2024-2025</v>
      </c>
      <c r="D1900" t="s">
        <v>147</v>
      </c>
      <c r="E1900" t="s">
        <v>50</v>
      </c>
      <c r="F1900" t="str">
        <f t="shared" si="88"/>
        <v>Queensland</v>
      </c>
      <c r="G1900" t="s">
        <v>35</v>
      </c>
      <c r="H1900">
        <v>4703</v>
      </c>
      <c r="I1900" t="s">
        <v>11</v>
      </c>
      <c r="J1900" t="s">
        <v>51</v>
      </c>
      <c r="K1900" t="s">
        <v>152</v>
      </c>
      <c r="L1900" t="s">
        <v>13</v>
      </c>
      <c r="M1900" s="5">
        <v>113.67999999999999</v>
      </c>
    </row>
    <row r="1901" spans="1:13" x14ac:dyDescent="0.3">
      <c r="A1901" s="2">
        <v>45457</v>
      </c>
      <c r="B1901" s="3">
        <f t="shared" si="89"/>
        <v>2024</v>
      </c>
      <c r="C1901" t="str">
        <f t="shared" si="87"/>
        <v>2023-2024</v>
      </c>
      <c r="D1901" t="s">
        <v>148</v>
      </c>
      <c r="E1901" t="s">
        <v>57</v>
      </c>
      <c r="F1901" t="str">
        <f t="shared" si="88"/>
        <v>New South Wales</v>
      </c>
      <c r="G1901" t="s">
        <v>10</v>
      </c>
      <c r="H1901">
        <v>2560</v>
      </c>
      <c r="I1901" t="s">
        <v>11</v>
      </c>
      <c r="J1901" t="s">
        <v>58</v>
      </c>
      <c r="K1901" t="s">
        <v>149</v>
      </c>
      <c r="L1901" t="s">
        <v>15</v>
      </c>
      <c r="M1901" s="5">
        <v>113.75999999999999</v>
      </c>
    </row>
    <row r="1902" spans="1:13" x14ac:dyDescent="0.3">
      <c r="A1902" s="2">
        <v>45528</v>
      </c>
      <c r="B1902" s="3">
        <f t="shared" si="89"/>
        <v>2025</v>
      </c>
      <c r="C1902" t="str">
        <f t="shared" si="87"/>
        <v>2024-2025</v>
      </c>
      <c r="D1902" t="s">
        <v>148</v>
      </c>
      <c r="E1902" t="s">
        <v>143</v>
      </c>
      <c r="F1902" t="str">
        <f t="shared" si="88"/>
        <v>New South Wales</v>
      </c>
      <c r="G1902" t="s">
        <v>10</v>
      </c>
      <c r="H1902">
        <v>2154</v>
      </c>
      <c r="I1902" t="s">
        <v>11</v>
      </c>
      <c r="J1902" t="s">
        <v>27</v>
      </c>
      <c r="K1902" t="s">
        <v>153</v>
      </c>
      <c r="L1902" t="s">
        <v>16</v>
      </c>
      <c r="M1902" s="5">
        <v>113.81</v>
      </c>
    </row>
    <row r="1903" spans="1:13" x14ac:dyDescent="0.3">
      <c r="A1903" s="2">
        <v>45259</v>
      </c>
      <c r="B1903" s="3">
        <f t="shared" si="89"/>
        <v>2024</v>
      </c>
      <c r="C1903" t="str">
        <f t="shared" si="87"/>
        <v>2023-2024</v>
      </c>
      <c r="D1903" t="s">
        <v>148</v>
      </c>
      <c r="E1903" t="s">
        <v>95</v>
      </c>
      <c r="F1903" t="str">
        <f t="shared" si="88"/>
        <v>Victoria</v>
      </c>
      <c r="G1903" t="s">
        <v>45</v>
      </c>
      <c r="H1903">
        <v>3931</v>
      </c>
      <c r="I1903" t="s">
        <v>11</v>
      </c>
      <c r="J1903" t="s">
        <v>55</v>
      </c>
      <c r="K1903" t="s">
        <v>155</v>
      </c>
      <c r="L1903" t="s">
        <v>20</v>
      </c>
      <c r="M1903" s="5">
        <v>113.89</v>
      </c>
    </row>
    <row r="1904" spans="1:13" x14ac:dyDescent="0.3">
      <c r="A1904" s="2">
        <v>45477</v>
      </c>
      <c r="B1904" s="3">
        <f t="shared" si="89"/>
        <v>2025</v>
      </c>
      <c r="C1904" t="str">
        <f t="shared" si="87"/>
        <v>2024-2025</v>
      </c>
      <c r="D1904" t="s">
        <v>148</v>
      </c>
      <c r="E1904" t="s">
        <v>95</v>
      </c>
      <c r="F1904" t="str">
        <f t="shared" si="88"/>
        <v>Victoria</v>
      </c>
      <c r="G1904" t="s">
        <v>45</v>
      </c>
      <c r="H1904">
        <v>3931</v>
      </c>
      <c r="I1904" t="s">
        <v>11</v>
      </c>
      <c r="J1904" t="s">
        <v>55</v>
      </c>
      <c r="K1904" t="s">
        <v>154</v>
      </c>
      <c r="L1904" t="s">
        <v>14</v>
      </c>
      <c r="M1904" s="5">
        <v>113.91</v>
      </c>
    </row>
    <row r="1905" spans="1:13" x14ac:dyDescent="0.3">
      <c r="A1905" s="2">
        <v>45277</v>
      </c>
      <c r="B1905" s="3">
        <f t="shared" si="89"/>
        <v>2024</v>
      </c>
      <c r="C1905" t="str">
        <f t="shared" si="87"/>
        <v>2023-2024</v>
      </c>
      <c r="D1905" t="s">
        <v>147</v>
      </c>
      <c r="E1905" t="s">
        <v>125</v>
      </c>
      <c r="F1905" t="str">
        <f t="shared" si="88"/>
        <v>Victoria</v>
      </c>
      <c r="G1905" t="s">
        <v>45</v>
      </c>
      <c r="H1905">
        <v>3400</v>
      </c>
      <c r="I1905" t="s">
        <v>11</v>
      </c>
      <c r="J1905" t="s">
        <v>60</v>
      </c>
      <c r="K1905" t="s">
        <v>152</v>
      </c>
      <c r="L1905" t="s">
        <v>13</v>
      </c>
      <c r="M1905" s="5">
        <v>114.42999999999999</v>
      </c>
    </row>
    <row r="1906" spans="1:13" x14ac:dyDescent="0.3">
      <c r="A1906" s="2">
        <v>44970</v>
      </c>
      <c r="B1906" s="3">
        <f t="shared" si="89"/>
        <v>2023</v>
      </c>
      <c r="C1906" t="str">
        <f t="shared" si="87"/>
        <v>2022-2023</v>
      </c>
      <c r="D1906" t="s">
        <v>148</v>
      </c>
      <c r="E1906" t="s">
        <v>143</v>
      </c>
      <c r="F1906" t="str">
        <f t="shared" si="88"/>
        <v>New South Wales</v>
      </c>
      <c r="G1906" t="s">
        <v>10</v>
      </c>
      <c r="H1906">
        <v>2154</v>
      </c>
      <c r="I1906" t="s">
        <v>11</v>
      </c>
      <c r="J1906" t="s">
        <v>27</v>
      </c>
      <c r="K1906" t="s">
        <v>19</v>
      </c>
      <c r="L1906" t="s">
        <v>23</v>
      </c>
      <c r="M1906" s="5">
        <v>114.78</v>
      </c>
    </row>
    <row r="1907" spans="1:13" x14ac:dyDescent="0.3">
      <c r="A1907" s="2">
        <v>45600</v>
      </c>
      <c r="B1907" s="3">
        <f t="shared" si="89"/>
        <v>2025</v>
      </c>
      <c r="C1907" t="str">
        <f t="shared" si="87"/>
        <v>2024-2025</v>
      </c>
      <c r="D1907" t="s">
        <v>148</v>
      </c>
      <c r="E1907" t="s">
        <v>132</v>
      </c>
      <c r="F1907" t="str">
        <f t="shared" si="88"/>
        <v>New South Wales</v>
      </c>
      <c r="G1907" t="s">
        <v>10</v>
      </c>
      <c r="H1907">
        <v>2800</v>
      </c>
      <c r="I1907" t="s">
        <v>11</v>
      </c>
      <c r="J1907" t="s">
        <v>25</v>
      </c>
      <c r="K1907" t="s">
        <v>157</v>
      </c>
      <c r="L1907" t="s">
        <v>22</v>
      </c>
      <c r="M1907" s="5">
        <v>114.82000000000001</v>
      </c>
    </row>
    <row r="1908" spans="1:13" x14ac:dyDescent="0.3">
      <c r="A1908" s="2">
        <v>45429</v>
      </c>
      <c r="B1908" s="3">
        <f t="shared" si="89"/>
        <v>2024</v>
      </c>
      <c r="C1908" t="str">
        <f t="shared" si="87"/>
        <v>2023-2024</v>
      </c>
      <c r="D1908" t="s">
        <v>147</v>
      </c>
      <c r="E1908" t="s">
        <v>131</v>
      </c>
      <c r="F1908" t="str">
        <f t="shared" si="88"/>
        <v>Western Australia</v>
      </c>
      <c r="G1908" t="s">
        <v>48</v>
      </c>
      <c r="H1908">
        <v>6530</v>
      </c>
      <c r="I1908" t="s">
        <v>11</v>
      </c>
      <c r="J1908" t="s">
        <v>77</v>
      </c>
      <c r="K1908" t="s">
        <v>154</v>
      </c>
      <c r="L1908" t="s">
        <v>14</v>
      </c>
      <c r="M1908" s="5">
        <v>115.41</v>
      </c>
    </row>
    <row r="1909" spans="1:13" x14ac:dyDescent="0.3">
      <c r="A1909" s="2">
        <v>45073</v>
      </c>
      <c r="B1909" s="3">
        <f t="shared" si="89"/>
        <v>2023</v>
      </c>
      <c r="C1909" t="str">
        <f t="shared" si="87"/>
        <v>2022-2023</v>
      </c>
      <c r="D1909" t="s">
        <v>148</v>
      </c>
      <c r="E1909" t="s">
        <v>101</v>
      </c>
      <c r="F1909" t="str">
        <f t="shared" si="88"/>
        <v>Victoria</v>
      </c>
      <c r="G1909" t="s">
        <v>45</v>
      </c>
      <c r="H1909">
        <v>3131</v>
      </c>
      <c r="I1909" t="s">
        <v>11</v>
      </c>
      <c r="J1909" t="s">
        <v>63</v>
      </c>
      <c r="K1909" t="s">
        <v>153</v>
      </c>
      <c r="L1909" t="s">
        <v>16</v>
      </c>
      <c r="M1909" s="5">
        <v>115.62</v>
      </c>
    </row>
    <row r="1910" spans="1:13" x14ac:dyDescent="0.3">
      <c r="A1910" s="2">
        <v>45429</v>
      </c>
      <c r="B1910" s="3">
        <f t="shared" si="89"/>
        <v>2024</v>
      </c>
      <c r="C1910" t="str">
        <f t="shared" si="87"/>
        <v>2023-2024</v>
      </c>
      <c r="D1910" t="s">
        <v>147</v>
      </c>
      <c r="E1910" t="s">
        <v>85</v>
      </c>
      <c r="F1910" t="str">
        <f t="shared" si="88"/>
        <v>Queensland</v>
      </c>
      <c r="G1910" t="s">
        <v>35</v>
      </c>
      <c r="H1910">
        <v>4883</v>
      </c>
      <c r="I1910" t="s">
        <v>11</v>
      </c>
      <c r="J1910" t="s">
        <v>36</v>
      </c>
      <c r="K1910" t="s">
        <v>156</v>
      </c>
      <c r="L1910" t="s">
        <v>17</v>
      </c>
      <c r="M1910" s="5">
        <v>115.67</v>
      </c>
    </row>
    <row r="1911" spans="1:13" x14ac:dyDescent="0.3">
      <c r="A1911" s="2">
        <v>45459</v>
      </c>
      <c r="B1911" s="3">
        <f t="shared" si="89"/>
        <v>2024</v>
      </c>
      <c r="C1911" t="str">
        <f t="shared" si="87"/>
        <v>2023-2024</v>
      </c>
      <c r="D1911" t="s">
        <v>148</v>
      </c>
      <c r="E1911" t="s">
        <v>42</v>
      </c>
      <c r="F1911" t="str">
        <f t="shared" si="88"/>
        <v>Queensland</v>
      </c>
      <c r="G1911" t="s">
        <v>35</v>
      </c>
      <c r="H1911">
        <v>4053</v>
      </c>
      <c r="I1911" t="s">
        <v>11</v>
      </c>
      <c r="J1911" t="s">
        <v>43</v>
      </c>
      <c r="K1911" t="s">
        <v>150</v>
      </c>
      <c r="L1911" t="s">
        <v>18</v>
      </c>
      <c r="M1911" s="5">
        <v>115.7</v>
      </c>
    </row>
    <row r="1912" spans="1:13" x14ac:dyDescent="0.3">
      <c r="A1912" s="2">
        <v>45338</v>
      </c>
      <c r="B1912" s="3">
        <f t="shared" si="89"/>
        <v>2024</v>
      </c>
      <c r="C1912" t="str">
        <f t="shared" si="87"/>
        <v>2023-2024</v>
      </c>
      <c r="D1912" t="s">
        <v>147</v>
      </c>
      <c r="E1912" t="s">
        <v>67</v>
      </c>
      <c r="F1912" t="str">
        <f t="shared" si="88"/>
        <v>New South Wales</v>
      </c>
      <c r="G1912" t="s">
        <v>10</v>
      </c>
      <c r="H1912">
        <v>2478</v>
      </c>
      <c r="I1912" t="s">
        <v>11</v>
      </c>
      <c r="J1912" t="s">
        <v>68</v>
      </c>
      <c r="K1912" t="s">
        <v>155</v>
      </c>
      <c r="L1912" t="s">
        <v>20</v>
      </c>
      <c r="M1912" s="5">
        <v>115.71</v>
      </c>
    </row>
    <row r="1913" spans="1:13" x14ac:dyDescent="0.3">
      <c r="A1913" s="2">
        <v>45469</v>
      </c>
      <c r="B1913" s="3">
        <f t="shared" si="89"/>
        <v>2024</v>
      </c>
      <c r="C1913" t="str">
        <f t="shared" si="87"/>
        <v>2023-2024</v>
      </c>
      <c r="D1913" t="s">
        <v>147</v>
      </c>
      <c r="E1913" t="s">
        <v>108</v>
      </c>
      <c r="F1913" t="str">
        <f t="shared" si="88"/>
        <v>Victoria</v>
      </c>
      <c r="G1913" t="s">
        <v>45</v>
      </c>
      <c r="H1913">
        <v>3018</v>
      </c>
      <c r="I1913" t="s">
        <v>11</v>
      </c>
      <c r="J1913" t="s">
        <v>46</v>
      </c>
      <c r="K1913" t="s">
        <v>154</v>
      </c>
      <c r="L1913" t="s">
        <v>14</v>
      </c>
      <c r="M1913" s="5">
        <v>115.85</v>
      </c>
    </row>
    <row r="1914" spans="1:13" x14ac:dyDescent="0.3">
      <c r="A1914" s="2">
        <v>45276</v>
      </c>
      <c r="B1914" s="3">
        <f t="shared" si="89"/>
        <v>2024</v>
      </c>
      <c r="C1914" t="str">
        <f t="shared" si="87"/>
        <v>2023-2024</v>
      </c>
      <c r="D1914" t="s">
        <v>148</v>
      </c>
      <c r="E1914" t="s">
        <v>87</v>
      </c>
      <c r="F1914" t="str">
        <f t="shared" si="88"/>
        <v>New South Wales</v>
      </c>
      <c r="G1914" t="s">
        <v>10</v>
      </c>
      <c r="H1914">
        <v>2790</v>
      </c>
      <c r="I1914" t="s">
        <v>11</v>
      </c>
      <c r="J1914" t="s">
        <v>25</v>
      </c>
      <c r="K1914" t="s">
        <v>153</v>
      </c>
      <c r="L1914" t="s">
        <v>16</v>
      </c>
      <c r="M1914" s="5">
        <v>115.92</v>
      </c>
    </row>
    <row r="1915" spans="1:13" x14ac:dyDescent="0.3">
      <c r="A1915" s="2">
        <v>44974</v>
      </c>
      <c r="B1915" s="3">
        <f t="shared" si="89"/>
        <v>2023</v>
      </c>
      <c r="C1915" t="str">
        <f t="shared" si="87"/>
        <v>2022-2023</v>
      </c>
      <c r="D1915" t="s">
        <v>148</v>
      </c>
      <c r="E1915" t="s">
        <v>61</v>
      </c>
      <c r="F1915" t="str">
        <f t="shared" si="88"/>
        <v>New South Wales</v>
      </c>
      <c r="G1915" t="s">
        <v>10</v>
      </c>
      <c r="H1915">
        <v>2539</v>
      </c>
      <c r="I1915" t="s">
        <v>11</v>
      </c>
      <c r="J1915" t="s">
        <v>58</v>
      </c>
      <c r="K1915" t="s">
        <v>154</v>
      </c>
      <c r="L1915" t="s">
        <v>14</v>
      </c>
      <c r="M1915" s="5">
        <v>115.93</v>
      </c>
    </row>
    <row r="1916" spans="1:13" x14ac:dyDescent="0.3">
      <c r="A1916" s="2">
        <v>45062</v>
      </c>
      <c r="B1916" s="3">
        <f t="shared" si="89"/>
        <v>2023</v>
      </c>
      <c r="C1916" t="str">
        <f t="shared" si="87"/>
        <v>2022-2023</v>
      </c>
      <c r="D1916" t="s">
        <v>148</v>
      </c>
      <c r="E1916" t="s">
        <v>122</v>
      </c>
      <c r="F1916" t="str">
        <f t="shared" si="88"/>
        <v>New South Wales</v>
      </c>
      <c r="G1916" t="s">
        <v>10</v>
      </c>
      <c r="H1916">
        <v>2650</v>
      </c>
      <c r="I1916" t="s">
        <v>11</v>
      </c>
      <c r="J1916" t="s">
        <v>25</v>
      </c>
      <c r="K1916" t="s">
        <v>152</v>
      </c>
      <c r="L1916" t="s">
        <v>13</v>
      </c>
      <c r="M1916" s="5">
        <v>116.57</v>
      </c>
    </row>
    <row r="1917" spans="1:13" x14ac:dyDescent="0.3">
      <c r="A1917" s="2">
        <v>44933</v>
      </c>
      <c r="B1917" s="3">
        <f t="shared" si="89"/>
        <v>2023</v>
      </c>
      <c r="C1917" t="str">
        <f t="shared" si="87"/>
        <v>2022-2023</v>
      </c>
      <c r="D1917" t="s">
        <v>148</v>
      </c>
      <c r="E1917" t="s">
        <v>145</v>
      </c>
      <c r="F1917" t="str">
        <f t="shared" si="88"/>
        <v>New South Wales</v>
      </c>
      <c r="G1917" t="s">
        <v>10</v>
      </c>
      <c r="H1917">
        <v>2101</v>
      </c>
      <c r="I1917" t="s">
        <v>11</v>
      </c>
      <c r="J1917" t="s">
        <v>27</v>
      </c>
      <c r="K1917" t="s">
        <v>156</v>
      </c>
      <c r="L1917" t="s">
        <v>17</v>
      </c>
      <c r="M1917" s="5">
        <v>116.71000000000001</v>
      </c>
    </row>
    <row r="1918" spans="1:13" x14ac:dyDescent="0.3">
      <c r="A1918" s="2">
        <v>45241</v>
      </c>
      <c r="B1918" s="3">
        <f t="shared" si="89"/>
        <v>2024</v>
      </c>
      <c r="C1918" t="str">
        <f t="shared" si="87"/>
        <v>2023-2024</v>
      </c>
      <c r="D1918" t="s">
        <v>147</v>
      </c>
      <c r="E1918" t="s">
        <v>42</v>
      </c>
      <c r="F1918" t="str">
        <f t="shared" si="88"/>
        <v>Queensland</v>
      </c>
      <c r="G1918" t="s">
        <v>35</v>
      </c>
      <c r="H1918">
        <v>4053</v>
      </c>
      <c r="I1918" t="s">
        <v>11</v>
      </c>
      <c r="J1918" t="s">
        <v>43</v>
      </c>
      <c r="K1918" t="s">
        <v>149</v>
      </c>
      <c r="L1918" t="s">
        <v>15</v>
      </c>
      <c r="M1918" s="5">
        <v>116.71000000000001</v>
      </c>
    </row>
    <row r="1919" spans="1:13" x14ac:dyDescent="0.3">
      <c r="A1919" s="2">
        <v>45526</v>
      </c>
      <c r="B1919" s="3">
        <f t="shared" si="89"/>
        <v>2025</v>
      </c>
      <c r="C1919" t="str">
        <f t="shared" si="87"/>
        <v>2024-2025</v>
      </c>
      <c r="D1919" t="s">
        <v>147</v>
      </c>
      <c r="E1919" t="s">
        <v>75</v>
      </c>
      <c r="F1919" t="str">
        <f t="shared" si="88"/>
        <v>Victoria</v>
      </c>
      <c r="G1919" t="s">
        <v>45</v>
      </c>
      <c r="H1919">
        <v>3630</v>
      </c>
      <c r="I1919" t="s">
        <v>11</v>
      </c>
      <c r="J1919" t="s">
        <v>55</v>
      </c>
      <c r="K1919" t="s">
        <v>156</v>
      </c>
      <c r="L1919" t="s">
        <v>17</v>
      </c>
      <c r="M1919" s="5">
        <v>116.8</v>
      </c>
    </row>
    <row r="1920" spans="1:13" x14ac:dyDescent="0.3">
      <c r="A1920" s="2">
        <v>45317</v>
      </c>
      <c r="B1920" s="3">
        <f t="shared" si="89"/>
        <v>2024</v>
      </c>
      <c r="C1920" t="str">
        <f t="shared" si="87"/>
        <v>2023-2024</v>
      </c>
      <c r="D1920" t="s">
        <v>147</v>
      </c>
      <c r="E1920" t="s">
        <v>126</v>
      </c>
      <c r="F1920" t="str">
        <f t="shared" si="88"/>
        <v>Queensland</v>
      </c>
      <c r="G1920" t="s">
        <v>35</v>
      </c>
      <c r="H1920">
        <v>4551</v>
      </c>
      <c r="I1920" t="s">
        <v>11</v>
      </c>
      <c r="J1920" t="s">
        <v>120</v>
      </c>
      <c r="K1920" t="s">
        <v>151</v>
      </c>
      <c r="L1920" t="s">
        <v>21</v>
      </c>
      <c r="M1920" s="5">
        <v>116.86</v>
      </c>
    </row>
    <row r="1921" spans="1:13" x14ac:dyDescent="0.3">
      <c r="A1921" s="2">
        <v>45488</v>
      </c>
      <c r="B1921" s="3">
        <f t="shared" si="89"/>
        <v>2025</v>
      </c>
      <c r="C1921" t="str">
        <f t="shared" si="87"/>
        <v>2024-2025</v>
      </c>
      <c r="D1921" t="s">
        <v>147</v>
      </c>
      <c r="E1921" t="s">
        <v>135</v>
      </c>
      <c r="F1921" t="str">
        <f t="shared" si="88"/>
        <v>Victoria</v>
      </c>
      <c r="G1921" t="s">
        <v>45</v>
      </c>
      <c r="H1921">
        <v>3550</v>
      </c>
      <c r="I1921" t="s">
        <v>11</v>
      </c>
      <c r="J1921" t="s">
        <v>60</v>
      </c>
      <c r="K1921" t="s">
        <v>153</v>
      </c>
      <c r="L1921" t="s">
        <v>16</v>
      </c>
      <c r="M1921" s="5">
        <v>116.91</v>
      </c>
    </row>
    <row r="1922" spans="1:13" x14ac:dyDescent="0.3">
      <c r="A1922" s="2">
        <v>45216</v>
      </c>
      <c r="B1922" s="3">
        <f t="shared" si="89"/>
        <v>2024</v>
      </c>
      <c r="C1922" t="str">
        <f t="shared" ref="C1922:C1985" si="90">IF(MONTH(A1922) &gt;= 7, YEAR(A1922) &amp; "-" &amp; YEAR(A1922) + 1, YEAR(A1922) - 1 &amp; "-" &amp; YEAR(A1922))</f>
        <v>2023-2024</v>
      </c>
      <c r="D1922" t="s">
        <v>148</v>
      </c>
      <c r="E1922" t="s">
        <v>125</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row>
    <row r="1923" spans="1:13" x14ac:dyDescent="0.3">
      <c r="A1923" s="2">
        <v>45105</v>
      </c>
      <c r="B1923" s="3">
        <f t="shared" ref="B1923:B1986" si="92">IF(MONTH(A1923)&gt;=7,YEAR(A1923)+1,YEAR(A1923))</f>
        <v>2023</v>
      </c>
      <c r="C1923" t="str">
        <f t="shared" si="90"/>
        <v>2022-2023</v>
      </c>
      <c r="D1923" t="s">
        <v>147</v>
      </c>
      <c r="E1923" t="s">
        <v>136</v>
      </c>
      <c r="F1923" t="str">
        <f t="shared" si="91"/>
        <v>Victoria</v>
      </c>
      <c r="G1923" t="s">
        <v>45</v>
      </c>
      <c r="H1923">
        <v>3175</v>
      </c>
      <c r="I1923" t="s">
        <v>11</v>
      </c>
      <c r="J1923" t="s">
        <v>63</v>
      </c>
      <c r="K1923" t="s">
        <v>151</v>
      </c>
      <c r="L1923" t="s">
        <v>21</v>
      </c>
      <c r="M1923" s="5">
        <v>117.41</v>
      </c>
    </row>
    <row r="1924" spans="1:13" x14ac:dyDescent="0.3">
      <c r="A1924" s="2">
        <v>45109</v>
      </c>
      <c r="B1924" s="3">
        <f t="shared" si="92"/>
        <v>2024</v>
      </c>
      <c r="C1924" t="str">
        <f t="shared" si="90"/>
        <v>2023-2024</v>
      </c>
      <c r="D1924" t="s">
        <v>147</v>
      </c>
      <c r="E1924" t="s">
        <v>59</v>
      </c>
      <c r="F1924" t="str">
        <f t="shared" si="91"/>
        <v>Victoria</v>
      </c>
      <c r="G1924" t="s">
        <v>45</v>
      </c>
      <c r="H1924">
        <v>3280</v>
      </c>
      <c r="I1924" t="s">
        <v>11</v>
      </c>
      <c r="J1924" t="s">
        <v>60</v>
      </c>
      <c r="K1924" t="s">
        <v>154</v>
      </c>
      <c r="L1924" t="s">
        <v>14</v>
      </c>
      <c r="M1924" s="5">
        <v>117.44</v>
      </c>
    </row>
    <row r="1925" spans="1:13" x14ac:dyDescent="0.3">
      <c r="A1925" s="2">
        <v>45226</v>
      </c>
      <c r="B1925" s="3">
        <f t="shared" si="92"/>
        <v>2024</v>
      </c>
      <c r="C1925" t="str">
        <f t="shared" si="90"/>
        <v>2023-2024</v>
      </c>
      <c r="D1925" t="s">
        <v>147</v>
      </c>
      <c r="E1925" t="s">
        <v>44</v>
      </c>
      <c r="F1925" t="str">
        <f t="shared" si="91"/>
        <v>Victoria</v>
      </c>
      <c r="G1925" t="s">
        <v>45</v>
      </c>
      <c r="H1925">
        <v>3066</v>
      </c>
      <c r="I1925" t="s">
        <v>11</v>
      </c>
      <c r="J1925" t="s">
        <v>46</v>
      </c>
      <c r="K1925" t="s">
        <v>150</v>
      </c>
      <c r="L1925" t="s">
        <v>18</v>
      </c>
      <c r="M1925" s="5">
        <v>117.63</v>
      </c>
    </row>
    <row r="1926" spans="1:13" x14ac:dyDescent="0.3">
      <c r="A1926" s="2">
        <v>45089</v>
      </c>
      <c r="B1926" s="3">
        <f t="shared" si="92"/>
        <v>2023</v>
      </c>
      <c r="C1926" t="str">
        <f t="shared" si="90"/>
        <v>2022-2023</v>
      </c>
      <c r="D1926" t="s">
        <v>147</v>
      </c>
      <c r="E1926" t="s">
        <v>78</v>
      </c>
      <c r="F1926" t="str">
        <f t="shared" si="91"/>
        <v>New South Wales</v>
      </c>
      <c r="G1926" t="s">
        <v>10</v>
      </c>
      <c r="H1926">
        <v>2350</v>
      </c>
      <c r="I1926" t="s">
        <v>11</v>
      </c>
      <c r="J1926" t="s">
        <v>68</v>
      </c>
      <c r="K1926" t="s">
        <v>154</v>
      </c>
      <c r="L1926" t="s">
        <v>14</v>
      </c>
      <c r="M1926" s="5">
        <v>117.72</v>
      </c>
    </row>
    <row r="1927" spans="1:13" x14ac:dyDescent="0.3">
      <c r="A1927" s="2">
        <v>45520</v>
      </c>
      <c r="B1927" s="3">
        <f t="shared" si="92"/>
        <v>2025</v>
      </c>
      <c r="C1927" t="str">
        <f t="shared" si="90"/>
        <v>2024-2025</v>
      </c>
      <c r="D1927" t="s">
        <v>147</v>
      </c>
      <c r="E1927" t="s">
        <v>115</v>
      </c>
      <c r="F1927" t="str">
        <f t="shared" si="91"/>
        <v>Western Australia</v>
      </c>
      <c r="G1927" t="s">
        <v>48</v>
      </c>
      <c r="H1927">
        <v>6280</v>
      </c>
      <c r="I1927" t="s">
        <v>11</v>
      </c>
      <c r="J1927" t="s">
        <v>94</v>
      </c>
      <c r="K1927" t="s">
        <v>154</v>
      </c>
      <c r="L1927" t="s">
        <v>14</v>
      </c>
      <c r="M1927" s="5">
        <v>117.99</v>
      </c>
    </row>
    <row r="1928" spans="1:13" x14ac:dyDescent="0.3">
      <c r="A1928" s="2">
        <v>45056</v>
      </c>
      <c r="B1928" s="3">
        <f t="shared" si="92"/>
        <v>2023</v>
      </c>
      <c r="C1928" t="str">
        <f t="shared" si="90"/>
        <v>2022-2023</v>
      </c>
      <c r="D1928" t="s">
        <v>147</v>
      </c>
      <c r="E1928" t="s">
        <v>54</v>
      </c>
      <c r="F1928" t="str">
        <f t="shared" si="91"/>
        <v>Victoria</v>
      </c>
      <c r="G1928" t="s">
        <v>45</v>
      </c>
      <c r="H1928">
        <v>3977</v>
      </c>
      <c r="I1928" t="s">
        <v>11</v>
      </c>
      <c r="J1928" t="s">
        <v>55</v>
      </c>
      <c r="K1928" t="s">
        <v>154</v>
      </c>
      <c r="L1928" t="s">
        <v>14</v>
      </c>
      <c r="M1928" s="5">
        <v>118.5</v>
      </c>
    </row>
    <row r="1929" spans="1:13" x14ac:dyDescent="0.3">
      <c r="A1929" s="2">
        <v>45052</v>
      </c>
      <c r="B1929" s="3">
        <f t="shared" si="92"/>
        <v>2023</v>
      </c>
      <c r="C1929" t="str">
        <f t="shared" si="90"/>
        <v>2022-2023</v>
      </c>
      <c r="D1929" t="s">
        <v>147</v>
      </c>
      <c r="E1929" t="s">
        <v>113</v>
      </c>
      <c r="F1929" t="str">
        <f t="shared" si="91"/>
        <v>Queensland</v>
      </c>
      <c r="G1929" t="s">
        <v>35</v>
      </c>
      <c r="H1929">
        <v>4215</v>
      </c>
      <c r="I1929" t="s">
        <v>11</v>
      </c>
      <c r="J1929" t="s">
        <v>104</v>
      </c>
      <c r="K1929" t="s">
        <v>149</v>
      </c>
      <c r="L1929" t="s">
        <v>15</v>
      </c>
      <c r="M1929" s="5">
        <v>118.5</v>
      </c>
    </row>
    <row r="1930" spans="1:13" x14ac:dyDescent="0.3">
      <c r="A1930" s="2">
        <v>45585</v>
      </c>
      <c r="B1930" s="3">
        <f t="shared" si="92"/>
        <v>2025</v>
      </c>
      <c r="C1930" t="str">
        <f t="shared" si="90"/>
        <v>2024-2025</v>
      </c>
      <c r="D1930" t="s">
        <v>148</v>
      </c>
      <c r="E1930" t="s">
        <v>140</v>
      </c>
      <c r="F1930" t="str">
        <f t="shared" si="91"/>
        <v>Tasmania</v>
      </c>
      <c r="G1930" t="s">
        <v>70</v>
      </c>
      <c r="H1930">
        <v>7320</v>
      </c>
      <c r="I1930" t="s">
        <v>11</v>
      </c>
      <c r="J1930" t="s">
        <v>71</v>
      </c>
      <c r="K1930" t="s">
        <v>156</v>
      </c>
      <c r="L1930" t="s">
        <v>17</v>
      </c>
      <c r="M1930" s="5">
        <v>118.75</v>
      </c>
    </row>
    <row r="1931" spans="1:13" x14ac:dyDescent="0.3">
      <c r="A1931" s="2">
        <v>44941</v>
      </c>
      <c r="B1931" s="3">
        <f t="shared" si="92"/>
        <v>2023</v>
      </c>
      <c r="C1931" t="str">
        <f t="shared" si="90"/>
        <v>2022-2023</v>
      </c>
      <c r="D1931" t="s">
        <v>148</v>
      </c>
      <c r="E1931" t="s">
        <v>47</v>
      </c>
      <c r="F1931" t="str">
        <f t="shared" si="91"/>
        <v>Western Australia</v>
      </c>
      <c r="G1931" t="s">
        <v>48</v>
      </c>
      <c r="H1931">
        <v>6030</v>
      </c>
      <c r="I1931" t="s">
        <v>11</v>
      </c>
      <c r="J1931" t="s">
        <v>49</v>
      </c>
      <c r="K1931" t="s">
        <v>151</v>
      </c>
      <c r="L1931" t="s">
        <v>21</v>
      </c>
      <c r="M1931" s="5">
        <v>118.8</v>
      </c>
    </row>
    <row r="1932" spans="1:13" x14ac:dyDescent="0.3">
      <c r="A1932" s="2">
        <v>45163</v>
      </c>
      <c r="B1932" s="3">
        <f t="shared" si="92"/>
        <v>2024</v>
      </c>
      <c r="C1932" t="str">
        <f t="shared" si="90"/>
        <v>2023-2024</v>
      </c>
      <c r="D1932" t="s">
        <v>147</v>
      </c>
      <c r="E1932" t="s">
        <v>37</v>
      </c>
      <c r="F1932" t="str">
        <f t="shared" si="91"/>
        <v>South Australia</v>
      </c>
      <c r="G1932" t="s">
        <v>32</v>
      </c>
      <c r="H1932">
        <v>5607</v>
      </c>
      <c r="I1932" t="s">
        <v>11</v>
      </c>
      <c r="J1932" t="s">
        <v>38</v>
      </c>
      <c r="K1932" t="s">
        <v>154</v>
      </c>
      <c r="L1932" t="s">
        <v>14</v>
      </c>
      <c r="M1932" s="5">
        <v>118.82</v>
      </c>
    </row>
    <row r="1933" spans="1:13" x14ac:dyDescent="0.3">
      <c r="A1933" s="2">
        <v>45186</v>
      </c>
      <c r="B1933" s="3">
        <f t="shared" si="92"/>
        <v>2024</v>
      </c>
      <c r="C1933" t="str">
        <f t="shared" si="90"/>
        <v>2023-2024</v>
      </c>
      <c r="D1933" t="s">
        <v>148</v>
      </c>
      <c r="E1933" t="s">
        <v>69</v>
      </c>
      <c r="F1933" t="str">
        <f t="shared" si="91"/>
        <v>Tasmania</v>
      </c>
      <c r="G1933" t="s">
        <v>70</v>
      </c>
      <c r="H1933">
        <v>7018</v>
      </c>
      <c r="I1933" t="s">
        <v>11</v>
      </c>
      <c r="J1933" t="s">
        <v>71</v>
      </c>
      <c r="K1933" t="s">
        <v>156</v>
      </c>
      <c r="L1933" t="s">
        <v>17</v>
      </c>
      <c r="M1933" s="5">
        <v>119.19</v>
      </c>
    </row>
    <row r="1934" spans="1:13" x14ac:dyDescent="0.3">
      <c r="A1934" s="2">
        <v>45556</v>
      </c>
      <c r="B1934" s="3">
        <f t="shared" si="92"/>
        <v>2025</v>
      </c>
      <c r="C1934" t="str">
        <f t="shared" si="90"/>
        <v>2024-2025</v>
      </c>
      <c r="D1934" t="s">
        <v>148</v>
      </c>
      <c r="E1934" t="s">
        <v>142</v>
      </c>
      <c r="F1934" t="str">
        <f t="shared" si="91"/>
        <v>Australian Capital Territory</v>
      </c>
      <c r="G1934" t="s">
        <v>80</v>
      </c>
      <c r="H1934">
        <v>2609</v>
      </c>
      <c r="I1934" t="s">
        <v>11</v>
      </c>
      <c r="J1934" t="s">
        <v>58</v>
      </c>
      <c r="K1934" t="s">
        <v>155</v>
      </c>
      <c r="L1934" t="s">
        <v>20</v>
      </c>
      <c r="M1934" s="5">
        <v>119.22</v>
      </c>
    </row>
    <row r="1935" spans="1:13" x14ac:dyDescent="0.3">
      <c r="A1935" s="2">
        <v>44941</v>
      </c>
      <c r="B1935" s="3">
        <f t="shared" si="92"/>
        <v>2023</v>
      </c>
      <c r="C1935" t="str">
        <f t="shared" si="90"/>
        <v>2022-2023</v>
      </c>
      <c r="D1935" t="s">
        <v>147</v>
      </c>
      <c r="E1935" t="s">
        <v>131</v>
      </c>
      <c r="F1935" t="str">
        <f t="shared" si="91"/>
        <v>Western Australia</v>
      </c>
      <c r="G1935" t="s">
        <v>48</v>
      </c>
      <c r="H1935">
        <v>6530</v>
      </c>
      <c r="I1935" t="s">
        <v>11</v>
      </c>
      <c r="J1935" t="s">
        <v>77</v>
      </c>
      <c r="K1935" t="s">
        <v>151</v>
      </c>
      <c r="L1935" t="s">
        <v>21</v>
      </c>
      <c r="M1935" s="5">
        <v>119.36</v>
      </c>
    </row>
    <row r="1936" spans="1:13" x14ac:dyDescent="0.3">
      <c r="A1936" s="2">
        <v>45132</v>
      </c>
      <c r="B1936" s="3">
        <f t="shared" si="92"/>
        <v>2024</v>
      </c>
      <c r="C1936" t="str">
        <f t="shared" si="90"/>
        <v>2023-2024</v>
      </c>
      <c r="D1936" t="s">
        <v>147</v>
      </c>
      <c r="E1936" t="s">
        <v>59</v>
      </c>
      <c r="F1936" t="str">
        <f t="shared" si="91"/>
        <v>Victoria</v>
      </c>
      <c r="G1936" t="s">
        <v>45</v>
      </c>
      <c r="H1936">
        <v>3280</v>
      </c>
      <c r="I1936" t="s">
        <v>11</v>
      </c>
      <c r="J1936" t="s">
        <v>60</v>
      </c>
      <c r="K1936" t="s">
        <v>19</v>
      </c>
      <c r="L1936" t="s">
        <v>23</v>
      </c>
      <c r="M1936" s="5">
        <v>119.41</v>
      </c>
    </row>
    <row r="1937" spans="1:13" x14ac:dyDescent="0.3">
      <c r="A1937" s="2">
        <v>45442</v>
      </c>
      <c r="B1937" s="3">
        <f t="shared" si="92"/>
        <v>2024</v>
      </c>
      <c r="C1937" t="str">
        <f t="shared" si="90"/>
        <v>2023-2024</v>
      </c>
      <c r="D1937" t="s">
        <v>148</v>
      </c>
      <c r="E1937" t="s">
        <v>145</v>
      </c>
      <c r="F1937" t="str">
        <f t="shared" si="91"/>
        <v>New South Wales</v>
      </c>
      <c r="G1937" t="s">
        <v>10</v>
      </c>
      <c r="H1937">
        <v>2101</v>
      </c>
      <c r="I1937" t="s">
        <v>11</v>
      </c>
      <c r="J1937" t="s">
        <v>27</v>
      </c>
      <c r="K1937" t="s">
        <v>150</v>
      </c>
      <c r="L1937" t="s">
        <v>18</v>
      </c>
      <c r="M1937" s="5">
        <v>119.7</v>
      </c>
    </row>
    <row r="1938" spans="1:13" x14ac:dyDescent="0.3">
      <c r="A1938" s="2">
        <v>45624</v>
      </c>
      <c r="B1938" s="3">
        <f t="shared" si="92"/>
        <v>2025</v>
      </c>
      <c r="C1938" t="str">
        <f t="shared" si="90"/>
        <v>2024-2025</v>
      </c>
      <c r="D1938" t="s">
        <v>148</v>
      </c>
      <c r="E1938" t="s">
        <v>59</v>
      </c>
      <c r="F1938" t="str">
        <f t="shared" si="91"/>
        <v>Victoria</v>
      </c>
      <c r="G1938" t="s">
        <v>45</v>
      </c>
      <c r="H1938">
        <v>3280</v>
      </c>
      <c r="I1938" t="s">
        <v>11</v>
      </c>
      <c r="J1938" t="s">
        <v>60</v>
      </c>
      <c r="K1938" t="s">
        <v>149</v>
      </c>
      <c r="L1938" t="s">
        <v>15</v>
      </c>
      <c r="M1938" s="5">
        <v>119.76</v>
      </c>
    </row>
    <row r="1939" spans="1:13" x14ac:dyDescent="0.3">
      <c r="A1939" s="2">
        <v>45065</v>
      </c>
      <c r="B1939" s="3">
        <f t="shared" si="92"/>
        <v>2023</v>
      </c>
      <c r="C1939" t="str">
        <f t="shared" si="90"/>
        <v>2022-2023</v>
      </c>
      <c r="D1939" t="s">
        <v>148</v>
      </c>
      <c r="E1939" t="s">
        <v>99</v>
      </c>
      <c r="F1939" t="str">
        <f t="shared" si="91"/>
        <v>Victoria</v>
      </c>
      <c r="G1939" t="s">
        <v>45</v>
      </c>
      <c r="H1939">
        <v>3148</v>
      </c>
      <c r="I1939" t="s">
        <v>11</v>
      </c>
      <c r="J1939" t="s">
        <v>63</v>
      </c>
      <c r="K1939" t="s">
        <v>149</v>
      </c>
      <c r="L1939" t="s">
        <v>15</v>
      </c>
      <c r="M1939" s="5">
        <v>119.8</v>
      </c>
    </row>
    <row r="1940" spans="1:13" x14ac:dyDescent="0.3">
      <c r="A1940" s="2">
        <v>45212</v>
      </c>
      <c r="B1940" s="3">
        <f t="shared" si="92"/>
        <v>2024</v>
      </c>
      <c r="C1940" t="str">
        <f t="shared" si="90"/>
        <v>2023-2024</v>
      </c>
      <c r="D1940" t="s">
        <v>148</v>
      </c>
      <c r="E1940" t="s">
        <v>106</v>
      </c>
      <c r="F1940" t="str">
        <f t="shared" si="91"/>
        <v>Victoria</v>
      </c>
      <c r="G1940" t="s">
        <v>45</v>
      </c>
      <c r="H1940">
        <v>3915</v>
      </c>
      <c r="I1940" t="s">
        <v>11</v>
      </c>
      <c r="J1940" t="s">
        <v>55</v>
      </c>
      <c r="K1940" t="s">
        <v>149</v>
      </c>
      <c r="L1940" t="s">
        <v>15</v>
      </c>
      <c r="M1940" s="5">
        <v>119.8</v>
      </c>
    </row>
    <row r="1941" spans="1:13" x14ac:dyDescent="0.3">
      <c r="A1941" s="2">
        <v>45266</v>
      </c>
      <c r="B1941" s="3">
        <f t="shared" si="92"/>
        <v>2024</v>
      </c>
      <c r="C1941" t="str">
        <f t="shared" si="90"/>
        <v>2023-2024</v>
      </c>
      <c r="D1941" t="s">
        <v>148</v>
      </c>
      <c r="E1941" t="s">
        <v>59</v>
      </c>
      <c r="F1941" t="str">
        <f t="shared" si="91"/>
        <v>Victoria</v>
      </c>
      <c r="G1941" t="s">
        <v>45</v>
      </c>
      <c r="H1941">
        <v>3280</v>
      </c>
      <c r="I1941" t="s">
        <v>11</v>
      </c>
      <c r="J1941" t="s">
        <v>60</v>
      </c>
      <c r="K1941" t="s">
        <v>153</v>
      </c>
      <c r="L1941" t="s">
        <v>16</v>
      </c>
      <c r="M1941" s="5">
        <v>119.80000000000001</v>
      </c>
    </row>
    <row r="1942" spans="1:13" x14ac:dyDescent="0.3">
      <c r="A1942" s="2">
        <v>45523</v>
      </c>
      <c r="B1942" s="3">
        <f t="shared" si="92"/>
        <v>2025</v>
      </c>
      <c r="C1942" t="str">
        <f t="shared" si="90"/>
        <v>2024-2025</v>
      </c>
      <c r="D1942" t="s">
        <v>148</v>
      </c>
      <c r="E1942" t="s">
        <v>95</v>
      </c>
      <c r="F1942" t="str">
        <f t="shared" si="91"/>
        <v>Victoria</v>
      </c>
      <c r="G1942" t="s">
        <v>45</v>
      </c>
      <c r="H1942">
        <v>3931</v>
      </c>
      <c r="I1942" t="s">
        <v>11</v>
      </c>
      <c r="J1942" t="s">
        <v>55</v>
      </c>
      <c r="K1942" t="s">
        <v>153</v>
      </c>
      <c r="L1942" t="s">
        <v>16</v>
      </c>
      <c r="M1942" s="5">
        <v>119.88</v>
      </c>
    </row>
    <row r="1943" spans="1:13" x14ac:dyDescent="0.3">
      <c r="A1943" s="2">
        <v>45352</v>
      </c>
      <c r="B1943" s="3">
        <f t="shared" si="92"/>
        <v>2024</v>
      </c>
      <c r="C1943" t="str">
        <f t="shared" si="90"/>
        <v>2023-2024</v>
      </c>
      <c r="D1943" t="s">
        <v>147</v>
      </c>
      <c r="E1943" t="s">
        <v>72</v>
      </c>
      <c r="F1943" t="str">
        <f t="shared" si="91"/>
        <v>Western Australia</v>
      </c>
      <c r="G1943" t="s">
        <v>48</v>
      </c>
      <c r="H1943">
        <v>6010</v>
      </c>
      <c r="I1943" t="s">
        <v>11</v>
      </c>
      <c r="J1943" t="s">
        <v>49</v>
      </c>
      <c r="K1943" t="s">
        <v>154</v>
      </c>
      <c r="L1943" t="s">
        <v>14</v>
      </c>
      <c r="M1943" s="5">
        <v>119.91000000000001</v>
      </c>
    </row>
    <row r="1944" spans="1:13" x14ac:dyDescent="0.3">
      <c r="A1944" s="2">
        <v>45316</v>
      </c>
      <c r="B1944" s="3">
        <f t="shared" si="92"/>
        <v>2024</v>
      </c>
      <c r="C1944" t="str">
        <f t="shared" si="90"/>
        <v>2023-2024</v>
      </c>
      <c r="D1944" t="s">
        <v>147</v>
      </c>
      <c r="E1944" t="s">
        <v>39</v>
      </c>
      <c r="F1944" t="str">
        <f t="shared" si="91"/>
        <v>South Australia</v>
      </c>
      <c r="G1944" t="s">
        <v>32</v>
      </c>
      <c r="H1944">
        <v>5343</v>
      </c>
      <c r="I1944" t="s">
        <v>11</v>
      </c>
      <c r="J1944" t="s">
        <v>38</v>
      </c>
      <c r="K1944" t="s">
        <v>154</v>
      </c>
      <c r="L1944" t="s">
        <v>14</v>
      </c>
      <c r="M1944" s="5">
        <v>119.92</v>
      </c>
    </row>
    <row r="1945" spans="1:13" x14ac:dyDescent="0.3">
      <c r="A1945" s="2">
        <v>45052</v>
      </c>
      <c r="B1945" s="3">
        <f t="shared" si="92"/>
        <v>2023</v>
      </c>
      <c r="C1945" t="str">
        <f t="shared" si="90"/>
        <v>2022-2023</v>
      </c>
      <c r="D1945" t="s">
        <v>147</v>
      </c>
      <c r="E1945" t="s">
        <v>128</v>
      </c>
      <c r="F1945" t="str">
        <f t="shared" si="91"/>
        <v>Western Australia</v>
      </c>
      <c r="G1945" t="s">
        <v>48</v>
      </c>
      <c r="H1945">
        <v>6027</v>
      </c>
      <c r="I1945" t="s">
        <v>11</v>
      </c>
      <c r="J1945" t="s">
        <v>49</v>
      </c>
      <c r="K1945" t="s">
        <v>154</v>
      </c>
      <c r="L1945" t="s">
        <v>14</v>
      </c>
      <c r="M1945" s="5">
        <v>119.92</v>
      </c>
    </row>
    <row r="1946" spans="1:13" x14ac:dyDescent="0.3">
      <c r="A1946" s="2">
        <v>45554</v>
      </c>
      <c r="B1946" s="3">
        <f t="shared" si="92"/>
        <v>2025</v>
      </c>
      <c r="C1946" t="str">
        <f t="shared" si="90"/>
        <v>2024-2025</v>
      </c>
      <c r="D1946" t="s">
        <v>147</v>
      </c>
      <c r="E1946" t="s">
        <v>108</v>
      </c>
      <c r="F1946" t="str">
        <f t="shared" si="91"/>
        <v>Victoria</v>
      </c>
      <c r="G1946" t="s">
        <v>45</v>
      </c>
      <c r="H1946">
        <v>3018</v>
      </c>
      <c r="I1946" t="s">
        <v>11</v>
      </c>
      <c r="J1946" t="s">
        <v>46</v>
      </c>
      <c r="K1946" t="s">
        <v>151</v>
      </c>
      <c r="L1946" t="s">
        <v>21</v>
      </c>
      <c r="M1946" s="5">
        <v>119.96</v>
      </c>
    </row>
    <row r="1947" spans="1:13" x14ac:dyDescent="0.3">
      <c r="A1947" s="2">
        <v>45389</v>
      </c>
      <c r="B1947" s="3">
        <f t="shared" si="92"/>
        <v>2024</v>
      </c>
      <c r="C1947" t="str">
        <f t="shared" si="90"/>
        <v>2023-2024</v>
      </c>
      <c r="D1947" t="s">
        <v>147</v>
      </c>
      <c r="E1947" t="s">
        <v>40</v>
      </c>
      <c r="F1947" t="str">
        <f t="shared" si="91"/>
        <v>New South Wales</v>
      </c>
      <c r="G1947" t="s">
        <v>10</v>
      </c>
      <c r="H1947">
        <v>2116</v>
      </c>
      <c r="I1947" t="s">
        <v>11</v>
      </c>
      <c r="J1947" t="s">
        <v>27</v>
      </c>
      <c r="K1947" t="s">
        <v>151</v>
      </c>
      <c r="L1947" t="s">
        <v>21</v>
      </c>
      <c r="M1947" s="5">
        <v>119.96</v>
      </c>
    </row>
    <row r="1948" spans="1:13" x14ac:dyDescent="0.3">
      <c r="A1948" s="2">
        <v>45412</v>
      </c>
      <c r="B1948" s="3">
        <f t="shared" si="92"/>
        <v>2024</v>
      </c>
      <c r="C1948" t="str">
        <f t="shared" si="90"/>
        <v>2023-2024</v>
      </c>
      <c r="D1948" t="s">
        <v>147</v>
      </c>
      <c r="E1948" t="s">
        <v>40</v>
      </c>
      <c r="F1948" t="str">
        <f t="shared" si="91"/>
        <v>New South Wales</v>
      </c>
      <c r="G1948" t="s">
        <v>10</v>
      </c>
      <c r="H1948">
        <v>2116</v>
      </c>
      <c r="I1948" t="s">
        <v>11</v>
      </c>
      <c r="J1948" t="s">
        <v>27</v>
      </c>
      <c r="K1948" t="s">
        <v>154</v>
      </c>
      <c r="L1948" t="s">
        <v>14</v>
      </c>
      <c r="M1948" s="5">
        <v>120.13</v>
      </c>
    </row>
    <row r="1949" spans="1:13" x14ac:dyDescent="0.3">
      <c r="A1949" s="2">
        <v>45045</v>
      </c>
      <c r="B1949" s="3">
        <f t="shared" si="92"/>
        <v>2023</v>
      </c>
      <c r="C1949" t="str">
        <f t="shared" si="90"/>
        <v>2022-2023</v>
      </c>
      <c r="D1949" t="s">
        <v>147</v>
      </c>
      <c r="E1949" t="s">
        <v>44</v>
      </c>
      <c r="F1949" t="str">
        <f t="shared" si="91"/>
        <v>Victoria</v>
      </c>
      <c r="G1949" t="s">
        <v>45</v>
      </c>
      <c r="H1949">
        <v>3066</v>
      </c>
      <c r="I1949" t="s">
        <v>11</v>
      </c>
      <c r="J1949" t="s">
        <v>46</v>
      </c>
      <c r="K1949" t="s">
        <v>149</v>
      </c>
      <c r="L1949" t="s">
        <v>15</v>
      </c>
      <c r="M1949" s="5">
        <v>120.49000000000001</v>
      </c>
    </row>
    <row r="1950" spans="1:13" x14ac:dyDescent="0.3">
      <c r="A1950" s="2">
        <v>45121</v>
      </c>
      <c r="B1950" s="3">
        <f t="shared" si="92"/>
        <v>2024</v>
      </c>
      <c r="C1950" t="str">
        <f t="shared" si="90"/>
        <v>2023-2024</v>
      </c>
      <c r="D1950" t="s">
        <v>148</v>
      </c>
      <c r="E1950" t="s">
        <v>117</v>
      </c>
      <c r="F1950" t="str">
        <f t="shared" si="91"/>
        <v>Queensland</v>
      </c>
      <c r="G1950" t="s">
        <v>35</v>
      </c>
      <c r="H1950">
        <v>4119</v>
      </c>
      <c r="I1950" t="s">
        <v>11</v>
      </c>
      <c r="J1950" t="s">
        <v>43</v>
      </c>
      <c r="K1950" t="s">
        <v>19</v>
      </c>
      <c r="L1950" t="s">
        <v>23</v>
      </c>
      <c r="M1950" s="5">
        <v>120.55999999999999</v>
      </c>
    </row>
    <row r="1951" spans="1:13" x14ac:dyDescent="0.3">
      <c r="A1951" s="2">
        <v>44957</v>
      </c>
      <c r="B1951" s="3">
        <f t="shared" si="92"/>
        <v>2023</v>
      </c>
      <c r="C1951" t="str">
        <f t="shared" si="90"/>
        <v>2022-2023</v>
      </c>
      <c r="D1951" t="s">
        <v>147</v>
      </c>
      <c r="E1951" t="s">
        <v>62</v>
      </c>
      <c r="F1951" t="str">
        <f t="shared" si="91"/>
        <v>Victoria</v>
      </c>
      <c r="G1951" t="s">
        <v>45</v>
      </c>
      <c r="H1951">
        <v>3134</v>
      </c>
      <c r="I1951" t="s">
        <v>11</v>
      </c>
      <c r="J1951" t="s">
        <v>63</v>
      </c>
      <c r="K1951" t="s">
        <v>152</v>
      </c>
      <c r="L1951" t="s">
        <v>13</v>
      </c>
      <c r="M1951" s="5">
        <v>120.78</v>
      </c>
    </row>
    <row r="1952" spans="1:13" x14ac:dyDescent="0.3">
      <c r="A1952" s="2">
        <v>45070</v>
      </c>
      <c r="B1952" s="3">
        <f t="shared" si="92"/>
        <v>2023</v>
      </c>
      <c r="C1952" t="str">
        <f t="shared" si="90"/>
        <v>2022-2023</v>
      </c>
      <c r="D1952" t="s">
        <v>147</v>
      </c>
      <c r="E1952" t="s">
        <v>9</v>
      </c>
      <c r="F1952" t="str">
        <f t="shared" si="91"/>
        <v>New South Wales</v>
      </c>
      <c r="G1952" t="s">
        <v>10</v>
      </c>
      <c r="H1952">
        <v>2067</v>
      </c>
      <c r="I1952" t="s">
        <v>11</v>
      </c>
      <c r="J1952" t="s">
        <v>12</v>
      </c>
      <c r="K1952" t="s">
        <v>19</v>
      </c>
      <c r="L1952" t="s">
        <v>23</v>
      </c>
      <c r="M1952" s="5">
        <v>120.78999999999999</v>
      </c>
    </row>
    <row r="1953" spans="1:13" x14ac:dyDescent="0.3">
      <c r="A1953" s="2">
        <v>44986</v>
      </c>
      <c r="B1953" s="3">
        <f t="shared" si="92"/>
        <v>2023</v>
      </c>
      <c r="C1953" t="str">
        <f t="shared" si="90"/>
        <v>2022-2023</v>
      </c>
      <c r="D1953" t="s">
        <v>148</v>
      </c>
      <c r="E1953" t="s">
        <v>143</v>
      </c>
      <c r="F1953" t="str">
        <f t="shared" si="91"/>
        <v>New South Wales</v>
      </c>
      <c r="G1953" t="s">
        <v>10</v>
      </c>
      <c r="H1953">
        <v>2154</v>
      </c>
      <c r="I1953" t="s">
        <v>11</v>
      </c>
      <c r="J1953" t="s">
        <v>27</v>
      </c>
      <c r="K1953" t="s">
        <v>19</v>
      </c>
      <c r="L1953" t="s">
        <v>23</v>
      </c>
      <c r="M1953" s="5">
        <v>121.32000000000001</v>
      </c>
    </row>
    <row r="1954" spans="1:13" x14ac:dyDescent="0.3">
      <c r="A1954" s="2">
        <v>45123</v>
      </c>
      <c r="B1954" s="3">
        <f t="shared" si="92"/>
        <v>2024</v>
      </c>
      <c r="C1954" t="str">
        <f t="shared" si="90"/>
        <v>2023-2024</v>
      </c>
      <c r="D1954" t="s">
        <v>147</v>
      </c>
      <c r="E1954" t="s">
        <v>115</v>
      </c>
      <c r="F1954" t="str">
        <f t="shared" si="91"/>
        <v>Western Australia</v>
      </c>
      <c r="G1954" t="s">
        <v>48</v>
      </c>
      <c r="H1954">
        <v>6280</v>
      </c>
      <c r="I1954" t="s">
        <v>11</v>
      </c>
      <c r="J1954" t="s">
        <v>94</v>
      </c>
      <c r="K1954" t="s">
        <v>156</v>
      </c>
      <c r="L1954" t="s">
        <v>17</v>
      </c>
      <c r="M1954" s="5">
        <v>121.57</v>
      </c>
    </row>
    <row r="1955" spans="1:13" x14ac:dyDescent="0.3">
      <c r="A1955" s="2">
        <v>45337</v>
      </c>
      <c r="B1955" s="3">
        <f t="shared" si="92"/>
        <v>2024</v>
      </c>
      <c r="C1955" t="str">
        <f t="shared" si="90"/>
        <v>2023-2024</v>
      </c>
      <c r="D1955" t="s">
        <v>147</v>
      </c>
      <c r="E1955" t="s">
        <v>91</v>
      </c>
      <c r="F1955" t="str">
        <f t="shared" si="91"/>
        <v>Victoria</v>
      </c>
      <c r="G1955" t="s">
        <v>45</v>
      </c>
      <c r="H1955">
        <v>3690</v>
      </c>
      <c r="I1955" t="s">
        <v>11</v>
      </c>
      <c r="J1955" t="s">
        <v>55</v>
      </c>
      <c r="K1955" t="s">
        <v>152</v>
      </c>
      <c r="L1955" t="s">
        <v>13</v>
      </c>
      <c r="M1955" s="5">
        <v>121.76</v>
      </c>
    </row>
    <row r="1956" spans="1:13" x14ac:dyDescent="0.3">
      <c r="A1956" s="2">
        <v>45047</v>
      </c>
      <c r="B1956" s="3">
        <f t="shared" si="92"/>
        <v>2023</v>
      </c>
      <c r="C1956" t="str">
        <f t="shared" si="90"/>
        <v>2022-2023</v>
      </c>
      <c r="D1956" t="s">
        <v>148</v>
      </c>
      <c r="E1956" t="s">
        <v>84</v>
      </c>
      <c r="F1956" t="str">
        <f t="shared" si="91"/>
        <v>Queensland</v>
      </c>
      <c r="G1956" t="s">
        <v>35</v>
      </c>
      <c r="H1956">
        <v>4740</v>
      </c>
      <c r="I1956" t="s">
        <v>11</v>
      </c>
      <c r="J1956" t="s">
        <v>51</v>
      </c>
      <c r="K1956" t="s">
        <v>19</v>
      </c>
      <c r="L1956" t="s">
        <v>23</v>
      </c>
      <c r="M1956" s="5">
        <v>121.78</v>
      </c>
    </row>
    <row r="1957" spans="1:13" x14ac:dyDescent="0.3">
      <c r="A1957" s="2">
        <v>45034</v>
      </c>
      <c r="B1957" s="3">
        <f t="shared" si="92"/>
        <v>2023</v>
      </c>
      <c r="C1957" t="str">
        <f t="shared" si="90"/>
        <v>2022-2023</v>
      </c>
      <c r="D1957" t="s">
        <v>148</v>
      </c>
      <c r="E1957" t="s">
        <v>107</v>
      </c>
      <c r="F1957" t="str">
        <f t="shared" si="91"/>
        <v>Queensland</v>
      </c>
      <c r="G1957" t="s">
        <v>35</v>
      </c>
      <c r="H1957">
        <v>4220</v>
      </c>
      <c r="I1957" t="s">
        <v>11</v>
      </c>
      <c r="J1957" t="s">
        <v>104</v>
      </c>
      <c r="K1957" t="s">
        <v>152</v>
      </c>
      <c r="L1957" t="s">
        <v>13</v>
      </c>
      <c r="M1957" s="5">
        <v>121.8</v>
      </c>
    </row>
    <row r="1958" spans="1:13" x14ac:dyDescent="0.3">
      <c r="A1958" s="2">
        <v>45127</v>
      </c>
      <c r="B1958" s="3">
        <f t="shared" si="92"/>
        <v>2024</v>
      </c>
      <c r="C1958" t="str">
        <f t="shared" si="90"/>
        <v>2023-2024</v>
      </c>
      <c r="D1958" t="s">
        <v>147</v>
      </c>
      <c r="E1958" t="s">
        <v>144</v>
      </c>
      <c r="F1958" t="str">
        <f t="shared" si="91"/>
        <v>Queensland</v>
      </c>
      <c r="G1958" t="s">
        <v>35</v>
      </c>
      <c r="H1958">
        <v>4566</v>
      </c>
      <c r="I1958" t="s">
        <v>11</v>
      </c>
      <c r="J1958" t="s">
        <v>120</v>
      </c>
      <c r="K1958" t="s">
        <v>19</v>
      </c>
      <c r="L1958" t="s">
        <v>23</v>
      </c>
      <c r="M1958" s="5">
        <v>121.85</v>
      </c>
    </row>
    <row r="1959" spans="1:13" x14ac:dyDescent="0.3">
      <c r="A1959" s="2">
        <v>45035</v>
      </c>
      <c r="B1959" s="3">
        <f t="shared" si="92"/>
        <v>2023</v>
      </c>
      <c r="C1959" t="str">
        <f t="shared" si="90"/>
        <v>2022-2023</v>
      </c>
      <c r="D1959" t="s">
        <v>147</v>
      </c>
      <c r="E1959" t="s">
        <v>118</v>
      </c>
      <c r="F1959" t="str">
        <f t="shared" si="91"/>
        <v>New South Wales</v>
      </c>
      <c r="G1959" t="s">
        <v>10</v>
      </c>
      <c r="H1959">
        <v>2158</v>
      </c>
      <c r="I1959" t="s">
        <v>11</v>
      </c>
      <c r="J1959" t="s">
        <v>27</v>
      </c>
      <c r="K1959" t="s">
        <v>154</v>
      </c>
      <c r="L1959" t="s">
        <v>14</v>
      </c>
      <c r="M1959" s="5">
        <v>121.92</v>
      </c>
    </row>
    <row r="1960" spans="1:13" x14ac:dyDescent="0.3">
      <c r="A1960" s="2">
        <v>45051</v>
      </c>
      <c r="B1960" s="3">
        <f t="shared" si="92"/>
        <v>2023</v>
      </c>
      <c r="C1960" t="str">
        <f t="shared" si="90"/>
        <v>2022-2023</v>
      </c>
      <c r="D1960" t="s">
        <v>148</v>
      </c>
      <c r="E1960" t="s">
        <v>144</v>
      </c>
      <c r="F1960" t="str">
        <f t="shared" si="91"/>
        <v>Queensland</v>
      </c>
      <c r="G1960" t="s">
        <v>35</v>
      </c>
      <c r="H1960">
        <v>4566</v>
      </c>
      <c r="I1960" t="s">
        <v>11</v>
      </c>
      <c r="J1960" t="s">
        <v>120</v>
      </c>
      <c r="K1960" t="s">
        <v>154</v>
      </c>
      <c r="L1960" t="s">
        <v>14</v>
      </c>
      <c r="M1960" s="5">
        <v>121.92</v>
      </c>
    </row>
    <row r="1961" spans="1:13" x14ac:dyDescent="0.3">
      <c r="A1961" s="2">
        <v>45653</v>
      </c>
      <c r="B1961" s="3">
        <f t="shared" si="92"/>
        <v>2025</v>
      </c>
      <c r="C1961" t="str">
        <f t="shared" si="90"/>
        <v>2024-2025</v>
      </c>
      <c r="D1961" t="s">
        <v>148</v>
      </c>
      <c r="E1961" t="s">
        <v>137</v>
      </c>
      <c r="F1961" t="str">
        <f t="shared" si="91"/>
        <v>New South Wales</v>
      </c>
      <c r="G1961" t="s">
        <v>10</v>
      </c>
      <c r="H1961">
        <v>2031</v>
      </c>
      <c r="I1961" t="s">
        <v>11</v>
      </c>
      <c r="J1961" t="s">
        <v>12</v>
      </c>
      <c r="K1961" t="s">
        <v>157</v>
      </c>
      <c r="L1961" t="s">
        <v>22</v>
      </c>
      <c r="M1961" s="5">
        <v>122.03999999999999</v>
      </c>
    </row>
    <row r="1962" spans="1:13" x14ac:dyDescent="0.3">
      <c r="A1962" s="2">
        <v>45438</v>
      </c>
      <c r="B1962" s="3">
        <f t="shared" si="92"/>
        <v>2024</v>
      </c>
      <c r="C1962" t="str">
        <f t="shared" si="90"/>
        <v>2023-2024</v>
      </c>
      <c r="D1962" t="s">
        <v>148</v>
      </c>
      <c r="E1962" t="s">
        <v>24</v>
      </c>
      <c r="F1962" t="str">
        <f t="shared" si="91"/>
        <v>New South Wales</v>
      </c>
      <c r="G1962" t="s">
        <v>10</v>
      </c>
      <c r="H1962">
        <v>2795</v>
      </c>
      <c r="I1962" t="s">
        <v>11</v>
      </c>
      <c r="J1962" t="s">
        <v>25</v>
      </c>
      <c r="K1962" t="s">
        <v>155</v>
      </c>
      <c r="L1962" t="s">
        <v>20</v>
      </c>
      <c r="M1962" s="5">
        <v>122.41</v>
      </c>
    </row>
    <row r="1963" spans="1:13" x14ac:dyDescent="0.3">
      <c r="A1963" s="2">
        <v>44949</v>
      </c>
      <c r="B1963" s="3">
        <f t="shared" si="92"/>
        <v>2023</v>
      </c>
      <c r="C1963" t="str">
        <f t="shared" si="90"/>
        <v>2022-2023</v>
      </c>
      <c r="D1963" t="s">
        <v>148</v>
      </c>
      <c r="E1963" t="s">
        <v>98</v>
      </c>
      <c r="F1963" t="str">
        <f t="shared" si="91"/>
        <v>Victoria</v>
      </c>
      <c r="G1963" t="s">
        <v>45</v>
      </c>
      <c r="H1963">
        <v>3429</v>
      </c>
      <c r="I1963" t="s">
        <v>11</v>
      </c>
      <c r="J1963" t="s">
        <v>60</v>
      </c>
      <c r="K1963" t="s">
        <v>152</v>
      </c>
      <c r="L1963" t="s">
        <v>13</v>
      </c>
      <c r="M1963" s="5">
        <v>122.63</v>
      </c>
    </row>
    <row r="1964" spans="1:13" x14ac:dyDescent="0.3">
      <c r="A1964" s="2">
        <v>45457</v>
      </c>
      <c r="B1964" s="3">
        <f t="shared" si="92"/>
        <v>2024</v>
      </c>
      <c r="C1964" t="str">
        <f t="shared" si="90"/>
        <v>2023-2024</v>
      </c>
      <c r="D1964" t="s">
        <v>147</v>
      </c>
      <c r="E1964" t="s">
        <v>34</v>
      </c>
      <c r="F1964" t="str">
        <f t="shared" si="91"/>
        <v>Queensland</v>
      </c>
      <c r="G1964" t="s">
        <v>35</v>
      </c>
      <c r="H1964">
        <v>4802</v>
      </c>
      <c r="I1964" t="s">
        <v>11</v>
      </c>
      <c r="J1964" t="s">
        <v>36</v>
      </c>
      <c r="K1964" t="s">
        <v>155</v>
      </c>
      <c r="L1964" t="s">
        <v>20</v>
      </c>
      <c r="M1964" s="5">
        <v>122.69</v>
      </c>
    </row>
    <row r="1965" spans="1:13" x14ac:dyDescent="0.3">
      <c r="A1965" s="2">
        <v>45625</v>
      </c>
      <c r="B1965" s="3">
        <f t="shared" si="92"/>
        <v>2025</v>
      </c>
      <c r="C1965" t="str">
        <f t="shared" si="90"/>
        <v>2024-2025</v>
      </c>
      <c r="D1965" t="s">
        <v>148</v>
      </c>
      <c r="E1965" t="s">
        <v>57</v>
      </c>
      <c r="F1965" t="str">
        <f t="shared" si="91"/>
        <v>New South Wales</v>
      </c>
      <c r="G1965" t="s">
        <v>10</v>
      </c>
      <c r="H1965">
        <v>2560</v>
      </c>
      <c r="I1965" t="s">
        <v>11</v>
      </c>
      <c r="J1965" t="s">
        <v>58</v>
      </c>
      <c r="K1965" t="s">
        <v>152</v>
      </c>
      <c r="L1965" t="s">
        <v>13</v>
      </c>
      <c r="M1965" s="5">
        <v>122.72999999999999</v>
      </c>
    </row>
    <row r="1966" spans="1:13" x14ac:dyDescent="0.3">
      <c r="A1966" s="2">
        <v>45420</v>
      </c>
      <c r="B1966" s="3">
        <f t="shared" si="92"/>
        <v>2024</v>
      </c>
      <c r="C1966" t="str">
        <f t="shared" si="90"/>
        <v>2023-2024</v>
      </c>
      <c r="D1966" t="s">
        <v>148</v>
      </c>
      <c r="E1966" t="s">
        <v>122</v>
      </c>
      <c r="F1966" t="str">
        <f t="shared" si="91"/>
        <v>New South Wales</v>
      </c>
      <c r="G1966" t="s">
        <v>10</v>
      </c>
      <c r="H1966">
        <v>2650</v>
      </c>
      <c r="I1966" t="s">
        <v>11</v>
      </c>
      <c r="J1966" t="s">
        <v>25</v>
      </c>
      <c r="K1966" t="s">
        <v>156</v>
      </c>
      <c r="L1966" t="s">
        <v>17</v>
      </c>
      <c r="M1966" s="5">
        <v>122.77000000000001</v>
      </c>
    </row>
    <row r="1967" spans="1:13" x14ac:dyDescent="0.3">
      <c r="A1967" s="2">
        <v>45229</v>
      </c>
      <c r="B1967" s="3">
        <f t="shared" si="92"/>
        <v>2024</v>
      </c>
      <c r="C1967" t="str">
        <f t="shared" si="90"/>
        <v>2023-2024</v>
      </c>
      <c r="D1967" t="s">
        <v>147</v>
      </c>
      <c r="E1967" t="s">
        <v>139</v>
      </c>
      <c r="F1967" t="str">
        <f t="shared" si="91"/>
        <v>New South Wales</v>
      </c>
      <c r="G1967" t="s">
        <v>10</v>
      </c>
      <c r="H1967">
        <v>2020</v>
      </c>
      <c r="I1967" t="s">
        <v>11</v>
      </c>
      <c r="J1967" t="s">
        <v>12</v>
      </c>
      <c r="K1967" t="s">
        <v>151</v>
      </c>
      <c r="L1967" t="s">
        <v>21</v>
      </c>
      <c r="M1967" s="5">
        <v>122.86999999999999</v>
      </c>
    </row>
    <row r="1968" spans="1:13" x14ac:dyDescent="0.3">
      <c r="A1968" s="2">
        <v>45475</v>
      </c>
      <c r="B1968" s="3">
        <f t="shared" si="92"/>
        <v>2025</v>
      </c>
      <c r="C1968" t="str">
        <f t="shared" si="90"/>
        <v>2024-2025</v>
      </c>
      <c r="D1968" t="s">
        <v>147</v>
      </c>
      <c r="E1968" t="s">
        <v>61</v>
      </c>
      <c r="F1968" t="str">
        <f t="shared" si="91"/>
        <v>New South Wales</v>
      </c>
      <c r="G1968" t="s">
        <v>10</v>
      </c>
      <c r="H1968">
        <v>2539</v>
      </c>
      <c r="I1968" t="s">
        <v>11</v>
      </c>
      <c r="J1968" t="s">
        <v>58</v>
      </c>
      <c r="K1968" t="s">
        <v>156</v>
      </c>
      <c r="L1968" t="s">
        <v>17</v>
      </c>
      <c r="M1968" s="5">
        <v>122.89</v>
      </c>
    </row>
    <row r="1969" spans="1:13" x14ac:dyDescent="0.3">
      <c r="A1969" s="2">
        <v>45496</v>
      </c>
      <c r="B1969" s="3">
        <f t="shared" si="92"/>
        <v>2025</v>
      </c>
      <c r="C1969" t="str">
        <f t="shared" si="90"/>
        <v>2024-2025</v>
      </c>
      <c r="D1969" t="s">
        <v>148</v>
      </c>
      <c r="E1969" t="s">
        <v>133</v>
      </c>
      <c r="F1969" t="str">
        <f t="shared" si="91"/>
        <v>Queensland</v>
      </c>
      <c r="G1969" t="s">
        <v>35</v>
      </c>
      <c r="H1969">
        <v>4305</v>
      </c>
      <c r="I1969" t="s">
        <v>11</v>
      </c>
      <c r="J1969" t="s">
        <v>104</v>
      </c>
      <c r="K1969" t="s">
        <v>154</v>
      </c>
      <c r="L1969" t="s">
        <v>14</v>
      </c>
      <c r="M1969" s="5">
        <v>122.91</v>
      </c>
    </row>
    <row r="1970" spans="1:13" x14ac:dyDescent="0.3">
      <c r="A1970" s="2">
        <v>45526</v>
      </c>
      <c r="B1970" s="3">
        <f t="shared" si="92"/>
        <v>2025</v>
      </c>
      <c r="C1970" t="str">
        <f t="shared" si="90"/>
        <v>2024-2025</v>
      </c>
      <c r="D1970" t="s">
        <v>147</v>
      </c>
      <c r="E1970" t="s">
        <v>34</v>
      </c>
      <c r="F1970" t="str">
        <f t="shared" si="91"/>
        <v>Queensland</v>
      </c>
      <c r="G1970" t="s">
        <v>35</v>
      </c>
      <c r="H1970">
        <v>4802</v>
      </c>
      <c r="I1970" t="s">
        <v>11</v>
      </c>
      <c r="J1970" t="s">
        <v>36</v>
      </c>
      <c r="K1970" t="s">
        <v>154</v>
      </c>
      <c r="L1970" t="s">
        <v>14</v>
      </c>
      <c r="M1970" s="5">
        <v>123.16</v>
      </c>
    </row>
    <row r="1971" spans="1:13" x14ac:dyDescent="0.3">
      <c r="A1971" s="2">
        <v>45143</v>
      </c>
      <c r="B1971" s="3">
        <f t="shared" si="92"/>
        <v>2024</v>
      </c>
      <c r="C1971" t="str">
        <f t="shared" si="90"/>
        <v>2023-2024</v>
      </c>
      <c r="D1971" t="s">
        <v>147</v>
      </c>
      <c r="E1971" t="s">
        <v>34</v>
      </c>
      <c r="F1971" t="str">
        <f t="shared" si="91"/>
        <v>Queensland</v>
      </c>
      <c r="G1971" t="s">
        <v>35</v>
      </c>
      <c r="H1971">
        <v>4802</v>
      </c>
      <c r="I1971" t="s">
        <v>11</v>
      </c>
      <c r="J1971" t="s">
        <v>36</v>
      </c>
      <c r="K1971" t="s">
        <v>19</v>
      </c>
      <c r="L1971" t="s">
        <v>23</v>
      </c>
      <c r="M1971" s="5">
        <v>123.31</v>
      </c>
    </row>
    <row r="1972" spans="1:13" x14ac:dyDescent="0.3">
      <c r="A1972" s="2">
        <v>45539</v>
      </c>
      <c r="B1972" s="3">
        <f t="shared" si="92"/>
        <v>2025</v>
      </c>
      <c r="C1972" t="str">
        <f t="shared" si="90"/>
        <v>2024-2025</v>
      </c>
      <c r="D1972" t="s">
        <v>148</v>
      </c>
      <c r="E1972" t="s">
        <v>140</v>
      </c>
      <c r="F1972" t="str">
        <f t="shared" si="91"/>
        <v>Tasmania</v>
      </c>
      <c r="G1972" t="s">
        <v>70</v>
      </c>
      <c r="H1972">
        <v>7320</v>
      </c>
      <c r="I1972" t="s">
        <v>11</v>
      </c>
      <c r="J1972" t="s">
        <v>71</v>
      </c>
      <c r="K1972" t="s">
        <v>154</v>
      </c>
      <c r="L1972" t="s">
        <v>14</v>
      </c>
      <c r="M1972" s="5">
        <v>123.42</v>
      </c>
    </row>
    <row r="1973" spans="1:13" x14ac:dyDescent="0.3">
      <c r="A1973" s="2">
        <v>45205</v>
      </c>
      <c r="B1973" s="3">
        <f t="shared" si="92"/>
        <v>2024</v>
      </c>
      <c r="C1973" t="str">
        <f t="shared" si="90"/>
        <v>2023-2024</v>
      </c>
      <c r="D1973" t="s">
        <v>148</v>
      </c>
      <c r="E1973" t="s">
        <v>106</v>
      </c>
      <c r="F1973" t="str">
        <f t="shared" si="91"/>
        <v>Victoria</v>
      </c>
      <c r="G1973" t="s">
        <v>45</v>
      </c>
      <c r="H1973">
        <v>3915</v>
      </c>
      <c r="I1973" t="s">
        <v>11</v>
      </c>
      <c r="J1973" t="s">
        <v>55</v>
      </c>
      <c r="K1973" t="s">
        <v>154</v>
      </c>
      <c r="L1973" t="s">
        <v>14</v>
      </c>
      <c r="M1973" s="5">
        <v>123.86</v>
      </c>
    </row>
    <row r="1974" spans="1:13" x14ac:dyDescent="0.3">
      <c r="A1974" s="2">
        <v>45347</v>
      </c>
      <c r="B1974" s="3">
        <f t="shared" si="92"/>
        <v>2024</v>
      </c>
      <c r="C1974" t="str">
        <f t="shared" si="90"/>
        <v>2023-2024</v>
      </c>
      <c r="D1974" t="s">
        <v>148</v>
      </c>
      <c r="E1974" t="s">
        <v>26</v>
      </c>
      <c r="F1974" t="str">
        <f t="shared" si="91"/>
        <v>New South Wales</v>
      </c>
      <c r="G1974" t="s">
        <v>10</v>
      </c>
      <c r="H1974">
        <v>2141</v>
      </c>
      <c r="I1974" t="s">
        <v>11</v>
      </c>
      <c r="J1974" t="s">
        <v>27</v>
      </c>
      <c r="K1974" t="s">
        <v>153</v>
      </c>
      <c r="L1974" t="s">
        <v>16</v>
      </c>
      <c r="M1974" s="5">
        <v>123.91</v>
      </c>
    </row>
    <row r="1975" spans="1:13" x14ac:dyDescent="0.3">
      <c r="A1975" s="2">
        <v>45007</v>
      </c>
      <c r="B1975" s="3">
        <f t="shared" si="92"/>
        <v>2023</v>
      </c>
      <c r="C1975" t="str">
        <f t="shared" si="90"/>
        <v>2022-2023</v>
      </c>
      <c r="D1975" t="s">
        <v>147</v>
      </c>
      <c r="E1975" t="s">
        <v>135</v>
      </c>
      <c r="F1975" t="str">
        <f t="shared" si="91"/>
        <v>Victoria</v>
      </c>
      <c r="G1975" t="s">
        <v>45</v>
      </c>
      <c r="H1975">
        <v>3550</v>
      </c>
      <c r="I1975" t="s">
        <v>11</v>
      </c>
      <c r="J1975" t="s">
        <v>60</v>
      </c>
      <c r="K1975" t="s">
        <v>154</v>
      </c>
      <c r="L1975" t="s">
        <v>14</v>
      </c>
      <c r="M1975" s="5">
        <v>124.08000000000001</v>
      </c>
    </row>
    <row r="1976" spans="1:13" x14ac:dyDescent="0.3">
      <c r="A1976" s="2">
        <v>45614</v>
      </c>
      <c r="B1976" s="3">
        <f t="shared" si="92"/>
        <v>2025</v>
      </c>
      <c r="C1976" t="str">
        <f t="shared" si="90"/>
        <v>2024-2025</v>
      </c>
      <c r="D1976" t="s">
        <v>148</v>
      </c>
      <c r="E1976" t="s">
        <v>106</v>
      </c>
      <c r="F1976" t="str">
        <f t="shared" si="91"/>
        <v>Victoria</v>
      </c>
      <c r="G1976" t="s">
        <v>45</v>
      </c>
      <c r="H1976">
        <v>3915</v>
      </c>
      <c r="I1976" t="s">
        <v>11</v>
      </c>
      <c r="J1976" t="s">
        <v>55</v>
      </c>
      <c r="K1976" t="s">
        <v>155</v>
      </c>
      <c r="L1976" t="s">
        <v>20</v>
      </c>
      <c r="M1976" s="5">
        <v>124.22</v>
      </c>
    </row>
    <row r="1977" spans="1:13" x14ac:dyDescent="0.3">
      <c r="A1977" s="2">
        <v>45479</v>
      </c>
      <c r="B1977" s="3">
        <f t="shared" si="92"/>
        <v>2025</v>
      </c>
      <c r="C1977" t="str">
        <f t="shared" si="90"/>
        <v>2024-2025</v>
      </c>
      <c r="D1977" t="s">
        <v>147</v>
      </c>
      <c r="E1977" t="s">
        <v>64</v>
      </c>
      <c r="F1977" t="str">
        <f t="shared" si="91"/>
        <v>Victoria</v>
      </c>
      <c r="G1977" t="s">
        <v>45</v>
      </c>
      <c r="H1977">
        <v>3199</v>
      </c>
      <c r="I1977" t="s">
        <v>11</v>
      </c>
      <c r="J1977" t="s">
        <v>63</v>
      </c>
      <c r="K1977" t="s">
        <v>149</v>
      </c>
      <c r="L1977" t="s">
        <v>15</v>
      </c>
      <c r="M1977" s="5">
        <v>124.75</v>
      </c>
    </row>
    <row r="1978" spans="1:13" x14ac:dyDescent="0.3">
      <c r="A1978" s="2">
        <v>45327</v>
      </c>
      <c r="B1978" s="3">
        <f t="shared" si="92"/>
        <v>2024</v>
      </c>
      <c r="C1978" t="str">
        <f t="shared" si="90"/>
        <v>2023-2024</v>
      </c>
      <c r="D1978" t="s">
        <v>148</v>
      </c>
      <c r="E1978" t="s">
        <v>134</v>
      </c>
      <c r="F1978" t="str">
        <f t="shared" si="91"/>
        <v>Queensland</v>
      </c>
      <c r="G1978" t="s">
        <v>35</v>
      </c>
      <c r="H1978">
        <v>4825</v>
      </c>
      <c r="I1978" t="s">
        <v>11</v>
      </c>
      <c r="J1978" t="s">
        <v>36</v>
      </c>
      <c r="K1978" t="s">
        <v>149</v>
      </c>
      <c r="L1978" t="s">
        <v>15</v>
      </c>
      <c r="M1978" s="5">
        <v>124.75</v>
      </c>
    </row>
    <row r="1979" spans="1:13" x14ac:dyDescent="0.3">
      <c r="A1979" s="2">
        <v>45330</v>
      </c>
      <c r="B1979" s="3">
        <f t="shared" si="92"/>
        <v>2024</v>
      </c>
      <c r="C1979" t="str">
        <f t="shared" si="90"/>
        <v>2023-2024</v>
      </c>
      <c r="D1979" t="s">
        <v>147</v>
      </c>
      <c r="E1979" t="s">
        <v>84</v>
      </c>
      <c r="F1979" t="str">
        <f t="shared" si="91"/>
        <v>Queensland</v>
      </c>
      <c r="G1979" t="s">
        <v>35</v>
      </c>
      <c r="H1979">
        <v>4740</v>
      </c>
      <c r="I1979" t="s">
        <v>11</v>
      </c>
      <c r="J1979" t="s">
        <v>51</v>
      </c>
      <c r="K1979" t="s">
        <v>149</v>
      </c>
      <c r="L1979" t="s">
        <v>15</v>
      </c>
      <c r="M1979" s="5">
        <v>124.8</v>
      </c>
    </row>
    <row r="1980" spans="1:13" x14ac:dyDescent="0.3">
      <c r="A1980" s="2">
        <v>45303</v>
      </c>
      <c r="B1980" s="3">
        <f t="shared" si="92"/>
        <v>2024</v>
      </c>
      <c r="C1980" t="str">
        <f t="shared" si="90"/>
        <v>2023-2024</v>
      </c>
      <c r="D1980" t="s">
        <v>148</v>
      </c>
      <c r="E1980" t="s">
        <v>57</v>
      </c>
      <c r="F1980" t="str">
        <f t="shared" si="91"/>
        <v>New South Wales</v>
      </c>
      <c r="G1980" t="s">
        <v>10</v>
      </c>
      <c r="H1980">
        <v>2560</v>
      </c>
      <c r="I1980" t="s">
        <v>11</v>
      </c>
      <c r="J1980" t="s">
        <v>58</v>
      </c>
      <c r="K1980" t="s">
        <v>150</v>
      </c>
      <c r="L1980" t="s">
        <v>18</v>
      </c>
      <c r="M1980" s="5">
        <v>124.89000000000001</v>
      </c>
    </row>
    <row r="1981" spans="1:13" x14ac:dyDescent="0.3">
      <c r="A1981" s="2">
        <v>45376</v>
      </c>
      <c r="B1981" s="3">
        <f t="shared" si="92"/>
        <v>2024</v>
      </c>
      <c r="C1981" t="str">
        <f t="shared" si="90"/>
        <v>2023-2024</v>
      </c>
      <c r="D1981" t="s">
        <v>148</v>
      </c>
      <c r="E1981" t="s">
        <v>99</v>
      </c>
      <c r="F1981" t="str">
        <f t="shared" si="91"/>
        <v>Victoria</v>
      </c>
      <c r="G1981" t="s">
        <v>45</v>
      </c>
      <c r="H1981">
        <v>3148</v>
      </c>
      <c r="I1981" t="s">
        <v>11</v>
      </c>
      <c r="J1981" t="s">
        <v>63</v>
      </c>
      <c r="K1981" t="s">
        <v>157</v>
      </c>
      <c r="L1981" t="s">
        <v>22</v>
      </c>
      <c r="M1981" s="5">
        <v>125.13</v>
      </c>
    </row>
    <row r="1982" spans="1:13" x14ac:dyDescent="0.3">
      <c r="A1982" s="2">
        <v>45635</v>
      </c>
      <c r="B1982" s="3">
        <f t="shared" si="92"/>
        <v>2025</v>
      </c>
      <c r="C1982" t="str">
        <f t="shared" si="90"/>
        <v>2024-2025</v>
      </c>
      <c r="D1982" t="s">
        <v>147</v>
      </c>
      <c r="E1982" t="s">
        <v>139</v>
      </c>
      <c r="F1982" t="str">
        <f t="shared" si="91"/>
        <v>New South Wales</v>
      </c>
      <c r="G1982" t="s">
        <v>10</v>
      </c>
      <c r="H1982">
        <v>2020</v>
      </c>
      <c r="I1982" t="s">
        <v>11</v>
      </c>
      <c r="J1982" t="s">
        <v>12</v>
      </c>
      <c r="K1982" t="s">
        <v>156</v>
      </c>
      <c r="L1982" t="s">
        <v>17</v>
      </c>
      <c r="M1982" s="5">
        <v>125.28</v>
      </c>
    </row>
    <row r="1983" spans="1:13" x14ac:dyDescent="0.3">
      <c r="A1983" s="2">
        <v>45511</v>
      </c>
      <c r="B1983" s="3">
        <f t="shared" si="92"/>
        <v>2025</v>
      </c>
      <c r="C1983" t="str">
        <f t="shared" si="90"/>
        <v>2024-2025</v>
      </c>
      <c r="D1983" t="s">
        <v>147</v>
      </c>
      <c r="E1983" t="s">
        <v>44</v>
      </c>
      <c r="F1983" t="str">
        <f t="shared" si="91"/>
        <v>Victoria</v>
      </c>
      <c r="G1983" t="s">
        <v>45</v>
      </c>
      <c r="H1983">
        <v>3066</v>
      </c>
      <c r="I1983" t="s">
        <v>11</v>
      </c>
      <c r="J1983" t="s">
        <v>46</v>
      </c>
      <c r="K1983" t="s">
        <v>152</v>
      </c>
      <c r="L1983" t="s">
        <v>13</v>
      </c>
      <c r="M1983" s="5">
        <v>126.35</v>
      </c>
    </row>
    <row r="1984" spans="1:13" x14ac:dyDescent="0.3">
      <c r="A1984" s="2">
        <v>45290</v>
      </c>
      <c r="B1984" s="3">
        <f t="shared" si="92"/>
        <v>2024</v>
      </c>
      <c r="C1984" t="str">
        <f t="shared" si="90"/>
        <v>2023-2024</v>
      </c>
      <c r="D1984" t="s">
        <v>147</v>
      </c>
      <c r="E1984" t="s">
        <v>83</v>
      </c>
      <c r="F1984" t="str">
        <f t="shared" si="91"/>
        <v>New South Wales</v>
      </c>
      <c r="G1984" t="s">
        <v>10</v>
      </c>
      <c r="H1984">
        <v>2750</v>
      </c>
      <c r="I1984" t="s">
        <v>11</v>
      </c>
      <c r="J1984" t="s">
        <v>25</v>
      </c>
      <c r="K1984" t="s">
        <v>152</v>
      </c>
      <c r="L1984" t="s">
        <v>13</v>
      </c>
      <c r="M1984" s="5">
        <v>126.67</v>
      </c>
    </row>
    <row r="1985" spans="1:13" x14ac:dyDescent="0.3">
      <c r="A1985" s="2">
        <v>45525</v>
      </c>
      <c r="B1985" s="3">
        <f t="shared" si="92"/>
        <v>2025</v>
      </c>
      <c r="C1985" t="str">
        <f t="shared" si="90"/>
        <v>2024-2025</v>
      </c>
      <c r="D1985" t="s">
        <v>147</v>
      </c>
      <c r="E1985" t="s">
        <v>103</v>
      </c>
      <c r="F1985" t="str">
        <f t="shared" si="91"/>
        <v>Queensland</v>
      </c>
      <c r="G1985" t="s">
        <v>35</v>
      </c>
      <c r="H1985">
        <v>4509</v>
      </c>
      <c r="I1985" t="s">
        <v>11</v>
      </c>
      <c r="J1985" t="s">
        <v>104</v>
      </c>
      <c r="K1985" t="s">
        <v>19</v>
      </c>
      <c r="L1985" t="s">
        <v>23</v>
      </c>
      <c r="M1985" s="5">
        <v>127.25</v>
      </c>
    </row>
    <row r="1986" spans="1:13" x14ac:dyDescent="0.3">
      <c r="A1986" s="2">
        <v>44943</v>
      </c>
      <c r="B1986" s="3">
        <f t="shared" si="92"/>
        <v>2023</v>
      </c>
      <c r="C1986" t="str">
        <f t="shared" ref="C1986:C2049" si="93">IF(MONTH(A1986) &gt;= 7, YEAR(A1986) &amp; "-" &amp; YEAR(A1986) + 1, YEAR(A1986) - 1 &amp; "-" &amp; YEAR(A1986))</f>
        <v>2022-2023</v>
      </c>
      <c r="D1986" t="s">
        <v>147</v>
      </c>
      <c r="E1986" t="s">
        <v>72</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row>
    <row r="1987" spans="1:13" x14ac:dyDescent="0.3">
      <c r="A1987" s="2">
        <v>44982</v>
      </c>
      <c r="B1987" s="3">
        <f t="shared" ref="B1987:B2050" si="95">IF(MONTH(A1987)&gt;=7,YEAR(A1987)+1,YEAR(A1987))</f>
        <v>2023</v>
      </c>
      <c r="C1987" t="str">
        <f t="shared" si="93"/>
        <v>2022-2023</v>
      </c>
      <c r="D1987" t="s">
        <v>148</v>
      </c>
      <c r="E1987" t="s">
        <v>57</v>
      </c>
      <c r="F1987" t="str">
        <f t="shared" si="94"/>
        <v>New South Wales</v>
      </c>
      <c r="G1987" t="s">
        <v>10</v>
      </c>
      <c r="H1987">
        <v>2560</v>
      </c>
      <c r="I1987" t="s">
        <v>11</v>
      </c>
      <c r="J1987" t="s">
        <v>58</v>
      </c>
      <c r="K1987" t="s">
        <v>157</v>
      </c>
      <c r="L1987" t="s">
        <v>22</v>
      </c>
      <c r="M1987" s="5">
        <v>127.72999999999999</v>
      </c>
    </row>
    <row r="1988" spans="1:13" x14ac:dyDescent="0.3">
      <c r="A1988" s="2">
        <v>45365</v>
      </c>
      <c r="B1988" s="3">
        <f t="shared" si="95"/>
        <v>2024</v>
      </c>
      <c r="C1988" t="str">
        <f t="shared" si="93"/>
        <v>2023-2024</v>
      </c>
      <c r="D1988" t="s">
        <v>148</v>
      </c>
      <c r="E1988" t="s">
        <v>57</v>
      </c>
      <c r="F1988" t="str">
        <f t="shared" si="94"/>
        <v>New South Wales</v>
      </c>
      <c r="G1988" t="s">
        <v>10</v>
      </c>
      <c r="H1988">
        <v>2560</v>
      </c>
      <c r="I1988" t="s">
        <v>11</v>
      </c>
      <c r="J1988" t="s">
        <v>58</v>
      </c>
      <c r="K1988" t="s">
        <v>149</v>
      </c>
      <c r="L1988" t="s">
        <v>15</v>
      </c>
      <c r="M1988" s="5">
        <v>127.82</v>
      </c>
    </row>
    <row r="1989" spans="1:13" x14ac:dyDescent="0.3">
      <c r="A1989" s="2">
        <v>45344</v>
      </c>
      <c r="B1989" s="3">
        <f t="shared" si="95"/>
        <v>2024</v>
      </c>
      <c r="C1989" t="str">
        <f t="shared" si="93"/>
        <v>2023-2024</v>
      </c>
      <c r="D1989" t="s">
        <v>147</v>
      </c>
      <c r="E1989" t="s">
        <v>50</v>
      </c>
      <c r="F1989" t="str">
        <f t="shared" si="94"/>
        <v>Queensland</v>
      </c>
      <c r="G1989" t="s">
        <v>35</v>
      </c>
      <c r="H1989">
        <v>4703</v>
      </c>
      <c r="I1989" t="s">
        <v>11</v>
      </c>
      <c r="J1989" t="s">
        <v>51</v>
      </c>
      <c r="K1989" t="s">
        <v>150</v>
      </c>
      <c r="L1989" t="s">
        <v>18</v>
      </c>
      <c r="M1989" s="5">
        <v>127.86999999999999</v>
      </c>
    </row>
    <row r="1990" spans="1:13" x14ac:dyDescent="0.3">
      <c r="A1990" s="2">
        <v>45598</v>
      </c>
      <c r="B1990" s="3">
        <f t="shared" si="95"/>
        <v>2025</v>
      </c>
      <c r="C1990" t="str">
        <f t="shared" si="93"/>
        <v>2024-2025</v>
      </c>
      <c r="D1990" t="s">
        <v>147</v>
      </c>
      <c r="E1990" t="s">
        <v>137</v>
      </c>
      <c r="F1990" t="str">
        <f t="shared" si="94"/>
        <v>New South Wales</v>
      </c>
      <c r="G1990" t="s">
        <v>10</v>
      </c>
      <c r="H1990">
        <v>2031</v>
      </c>
      <c r="I1990" t="s">
        <v>11</v>
      </c>
      <c r="J1990" t="s">
        <v>12</v>
      </c>
      <c r="K1990" t="s">
        <v>151</v>
      </c>
      <c r="L1990" t="s">
        <v>21</v>
      </c>
      <c r="M1990" s="5">
        <v>128.09</v>
      </c>
    </row>
    <row r="1991" spans="1:13" x14ac:dyDescent="0.3">
      <c r="A1991" s="2">
        <v>45622</v>
      </c>
      <c r="B1991" s="3">
        <f t="shared" si="95"/>
        <v>2025</v>
      </c>
      <c r="C1991" t="str">
        <f t="shared" si="93"/>
        <v>2024-2025</v>
      </c>
      <c r="D1991" t="s">
        <v>147</v>
      </c>
      <c r="E1991" t="s">
        <v>56</v>
      </c>
      <c r="F1991" t="str">
        <f t="shared" si="94"/>
        <v>Northern Territory</v>
      </c>
      <c r="G1991" t="s">
        <v>29</v>
      </c>
      <c r="H1991">
        <v>870</v>
      </c>
      <c r="I1991" t="s">
        <v>11</v>
      </c>
      <c r="J1991" t="s">
        <v>30</v>
      </c>
      <c r="K1991" t="s">
        <v>152</v>
      </c>
      <c r="L1991" t="s">
        <v>13</v>
      </c>
      <c r="M1991" s="5">
        <v>128.81</v>
      </c>
    </row>
    <row r="1992" spans="1:13" x14ac:dyDescent="0.3">
      <c r="A1992" s="2">
        <v>45217</v>
      </c>
      <c r="B1992" s="3">
        <f t="shared" si="95"/>
        <v>2024</v>
      </c>
      <c r="C1992" t="str">
        <f t="shared" si="93"/>
        <v>2023-2024</v>
      </c>
      <c r="D1992" t="s">
        <v>147</v>
      </c>
      <c r="E1992" t="s">
        <v>139</v>
      </c>
      <c r="F1992" t="str">
        <f t="shared" si="94"/>
        <v>New South Wales</v>
      </c>
      <c r="G1992" t="s">
        <v>10</v>
      </c>
      <c r="H1992">
        <v>2020</v>
      </c>
      <c r="I1992" t="s">
        <v>11</v>
      </c>
      <c r="J1992" t="s">
        <v>12</v>
      </c>
      <c r="K1992" t="s">
        <v>151</v>
      </c>
      <c r="L1992" t="s">
        <v>21</v>
      </c>
      <c r="M1992" s="5">
        <v>128.94</v>
      </c>
    </row>
    <row r="1993" spans="1:13" x14ac:dyDescent="0.3">
      <c r="A1993" s="2">
        <v>45390</v>
      </c>
      <c r="B1993" s="3">
        <f t="shared" si="95"/>
        <v>2024</v>
      </c>
      <c r="C1993" t="str">
        <f t="shared" si="93"/>
        <v>2023-2024</v>
      </c>
      <c r="D1993" t="s">
        <v>147</v>
      </c>
      <c r="E1993" t="s">
        <v>109</v>
      </c>
      <c r="F1993" t="str">
        <f t="shared" si="94"/>
        <v>New South Wales</v>
      </c>
      <c r="G1993" t="s">
        <v>10</v>
      </c>
      <c r="H1993">
        <v>2480</v>
      </c>
      <c r="I1993" t="s">
        <v>11</v>
      </c>
      <c r="J1993" t="s">
        <v>68</v>
      </c>
      <c r="K1993" t="s">
        <v>155</v>
      </c>
      <c r="L1993" t="s">
        <v>20</v>
      </c>
      <c r="M1993" s="5">
        <v>129.06</v>
      </c>
    </row>
    <row r="1994" spans="1:13" x14ac:dyDescent="0.3">
      <c r="A1994" s="2">
        <v>45157</v>
      </c>
      <c r="B1994" s="3">
        <f t="shared" si="95"/>
        <v>2024</v>
      </c>
      <c r="C1994" t="str">
        <f t="shared" si="93"/>
        <v>2023-2024</v>
      </c>
      <c r="D1994" t="s">
        <v>147</v>
      </c>
      <c r="E1994" t="s">
        <v>62</v>
      </c>
      <c r="F1994" t="str">
        <f t="shared" si="94"/>
        <v>Victoria</v>
      </c>
      <c r="G1994" t="s">
        <v>45</v>
      </c>
      <c r="H1994">
        <v>3134</v>
      </c>
      <c r="I1994" t="s">
        <v>11</v>
      </c>
      <c r="J1994" t="s">
        <v>63</v>
      </c>
      <c r="K1994" t="s">
        <v>152</v>
      </c>
      <c r="L1994" t="s">
        <v>13</v>
      </c>
      <c r="M1994" s="5">
        <v>129.56</v>
      </c>
    </row>
    <row r="1995" spans="1:13" x14ac:dyDescent="0.3">
      <c r="A1995" s="2">
        <v>45584</v>
      </c>
      <c r="B1995" s="3">
        <f t="shared" si="95"/>
        <v>2025</v>
      </c>
      <c r="C1995" t="str">
        <f t="shared" si="93"/>
        <v>2024-2025</v>
      </c>
      <c r="D1995" t="s">
        <v>147</v>
      </c>
      <c r="E1995" t="s">
        <v>86</v>
      </c>
      <c r="F1995" t="str">
        <f t="shared" si="94"/>
        <v>New South Wales</v>
      </c>
      <c r="G1995" t="s">
        <v>10</v>
      </c>
      <c r="H1995">
        <v>2064</v>
      </c>
      <c r="I1995" t="s">
        <v>11</v>
      </c>
      <c r="J1995" t="s">
        <v>12</v>
      </c>
      <c r="K1995" t="s">
        <v>155</v>
      </c>
      <c r="L1995" t="s">
        <v>20</v>
      </c>
      <c r="M1995" s="5">
        <v>129.68</v>
      </c>
    </row>
    <row r="1996" spans="1:13" x14ac:dyDescent="0.3">
      <c r="A1996" s="2">
        <v>44939</v>
      </c>
      <c r="B1996" s="3">
        <f t="shared" si="95"/>
        <v>2023</v>
      </c>
      <c r="C1996" t="str">
        <f t="shared" si="93"/>
        <v>2022-2023</v>
      </c>
      <c r="D1996" t="s">
        <v>148</v>
      </c>
      <c r="E1996" t="s">
        <v>67</v>
      </c>
      <c r="F1996" t="str">
        <f t="shared" si="94"/>
        <v>New South Wales</v>
      </c>
      <c r="G1996" t="s">
        <v>10</v>
      </c>
      <c r="H1996">
        <v>2478</v>
      </c>
      <c r="I1996" t="s">
        <v>11</v>
      </c>
      <c r="J1996" t="s">
        <v>68</v>
      </c>
      <c r="K1996" t="s">
        <v>156</v>
      </c>
      <c r="L1996" t="s">
        <v>17</v>
      </c>
      <c r="M1996" s="5">
        <v>129.74</v>
      </c>
    </row>
    <row r="1997" spans="1:13" x14ac:dyDescent="0.3">
      <c r="A1997" s="2">
        <v>45465</v>
      </c>
      <c r="B1997" s="3">
        <f t="shared" si="95"/>
        <v>2024</v>
      </c>
      <c r="C1997" t="str">
        <f t="shared" si="93"/>
        <v>2023-2024</v>
      </c>
      <c r="D1997" t="s">
        <v>147</v>
      </c>
      <c r="E1997" t="s">
        <v>92</v>
      </c>
      <c r="F1997" t="str">
        <f t="shared" si="94"/>
        <v>Queensland</v>
      </c>
      <c r="G1997" t="s">
        <v>35</v>
      </c>
      <c r="H1997">
        <v>4068</v>
      </c>
      <c r="I1997" t="s">
        <v>11</v>
      </c>
      <c r="J1997" t="s">
        <v>43</v>
      </c>
      <c r="K1997" t="s">
        <v>154</v>
      </c>
      <c r="L1997" t="s">
        <v>14</v>
      </c>
      <c r="M1997" s="5">
        <v>129.82</v>
      </c>
    </row>
    <row r="1998" spans="1:13" x14ac:dyDescent="0.3">
      <c r="A1998" s="2">
        <v>45148</v>
      </c>
      <c r="B1998" s="3">
        <f t="shared" si="95"/>
        <v>2024</v>
      </c>
      <c r="C1998" t="str">
        <f t="shared" si="93"/>
        <v>2023-2024</v>
      </c>
      <c r="D1998" t="s">
        <v>148</v>
      </c>
      <c r="E1998" t="s">
        <v>138</v>
      </c>
      <c r="F1998" t="str">
        <f t="shared" si="94"/>
        <v>Queensland</v>
      </c>
      <c r="G1998" t="s">
        <v>35</v>
      </c>
      <c r="H1998">
        <v>4558</v>
      </c>
      <c r="I1998" t="s">
        <v>11</v>
      </c>
      <c r="J1998" t="s">
        <v>120</v>
      </c>
      <c r="K1998" t="s">
        <v>154</v>
      </c>
      <c r="L1998" t="s">
        <v>14</v>
      </c>
      <c r="M1998" s="5">
        <v>129.87</v>
      </c>
    </row>
    <row r="1999" spans="1:13" x14ac:dyDescent="0.3">
      <c r="A1999" s="2">
        <v>45618</v>
      </c>
      <c r="B1999" s="3">
        <f t="shared" si="95"/>
        <v>2025</v>
      </c>
      <c r="C1999" t="str">
        <f t="shared" si="93"/>
        <v>2024-2025</v>
      </c>
      <c r="D1999" t="s">
        <v>148</v>
      </c>
      <c r="E1999" t="s">
        <v>134</v>
      </c>
      <c r="F1999" t="str">
        <f t="shared" si="94"/>
        <v>Queensland</v>
      </c>
      <c r="G1999" t="s">
        <v>35</v>
      </c>
      <c r="H1999">
        <v>4825</v>
      </c>
      <c r="I1999" t="s">
        <v>11</v>
      </c>
      <c r="J1999" t="s">
        <v>36</v>
      </c>
      <c r="K1999" t="s">
        <v>154</v>
      </c>
      <c r="L1999" t="s">
        <v>14</v>
      </c>
      <c r="M1999" s="5">
        <v>129.9</v>
      </c>
    </row>
    <row r="2000" spans="1:13" x14ac:dyDescent="0.3">
      <c r="A2000" s="2">
        <v>45631</v>
      </c>
      <c r="B2000" s="3">
        <f t="shared" si="95"/>
        <v>2025</v>
      </c>
      <c r="C2000" t="str">
        <f t="shared" si="93"/>
        <v>2024-2025</v>
      </c>
      <c r="D2000" t="s">
        <v>148</v>
      </c>
      <c r="E2000" t="s">
        <v>61</v>
      </c>
      <c r="F2000" t="str">
        <f t="shared" si="94"/>
        <v>New South Wales</v>
      </c>
      <c r="G2000" t="s">
        <v>10</v>
      </c>
      <c r="H2000">
        <v>2539</v>
      </c>
      <c r="I2000" t="s">
        <v>11</v>
      </c>
      <c r="J2000" t="s">
        <v>58</v>
      </c>
      <c r="K2000" t="s">
        <v>153</v>
      </c>
      <c r="L2000" t="s">
        <v>16</v>
      </c>
      <c r="M2000" s="5">
        <v>129.91</v>
      </c>
    </row>
    <row r="2001" spans="1:13" x14ac:dyDescent="0.3">
      <c r="A2001" s="2">
        <v>45101</v>
      </c>
      <c r="B2001" s="3">
        <f t="shared" si="95"/>
        <v>2023</v>
      </c>
      <c r="C2001" t="str">
        <f t="shared" si="93"/>
        <v>2022-2023</v>
      </c>
      <c r="D2001" t="s">
        <v>147</v>
      </c>
      <c r="E2001" t="s">
        <v>78</v>
      </c>
      <c r="F2001" t="str">
        <f t="shared" si="94"/>
        <v>New South Wales</v>
      </c>
      <c r="G2001" t="s">
        <v>10</v>
      </c>
      <c r="H2001">
        <v>2350</v>
      </c>
      <c r="I2001" t="s">
        <v>11</v>
      </c>
      <c r="J2001" t="s">
        <v>68</v>
      </c>
      <c r="K2001" t="s">
        <v>154</v>
      </c>
      <c r="L2001" t="s">
        <v>14</v>
      </c>
      <c r="M2001" s="5">
        <v>130.26</v>
      </c>
    </row>
    <row r="2002" spans="1:13" x14ac:dyDescent="0.3">
      <c r="A2002" s="2">
        <v>45552</v>
      </c>
      <c r="B2002" s="3">
        <f t="shared" si="95"/>
        <v>2025</v>
      </c>
      <c r="C2002" t="str">
        <f t="shared" si="93"/>
        <v>2024-2025</v>
      </c>
      <c r="D2002" t="s">
        <v>147</v>
      </c>
      <c r="E2002" t="s">
        <v>28</v>
      </c>
      <c r="F2002" t="str">
        <f t="shared" si="94"/>
        <v>Northern Territory</v>
      </c>
      <c r="G2002" t="s">
        <v>29</v>
      </c>
      <c r="H2002">
        <v>800</v>
      </c>
      <c r="I2002" t="s">
        <v>11</v>
      </c>
      <c r="J2002" t="s">
        <v>30</v>
      </c>
      <c r="K2002" t="s">
        <v>151</v>
      </c>
      <c r="L2002" t="s">
        <v>21</v>
      </c>
      <c r="M2002" s="5">
        <v>130.86000000000001</v>
      </c>
    </row>
    <row r="2003" spans="1:13" x14ac:dyDescent="0.3">
      <c r="A2003" s="2">
        <v>45547</v>
      </c>
      <c r="B2003" s="3">
        <f t="shared" si="95"/>
        <v>2025</v>
      </c>
      <c r="C2003" t="str">
        <f t="shared" si="93"/>
        <v>2024-2025</v>
      </c>
      <c r="D2003" t="s">
        <v>147</v>
      </c>
      <c r="E2003" t="s">
        <v>93</v>
      </c>
      <c r="F2003" t="str">
        <f t="shared" si="94"/>
        <v>Western Australia</v>
      </c>
      <c r="G2003" t="s">
        <v>48</v>
      </c>
      <c r="H2003">
        <v>6112</v>
      </c>
      <c r="I2003" t="s">
        <v>11</v>
      </c>
      <c r="J2003" t="s">
        <v>94</v>
      </c>
      <c r="K2003" t="s">
        <v>154</v>
      </c>
      <c r="L2003" t="s">
        <v>14</v>
      </c>
      <c r="M2003" s="5">
        <v>130.93</v>
      </c>
    </row>
    <row r="2004" spans="1:13" x14ac:dyDescent="0.3">
      <c r="A2004" s="2">
        <v>45375</v>
      </c>
      <c r="B2004" s="3">
        <f t="shared" si="95"/>
        <v>2024</v>
      </c>
      <c r="C2004" t="str">
        <f t="shared" si="93"/>
        <v>2023-2024</v>
      </c>
      <c r="D2004" t="s">
        <v>147</v>
      </c>
      <c r="E2004" t="s">
        <v>132</v>
      </c>
      <c r="F2004" t="str">
        <f t="shared" si="94"/>
        <v>New South Wales</v>
      </c>
      <c r="G2004" t="s">
        <v>10</v>
      </c>
      <c r="H2004">
        <v>2800</v>
      </c>
      <c r="I2004" t="s">
        <v>11</v>
      </c>
      <c r="J2004" t="s">
        <v>25</v>
      </c>
      <c r="K2004" t="s">
        <v>19</v>
      </c>
      <c r="L2004" t="s">
        <v>23</v>
      </c>
      <c r="M2004" s="5">
        <v>130.99</v>
      </c>
    </row>
    <row r="2005" spans="1:13" x14ac:dyDescent="0.3">
      <c r="A2005" s="2">
        <v>45079</v>
      </c>
      <c r="B2005" s="3">
        <f t="shared" si="95"/>
        <v>2023</v>
      </c>
      <c r="C2005" t="str">
        <f t="shared" si="93"/>
        <v>2022-2023</v>
      </c>
      <c r="D2005" t="s">
        <v>147</v>
      </c>
      <c r="E2005" t="s">
        <v>44</v>
      </c>
      <c r="F2005" t="str">
        <f t="shared" si="94"/>
        <v>Victoria</v>
      </c>
      <c r="G2005" t="s">
        <v>45</v>
      </c>
      <c r="H2005">
        <v>3066</v>
      </c>
      <c r="I2005" t="s">
        <v>11</v>
      </c>
      <c r="J2005" t="s">
        <v>46</v>
      </c>
      <c r="K2005" t="s">
        <v>154</v>
      </c>
      <c r="L2005" t="s">
        <v>14</v>
      </c>
      <c r="M2005" s="5">
        <v>131.18</v>
      </c>
    </row>
    <row r="2006" spans="1:13" x14ac:dyDescent="0.3">
      <c r="A2006" s="2">
        <v>45543</v>
      </c>
      <c r="B2006" s="3">
        <f t="shared" si="95"/>
        <v>2025</v>
      </c>
      <c r="C2006" t="str">
        <f t="shared" si="93"/>
        <v>2024-2025</v>
      </c>
      <c r="D2006" t="s">
        <v>147</v>
      </c>
      <c r="E2006" t="s">
        <v>28</v>
      </c>
      <c r="F2006" t="str">
        <f t="shared" si="94"/>
        <v>Northern Territory</v>
      </c>
      <c r="G2006" t="s">
        <v>29</v>
      </c>
      <c r="H2006">
        <v>800</v>
      </c>
      <c r="I2006" t="s">
        <v>11</v>
      </c>
      <c r="J2006" t="s">
        <v>30</v>
      </c>
      <c r="K2006" t="s">
        <v>150</v>
      </c>
      <c r="L2006" t="s">
        <v>18</v>
      </c>
      <c r="M2006" s="5">
        <v>131.26999999999998</v>
      </c>
    </row>
    <row r="2007" spans="1:13" x14ac:dyDescent="0.3">
      <c r="A2007" s="2">
        <v>45473</v>
      </c>
      <c r="B2007" s="3">
        <f t="shared" si="95"/>
        <v>2024</v>
      </c>
      <c r="C2007" t="str">
        <f t="shared" si="93"/>
        <v>2023-2024</v>
      </c>
      <c r="D2007" t="s">
        <v>147</v>
      </c>
      <c r="E2007" t="s">
        <v>28</v>
      </c>
      <c r="F2007" t="str">
        <f t="shared" si="94"/>
        <v>Northern Territory</v>
      </c>
      <c r="G2007" t="s">
        <v>29</v>
      </c>
      <c r="H2007">
        <v>800</v>
      </c>
      <c r="I2007" t="s">
        <v>11</v>
      </c>
      <c r="J2007" t="s">
        <v>30</v>
      </c>
      <c r="K2007" t="s">
        <v>155</v>
      </c>
      <c r="L2007" t="s">
        <v>20</v>
      </c>
      <c r="M2007" s="5">
        <v>131.47</v>
      </c>
    </row>
    <row r="2008" spans="1:13" x14ac:dyDescent="0.3">
      <c r="A2008" s="2">
        <v>45091</v>
      </c>
      <c r="B2008" s="3">
        <f t="shared" si="95"/>
        <v>2023</v>
      </c>
      <c r="C2008" t="str">
        <f t="shared" si="93"/>
        <v>2022-2023</v>
      </c>
      <c r="D2008" t="s">
        <v>147</v>
      </c>
      <c r="E2008" t="s">
        <v>115</v>
      </c>
      <c r="F2008" t="str">
        <f t="shared" si="94"/>
        <v>Western Australia</v>
      </c>
      <c r="G2008" t="s">
        <v>48</v>
      </c>
      <c r="H2008">
        <v>6280</v>
      </c>
      <c r="I2008" t="s">
        <v>11</v>
      </c>
      <c r="J2008" t="s">
        <v>94</v>
      </c>
      <c r="K2008" t="s">
        <v>156</v>
      </c>
      <c r="L2008" t="s">
        <v>17</v>
      </c>
      <c r="M2008" s="5">
        <v>131.78</v>
      </c>
    </row>
    <row r="2009" spans="1:13" x14ac:dyDescent="0.3">
      <c r="A2009" s="2">
        <v>45277</v>
      </c>
      <c r="B2009" s="3">
        <f t="shared" si="95"/>
        <v>2024</v>
      </c>
      <c r="C2009" t="str">
        <f t="shared" si="93"/>
        <v>2023-2024</v>
      </c>
      <c r="D2009" t="s">
        <v>147</v>
      </c>
      <c r="E2009" t="s">
        <v>75</v>
      </c>
      <c r="F2009" t="str">
        <f t="shared" si="94"/>
        <v>Victoria</v>
      </c>
      <c r="G2009" t="s">
        <v>45</v>
      </c>
      <c r="H2009">
        <v>3630</v>
      </c>
      <c r="I2009" t="s">
        <v>11</v>
      </c>
      <c r="J2009" t="s">
        <v>55</v>
      </c>
      <c r="K2009" t="s">
        <v>156</v>
      </c>
      <c r="L2009" t="s">
        <v>17</v>
      </c>
      <c r="M2009" s="5">
        <v>131.82999999999998</v>
      </c>
    </row>
    <row r="2010" spans="1:13" x14ac:dyDescent="0.3">
      <c r="A2010" s="2">
        <v>45111</v>
      </c>
      <c r="B2010" s="3">
        <f t="shared" si="95"/>
        <v>2024</v>
      </c>
      <c r="C2010" t="str">
        <f t="shared" si="93"/>
        <v>2023-2024</v>
      </c>
      <c r="D2010" t="s">
        <v>148</v>
      </c>
      <c r="E2010" t="s">
        <v>87</v>
      </c>
      <c r="F2010" t="str">
        <f t="shared" si="94"/>
        <v>New South Wales</v>
      </c>
      <c r="G2010" t="s">
        <v>10</v>
      </c>
      <c r="H2010">
        <v>2790</v>
      </c>
      <c r="I2010" t="s">
        <v>11</v>
      </c>
      <c r="J2010" t="s">
        <v>25</v>
      </c>
      <c r="K2010" t="s">
        <v>151</v>
      </c>
      <c r="L2010" t="s">
        <v>21</v>
      </c>
      <c r="M2010" s="5">
        <v>131.9</v>
      </c>
    </row>
    <row r="2011" spans="1:13" x14ac:dyDescent="0.3">
      <c r="A2011" s="2">
        <v>45453</v>
      </c>
      <c r="B2011" s="3">
        <f t="shared" si="95"/>
        <v>2024</v>
      </c>
      <c r="C2011" t="str">
        <f t="shared" si="93"/>
        <v>2023-2024</v>
      </c>
      <c r="D2011" t="s">
        <v>148</v>
      </c>
      <c r="E2011" t="s">
        <v>145</v>
      </c>
      <c r="F2011" t="str">
        <f t="shared" si="94"/>
        <v>New South Wales</v>
      </c>
      <c r="G2011" t="s">
        <v>10</v>
      </c>
      <c r="H2011">
        <v>2101</v>
      </c>
      <c r="I2011" t="s">
        <v>11</v>
      </c>
      <c r="J2011" t="s">
        <v>27</v>
      </c>
      <c r="K2011" t="s">
        <v>157</v>
      </c>
      <c r="L2011" t="s">
        <v>22</v>
      </c>
      <c r="M2011" s="5">
        <v>131.97999999999999</v>
      </c>
    </row>
    <row r="2012" spans="1:13" x14ac:dyDescent="0.3">
      <c r="A2012" s="2">
        <v>45296</v>
      </c>
      <c r="B2012" s="3">
        <f t="shared" si="95"/>
        <v>2024</v>
      </c>
      <c r="C2012" t="str">
        <f t="shared" si="93"/>
        <v>2023-2024</v>
      </c>
      <c r="D2012" t="s">
        <v>147</v>
      </c>
      <c r="E2012" t="s">
        <v>108</v>
      </c>
      <c r="F2012" t="str">
        <f t="shared" si="94"/>
        <v>Victoria</v>
      </c>
      <c r="G2012" t="s">
        <v>45</v>
      </c>
      <c r="H2012">
        <v>3018</v>
      </c>
      <c r="I2012" t="s">
        <v>11</v>
      </c>
      <c r="J2012" t="s">
        <v>46</v>
      </c>
      <c r="K2012" t="s">
        <v>155</v>
      </c>
      <c r="L2012" t="s">
        <v>20</v>
      </c>
      <c r="M2012" s="5">
        <v>132.66</v>
      </c>
    </row>
    <row r="2013" spans="1:13" x14ac:dyDescent="0.3">
      <c r="A2013" s="2">
        <v>45401</v>
      </c>
      <c r="B2013" s="3">
        <f t="shared" si="95"/>
        <v>2024</v>
      </c>
      <c r="C2013" t="str">
        <f t="shared" si="93"/>
        <v>2023-2024</v>
      </c>
      <c r="D2013" t="s">
        <v>147</v>
      </c>
      <c r="E2013" t="s">
        <v>75</v>
      </c>
      <c r="F2013" t="str">
        <f t="shared" si="94"/>
        <v>Victoria</v>
      </c>
      <c r="G2013" t="s">
        <v>45</v>
      </c>
      <c r="H2013">
        <v>3630</v>
      </c>
      <c r="I2013" t="s">
        <v>11</v>
      </c>
      <c r="J2013" t="s">
        <v>55</v>
      </c>
      <c r="K2013" t="s">
        <v>149</v>
      </c>
      <c r="L2013" t="s">
        <v>15</v>
      </c>
      <c r="M2013" s="5">
        <v>132.75</v>
      </c>
    </row>
    <row r="2014" spans="1:13" x14ac:dyDescent="0.3">
      <c r="A2014" s="2">
        <v>45224</v>
      </c>
      <c r="B2014" s="3">
        <f t="shared" si="95"/>
        <v>2024</v>
      </c>
      <c r="C2014" t="str">
        <f t="shared" si="93"/>
        <v>2023-2024</v>
      </c>
      <c r="D2014" t="s">
        <v>148</v>
      </c>
      <c r="E2014" t="s">
        <v>100</v>
      </c>
      <c r="F2014" t="str">
        <f t="shared" si="94"/>
        <v>Western Australia</v>
      </c>
      <c r="G2014" t="s">
        <v>48</v>
      </c>
      <c r="H2014">
        <v>6021</v>
      </c>
      <c r="I2014" t="s">
        <v>11</v>
      </c>
      <c r="J2014" t="s">
        <v>49</v>
      </c>
      <c r="K2014" t="s">
        <v>156</v>
      </c>
      <c r="L2014" t="s">
        <v>17</v>
      </c>
      <c r="M2014" s="5">
        <v>133.67000000000002</v>
      </c>
    </row>
    <row r="2015" spans="1:13" x14ac:dyDescent="0.3">
      <c r="A2015" s="2">
        <v>45310</v>
      </c>
      <c r="B2015" s="3">
        <f t="shared" si="95"/>
        <v>2024</v>
      </c>
      <c r="C2015" t="str">
        <f t="shared" si="93"/>
        <v>2023-2024</v>
      </c>
      <c r="D2015" t="s">
        <v>147</v>
      </c>
      <c r="E2015" t="s">
        <v>31</v>
      </c>
      <c r="F2015" t="str">
        <f t="shared" si="94"/>
        <v>South Australia</v>
      </c>
      <c r="G2015" t="s">
        <v>32</v>
      </c>
      <c r="H2015">
        <v>5168</v>
      </c>
      <c r="I2015" t="s">
        <v>11</v>
      </c>
      <c r="J2015" t="s">
        <v>33</v>
      </c>
      <c r="K2015" t="s">
        <v>152</v>
      </c>
      <c r="L2015" t="s">
        <v>13</v>
      </c>
      <c r="M2015" s="5">
        <v>133.76999999999998</v>
      </c>
    </row>
    <row r="2016" spans="1:13" x14ac:dyDescent="0.3">
      <c r="A2016" s="2">
        <v>45312</v>
      </c>
      <c r="B2016" s="3">
        <f t="shared" si="95"/>
        <v>2024</v>
      </c>
      <c r="C2016" t="str">
        <f t="shared" si="93"/>
        <v>2023-2024</v>
      </c>
      <c r="D2016" t="s">
        <v>147</v>
      </c>
      <c r="E2016" t="s">
        <v>118</v>
      </c>
      <c r="F2016" t="str">
        <f t="shared" si="94"/>
        <v>New South Wales</v>
      </c>
      <c r="G2016" t="s">
        <v>10</v>
      </c>
      <c r="H2016">
        <v>2158</v>
      </c>
      <c r="I2016" t="s">
        <v>11</v>
      </c>
      <c r="J2016" t="s">
        <v>27</v>
      </c>
      <c r="K2016" t="s">
        <v>156</v>
      </c>
      <c r="L2016" t="s">
        <v>17</v>
      </c>
      <c r="M2016" s="5">
        <v>133.77000000000001</v>
      </c>
    </row>
    <row r="2017" spans="1:13" x14ac:dyDescent="0.3">
      <c r="A2017" s="2">
        <v>45175</v>
      </c>
      <c r="B2017" s="3">
        <f t="shared" si="95"/>
        <v>2024</v>
      </c>
      <c r="C2017" t="str">
        <f t="shared" si="93"/>
        <v>2023-2024</v>
      </c>
      <c r="D2017" t="s">
        <v>148</v>
      </c>
      <c r="E2017" t="s">
        <v>87</v>
      </c>
      <c r="F2017" t="str">
        <f t="shared" si="94"/>
        <v>New South Wales</v>
      </c>
      <c r="G2017" t="s">
        <v>10</v>
      </c>
      <c r="H2017">
        <v>2790</v>
      </c>
      <c r="I2017" t="s">
        <v>11</v>
      </c>
      <c r="J2017" t="s">
        <v>25</v>
      </c>
      <c r="K2017" t="s">
        <v>149</v>
      </c>
      <c r="L2017" t="s">
        <v>15</v>
      </c>
      <c r="M2017" s="5">
        <v>133.82</v>
      </c>
    </row>
    <row r="2018" spans="1:13" x14ac:dyDescent="0.3">
      <c r="A2018" s="2">
        <v>44986</v>
      </c>
      <c r="B2018" s="3">
        <f t="shared" si="95"/>
        <v>2023</v>
      </c>
      <c r="C2018" t="str">
        <f t="shared" si="93"/>
        <v>2022-2023</v>
      </c>
      <c r="D2018" t="s">
        <v>148</v>
      </c>
      <c r="E2018" t="s">
        <v>57</v>
      </c>
      <c r="F2018" t="str">
        <f t="shared" si="94"/>
        <v>New South Wales</v>
      </c>
      <c r="G2018" t="s">
        <v>10</v>
      </c>
      <c r="H2018">
        <v>2560</v>
      </c>
      <c r="I2018" t="s">
        <v>11</v>
      </c>
      <c r="J2018" t="s">
        <v>58</v>
      </c>
      <c r="K2018" t="s">
        <v>156</v>
      </c>
      <c r="L2018" t="s">
        <v>17</v>
      </c>
      <c r="M2018" s="5">
        <v>134.18</v>
      </c>
    </row>
    <row r="2019" spans="1:13" x14ac:dyDescent="0.3">
      <c r="A2019" s="2">
        <v>45646</v>
      </c>
      <c r="B2019" s="3">
        <f t="shared" si="95"/>
        <v>2025</v>
      </c>
      <c r="C2019" t="str">
        <f t="shared" si="93"/>
        <v>2024-2025</v>
      </c>
      <c r="D2019" t="s">
        <v>147</v>
      </c>
      <c r="E2019" t="s">
        <v>62</v>
      </c>
      <c r="F2019" t="str">
        <f t="shared" si="94"/>
        <v>Victoria</v>
      </c>
      <c r="G2019" t="s">
        <v>45</v>
      </c>
      <c r="H2019">
        <v>3134</v>
      </c>
      <c r="I2019" t="s">
        <v>11</v>
      </c>
      <c r="J2019" t="s">
        <v>63</v>
      </c>
      <c r="K2019" t="s">
        <v>149</v>
      </c>
      <c r="L2019" t="s">
        <v>15</v>
      </c>
      <c r="M2019" s="5">
        <v>134.72999999999999</v>
      </c>
    </row>
    <row r="2020" spans="1:13" x14ac:dyDescent="0.3">
      <c r="A2020" s="2">
        <v>45157</v>
      </c>
      <c r="B2020" s="3">
        <f t="shared" si="95"/>
        <v>2024</v>
      </c>
      <c r="C2020" t="str">
        <f t="shared" si="93"/>
        <v>2023-2024</v>
      </c>
      <c r="D2020" t="s">
        <v>148</v>
      </c>
      <c r="E2020" t="s">
        <v>87</v>
      </c>
      <c r="F2020" t="str">
        <f t="shared" si="94"/>
        <v>New South Wales</v>
      </c>
      <c r="G2020" t="s">
        <v>10</v>
      </c>
      <c r="H2020">
        <v>2790</v>
      </c>
      <c r="I2020" t="s">
        <v>11</v>
      </c>
      <c r="J2020" t="s">
        <v>25</v>
      </c>
      <c r="K2020" t="s">
        <v>154</v>
      </c>
      <c r="L2020" t="s">
        <v>14</v>
      </c>
      <c r="M2020" s="5">
        <v>134.9</v>
      </c>
    </row>
    <row r="2021" spans="1:13" x14ac:dyDescent="0.3">
      <c r="A2021" s="2">
        <v>45089</v>
      </c>
      <c r="B2021" s="3">
        <f t="shared" si="95"/>
        <v>2023</v>
      </c>
      <c r="C2021" t="str">
        <f t="shared" si="93"/>
        <v>2022-2023</v>
      </c>
      <c r="D2021" t="s">
        <v>148</v>
      </c>
      <c r="E2021" t="s">
        <v>142</v>
      </c>
      <c r="F2021" t="str">
        <f t="shared" si="94"/>
        <v>Australian Capital Territory</v>
      </c>
      <c r="G2021" t="s">
        <v>80</v>
      </c>
      <c r="H2021">
        <v>2609</v>
      </c>
      <c r="I2021" t="s">
        <v>11</v>
      </c>
      <c r="J2021" t="s">
        <v>58</v>
      </c>
      <c r="K2021" t="s">
        <v>151</v>
      </c>
      <c r="L2021" t="s">
        <v>21</v>
      </c>
      <c r="M2021" s="5">
        <v>134.91</v>
      </c>
    </row>
    <row r="2022" spans="1:13" x14ac:dyDescent="0.3">
      <c r="A2022" s="2">
        <v>45336</v>
      </c>
      <c r="B2022" s="3">
        <f t="shared" si="95"/>
        <v>2024</v>
      </c>
      <c r="C2022" t="str">
        <f t="shared" si="93"/>
        <v>2023-2024</v>
      </c>
      <c r="D2022" t="s">
        <v>147</v>
      </c>
      <c r="E2022" t="s">
        <v>129</v>
      </c>
      <c r="F2022" t="str">
        <f t="shared" si="94"/>
        <v>Tasmania</v>
      </c>
      <c r="G2022" t="s">
        <v>70</v>
      </c>
      <c r="H2022">
        <v>7010</v>
      </c>
      <c r="I2022" t="s">
        <v>11</v>
      </c>
      <c r="J2022" t="s">
        <v>71</v>
      </c>
      <c r="K2022" t="s">
        <v>19</v>
      </c>
      <c r="L2022" t="s">
        <v>23</v>
      </c>
      <c r="M2022" s="5">
        <v>135.84</v>
      </c>
    </row>
    <row r="2023" spans="1:13" x14ac:dyDescent="0.3">
      <c r="A2023" s="2">
        <v>45062</v>
      </c>
      <c r="B2023" s="3">
        <f t="shared" si="95"/>
        <v>2023</v>
      </c>
      <c r="C2023" t="str">
        <f t="shared" si="93"/>
        <v>2022-2023</v>
      </c>
      <c r="D2023" t="s">
        <v>148</v>
      </c>
      <c r="E2023" t="s">
        <v>26</v>
      </c>
      <c r="F2023" t="str">
        <f t="shared" si="94"/>
        <v>New South Wales</v>
      </c>
      <c r="G2023" t="s">
        <v>10</v>
      </c>
      <c r="H2023">
        <v>2141</v>
      </c>
      <c r="I2023" t="s">
        <v>11</v>
      </c>
      <c r="J2023" t="s">
        <v>27</v>
      </c>
      <c r="K2023" t="s">
        <v>154</v>
      </c>
      <c r="L2023" t="s">
        <v>14</v>
      </c>
      <c r="M2023" s="5">
        <v>135.92000000000002</v>
      </c>
    </row>
    <row r="2024" spans="1:13" x14ac:dyDescent="0.3">
      <c r="A2024" s="2">
        <v>45495</v>
      </c>
      <c r="B2024" s="3">
        <f t="shared" si="95"/>
        <v>2025</v>
      </c>
      <c r="C2024" t="str">
        <f t="shared" si="93"/>
        <v>2024-2025</v>
      </c>
      <c r="D2024" t="s">
        <v>148</v>
      </c>
      <c r="E2024" t="s">
        <v>117</v>
      </c>
      <c r="F2024" t="str">
        <f t="shared" si="94"/>
        <v>Queensland</v>
      </c>
      <c r="G2024" t="s">
        <v>35</v>
      </c>
      <c r="H2024">
        <v>4119</v>
      </c>
      <c r="I2024" t="s">
        <v>11</v>
      </c>
      <c r="J2024" t="s">
        <v>43</v>
      </c>
      <c r="K2024" t="s">
        <v>157</v>
      </c>
      <c r="L2024" t="s">
        <v>22</v>
      </c>
      <c r="M2024" s="5">
        <v>136.16999999999999</v>
      </c>
    </row>
    <row r="2025" spans="1:13" x14ac:dyDescent="0.3">
      <c r="A2025" s="2">
        <v>45541</v>
      </c>
      <c r="B2025" s="3">
        <f t="shared" si="95"/>
        <v>2025</v>
      </c>
      <c r="C2025" t="str">
        <f t="shared" si="93"/>
        <v>2024-2025</v>
      </c>
      <c r="D2025" t="s">
        <v>147</v>
      </c>
      <c r="E2025" t="s">
        <v>132</v>
      </c>
      <c r="F2025" t="str">
        <f t="shared" si="94"/>
        <v>New South Wales</v>
      </c>
      <c r="G2025" t="s">
        <v>10</v>
      </c>
      <c r="H2025">
        <v>2800</v>
      </c>
      <c r="I2025" t="s">
        <v>11</v>
      </c>
      <c r="J2025" t="s">
        <v>25</v>
      </c>
      <c r="K2025" t="s">
        <v>149</v>
      </c>
      <c r="L2025" t="s">
        <v>15</v>
      </c>
      <c r="M2025" s="5">
        <v>136.28</v>
      </c>
    </row>
    <row r="2026" spans="1:13" x14ac:dyDescent="0.3">
      <c r="A2026" s="2">
        <v>44938</v>
      </c>
      <c r="B2026" s="3">
        <f t="shared" si="95"/>
        <v>2023</v>
      </c>
      <c r="C2026" t="str">
        <f t="shared" si="93"/>
        <v>2022-2023</v>
      </c>
      <c r="D2026" t="s">
        <v>148</v>
      </c>
      <c r="E2026" t="s">
        <v>105</v>
      </c>
      <c r="F2026" t="str">
        <f t="shared" si="94"/>
        <v>Victoria</v>
      </c>
      <c r="G2026" t="s">
        <v>45</v>
      </c>
      <c r="H2026">
        <v>3500</v>
      </c>
      <c r="I2026" t="s">
        <v>11</v>
      </c>
      <c r="J2026" t="s">
        <v>60</v>
      </c>
      <c r="K2026" t="s">
        <v>19</v>
      </c>
      <c r="L2026" t="s">
        <v>23</v>
      </c>
      <c r="M2026" s="5">
        <v>136.41</v>
      </c>
    </row>
    <row r="2027" spans="1:13" x14ac:dyDescent="0.3">
      <c r="A2027" s="2">
        <v>45017</v>
      </c>
      <c r="B2027" s="3">
        <f t="shared" si="95"/>
        <v>2023</v>
      </c>
      <c r="C2027" t="str">
        <f t="shared" si="93"/>
        <v>2022-2023</v>
      </c>
      <c r="D2027" t="s">
        <v>147</v>
      </c>
      <c r="E2027" t="s">
        <v>93</v>
      </c>
      <c r="F2027" t="str">
        <f t="shared" si="94"/>
        <v>Western Australia</v>
      </c>
      <c r="G2027" t="s">
        <v>48</v>
      </c>
      <c r="H2027">
        <v>6112</v>
      </c>
      <c r="I2027" t="s">
        <v>11</v>
      </c>
      <c r="J2027" t="s">
        <v>94</v>
      </c>
      <c r="K2027" t="s">
        <v>154</v>
      </c>
      <c r="L2027" t="s">
        <v>14</v>
      </c>
      <c r="M2027" s="5">
        <v>136.47</v>
      </c>
    </row>
    <row r="2028" spans="1:13" x14ac:dyDescent="0.3">
      <c r="A2028" s="2">
        <v>45137</v>
      </c>
      <c r="B2028" s="3">
        <f t="shared" si="95"/>
        <v>2024</v>
      </c>
      <c r="C2028" t="str">
        <f t="shared" si="93"/>
        <v>2023-2024</v>
      </c>
      <c r="D2028" t="s">
        <v>147</v>
      </c>
      <c r="E2028" t="s">
        <v>113</v>
      </c>
      <c r="F2028" t="str">
        <f t="shared" si="94"/>
        <v>Queensland</v>
      </c>
      <c r="G2028" t="s">
        <v>35</v>
      </c>
      <c r="H2028">
        <v>4215</v>
      </c>
      <c r="I2028" t="s">
        <v>11</v>
      </c>
      <c r="J2028" t="s">
        <v>104</v>
      </c>
      <c r="K2028" t="s">
        <v>150</v>
      </c>
      <c r="L2028" t="s">
        <v>18</v>
      </c>
      <c r="M2028" s="5">
        <v>136.66</v>
      </c>
    </row>
    <row r="2029" spans="1:13" x14ac:dyDescent="0.3">
      <c r="A2029" s="2">
        <v>45414</v>
      </c>
      <c r="B2029" s="3">
        <f t="shared" si="95"/>
        <v>2024</v>
      </c>
      <c r="C2029" t="str">
        <f t="shared" si="93"/>
        <v>2023-2024</v>
      </c>
      <c r="D2029" t="s">
        <v>148</v>
      </c>
      <c r="E2029" t="s">
        <v>106</v>
      </c>
      <c r="F2029" t="str">
        <f t="shared" si="94"/>
        <v>Victoria</v>
      </c>
      <c r="G2029" t="s">
        <v>45</v>
      </c>
      <c r="H2029">
        <v>3915</v>
      </c>
      <c r="I2029" t="s">
        <v>11</v>
      </c>
      <c r="J2029" t="s">
        <v>55</v>
      </c>
      <c r="K2029" t="s">
        <v>19</v>
      </c>
      <c r="L2029" t="s">
        <v>23</v>
      </c>
      <c r="M2029" s="5">
        <v>136.79</v>
      </c>
    </row>
    <row r="2030" spans="1:13" x14ac:dyDescent="0.3">
      <c r="A2030" s="2">
        <v>45403</v>
      </c>
      <c r="B2030" s="3">
        <f t="shared" si="95"/>
        <v>2024</v>
      </c>
      <c r="C2030" t="str">
        <f t="shared" si="93"/>
        <v>2023-2024</v>
      </c>
      <c r="D2030" t="s">
        <v>147</v>
      </c>
      <c r="E2030" t="s">
        <v>115</v>
      </c>
      <c r="F2030" t="str">
        <f t="shared" si="94"/>
        <v>Western Australia</v>
      </c>
      <c r="G2030" t="s">
        <v>48</v>
      </c>
      <c r="H2030">
        <v>6280</v>
      </c>
      <c r="I2030" t="s">
        <v>11</v>
      </c>
      <c r="J2030" t="s">
        <v>94</v>
      </c>
      <c r="K2030" t="s">
        <v>150</v>
      </c>
      <c r="L2030" t="s">
        <v>18</v>
      </c>
      <c r="M2030" s="5">
        <v>136.85</v>
      </c>
    </row>
    <row r="2031" spans="1:13" x14ac:dyDescent="0.3">
      <c r="A2031" s="2">
        <v>45567</v>
      </c>
      <c r="B2031" s="3">
        <f t="shared" si="95"/>
        <v>2025</v>
      </c>
      <c r="C2031" t="str">
        <f t="shared" si="93"/>
        <v>2024-2025</v>
      </c>
      <c r="D2031" t="s">
        <v>148</v>
      </c>
      <c r="E2031" t="s">
        <v>105</v>
      </c>
      <c r="F2031" t="str">
        <f t="shared" si="94"/>
        <v>Victoria</v>
      </c>
      <c r="G2031" t="s">
        <v>45</v>
      </c>
      <c r="H2031">
        <v>3500</v>
      </c>
      <c r="I2031" t="s">
        <v>11</v>
      </c>
      <c r="J2031" t="s">
        <v>60</v>
      </c>
      <c r="K2031" t="s">
        <v>19</v>
      </c>
      <c r="L2031" t="s">
        <v>23</v>
      </c>
      <c r="M2031" s="5">
        <v>137.76000000000002</v>
      </c>
    </row>
    <row r="2032" spans="1:13" x14ac:dyDescent="0.3">
      <c r="A2032" s="2">
        <v>44984</v>
      </c>
      <c r="B2032" s="3">
        <f t="shared" si="95"/>
        <v>2023</v>
      </c>
      <c r="C2032" t="str">
        <f t="shared" si="93"/>
        <v>2022-2023</v>
      </c>
      <c r="D2032" t="s">
        <v>147</v>
      </c>
      <c r="E2032" t="s">
        <v>62</v>
      </c>
      <c r="F2032" t="str">
        <f t="shared" si="94"/>
        <v>Victoria</v>
      </c>
      <c r="G2032" t="s">
        <v>45</v>
      </c>
      <c r="H2032">
        <v>3134</v>
      </c>
      <c r="I2032" t="s">
        <v>11</v>
      </c>
      <c r="J2032" t="s">
        <v>63</v>
      </c>
      <c r="K2032" t="s">
        <v>151</v>
      </c>
      <c r="L2032" t="s">
        <v>21</v>
      </c>
      <c r="M2032" s="5">
        <v>137.76999999999998</v>
      </c>
    </row>
    <row r="2033" spans="1:13" x14ac:dyDescent="0.3">
      <c r="A2033" s="2">
        <v>45295</v>
      </c>
      <c r="B2033" s="3">
        <f t="shared" si="95"/>
        <v>2024</v>
      </c>
      <c r="C2033" t="str">
        <f t="shared" si="93"/>
        <v>2023-2024</v>
      </c>
      <c r="D2033" t="s">
        <v>148</v>
      </c>
      <c r="E2033" t="s">
        <v>102</v>
      </c>
      <c r="F2033" t="str">
        <f t="shared" si="94"/>
        <v>Queensland</v>
      </c>
      <c r="G2033" t="s">
        <v>35</v>
      </c>
      <c r="H2033">
        <v>4870</v>
      </c>
      <c r="I2033" t="s">
        <v>11</v>
      </c>
      <c r="J2033" t="s">
        <v>36</v>
      </c>
      <c r="K2033" t="s">
        <v>151</v>
      </c>
      <c r="L2033" t="s">
        <v>21</v>
      </c>
      <c r="M2033" s="5">
        <v>137.81</v>
      </c>
    </row>
    <row r="2034" spans="1:13" x14ac:dyDescent="0.3">
      <c r="A2034" s="2">
        <v>45175</v>
      </c>
      <c r="B2034" s="3">
        <f t="shared" si="95"/>
        <v>2024</v>
      </c>
      <c r="C2034" t="str">
        <f t="shared" si="93"/>
        <v>2023-2024</v>
      </c>
      <c r="D2034" t="s">
        <v>147</v>
      </c>
      <c r="E2034" t="s">
        <v>135</v>
      </c>
      <c r="F2034" t="str">
        <f t="shared" si="94"/>
        <v>Victoria</v>
      </c>
      <c r="G2034" t="s">
        <v>45</v>
      </c>
      <c r="H2034">
        <v>3550</v>
      </c>
      <c r="I2034" t="s">
        <v>11</v>
      </c>
      <c r="J2034" t="s">
        <v>60</v>
      </c>
      <c r="K2034" t="s">
        <v>157</v>
      </c>
      <c r="L2034" t="s">
        <v>22</v>
      </c>
      <c r="M2034" s="5">
        <v>138.13</v>
      </c>
    </row>
    <row r="2035" spans="1:13" x14ac:dyDescent="0.3">
      <c r="A2035" s="2">
        <v>44963</v>
      </c>
      <c r="B2035" s="3">
        <f t="shared" si="95"/>
        <v>2023</v>
      </c>
      <c r="C2035" t="str">
        <f t="shared" si="93"/>
        <v>2022-2023</v>
      </c>
      <c r="D2035" t="s">
        <v>147</v>
      </c>
      <c r="E2035" t="s">
        <v>96</v>
      </c>
      <c r="F2035" t="str">
        <f t="shared" si="94"/>
        <v>Western Australia</v>
      </c>
      <c r="G2035" t="s">
        <v>48</v>
      </c>
      <c r="H2035">
        <v>6330</v>
      </c>
      <c r="I2035" t="s">
        <v>11</v>
      </c>
      <c r="J2035" t="s">
        <v>94</v>
      </c>
      <c r="K2035" t="s">
        <v>149</v>
      </c>
      <c r="L2035" t="s">
        <v>15</v>
      </c>
      <c r="M2035" s="5">
        <v>138.26</v>
      </c>
    </row>
    <row r="2036" spans="1:13" x14ac:dyDescent="0.3">
      <c r="A2036" s="2">
        <v>44999</v>
      </c>
      <c r="B2036" s="3">
        <f t="shared" si="95"/>
        <v>2023</v>
      </c>
      <c r="C2036" t="str">
        <f t="shared" si="93"/>
        <v>2022-2023</v>
      </c>
      <c r="D2036" t="s">
        <v>148</v>
      </c>
      <c r="E2036" t="s">
        <v>123</v>
      </c>
      <c r="F2036" t="str">
        <f t="shared" si="94"/>
        <v>Western Australia</v>
      </c>
      <c r="G2036" t="s">
        <v>48</v>
      </c>
      <c r="H2036">
        <v>6109</v>
      </c>
      <c r="I2036" t="s">
        <v>11</v>
      </c>
      <c r="J2036" t="s">
        <v>94</v>
      </c>
      <c r="K2036" t="s">
        <v>154</v>
      </c>
      <c r="L2036" t="s">
        <v>14</v>
      </c>
      <c r="M2036" s="5">
        <v>138.38</v>
      </c>
    </row>
    <row r="2037" spans="1:13" x14ac:dyDescent="0.3">
      <c r="A2037" s="2">
        <v>45254</v>
      </c>
      <c r="B2037" s="3">
        <f t="shared" si="95"/>
        <v>2024</v>
      </c>
      <c r="C2037" t="str">
        <f t="shared" si="93"/>
        <v>2023-2024</v>
      </c>
      <c r="D2037" t="s">
        <v>148</v>
      </c>
      <c r="E2037" t="s">
        <v>74</v>
      </c>
      <c r="F2037" t="str">
        <f t="shared" si="94"/>
        <v>South Australia</v>
      </c>
      <c r="G2037" t="s">
        <v>32</v>
      </c>
      <c r="H2037">
        <v>5043</v>
      </c>
      <c r="I2037" t="s">
        <v>11</v>
      </c>
      <c r="J2037" t="s">
        <v>33</v>
      </c>
      <c r="K2037" t="s">
        <v>19</v>
      </c>
      <c r="L2037" t="s">
        <v>23</v>
      </c>
      <c r="M2037" s="5">
        <v>138.86000000000001</v>
      </c>
    </row>
    <row r="2038" spans="1:13" x14ac:dyDescent="0.3">
      <c r="A2038" s="2">
        <v>45214</v>
      </c>
      <c r="B2038" s="3">
        <f t="shared" si="95"/>
        <v>2024</v>
      </c>
      <c r="C2038" t="str">
        <f t="shared" si="93"/>
        <v>2023-2024</v>
      </c>
      <c r="D2038" t="s">
        <v>148</v>
      </c>
      <c r="E2038" t="s">
        <v>99</v>
      </c>
      <c r="F2038" t="str">
        <f t="shared" si="94"/>
        <v>Victoria</v>
      </c>
      <c r="G2038" t="s">
        <v>45</v>
      </c>
      <c r="H2038">
        <v>3148</v>
      </c>
      <c r="I2038" t="s">
        <v>11</v>
      </c>
      <c r="J2038" t="s">
        <v>63</v>
      </c>
      <c r="K2038" t="s">
        <v>150</v>
      </c>
      <c r="L2038" t="s">
        <v>18</v>
      </c>
      <c r="M2038" s="5">
        <v>138.99</v>
      </c>
    </row>
    <row r="2039" spans="1:13" x14ac:dyDescent="0.3">
      <c r="A2039" s="2">
        <v>45302</v>
      </c>
      <c r="B2039" s="3">
        <f t="shared" si="95"/>
        <v>2024</v>
      </c>
      <c r="C2039" t="str">
        <f t="shared" si="93"/>
        <v>2023-2024</v>
      </c>
      <c r="D2039" t="s">
        <v>148</v>
      </c>
      <c r="E2039" t="s">
        <v>102</v>
      </c>
      <c r="F2039" t="str">
        <f t="shared" si="94"/>
        <v>Queensland</v>
      </c>
      <c r="G2039" t="s">
        <v>35</v>
      </c>
      <c r="H2039">
        <v>4870</v>
      </c>
      <c r="I2039" t="s">
        <v>11</v>
      </c>
      <c r="J2039" t="s">
        <v>36</v>
      </c>
      <c r="K2039" t="s">
        <v>150</v>
      </c>
      <c r="L2039" t="s">
        <v>18</v>
      </c>
      <c r="M2039" s="5">
        <v>139.01999999999998</v>
      </c>
    </row>
    <row r="2040" spans="1:13" x14ac:dyDescent="0.3">
      <c r="A2040" s="2">
        <v>45291</v>
      </c>
      <c r="B2040" s="3">
        <f t="shared" si="95"/>
        <v>2024</v>
      </c>
      <c r="C2040" t="str">
        <f t="shared" si="93"/>
        <v>2023-2024</v>
      </c>
      <c r="D2040" t="s">
        <v>148</v>
      </c>
      <c r="E2040" t="s">
        <v>53</v>
      </c>
      <c r="F2040" t="str">
        <f t="shared" si="94"/>
        <v>South Australia</v>
      </c>
      <c r="G2040" t="s">
        <v>32</v>
      </c>
      <c r="H2040">
        <v>5082</v>
      </c>
      <c r="I2040" t="s">
        <v>11</v>
      </c>
      <c r="J2040" t="s">
        <v>33</v>
      </c>
      <c r="K2040" t="s">
        <v>19</v>
      </c>
      <c r="L2040" t="s">
        <v>23</v>
      </c>
      <c r="M2040" s="5">
        <v>139.66999999999999</v>
      </c>
    </row>
    <row r="2041" spans="1:13" x14ac:dyDescent="0.3">
      <c r="A2041" s="2">
        <v>45125</v>
      </c>
      <c r="B2041" s="3">
        <f t="shared" si="95"/>
        <v>2024</v>
      </c>
      <c r="C2041" t="str">
        <f t="shared" si="93"/>
        <v>2023-2024</v>
      </c>
      <c r="D2041" t="s">
        <v>147</v>
      </c>
      <c r="E2041" t="s">
        <v>64</v>
      </c>
      <c r="F2041" t="str">
        <f t="shared" si="94"/>
        <v>Victoria</v>
      </c>
      <c r="G2041" t="s">
        <v>45</v>
      </c>
      <c r="H2041">
        <v>3199</v>
      </c>
      <c r="I2041" t="s">
        <v>11</v>
      </c>
      <c r="J2041" t="s">
        <v>63</v>
      </c>
      <c r="K2041" t="s">
        <v>157</v>
      </c>
      <c r="L2041" t="s">
        <v>22</v>
      </c>
      <c r="M2041" s="5">
        <v>139.69999999999999</v>
      </c>
    </row>
    <row r="2042" spans="1:13" x14ac:dyDescent="0.3">
      <c r="A2042" s="2">
        <v>44962</v>
      </c>
      <c r="B2042" s="3">
        <f t="shared" si="95"/>
        <v>2023</v>
      </c>
      <c r="C2042" t="str">
        <f t="shared" si="93"/>
        <v>2022-2023</v>
      </c>
      <c r="D2042" t="s">
        <v>148</v>
      </c>
      <c r="E2042" t="s">
        <v>130</v>
      </c>
      <c r="F2042" t="str">
        <f t="shared" si="94"/>
        <v>South Australia</v>
      </c>
      <c r="G2042" t="s">
        <v>32</v>
      </c>
      <c r="H2042">
        <v>5290</v>
      </c>
      <c r="I2042" t="s">
        <v>11</v>
      </c>
      <c r="J2042" t="s">
        <v>38</v>
      </c>
      <c r="K2042" t="s">
        <v>149</v>
      </c>
      <c r="L2042" t="s">
        <v>15</v>
      </c>
      <c r="M2042" s="5">
        <v>139.72</v>
      </c>
    </row>
    <row r="2043" spans="1:13" x14ac:dyDescent="0.3">
      <c r="A2043" s="2">
        <v>45252</v>
      </c>
      <c r="B2043" s="3">
        <f t="shared" si="95"/>
        <v>2024</v>
      </c>
      <c r="C2043" t="str">
        <f t="shared" si="93"/>
        <v>2023-2024</v>
      </c>
      <c r="D2043" t="s">
        <v>147</v>
      </c>
      <c r="E2043" t="s">
        <v>99</v>
      </c>
      <c r="F2043" t="str">
        <f t="shared" si="94"/>
        <v>Victoria</v>
      </c>
      <c r="G2043" t="s">
        <v>45</v>
      </c>
      <c r="H2043">
        <v>3148</v>
      </c>
      <c r="I2043" t="s">
        <v>11</v>
      </c>
      <c r="J2043" t="s">
        <v>63</v>
      </c>
      <c r="K2043" t="s">
        <v>153</v>
      </c>
      <c r="L2043" t="s">
        <v>16</v>
      </c>
      <c r="M2043" s="5">
        <v>139.86000000000001</v>
      </c>
    </row>
    <row r="2044" spans="1:13" x14ac:dyDescent="0.3">
      <c r="A2044" s="2">
        <v>45510</v>
      </c>
      <c r="B2044" s="3">
        <f t="shared" si="95"/>
        <v>2025</v>
      </c>
      <c r="C2044" t="str">
        <f t="shared" si="93"/>
        <v>2024-2025</v>
      </c>
      <c r="D2044" t="s">
        <v>148</v>
      </c>
      <c r="E2044" t="s">
        <v>91</v>
      </c>
      <c r="F2044" t="str">
        <f t="shared" si="94"/>
        <v>Victoria</v>
      </c>
      <c r="G2044" t="s">
        <v>45</v>
      </c>
      <c r="H2044">
        <v>3690</v>
      </c>
      <c r="I2044" t="s">
        <v>11</v>
      </c>
      <c r="J2044" t="s">
        <v>55</v>
      </c>
      <c r="K2044" t="s">
        <v>149</v>
      </c>
      <c r="L2044" t="s">
        <v>15</v>
      </c>
      <c r="M2044" s="5">
        <v>139.86000000000001</v>
      </c>
    </row>
    <row r="2045" spans="1:13" x14ac:dyDescent="0.3">
      <c r="A2045" s="2">
        <v>45565</v>
      </c>
      <c r="B2045" s="3">
        <f t="shared" si="95"/>
        <v>2025</v>
      </c>
      <c r="C2045" t="str">
        <f t="shared" si="93"/>
        <v>2024-2025</v>
      </c>
      <c r="D2045" t="s">
        <v>148</v>
      </c>
      <c r="E2045" t="s">
        <v>128</v>
      </c>
      <c r="F2045" t="str">
        <f t="shared" si="94"/>
        <v>Western Australia</v>
      </c>
      <c r="G2045" t="s">
        <v>48</v>
      </c>
      <c r="H2045">
        <v>6027</v>
      </c>
      <c r="I2045" t="s">
        <v>11</v>
      </c>
      <c r="J2045" t="s">
        <v>49</v>
      </c>
      <c r="K2045" t="s">
        <v>154</v>
      </c>
      <c r="L2045" t="s">
        <v>14</v>
      </c>
      <c r="M2045" s="5">
        <v>139.88</v>
      </c>
    </row>
    <row r="2046" spans="1:13" x14ac:dyDescent="0.3">
      <c r="A2046" s="2">
        <v>45641</v>
      </c>
      <c r="B2046" s="3">
        <f t="shared" si="95"/>
        <v>2025</v>
      </c>
      <c r="C2046" t="str">
        <f t="shared" si="93"/>
        <v>2024-2025</v>
      </c>
      <c r="D2046" t="s">
        <v>147</v>
      </c>
      <c r="E2046" t="s">
        <v>119</v>
      </c>
      <c r="F2046" t="str">
        <f t="shared" si="94"/>
        <v>Queensland</v>
      </c>
      <c r="G2046" t="s">
        <v>35</v>
      </c>
      <c r="H2046">
        <v>4570</v>
      </c>
      <c r="I2046" t="s">
        <v>11</v>
      </c>
      <c r="J2046" t="s">
        <v>120</v>
      </c>
      <c r="K2046" t="s">
        <v>19</v>
      </c>
      <c r="L2046" t="s">
        <v>23</v>
      </c>
      <c r="M2046" s="5">
        <v>139.96</v>
      </c>
    </row>
    <row r="2047" spans="1:13" x14ac:dyDescent="0.3">
      <c r="A2047" s="2">
        <v>45440</v>
      </c>
      <c r="B2047" s="3">
        <f t="shared" si="95"/>
        <v>2024</v>
      </c>
      <c r="C2047" t="str">
        <f t="shared" si="93"/>
        <v>2023-2024</v>
      </c>
      <c r="D2047" t="s">
        <v>148</v>
      </c>
      <c r="E2047" t="s">
        <v>24</v>
      </c>
      <c r="F2047" t="str">
        <f t="shared" si="94"/>
        <v>New South Wales</v>
      </c>
      <c r="G2047" t="s">
        <v>10</v>
      </c>
      <c r="H2047">
        <v>2795</v>
      </c>
      <c r="I2047" t="s">
        <v>11</v>
      </c>
      <c r="J2047" t="s">
        <v>25</v>
      </c>
      <c r="K2047" t="s">
        <v>152</v>
      </c>
      <c r="L2047" t="s">
        <v>13</v>
      </c>
      <c r="M2047" s="5">
        <v>140.03000000000003</v>
      </c>
    </row>
    <row r="2048" spans="1:13" x14ac:dyDescent="0.3">
      <c r="A2048" s="2">
        <v>45327</v>
      </c>
      <c r="B2048" s="3">
        <f t="shared" si="95"/>
        <v>2024</v>
      </c>
      <c r="C2048" t="str">
        <f t="shared" si="93"/>
        <v>2023-2024</v>
      </c>
      <c r="D2048" t="s">
        <v>147</v>
      </c>
      <c r="E2048" t="s">
        <v>64</v>
      </c>
      <c r="F2048" t="str">
        <f t="shared" si="94"/>
        <v>Victoria</v>
      </c>
      <c r="G2048" t="s">
        <v>45</v>
      </c>
      <c r="H2048">
        <v>3199</v>
      </c>
      <c r="I2048" t="s">
        <v>11</v>
      </c>
      <c r="J2048" t="s">
        <v>63</v>
      </c>
      <c r="K2048" t="s">
        <v>150</v>
      </c>
      <c r="L2048" t="s">
        <v>18</v>
      </c>
      <c r="M2048" s="5">
        <v>140.38999999999999</v>
      </c>
    </row>
    <row r="2049" spans="1:13" x14ac:dyDescent="0.3">
      <c r="A2049" s="2">
        <v>45380</v>
      </c>
      <c r="B2049" s="3">
        <f t="shared" si="95"/>
        <v>2024</v>
      </c>
      <c r="C2049" t="str">
        <f t="shared" si="93"/>
        <v>2023-2024</v>
      </c>
      <c r="D2049" t="s">
        <v>148</v>
      </c>
      <c r="E2049" t="s">
        <v>123</v>
      </c>
      <c r="F2049" t="str">
        <f t="shared" si="94"/>
        <v>Western Australia</v>
      </c>
      <c r="G2049" t="s">
        <v>48</v>
      </c>
      <c r="H2049">
        <v>6109</v>
      </c>
      <c r="I2049" t="s">
        <v>11</v>
      </c>
      <c r="J2049" t="s">
        <v>94</v>
      </c>
      <c r="K2049" t="s">
        <v>152</v>
      </c>
      <c r="L2049" t="s">
        <v>13</v>
      </c>
      <c r="M2049" s="5">
        <v>140.69999999999999</v>
      </c>
    </row>
    <row r="2050" spans="1:13" x14ac:dyDescent="0.3">
      <c r="A2050" s="2">
        <v>45623</v>
      </c>
      <c r="B2050" s="3">
        <f t="shared" si="95"/>
        <v>2025</v>
      </c>
      <c r="C2050" t="str">
        <f t="shared" ref="C2050:C2113" si="96">IF(MONTH(A2050) &gt;= 7, YEAR(A2050) &amp; "-" &amp; YEAR(A2050) + 1, YEAR(A2050) - 1 &amp; "-" &amp; YEAR(A2050))</f>
        <v>2024-2025</v>
      </c>
      <c r="D2050" t="s">
        <v>148</v>
      </c>
      <c r="E2050" t="s">
        <v>144</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row>
    <row r="2051" spans="1:13" x14ac:dyDescent="0.3">
      <c r="A2051" s="2">
        <v>45657</v>
      </c>
      <c r="B2051" s="3">
        <f t="shared" ref="B2051:B2114" si="98">IF(MONTH(A2051)&gt;=7,YEAR(A2051)+1,YEAR(A2051))</f>
        <v>2025</v>
      </c>
      <c r="C2051" t="str">
        <f t="shared" si="96"/>
        <v>2024-2025</v>
      </c>
      <c r="D2051" t="s">
        <v>148</v>
      </c>
      <c r="E2051" t="s">
        <v>101</v>
      </c>
      <c r="F2051" t="str">
        <f t="shared" si="97"/>
        <v>Victoria</v>
      </c>
      <c r="G2051" t="s">
        <v>45</v>
      </c>
      <c r="H2051">
        <v>3131</v>
      </c>
      <c r="I2051" t="s">
        <v>11</v>
      </c>
      <c r="J2051" t="s">
        <v>63</v>
      </c>
      <c r="K2051" t="s">
        <v>19</v>
      </c>
      <c r="L2051" t="s">
        <v>23</v>
      </c>
      <c r="M2051" s="5">
        <v>141.76999999999998</v>
      </c>
    </row>
    <row r="2052" spans="1:13" x14ac:dyDescent="0.3">
      <c r="A2052" s="2">
        <v>44944</v>
      </c>
      <c r="B2052" s="3">
        <f t="shared" si="98"/>
        <v>2023</v>
      </c>
      <c r="C2052" t="str">
        <f t="shared" si="96"/>
        <v>2022-2023</v>
      </c>
      <c r="D2052" t="s">
        <v>147</v>
      </c>
      <c r="E2052" t="s">
        <v>127</v>
      </c>
      <c r="F2052" t="str">
        <f t="shared" si="97"/>
        <v>New South Wales</v>
      </c>
      <c r="G2052" t="s">
        <v>10</v>
      </c>
      <c r="H2052">
        <v>2131</v>
      </c>
      <c r="I2052" t="s">
        <v>11</v>
      </c>
      <c r="J2052" t="s">
        <v>27</v>
      </c>
      <c r="K2052" t="s">
        <v>153</v>
      </c>
      <c r="L2052" t="s">
        <v>16</v>
      </c>
      <c r="M2052" s="5">
        <v>142.89000000000001</v>
      </c>
    </row>
    <row r="2053" spans="1:13" x14ac:dyDescent="0.3">
      <c r="A2053" s="2">
        <v>45599</v>
      </c>
      <c r="B2053" s="3">
        <f t="shared" si="98"/>
        <v>2025</v>
      </c>
      <c r="C2053" t="str">
        <f t="shared" si="96"/>
        <v>2024-2025</v>
      </c>
      <c r="D2053" t="s">
        <v>147</v>
      </c>
      <c r="E2053" t="s">
        <v>137</v>
      </c>
      <c r="F2053" t="str">
        <f t="shared" si="97"/>
        <v>New South Wales</v>
      </c>
      <c r="G2053" t="s">
        <v>10</v>
      </c>
      <c r="H2053">
        <v>2031</v>
      </c>
      <c r="I2053" t="s">
        <v>11</v>
      </c>
      <c r="J2053" t="s">
        <v>12</v>
      </c>
      <c r="K2053" t="s">
        <v>149</v>
      </c>
      <c r="L2053" t="s">
        <v>15</v>
      </c>
      <c r="M2053" s="5">
        <v>142.89000000000001</v>
      </c>
    </row>
    <row r="2054" spans="1:13" x14ac:dyDescent="0.3">
      <c r="A2054" s="2">
        <v>45194</v>
      </c>
      <c r="B2054" s="3">
        <f t="shared" si="98"/>
        <v>2024</v>
      </c>
      <c r="C2054" t="str">
        <f t="shared" si="96"/>
        <v>2023-2024</v>
      </c>
      <c r="D2054" t="s">
        <v>147</v>
      </c>
      <c r="E2054" t="s">
        <v>97</v>
      </c>
      <c r="F2054" t="str">
        <f t="shared" si="97"/>
        <v>Tasmania</v>
      </c>
      <c r="G2054" t="s">
        <v>70</v>
      </c>
      <c r="H2054">
        <v>7250</v>
      </c>
      <c r="I2054" t="s">
        <v>11</v>
      </c>
      <c r="J2054" t="s">
        <v>71</v>
      </c>
      <c r="K2054" t="s">
        <v>154</v>
      </c>
      <c r="L2054" t="s">
        <v>14</v>
      </c>
      <c r="M2054" s="5">
        <v>142.89999999999998</v>
      </c>
    </row>
    <row r="2055" spans="1:13" x14ac:dyDescent="0.3">
      <c r="A2055" s="2">
        <v>45446</v>
      </c>
      <c r="B2055" s="3">
        <f t="shared" si="98"/>
        <v>2024</v>
      </c>
      <c r="C2055" t="str">
        <f t="shared" si="96"/>
        <v>2023-2024</v>
      </c>
      <c r="D2055" t="s">
        <v>148</v>
      </c>
      <c r="E2055" t="s">
        <v>134</v>
      </c>
      <c r="F2055" t="str">
        <f t="shared" si="97"/>
        <v>Queensland</v>
      </c>
      <c r="G2055" t="s">
        <v>35</v>
      </c>
      <c r="H2055">
        <v>4825</v>
      </c>
      <c r="I2055" t="s">
        <v>11</v>
      </c>
      <c r="J2055" t="s">
        <v>36</v>
      </c>
      <c r="K2055" t="s">
        <v>19</v>
      </c>
      <c r="L2055" t="s">
        <v>23</v>
      </c>
      <c r="M2055" s="5">
        <v>143.71</v>
      </c>
    </row>
    <row r="2056" spans="1:13" x14ac:dyDescent="0.3">
      <c r="A2056" s="2">
        <v>45527</v>
      </c>
      <c r="B2056" s="3">
        <f t="shared" si="98"/>
        <v>2025</v>
      </c>
      <c r="C2056" t="str">
        <f t="shared" si="96"/>
        <v>2024-2025</v>
      </c>
      <c r="D2056" t="s">
        <v>147</v>
      </c>
      <c r="E2056" t="s">
        <v>47</v>
      </c>
      <c r="F2056" t="str">
        <f t="shared" si="97"/>
        <v>Western Australia</v>
      </c>
      <c r="G2056" t="s">
        <v>48</v>
      </c>
      <c r="H2056">
        <v>6030</v>
      </c>
      <c r="I2056" t="s">
        <v>11</v>
      </c>
      <c r="J2056" t="s">
        <v>49</v>
      </c>
      <c r="K2056" t="s">
        <v>19</v>
      </c>
      <c r="L2056" t="s">
        <v>23</v>
      </c>
      <c r="M2056" s="5">
        <v>143.79</v>
      </c>
    </row>
    <row r="2057" spans="1:13" x14ac:dyDescent="0.3">
      <c r="A2057" s="2">
        <v>45220</v>
      </c>
      <c r="B2057" s="3">
        <f t="shared" si="98"/>
        <v>2024</v>
      </c>
      <c r="C2057" t="str">
        <f t="shared" si="96"/>
        <v>2023-2024</v>
      </c>
      <c r="D2057" t="s">
        <v>148</v>
      </c>
      <c r="E2057" t="s">
        <v>129</v>
      </c>
      <c r="F2057" t="str">
        <f t="shared" si="97"/>
        <v>Tasmania</v>
      </c>
      <c r="G2057" t="s">
        <v>70</v>
      </c>
      <c r="H2057">
        <v>7010</v>
      </c>
      <c r="I2057" t="s">
        <v>11</v>
      </c>
      <c r="J2057" t="s">
        <v>71</v>
      </c>
      <c r="K2057" t="s">
        <v>150</v>
      </c>
      <c r="L2057" t="s">
        <v>18</v>
      </c>
      <c r="M2057" s="5">
        <v>143.88999999999999</v>
      </c>
    </row>
    <row r="2058" spans="1:13" x14ac:dyDescent="0.3">
      <c r="A2058" s="2">
        <v>45641</v>
      </c>
      <c r="B2058" s="3">
        <f t="shared" si="98"/>
        <v>2025</v>
      </c>
      <c r="C2058" t="str">
        <f t="shared" si="96"/>
        <v>2024-2025</v>
      </c>
      <c r="D2058" t="s">
        <v>148</v>
      </c>
      <c r="E2058" t="s">
        <v>130</v>
      </c>
      <c r="F2058" t="str">
        <f t="shared" si="97"/>
        <v>South Australia</v>
      </c>
      <c r="G2058" t="s">
        <v>32</v>
      </c>
      <c r="H2058">
        <v>5290</v>
      </c>
      <c r="I2058" t="s">
        <v>11</v>
      </c>
      <c r="J2058" t="s">
        <v>38</v>
      </c>
      <c r="K2058" t="s">
        <v>156</v>
      </c>
      <c r="L2058" t="s">
        <v>17</v>
      </c>
      <c r="M2058" s="5">
        <v>143.91999999999999</v>
      </c>
    </row>
    <row r="2059" spans="1:13" x14ac:dyDescent="0.3">
      <c r="A2059" s="2">
        <v>45377</v>
      </c>
      <c r="B2059" s="3">
        <f t="shared" si="98"/>
        <v>2024</v>
      </c>
      <c r="C2059" t="str">
        <f t="shared" si="96"/>
        <v>2023-2024</v>
      </c>
      <c r="D2059" t="s">
        <v>147</v>
      </c>
      <c r="E2059" t="s">
        <v>54</v>
      </c>
      <c r="F2059" t="str">
        <f t="shared" si="97"/>
        <v>Victoria</v>
      </c>
      <c r="G2059" t="s">
        <v>45</v>
      </c>
      <c r="H2059">
        <v>3977</v>
      </c>
      <c r="I2059" t="s">
        <v>11</v>
      </c>
      <c r="J2059" t="s">
        <v>55</v>
      </c>
      <c r="K2059" t="s">
        <v>151</v>
      </c>
      <c r="L2059" t="s">
        <v>21</v>
      </c>
      <c r="M2059" s="5">
        <v>144.08000000000001</v>
      </c>
    </row>
    <row r="2060" spans="1:13" x14ac:dyDescent="0.3">
      <c r="A2060" s="2">
        <v>45612</v>
      </c>
      <c r="B2060" s="3">
        <f t="shared" si="98"/>
        <v>2025</v>
      </c>
      <c r="C2060" t="str">
        <f t="shared" si="96"/>
        <v>2024-2025</v>
      </c>
      <c r="D2060" t="s">
        <v>148</v>
      </c>
      <c r="E2060" t="s">
        <v>119</v>
      </c>
      <c r="F2060" t="str">
        <f t="shared" si="97"/>
        <v>Queensland</v>
      </c>
      <c r="G2060" t="s">
        <v>35</v>
      </c>
      <c r="H2060">
        <v>4570</v>
      </c>
      <c r="I2060" t="s">
        <v>11</v>
      </c>
      <c r="J2060" t="s">
        <v>120</v>
      </c>
      <c r="K2060" t="s">
        <v>155</v>
      </c>
      <c r="L2060" t="s">
        <v>20</v>
      </c>
      <c r="M2060" s="5">
        <v>144.18</v>
      </c>
    </row>
    <row r="2061" spans="1:13" x14ac:dyDescent="0.3">
      <c r="A2061" s="2">
        <v>45630</v>
      </c>
      <c r="B2061" s="3">
        <f t="shared" si="98"/>
        <v>2025</v>
      </c>
      <c r="C2061" t="str">
        <f t="shared" si="96"/>
        <v>2024-2025</v>
      </c>
      <c r="D2061" t="s">
        <v>148</v>
      </c>
      <c r="E2061" t="s">
        <v>74</v>
      </c>
      <c r="F2061" t="str">
        <f t="shared" si="97"/>
        <v>South Australia</v>
      </c>
      <c r="G2061" t="s">
        <v>32</v>
      </c>
      <c r="H2061">
        <v>5043</v>
      </c>
      <c r="I2061" t="s">
        <v>11</v>
      </c>
      <c r="J2061" t="s">
        <v>33</v>
      </c>
      <c r="K2061" t="s">
        <v>150</v>
      </c>
      <c r="L2061" t="s">
        <v>18</v>
      </c>
      <c r="M2061" s="5">
        <v>144.87</v>
      </c>
    </row>
    <row r="2062" spans="1:13" x14ac:dyDescent="0.3">
      <c r="A2062" s="2">
        <v>45413</v>
      </c>
      <c r="B2062" s="3">
        <f t="shared" si="98"/>
        <v>2024</v>
      </c>
      <c r="C2062" t="str">
        <f t="shared" si="96"/>
        <v>2023-2024</v>
      </c>
      <c r="D2062" t="s">
        <v>148</v>
      </c>
      <c r="E2062" t="s">
        <v>57</v>
      </c>
      <c r="F2062" t="str">
        <f t="shared" si="97"/>
        <v>New South Wales</v>
      </c>
      <c r="G2062" t="s">
        <v>10</v>
      </c>
      <c r="H2062">
        <v>2560</v>
      </c>
      <c r="I2062" t="s">
        <v>11</v>
      </c>
      <c r="J2062" t="s">
        <v>58</v>
      </c>
      <c r="K2062" t="s">
        <v>151</v>
      </c>
      <c r="L2062" t="s">
        <v>21</v>
      </c>
      <c r="M2062" s="5">
        <v>145.80000000000001</v>
      </c>
    </row>
    <row r="2063" spans="1:13" x14ac:dyDescent="0.3">
      <c r="A2063" s="2">
        <v>45127</v>
      </c>
      <c r="B2063" s="3">
        <f t="shared" si="98"/>
        <v>2024</v>
      </c>
      <c r="C2063" t="str">
        <f t="shared" si="96"/>
        <v>2023-2024</v>
      </c>
      <c r="D2063" t="s">
        <v>147</v>
      </c>
      <c r="E2063" t="s">
        <v>82</v>
      </c>
      <c r="F2063" t="str">
        <f t="shared" si="97"/>
        <v>Queensland</v>
      </c>
      <c r="G2063" t="s">
        <v>35</v>
      </c>
      <c r="H2063">
        <v>4012</v>
      </c>
      <c r="I2063" t="s">
        <v>11</v>
      </c>
      <c r="J2063" t="s">
        <v>43</v>
      </c>
      <c r="K2063" t="s">
        <v>19</v>
      </c>
      <c r="L2063" t="s">
        <v>23</v>
      </c>
      <c r="M2063" s="5">
        <v>145.88</v>
      </c>
    </row>
    <row r="2064" spans="1:13" x14ac:dyDescent="0.3">
      <c r="A2064" s="2">
        <v>45221</v>
      </c>
      <c r="B2064" s="3">
        <f t="shared" si="98"/>
        <v>2024</v>
      </c>
      <c r="C2064" t="str">
        <f t="shared" si="96"/>
        <v>2023-2024</v>
      </c>
      <c r="D2064" t="s">
        <v>147</v>
      </c>
      <c r="E2064" t="s">
        <v>97</v>
      </c>
      <c r="F2064" t="str">
        <f t="shared" si="97"/>
        <v>Tasmania</v>
      </c>
      <c r="G2064" t="s">
        <v>70</v>
      </c>
      <c r="H2064">
        <v>7250</v>
      </c>
      <c r="I2064" t="s">
        <v>11</v>
      </c>
      <c r="J2064" t="s">
        <v>71</v>
      </c>
      <c r="K2064" t="s">
        <v>150</v>
      </c>
      <c r="L2064" t="s">
        <v>18</v>
      </c>
      <c r="M2064" s="5">
        <v>145.91</v>
      </c>
    </row>
    <row r="2065" spans="1:13" x14ac:dyDescent="0.3">
      <c r="A2065" s="2">
        <v>45279</v>
      </c>
      <c r="B2065" s="3">
        <f t="shared" si="98"/>
        <v>2024</v>
      </c>
      <c r="C2065" t="str">
        <f t="shared" si="96"/>
        <v>2023-2024</v>
      </c>
      <c r="D2065" t="s">
        <v>147</v>
      </c>
      <c r="E2065" t="s">
        <v>72</v>
      </c>
      <c r="F2065" t="str">
        <f t="shared" si="97"/>
        <v>Western Australia</v>
      </c>
      <c r="G2065" t="s">
        <v>48</v>
      </c>
      <c r="H2065">
        <v>6010</v>
      </c>
      <c r="I2065" t="s">
        <v>11</v>
      </c>
      <c r="J2065" t="s">
        <v>49</v>
      </c>
      <c r="K2065" t="s">
        <v>152</v>
      </c>
      <c r="L2065" t="s">
        <v>13</v>
      </c>
      <c r="M2065" s="5">
        <v>146.26999999999998</v>
      </c>
    </row>
    <row r="2066" spans="1:13" x14ac:dyDescent="0.3">
      <c r="A2066" s="2">
        <v>45198</v>
      </c>
      <c r="B2066" s="3">
        <f t="shared" si="98"/>
        <v>2024</v>
      </c>
      <c r="C2066" t="str">
        <f t="shared" si="96"/>
        <v>2023-2024</v>
      </c>
      <c r="D2066" t="s">
        <v>147</v>
      </c>
      <c r="E2066" t="s">
        <v>146</v>
      </c>
      <c r="F2066" t="str">
        <f t="shared" si="97"/>
        <v>Victoria</v>
      </c>
      <c r="G2066" t="s">
        <v>45</v>
      </c>
      <c r="H2066">
        <v>3353</v>
      </c>
      <c r="I2066" t="s">
        <v>11</v>
      </c>
      <c r="J2066" t="s">
        <v>60</v>
      </c>
      <c r="K2066" t="s">
        <v>157</v>
      </c>
      <c r="L2066" t="s">
        <v>22</v>
      </c>
      <c r="M2066" s="5">
        <v>146.48000000000002</v>
      </c>
    </row>
    <row r="2067" spans="1:13" x14ac:dyDescent="0.3">
      <c r="A2067" s="2">
        <v>44993</v>
      </c>
      <c r="B2067" s="3">
        <f t="shared" si="98"/>
        <v>2023</v>
      </c>
      <c r="C2067" t="str">
        <f t="shared" si="96"/>
        <v>2022-2023</v>
      </c>
      <c r="D2067" t="s">
        <v>147</v>
      </c>
      <c r="E2067" t="s">
        <v>54</v>
      </c>
      <c r="F2067" t="str">
        <f t="shared" si="97"/>
        <v>Victoria</v>
      </c>
      <c r="G2067" t="s">
        <v>45</v>
      </c>
      <c r="H2067">
        <v>3977</v>
      </c>
      <c r="I2067" t="s">
        <v>11</v>
      </c>
      <c r="J2067" t="s">
        <v>55</v>
      </c>
      <c r="K2067" t="s">
        <v>152</v>
      </c>
      <c r="L2067" t="s">
        <v>13</v>
      </c>
      <c r="M2067" s="5">
        <v>146.63</v>
      </c>
    </row>
    <row r="2068" spans="1:13" x14ac:dyDescent="0.3">
      <c r="A2068" s="2">
        <v>45059</v>
      </c>
      <c r="B2068" s="3">
        <f t="shared" si="98"/>
        <v>2023</v>
      </c>
      <c r="C2068" t="str">
        <f t="shared" si="96"/>
        <v>2022-2023</v>
      </c>
      <c r="D2068" t="s">
        <v>148</v>
      </c>
      <c r="E2068" t="s">
        <v>93</v>
      </c>
      <c r="F2068" t="str">
        <f t="shared" si="97"/>
        <v>Western Australia</v>
      </c>
      <c r="G2068" t="s">
        <v>48</v>
      </c>
      <c r="H2068">
        <v>6112</v>
      </c>
      <c r="I2068" t="s">
        <v>11</v>
      </c>
      <c r="J2068" t="s">
        <v>94</v>
      </c>
      <c r="K2068" t="s">
        <v>152</v>
      </c>
      <c r="L2068" t="s">
        <v>13</v>
      </c>
      <c r="M2068" s="5">
        <v>146.68</v>
      </c>
    </row>
    <row r="2069" spans="1:13" x14ac:dyDescent="0.3">
      <c r="A2069" s="2">
        <v>45503</v>
      </c>
      <c r="B2069" s="3">
        <f t="shared" si="98"/>
        <v>2025</v>
      </c>
      <c r="C2069" t="str">
        <f t="shared" si="96"/>
        <v>2024-2025</v>
      </c>
      <c r="D2069" t="s">
        <v>148</v>
      </c>
      <c r="E2069" t="s">
        <v>107</v>
      </c>
      <c r="F2069" t="str">
        <f t="shared" si="97"/>
        <v>Queensland</v>
      </c>
      <c r="G2069" t="s">
        <v>35</v>
      </c>
      <c r="H2069">
        <v>4220</v>
      </c>
      <c r="I2069" t="s">
        <v>11</v>
      </c>
      <c r="J2069" t="s">
        <v>104</v>
      </c>
      <c r="K2069" t="s">
        <v>154</v>
      </c>
      <c r="L2069" t="s">
        <v>14</v>
      </c>
      <c r="M2069" s="5">
        <v>146.88</v>
      </c>
    </row>
    <row r="2070" spans="1:13" x14ac:dyDescent="0.3">
      <c r="A2070" s="2">
        <v>45108</v>
      </c>
      <c r="B2070" s="3">
        <f t="shared" si="98"/>
        <v>2024</v>
      </c>
      <c r="C2070" t="str">
        <f t="shared" si="96"/>
        <v>2023-2024</v>
      </c>
      <c r="D2070" t="s">
        <v>148</v>
      </c>
      <c r="E2070" t="s">
        <v>87</v>
      </c>
      <c r="F2070" t="str">
        <f t="shared" si="97"/>
        <v>New South Wales</v>
      </c>
      <c r="G2070" t="s">
        <v>10</v>
      </c>
      <c r="H2070">
        <v>2790</v>
      </c>
      <c r="I2070" t="s">
        <v>11</v>
      </c>
      <c r="J2070" t="s">
        <v>25</v>
      </c>
      <c r="K2070" t="s">
        <v>154</v>
      </c>
      <c r="L2070" t="s">
        <v>14</v>
      </c>
      <c r="M2070" s="5">
        <v>146.93</v>
      </c>
    </row>
    <row r="2071" spans="1:13" x14ac:dyDescent="0.3">
      <c r="A2071" s="2">
        <v>45247</v>
      </c>
      <c r="B2071" s="3">
        <f t="shared" si="98"/>
        <v>2024</v>
      </c>
      <c r="C2071" t="str">
        <f t="shared" si="96"/>
        <v>2023-2024</v>
      </c>
      <c r="D2071" t="s">
        <v>147</v>
      </c>
      <c r="E2071" t="s">
        <v>138</v>
      </c>
      <c r="F2071" t="str">
        <f t="shared" si="97"/>
        <v>Queensland</v>
      </c>
      <c r="G2071" t="s">
        <v>35</v>
      </c>
      <c r="H2071">
        <v>4558</v>
      </c>
      <c r="I2071" t="s">
        <v>11</v>
      </c>
      <c r="J2071" t="s">
        <v>120</v>
      </c>
      <c r="K2071" t="s">
        <v>154</v>
      </c>
      <c r="L2071" t="s">
        <v>14</v>
      </c>
      <c r="M2071" s="5">
        <v>147.74</v>
      </c>
    </row>
    <row r="2072" spans="1:13" x14ac:dyDescent="0.3">
      <c r="A2072" s="2">
        <v>45486</v>
      </c>
      <c r="B2072" s="3">
        <f t="shared" si="98"/>
        <v>2025</v>
      </c>
      <c r="C2072" t="str">
        <f t="shared" si="96"/>
        <v>2024-2025</v>
      </c>
      <c r="D2072" t="s">
        <v>148</v>
      </c>
      <c r="E2072" t="s">
        <v>137</v>
      </c>
      <c r="F2072" t="str">
        <f t="shared" si="97"/>
        <v>New South Wales</v>
      </c>
      <c r="G2072" t="s">
        <v>10</v>
      </c>
      <c r="H2072">
        <v>2031</v>
      </c>
      <c r="I2072" t="s">
        <v>11</v>
      </c>
      <c r="J2072" t="s">
        <v>12</v>
      </c>
      <c r="K2072" t="s">
        <v>149</v>
      </c>
      <c r="L2072" t="s">
        <v>15</v>
      </c>
      <c r="M2072" s="5">
        <v>147.80000000000001</v>
      </c>
    </row>
    <row r="2073" spans="1:13" x14ac:dyDescent="0.3">
      <c r="A2073" s="2">
        <v>45217</v>
      </c>
      <c r="B2073" s="3">
        <f t="shared" si="98"/>
        <v>2024</v>
      </c>
      <c r="C2073" t="str">
        <f t="shared" si="96"/>
        <v>2023-2024</v>
      </c>
      <c r="D2073" t="s">
        <v>148</v>
      </c>
      <c r="E2073" t="s">
        <v>141</v>
      </c>
      <c r="F2073" t="str">
        <f t="shared" si="97"/>
        <v>Western Australia</v>
      </c>
      <c r="G2073" t="s">
        <v>48</v>
      </c>
      <c r="H2073">
        <v>6052</v>
      </c>
      <c r="I2073" t="s">
        <v>11</v>
      </c>
      <c r="J2073" t="s">
        <v>49</v>
      </c>
      <c r="K2073" t="s">
        <v>153</v>
      </c>
      <c r="L2073" t="s">
        <v>16</v>
      </c>
      <c r="M2073" s="5">
        <v>147.86000000000001</v>
      </c>
    </row>
    <row r="2074" spans="1:13" x14ac:dyDescent="0.3">
      <c r="A2074" s="2">
        <v>44993</v>
      </c>
      <c r="B2074" s="3">
        <f t="shared" si="98"/>
        <v>2023</v>
      </c>
      <c r="C2074" t="str">
        <f t="shared" si="96"/>
        <v>2022-2023</v>
      </c>
      <c r="D2074" t="s">
        <v>147</v>
      </c>
      <c r="E2074" t="s">
        <v>96</v>
      </c>
      <c r="F2074" t="str">
        <f t="shared" si="97"/>
        <v>Western Australia</v>
      </c>
      <c r="G2074" t="s">
        <v>48</v>
      </c>
      <c r="H2074">
        <v>6330</v>
      </c>
      <c r="I2074" t="s">
        <v>11</v>
      </c>
      <c r="J2074" t="s">
        <v>94</v>
      </c>
      <c r="K2074" t="s">
        <v>154</v>
      </c>
      <c r="L2074" t="s">
        <v>14</v>
      </c>
      <c r="M2074" s="5">
        <v>147.88999999999999</v>
      </c>
    </row>
    <row r="2075" spans="1:13" x14ac:dyDescent="0.3">
      <c r="A2075" s="2">
        <v>44949</v>
      </c>
      <c r="B2075" s="3">
        <f t="shared" si="98"/>
        <v>2023</v>
      </c>
      <c r="C2075" t="str">
        <f t="shared" si="96"/>
        <v>2022-2023</v>
      </c>
      <c r="D2075" t="s">
        <v>148</v>
      </c>
      <c r="E2075" t="s">
        <v>125</v>
      </c>
      <c r="F2075" t="str">
        <f t="shared" si="97"/>
        <v>Victoria</v>
      </c>
      <c r="G2075" t="s">
        <v>45</v>
      </c>
      <c r="H2075">
        <v>3400</v>
      </c>
      <c r="I2075" t="s">
        <v>11</v>
      </c>
      <c r="J2075" t="s">
        <v>60</v>
      </c>
      <c r="K2075" t="s">
        <v>154</v>
      </c>
      <c r="L2075" t="s">
        <v>14</v>
      </c>
      <c r="M2075" s="5">
        <v>147.88999999999999</v>
      </c>
    </row>
    <row r="2076" spans="1:13" x14ac:dyDescent="0.3">
      <c r="A2076" s="2">
        <v>45340</v>
      </c>
      <c r="B2076" s="3">
        <f t="shared" si="98"/>
        <v>2024</v>
      </c>
      <c r="C2076" t="str">
        <f t="shared" si="96"/>
        <v>2023-2024</v>
      </c>
      <c r="D2076" t="s">
        <v>148</v>
      </c>
      <c r="E2076" t="s">
        <v>98</v>
      </c>
      <c r="F2076" t="str">
        <f t="shared" si="97"/>
        <v>Victoria</v>
      </c>
      <c r="G2076" t="s">
        <v>45</v>
      </c>
      <c r="H2076">
        <v>3429</v>
      </c>
      <c r="I2076" t="s">
        <v>11</v>
      </c>
      <c r="J2076" t="s">
        <v>60</v>
      </c>
      <c r="K2076" t="s">
        <v>155</v>
      </c>
      <c r="L2076" t="s">
        <v>20</v>
      </c>
      <c r="M2076" s="5">
        <v>148.33000000000001</v>
      </c>
    </row>
    <row r="2077" spans="1:13" x14ac:dyDescent="0.3">
      <c r="A2077" s="2">
        <v>45189</v>
      </c>
      <c r="B2077" s="3">
        <f t="shared" si="98"/>
        <v>2024</v>
      </c>
      <c r="C2077" t="str">
        <f t="shared" si="96"/>
        <v>2023-2024</v>
      </c>
      <c r="D2077" t="s">
        <v>147</v>
      </c>
      <c r="E2077" t="s">
        <v>140</v>
      </c>
      <c r="F2077" t="str">
        <f t="shared" si="97"/>
        <v>Tasmania</v>
      </c>
      <c r="G2077" t="s">
        <v>70</v>
      </c>
      <c r="H2077">
        <v>7320</v>
      </c>
      <c r="I2077" t="s">
        <v>11</v>
      </c>
      <c r="J2077" t="s">
        <v>71</v>
      </c>
      <c r="K2077" t="s">
        <v>19</v>
      </c>
      <c r="L2077" t="s">
        <v>23</v>
      </c>
      <c r="M2077" s="5">
        <v>148.72</v>
      </c>
    </row>
    <row r="2078" spans="1:13" x14ac:dyDescent="0.3">
      <c r="A2078" s="2">
        <v>45400</v>
      </c>
      <c r="B2078" s="3">
        <f t="shared" si="98"/>
        <v>2024</v>
      </c>
      <c r="C2078" t="str">
        <f t="shared" si="96"/>
        <v>2023-2024</v>
      </c>
      <c r="D2078" t="s">
        <v>148</v>
      </c>
      <c r="E2078" t="s">
        <v>52</v>
      </c>
      <c r="F2078" t="str">
        <f t="shared" si="97"/>
        <v>Victoria</v>
      </c>
      <c r="G2078" t="s">
        <v>45</v>
      </c>
      <c r="H2078">
        <v>3030</v>
      </c>
      <c r="I2078" t="s">
        <v>11</v>
      </c>
      <c r="J2078" t="s">
        <v>46</v>
      </c>
      <c r="K2078" t="s">
        <v>156</v>
      </c>
      <c r="L2078" t="s">
        <v>17</v>
      </c>
      <c r="M2078" s="5">
        <v>148.76999999999998</v>
      </c>
    </row>
    <row r="2079" spans="1:13" x14ac:dyDescent="0.3">
      <c r="A2079" s="2">
        <v>45199</v>
      </c>
      <c r="B2079" s="3">
        <f t="shared" si="98"/>
        <v>2024</v>
      </c>
      <c r="C2079" t="str">
        <f t="shared" si="96"/>
        <v>2023-2024</v>
      </c>
      <c r="D2079" t="s">
        <v>148</v>
      </c>
      <c r="E2079" t="s">
        <v>142</v>
      </c>
      <c r="F2079" t="str">
        <f t="shared" si="97"/>
        <v>Australian Capital Territory</v>
      </c>
      <c r="G2079" t="s">
        <v>80</v>
      </c>
      <c r="H2079">
        <v>2609</v>
      </c>
      <c r="I2079" t="s">
        <v>11</v>
      </c>
      <c r="J2079" t="s">
        <v>58</v>
      </c>
      <c r="K2079" t="s">
        <v>19</v>
      </c>
      <c r="L2079" t="s">
        <v>23</v>
      </c>
      <c r="M2079" s="5">
        <v>148.78</v>
      </c>
    </row>
    <row r="2080" spans="1:13" x14ac:dyDescent="0.3">
      <c r="A2080" s="2">
        <v>45028</v>
      </c>
      <c r="B2080" s="3">
        <f t="shared" si="98"/>
        <v>2023</v>
      </c>
      <c r="C2080" t="str">
        <f t="shared" si="96"/>
        <v>2022-2023</v>
      </c>
      <c r="D2080" t="s">
        <v>147</v>
      </c>
      <c r="E2080" t="s">
        <v>126</v>
      </c>
      <c r="F2080" t="str">
        <f t="shared" si="97"/>
        <v>Queensland</v>
      </c>
      <c r="G2080" t="s">
        <v>35</v>
      </c>
      <c r="H2080">
        <v>4551</v>
      </c>
      <c r="I2080" t="s">
        <v>11</v>
      </c>
      <c r="J2080" t="s">
        <v>120</v>
      </c>
      <c r="K2080" t="s">
        <v>149</v>
      </c>
      <c r="L2080" t="s">
        <v>15</v>
      </c>
      <c r="M2080" s="5">
        <v>148.82</v>
      </c>
    </row>
    <row r="2081" spans="1:13" x14ac:dyDescent="0.3">
      <c r="A2081" s="2">
        <v>45556</v>
      </c>
      <c r="B2081" s="3">
        <f t="shared" si="98"/>
        <v>2025</v>
      </c>
      <c r="C2081" t="str">
        <f t="shared" si="96"/>
        <v>2024-2025</v>
      </c>
      <c r="D2081" t="s">
        <v>147</v>
      </c>
      <c r="E2081" t="s">
        <v>53</v>
      </c>
      <c r="F2081" t="str">
        <f t="shared" si="97"/>
        <v>South Australia</v>
      </c>
      <c r="G2081" t="s">
        <v>32</v>
      </c>
      <c r="H2081">
        <v>5082</v>
      </c>
      <c r="I2081" t="s">
        <v>11</v>
      </c>
      <c r="J2081" t="s">
        <v>33</v>
      </c>
      <c r="K2081" t="s">
        <v>153</v>
      </c>
      <c r="L2081" t="s">
        <v>16</v>
      </c>
      <c r="M2081" s="5">
        <v>148.87</v>
      </c>
    </row>
    <row r="2082" spans="1:13" x14ac:dyDescent="0.3">
      <c r="A2082" s="2">
        <v>45362</v>
      </c>
      <c r="B2082" s="3">
        <f t="shared" si="98"/>
        <v>2024</v>
      </c>
      <c r="C2082" t="str">
        <f t="shared" si="96"/>
        <v>2023-2024</v>
      </c>
      <c r="D2082" t="s">
        <v>147</v>
      </c>
      <c r="E2082" t="s">
        <v>139</v>
      </c>
      <c r="F2082" t="str">
        <f t="shared" si="97"/>
        <v>New South Wales</v>
      </c>
      <c r="G2082" t="s">
        <v>10</v>
      </c>
      <c r="H2082">
        <v>2020</v>
      </c>
      <c r="I2082" t="s">
        <v>11</v>
      </c>
      <c r="J2082" t="s">
        <v>12</v>
      </c>
      <c r="K2082" t="s">
        <v>150</v>
      </c>
      <c r="L2082" t="s">
        <v>18</v>
      </c>
      <c r="M2082" s="5">
        <v>148.88999999999999</v>
      </c>
    </row>
    <row r="2083" spans="1:13" x14ac:dyDescent="0.3">
      <c r="A2083" s="2">
        <v>45106</v>
      </c>
      <c r="B2083" s="3">
        <f t="shared" si="98"/>
        <v>2023</v>
      </c>
      <c r="C2083" t="str">
        <f t="shared" si="96"/>
        <v>2022-2023</v>
      </c>
      <c r="D2083" t="s">
        <v>148</v>
      </c>
      <c r="E2083" t="s">
        <v>66</v>
      </c>
      <c r="F2083" t="str">
        <f t="shared" si="97"/>
        <v>South Australia</v>
      </c>
      <c r="G2083" t="s">
        <v>32</v>
      </c>
      <c r="H2083">
        <v>5169</v>
      </c>
      <c r="I2083" t="s">
        <v>11</v>
      </c>
      <c r="J2083" t="s">
        <v>33</v>
      </c>
      <c r="K2083" t="s">
        <v>151</v>
      </c>
      <c r="L2083" t="s">
        <v>21</v>
      </c>
      <c r="M2083" s="5">
        <v>148.88999999999999</v>
      </c>
    </row>
    <row r="2084" spans="1:13" x14ac:dyDescent="0.3">
      <c r="A2084" s="2">
        <v>45301</v>
      </c>
      <c r="B2084" s="3">
        <f t="shared" si="98"/>
        <v>2024</v>
      </c>
      <c r="C2084" t="str">
        <f t="shared" si="96"/>
        <v>2023-2024</v>
      </c>
      <c r="D2084" t="s">
        <v>147</v>
      </c>
      <c r="E2084" t="s">
        <v>64</v>
      </c>
      <c r="F2084" t="str">
        <f t="shared" si="97"/>
        <v>Victoria</v>
      </c>
      <c r="G2084" t="s">
        <v>45</v>
      </c>
      <c r="H2084">
        <v>3199</v>
      </c>
      <c r="I2084" t="s">
        <v>11</v>
      </c>
      <c r="J2084" t="s">
        <v>63</v>
      </c>
      <c r="K2084" t="s">
        <v>154</v>
      </c>
      <c r="L2084" t="s">
        <v>14</v>
      </c>
      <c r="M2084" s="5">
        <v>149.29000000000002</v>
      </c>
    </row>
    <row r="2085" spans="1:13" x14ac:dyDescent="0.3">
      <c r="A2085" s="2">
        <v>45062</v>
      </c>
      <c r="B2085" s="3">
        <f t="shared" si="98"/>
        <v>2023</v>
      </c>
      <c r="C2085" t="str">
        <f t="shared" si="96"/>
        <v>2022-2023</v>
      </c>
      <c r="D2085" t="s">
        <v>148</v>
      </c>
      <c r="E2085" t="s">
        <v>26</v>
      </c>
      <c r="F2085" t="str">
        <f t="shared" si="97"/>
        <v>New South Wales</v>
      </c>
      <c r="G2085" t="s">
        <v>10</v>
      </c>
      <c r="H2085">
        <v>2141</v>
      </c>
      <c r="I2085" t="s">
        <v>11</v>
      </c>
      <c r="J2085" t="s">
        <v>27</v>
      </c>
      <c r="K2085" t="s">
        <v>151</v>
      </c>
      <c r="L2085" t="s">
        <v>21</v>
      </c>
      <c r="M2085" s="5">
        <v>149.79</v>
      </c>
    </row>
    <row r="2086" spans="1:13" x14ac:dyDescent="0.3">
      <c r="A2086" s="2">
        <v>45380</v>
      </c>
      <c r="B2086" s="3">
        <f t="shared" si="98"/>
        <v>2024</v>
      </c>
      <c r="C2086" t="str">
        <f t="shared" si="96"/>
        <v>2023-2024</v>
      </c>
      <c r="D2086" t="s">
        <v>147</v>
      </c>
      <c r="E2086" t="s">
        <v>86</v>
      </c>
      <c r="F2086" t="str">
        <f t="shared" si="97"/>
        <v>New South Wales</v>
      </c>
      <c r="G2086" t="s">
        <v>10</v>
      </c>
      <c r="H2086">
        <v>2064</v>
      </c>
      <c r="I2086" t="s">
        <v>11</v>
      </c>
      <c r="J2086" t="s">
        <v>12</v>
      </c>
      <c r="K2086" t="s">
        <v>151</v>
      </c>
      <c r="L2086" t="s">
        <v>21</v>
      </c>
      <c r="M2086" s="5">
        <v>149.79999999999998</v>
      </c>
    </row>
    <row r="2087" spans="1:13" x14ac:dyDescent="0.3">
      <c r="A2087" s="2">
        <v>45399</v>
      </c>
      <c r="B2087" s="3">
        <f t="shared" si="98"/>
        <v>2024</v>
      </c>
      <c r="C2087" t="str">
        <f t="shared" si="96"/>
        <v>2023-2024</v>
      </c>
      <c r="D2087" t="s">
        <v>148</v>
      </c>
      <c r="E2087" t="s">
        <v>107</v>
      </c>
      <c r="F2087" t="str">
        <f t="shared" si="97"/>
        <v>Queensland</v>
      </c>
      <c r="G2087" t="s">
        <v>35</v>
      </c>
      <c r="H2087">
        <v>4220</v>
      </c>
      <c r="I2087" t="s">
        <v>11</v>
      </c>
      <c r="J2087" t="s">
        <v>104</v>
      </c>
      <c r="K2087" t="s">
        <v>154</v>
      </c>
      <c r="L2087" t="s">
        <v>14</v>
      </c>
      <c r="M2087" s="5">
        <v>149.9</v>
      </c>
    </row>
    <row r="2088" spans="1:13" x14ac:dyDescent="0.3">
      <c r="A2088" s="2">
        <v>44933</v>
      </c>
      <c r="B2088" s="3">
        <f t="shared" si="98"/>
        <v>2023</v>
      </c>
      <c r="C2088" t="str">
        <f t="shared" si="96"/>
        <v>2022-2023</v>
      </c>
      <c r="D2088" t="s">
        <v>147</v>
      </c>
      <c r="E2088" t="s">
        <v>137</v>
      </c>
      <c r="F2088" t="str">
        <f t="shared" si="97"/>
        <v>New South Wales</v>
      </c>
      <c r="G2088" t="s">
        <v>10</v>
      </c>
      <c r="H2088">
        <v>2031</v>
      </c>
      <c r="I2088" t="s">
        <v>11</v>
      </c>
      <c r="J2088" t="s">
        <v>12</v>
      </c>
      <c r="K2088" t="s">
        <v>151</v>
      </c>
      <c r="L2088" t="s">
        <v>21</v>
      </c>
      <c r="M2088" s="5">
        <v>149.94999999999999</v>
      </c>
    </row>
    <row r="2089" spans="1:13" x14ac:dyDescent="0.3">
      <c r="A2089" s="2">
        <v>45457</v>
      </c>
      <c r="B2089" s="3">
        <f t="shared" si="98"/>
        <v>2024</v>
      </c>
      <c r="C2089" t="str">
        <f t="shared" si="96"/>
        <v>2023-2024</v>
      </c>
      <c r="D2089" t="s">
        <v>148</v>
      </c>
      <c r="E2089" t="s">
        <v>135</v>
      </c>
      <c r="F2089" t="str">
        <f t="shared" si="97"/>
        <v>Victoria</v>
      </c>
      <c r="G2089" t="s">
        <v>45</v>
      </c>
      <c r="H2089">
        <v>3550</v>
      </c>
      <c r="I2089" t="s">
        <v>11</v>
      </c>
      <c r="J2089" t="s">
        <v>60</v>
      </c>
      <c r="K2089" t="s">
        <v>150</v>
      </c>
      <c r="L2089" t="s">
        <v>18</v>
      </c>
      <c r="M2089" s="5">
        <v>149.99</v>
      </c>
    </row>
    <row r="2090" spans="1:13" x14ac:dyDescent="0.3">
      <c r="A2090" s="2">
        <v>45303</v>
      </c>
      <c r="B2090" s="3">
        <f t="shared" si="98"/>
        <v>2024</v>
      </c>
      <c r="C2090" t="str">
        <f t="shared" si="96"/>
        <v>2023-2024</v>
      </c>
      <c r="D2090" t="s">
        <v>147</v>
      </c>
      <c r="E2090" t="s">
        <v>127</v>
      </c>
      <c r="F2090" t="str">
        <f t="shared" si="97"/>
        <v>New South Wales</v>
      </c>
      <c r="G2090" t="s">
        <v>10</v>
      </c>
      <c r="H2090">
        <v>2131</v>
      </c>
      <c r="I2090" t="s">
        <v>11</v>
      </c>
      <c r="J2090" t="s">
        <v>27</v>
      </c>
      <c r="K2090" t="s">
        <v>156</v>
      </c>
      <c r="L2090" t="s">
        <v>17</v>
      </c>
      <c r="M2090" s="5">
        <v>150.59</v>
      </c>
    </row>
    <row r="2091" spans="1:13" x14ac:dyDescent="0.3">
      <c r="A2091" s="2">
        <v>45303</v>
      </c>
      <c r="B2091" s="3">
        <f t="shared" si="98"/>
        <v>2024</v>
      </c>
      <c r="C2091" t="str">
        <f t="shared" si="96"/>
        <v>2023-2024</v>
      </c>
      <c r="D2091" t="s">
        <v>147</v>
      </c>
      <c r="E2091" t="s">
        <v>72</v>
      </c>
      <c r="F2091" t="str">
        <f t="shared" si="97"/>
        <v>Western Australia</v>
      </c>
      <c r="G2091" t="s">
        <v>48</v>
      </c>
      <c r="H2091">
        <v>6010</v>
      </c>
      <c r="I2091" t="s">
        <v>11</v>
      </c>
      <c r="J2091" t="s">
        <v>49</v>
      </c>
      <c r="K2091" t="s">
        <v>155</v>
      </c>
      <c r="L2091" t="s">
        <v>20</v>
      </c>
      <c r="M2091" s="5">
        <v>150.61000000000001</v>
      </c>
    </row>
    <row r="2092" spans="1:13" x14ac:dyDescent="0.3">
      <c r="A2092" s="2">
        <v>45086</v>
      </c>
      <c r="B2092" s="3">
        <f t="shared" si="98"/>
        <v>2023</v>
      </c>
      <c r="C2092" t="str">
        <f t="shared" si="96"/>
        <v>2022-2023</v>
      </c>
      <c r="D2092" t="s">
        <v>147</v>
      </c>
      <c r="E2092" t="s">
        <v>99</v>
      </c>
      <c r="F2092" t="str">
        <f t="shared" si="97"/>
        <v>Victoria</v>
      </c>
      <c r="G2092" t="s">
        <v>45</v>
      </c>
      <c r="H2092">
        <v>3148</v>
      </c>
      <c r="I2092" t="s">
        <v>11</v>
      </c>
      <c r="J2092" t="s">
        <v>63</v>
      </c>
      <c r="K2092" t="s">
        <v>149</v>
      </c>
      <c r="L2092" t="s">
        <v>15</v>
      </c>
      <c r="M2092" s="5">
        <v>150.63999999999999</v>
      </c>
    </row>
    <row r="2093" spans="1:13" x14ac:dyDescent="0.3">
      <c r="A2093" s="2">
        <v>45182</v>
      </c>
      <c r="B2093" s="3">
        <f t="shared" si="98"/>
        <v>2024</v>
      </c>
      <c r="C2093" t="str">
        <f t="shared" si="96"/>
        <v>2023-2024</v>
      </c>
      <c r="D2093" t="s">
        <v>147</v>
      </c>
      <c r="E2093" t="s">
        <v>139</v>
      </c>
      <c r="F2093" t="str">
        <f t="shared" si="97"/>
        <v>New South Wales</v>
      </c>
      <c r="G2093" t="s">
        <v>10</v>
      </c>
      <c r="H2093">
        <v>2020</v>
      </c>
      <c r="I2093" t="s">
        <v>11</v>
      </c>
      <c r="J2093" t="s">
        <v>12</v>
      </c>
      <c r="K2093" t="s">
        <v>149</v>
      </c>
      <c r="L2093" t="s">
        <v>15</v>
      </c>
      <c r="M2093" s="5">
        <v>150.86000000000001</v>
      </c>
    </row>
    <row r="2094" spans="1:13" x14ac:dyDescent="0.3">
      <c r="A2094" s="2">
        <v>45074</v>
      </c>
      <c r="B2094" s="3">
        <f t="shared" si="98"/>
        <v>2023</v>
      </c>
      <c r="C2094" t="str">
        <f t="shared" si="96"/>
        <v>2022-2023</v>
      </c>
      <c r="D2094" t="s">
        <v>147</v>
      </c>
      <c r="E2094" t="s">
        <v>34</v>
      </c>
      <c r="F2094" t="str">
        <f t="shared" si="97"/>
        <v>Queensland</v>
      </c>
      <c r="G2094" t="s">
        <v>35</v>
      </c>
      <c r="H2094">
        <v>4802</v>
      </c>
      <c r="I2094" t="s">
        <v>11</v>
      </c>
      <c r="J2094" t="s">
        <v>36</v>
      </c>
      <c r="K2094" t="s">
        <v>152</v>
      </c>
      <c r="L2094" t="s">
        <v>13</v>
      </c>
      <c r="M2094" s="5">
        <v>151.01</v>
      </c>
    </row>
    <row r="2095" spans="1:13" x14ac:dyDescent="0.3">
      <c r="A2095" s="2">
        <v>45426</v>
      </c>
      <c r="B2095" s="3">
        <f t="shared" si="98"/>
        <v>2024</v>
      </c>
      <c r="C2095" t="str">
        <f t="shared" si="96"/>
        <v>2023-2024</v>
      </c>
      <c r="D2095" t="s">
        <v>147</v>
      </c>
      <c r="E2095" t="s">
        <v>79</v>
      </c>
      <c r="F2095" t="str">
        <f t="shared" si="97"/>
        <v>Australian Capital Territory</v>
      </c>
      <c r="G2095" t="s">
        <v>80</v>
      </c>
      <c r="H2095">
        <v>2617</v>
      </c>
      <c r="I2095" t="s">
        <v>11</v>
      </c>
      <c r="J2095" t="s">
        <v>58</v>
      </c>
      <c r="K2095" t="s">
        <v>157</v>
      </c>
      <c r="L2095" t="s">
        <v>22</v>
      </c>
      <c r="M2095" s="5">
        <v>151.02000000000001</v>
      </c>
    </row>
    <row r="2096" spans="1:13" x14ac:dyDescent="0.3">
      <c r="A2096" s="2">
        <v>45635</v>
      </c>
      <c r="B2096" s="3">
        <f t="shared" si="98"/>
        <v>2025</v>
      </c>
      <c r="C2096" t="str">
        <f t="shared" si="96"/>
        <v>2024-2025</v>
      </c>
      <c r="D2096" t="s">
        <v>147</v>
      </c>
      <c r="E2096" t="s">
        <v>52</v>
      </c>
      <c r="F2096" t="str">
        <f t="shared" si="97"/>
        <v>Victoria</v>
      </c>
      <c r="G2096" t="s">
        <v>45</v>
      </c>
      <c r="H2096">
        <v>3030</v>
      </c>
      <c r="I2096" t="s">
        <v>11</v>
      </c>
      <c r="J2096" t="s">
        <v>46</v>
      </c>
      <c r="K2096" t="s">
        <v>151</v>
      </c>
      <c r="L2096" t="s">
        <v>21</v>
      </c>
      <c r="M2096" s="5">
        <v>151.12</v>
      </c>
    </row>
    <row r="2097" spans="1:13" x14ac:dyDescent="0.3">
      <c r="A2097" s="2">
        <v>45600</v>
      </c>
      <c r="B2097" s="3">
        <f t="shared" si="98"/>
        <v>2025</v>
      </c>
      <c r="C2097" t="str">
        <f t="shared" si="96"/>
        <v>2024-2025</v>
      </c>
      <c r="D2097" t="s">
        <v>147</v>
      </c>
      <c r="E2097" t="s">
        <v>40</v>
      </c>
      <c r="F2097" t="str">
        <f t="shared" si="97"/>
        <v>New South Wales</v>
      </c>
      <c r="G2097" t="s">
        <v>10</v>
      </c>
      <c r="H2097">
        <v>2116</v>
      </c>
      <c r="I2097" t="s">
        <v>11</v>
      </c>
      <c r="J2097" t="s">
        <v>27</v>
      </c>
      <c r="K2097" t="s">
        <v>152</v>
      </c>
      <c r="L2097" t="s">
        <v>13</v>
      </c>
      <c r="M2097" s="5">
        <v>151.13000000000002</v>
      </c>
    </row>
    <row r="2098" spans="1:13" x14ac:dyDescent="0.3">
      <c r="A2098" s="2">
        <v>45436</v>
      </c>
      <c r="B2098" s="3">
        <f t="shared" si="98"/>
        <v>2024</v>
      </c>
      <c r="C2098" t="str">
        <f t="shared" si="96"/>
        <v>2023-2024</v>
      </c>
      <c r="D2098" t="s">
        <v>148</v>
      </c>
      <c r="E2098" t="s">
        <v>134</v>
      </c>
      <c r="F2098" t="str">
        <f t="shared" si="97"/>
        <v>Queensland</v>
      </c>
      <c r="G2098" t="s">
        <v>35</v>
      </c>
      <c r="H2098">
        <v>4825</v>
      </c>
      <c r="I2098" t="s">
        <v>11</v>
      </c>
      <c r="J2098" t="s">
        <v>36</v>
      </c>
      <c r="K2098" t="s">
        <v>154</v>
      </c>
      <c r="L2098" t="s">
        <v>14</v>
      </c>
      <c r="M2098" s="5">
        <v>151.25</v>
      </c>
    </row>
    <row r="2099" spans="1:13" x14ac:dyDescent="0.3">
      <c r="A2099" s="2">
        <v>45423</v>
      </c>
      <c r="B2099" s="3">
        <f t="shared" si="98"/>
        <v>2024</v>
      </c>
      <c r="C2099" t="str">
        <f t="shared" si="96"/>
        <v>2023-2024</v>
      </c>
      <c r="D2099" t="s">
        <v>147</v>
      </c>
      <c r="E2099" t="s">
        <v>139</v>
      </c>
      <c r="F2099" t="str">
        <f t="shared" si="97"/>
        <v>New South Wales</v>
      </c>
      <c r="G2099" t="s">
        <v>10</v>
      </c>
      <c r="H2099">
        <v>2020</v>
      </c>
      <c r="I2099" t="s">
        <v>11</v>
      </c>
      <c r="J2099" t="s">
        <v>12</v>
      </c>
      <c r="K2099" t="s">
        <v>151</v>
      </c>
      <c r="L2099" t="s">
        <v>21</v>
      </c>
      <c r="M2099" s="5">
        <v>151.76</v>
      </c>
    </row>
    <row r="2100" spans="1:13" x14ac:dyDescent="0.3">
      <c r="A2100" s="2">
        <v>45189</v>
      </c>
      <c r="B2100" s="3">
        <f t="shared" si="98"/>
        <v>2024</v>
      </c>
      <c r="C2100" t="str">
        <f t="shared" si="96"/>
        <v>2023-2024</v>
      </c>
      <c r="D2100" t="s">
        <v>147</v>
      </c>
      <c r="E2100" t="s">
        <v>39</v>
      </c>
      <c r="F2100" t="str">
        <f t="shared" si="97"/>
        <v>South Australia</v>
      </c>
      <c r="G2100" t="s">
        <v>32</v>
      </c>
      <c r="H2100">
        <v>5343</v>
      </c>
      <c r="I2100" t="s">
        <v>11</v>
      </c>
      <c r="J2100" t="s">
        <v>38</v>
      </c>
      <c r="K2100" t="s">
        <v>156</v>
      </c>
      <c r="L2100" t="s">
        <v>17</v>
      </c>
      <c r="M2100" s="5">
        <v>151.85</v>
      </c>
    </row>
    <row r="2101" spans="1:13" x14ac:dyDescent="0.3">
      <c r="A2101" s="2">
        <v>45110</v>
      </c>
      <c r="B2101" s="3">
        <f t="shared" si="98"/>
        <v>2024</v>
      </c>
      <c r="C2101" t="str">
        <f t="shared" si="96"/>
        <v>2023-2024</v>
      </c>
      <c r="D2101" t="s">
        <v>148</v>
      </c>
      <c r="E2101" t="s">
        <v>129</v>
      </c>
      <c r="F2101" t="str">
        <f t="shared" si="97"/>
        <v>Tasmania</v>
      </c>
      <c r="G2101" t="s">
        <v>70</v>
      </c>
      <c r="H2101">
        <v>7010</v>
      </c>
      <c r="I2101" t="s">
        <v>11</v>
      </c>
      <c r="J2101" t="s">
        <v>71</v>
      </c>
      <c r="K2101" t="s">
        <v>154</v>
      </c>
      <c r="L2101" t="s">
        <v>14</v>
      </c>
      <c r="M2101" s="5">
        <v>151.86000000000001</v>
      </c>
    </row>
    <row r="2102" spans="1:13" x14ac:dyDescent="0.3">
      <c r="A2102" s="2">
        <v>45092</v>
      </c>
      <c r="B2102" s="3">
        <f t="shared" si="98"/>
        <v>2023</v>
      </c>
      <c r="C2102" t="str">
        <f t="shared" si="96"/>
        <v>2022-2023</v>
      </c>
      <c r="D2102" t="s">
        <v>148</v>
      </c>
      <c r="E2102" t="s">
        <v>111</v>
      </c>
      <c r="F2102" t="str">
        <f t="shared" si="97"/>
        <v>New South Wales</v>
      </c>
      <c r="G2102" t="s">
        <v>10</v>
      </c>
      <c r="H2102">
        <v>2120</v>
      </c>
      <c r="I2102" t="s">
        <v>11</v>
      </c>
      <c r="J2102" t="s">
        <v>27</v>
      </c>
      <c r="K2102" t="s">
        <v>151</v>
      </c>
      <c r="L2102" t="s">
        <v>21</v>
      </c>
      <c r="M2102" s="5">
        <v>151.88999999999999</v>
      </c>
    </row>
    <row r="2103" spans="1:13" x14ac:dyDescent="0.3">
      <c r="A2103" s="2">
        <v>45428</v>
      </c>
      <c r="B2103" s="3">
        <f t="shared" si="98"/>
        <v>2024</v>
      </c>
      <c r="C2103" t="str">
        <f t="shared" si="96"/>
        <v>2023-2024</v>
      </c>
      <c r="D2103" t="s">
        <v>147</v>
      </c>
      <c r="E2103" t="s">
        <v>146</v>
      </c>
      <c r="F2103" t="str">
        <f t="shared" si="97"/>
        <v>Victoria</v>
      </c>
      <c r="G2103" t="s">
        <v>45</v>
      </c>
      <c r="H2103">
        <v>3353</v>
      </c>
      <c r="I2103" t="s">
        <v>11</v>
      </c>
      <c r="J2103" t="s">
        <v>60</v>
      </c>
      <c r="K2103" t="s">
        <v>149</v>
      </c>
      <c r="L2103" t="s">
        <v>15</v>
      </c>
      <c r="M2103" s="5">
        <v>151.93</v>
      </c>
    </row>
    <row r="2104" spans="1:13" x14ac:dyDescent="0.3">
      <c r="A2104" s="2">
        <v>45617</v>
      </c>
      <c r="B2104" s="3">
        <f t="shared" si="98"/>
        <v>2025</v>
      </c>
      <c r="C2104" t="str">
        <f t="shared" si="96"/>
        <v>2024-2025</v>
      </c>
      <c r="D2104" t="s">
        <v>148</v>
      </c>
      <c r="E2104" t="s">
        <v>66</v>
      </c>
      <c r="F2104" t="str">
        <f t="shared" si="97"/>
        <v>South Australia</v>
      </c>
      <c r="G2104" t="s">
        <v>32</v>
      </c>
      <c r="H2104">
        <v>5169</v>
      </c>
      <c r="I2104" t="s">
        <v>11</v>
      </c>
      <c r="J2104" t="s">
        <v>33</v>
      </c>
      <c r="K2104" t="s">
        <v>153</v>
      </c>
      <c r="L2104" t="s">
        <v>16</v>
      </c>
      <c r="M2104" s="5">
        <v>152.34</v>
      </c>
    </row>
    <row r="2105" spans="1:13" x14ac:dyDescent="0.3">
      <c r="A2105" s="2">
        <v>45251</v>
      </c>
      <c r="B2105" s="3">
        <f t="shared" si="98"/>
        <v>2024</v>
      </c>
      <c r="C2105" t="str">
        <f t="shared" si="96"/>
        <v>2023-2024</v>
      </c>
      <c r="D2105" t="s">
        <v>147</v>
      </c>
      <c r="E2105" t="s">
        <v>85</v>
      </c>
      <c r="F2105" t="str">
        <f t="shared" si="97"/>
        <v>Queensland</v>
      </c>
      <c r="G2105" t="s">
        <v>35</v>
      </c>
      <c r="H2105">
        <v>4883</v>
      </c>
      <c r="I2105" t="s">
        <v>11</v>
      </c>
      <c r="J2105" t="s">
        <v>36</v>
      </c>
      <c r="K2105" t="s">
        <v>149</v>
      </c>
      <c r="L2105" t="s">
        <v>15</v>
      </c>
      <c r="M2105" s="5">
        <v>152.67000000000002</v>
      </c>
    </row>
    <row r="2106" spans="1:13" x14ac:dyDescent="0.3">
      <c r="A2106" s="2">
        <v>45014</v>
      </c>
      <c r="B2106" s="3">
        <f t="shared" si="98"/>
        <v>2023</v>
      </c>
      <c r="C2106" t="str">
        <f t="shared" si="96"/>
        <v>2022-2023</v>
      </c>
      <c r="D2106" t="s">
        <v>147</v>
      </c>
      <c r="E2106" t="s">
        <v>131</v>
      </c>
      <c r="F2106" t="str">
        <f t="shared" si="97"/>
        <v>Western Australia</v>
      </c>
      <c r="G2106" t="s">
        <v>48</v>
      </c>
      <c r="H2106">
        <v>6530</v>
      </c>
      <c r="I2106" t="s">
        <v>11</v>
      </c>
      <c r="J2106" t="s">
        <v>77</v>
      </c>
      <c r="K2106" t="s">
        <v>149</v>
      </c>
      <c r="L2106" t="s">
        <v>15</v>
      </c>
      <c r="M2106" s="5">
        <v>152.71</v>
      </c>
    </row>
    <row r="2107" spans="1:13" x14ac:dyDescent="0.3">
      <c r="A2107" s="2">
        <v>45145</v>
      </c>
      <c r="B2107" s="3">
        <f t="shared" si="98"/>
        <v>2024</v>
      </c>
      <c r="C2107" t="str">
        <f t="shared" si="96"/>
        <v>2023-2024</v>
      </c>
      <c r="D2107" t="s">
        <v>147</v>
      </c>
      <c r="E2107" t="s">
        <v>138</v>
      </c>
      <c r="F2107" t="str">
        <f t="shared" si="97"/>
        <v>Queensland</v>
      </c>
      <c r="G2107" t="s">
        <v>35</v>
      </c>
      <c r="H2107">
        <v>4558</v>
      </c>
      <c r="I2107" t="s">
        <v>11</v>
      </c>
      <c r="J2107" t="s">
        <v>120</v>
      </c>
      <c r="K2107" t="s">
        <v>149</v>
      </c>
      <c r="L2107" t="s">
        <v>15</v>
      </c>
      <c r="M2107" s="5">
        <v>152.77000000000001</v>
      </c>
    </row>
    <row r="2108" spans="1:13" x14ac:dyDescent="0.3">
      <c r="A2108" s="2">
        <v>45241</v>
      </c>
      <c r="B2108" s="3">
        <f t="shared" si="98"/>
        <v>2024</v>
      </c>
      <c r="C2108" t="str">
        <f t="shared" si="96"/>
        <v>2023-2024</v>
      </c>
      <c r="D2108" t="s">
        <v>147</v>
      </c>
      <c r="E2108" t="s">
        <v>56</v>
      </c>
      <c r="F2108" t="str">
        <f t="shared" si="97"/>
        <v>Northern Territory</v>
      </c>
      <c r="G2108" t="s">
        <v>29</v>
      </c>
      <c r="H2108">
        <v>870</v>
      </c>
      <c r="I2108" t="s">
        <v>11</v>
      </c>
      <c r="J2108" t="s">
        <v>30</v>
      </c>
      <c r="K2108" t="s">
        <v>149</v>
      </c>
      <c r="L2108" t="s">
        <v>15</v>
      </c>
      <c r="M2108" s="5">
        <v>152.86000000000001</v>
      </c>
    </row>
    <row r="2109" spans="1:13" x14ac:dyDescent="0.3">
      <c r="A2109" s="2">
        <v>45650</v>
      </c>
      <c r="B2109" s="3">
        <f t="shared" si="98"/>
        <v>2025</v>
      </c>
      <c r="C2109" t="str">
        <f t="shared" si="96"/>
        <v>2024-2025</v>
      </c>
      <c r="D2109" t="s">
        <v>148</v>
      </c>
      <c r="E2109" t="s">
        <v>84</v>
      </c>
      <c r="F2109" t="str">
        <f t="shared" si="97"/>
        <v>Queensland</v>
      </c>
      <c r="G2109" t="s">
        <v>35</v>
      </c>
      <c r="H2109">
        <v>4740</v>
      </c>
      <c r="I2109" t="s">
        <v>11</v>
      </c>
      <c r="J2109" t="s">
        <v>51</v>
      </c>
      <c r="K2109" t="s">
        <v>153</v>
      </c>
      <c r="L2109" t="s">
        <v>16</v>
      </c>
      <c r="M2109" s="5">
        <v>152.86000000000001</v>
      </c>
    </row>
    <row r="2110" spans="1:13" x14ac:dyDescent="0.3">
      <c r="A2110" s="2">
        <v>45417</v>
      </c>
      <c r="B2110" s="3">
        <f t="shared" si="98"/>
        <v>2024</v>
      </c>
      <c r="C2110" t="str">
        <f t="shared" si="96"/>
        <v>2023-2024</v>
      </c>
      <c r="D2110" t="s">
        <v>147</v>
      </c>
      <c r="E2110" t="s">
        <v>88</v>
      </c>
      <c r="F2110" t="str">
        <f t="shared" si="97"/>
        <v>South Australia</v>
      </c>
      <c r="G2110" t="s">
        <v>32</v>
      </c>
      <c r="H2110">
        <v>5011</v>
      </c>
      <c r="I2110" t="s">
        <v>11</v>
      </c>
      <c r="J2110" t="s">
        <v>33</v>
      </c>
      <c r="K2110" t="s">
        <v>154</v>
      </c>
      <c r="L2110" t="s">
        <v>14</v>
      </c>
      <c r="M2110" s="5">
        <v>152.9</v>
      </c>
    </row>
    <row r="2111" spans="1:13" x14ac:dyDescent="0.3">
      <c r="A2111" s="2">
        <v>45312</v>
      </c>
      <c r="B2111" s="3">
        <f t="shared" si="98"/>
        <v>2024</v>
      </c>
      <c r="C2111" t="str">
        <f t="shared" si="96"/>
        <v>2023-2024</v>
      </c>
      <c r="D2111" t="s">
        <v>147</v>
      </c>
      <c r="E2111" t="s">
        <v>144</v>
      </c>
      <c r="F2111" t="str">
        <f t="shared" si="97"/>
        <v>Queensland</v>
      </c>
      <c r="G2111" t="s">
        <v>35</v>
      </c>
      <c r="H2111">
        <v>4566</v>
      </c>
      <c r="I2111" t="s">
        <v>11</v>
      </c>
      <c r="J2111" t="s">
        <v>120</v>
      </c>
      <c r="K2111" t="s">
        <v>154</v>
      </c>
      <c r="L2111" t="s">
        <v>14</v>
      </c>
      <c r="M2111" s="5">
        <v>153.62</v>
      </c>
    </row>
    <row r="2112" spans="1:13" x14ac:dyDescent="0.3">
      <c r="A2112" s="2">
        <v>45657</v>
      </c>
      <c r="B2112" s="3">
        <f t="shared" si="98"/>
        <v>2025</v>
      </c>
      <c r="C2112" t="str">
        <f t="shared" si="96"/>
        <v>2024-2025</v>
      </c>
      <c r="D2112" t="s">
        <v>147</v>
      </c>
      <c r="E2112" t="s">
        <v>79</v>
      </c>
      <c r="F2112" t="str">
        <f t="shared" si="97"/>
        <v>Australian Capital Territory</v>
      </c>
      <c r="G2112" t="s">
        <v>80</v>
      </c>
      <c r="H2112">
        <v>2617</v>
      </c>
      <c r="I2112" t="s">
        <v>11</v>
      </c>
      <c r="J2112" t="s">
        <v>58</v>
      </c>
      <c r="K2112" t="s">
        <v>19</v>
      </c>
      <c r="L2112" t="s">
        <v>23</v>
      </c>
      <c r="M2112" s="5">
        <v>153.76</v>
      </c>
    </row>
    <row r="2113" spans="1:13" x14ac:dyDescent="0.3">
      <c r="A2113" s="2">
        <v>45435</v>
      </c>
      <c r="B2113" s="3">
        <f t="shared" si="98"/>
        <v>2024</v>
      </c>
      <c r="C2113" t="str">
        <f t="shared" si="96"/>
        <v>2023-2024</v>
      </c>
      <c r="D2113" t="s">
        <v>148</v>
      </c>
      <c r="E2113" t="s">
        <v>112</v>
      </c>
      <c r="F2113" t="str">
        <f t="shared" si="97"/>
        <v>Victoria</v>
      </c>
      <c r="G2113" t="s">
        <v>45</v>
      </c>
      <c r="H2113">
        <v>3076</v>
      </c>
      <c r="I2113" t="s">
        <v>11</v>
      </c>
      <c r="J2113" t="s">
        <v>46</v>
      </c>
      <c r="K2113" t="s">
        <v>154</v>
      </c>
      <c r="L2113" t="s">
        <v>14</v>
      </c>
      <c r="M2113" s="5">
        <v>154.07</v>
      </c>
    </row>
    <row r="2114" spans="1:13" x14ac:dyDescent="0.3">
      <c r="A2114" s="2">
        <v>45006</v>
      </c>
      <c r="B2114" s="3">
        <f t="shared" si="98"/>
        <v>2023</v>
      </c>
      <c r="C2114" t="str">
        <f t="shared" ref="C2114:C2177" si="99">IF(MONTH(A2114) &gt;= 7, YEAR(A2114) &amp; "-" &amp; YEAR(A2114) + 1, YEAR(A2114) - 1 &amp; "-" &amp; YEAR(A2114))</f>
        <v>2022-2023</v>
      </c>
      <c r="D2114" t="s">
        <v>148</v>
      </c>
      <c r="E2114" t="s">
        <v>65</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row>
    <row r="2115" spans="1:13" x14ac:dyDescent="0.3">
      <c r="A2115" s="2">
        <v>45625</v>
      </c>
      <c r="B2115" s="3">
        <f t="shared" ref="B2115:B2178" si="101">IF(MONTH(A2115)&gt;=7,YEAR(A2115)+1,YEAR(A2115))</f>
        <v>2025</v>
      </c>
      <c r="C2115" t="str">
        <f t="shared" si="99"/>
        <v>2024-2025</v>
      </c>
      <c r="D2115" t="s">
        <v>147</v>
      </c>
      <c r="E2115" t="s">
        <v>114</v>
      </c>
      <c r="F2115" t="str">
        <f t="shared" si="100"/>
        <v>Victoria</v>
      </c>
      <c r="G2115" t="s">
        <v>45</v>
      </c>
      <c r="H2115">
        <v>3551</v>
      </c>
      <c r="I2115" t="s">
        <v>11</v>
      </c>
      <c r="J2115" t="s">
        <v>60</v>
      </c>
      <c r="K2115" t="s">
        <v>153</v>
      </c>
      <c r="L2115" t="s">
        <v>16</v>
      </c>
      <c r="M2115" s="5">
        <v>154.47999999999999</v>
      </c>
    </row>
    <row r="2116" spans="1:13" x14ac:dyDescent="0.3">
      <c r="A2116" s="2">
        <v>45642</v>
      </c>
      <c r="B2116" s="3">
        <f t="shared" si="101"/>
        <v>2025</v>
      </c>
      <c r="C2116" t="str">
        <f t="shared" si="99"/>
        <v>2024-2025</v>
      </c>
      <c r="D2116" t="s">
        <v>147</v>
      </c>
      <c r="E2116" t="s">
        <v>139</v>
      </c>
      <c r="F2116" t="str">
        <f t="shared" si="100"/>
        <v>New South Wales</v>
      </c>
      <c r="G2116" t="s">
        <v>10</v>
      </c>
      <c r="H2116">
        <v>2020</v>
      </c>
      <c r="I2116" t="s">
        <v>11</v>
      </c>
      <c r="J2116" t="s">
        <v>12</v>
      </c>
      <c r="K2116" t="s">
        <v>154</v>
      </c>
      <c r="L2116" t="s">
        <v>14</v>
      </c>
      <c r="M2116" s="5">
        <v>154.55000000000001</v>
      </c>
    </row>
    <row r="2117" spans="1:13" x14ac:dyDescent="0.3">
      <c r="A2117" s="2">
        <v>45198</v>
      </c>
      <c r="B2117" s="3">
        <f t="shared" si="101"/>
        <v>2024</v>
      </c>
      <c r="C2117" t="str">
        <f t="shared" si="99"/>
        <v>2023-2024</v>
      </c>
      <c r="D2117" t="s">
        <v>148</v>
      </c>
      <c r="E2117" t="s">
        <v>81</v>
      </c>
      <c r="F2117" t="str">
        <f t="shared" si="100"/>
        <v>New South Wales</v>
      </c>
      <c r="G2117" t="s">
        <v>10</v>
      </c>
      <c r="H2117">
        <v>2485</v>
      </c>
      <c r="I2117" t="s">
        <v>11</v>
      </c>
      <c r="J2117" t="s">
        <v>68</v>
      </c>
      <c r="K2117" t="s">
        <v>151</v>
      </c>
      <c r="L2117" t="s">
        <v>21</v>
      </c>
      <c r="M2117" s="5">
        <v>154.84</v>
      </c>
    </row>
    <row r="2118" spans="1:13" x14ac:dyDescent="0.3">
      <c r="A2118" s="2">
        <v>44965</v>
      </c>
      <c r="B2118" s="3">
        <f t="shared" si="101"/>
        <v>2023</v>
      </c>
      <c r="C2118" t="str">
        <f t="shared" si="99"/>
        <v>2022-2023</v>
      </c>
      <c r="D2118" t="s">
        <v>147</v>
      </c>
      <c r="E2118" t="s">
        <v>114</v>
      </c>
      <c r="F2118" t="str">
        <f t="shared" si="100"/>
        <v>Victoria</v>
      </c>
      <c r="G2118" t="s">
        <v>45</v>
      </c>
      <c r="H2118">
        <v>3551</v>
      </c>
      <c r="I2118" t="s">
        <v>11</v>
      </c>
      <c r="J2118" t="s">
        <v>60</v>
      </c>
      <c r="K2118" t="s">
        <v>156</v>
      </c>
      <c r="L2118" t="s">
        <v>17</v>
      </c>
      <c r="M2118" s="5">
        <v>154.87</v>
      </c>
    </row>
    <row r="2119" spans="1:13" x14ac:dyDescent="0.3">
      <c r="A2119" s="2">
        <v>45128</v>
      </c>
      <c r="B2119" s="3">
        <f t="shared" si="101"/>
        <v>2024</v>
      </c>
      <c r="C2119" t="str">
        <f t="shared" si="99"/>
        <v>2023-2024</v>
      </c>
      <c r="D2119" t="s">
        <v>147</v>
      </c>
      <c r="E2119" t="s">
        <v>83</v>
      </c>
      <c r="F2119" t="str">
        <f t="shared" si="100"/>
        <v>New South Wales</v>
      </c>
      <c r="G2119" t="s">
        <v>10</v>
      </c>
      <c r="H2119">
        <v>2750</v>
      </c>
      <c r="I2119" t="s">
        <v>11</v>
      </c>
      <c r="J2119" t="s">
        <v>25</v>
      </c>
      <c r="K2119" t="s">
        <v>154</v>
      </c>
      <c r="L2119" t="s">
        <v>14</v>
      </c>
      <c r="M2119" s="5">
        <v>154.89000000000001</v>
      </c>
    </row>
    <row r="2120" spans="1:13" x14ac:dyDescent="0.3">
      <c r="A2120" s="2">
        <v>45306</v>
      </c>
      <c r="B2120" s="3">
        <f t="shared" si="101"/>
        <v>2024</v>
      </c>
      <c r="C2120" t="str">
        <f t="shared" si="99"/>
        <v>2023-2024</v>
      </c>
      <c r="D2120" t="s">
        <v>148</v>
      </c>
      <c r="E2120" t="s">
        <v>131</v>
      </c>
      <c r="F2120" t="str">
        <f t="shared" si="100"/>
        <v>Western Australia</v>
      </c>
      <c r="G2120" t="s">
        <v>48</v>
      </c>
      <c r="H2120">
        <v>6530</v>
      </c>
      <c r="I2120" t="s">
        <v>11</v>
      </c>
      <c r="J2120" t="s">
        <v>77</v>
      </c>
      <c r="K2120" t="s">
        <v>150</v>
      </c>
      <c r="L2120" t="s">
        <v>18</v>
      </c>
      <c r="M2120" s="5">
        <v>155</v>
      </c>
    </row>
    <row r="2121" spans="1:13" x14ac:dyDescent="0.3">
      <c r="A2121" s="2">
        <v>45053</v>
      </c>
      <c r="B2121" s="3">
        <f t="shared" si="101"/>
        <v>2023</v>
      </c>
      <c r="C2121" t="str">
        <f t="shared" si="99"/>
        <v>2022-2023</v>
      </c>
      <c r="D2121" t="s">
        <v>148</v>
      </c>
      <c r="E2121" t="s">
        <v>123</v>
      </c>
      <c r="F2121" t="str">
        <f t="shared" si="100"/>
        <v>Western Australia</v>
      </c>
      <c r="G2121" t="s">
        <v>48</v>
      </c>
      <c r="H2121">
        <v>6109</v>
      </c>
      <c r="I2121" t="s">
        <v>11</v>
      </c>
      <c r="J2121" t="s">
        <v>94</v>
      </c>
      <c r="K2121" t="s">
        <v>155</v>
      </c>
      <c r="L2121" t="s">
        <v>20</v>
      </c>
      <c r="M2121" s="5">
        <v>155.46</v>
      </c>
    </row>
    <row r="2122" spans="1:13" x14ac:dyDescent="0.3">
      <c r="A2122" s="2">
        <v>44940</v>
      </c>
      <c r="B2122" s="3">
        <f t="shared" si="101"/>
        <v>2023</v>
      </c>
      <c r="C2122" t="str">
        <f t="shared" si="99"/>
        <v>2022-2023</v>
      </c>
      <c r="D2122" t="s">
        <v>147</v>
      </c>
      <c r="E2122" t="s">
        <v>88</v>
      </c>
      <c r="F2122" t="str">
        <f t="shared" si="100"/>
        <v>South Australia</v>
      </c>
      <c r="G2122" t="s">
        <v>32</v>
      </c>
      <c r="H2122">
        <v>5011</v>
      </c>
      <c r="I2122" t="s">
        <v>11</v>
      </c>
      <c r="J2122" t="s">
        <v>33</v>
      </c>
      <c r="K2122" t="s">
        <v>151</v>
      </c>
      <c r="L2122" t="s">
        <v>21</v>
      </c>
      <c r="M2122" s="5">
        <v>155.74</v>
      </c>
    </row>
    <row r="2123" spans="1:13" x14ac:dyDescent="0.3">
      <c r="A2123" s="2">
        <v>45496</v>
      </c>
      <c r="B2123" s="3">
        <f t="shared" si="101"/>
        <v>2025</v>
      </c>
      <c r="C2123" t="str">
        <f t="shared" si="99"/>
        <v>2024-2025</v>
      </c>
      <c r="D2123" t="s">
        <v>147</v>
      </c>
      <c r="E2123" t="s">
        <v>79</v>
      </c>
      <c r="F2123" t="str">
        <f t="shared" si="100"/>
        <v>Australian Capital Territory</v>
      </c>
      <c r="G2123" t="s">
        <v>80</v>
      </c>
      <c r="H2123">
        <v>2617</v>
      </c>
      <c r="I2123" t="s">
        <v>11</v>
      </c>
      <c r="J2123" t="s">
        <v>58</v>
      </c>
      <c r="K2123" t="s">
        <v>149</v>
      </c>
      <c r="L2123" t="s">
        <v>15</v>
      </c>
      <c r="M2123" s="5">
        <v>156.04000000000002</v>
      </c>
    </row>
    <row r="2124" spans="1:13" x14ac:dyDescent="0.3">
      <c r="A2124" s="2">
        <v>45630</v>
      </c>
      <c r="B2124" s="3">
        <f t="shared" si="101"/>
        <v>2025</v>
      </c>
      <c r="C2124" t="str">
        <f t="shared" si="99"/>
        <v>2024-2025</v>
      </c>
      <c r="D2124" t="s">
        <v>147</v>
      </c>
      <c r="E2124" t="s">
        <v>52</v>
      </c>
      <c r="F2124" t="str">
        <f t="shared" si="100"/>
        <v>Victoria</v>
      </c>
      <c r="G2124" t="s">
        <v>45</v>
      </c>
      <c r="H2124">
        <v>3030</v>
      </c>
      <c r="I2124" t="s">
        <v>11</v>
      </c>
      <c r="J2124" t="s">
        <v>46</v>
      </c>
      <c r="K2124" t="s">
        <v>155</v>
      </c>
      <c r="L2124" t="s">
        <v>20</v>
      </c>
      <c r="M2124" s="5">
        <v>157.41999999999999</v>
      </c>
    </row>
    <row r="2125" spans="1:13" x14ac:dyDescent="0.3">
      <c r="A2125" s="2">
        <v>45333</v>
      </c>
      <c r="B2125" s="3">
        <f t="shared" si="101"/>
        <v>2024</v>
      </c>
      <c r="C2125" t="str">
        <f t="shared" si="99"/>
        <v>2023-2024</v>
      </c>
      <c r="D2125" t="s">
        <v>148</v>
      </c>
      <c r="E2125" t="s">
        <v>75</v>
      </c>
      <c r="F2125" t="str">
        <f t="shared" si="100"/>
        <v>Victoria</v>
      </c>
      <c r="G2125" t="s">
        <v>45</v>
      </c>
      <c r="H2125">
        <v>3630</v>
      </c>
      <c r="I2125" t="s">
        <v>11</v>
      </c>
      <c r="J2125" t="s">
        <v>55</v>
      </c>
      <c r="K2125" t="s">
        <v>19</v>
      </c>
      <c r="L2125" t="s">
        <v>23</v>
      </c>
      <c r="M2125" s="5">
        <v>157.44999999999999</v>
      </c>
    </row>
    <row r="2126" spans="1:13" x14ac:dyDescent="0.3">
      <c r="A2126" s="2">
        <v>45556</v>
      </c>
      <c r="B2126" s="3">
        <f t="shared" si="101"/>
        <v>2025</v>
      </c>
      <c r="C2126" t="str">
        <f t="shared" si="99"/>
        <v>2024-2025</v>
      </c>
      <c r="D2126" t="s">
        <v>148</v>
      </c>
      <c r="E2126" t="s">
        <v>112</v>
      </c>
      <c r="F2126" t="str">
        <f t="shared" si="100"/>
        <v>Victoria</v>
      </c>
      <c r="G2126" t="s">
        <v>45</v>
      </c>
      <c r="H2126">
        <v>3076</v>
      </c>
      <c r="I2126" t="s">
        <v>11</v>
      </c>
      <c r="J2126" t="s">
        <v>46</v>
      </c>
      <c r="K2126" t="s">
        <v>151</v>
      </c>
      <c r="L2126" t="s">
        <v>21</v>
      </c>
      <c r="M2126" s="5">
        <v>157.69999999999999</v>
      </c>
    </row>
    <row r="2127" spans="1:13" x14ac:dyDescent="0.3">
      <c r="A2127" s="2">
        <v>44964</v>
      </c>
      <c r="B2127" s="3">
        <f t="shared" si="101"/>
        <v>2023</v>
      </c>
      <c r="C2127" t="str">
        <f t="shared" si="99"/>
        <v>2022-2023</v>
      </c>
      <c r="D2127" t="s">
        <v>148</v>
      </c>
      <c r="E2127" t="s">
        <v>59</v>
      </c>
      <c r="F2127" t="str">
        <f t="shared" si="100"/>
        <v>Victoria</v>
      </c>
      <c r="G2127" t="s">
        <v>45</v>
      </c>
      <c r="H2127">
        <v>3280</v>
      </c>
      <c r="I2127" t="s">
        <v>11</v>
      </c>
      <c r="J2127" t="s">
        <v>60</v>
      </c>
      <c r="K2127" t="s">
        <v>19</v>
      </c>
      <c r="L2127" t="s">
        <v>23</v>
      </c>
      <c r="M2127" s="5">
        <v>157.74</v>
      </c>
    </row>
    <row r="2128" spans="1:13" x14ac:dyDescent="0.3">
      <c r="A2128" s="2">
        <v>45542</v>
      </c>
      <c r="B2128" s="3">
        <f t="shared" si="101"/>
        <v>2025</v>
      </c>
      <c r="C2128" t="str">
        <f t="shared" si="99"/>
        <v>2024-2025</v>
      </c>
      <c r="D2128" t="s">
        <v>147</v>
      </c>
      <c r="E2128" t="s">
        <v>47</v>
      </c>
      <c r="F2128" t="str">
        <f t="shared" si="100"/>
        <v>Western Australia</v>
      </c>
      <c r="G2128" t="s">
        <v>48</v>
      </c>
      <c r="H2128">
        <v>6030</v>
      </c>
      <c r="I2128" t="s">
        <v>11</v>
      </c>
      <c r="J2128" t="s">
        <v>49</v>
      </c>
      <c r="K2128" t="s">
        <v>149</v>
      </c>
      <c r="L2128" t="s">
        <v>15</v>
      </c>
      <c r="M2128" s="5">
        <v>157.80000000000001</v>
      </c>
    </row>
    <row r="2129" spans="1:13" x14ac:dyDescent="0.3">
      <c r="A2129" s="2">
        <v>45140</v>
      </c>
      <c r="B2129" s="3">
        <f t="shared" si="101"/>
        <v>2024</v>
      </c>
      <c r="C2129" t="str">
        <f t="shared" si="99"/>
        <v>2023-2024</v>
      </c>
      <c r="D2129" t="s">
        <v>147</v>
      </c>
      <c r="E2129" t="s">
        <v>97</v>
      </c>
      <c r="F2129" t="str">
        <f t="shared" si="100"/>
        <v>Tasmania</v>
      </c>
      <c r="G2129" t="s">
        <v>70</v>
      </c>
      <c r="H2129">
        <v>7250</v>
      </c>
      <c r="I2129" t="s">
        <v>11</v>
      </c>
      <c r="J2129" t="s">
        <v>71</v>
      </c>
      <c r="K2129" t="s">
        <v>153</v>
      </c>
      <c r="L2129" t="s">
        <v>16</v>
      </c>
      <c r="M2129" s="5">
        <v>157.81</v>
      </c>
    </row>
    <row r="2130" spans="1:13" x14ac:dyDescent="0.3">
      <c r="A2130" s="2">
        <v>45406</v>
      </c>
      <c r="B2130" s="3">
        <f t="shared" si="101"/>
        <v>2024</v>
      </c>
      <c r="C2130" t="str">
        <f t="shared" si="99"/>
        <v>2023-2024</v>
      </c>
      <c r="D2130" t="s">
        <v>148</v>
      </c>
      <c r="E2130" t="s">
        <v>111</v>
      </c>
      <c r="F2130" t="str">
        <f t="shared" si="100"/>
        <v>New South Wales</v>
      </c>
      <c r="G2130" t="s">
        <v>10</v>
      </c>
      <c r="H2130">
        <v>2120</v>
      </c>
      <c r="I2130" t="s">
        <v>11</v>
      </c>
      <c r="J2130" t="s">
        <v>27</v>
      </c>
      <c r="K2130" t="s">
        <v>154</v>
      </c>
      <c r="L2130" t="s">
        <v>14</v>
      </c>
      <c r="M2130" s="5">
        <v>157.82999999999998</v>
      </c>
    </row>
    <row r="2131" spans="1:13" x14ac:dyDescent="0.3">
      <c r="A2131" s="2">
        <v>45549</v>
      </c>
      <c r="B2131" s="3">
        <f t="shared" si="101"/>
        <v>2025</v>
      </c>
      <c r="C2131" t="str">
        <f t="shared" si="99"/>
        <v>2024-2025</v>
      </c>
      <c r="D2131" t="s">
        <v>148</v>
      </c>
      <c r="E2131" t="s">
        <v>136</v>
      </c>
      <c r="F2131" t="str">
        <f t="shared" si="100"/>
        <v>Victoria</v>
      </c>
      <c r="G2131" t="s">
        <v>45</v>
      </c>
      <c r="H2131">
        <v>3175</v>
      </c>
      <c r="I2131" t="s">
        <v>11</v>
      </c>
      <c r="J2131" t="s">
        <v>63</v>
      </c>
      <c r="K2131" t="s">
        <v>154</v>
      </c>
      <c r="L2131" t="s">
        <v>14</v>
      </c>
      <c r="M2131" s="5">
        <v>157.91000000000003</v>
      </c>
    </row>
    <row r="2132" spans="1:13" x14ac:dyDescent="0.3">
      <c r="A2132" s="2">
        <v>45111</v>
      </c>
      <c r="B2132" s="3">
        <f t="shared" si="101"/>
        <v>2024</v>
      </c>
      <c r="C2132" t="str">
        <f t="shared" si="99"/>
        <v>2023-2024</v>
      </c>
      <c r="D2132" t="s">
        <v>147</v>
      </c>
      <c r="E2132" t="s">
        <v>96</v>
      </c>
      <c r="F2132" t="str">
        <f t="shared" si="100"/>
        <v>Western Australia</v>
      </c>
      <c r="G2132" t="s">
        <v>48</v>
      </c>
      <c r="H2132">
        <v>6330</v>
      </c>
      <c r="I2132" t="s">
        <v>11</v>
      </c>
      <c r="J2132" t="s">
        <v>94</v>
      </c>
      <c r="K2132" t="s">
        <v>157</v>
      </c>
      <c r="L2132" t="s">
        <v>22</v>
      </c>
      <c r="M2132" s="5">
        <v>157.94999999999999</v>
      </c>
    </row>
    <row r="2133" spans="1:13" x14ac:dyDescent="0.3">
      <c r="A2133" s="2">
        <v>45103</v>
      </c>
      <c r="B2133" s="3">
        <f t="shared" si="101"/>
        <v>2023</v>
      </c>
      <c r="C2133" t="str">
        <f t="shared" si="99"/>
        <v>2022-2023</v>
      </c>
      <c r="D2133" t="s">
        <v>148</v>
      </c>
      <c r="E2133" t="s">
        <v>41</v>
      </c>
      <c r="F2133" t="str">
        <f t="shared" si="100"/>
        <v>New South Wales</v>
      </c>
      <c r="G2133" t="s">
        <v>10</v>
      </c>
      <c r="H2133">
        <v>2830</v>
      </c>
      <c r="I2133" t="s">
        <v>11</v>
      </c>
      <c r="J2133" t="s">
        <v>25</v>
      </c>
      <c r="K2133" t="s">
        <v>150</v>
      </c>
      <c r="L2133" t="s">
        <v>18</v>
      </c>
      <c r="M2133" s="5">
        <v>157.97999999999999</v>
      </c>
    </row>
    <row r="2134" spans="1:13" x14ac:dyDescent="0.3">
      <c r="A2134" s="2">
        <v>45606</v>
      </c>
      <c r="B2134" s="3">
        <f t="shared" si="101"/>
        <v>2025</v>
      </c>
      <c r="C2134" t="str">
        <f t="shared" si="99"/>
        <v>2024-2025</v>
      </c>
      <c r="D2134" t="s">
        <v>147</v>
      </c>
      <c r="E2134" t="s">
        <v>52</v>
      </c>
      <c r="F2134" t="str">
        <f t="shared" si="100"/>
        <v>Victoria</v>
      </c>
      <c r="G2134" t="s">
        <v>45</v>
      </c>
      <c r="H2134">
        <v>3030</v>
      </c>
      <c r="I2134" t="s">
        <v>11</v>
      </c>
      <c r="J2134" t="s">
        <v>46</v>
      </c>
      <c r="K2134" t="s">
        <v>150</v>
      </c>
      <c r="L2134" t="s">
        <v>18</v>
      </c>
      <c r="M2134" s="5">
        <v>158.05000000000001</v>
      </c>
    </row>
    <row r="2135" spans="1:13" x14ac:dyDescent="0.3">
      <c r="A2135" s="2">
        <v>45408</v>
      </c>
      <c r="B2135" s="3">
        <f t="shared" si="101"/>
        <v>2024</v>
      </c>
      <c r="C2135" t="str">
        <f t="shared" si="99"/>
        <v>2023-2024</v>
      </c>
      <c r="D2135" t="s">
        <v>147</v>
      </c>
      <c r="E2135" t="s">
        <v>119</v>
      </c>
      <c r="F2135" t="str">
        <f t="shared" si="100"/>
        <v>Queensland</v>
      </c>
      <c r="G2135" t="s">
        <v>35</v>
      </c>
      <c r="H2135">
        <v>4570</v>
      </c>
      <c r="I2135" t="s">
        <v>11</v>
      </c>
      <c r="J2135" t="s">
        <v>120</v>
      </c>
      <c r="K2135" t="s">
        <v>152</v>
      </c>
      <c r="L2135" t="s">
        <v>13</v>
      </c>
      <c r="M2135" s="5">
        <v>158.43000000000004</v>
      </c>
    </row>
    <row r="2136" spans="1:13" x14ac:dyDescent="0.3">
      <c r="A2136" s="2">
        <v>45499</v>
      </c>
      <c r="B2136" s="3">
        <f t="shared" si="101"/>
        <v>2025</v>
      </c>
      <c r="C2136" t="str">
        <f t="shared" si="99"/>
        <v>2024-2025</v>
      </c>
      <c r="D2136" t="s">
        <v>147</v>
      </c>
      <c r="E2136" t="s">
        <v>126</v>
      </c>
      <c r="F2136" t="str">
        <f t="shared" si="100"/>
        <v>Queensland</v>
      </c>
      <c r="G2136" t="s">
        <v>35</v>
      </c>
      <c r="H2136">
        <v>4551</v>
      </c>
      <c r="I2136" t="s">
        <v>11</v>
      </c>
      <c r="J2136" t="s">
        <v>120</v>
      </c>
      <c r="K2136" t="s">
        <v>150</v>
      </c>
      <c r="L2136" t="s">
        <v>18</v>
      </c>
      <c r="M2136" s="5">
        <v>158.54</v>
      </c>
    </row>
    <row r="2137" spans="1:13" x14ac:dyDescent="0.3">
      <c r="A2137" s="2">
        <v>44936</v>
      </c>
      <c r="B2137" s="3">
        <f t="shared" si="101"/>
        <v>2023</v>
      </c>
      <c r="C2137" t="str">
        <f t="shared" si="99"/>
        <v>2022-2023</v>
      </c>
      <c r="D2137" t="s">
        <v>147</v>
      </c>
      <c r="E2137" t="s">
        <v>97</v>
      </c>
      <c r="F2137" t="str">
        <f t="shared" si="100"/>
        <v>Tasmania</v>
      </c>
      <c r="G2137" t="s">
        <v>70</v>
      </c>
      <c r="H2137">
        <v>7250</v>
      </c>
      <c r="I2137" t="s">
        <v>11</v>
      </c>
      <c r="J2137" t="s">
        <v>71</v>
      </c>
      <c r="K2137" t="s">
        <v>154</v>
      </c>
      <c r="L2137" t="s">
        <v>14</v>
      </c>
      <c r="M2137" s="5">
        <v>158.78</v>
      </c>
    </row>
    <row r="2138" spans="1:13" x14ac:dyDescent="0.3">
      <c r="A2138" s="2">
        <v>45486</v>
      </c>
      <c r="B2138" s="3">
        <f t="shared" si="101"/>
        <v>2025</v>
      </c>
      <c r="C2138" t="str">
        <f t="shared" si="99"/>
        <v>2024-2025</v>
      </c>
      <c r="D2138" t="s">
        <v>148</v>
      </c>
      <c r="E2138" t="s">
        <v>76</v>
      </c>
      <c r="F2138" t="str">
        <f t="shared" si="100"/>
        <v>Western Australia</v>
      </c>
      <c r="G2138" t="s">
        <v>48</v>
      </c>
      <c r="H2138">
        <v>6450</v>
      </c>
      <c r="I2138" t="s">
        <v>11</v>
      </c>
      <c r="J2138" t="s">
        <v>77</v>
      </c>
      <c r="K2138" t="s">
        <v>150</v>
      </c>
      <c r="L2138" t="s">
        <v>18</v>
      </c>
      <c r="M2138" s="5">
        <v>159.11000000000001</v>
      </c>
    </row>
    <row r="2139" spans="1:13" x14ac:dyDescent="0.3">
      <c r="A2139" s="2">
        <v>44929</v>
      </c>
      <c r="B2139" s="3">
        <f t="shared" si="101"/>
        <v>2023</v>
      </c>
      <c r="C2139" t="str">
        <f t="shared" si="99"/>
        <v>2022-2023</v>
      </c>
      <c r="D2139" t="s">
        <v>147</v>
      </c>
      <c r="E2139" t="s">
        <v>138</v>
      </c>
      <c r="F2139" t="str">
        <f t="shared" si="100"/>
        <v>Queensland</v>
      </c>
      <c r="G2139" t="s">
        <v>35</v>
      </c>
      <c r="H2139">
        <v>4558</v>
      </c>
      <c r="I2139" t="s">
        <v>11</v>
      </c>
      <c r="J2139" t="s">
        <v>120</v>
      </c>
      <c r="K2139" t="s">
        <v>150</v>
      </c>
      <c r="L2139" t="s">
        <v>18</v>
      </c>
      <c r="M2139" s="5">
        <v>159.58000000000001</v>
      </c>
    </row>
    <row r="2140" spans="1:13" x14ac:dyDescent="0.3">
      <c r="A2140" s="2">
        <v>45432</v>
      </c>
      <c r="B2140" s="3">
        <f t="shared" si="101"/>
        <v>2024</v>
      </c>
      <c r="C2140" t="str">
        <f t="shared" si="99"/>
        <v>2023-2024</v>
      </c>
      <c r="D2140" t="s">
        <v>148</v>
      </c>
      <c r="E2140" t="s">
        <v>141</v>
      </c>
      <c r="F2140" t="str">
        <f t="shared" si="100"/>
        <v>Western Australia</v>
      </c>
      <c r="G2140" t="s">
        <v>48</v>
      </c>
      <c r="H2140">
        <v>6052</v>
      </c>
      <c r="I2140" t="s">
        <v>11</v>
      </c>
      <c r="J2140" t="s">
        <v>49</v>
      </c>
      <c r="K2140" t="s">
        <v>19</v>
      </c>
      <c r="L2140" t="s">
        <v>23</v>
      </c>
      <c r="M2140" s="5">
        <v>159.73000000000002</v>
      </c>
    </row>
    <row r="2141" spans="1:13" x14ac:dyDescent="0.3">
      <c r="A2141" s="2">
        <v>45326</v>
      </c>
      <c r="B2141" s="3">
        <f t="shared" si="101"/>
        <v>2024</v>
      </c>
      <c r="C2141" t="str">
        <f t="shared" si="99"/>
        <v>2023-2024</v>
      </c>
      <c r="D2141" t="s">
        <v>147</v>
      </c>
      <c r="E2141" t="s">
        <v>76</v>
      </c>
      <c r="F2141" t="str">
        <f t="shared" si="100"/>
        <v>Western Australia</v>
      </c>
      <c r="G2141" t="s">
        <v>48</v>
      </c>
      <c r="H2141">
        <v>6450</v>
      </c>
      <c r="I2141" t="s">
        <v>11</v>
      </c>
      <c r="J2141" t="s">
        <v>77</v>
      </c>
      <c r="K2141" t="s">
        <v>154</v>
      </c>
      <c r="L2141" t="s">
        <v>14</v>
      </c>
      <c r="M2141" s="5">
        <v>159.91</v>
      </c>
    </row>
    <row r="2142" spans="1:13" x14ac:dyDescent="0.3">
      <c r="A2142" s="2">
        <v>45263</v>
      </c>
      <c r="B2142" s="3">
        <f t="shared" si="101"/>
        <v>2024</v>
      </c>
      <c r="C2142" t="str">
        <f t="shared" si="99"/>
        <v>2023-2024</v>
      </c>
      <c r="D2142" t="s">
        <v>147</v>
      </c>
      <c r="E2142" t="s">
        <v>40</v>
      </c>
      <c r="F2142" t="str">
        <f t="shared" si="100"/>
        <v>New South Wales</v>
      </c>
      <c r="G2142" t="s">
        <v>10</v>
      </c>
      <c r="H2142">
        <v>2116</v>
      </c>
      <c r="I2142" t="s">
        <v>11</v>
      </c>
      <c r="J2142" t="s">
        <v>27</v>
      </c>
      <c r="K2142" t="s">
        <v>154</v>
      </c>
      <c r="L2142" t="s">
        <v>14</v>
      </c>
      <c r="M2142" s="5">
        <v>160.08000000000001</v>
      </c>
    </row>
    <row r="2143" spans="1:13" x14ac:dyDescent="0.3">
      <c r="A2143" s="2">
        <v>45520</v>
      </c>
      <c r="B2143" s="3">
        <f t="shared" si="101"/>
        <v>2025</v>
      </c>
      <c r="C2143" t="str">
        <f t="shared" si="99"/>
        <v>2024-2025</v>
      </c>
      <c r="D2143" t="s">
        <v>148</v>
      </c>
      <c r="E2143" t="s">
        <v>125</v>
      </c>
      <c r="F2143" t="str">
        <f t="shared" si="100"/>
        <v>Victoria</v>
      </c>
      <c r="G2143" t="s">
        <v>45</v>
      </c>
      <c r="H2143">
        <v>3400</v>
      </c>
      <c r="I2143" t="s">
        <v>11</v>
      </c>
      <c r="J2143" t="s">
        <v>60</v>
      </c>
      <c r="K2143" t="s">
        <v>156</v>
      </c>
      <c r="L2143" t="s">
        <v>17</v>
      </c>
      <c r="M2143" s="5">
        <v>160.44999999999999</v>
      </c>
    </row>
    <row r="2144" spans="1:13" x14ac:dyDescent="0.3">
      <c r="A2144" s="2">
        <v>45170</v>
      </c>
      <c r="B2144" s="3">
        <f t="shared" si="101"/>
        <v>2024</v>
      </c>
      <c r="C2144" t="str">
        <f t="shared" si="99"/>
        <v>2023-2024</v>
      </c>
      <c r="D2144" t="s">
        <v>148</v>
      </c>
      <c r="E2144" t="s">
        <v>105</v>
      </c>
      <c r="F2144" t="str">
        <f t="shared" si="100"/>
        <v>Victoria</v>
      </c>
      <c r="G2144" t="s">
        <v>45</v>
      </c>
      <c r="H2144">
        <v>3500</v>
      </c>
      <c r="I2144" t="s">
        <v>11</v>
      </c>
      <c r="J2144" t="s">
        <v>60</v>
      </c>
      <c r="K2144" t="s">
        <v>151</v>
      </c>
      <c r="L2144" t="s">
        <v>21</v>
      </c>
      <c r="M2144" s="5">
        <v>160.84</v>
      </c>
    </row>
    <row r="2145" spans="1:13" x14ac:dyDescent="0.3">
      <c r="A2145" s="2">
        <v>45377</v>
      </c>
      <c r="B2145" s="3">
        <f t="shared" si="101"/>
        <v>2024</v>
      </c>
      <c r="C2145" t="str">
        <f t="shared" si="99"/>
        <v>2023-2024</v>
      </c>
      <c r="D2145" t="s">
        <v>147</v>
      </c>
      <c r="E2145" t="s">
        <v>139</v>
      </c>
      <c r="F2145" t="str">
        <f t="shared" si="100"/>
        <v>New South Wales</v>
      </c>
      <c r="G2145" t="s">
        <v>10</v>
      </c>
      <c r="H2145">
        <v>2020</v>
      </c>
      <c r="I2145" t="s">
        <v>11</v>
      </c>
      <c r="J2145" t="s">
        <v>12</v>
      </c>
      <c r="K2145" t="s">
        <v>19</v>
      </c>
      <c r="L2145" t="s">
        <v>23</v>
      </c>
      <c r="M2145" s="5">
        <v>161.12</v>
      </c>
    </row>
    <row r="2146" spans="1:13" x14ac:dyDescent="0.3">
      <c r="A2146" s="2">
        <v>45413</v>
      </c>
      <c r="B2146" s="3">
        <f t="shared" si="101"/>
        <v>2024</v>
      </c>
      <c r="C2146" t="str">
        <f t="shared" si="99"/>
        <v>2023-2024</v>
      </c>
      <c r="D2146" t="s">
        <v>147</v>
      </c>
      <c r="E2146" t="s">
        <v>92</v>
      </c>
      <c r="F2146" t="str">
        <f t="shared" si="100"/>
        <v>Queensland</v>
      </c>
      <c r="G2146" t="s">
        <v>35</v>
      </c>
      <c r="H2146">
        <v>4068</v>
      </c>
      <c r="I2146" t="s">
        <v>11</v>
      </c>
      <c r="J2146" t="s">
        <v>43</v>
      </c>
      <c r="K2146" t="s">
        <v>155</v>
      </c>
      <c r="L2146" t="s">
        <v>20</v>
      </c>
      <c r="M2146" s="5">
        <v>161.18</v>
      </c>
    </row>
    <row r="2147" spans="1:13" x14ac:dyDescent="0.3">
      <c r="A2147" s="2">
        <v>45590</v>
      </c>
      <c r="B2147" s="3">
        <f t="shared" si="101"/>
        <v>2025</v>
      </c>
      <c r="C2147" t="str">
        <f t="shared" si="99"/>
        <v>2024-2025</v>
      </c>
      <c r="D2147" t="s">
        <v>147</v>
      </c>
      <c r="E2147" t="s">
        <v>103</v>
      </c>
      <c r="F2147" t="str">
        <f t="shared" si="100"/>
        <v>Queensland</v>
      </c>
      <c r="G2147" t="s">
        <v>35</v>
      </c>
      <c r="H2147">
        <v>4509</v>
      </c>
      <c r="I2147" t="s">
        <v>11</v>
      </c>
      <c r="J2147" t="s">
        <v>104</v>
      </c>
      <c r="K2147" t="s">
        <v>156</v>
      </c>
      <c r="L2147" t="s">
        <v>17</v>
      </c>
      <c r="M2147" s="5">
        <v>161.68</v>
      </c>
    </row>
    <row r="2148" spans="1:13" x14ac:dyDescent="0.3">
      <c r="A2148" s="2">
        <v>45384</v>
      </c>
      <c r="B2148" s="3">
        <f t="shared" si="101"/>
        <v>2024</v>
      </c>
      <c r="C2148" t="str">
        <f t="shared" si="99"/>
        <v>2023-2024</v>
      </c>
      <c r="D2148" t="s">
        <v>147</v>
      </c>
      <c r="E2148" t="s">
        <v>116</v>
      </c>
      <c r="F2148" t="str">
        <f t="shared" si="100"/>
        <v>Western Australia</v>
      </c>
      <c r="G2148" t="s">
        <v>48</v>
      </c>
      <c r="H2148">
        <v>6725</v>
      </c>
      <c r="I2148" t="s">
        <v>11</v>
      </c>
      <c r="J2148" t="s">
        <v>77</v>
      </c>
      <c r="K2148" t="s">
        <v>154</v>
      </c>
      <c r="L2148" t="s">
        <v>14</v>
      </c>
      <c r="M2148" s="5">
        <v>161.88</v>
      </c>
    </row>
    <row r="2149" spans="1:13" x14ac:dyDescent="0.3">
      <c r="A2149" s="2">
        <v>45202</v>
      </c>
      <c r="B2149" s="3">
        <f t="shared" si="101"/>
        <v>2024</v>
      </c>
      <c r="C2149" t="str">
        <f t="shared" si="99"/>
        <v>2023-2024</v>
      </c>
      <c r="D2149" t="s">
        <v>147</v>
      </c>
      <c r="E2149" t="s">
        <v>130</v>
      </c>
      <c r="F2149" t="str">
        <f t="shared" si="100"/>
        <v>South Australia</v>
      </c>
      <c r="G2149" t="s">
        <v>32</v>
      </c>
      <c r="H2149">
        <v>5290</v>
      </c>
      <c r="I2149" t="s">
        <v>11</v>
      </c>
      <c r="J2149" t="s">
        <v>38</v>
      </c>
      <c r="K2149" t="s">
        <v>150</v>
      </c>
      <c r="L2149" t="s">
        <v>18</v>
      </c>
      <c r="M2149" s="5">
        <v>163.15</v>
      </c>
    </row>
    <row r="2150" spans="1:13" x14ac:dyDescent="0.3">
      <c r="A2150" s="2">
        <v>44989</v>
      </c>
      <c r="B2150" s="3">
        <f t="shared" si="101"/>
        <v>2023</v>
      </c>
      <c r="C2150" t="str">
        <f t="shared" si="99"/>
        <v>2022-2023</v>
      </c>
      <c r="D2150" t="s">
        <v>147</v>
      </c>
      <c r="E2150" t="s">
        <v>139</v>
      </c>
      <c r="F2150" t="str">
        <f t="shared" si="100"/>
        <v>New South Wales</v>
      </c>
      <c r="G2150" t="s">
        <v>10</v>
      </c>
      <c r="H2150">
        <v>2020</v>
      </c>
      <c r="I2150" t="s">
        <v>11</v>
      </c>
      <c r="J2150" t="s">
        <v>12</v>
      </c>
      <c r="K2150" t="s">
        <v>154</v>
      </c>
      <c r="L2150" t="s">
        <v>14</v>
      </c>
      <c r="M2150" s="5">
        <v>163.38</v>
      </c>
    </row>
    <row r="2151" spans="1:13" x14ac:dyDescent="0.3">
      <c r="A2151" s="2">
        <v>45237</v>
      </c>
      <c r="B2151" s="3">
        <f t="shared" si="101"/>
        <v>2024</v>
      </c>
      <c r="C2151" t="str">
        <f t="shared" si="99"/>
        <v>2023-2024</v>
      </c>
      <c r="D2151" t="s">
        <v>147</v>
      </c>
      <c r="E2151" t="s">
        <v>9</v>
      </c>
      <c r="F2151" t="str">
        <f t="shared" si="100"/>
        <v>New South Wales</v>
      </c>
      <c r="G2151" t="s">
        <v>10</v>
      </c>
      <c r="H2151">
        <v>2067</v>
      </c>
      <c r="I2151" t="s">
        <v>11</v>
      </c>
      <c r="J2151" t="s">
        <v>12</v>
      </c>
      <c r="K2151" t="s">
        <v>157</v>
      </c>
      <c r="L2151" t="s">
        <v>22</v>
      </c>
      <c r="M2151" s="5">
        <v>163.71</v>
      </c>
    </row>
    <row r="2152" spans="1:13" x14ac:dyDescent="0.3">
      <c r="A2152" s="2">
        <v>45004</v>
      </c>
      <c r="B2152" s="3">
        <f t="shared" si="101"/>
        <v>2023</v>
      </c>
      <c r="C2152" t="str">
        <f t="shared" si="99"/>
        <v>2022-2023</v>
      </c>
      <c r="D2152" t="s">
        <v>147</v>
      </c>
      <c r="E2152" t="s">
        <v>39</v>
      </c>
      <c r="F2152" t="str">
        <f t="shared" si="100"/>
        <v>South Australia</v>
      </c>
      <c r="G2152" t="s">
        <v>32</v>
      </c>
      <c r="H2152">
        <v>5343</v>
      </c>
      <c r="I2152" t="s">
        <v>11</v>
      </c>
      <c r="J2152" t="s">
        <v>38</v>
      </c>
      <c r="K2152" t="s">
        <v>150</v>
      </c>
      <c r="L2152" t="s">
        <v>18</v>
      </c>
      <c r="M2152" s="5">
        <v>163.77000000000001</v>
      </c>
    </row>
    <row r="2153" spans="1:13" x14ac:dyDescent="0.3">
      <c r="A2153" s="2">
        <v>45622</v>
      </c>
      <c r="B2153" s="3">
        <f t="shared" si="101"/>
        <v>2025</v>
      </c>
      <c r="C2153" t="str">
        <f t="shared" si="99"/>
        <v>2024-2025</v>
      </c>
      <c r="D2153" t="s">
        <v>148</v>
      </c>
      <c r="E2153" t="s">
        <v>57</v>
      </c>
      <c r="F2153" t="str">
        <f t="shared" si="100"/>
        <v>New South Wales</v>
      </c>
      <c r="G2153" t="s">
        <v>10</v>
      </c>
      <c r="H2153">
        <v>2560</v>
      </c>
      <c r="I2153" t="s">
        <v>11</v>
      </c>
      <c r="J2153" t="s">
        <v>58</v>
      </c>
      <c r="K2153" t="s">
        <v>149</v>
      </c>
      <c r="L2153" t="s">
        <v>15</v>
      </c>
      <c r="M2153" s="5">
        <v>163.81</v>
      </c>
    </row>
    <row r="2154" spans="1:13" x14ac:dyDescent="0.3">
      <c r="A2154" s="2">
        <v>45067</v>
      </c>
      <c r="B2154" s="3">
        <f t="shared" si="101"/>
        <v>2023</v>
      </c>
      <c r="C2154" t="str">
        <f t="shared" si="99"/>
        <v>2022-2023</v>
      </c>
      <c r="D2154" t="s">
        <v>147</v>
      </c>
      <c r="E2154" t="s">
        <v>64</v>
      </c>
      <c r="F2154" t="str">
        <f t="shared" si="100"/>
        <v>Victoria</v>
      </c>
      <c r="G2154" t="s">
        <v>45</v>
      </c>
      <c r="H2154">
        <v>3199</v>
      </c>
      <c r="I2154" t="s">
        <v>11</v>
      </c>
      <c r="J2154" t="s">
        <v>63</v>
      </c>
      <c r="K2154" t="s">
        <v>157</v>
      </c>
      <c r="L2154" t="s">
        <v>22</v>
      </c>
      <c r="M2154" s="5">
        <v>164.26</v>
      </c>
    </row>
    <row r="2155" spans="1:13" x14ac:dyDescent="0.3">
      <c r="A2155" s="2">
        <v>45612</v>
      </c>
      <c r="B2155" s="3">
        <f t="shared" si="101"/>
        <v>2025</v>
      </c>
      <c r="C2155" t="str">
        <f t="shared" si="99"/>
        <v>2024-2025</v>
      </c>
      <c r="D2155" t="s">
        <v>148</v>
      </c>
      <c r="E2155" t="s">
        <v>117</v>
      </c>
      <c r="F2155" t="str">
        <f t="shared" si="100"/>
        <v>Queensland</v>
      </c>
      <c r="G2155" t="s">
        <v>35</v>
      </c>
      <c r="H2155">
        <v>4119</v>
      </c>
      <c r="I2155" t="s">
        <v>11</v>
      </c>
      <c r="J2155" t="s">
        <v>43</v>
      </c>
      <c r="K2155" t="s">
        <v>150</v>
      </c>
      <c r="L2155" t="s">
        <v>18</v>
      </c>
      <c r="M2155" s="5">
        <v>164.36</v>
      </c>
    </row>
    <row r="2156" spans="1:13" x14ac:dyDescent="0.3">
      <c r="A2156" s="2">
        <v>45581</v>
      </c>
      <c r="B2156" s="3">
        <f t="shared" si="101"/>
        <v>2025</v>
      </c>
      <c r="C2156" t="str">
        <f t="shared" si="99"/>
        <v>2024-2025</v>
      </c>
      <c r="D2156" t="s">
        <v>147</v>
      </c>
      <c r="E2156" t="s">
        <v>39</v>
      </c>
      <c r="F2156" t="str">
        <f t="shared" si="100"/>
        <v>South Australia</v>
      </c>
      <c r="G2156" t="s">
        <v>32</v>
      </c>
      <c r="H2156">
        <v>5343</v>
      </c>
      <c r="I2156" t="s">
        <v>11</v>
      </c>
      <c r="J2156" t="s">
        <v>38</v>
      </c>
      <c r="K2156" t="s">
        <v>152</v>
      </c>
      <c r="L2156" t="s">
        <v>13</v>
      </c>
      <c r="M2156" s="5">
        <v>164.51999999999998</v>
      </c>
    </row>
    <row r="2157" spans="1:13" x14ac:dyDescent="0.3">
      <c r="A2157" s="2">
        <v>45102</v>
      </c>
      <c r="B2157" s="3">
        <f t="shared" si="101"/>
        <v>2023</v>
      </c>
      <c r="C2157" t="str">
        <f t="shared" si="99"/>
        <v>2022-2023</v>
      </c>
      <c r="D2157" t="s">
        <v>147</v>
      </c>
      <c r="E2157" t="s">
        <v>39</v>
      </c>
      <c r="F2157" t="str">
        <f t="shared" si="100"/>
        <v>South Australia</v>
      </c>
      <c r="G2157" t="s">
        <v>32</v>
      </c>
      <c r="H2157">
        <v>5343</v>
      </c>
      <c r="I2157" t="s">
        <v>11</v>
      </c>
      <c r="J2157" t="s">
        <v>38</v>
      </c>
      <c r="K2157" t="s">
        <v>156</v>
      </c>
      <c r="L2157" t="s">
        <v>17</v>
      </c>
      <c r="M2157" s="5">
        <v>164.82</v>
      </c>
    </row>
    <row r="2158" spans="1:13" x14ac:dyDescent="0.3">
      <c r="A2158" s="2">
        <v>45006</v>
      </c>
      <c r="B2158" s="3">
        <f t="shared" si="101"/>
        <v>2023</v>
      </c>
      <c r="C2158" t="str">
        <f t="shared" si="99"/>
        <v>2022-2023</v>
      </c>
      <c r="D2158" t="s">
        <v>148</v>
      </c>
      <c r="E2158" t="s">
        <v>111</v>
      </c>
      <c r="F2158" t="str">
        <f t="shared" si="100"/>
        <v>New South Wales</v>
      </c>
      <c r="G2158" t="s">
        <v>10</v>
      </c>
      <c r="H2158">
        <v>2120</v>
      </c>
      <c r="I2158" t="s">
        <v>11</v>
      </c>
      <c r="J2158" t="s">
        <v>27</v>
      </c>
      <c r="K2158" t="s">
        <v>150</v>
      </c>
      <c r="L2158" t="s">
        <v>18</v>
      </c>
      <c r="M2158" s="5">
        <v>164.89</v>
      </c>
    </row>
    <row r="2159" spans="1:13" x14ac:dyDescent="0.3">
      <c r="A2159" s="2">
        <v>45077</v>
      </c>
      <c r="B2159" s="3">
        <f t="shared" si="101"/>
        <v>2023</v>
      </c>
      <c r="C2159" t="str">
        <f t="shared" si="99"/>
        <v>2022-2023</v>
      </c>
      <c r="D2159" t="s">
        <v>147</v>
      </c>
      <c r="E2159" t="s">
        <v>79</v>
      </c>
      <c r="F2159" t="str">
        <f t="shared" si="100"/>
        <v>Australian Capital Territory</v>
      </c>
      <c r="G2159" t="s">
        <v>80</v>
      </c>
      <c r="H2159">
        <v>2617</v>
      </c>
      <c r="I2159" t="s">
        <v>11</v>
      </c>
      <c r="J2159" t="s">
        <v>58</v>
      </c>
      <c r="K2159" t="s">
        <v>152</v>
      </c>
      <c r="L2159" t="s">
        <v>13</v>
      </c>
      <c r="M2159" s="5">
        <v>164.96</v>
      </c>
    </row>
    <row r="2160" spans="1:13" x14ac:dyDescent="0.3">
      <c r="A2160" s="2">
        <v>45111</v>
      </c>
      <c r="B2160" s="3">
        <f t="shared" si="101"/>
        <v>2024</v>
      </c>
      <c r="C2160" t="str">
        <f t="shared" si="99"/>
        <v>2023-2024</v>
      </c>
      <c r="D2160" t="s">
        <v>147</v>
      </c>
      <c r="E2160" t="s">
        <v>64</v>
      </c>
      <c r="F2160" t="str">
        <f t="shared" si="100"/>
        <v>Victoria</v>
      </c>
      <c r="G2160" t="s">
        <v>45</v>
      </c>
      <c r="H2160">
        <v>3199</v>
      </c>
      <c r="I2160" t="s">
        <v>11</v>
      </c>
      <c r="J2160" t="s">
        <v>63</v>
      </c>
      <c r="K2160" t="s">
        <v>152</v>
      </c>
      <c r="L2160" t="s">
        <v>13</v>
      </c>
      <c r="M2160" s="5">
        <v>165.05</v>
      </c>
    </row>
    <row r="2161" spans="1:13" x14ac:dyDescent="0.3">
      <c r="A2161" s="2">
        <v>44957</v>
      </c>
      <c r="B2161" s="3">
        <f t="shared" si="101"/>
        <v>2023</v>
      </c>
      <c r="C2161" t="str">
        <f t="shared" si="99"/>
        <v>2022-2023</v>
      </c>
      <c r="D2161" t="s">
        <v>148</v>
      </c>
      <c r="E2161" t="s">
        <v>102</v>
      </c>
      <c r="F2161" t="str">
        <f t="shared" si="100"/>
        <v>Queensland</v>
      </c>
      <c r="G2161" t="s">
        <v>35</v>
      </c>
      <c r="H2161">
        <v>4870</v>
      </c>
      <c r="I2161" t="s">
        <v>11</v>
      </c>
      <c r="J2161" t="s">
        <v>36</v>
      </c>
      <c r="K2161" t="s">
        <v>154</v>
      </c>
      <c r="L2161" t="s">
        <v>14</v>
      </c>
      <c r="M2161" s="5">
        <v>165.22</v>
      </c>
    </row>
    <row r="2162" spans="1:13" x14ac:dyDescent="0.3">
      <c r="A2162" s="2">
        <v>45160</v>
      </c>
      <c r="B2162" s="3">
        <f t="shared" si="101"/>
        <v>2024</v>
      </c>
      <c r="C2162" t="str">
        <f t="shared" si="99"/>
        <v>2023-2024</v>
      </c>
      <c r="D2162" t="s">
        <v>147</v>
      </c>
      <c r="E2162" t="s">
        <v>78</v>
      </c>
      <c r="F2162" t="str">
        <f t="shared" si="100"/>
        <v>New South Wales</v>
      </c>
      <c r="G2162" t="s">
        <v>10</v>
      </c>
      <c r="H2162">
        <v>2350</v>
      </c>
      <c r="I2162" t="s">
        <v>11</v>
      </c>
      <c r="J2162" t="s">
        <v>68</v>
      </c>
      <c r="K2162" t="s">
        <v>155</v>
      </c>
      <c r="L2162" t="s">
        <v>20</v>
      </c>
      <c r="M2162" s="5">
        <v>165.44</v>
      </c>
    </row>
    <row r="2163" spans="1:13" x14ac:dyDescent="0.3">
      <c r="A2163" s="2">
        <v>44991</v>
      </c>
      <c r="B2163" s="3">
        <f t="shared" si="101"/>
        <v>2023</v>
      </c>
      <c r="C2163" t="str">
        <f t="shared" si="99"/>
        <v>2022-2023</v>
      </c>
      <c r="D2163" t="s">
        <v>147</v>
      </c>
      <c r="E2163" t="s">
        <v>130</v>
      </c>
      <c r="F2163" t="str">
        <f t="shared" si="100"/>
        <v>South Australia</v>
      </c>
      <c r="G2163" t="s">
        <v>32</v>
      </c>
      <c r="H2163">
        <v>5290</v>
      </c>
      <c r="I2163" t="s">
        <v>11</v>
      </c>
      <c r="J2163" t="s">
        <v>38</v>
      </c>
      <c r="K2163" t="s">
        <v>19</v>
      </c>
      <c r="L2163" t="s">
        <v>23</v>
      </c>
      <c r="M2163" s="5">
        <v>165.67</v>
      </c>
    </row>
    <row r="2164" spans="1:13" x14ac:dyDescent="0.3">
      <c r="A2164" s="2">
        <v>45079</v>
      </c>
      <c r="B2164" s="3">
        <f t="shared" si="101"/>
        <v>2023</v>
      </c>
      <c r="C2164" t="str">
        <f t="shared" si="99"/>
        <v>2022-2023</v>
      </c>
      <c r="D2164" t="s">
        <v>148</v>
      </c>
      <c r="E2164" t="s">
        <v>112</v>
      </c>
      <c r="F2164" t="str">
        <f t="shared" si="100"/>
        <v>Victoria</v>
      </c>
      <c r="G2164" t="s">
        <v>45</v>
      </c>
      <c r="H2164">
        <v>3076</v>
      </c>
      <c r="I2164" t="s">
        <v>11</v>
      </c>
      <c r="J2164" t="s">
        <v>46</v>
      </c>
      <c r="K2164" t="s">
        <v>19</v>
      </c>
      <c r="L2164" t="s">
        <v>23</v>
      </c>
      <c r="M2164" s="5">
        <v>165.71</v>
      </c>
    </row>
    <row r="2165" spans="1:13" x14ac:dyDescent="0.3">
      <c r="A2165" s="2">
        <v>45323</v>
      </c>
      <c r="B2165" s="3">
        <f t="shared" si="101"/>
        <v>2024</v>
      </c>
      <c r="C2165" t="str">
        <f t="shared" si="99"/>
        <v>2023-2024</v>
      </c>
      <c r="D2165" t="s">
        <v>148</v>
      </c>
      <c r="E2165" t="s">
        <v>141</v>
      </c>
      <c r="F2165" t="str">
        <f t="shared" si="100"/>
        <v>Western Australia</v>
      </c>
      <c r="G2165" t="s">
        <v>48</v>
      </c>
      <c r="H2165">
        <v>6052</v>
      </c>
      <c r="I2165" t="s">
        <v>11</v>
      </c>
      <c r="J2165" t="s">
        <v>49</v>
      </c>
      <c r="K2165" t="s">
        <v>154</v>
      </c>
      <c r="L2165" t="s">
        <v>14</v>
      </c>
      <c r="M2165" s="5">
        <v>165.82</v>
      </c>
    </row>
    <row r="2166" spans="1:13" x14ac:dyDescent="0.3">
      <c r="A2166" s="2">
        <v>44933</v>
      </c>
      <c r="B2166" s="3">
        <f t="shared" si="101"/>
        <v>2023</v>
      </c>
      <c r="C2166" t="str">
        <f t="shared" si="99"/>
        <v>2022-2023</v>
      </c>
      <c r="D2166" t="s">
        <v>148</v>
      </c>
      <c r="E2166" t="s">
        <v>81</v>
      </c>
      <c r="F2166" t="str">
        <f t="shared" si="100"/>
        <v>New South Wales</v>
      </c>
      <c r="G2166" t="s">
        <v>10</v>
      </c>
      <c r="H2166">
        <v>2485</v>
      </c>
      <c r="I2166" t="s">
        <v>11</v>
      </c>
      <c r="J2166" t="s">
        <v>68</v>
      </c>
      <c r="K2166" t="s">
        <v>155</v>
      </c>
      <c r="L2166" t="s">
        <v>20</v>
      </c>
      <c r="M2166" s="5">
        <v>166.25</v>
      </c>
    </row>
    <row r="2167" spans="1:13" x14ac:dyDescent="0.3">
      <c r="A2167" s="2">
        <v>45457</v>
      </c>
      <c r="B2167" s="3">
        <f t="shared" si="101"/>
        <v>2024</v>
      </c>
      <c r="C2167" t="str">
        <f t="shared" si="99"/>
        <v>2023-2024</v>
      </c>
      <c r="D2167" t="s">
        <v>147</v>
      </c>
      <c r="E2167" t="s">
        <v>96</v>
      </c>
      <c r="F2167" t="str">
        <f t="shared" si="100"/>
        <v>Western Australia</v>
      </c>
      <c r="G2167" t="s">
        <v>48</v>
      </c>
      <c r="H2167">
        <v>6330</v>
      </c>
      <c r="I2167" t="s">
        <v>11</v>
      </c>
      <c r="J2167" t="s">
        <v>94</v>
      </c>
      <c r="K2167" t="s">
        <v>154</v>
      </c>
      <c r="L2167" t="s">
        <v>14</v>
      </c>
      <c r="M2167" s="5">
        <v>166.53</v>
      </c>
    </row>
    <row r="2168" spans="1:13" x14ac:dyDescent="0.3">
      <c r="A2168" s="2">
        <v>45201</v>
      </c>
      <c r="B2168" s="3">
        <f t="shared" si="101"/>
        <v>2024</v>
      </c>
      <c r="C2168" t="str">
        <f t="shared" si="99"/>
        <v>2023-2024</v>
      </c>
      <c r="D2168" t="s">
        <v>148</v>
      </c>
      <c r="E2168" t="s">
        <v>26</v>
      </c>
      <c r="F2168" t="str">
        <f t="shared" si="100"/>
        <v>New South Wales</v>
      </c>
      <c r="G2168" t="s">
        <v>10</v>
      </c>
      <c r="H2168">
        <v>2141</v>
      </c>
      <c r="I2168" t="s">
        <v>11</v>
      </c>
      <c r="J2168" t="s">
        <v>27</v>
      </c>
      <c r="K2168" t="s">
        <v>154</v>
      </c>
      <c r="L2168" t="s">
        <v>14</v>
      </c>
      <c r="M2168" s="5">
        <v>167.13</v>
      </c>
    </row>
    <row r="2169" spans="1:13" x14ac:dyDescent="0.3">
      <c r="A2169" s="2">
        <v>45257</v>
      </c>
      <c r="B2169" s="3">
        <f t="shared" si="101"/>
        <v>2024</v>
      </c>
      <c r="C2169" t="str">
        <f t="shared" si="99"/>
        <v>2023-2024</v>
      </c>
      <c r="D2169" t="s">
        <v>147</v>
      </c>
      <c r="E2169" t="s">
        <v>86</v>
      </c>
      <c r="F2169" t="str">
        <f t="shared" si="100"/>
        <v>New South Wales</v>
      </c>
      <c r="G2169" t="s">
        <v>10</v>
      </c>
      <c r="H2169">
        <v>2064</v>
      </c>
      <c r="I2169" t="s">
        <v>11</v>
      </c>
      <c r="J2169" t="s">
        <v>12</v>
      </c>
      <c r="K2169" t="s">
        <v>155</v>
      </c>
      <c r="L2169" t="s">
        <v>20</v>
      </c>
      <c r="M2169" s="5">
        <v>167.18</v>
      </c>
    </row>
    <row r="2170" spans="1:13" x14ac:dyDescent="0.3">
      <c r="A2170" s="2">
        <v>45402</v>
      </c>
      <c r="B2170" s="3">
        <f t="shared" si="101"/>
        <v>2024</v>
      </c>
      <c r="C2170" t="str">
        <f t="shared" si="99"/>
        <v>2023-2024</v>
      </c>
      <c r="D2170" t="s">
        <v>147</v>
      </c>
      <c r="E2170" t="s">
        <v>54</v>
      </c>
      <c r="F2170" t="str">
        <f t="shared" si="100"/>
        <v>Victoria</v>
      </c>
      <c r="G2170" t="s">
        <v>45</v>
      </c>
      <c r="H2170">
        <v>3977</v>
      </c>
      <c r="I2170" t="s">
        <v>11</v>
      </c>
      <c r="J2170" t="s">
        <v>55</v>
      </c>
      <c r="K2170" t="s">
        <v>149</v>
      </c>
      <c r="L2170" t="s">
        <v>15</v>
      </c>
      <c r="M2170" s="5">
        <v>167.18</v>
      </c>
    </row>
    <row r="2171" spans="1:13" x14ac:dyDescent="0.3">
      <c r="A2171" s="2">
        <v>45082</v>
      </c>
      <c r="B2171" s="3">
        <f t="shared" si="101"/>
        <v>2023</v>
      </c>
      <c r="C2171" t="str">
        <f t="shared" si="99"/>
        <v>2022-2023</v>
      </c>
      <c r="D2171" t="s">
        <v>148</v>
      </c>
      <c r="E2171" t="s">
        <v>129</v>
      </c>
      <c r="F2171" t="str">
        <f t="shared" si="100"/>
        <v>Tasmania</v>
      </c>
      <c r="G2171" t="s">
        <v>70</v>
      </c>
      <c r="H2171">
        <v>7010</v>
      </c>
      <c r="I2171" t="s">
        <v>11</v>
      </c>
      <c r="J2171" t="s">
        <v>71</v>
      </c>
      <c r="K2171" t="s">
        <v>155</v>
      </c>
      <c r="L2171" t="s">
        <v>20</v>
      </c>
      <c r="M2171" s="5">
        <v>167.49</v>
      </c>
    </row>
    <row r="2172" spans="1:13" x14ac:dyDescent="0.3">
      <c r="A2172" s="2">
        <v>45639</v>
      </c>
      <c r="B2172" s="3">
        <f t="shared" si="101"/>
        <v>2025</v>
      </c>
      <c r="C2172" t="str">
        <f t="shared" si="99"/>
        <v>2024-2025</v>
      </c>
      <c r="D2172" t="s">
        <v>148</v>
      </c>
      <c r="E2172" t="s">
        <v>110</v>
      </c>
      <c r="F2172" t="str">
        <f t="shared" si="100"/>
        <v>Queensland</v>
      </c>
      <c r="G2172" t="s">
        <v>35</v>
      </c>
      <c r="H2172">
        <v>4680</v>
      </c>
      <c r="I2172" t="s">
        <v>11</v>
      </c>
      <c r="J2172" t="s">
        <v>51</v>
      </c>
      <c r="K2172" t="s">
        <v>152</v>
      </c>
      <c r="L2172" t="s">
        <v>13</v>
      </c>
      <c r="M2172" s="5">
        <v>167.71</v>
      </c>
    </row>
    <row r="2173" spans="1:13" x14ac:dyDescent="0.3">
      <c r="A2173" s="2">
        <v>45415</v>
      </c>
      <c r="B2173" s="3">
        <f t="shared" si="101"/>
        <v>2024</v>
      </c>
      <c r="C2173" t="str">
        <f t="shared" si="99"/>
        <v>2023-2024</v>
      </c>
      <c r="D2173" t="s">
        <v>147</v>
      </c>
      <c r="E2173" t="s">
        <v>50</v>
      </c>
      <c r="F2173" t="str">
        <f t="shared" si="100"/>
        <v>Queensland</v>
      </c>
      <c r="G2173" t="s">
        <v>35</v>
      </c>
      <c r="H2173">
        <v>4703</v>
      </c>
      <c r="I2173" t="s">
        <v>11</v>
      </c>
      <c r="J2173" t="s">
        <v>51</v>
      </c>
      <c r="K2173" t="s">
        <v>19</v>
      </c>
      <c r="L2173" t="s">
        <v>23</v>
      </c>
      <c r="M2173" s="5">
        <v>167.74</v>
      </c>
    </row>
    <row r="2174" spans="1:13" x14ac:dyDescent="0.3">
      <c r="A2174" s="2">
        <v>45141</v>
      </c>
      <c r="B2174" s="3">
        <f t="shared" si="101"/>
        <v>2024</v>
      </c>
      <c r="C2174" t="str">
        <f t="shared" si="99"/>
        <v>2023-2024</v>
      </c>
      <c r="D2174" t="s">
        <v>147</v>
      </c>
      <c r="E2174" t="s">
        <v>144</v>
      </c>
      <c r="F2174" t="str">
        <f t="shared" si="100"/>
        <v>Queensland</v>
      </c>
      <c r="G2174" t="s">
        <v>35</v>
      </c>
      <c r="H2174">
        <v>4566</v>
      </c>
      <c r="I2174" t="s">
        <v>11</v>
      </c>
      <c r="J2174" t="s">
        <v>120</v>
      </c>
      <c r="K2174" t="s">
        <v>153</v>
      </c>
      <c r="L2174" t="s">
        <v>16</v>
      </c>
      <c r="M2174" s="5">
        <v>167.89</v>
      </c>
    </row>
    <row r="2175" spans="1:13" x14ac:dyDescent="0.3">
      <c r="A2175" s="2">
        <v>45361</v>
      </c>
      <c r="B2175" s="3">
        <f t="shared" si="101"/>
        <v>2024</v>
      </c>
      <c r="C2175" t="str">
        <f t="shared" si="99"/>
        <v>2023-2024</v>
      </c>
      <c r="D2175" t="s">
        <v>147</v>
      </c>
      <c r="E2175" t="s">
        <v>106</v>
      </c>
      <c r="F2175" t="str">
        <f t="shared" si="100"/>
        <v>Victoria</v>
      </c>
      <c r="G2175" t="s">
        <v>45</v>
      </c>
      <c r="H2175">
        <v>3915</v>
      </c>
      <c r="I2175" t="s">
        <v>11</v>
      </c>
      <c r="J2175" t="s">
        <v>55</v>
      </c>
      <c r="K2175" t="s">
        <v>152</v>
      </c>
      <c r="L2175" t="s">
        <v>13</v>
      </c>
      <c r="M2175" s="5">
        <v>168.05</v>
      </c>
    </row>
    <row r="2176" spans="1:13" x14ac:dyDescent="0.3">
      <c r="A2176" s="2">
        <v>45633</v>
      </c>
      <c r="B2176" s="3">
        <f t="shared" si="101"/>
        <v>2025</v>
      </c>
      <c r="C2176" t="str">
        <f t="shared" si="99"/>
        <v>2024-2025</v>
      </c>
      <c r="D2176" t="s">
        <v>147</v>
      </c>
      <c r="E2176" t="s">
        <v>72</v>
      </c>
      <c r="F2176" t="str">
        <f t="shared" si="100"/>
        <v>Western Australia</v>
      </c>
      <c r="G2176" t="s">
        <v>48</v>
      </c>
      <c r="H2176">
        <v>6010</v>
      </c>
      <c r="I2176" t="s">
        <v>11</v>
      </c>
      <c r="J2176" t="s">
        <v>49</v>
      </c>
      <c r="K2176" t="s">
        <v>154</v>
      </c>
      <c r="L2176" t="s">
        <v>14</v>
      </c>
      <c r="M2176" s="5">
        <v>168.54000000000002</v>
      </c>
    </row>
    <row r="2177" spans="1:13" x14ac:dyDescent="0.3">
      <c r="A2177" s="2">
        <v>45267</v>
      </c>
      <c r="B2177" s="3">
        <f t="shared" si="101"/>
        <v>2024</v>
      </c>
      <c r="C2177" t="str">
        <f t="shared" si="99"/>
        <v>2023-2024</v>
      </c>
      <c r="D2177" t="s">
        <v>147</v>
      </c>
      <c r="E2177" t="s">
        <v>92</v>
      </c>
      <c r="F2177" t="str">
        <f t="shared" si="100"/>
        <v>Queensland</v>
      </c>
      <c r="G2177" t="s">
        <v>35</v>
      </c>
      <c r="H2177">
        <v>4068</v>
      </c>
      <c r="I2177" t="s">
        <v>11</v>
      </c>
      <c r="J2177" t="s">
        <v>43</v>
      </c>
      <c r="K2177" t="s">
        <v>155</v>
      </c>
      <c r="L2177" t="s">
        <v>20</v>
      </c>
      <c r="M2177" s="5">
        <v>168.66000000000003</v>
      </c>
    </row>
    <row r="2178" spans="1:13" x14ac:dyDescent="0.3">
      <c r="A2178" s="2">
        <v>45095</v>
      </c>
      <c r="B2178" s="3">
        <f t="shared" si="101"/>
        <v>2023</v>
      </c>
      <c r="C2178" t="str">
        <f t="shared" ref="C2178:C2241" si="102">IF(MONTH(A2178) &gt;= 7, YEAR(A2178) &amp; "-" &amp; YEAR(A2178) + 1, YEAR(A2178) - 1 &amp; "-" &amp; YEAR(A2178))</f>
        <v>2022-2023</v>
      </c>
      <c r="D2178" t="s">
        <v>148</v>
      </c>
      <c r="E2178" t="s">
        <v>26</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row>
    <row r="2179" spans="1:13" x14ac:dyDescent="0.3">
      <c r="A2179" s="2">
        <v>45094</v>
      </c>
      <c r="B2179" s="3">
        <f t="shared" ref="B2179:B2242" si="104">IF(MONTH(A2179)&gt;=7,YEAR(A2179)+1,YEAR(A2179))</f>
        <v>2023</v>
      </c>
      <c r="C2179" t="str">
        <f t="shared" si="102"/>
        <v>2022-2023</v>
      </c>
      <c r="D2179" t="s">
        <v>148</v>
      </c>
      <c r="E2179" t="s">
        <v>90</v>
      </c>
      <c r="F2179" t="str">
        <f t="shared" si="103"/>
        <v>Victoria</v>
      </c>
      <c r="G2179" t="s">
        <v>45</v>
      </c>
      <c r="H2179">
        <v>3179</v>
      </c>
      <c r="I2179" t="s">
        <v>11</v>
      </c>
      <c r="J2179" t="s">
        <v>63</v>
      </c>
      <c r="K2179" t="s">
        <v>153</v>
      </c>
      <c r="L2179" t="s">
        <v>16</v>
      </c>
      <c r="M2179" s="5">
        <v>168.79000000000002</v>
      </c>
    </row>
    <row r="2180" spans="1:13" x14ac:dyDescent="0.3">
      <c r="A2180" s="2">
        <v>45479</v>
      </c>
      <c r="B2180" s="3">
        <f t="shared" si="104"/>
        <v>2025</v>
      </c>
      <c r="C2180" t="str">
        <f t="shared" si="102"/>
        <v>2024-2025</v>
      </c>
      <c r="D2180" t="s">
        <v>147</v>
      </c>
      <c r="E2180" t="s">
        <v>34</v>
      </c>
      <c r="F2180" t="str">
        <f t="shared" si="103"/>
        <v>Queensland</v>
      </c>
      <c r="G2180" t="s">
        <v>35</v>
      </c>
      <c r="H2180">
        <v>4802</v>
      </c>
      <c r="I2180" t="s">
        <v>11</v>
      </c>
      <c r="J2180" t="s">
        <v>36</v>
      </c>
      <c r="K2180" t="s">
        <v>150</v>
      </c>
      <c r="L2180" t="s">
        <v>18</v>
      </c>
      <c r="M2180" s="5">
        <v>168.87</v>
      </c>
    </row>
    <row r="2181" spans="1:13" x14ac:dyDescent="0.3">
      <c r="A2181" s="2">
        <v>45519</v>
      </c>
      <c r="B2181" s="3">
        <f t="shared" si="104"/>
        <v>2025</v>
      </c>
      <c r="C2181" t="str">
        <f t="shared" si="102"/>
        <v>2024-2025</v>
      </c>
      <c r="D2181" t="s">
        <v>147</v>
      </c>
      <c r="E2181" t="s">
        <v>140</v>
      </c>
      <c r="F2181" t="str">
        <f t="shared" si="103"/>
        <v>Tasmania</v>
      </c>
      <c r="G2181" t="s">
        <v>70</v>
      </c>
      <c r="H2181">
        <v>7320</v>
      </c>
      <c r="I2181" t="s">
        <v>11</v>
      </c>
      <c r="J2181" t="s">
        <v>71</v>
      </c>
      <c r="K2181" t="s">
        <v>153</v>
      </c>
      <c r="L2181" t="s">
        <v>16</v>
      </c>
      <c r="M2181" s="5">
        <v>168.87</v>
      </c>
    </row>
    <row r="2182" spans="1:13" x14ac:dyDescent="0.3">
      <c r="A2182" s="2">
        <v>45565</v>
      </c>
      <c r="B2182" s="3">
        <f t="shared" si="104"/>
        <v>2025</v>
      </c>
      <c r="C2182" t="str">
        <f t="shared" si="102"/>
        <v>2024-2025</v>
      </c>
      <c r="D2182" t="s">
        <v>148</v>
      </c>
      <c r="E2182" t="s">
        <v>89</v>
      </c>
      <c r="F2182" t="str">
        <f t="shared" si="103"/>
        <v>Queensland</v>
      </c>
      <c r="G2182" t="s">
        <v>35</v>
      </c>
      <c r="H2182">
        <v>4655</v>
      </c>
      <c r="I2182" t="s">
        <v>11</v>
      </c>
      <c r="J2182" t="s">
        <v>51</v>
      </c>
      <c r="K2182" t="s">
        <v>19</v>
      </c>
      <c r="L2182" t="s">
        <v>23</v>
      </c>
      <c r="M2182" s="5">
        <v>169.1</v>
      </c>
    </row>
    <row r="2183" spans="1:13" x14ac:dyDescent="0.3">
      <c r="A2183" s="2">
        <v>45354</v>
      </c>
      <c r="B2183" s="3">
        <f t="shared" si="104"/>
        <v>2024</v>
      </c>
      <c r="C2183" t="str">
        <f t="shared" si="102"/>
        <v>2023-2024</v>
      </c>
      <c r="D2183" t="s">
        <v>147</v>
      </c>
      <c r="E2183" t="s">
        <v>72</v>
      </c>
      <c r="F2183" t="str">
        <f t="shared" si="103"/>
        <v>Western Australia</v>
      </c>
      <c r="G2183" t="s">
        <v>48</v>
      </c>
      <c r="H2183">
        <v>6010</v>
      </c>
      <c r="I2183" t="s">
        <v>11</v>
      </c>
      <c r="J2183" t="s">
        <v>49</v>
      </c>
      <c r="K2183" t="s">
        <v>19</v>
      </c>
      <c r="L2183" t="s">
        <v>23</v>
      </c>
      <c r="M2183" s="5">
        <v>169.19</v>
      </c>
    </row>
    <row r="2184" spans="1:13" x14ac:dyDescent="0.3">
      <c r="A2184" s="2">
        <v>45291</v>
      </c>
      <c r="B2184" s="3">
        <f t="shared" si="104"/>
        <v>2024</v>
      </c>
      <c r="C2184" t="str">
        <f t="shared" si="102"/>
        <v>2023-2024</v>
      </c>
      <c r="D2184" t="s">
        <v>147</v>
      </c>
      <c r="E2184" t="s">
        <v>109</v>
      </c>
      <c r="F2184" t="str">
        <f t="shared" si="103"/>
        <v>New South Wales</v>
      </c>
      <c r="G2184" t="s">
        <v>10</v>
      </c>
      <c r="H2184">
        <v>2480</v>
      </c>
      <c r="I2184" t="s">
        <v>11</v>
      </c>
      <c r="J2184" t="s">
        <v>68</v>
      </c>
      <c r="K2184" t="s">
        <v>156</v>
      </c>
      <c r="L2184" t="s">
        <v>17</v>
      </c>
      <c r="M2184" s="5">
        <v>169.26</v>
      </c>
    </row>
    <row r="2185" spans="1:13" x14ac:dyDescent="0.3">
      <c r="A2185" s="2">
        <v>45607</v>
      </c>
      <c r="B2185" s="3">
        <f t="shared" si="104"/>
        <v>2025</v>
      </c>
      <c r="C2185" t="str">
        <f t="shared" si="102"/>
        <v>2024-2025</v>
      </c>
      <c r="D2185" t="s">
        <v>147</v>
      </c>
      <c r="E2185" t="s">
        <v>128</v>
      </c>
      <c r="F2185" t="str">
        <f t="shared" si="103"/>
        <v>Western Australia</v>
      </c>
      <c r="G2185" t="s">
        <v>48</v>
      </c>
      <c r="H2185">
        <v>6027</v>
      </c>
      <c r="I2185" t="s">
        <v>11</v>
      </c>
      <c r="J2185" t="s">
        <v>49</v>
      </c>
      <c r="K2185" t="s">
        <v>19</v>
      </c>
      <c r="L2185" t="s">
        <v>23</v>
      </c>
      <c r="M2185" s="5">
        <v>169.78000000000003</v>
      </c>
    </row>
    <row r="2186" spans="1:13" x14ac:dyDescent="0.3">
      <c r="A2186" s="2">
        <v>45457</v>
      </c>
      <c r="B2186" s="3">
        <f t="shared" si="104"/>
        <v>2024</v>
      </c>
      <c r="C2186" t="str">
        <f t="shared" si="102"/>
        <v>2023-2024</v>
      </c>
      <c r="D2186" t="s">
        <v>148</v>
      </c>
      <c r="E2186" t="s">
        <v>57</v>
      </c>
      <c r="F2186" t="str">
        <f t="shared" si="103"/>
        <v>New South Wales</v>
      </c>
      <c r="G2186" t="s">
        <v>10</v>
      </c>
      <c r="H2186">
        <v>2560</v>
      </c>
      <c r="I2186" t="s">
        <v>11</v>
      </c>
      <c r="J2186" t="s">
        <v>58</v>
      </c>
      <c r="K2186" t="s">
        <v>149</v>
      </c>
      <c r="L2186" t="s">
        <v>15</v>
      </c>
      <c r="M2186" s="5">
        <v>170.28</v>
      </c>
    </row>
    <row r="2187" spans="1:13" x14ac:dyDescent="0.3">
      <c r="A2187" s="2">
        <v>45655</v>
      </c>
      <c r="B2187" s="3">
        <f t="shared" si="104"/>
        <v>2025</v>
      </c>
      <c r="C2187" t="str">
        <f t="shared" si="102"/>
        <v>2024-2025</v>
      </c>
      <c r="D2187" t="s">
        <v>147</v>
      </c>
      <c r="E2187" t="s">
        <v>56</v>
      </c>
      <c r="F2187" t="str">
        <f t="shared" si="103"/>
        <v>Northern Territory</v>
      </c>
      <c r="G2187" t="s">
        <v>29</v>
      </c>
      <c r="H2187">
        <v>870</v>
      </c>
      <c r="I2187" t="s">
        <v>11</v>
      </c>
      <c r="J2187" t="s">
        <v>30</v>
      </c>
      <c r="K2187" t="s">
        <v>152</v>
      </c>
      <c r="L2187" t="s">
        <v>13</v>
      </c>
      <c r="M2187" s="5">
        <v>170.72</v>
      </c>
    </row>
    <row r="2188" spans="1:13" x14ac:dyDescent="0.3">
      <c r="A2188" s="2">
        <v>45347</v>
      </c>
      <c r="B2188" s="3">
        <f t="shared" si="104"/>
        <v>2024</v>
      </c>
      <c r="C2188" t="str">
        <f t="shared" si="102"/>
        <v>2023-2024</v>
      </c>
      <c r="D2188" t="s">
        <v>148</v>
      </c>
      <c r="E2188" t="s">
        <v>114</v>
      </c>
      <c r="F2188" t="str">
        <f t="shared" si="103"/>
        <v>Victoria</v>
      </c>
      <c r="G2188" t="s">
        <v>45</v>
      </c>
      <c r="H2188">
        <v>3551</v>
      </c>
      <c r="I2188" t="s">
        <v>11</v>
      </c>
      <c r="J2188" t="s">
        <v>60</v>
      </c>
      <c r="K2188" t="s">
        <v>154</v>
      </c>
      <c r="L2188" t="s">
        <v>14</v>
      </c>
      <c r="M2188" s="5">
        <v>171.16</v>
      </c>
    </row>
    <row r="2189" spans="1:13" x14ac:dyDescent="0.3">
      <c r="A2189" s="2">
        <v>45099</v>
      </c>
      <c r="B2189" s="3">
        <f t="shared" si="104"/>
        <v>2023</v>
      </c>
      <c r="C2189" t="str">
        <f t="shared" si="102"/>
        <v>2022-2023</v>
      </c>
      <c r="D2189" t="s">
        <v>147</v>
      </c>
      <c r="E2189" t="s">
        <v>136</v>
      </c>
      <c r="F2189" t="str">
        <f t="shared" si="103"/>
        <v>Victoria</v>
      </c>
      <c r="G2189" t="s">
        <v>45</v>
      </c>
      <c r="H2189">
        <v>3175</v>
      </c>
      <c r="I2189" t="s">
        <v>11</v>
      </c>
      <c r="J2189" t="s">
        <v>63</v>
      </c>
      <c r="K2189" t="s">
        <v>157</v>
      </c>
      <c r="L2189" t="s">
        <v>22</v>
      </c>
      <c r="M2189" s="5">
        <v>171.54999999999998</v>
      </c>
    </row>
    <row r="2190" spans="1:13" x14ac:dyDescent="0.3">
      <c r="A2190" s="2">
        <v>45657</v>
      </c>
      <c r="B2190" s="3">
        <f t="shared" si="104"/>
        <v>2025</v>
      </c>
      <c r="C2190" t="str">
        <f t="shared" si="102"/>
        <v>2024-2025</v>
      </c>
      <c r="D2190" t="s">
        <v>147</v>
      </c>
      <c r="E2190" t="s">
        <v>88</v>
      </c>
      <c r="F2190" t="str">
        <f t="shared" si="103"/>
        <v>South Australia</v>
      </c>
      <c r="G2190" t="s">
        <v>32</v>
      </c>
      <c r="H2190">
        <v>5011</v>
      </c>
      <c r="I2190" t="s">
        <v>11</v>
      </c>
      <c r="J2190" t="s">
        <v>33</v>
      </c>
      <c r="K2190" t="s">
        <v>150</v>
      </c>
      <c r="L2190" t="s">
        <v>18</v>
      </c>
      <c r="M2190" s="5">
        <v>171.76</v>
      </c>
    </row>
    <row r="2191" spans="1:13" x14ac:dyDescent="0.3">
      <c r="A2191" s="2">
        <v>45182</v>
      </c>
      <c r="B2191" s="3">
        <f t="shared" si="104"/>
        <v>2024</v>
      </c>
      <c r="C2191" t="str">
        <f t="shared" si="102"/>
        <v>2023-2024</v>
      </c>
      <c r="D2191" t="s">
        <v>147</v>
      </c>
      <c r="E2191" t="s">
        <v>115</v>
      </c>
      <c r="F2191" t="str">
        <f t="shared" si="103"/>
        <v>Western Australia</v>
      </c>
      <c r="G2191" t="s">
        <v>48</v>
      </c>
      <c r="H2191">
        <v>6280</v>
      </c>
      <c r="I2191" t="s">
        <v>11</v>
      </c>
      <c r="J2191" t="s">
        <v>94</v>
      </c>
      <c r="K2191" t="s">
        <v>157</v>
      </c>
      <c r="L2191" t="s">
        <v>22</v>
      </c>
      <c r="M2191" s="5">
        <v>171.81</v>
      </c>
    </row>
    <row r="2192" spans="1:13" x14ac:dyDescent="0.3">
      <c r="A2192" s="2">
        <v>45153</v>
      </c>
      <c r="B2192" s="3">
        <f t="shared" si="104"/>
        <v>2024</v>
      </c>
      <c r="C2192" t="str">
        <f t="shared" si="102"/>
        <v>2023-2024</v>
      </c>
      <c r="D2192" t="s">
        <v>148</v>
      </c>
      <c r="E2192" t="s">
        <v>119</v>
      </c>
      <c r="F2192" t="str">
        <f t="shared" si="103"/>
        <v>Queensland</v>
      </c>
      <c r="G2192" t="s">
        <v>35</v>
      </c>
      <c r="H2192">
        <v>4570</v>
      </c>
      <c r="I2192" t="s">
        <v>11</v>
      </c>
      <c r="J2192" t="s">
        <v>120</v>
      </c>
      <c r="K2192" t="s">
        <v>154</v>
      </c>
      <c r="L2192" t="s">
        <v>14</v>
      </c>
      <c r="M2192" s="5">
        <v>171.94</v>
      </c>
    </row>
    <row r="2193" spans="1:13" x14ac:dyDescent="0.3">
      <c r="A2193" s="2">
        <v>45587</v>
      </c>
      <c r="B2193" s="3">
        <f t="shared" si="104"/>
        <v>2025</v>
      </c>
      <c r="C2193" t="str">
        <f t="shared" si="102"/>
        <v>2024-2025</v>
      </c>
      <c r="D2193" t="s">
        <v>147</v>
      </c>
      <c r="E2193" t="s">
        <v>108</v>
      </c>
      <c r="F2193" t="str">
        <f t="shared" si="103"/>
        <v>Victoria</v>
      </c>
      <c r="G2193" t="s">
        <v>45</v>
      </c>
      <c r="H2193">
        <v>3018</v>
      </c>
      <c r="I2193" t="s">
        <v>11</v>
      </c>
      <c r="J2193" t="s">
        <v>46</v>
      </c>
      <c r="K2193" t="s">
        <v>151</v>
      </c>
      <c r="L2193" t="s">
        <v>21</v>
      </c>
      <c r="M2193" s="5">
        <v>172.26</v>
      </c>
    </row>
    <row r="2194" spans="1:13" x14ac:dyDescent="0.3">
      <c r="A2194" s="2">
        <v>45036</v>
      </c>
      <c r="B2194" s="3">
        <f t="shared" si="104"/>
        <v>2023</v>
      </c>
      <c r="C2194" t="str">
        <f t="shared" si="102"/>
        <v>2022-2023</v>
      </c>
      <c r="D2194" t="s">
        <v>147</v>
      </c>
      <c r="E2194" t="s">
        <v>88</v>
      </c>
      <c r="F2194" t="str">
        <f t="shared" si="103"/>
        <v>South Australia</v>
      </c>
      <c r="G2194" t="s">
        <v>32</v>
      </c>
      <c r="H2194">
        <v>5011</v>
      </c>
      <c r="I2194" t="s">
        <v>11</v>
      </c>
      <c r="J2194" t="s">
        <v>33</v>
      </c>
      <c r="K2194" t="s">
        <v>155</v>
      </c>
      <c r="L2194" t="s">
        <v>20</v>
      </c>
      <c r="M2194" s="5">
        <v>172.73000000000002</v>
      </c>
    </row>
    <row r="2195" spans="1:13" x14ac:dyDescent="0.3">
      <c r="A2195" s="2">
        <v>45477</v>
      </c>
      <c r="B2195" s="3">
        <f t="shared" si="104"/>
        <v>2025</v>
      </c>
      <c r="C2195" t="str">
        <f t="shared" si="102"/>
        <v>2024-2025</v>
      </c>
      <c r="D2195" t="s">
        <v>148</v>
      </c>
      <c r="E2195" t="s">
        <v>100</v>
      </c>
      <c r="F2195" t="str">
        <f t="shared" si="103"/>
        <v>Western Australia</v>
      </c>
      <c r="G2195" t="s">
        <v>48</v>
      </c>
      <c r="H2195">
        <v>6021</v>
      </c>
      <c r="I2195" t="s">
        <v>11</v>
      </c>
      <c r="J2195" t="s">
        <v>49</v>
      </c>
      <c r="K2195" t="s">
        <v>154</v>
      </c>
      <c r="L2195" t="s">
        <v>14</v>
      </c>
      <c r="M2195" s="5">
        <v>172.82999999999998</v>
      </c>
    </row>
    <row r="2196" spans="1:13" x14ac:dyDescent="0.3">
      <c r="A2196" s="2">
        <v>45322</v>
      </c>
      <c r="B2196" s="3">
        <f t="shared" si="104"/>
        <v>2024</v>
      </c>
      <c r="C2196" t="str">
        <f t="shared" si="102"/>
        <v>2023-2024</v>
      </c>
      <c r="D2196" t="s">
        <v>147</v>
      </c>
      <c r="E2196" t="s">
        <v>133</v>
      </c>
      <c r="F2196" t="str">
        <f t="shared" si="103"/>
        <v>Queensland</v>
      </c>
      <c r="G2196" t="s">
        <v>35</v>
      </c>
      <c r="H2196">
        <v>4305</v>
      </c>
      <c r="I2196" t="s">
        <v>11</v>
      </c>
      <c r="J2196" t="s">
        <v>104</v>
      </c>
      <c r="K2196" t="s">
        <v>149</v>
      </c>
      <c r="L2196" t="s">
        <v>15</v>
      </c>
      <c r="M2196" s="5">
        <v>173.71</v>
      </c>
    </row>
    <row r="2197" spans="1:13" x14ac:dyDescent="0.3">
      <c r="A2197" s="2">
        <v>45536</v>
      </c>
      <c r="B2197" s="3">
        <f t="shared" si="104"/>
        <v>2025</v>
      </c>
      <c r="C2197" t="str">
        <f t="shared" si="102"/>
        <v>2024-2025</v>
      </c>
      <c r="D2197" t="s">
        <v>147</v>
      </c>
      <c r="E2197" t="s">
        <v>146</v>
      </c>
      <c r="F2197" t="str">
        <f t="shared" si="103"/>
        <v>Victoria</v>
      </c>
      <c r="G2197" t="s">
        <v>45</v>
      </c>
      <c r="H2197">
        <v>3353</v>
      </c>
      <c r="I2197" t="s">
        <v>11</v>
      </c>
      <c r="J2197" t="s">
        <v>60</v>
      </c>
      <c r="K2197" t="s">
        <v>157</v>
      </c>
      <c r="L2197" t="s">
        <v>22</v>
      </c>
      <c r="M2197" s="5">
        <v>174.04</v>
      </c>
    </row>
    <row r="2198" spans="1:13" x14ac:dyDescent="0.3">
      <c r="A2198" s="2">
        <v>45086</v>
      </c>
      <c r="B2198" s="3">
        <f t="shared" si="104"/>
        <v>2023</v>
      </c>
      <c r="C2198" t="str">
        <f t="shared" si="102"/>
        <v>2022-2023</v>
      </c>
      <c r="D2198" t="s">
        <v>147</v>
      </c>
      <c r="E2198" t="s">
        <v>56</v>
      </c>
      <c r="F2198" t="str">
        <f t="shared" si="103"/>
        <v>Northern Territory</v>
      </c>
      <c r="G2198" t="s">
        <v>29</v>
      </c>
      <c r="H2198">
        <v>870</v>
      </c>
      <c r="I2198" t="s">
        <v>11</v>
      </c>
      <c r="J2198" t="s">
        <v>30</v>
      </c>
      <c r="K2198" t="s">
        <v>149</v>
      </c>
      <c r="L2198" t="s">
        <v>15</v>
      </c>
      <c r="M2198" s="5">
        <v>174.35</v>
      </c>
    </row>
    <row r="2199" spans="1:13" x14ac:dyDescent="0.3">
      <c r="A2199" s="2">
        <v>45250</v>
      </c>
      <c r="B2199" s="3">
        <f t="shared" si="104"/>
        <v>2024</v>
      </c>
      <c r="C2199" t="str">
        <f t="shared" si="102"/>
        <v>2023-2024</v>
      </c>
      <c r="D2199" t="s">
        <v>147</v>
      </c>
      <c r="E2199" t="s">
        <v>82</v>
      </c>
      <c r="F2199" t="str">
        <f t="shared" si="103"/>
        <v>Queensland</v>
      </c>
      <c r="G2199" t="s">
        <v>35</v>
      </c>
      <c r="H2199">
        <v>4012</v>
      </c>
      <c r="I2199" t="s">
        <v>11</v>
      </c>
      <c r="J2199" t="s">
        <v>43</v>
      </c>
      <c r="K2199" t="s">
        <v>149</v>
      </c>
      <c r="L2199" t="s">
        <v>15</v>
      </c>
      <c r="M2199" s="5">
        <v>174.60000000000002</v>
      </c>
    </row>
    <row r="2200" spans="1:13" x14ac:dyDescent="0.3">
      <c r="A2200" s="2">
        <v>45475</v>
      </c>
      <c r="B2200" s="3">
        <f t="shared" si="104"/>
        <v>2025</v>
      </c>
      <c r="C2200" t="str">
        <f t="shared" si="102"/>
        <v>2024-2025</v>
      </c>
      <c r="D2200" t="s">
        <v>148</v>
      </c>
      <c r="E2200" t="s">
        <v>66</v>
      </c>
      <c r="F2200" t="str">
        <f t="shared" si="103"/>
        <v>South Australia</v>
      </c>
      <c r="G2200" t="s">
        <v>32</v>
      </c>
      <c r="H2200">
        <v>5169</v>
      </c>
      <c r="I2200" t="s">
        <v>11</v>
      </c>
      <c r="J2200" t="s">
        <v>33</v>
      </c>
      <c r="K2200" t="s">
        <v>152</v>
      </c>
      <c r="L2200" t="s">
        <v>13</v>
      </c>
      <c r="M2200" s="5">
        <v>174.74</v>
      </c>
    </row>
    <row r="2201" spans="1:13" x14ac:dyDescent="0.3">
      <c r="A2201" s="2">
        <v>45395</v>
      </c>
      <c r="B2201" s="3">
        <f t="shared" si="104"/>
        <v>2024</v>
      </c>
      <c r="C2201" t="str">
        <f t="shared" si="102"/>
        <v>2023-2024</v>
      </c>
      <c r="D2201" t="s">
        <v>147</v>
      </c>
      <c r="E2201" t="s">
        <v>115</v>
      </c>
      <c r="F2201" t="str">
        <f t="shared" si="103"/>
        <v>Western Australia</v>
      </c>
      <c r="G2201" t="s">
        <v>48</v>
      </c>
      <c r="H2201">
        <v>6280</v>
      </c>
      <c r="I2201" t="s">
        <v>11</v>
      </c>
      <c r="J2201" t="s">
        <v>94</v>
      </c>
      <c r="K2201" t="s">
        <v>154</v>
      </c>
      <c r="L2201" t="s">
        <v>14</v>
      </c>
      <c r="M2201" s="5">
        <v>174.82</v>
      </c>
    </row>
    <row r="2202" spans="1:13" x14ac:dyDescent="0.3">
      <c r="A2202" s="2">
        <v>45452</v>
      </c>
      <c r="B2202" s="3">
        <f t="shared" si="104"/>
        <v>2024</v>
      </c>
      <c r="C2202" t="str">
        <f t="shared" si="102"/>
        <v>2023-2024</v>
      </c>
      <c r="D2202" t="s">
        <v>148</v>
      </c>
      <c r="E2202" t="s">
        <v>42</v>
      </c>
      <c r="F2202" t="str">
        <f t="shared" si="103"/>
        <v>Queensland</v>
      </c>
      <c r="G2202" t="s">
        <v>35</v>
      </c>
      <c r="H2202">
        <v>4053</v>
      </c>
      <c r="I2202" t="s">
        <v>11</v>
      </c>
      <c r="J2202" t="s">
        <v>43</v>
      </c>
      <c r="K2202" t="s">
        <v>154</v>
      </c>
      <c r="L2202" t="s">
        <v>14</v>
      </c>
      <c r="M2202" s="5">
        <v>174.94</v>
      </c>
    </row>
    <row r="2203" spans="1:13" x14ac:dyDescent="0.3">
      <c r="A2203" s="2">
        <v>45389</v>
      </c>
      <c r="B2203" s="3">
        <f t="shared" si="104"/>
        <v>2024</v>
      </c>
      <c r="C2203" t="str">
        <f t="shared" si="102"/>
        <v>2023-2024</v>
      </c>
      <c r="D2203" t="s">
        <v>147</v>
      </c>
      <c r="E2203" t="s">
        <v>109</v>
      </c>
      <c r="F2203" t="str">
        <f t="shared" si="103"/>
        <v>New South Wales</v>
      </c>
      <c r="G2203" t="s">
        <v>10</v>
      </c>
      <c r="H2203">
        <v>2480</v>
      </c>
      <c r="I2203" t="s">
        <v>11</v>
      </c>
      <c r="J2203" t="s">
        <v>68</v>
      </c>
      <c r="K2203" t="s">
        <v>155</v>
      </c>
      <c r="L2203" t="s">
        <v>20</v>
      </c>
      <c r="M2203" s="5">
        <v>175.01000000000002</v>
      </c>
    </row>
    <row r="2204" spans="1:13" x14ac:dyDescent="0.3">
      <c r="A2204" s="2">
        <v>45056</v>
      </c>
      <c r="B2204" s="3">
        <f t="shared" si="104"/>
        <v>2023</v>
      </c>
      <c r="C2204" t="str">
        <f t="shared" si="102"/>
        <v>2022-2023</v>
      </c>
      <c r="D2204" t="s">
        <v>147</v>
      </c>
      <c r="E2204" t="s">
        <v>129</v>
      </c>
      <c r="F2204" t="str">
        <f t="shared" si="103"/>
        <v>Tasmania</v>
      </c>
      <c r="G2204" t="s">
        <v>70</v>
      </c>
      <c r="H2204">
        <v>7010</v>
      </c>
      <c r="I2204" t="s">
        <v>11</v>
      </c>
      <c r="J2204" t="s">
        <v>71</v>
      </c>
      <c r="K2204" t="s">
        <v>155</v>
      </c>
      <c r="L2204" t="s">
        <v>20</v>
      </c>
      <c r="M2204" s="5">
        <v>175.07</v>
      </c>
    </row>
    <row r="2205" spans="1:13" x14ac:dyDescent="0.3">
      <c r="A2205" s="2">
        <v>45507</v>
      </c>
      <c r="B2205" s="3">
        <f t="shared" si="104"/>
        <v>2025</v>
      </c>
      <c r="C2205" t="str">
        <f t="shared" si="102"/>
        <v>2024-2025</v>
      </c>
      <c r="D2205" t="s">
        <v>147</v>
      </c>
      <c r="E2205" t="s">
        <v>75</v>
      </c>
      <c r="F2205" t="str">
        <f t="shared" si="103"/>
        <v>Victoria</v>
      </c>
      <c r="G2205" t="s">
        <v>45</v>
      </c>
      <c r="H2205">
        <v>3630</v>
      </c>
      <c r="I2205" t="s">
        <v>11</v>
      </c>
      <c r="J2205" t="s">
        <v>55</v>
      </c>
      <c r="K2205" t="s">
        <v>152</v>
      </c>
      <c r="L2205" t="s">
        <v>13</v>
      </c>
      <c r="M2205" s="5">
        <v>175.13</v>
      </c>
    </row>
    <row r="2206" spans="1:13" x14ac:dyDescent="0.3">
      <c r="A2206" s="2">
        <v>45018</v>
      </c>
      <c r="B2206" s="3">
        <f t="shared" si="104"/>
        <v>2023</v>
      </c>
      <c r="C2206" t="str">
        <f t="shared" si="102"/>
        <v>2022-2023</v>
      </c>
      <c r="D2206" t="s">
        <v>147</v>
      </c>
      <c r="E2206" t="s">
        <v>50</v>
      </c>
      <c r="F2206" t="str">
        <f t="shared" si="103"/>
        <v>Queensland</v>
      </c>
      <c r="G2206" t="s">
        <v>35</v>
      </c>
      <c r="H2206">
        <v>4703</v>
      </c>
      <c r="I2206" t="s">
        <v>11</v>
      </c>
      <c r="J2206" t="s">
        <v>51</v>
      </c>
      <c r="K2206" t="s">
        <v>155</v>
      </c>
      <c r="L2206" t="s">
        <v>20</v>
      </c>
      <c r="M2206" s="5">
        <v>175.13</v>
      </c>
    </row>
    <row r="2207" spans="1:13" x14ac:dyDescent="0.3">
      <c r="A2207" s="2">
        <v>45421</v>
      </c>
      <c r="B2207" s="3">
        <f t="shared" si="104"/>
        <v>2024</v>
      </c>
      <c r="C2207" t="str">
        <f t="shared" si="102"/>
        <v>2023-2024</v>
      </c>
      <c r="D2207" t="s">
        <v>148</v>
      </c>
      <c r="E2207" t="s">
        <v>143</v>
      </c>
      <c r="F2207" t="str">
        <f t="shared" si="103"/>
        <v>New South Wales</v>
      </c>
      <c r="G2207" t="s">
        <v>10</v>
      </c>
      <c r="H2207">
        <v>2154</v>
      </c>
      <c r="I2207" t="s">
        <v>11</v>
      </c>
      <c r="J2207" t="s">
        <v>27</v>
      </c>
      <c r="K2207" t="s">
        <v>149</v>
      </c>
      <c r="L2207" t="s">
        <v>15</v>
      </c>
      <c r="M2207" s="5">
        <v>175.76000000000002</v>
      </c>
    </row>
    <row r="2208" spans="1:13" x14ac:dyDescent="0.3">
      <c r="A2208" s="2">
        <v>45227</v>
      </c>
      <c r="B2208" s="3">
        <f t="shared" si="104"/>
        <v>2024</v>
      </c>
      <c r="C2208" t="str">
        <f t="shared" si="102"/>
        <v>2023-2024</v>
      </c>
      <c r="D2208" t="s">
        <v>148</v>
      </c>
      <c r="E2208" t="s">
        <v>112</v>
      </c>
      <c r="F2208" t="str">
        <f t="shared" si="103"/>
        <v>Victoria</v>
      </c>
      <c r="G2208" t="s">
        <v>45</v>
      </c>
      <c r="H2208">
        <v>3076</v>
      </c>
      <c r="I2208" t="s">
        <v>11</v>
      </c>
      <c r="J2208" t="s">
        <v>46</v>
      </c>
      <c r="K2208" t="s">
        <v>149</v>
      </c>
      <c r="L2208" t="s">
        <v>15</v>
      </c>
      <c r="M2208" s="5">
        <v>175.79999999999998</v>
      </c>
    </row>
    <row r="2209" spans="1:13" x14ac:dyDescent="0.3">
      <c r="A2209" s="2">
        <v>45394</v>
      </c>
      <c r="B2209" s="3">
        <f t="shared" si="104"/>
        <v>2024</v>
      </c>
      <c r="C2209" t="str">
        <f t="shared" si="102"/>
        <v>2023-2024</v>
      </c>
      <c r="D2209" t="s">
        <v>148</v>
      </c>
      <c r="E2209" t="s">
        <v>59</v>
      </c>
      <c r="F2209" t="str">
        <f t="shared" si="103"/>
        <v>Victoria</v>
      </c>
      <c r="G2209" t="s">
        <v>45</v>
      </c>
      <c r="H2209">
        <v>3280</v>
      </c>
      <c r="I2209" t="s">
        <v>11</v>
      </c>
      <c r="J2209" t="s">
        <v>60</v>
      </c>
      <c r="K2209" t="s">
        <v>154</v>
      </c>
      <c r="L2209" t="s">
        <v>14</v>
      </c>
      <c r="M2209" s="5">
        <v>175.86</v>
      </c>
    </row>
    <row r="2210" spans="1:13" x14ac:dyDescent="0.3">
      <c r="A2210" s="2">
        <v>45546</v>
      </c>
      <c r="B2210" s="3">
        <f t="shared" si="104"/>
        <v>2025</v>
      </c>
      <c r="C2210" t="str">
        <f t="shared" si="102"/>
        <v>2024-2025</v>
      </c>
      <c r="D2210" t="s">
        <v>148</v>
      </c>
      <c r="E2210" t="s">
        <v>105</v>
      </c>
      <c r="F2210" t="str">
        <f t="shared" si="103"/>
        <v>Victoria</v>
      </c>
      <c r="G2210" t="s">
        <v>45</v>
      </c>
      <c r="H2210">
        <v>3500</v>
      </c>
      <c r="I2210" t="s">
        <v>11</v>
      </c>
      <c r="J2210" t="s">
        <v>60</v>
      </c>
      <c r="K2210" t="s">
        <v>154</v>
      </c>
      <c r="L2210" t="s">
        <v>14</v>
      </c>
      <c r="M2210" s="5">
        <v>176.12</v>
      </c>
    </row>
    <row r="2211" spans="1:13" x14ac:dyDescent="0.3">
      <c r="A2211" s="2">
        <v>45000</v>
      </c>
      <c r="B2211" s="3">
        <f t="shared" si="104"/>
        <v>2023</v>
      </c>
      <c r="C2211" t="str">
        <f t="shared" si="102"/>
        <v>2022-2023</v>
      </c>
      <c r="D2211" t="s">
        <v>147</v>
      </c>
      <c r="E2211" t="s">
        <v>130</v>
      </c>
      <c r="F2211" t="str">
        <f t="shared" si="103"/>
        <v>South Australia</v>
      </c>
      <c r="G2211" t="s">
        <v>32</v>
      </c>
      <c r="H2211">
        <v>5290</v>
      </c>
      <c r="I2211" t="s">
        <v>11</v>
      </c>
      <c r="J2211" t="s">
        <v>38</v>
      </c>
      <c r="K2211" t="s">
        <v>152</v>
      </c>
      <c r="L2211" t="s">
        <v>13</v>
      </c>
      <c r="M2211" s="5">
        <v>176.19</v>
      </c>
    </row>
    <row r="2212" spans="1:13" x14ac:dyDescent="0.3">
      <c r="A2212" s="2">
        <v>45418</v>
      </c>
      <c r="B2212" s="3">
        <f t="shared" si="104"/>
        <v>2024</v>
      </c>
      <c r="C2212" t="str">
        <f t="shared" si="102"/>
        <v>2023-2024</v>
      </c>
      <c r="D2212" t="s">
        <v>147</v>
      </c>
      <c r="E2212" t="s">
        <v>144</v>
      </c>
      <c r="F2212" t="str">
        <f t="shared" si="103"/>
        <v>Queensland</v>
      </c>
      <c r="G2212" t="s">
        <v>35</v>
      </c>
      <c r="H2212">
        <v>4566</v>
      </c>
      <c r="I2212" t="s">
        <v>11</v>
      </c>
      <c r="J2212" t="s">
        <v>120</v>
      </c>
      <c r="K2212" t="s">
        <v>152</v>
      </c>
      <c r="L2212" t="s">
        <v>13</v>
      </c>
      <c r="M2212" s="5">
        <v>176.37</v>
      </c>
    </row>
    <row r="2213" spans="1:13" x14ac:dyDescent="0.3">
      <c r="A2213" s="2">
        <v>45489</v>
      </c>
      <c r="B2213" s="3">
        <f t="shared" si="104"/>
        <v>2025</v>
      </c>
      <c r="C2213" t="str">
        <f t="shared" si="102"/>
        <v>2024-2025</v>
      </c>
      <c r="D2213" t="s">
        <v>147</v>
      </c>
      <c r="E2213" t="s">
        <v>92</v>
      </c>
      <c r="F2213" t="str">
        <f t="shared" si="103"/>
        <v>Queensland</v>
      </c>
      <c r="G2213" t="s">
        <v>35</v>
      </c>
      <c r="H2213">
        <v>4068</v>
      </c>
      <c r="I2213" t="s">
        <v>11</v>
      </c>
      <c r="J2213" t="s">
        <v>43</v>
      </c>
      <c r="K2213" t="s">
        <v>156</v>
      </c>
      <c r="L2213" t="s">
        <v>17</v>
      </c>
      <c r="M2213" s="5">
        <v>176.54</v>
      </c>
    </row>
    <row r="2214" spans="1:13" x14ac:dyDescent="0.3">
      <c r="A2214" s="2">
        <v>45085</v>
      </c>
      <c r="B2214" s="3">
        <f t="shared" si="104"/>
        <v>2023</v>
      </c>
      <c r="C2214" t="str">
        <f t="shared" si="102"/>
        <v>2022-2023</v>
      </c>
      <c r="D2214" t="s">
        <v>147</v>
      </c>
      <c r="E2214" t="s">
        <v>97</v>
      </c>
      <c r="F2214" t="str">
        <f t="shared" si="103"/>
        <v>Tasmania</v>
      </c>
      <c r="G2214" t="s">
        <v>70</v>
      </c>
      <c r="H2214">
        <v>7250</v>
      </c>
      <c r="I2214" t="s">
        <v>11</v>
      </c>
      <c r="J2214" t="s">
        <v>71</v>
      </c>
      <c r="K2214" t="s">
        <v>155</v>
      </c>
      <c r="L2214" t="s">
        <v>20</v>
      </c>
      <c r="M2214" s="5">
        <v>176.66</v>
      </c>
    </row>
    <row r="2215" spans="1:13" x14ac:dyDescent="0.3">
      <c r="A2215" s="2">
        <v>45331</v>
      </c>
      <c r="B2215" s="3">
        <f t="shared" si="104"/>
        <v>2024</v>
      </c>
      <c r="C2215" t="str">
        <f t="shared" si="102"/>
        <v>2023-2024</v>
      </c>
      <c r="D2215" t="s">
        <v>147</v>
      </c>
      <c r="E2215" t="s">
        <v>115</v>
      </c>
      <c r="F2215" t="str">
        <f t="shared" si="103"/>
        <v>Western Australia</v>
      </c>
      <c r="G2215" t="s">
        <v>48</v>
      </c>
      <c r="H2215">
        <v>6280</v>
      </c>
      <c r="I2215" t="s">
        <v>11</v>
      </c>
      <c r="J2215" t="s">
        <v>94</v>
      </c>
      <c r="K2215" t="s">
        <v>151</v>
      </c>
      <c r="L2215" t="s">
        <v>21</v>
      </c>
      <c r="M2215" s="5">
        <v>176.79000000000002</v>
      </c>
    </row>
    <row r="2216" spans="1:13" x14ac:dyDescent="0.3">
      <c r="A2216" s="2">
        <v>45404</v>
      </c>
      <c r="B2216" s="3">
        <f t="shared" si="104"/>
        <v>2024</v>
      </c>
      <c r="C2216" t="str">
        <f t="shared" si="102"/>
        <v>2023-2024</v>
      </c>
      <c r="D2216" t="s">
        <v>148</v>
      </c>
      <c r="E2216" t="s">
        <v>100</v>
      </c>
      <c r="F2216" t="str">
        <f t="shared" si="103"/>
        <v>Western Australia</v>
      </c>
      <c r="G2216" t="s">
        <v>48</v>
      </c>
      <c r="H2216">
        <v>6021</v>
      </c>
      <c r="I2216" t="s">
        <v>11</v>
      </c>
      <c r="J2216" t="s">
        <v>49</v>
      </c>
      <c r="K2216" t="s">
        <v>150</v>
      </c>
      <c r="L2216" t="s">
        <v>18</v>
      </c>
      <c r="M2216" s="5">
        <v>176.81</v>
      </c>
    </row>
    <row r="2217" spans="1:13" x14ac:dyDescent="0.3">
      <c r="A2217" s="2">
        <v>45298</v>
      </c>
      <c r="B2217" s="3">
        <f t="shared" si="104"/>
        <v>2024</v>
      </c>
      <c r="C2217" t="str">
        <f t="shared" si="102"/>
        <v>2023-2024</v>
      </c>
      <c r="D2217" t="s">
        <v>147</v>
      </c>
      <c r="E2217" t="s">
        <v>123</v>
      </c>
      <c r="F2217" t="str">
        <f t="shared" si="103"/>
        <v>Western Australia</v>
      </c>
      <c r="G2217" t="s">
        <v>48</v>
      </c>
      <c r="H2217">
        <v>6109</v>
      </c>
      <c r="I2217" t="s">
        <v>11</v>
      </c>
      <c r="J2217" t="s">
        <v>94</v>
      </c>
      <c r="K2217" t="s">
        <v>19</v>
      </c>
      <c r="L2217" t="s">
        <v>23</v>
      </c>
      <c r="M2217" s="5">
        <v>177.19</v>
      </c>
    </row>
    <row r="2218" spans="1:13" x14ac:dyDescent="0.3">
      <c r="A2218" s="2">
        <v>45229</v>
      </c>
      <c r="B2218" s="3">
        <f t="shared" si="104"/>
        <v>2024</v>
      </c>
      <c r="C2218" t="str">
        <f t="shared" si="102"/>
        <v>2023-2024</v>
      </c>
      <c r="D2218" t="s">
        <v>148</v>
      </c>
      <c r="E2218" t="s">
        <v>98</v>
      </c>
      <c r="F2218" t="str">
        <f t="shared" si="103"/>
        <v>Victoria</v>
      </c>
      <c r="G2218" t="s">
        <v>45</v>
      </c>
      <c r="H2218">
        <v>3429</v>
      </c>
      <c r="I2218" t="s">
        <v>11</v>
      </c>
      <c r="J2218" t="s">
        <v>60</v>
      </c>
      <c r="K2218" t="s">
        <v>156</v>
      </c>
      <c r="L2218" t="s">
        <v>17</v>
      </c>
      <c r="M2218" s="5">
        <v>177.74</v>
      </c>
    </row>
    <row r="2219" spans="1:13" x14ac:dyDescent="0.3">
      <c r="A2219" s="2">
        <v>45248</v>
      </c>
      <c r="B2219" s="3">
        <f t="shared" si="104"/>
        <v>2024</v>
      </c>
      <c r="C2219" t="str">
        <f t="shared" si="102"/>
        <v>2023-2024</v>
      </c>
      <c r="D2219" t="s">
        <v>148</v>
      </c>
      <c r="E2219" t="s">
        <v>66</v>
      </c>
      <c r="F2219" t="str">
        <f t="shared" si="103"/>
        <v>South Australia</v>
      </c>
      <c r="G2219" t="s">
        <v>32</v>
      </c>
      <c r="H2219">
        <v>5169</v>
      </c>
      <c r="I2219" t="s">
        <v>11</v>
      </c>
      <c r="J2219" t="s">
        <v>33</v>
      </c>
      <c r="K2219" t="s">
        <v>154</v>
      </c>
      <c r="L2219" t="s">
        <v>14</v>
      </c>
      <c r="M2219" s="5">
        <v>177.9</v>
      </c>
    </row>
    <row r="2220" spans="1:13" x14ac:dyDescent="0.3">
      <c r="A2220" s="2">
        <v>45201</v>
      </c>
      <c r="B2220" s="3">
        <f t="shared" si="104"/>
        <v>2024</v>
      </c>
      <c r="C2220" t="str">
        <f t="shared" si="102"/>
        <v>2023-2024</v>
      </c>
      <c r="D2220" t="s">
        <v>148</v>
      </c>
      <c r="E2220" t="s">
        <v>100</v>
      </c>
      <c r="F2220" t="str">
        <f t="shared" si="103"/>
        <v>Western Australia</v>
      </c>
      <c r="G2220" t="s">
        <v>48</v>
      </c>
      <c r="H2220">
        <v>6021</v>
      </c>
      <c r="I2220" t="s">
        <v>11</v>
      </c>
      <c r="J2220" t="s">
        <v>49</v>
      </c>
      <c r="K2220" t="s">
        <v>154</v>
      </c>
      <c r="L2220" t="s">
        <v>14</v>
      </c>
      <c r="M2220" s="5">
        <v>177.91</v>
      </c>
    </row>
    <row r="2221" spans="1:13" x14ac:dyDescent="0.3">
      <c r="A2221" s="2">
        <v>45316</v>
      </c>
      <c r="B2221" s="3">
        <f t="shared" si="104"/>
        <v>2024</v>
      </c>
      <c r="C2221" t="str">
        <f t="shared" si="102"/>
        <v>2023-2024</v>
      </c>
      <c r="D2221" t="s">
        <v>147</v>
      </c>
      <c r="E2221" t="s">
        <v>82</v>
      </c>
      <c r="F2221" t="str">
        <f t="shared" si="103"/>
        <v>Queensland</v>
      </c>
      <c r="G2221" t="s">
        <v>35</v>
      </c>
      <c r="H2221">
        <v>4012</v>
      </c>
      <c r="I2221" t="s">
        <v>11</v>
      </c>
      <c r="J2221" t="s">
        <v>43</v>
      </c>
      <c r="K2221" t="s">
        <v>151</v>
      </c>
      <c r="L2221" t="s">
        <v>21</v>
      </c>
      <c r="M2221" s="5">
        <v>178.39000000000001</v>
      </c>
    </row>
    <row r="2222" spans="1:13" x14ac:dyDescent="0.3">
      <c r="A2222" s="2">
        <v>44982</v>
      </c>
      <c r="B2222" s="3">
        <f t="shared" si="104"/>
        <v>2023</v>
      </c>
      <c r="C2222" t="str">
        <f t="shared" si="102"/>
        <v>2022-2023</v>
      </c>
      <c r="D2222" t="s">
        <v>147</v>
      </c>
      <c r="E2222" t="s">
        <v>131</v>
      </c>
      <c r="F2222" t="str">
        <f t="shared" si="103"/>
        <v>Western Australia</v>
      </c>
      <c r="G2222" t="s">
        <v>48</v>
      </c>
      <c r="H2222">
        <v>6530</v>
      </c>
      <c r="I2222" t="s">
        <v>11</v>
      </c>
      <c r="J2222" t="s">
        <v>77</v>
      </c>
      <c r="K2222" t="s">
        <v>157</v>
      </c>
      <c r="L2222" t="s">
        <v>22</v>
      </c>
      <c r="M2222" s="5">
        <v>179.13</v>
      </c>
    </row>
    <row r="2223" spans="1:13" x14ac:dyDescent="0.3">
      <c r="A2223" s="2">
        <v>45248</v>
      </c>
      <c r="B2223" s="3">
        <f t="shared" si="104"/>
        <v>2024</v>
      </c>
      <c r="C2223" t="str">
        <f t="shared" si="102"/>
        <v>2023-2024</v>
      </c>
      <c r="D2223" t="s">
        <v>148</v>
      </c>
      <c r="E2223" t="s">
        <v>105</v>
      </c>
      <c r="F2223" t="str">
        <f t="shared" si="103"/>
        <v>Victoria</v>
      </c>
      <c r="G2223" t="s">
        <v>45</v>
      </c>
      <c r="H2223">
        <v>3500</v>
      </c>
      <c r="I2223" t="s">
        <v>11</v>
      </c>
      <c r="J2223" t="s">
        <v>60</v>
      </c>
      <c r="K2223" t="s">
        <v>155</v>
      </c>
      <c r="L2223" t="s">
        <v>20</v>
      </c>
      <c r="M2223" s="5">
        <v>179.66</v>
      </c>
    </row>
    <row r="2224" spans="1:13" x14ac:dyDescent="0.3">
      <c r="A2224" s="2">
        <v>45464</v>
      </c>
      <c r="B2224" s="3">
        <f t="shared" si="104"/>
        <v>2024</v>
      </c>
      <c r="C2224" t="str">
        <f t="shared" si="102"/>
        <v>2023-2024</v>
      </c>
      <c r="D2224" t="s">
        <v>147</v>
      </c>
      <c r="E2224" t="s">
        <v>86</v>
      </c>
      <c r="F2224" t="str">
        <f t="shared" si="103"/>
        <v>New South Wales</v>
      </c>
      <c r="G2224" t="s">
        <v>10</v>
      </c>
      <c r="H2224">
        <v>2064</v>
      </c>
      <c r="I2224" t="s">
        <v>11</v>
      </c>
      <c r="J2224" t="s">
        <v>12</v>
      </c>
      <c r="K2224" t="s">
        <v>156</v>
      </c>
      <c r="L2224" t="s">
        <v>17</v>
      </c>
      <c r="M2224" s="5">
        <v>179.69</v>
      </c>
    </row>
    <row r="2225" spans="1:13" x14ac:dyDescent="0.3">
      <c r="A2225" s="2">
        <v>45139</v>
      </c>
      <c r="B2225" s="3">
        <f t="shared" si="104"/>
        <v>2024</v>
      </c>
      <c r="C2225" t="str">
        <f t="shared" si="102"/>
        <v>2023-2024</v>
      </c>
      <c r="D2225" t="s">
        <v>148</v>
      </c>
      <c r="E2225" t="s">
        <v>100</v>
      </c>
      <c r="F2225" t="str">
        <f t="shared" si="103"/>
        <v>Western Australia</v>
      </c>
      <c r="G2225" t="s">
        <v>48</v>
      </c>
      <c r="H2225">
        <v>6021</v>
      </c>
      <c r="I2225" t="s">
        <v>11</v>
      </c>
      <c r="J2225" t="s">
        <v>49</v>
      </c>
      <c r="K2225" t="s">
        <v>151</v>
      </c>
      <c r="L2225" t="s">
        <v>21</v>
      </c>
      <c r="M2225" s="5">
        <v>179.7</v>
      </c>
    </row>
    <row r="2226" spans="1:13" x14ac:dyDescent="0.3">
      <c r="A2226" s="2">
        <v>45124</v>
      </c>
      <c r="B2226" s="3">
        <f t="shared" si="104"/>
        <v>2024</v>
      </c>
      <c r="C2226" t="str">
        <f t="shared" si="102"/>
        <v>2023-2024</v>
      </c>
      <c r="D2226" t="s">
        <v>148</v>
      </c>
      <c r="E2226" t="s">
        <v>89</v>
      </c>
      <c r="F2226" t="str">
        <f t="shared" si="103"/>
        <v>Queensland</v>
      </c>
      <c r="G2226" t="s">
        <v>35</v>
      </c>
      <c r="H2226">
        <v>4655</v>
      </c>
      <c r="I2226" t="s">
        <v>11</v>
      </c>
      <c r="J2226" t="s">
        <v>51</v>
      </c>
      <c r="K2226" t="s">
        <v>151</v>
      </c>
      <c r="L2226" t="s">
        <v>21</v>
      </c>
      <c r="M2226" s="5">
        <v>179.7</v>
      </c>
    </row>
    <row r="2227" spans="1:13" x14ac:dyDescent="0.3">
      <c r="A2227" s="2">
        <v>45374</v>
      </c>
      <c r="B2227" s="3">
        <f t="shared" si="104"/>
        <v>2024</v>
      </c>
      <c r="C2227" t="str">
        <f t="shared" si="102"/>
        <v>2023-2024</v>
      </c>
      <c r="D2227" t="s">
        <v>147</v>
      </c>
      <c r="E2227" t="s">
        <v>67</v>
      </c>
      <c r="F2227" t="str">
        <f t="shared" si="103"/>
        <v>New South Wales</v>
      </c>
      <c r="G2227" t="s">
        <v>10</v>
      </c>
      <c r="H2227">
        <v>2478</v>
      </c>
      <c r="I2227" t="s">
        <v>11</v>
      </c>
      <c r="J2227" t="s">
        <v>68</v>
      </c>
      <c r="K2227" t="s">
        <v>151</v>
      </c>
      <c r="L2227" t="s">
        <v>21</v>
      </c>
      <c r="M2227" s="5">
        <v>179.82</v>
      </c>
    </row>
    <row r="2228" spans="1:13" x14ac:dyDescent="0.3">
      <c r="A2228" s="2">
        <v>45647</v>
      </c>
      <c r="B2228" s="3">
        <f t="shared" si="104"/>
        <v>2025</v>
      </c>
      <c r="C2228" t="str">
        <f t="shared" si="102"/>
        <v>2024-2025</v>
      </c>
      <c r="D2228" t="s">
        <v>147</v>
      </c>
      <c r="E2228" t="s">
        <v>82</v>
      </c>
      <c r="F2228" t="str">
        <f t="shared" si="103"/>
        <v>Queensland</v>
      </c>
      <c r="G2228" t="s">
        <v>35</v>
      </c>
      <c r="H2228">
        <v>4012</v>
      </c>
      <c r="I2228" t="s">
        <v>11</v>
      </c>
      <c r="J2228" t="s">
        <v>43</v>
      </c>
      <c r="K2228" t="s">
        <v>154</v>
      </c>
      <c r="L2228" t="s">
        <v>14</v>
      </c>
      <c r="M2228" s="5">
        <v>179.85000000000002</v>
      </c>
    </row>
    <row r="2229" spans="1:13" x14ac:dyDescent="0.3">
      <c r="A2229" s="2">
        <v>45013</v>
      </c>
      <c r="B2229" s="3">
        <f t="shared" si="104"/>
        <v>2023</v>
      </c>
      <c r="C2229" t="str">
        <f t="shared" si="102"/>
        <v>2022-2023</v>
      </c>
      <c r="D2229" t="s">
        <v>148</v>
      </c>
      <c r="E2229" t="s">
        <v>42</v>
      </c>
      <c r="F2229" t="str">
        <f t="shared" si="103"/>
        <v>Queensland</v>
      </c>
      <c r="G2229" t="s">
        <v>35</v>
      </c>
      <c r="H2229">
        <v>4053</v>
      </c>
      <c r="I2229" t="s">
        <v>11</v>
      </c>
      <c r="J2229" t="s">
        <v>43</v>
      </c>
      <c r="K2229" t="s">
        <v>151</v>
      </c>
      <c r="L2229" t="s">
        <v>21</v>
      </c>
      <c r="M2229" s="5">
        <v>179.94</v>
      </c>
    </row>
    <row r="2230" spans="1:13" x14ac:dyDescent="0.3">
      <c r="A2230" s="2">
        <v>45650</v>
      </c>
      <c r="B2230" s="3">
        <f t="shared" si="104"/>
        <v>2025</v>
      </c>
      <c r="C2230" t="str">
        <f t="shared" si="102"/>
        <v>2024-2025</v>
      </c>
      <c r="D2230" t="s">
        <v>147</v>
      </c>
      <c r="E2230" t="s">
        <v>50</v>
      </c>
      <c r="F2230" t="str">
        <f t="shared" si="103"/>
        <v>Queensland</v>
      </c>
      <c r="G2230" t="s">
        <v>35</v>
      </c>
      <c r="H2230">
        <v>4703</v>
      </c>
      <c r="I2230" t="s">
        <v>11</v>
      </c>
      <c r="J2230" t="s">
        <v>51</v>
      </c>
      <c r="K2230" t="s">
        <v>151</v>
      </c>
      <c r="L2230" t="s">
        <v>21</v>
      </c>
      <c r="M2230" s="5">
        <v>179.94</v>
      </c>
    </row>
    <row r="2231" spans="1:13" x14ac:dyDescent="0.3">
      <c r="A2231" s="2">
        <v>45225</v>
      </c>
      <c r="B2231" s="3">
        <f t="shared" si="104"/>
        <v>2024</v>
      </c>
      <c r="C2231" t="str">
        <f t="shared" si="102"/>
        <v>2023-2024</v>
      </c>
      <c r="D2231" t="s">
        <v>148</v>
      </c>
      <c r="E2231" t="s">
        <v>134</v>
      </c>
      <c r="F2231" t="str">
        <f t="shared" si="103"/>
        <v>Queensland</v>
      </c>
      <c r="G2231" t="s">
        <v>35</v>
      </c>
      <c r="H2231">
        <v>4825</v>
      </c>
      <c r="I2231" t="s">
        <v>11</v>
      </c>
      <c r="J2231" t="s">
        <v>36</v>
      </c>
      <c r="K2231" t="s">
        <v>155</v>
      </c>
      <c r="L2231" t="s">
        <v>20</v>
      </c>
      <c r="M2231" s="5">
        <v>180.70999999999998</v>
      </c>
    </row>
    <row r="2232" spans="1:13" x14ac:dyDescent="0.3">
      <c r="A2232" s="2">
        <v>45282</v>
      </c>
      <c r="B2232" s="3">
        <f t="shared" si="104"/>
        <v>2024</v>
      </c>
      <c r="C2232" t="str">
        <f t="shared" si="102"/>
        <v>2023-2024</v>
      </c>
      <c r="D2232" t="s">
        <v>147</v>
      </c>
      <c r="E2232" t="s">
        <v>98</v>
      </c>
      <c r="F2232" t="str">
        <f t="shared" si="103"/>
        <v>Victoria</v>
      </c>
      <c r="G2232" t="s">
        <v>45</v>
      </c>
      <c r="H2232">
        <v>3429</v>
      </c>
      <c r="I2232" t="s">
        <v>11</v>
      </c>
      <c r="J2232" t="s">
        <v>60</v>
      </c>
      <c r="K2232" t="s">
        <v>150</v>
      </c>
      <c r="L2232" t="s">
        <v>18</v>
      </c>
      <c r="M2232" s="5">
        <v>180.82999999999998</v>
      </c>
    </row>
    <row r="2233" spans="1:13" x14ac:dyDescent="0.3">
      <c r="A2233" s="2">
        <v>44950</v>
      </c>
      <c r="B2233" s="3">
        <f t="shared" si="104"/>
        <v>2023</v>
      </c>
      <c r="C2233" t="str">
        <f t="shared" si="102"/>
        <v>2022-2023</v>
      </c>
      <c r="D2233" t="s">
        <v>147</v>
      </c>
      <c r="E2233" t="s">
        <v>40</v>
      </c>
      <c r="F2233" t="str">
        <f t="shared" si="103"/>
        <v>New South Wales</v>
      </c>
      <c r="G2233" t="s">
        <v>10</v>
      </c>
      <c r="H2233">
        <v>2116</v>
      </c>
      <c r="I2233" t="s">
        <v>11</v>
      </c>
      <c r="J2233" t="s">
        <v>27</v>
      </c>
      <c r="K2233" t="s">
        <v>150</v>
      </c>
      <c r="L2233" t="s">
        <v>18</v>
      </c>
      <c r="M2233" s="5">
        <v>181.11</v>
      </c>
    </row>
    <row r="2234" spans="1:13" x14ac:dyDescent="0.3">
      <c r="A2234" s="2">
        <v>45570</v>
      </c>
      <c r="B2234" s="3">
        <f t="shared" si="104"/>
        <v>2025</v>
      </c>
      <c r="C2234" t="str">
        <f t="shared" si="102"/>
        <v>2024-2025</v>
      </c>
      <c r="D2234" t="s">
        <v>147</v>
      </c>
      <c r="E2234" t="s">
        <v>85</v>
      </c>
      <c r="F2234" t="str">
        <f t="shared" si="103"/>
        <v>Queensland</v>
      </c>
      <c r="G2234" t="s">
        <v>35</v>
      </c>
      <c r="H2234">
        <v>4883</v>
      </c>
      <c r="I2234" t="s">
        <v>11</v>
      </c>
      <c r="J2234" t="s">
        <v>36</v>
      </c>
      <c r="K2234" t="s">
        <v>19</v>
      </c>
      <c r="L2234" t="s">
        <v>23</v>
      </c>
      <c r="M2234" s="5">
        <v>181.29</v>
      </c>
    </row>
    <row r="2235" spans="1:13" x14ac:dyDescent="0.3">
      <c r="A2235" s="2">
        <v>45363</v>
      </c>
      <c r="B2235" s="3">
        <f t="shared" si="104"/>
        <v>2024</v>
      </c>
      <c r="C2235" t="str">
        <f t="shared" si="102"/>
        <v>2023-2024</v>
      </c>
      <c r="D2235" t="s">
        <v>147</v>
      </c>
      <c r="E2235" t="s">
        <v>88</v>
      </c>
      <c r="F2235" t="str">
        <f t="shared" si="103"/>
        <v>South Australia</v>
      </c>
      <c r="G2235" t="s">
        <v>32</v>
      </c>
      <c r="H2235">
        <v>5011</v>
      </c>
      <c r="I2235" t="s">
        <v>11</v>
      </c>
      <c r="J2235" t="s">
        <v>33</v>
      </c>
      <c r="K2235" t="s">
        <v>154</v>
      </c>
      <c r="L2235" t="s">
        <v>14</v>
      </c>
      <c r="M2235" s="5">
        <v>181.32000000000002</v>
      </c>
    </row>
    <row r="2236" spans="1:13" x14ac:dyDescent="0.3">
      <c r="A2236" s="2">
        <v>45643</v>
      </c>
      <c r="B2236" s="3">
        <f t="shared" si="104"/>
        <v>2025</v>
      </c>
      <c r="C2236" t="str">
        <f t="shared" si="102"/>
        <v>2024-2025</v>
      </c>
      <c r="D2236" t="s">
        <v>148</v>
      </c>
      <c r="E2236" t="s">
        <v>41</v>
      </c>
      <c r="F2236" t="str">
        <f t="shared" si="103"/>
        <v>New South Wales</v>
      </c>
      <c r="G2236" t="s">
        <v>10</v>
      </c>
      <c r="H2236">
        <v>2830</v>
      </c>
      <c r="I2236" t="s">
        <v>11</v>
      </c>
      <c r="J2236" t="s">
        <v>25</v>
      </c>
      <c r="K2236" t="s">
        <v>19</v>
      </c>
      <c r="L2236" t="s">
        <v>23</v>
      </c>
      <c r="M2236" s="5">
        <v>181.74</v>
      </c>
    </row>
    <row r="2237" spans="1:13" x14ac:dyDescent="0.3">
      <c r="A2237" s="2">
        <v>45189</v>
      </c>
      <c r="B2237" s="3">
        <f t="shared" si="104"/>
        <v>2024</v>
      </c>
      <c r="C2237" t="str">
        <f t="shared" si="102"/>
        <v>2023-2024</v>
      </c>
      <c r="D2237" t="s">
        <v>148</v>
      </c>
      <c r="E2237" t="s">
        <v>84</v>
      </c>
      <c r="F2237" t="str">
        <f t="shared" si="103"/>
        <v>Queensland</v>
      </c>
      <c r="G2237" t="s">
        <v>35</v>
      </c>
      <c r="H2237">
        <v>4740</v>
      </c>
      <c r="I2237" t="s">
        <v>11</v>
      </c>
      <c r="J2237" t="s">
        <v>51</v>
      </c>
      <c r="K2237" t="s">
        <v>152</v>
      </c>
      <c r="L2237" t="s">
        <v>13</v>
      </c>
      <c r="M2237" s="5">
        <v>181.75000000000003</v>
      </c>
    </row>
    <row r="2238" spans="1:13" x14ac:dyDescent="0.3">
      <c r="A2238" s="2">
        <v>45207</v>
      </c>
      <c r="B2238" s="3">
        <f t="shared" si="104"/>
        <v>2024</v>
      </c>
      <c r="C2238" t="str">
        <f t="shared" si="102"/>
        <v>2023-2024</v>
      </c>
      <c r="D2238" t="s">
        <v>148</v>
      </c>
      <c r="E2238" t="s">
        <v>121</v>
      </c>
      <c r="F2238" t="str">
        <f t="shared" si="103"/>
        <v>Queensland</v>
      </c>
      <c r="G2238" t="s">
        <v>35</v>
      </c>
      <c r="H2238">
        <v>4700</v>
      </c>
      <c r="I2238" t="s">
        <v>11</v>
      </c>
      <c r="J2238" t="s">
        <v>51</v>
      </c>
      <c r="K2238" t="s">
        <v>154</v>
      </c>
      <c r="L2238" t="s">
        <v>14</v>
      </c>
      <c r="M2238" s="5">
        <v>181.85</v>
      </c>
    </row>
    <row r="2239" spans="1:13" x14ac:dyDescent="0.3">
      <c r="A2239" s="2">
        <v>45497</v>
      </c>
      <c r="B2239" s="3">
        <f t="shared" si="104"/>
        <v>2025</v>
      </c>
      <c r="C2239" t="str">
        <f t="shared" si="102"/>
        <v>2024-2025</v>
      </c>
      <c r="D2239" t="s">
        <v>148</v>
      </c>
      <c r="E2239" t="s">
        <v>41</v>
      </c>
      <c r="F2239" t="str">
        <f t="shared" si="103"/>
        <v>New South Wales</v>
      </c>
      <c r="G2239" t="s">
        <v>10</v>
      </c>
      <c r="H2239">
        <v>2830</v>
      </c>
      <c r="I2239" t="s">
        <v>11</v>
      </c>
      <c r="J2239" t="s">
        <v>25</v>
      </c>
      <c r="K2239" t="s">
        <v>154</v>
      </c>
      <c r="L2239" t="s">
        <v>14</v>
      </c>
      <c r="M2239" s="5">
        <v>182.3</v>
      </c>
    </row>
    <row r="2240" spans="1:13" x14ac:dyDescent="0.3">
      <c r="A2240" s="2">
        <v>45377</v>
      </c>
      <c r="B2240" s="3">
        <f t="shared" si="104"/>
        <v>2024</v>
      </c>
      <c r="C2240" t="str">
        <f t="shared" si="102"/>
        <v>2023-2024</v>
      </c>
      <c r="D2240" t="s">
        <v>148</v>
      </c>
      <c r="E2240" t="s">
        <v>41</v>
      </c>
      <c r="F2240" t="str">
        <f t="shared" si="103"/>
        <v>New South Wales</v>
      </c>
      <c r="G2240" t="s">
        <v>10</v>
      </c>
      <c r="H2240">
        <v>2830</v>
      </c>
      <c r="I2240" t="s">
        <v>11</v>
      </c>
      <c r="J2240" t="s">
        <v>25</v>
      </c>
      <c r="K2240" t="s">
        <v>154</v>
      </c>
      <c r="L2240" t="s">
        <v>14</v>
      </c>
      <c r="M2240" s="5">
        <v>182.98000000000002</v>
      </c>
    </row>
    <row r="2241" spans="1:13" x14ac:dyDescent="0.3">
      <c r="A2241" s="2">
        <v>45260</v>
      </c>
      <c r="B2241" s="3">
        <f t="shared" si="104"/>
        <v>2024</v>
      </c>
      <c r="C2241" t="str">
        <f t="shared" si="102"/>
        <v>2023-2024</v>
      </c>
      <c r="D2241" t="s">
        <v>148</v>
      </c>
      <c r="E2241" t="s">
        <v>101</v>
      </c>
      <c r="F2241" t="str">
        <f t="shared" si="103"/>
        <v>Victoria</v>
      </c>
      <c r="G2241" t="s">
        <v>45</v>
      </c>
      <c r="H2241">
        <v>3131</v>
      </c>
      <c r="I2241" t="s">
        <v>11</v>
      </c>
      <c r="J2241" t="s">
        <v>63</v>
      </c>
      <c r="K2241" t="s">
        <v>150</v>
      </c>
      <c r="L2241" t="s">
        <v>18</v>
      </c>
      <c r="M2241" s="5">
        <v>183.33</v>
      </c>
    </row>
    <row r="2242" spans="1:13" x14ac:dyDescent="0.3">
      <c r="A2242" s="2">
        <v>45436</v>
      </c>
      <c r="B2242" s="3">
        <f t="shared" si="104"/>
        <v>2024</v>
      </c>
      <c r="C2242" t="str">
        <f t="shared" ref="C2242:C2305" si="105">IF(MONTH(A2242) &gt;= 7, YEAR(A2242) &amp; "-" &amp; YEAR(A2242) + 1, YEAR(A2242) - 1 &amp; "-" &amp; YEAR(A2242))</f>
        <v>2023-2024</v>
      </c>
      <c r="D2242" t="s">
        <v>148</v>
      </c>
      <c r="E2242" t="s">
        <v>59</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row>
    <row r="2243" spans="1:13" x14ac:dyDescent="0.3">
      <c r="A2243" s="2">
        <v>45287</v>
      </c>
      <c r="B2243" s="3">
        <f t="shared" ref="B2243:B2306" si="107">IF(MONTH(A2243)&gt;=7,YEAR(A2243)+1,YEAR(A2243))</f>
        <v>2024</v>
      </c>
      <c r="C2243" t="str">
        <f t="shared" si="105"/>
        <v>2023-2024</v>
      </c>
      <c r="D2243" t="s">
        <v>148</v>
      </c>
      <c r="E2243" t="s">
        <v>101</v>
      </c>
      <c r="F2243" t="str">
        <f t="shared" si="106"/>
        <v>Victoria</v>
      </c>
      <c r="G2243" t="s">
        <v>45</v>
      </c>
      <c r="H2243">
        <v>3131</v>
      </c>
      <c r="I2243" t="s">
        <v>11</v>
      </c>
      <c r="J2243" t="s">
        <v>63</v>
      </c>
      <c r="K2243" t="s">
        <v>155</v>
      </c>
      <c r="L2243" t="s">
        <v>20</v>
      </c>
      <c r="M2243" s="5">
        <v>183.61</v>
      </c>
    </row>
    <row r="2244" spans="1:13" x14ac:dyDescent="0.3">
      <c r="A2244" s="2">
        <v>44969</v>
      </c>
      <c r="B2244" s="3">
        <f t="shared" si="107"/>
        <v>2023</v>
      </c>
      <c r="C2244" t="str">
        <f t="shared" si="105"/>
        <v>2022-2023</v>
      </c>
      <c r="D2244" t="s">
        <v>147</v>
      </c>
      <c r="E2244" t="s">
        <v>83</v>
      </c>
      <c r="F2244" t="str">
        <f t="shared" si="106"/>
        <v>New South Wales</v>
      </c>
      <c r="G2244" t="s">
        <v>10</v>
      </c>
      <c r="H2244">
        <v>2750</v>
      </c>
      <c r="I2244" t="s">
        <v>11</v>
      </c>
      <c r="J2244" t="s">
        <v>25</v>
      </c>
      <c r="K2244" t="s">
        <v>19</v>
      </c>
      <c r="L2244" t="s">
        <v>23</v>
      </c>
      <c r="M2244" s="5">
        <v>183.67000000000002</v>
      </c>
    </row>
    <row r="2245" spans="1:13" x14ac:dyDescent="0.3">
      <c r="A2245" s="2">
        <v>45566</v>
      </c>
      <c r="B2245" s="3">
        <f t="shared" si="107"/>
        <v>2025</v>
      </c>
      <c r="C2245" t="str">
        <f t="shared" si="105"/>
        <v>2024-2025</v>
      </c>
      <c r="D2245" t="s">
        <v>148</v>
      </c>
      <c r="E2245" t="s">
        <v>111</v>
      </c>
      <c r="F2245" t="str">
        <f t="shared" si="106"/>
        <v>New South Wales</v>
      </c>
      <c r="G2245" t="s">
        <v>10</v>
      </c>
      <c r="H2245">
        <v>2120</v>
      </c>
      <c r="I2245" t="s">
        <v>11</v>
      </c>
      <c r="J2245" t="s">
        <v>27</v>
      </c>
      <c r="K2245" t="s">
        <v>150</v>
      </c>
      <c r="L2245" t="s">
        <v>18</v>
      </c>
      <c r="M2245" s="5">
        <v>183.7</v>
      </c>
    </row>
    <row r="2246" spans="1:13" x14ac:dyDescent="0.3">
      <c r="A2246" s="2">
        <v>45429</v>
      </c>
      <c r="B2246" s="3">
        <f t="shared" si="107"/>
        <v>2024</v>
      </c>
      <c r="C2246" t="str">
        <f t="shared" si="105"/>
        <v>2023-2024</v>
      </c>
      <c r="D2246" t="s">
        <v>148</v>
      </c>
      <c r="E2246" t="s">
        <v>100</v>
      </c>
      <c r="F2246" t="str">
        <f t="shared" si="106"/>
        <v>Western Australia</v>
      </c>
      <c r="G2246" t="s">
        <v>48</v>
      </c>
      <c r="H2246">
        <v>6021</v>
      </c>
      <c r="I2246" t="s">
        <v>11</v>
      </c>
      <c r="J2246" t="s">
        <v>49</v>
      </c>
      <c r="K2246" t="s">
        <v>149</v>
      </c>
      <c r="L2246" t="s">
        <v>15</v>
      </c>
      <c r="M2246" s="5">
        <v>184.13000000000002</v>
      </c>
    </row>
    <row r="2247" spans="1:13" x14ac:dyDescent="0.3">
      <c r="A2247" s="2">
        <v>44942</v>
      </c>
      <c r="B2247" s="3">
        <f t="shared" si="107"/>
        <v>2023</v>
      </c>
      <c r="C2247" t="str">
        <f t="shared" si="105"/>
        <v>2022-2023</v>
      </c>
      <c r="D2247" t="s">
        <v>148</v>
      </c>
      <c r="E2247" t="s">
        <v>41</v>
      </c>
      <c r="F2247" t="str">
        <f t="shared" si="106"/>
        <v>New South Wales</v>
      </c>
      <c r="G2247" t="s">
        <v>10</v>
      </c>
      <c r="H2247">
        <v>2830</v>
      </c>
      <c r="I2247" t="s">
        <v>11</v>
      </c>
      <c r="J2247" t="s">
        <v>25</v>
      </c>
      <c r="K2247" t="s">
        <v>149</v>
      </c>
      <c r="L2247" t="s">
        <v>15</v>
      </c>
      <c r="M2247" s="5">
        <v>184.24</v>
      </c>
    </row>
    <row r="2248" spans="1:13" x14ac:dyDescent="0.3">
      <c r="A2248" s="2">
        <v>44942</v>
      </c>
      <c r="B2248" s="3">
        <f t="shared" si="107"/>
        <v>2023</v>
      </c>
      <c r="C2248" t="str">
        <f t="shared" si="105"/>
        <v>2022-2023</v>
      </c>
      <c r="D2248" t="s">
        <v>148</v>
      </c>
      <c r="E2248" t="s">
        <v>41</v>
      </c>
      <c r="F2248" t="str">
        <f t="shared" si="106"/>
        <v>New South Wales</v>
      </c>
      <c r="G2248" t="s">
        <v>10</v>
      </c>
      <c r="H2248">
        <v>2830</v>
      </c>
      <c r="I2248" t="s">
        <v>11</v>
      </c>
      <c r="J2248" t="s">
        <v>25</v>
      </c>
      <c r="K2248" t="s">
        <v>157</v>
      </c>
      <c r="L2248" t="s">
        <v>22</v>
      </c>
      <c r="M2248" s="5">
        <v>184.62</v>
      </c>
    </row>
    <row r="2249" spans="1:13" x14ac:dyDescent="0.3">
      <c r="A2249" s="2">
        <v>44927</v>
      </c>
      <c r="B2249" s="3">
        <f t="shared" si="107"/>
        <v>2023</v>
      </c>
      <c r="C2249" t="str">
        <f t="shared" si="105"/>
        <v>2022-2023</v>
      </c>
      <c r="D2249" t="s">
        <v>148</v>
      </c>
      <c r="E2249" t="s">
        <v>50</v>
      </c>
      <c r="F2249" t="str">
        <f t="shared" si="106"/>
        <v>Queensland</v>
      </c>
      <c r="G2249" t="s">
        <v>35</v>
      </c>
      <c r="H2249">
        <v>4703</v>
      </c>
      <c r="I2249" t="s">
        <v>11</v>
      </c>
      <c r="J2249" t="s">
        <v>51</v>
      </c>
      <c r="K2249" t="s">
        <v>153</v>
      </c>
      <c r="L2249" t="s">
        <v>16</v>
      </c>
      <c r="M2249" s="5">
        <v>184.87</v>
      </c>
    </row>
    <row r="2250" spans="1:13" x14ac:dyDescent="0.3">
      <c r="A2250" s="2">
        <v>45168</v>
      </c>
      <c r="B2250" s="3">
        <f t="shared" si="107"/>
        <v>2024</v>
      </c>
      <c r="C2250" t="str">
        <f t="shared" si="105"/>
        <v>2023-2024</v>
      </c>
      <c r="D2250" t="s">
        <v>147</v>
      </c>
      <c r="E2250" t="s">
        <v>106</v>
      </c>
      <c r="F2250" t="str">
        <f t="shared" si="106"/>
        <v>Victoria</v>
      </c>
      <c r="G2250" t="s">
        <v>45</v>
      </c>
      <c r="H2250">
        <v>3915</v>
      </c>
      <c r="I2250" t="s">
        <v>11</v>
      </c>
      <c r="J2250" t="s">
        <v>55</v>
      </c>
      <c r="K2250" t="s">
        <v>151</v>
      </c>
      <c r="L2250" t="s">
        <v>21</v>
      </c>
      <c r="M2250" s="5">
        <v>184.97</v>
      </c>
    </row>
    <row r="2251" spans="1:13" x14ac:dyDescent="0.3">
      <c r="A2251" s="2">
        <v>45318</v>
      </c>
      <c r="B2251" s="3">
        <f t="shared" si="107"/>
        <v>2024</v>
      </c>
      <c r="C2251" t="str">
        <f t="shared" si="105"/>
        <v>2023-2024</v>
      </c>
      <c r="D2251" t="s">
        <v>147</v>
      </c>
      <c r="E2251" t="s">
        <v>57</v>
      </c>
      <c r="F2251" t="str">
        <f t="shared" si="106"/>
        <v>New South Wales</v>
      </c>
      <c r="G2251" t="s">
        <v>10</v>
      </c>
      <c r="H2251">
        <v>2560</v>
      </c>
      <c r="I2251" t="s">
        <v>11</v>
      </c>
      <c r="J2251" t="s">
        <v>58</v>
      </c>
      <c r="K2251" t="s">
        <v>151</v>
      </c>
      <c r="L2251" t="s">
        <v>21</v>
      </c>
      <c r="M2251" s="5">
        <v>185.32999999999998</v>
      </c>
    </row>
    <row r="2252" spans="1:13" x14ac:dyDescent="0.3">
      <c r="A2252" s="2">
        <v>45061</v>
      </c>
      <c r="B2252" s="3">
        <f t="shared" si="107"/>
        <v>2023</v>
      </c>
      <c r="C2252" t="str">
        <f t="shared" si="105"/>
        <v>2022-2023</v>
      </c>
      <c r="D2252" t="s">
        <v>147</v>
      </c>
      <c r="E2252" t="s">
        <v>92</v>
      </c>
      <c r="F2252" t="str">
        <f t="shared" si="106"/>
        <v>Queensland</v>
      </c>
      <c r="G2252" t="s">
        <v>35</v>
      </c>
      <c r="H2252">
        <v>4068</v>
      </c>
      <c r="I2252" t="s">
        <v>11</v>
      </c>
      <c r="J2252" t="s">
        <v>43</v>
      </c>
      <c r="K2252" t="s">
        <v>154</v>
      </c>
      <c r="L2252" t="s">
        <v>14</v>
      </c>
      <c r="M2252" s="5">
        <v>185.34</v>
      </c>
    </row>
    <row r="2253" spans="1:13" x14ac:dyDescent="0.3">
      <c r="A2253" s="2">
        <v>45050</v>
      </c>
      <c r="B2253" s="3">
        <f t="shared" si="107"/>
        <v>2023</v>
      </c>
      <c r="C2253" t="str">
        <f t="shared" si="105"/>
        <v>2022-2023</v>
      </c>
      <c r="D2253" t="s">
        <v>147</v>
      </c>
      <c r="E2253" t="s">
        <v>138</v>
      </c>
      <c r="F2253" t="str">
        <f t="shared" si="106"/>
        <v>Queensland</v>
      </c>
      <c r="G2253" t="s">
        <v>35</v>
      </c>
      <c r="H2253">
        <v>4558</v>
      </c>
      <c r="I2253" t="s">
        <v>11</v>
      </c>
      <c r="J2253" t="s">
        <v>120</v>
      </c>
      <c r="K2253" t="s">
        <v>156</v>
      </c>
      <c r="L2253" t="s">
        <v>17</v>
      </c>
      <c r="M2253" s="5">
        <v>185.7</v>
      </c>
    </row>
    <row r="2254" spans="1:13" x14ac:dyDescent="0.3">
      <c r="A2254" s="2">
        <v>45225</v>
      </c>
      <c r="B2254" s="3">
        <f t="shared" si="107"/>
        <v>2024</v>
      </c>
      <c r="C2254" t="str">
        <f t="shared" si="105"/>
        <v>2023-2024</v>
      </c>
      <c r="D2254" t="s">
        <v>147</v>
      </c>
      <c r="E2254" t="s">
        <v>37</v>
      </c>
      <c r="F2254" t="str">
        <f t="shared" si="106"/>
        <v>South Australia</v>
      </c>
      <c r="G2254" t="s">
        <v>32</v>
      </c>
      <c r="H2254">
        <v>5607</v>
      </c>
      <c r="I2254" t="s">
        <v>11</v>
      </c>
      <c r="J2254" t="s">
        <v>38</v>
      </c>
      <c r="K2254" t="s">
        <v>151</v>
      </c>
      <c r="L2254" t="s">
        <v>21</v>
      </c>
      <c r="M2254" s="5">
        <v>185.80999999999997</v>
      </c>
    </row>
    <row r="2255" spans="1:13" x14ac:dyDescent="0.3">
      <c r="A2255" s="2">
        <v>45434</v>
      </c>
      <c r="B2255" s="3">
        <f t="shared" si="107"/>
        <v>2024</v>
      </c>
      <c r="C2255" t="str">
        <f t="shared" si="105"/>
        <v>2023-2024</v>
      </c>
      <c r="D2255" t="s">
        <v>147</v>
      </c>
      <c r="E2255" t="s">
        <v>9</v>
      </c>
      <c r="F2255" t="str">
        <f t="shared" si="106"/>
        <v>New South Wales</v>
      </c>
      <c r="G2255" t="s">
        <v>10</v>
      </c>
      <c r="H2255">
        <v>2067</v>
      </c>
      <c r="I2255" t="s">
        <v>11</v>
      </c>
      <c r="J2255" t="s">
        <v>12</v>
      </c>
      <c r="K2255" t="s">
        <v>153</v>
      </c>
      <c r="L2255" t="s">
        <v>16</v>
      </c>
      <c r="M2255" s="5">
        <v>185.82</v>
      </c>
    </row>
    <row r="2256" spans="1:13" x14ac:dyDescent="0.3">
      <c r="A2256" s="2">
        <v>45600</v>
      </c>
      <c r="B2256" s="3">
        <f t="shared" si="107"/>
        <v>2025</v>
      </c>
      <c r="C2256" t="str">
        <f t="shared" si="105"/>
        <v>2024-2025</v>
      </c>
      <c r="D2256" t="s">
        <v>147</v>
      </c>
      <c r="E2256" t="s">
        <v>117</v>
      </c>
      <c r="F2256" t="str">
        <f t="shared" si="106"/>
        <v>Queensland</v>
      </c>
      <c r="G2256" t="s">
        <v>35</v>
      </c>
      <c r="H2256">
        <v>4119</v>
      </c>
      <c r="I2256" t="s">
        <v>11</v>
      </c>
      <c r="J2256" t="s">
        <v>43</v>
      </c>
      <c r="K2256" t="s">
        <v>153</v>
      </c>
      <c r="L2256" t="s">
        <v>16</v>
      </c>
      <c r="M2256" s="5">
        <v>185.82999999999998</v>
      </c>
    </row>
    <row r="2257" spans="1:13" x14ac:dyDescent="0.3">
      <c r="A2257" s="2">
        <v>45460</v>
      </c>
      <c r="B2257" s="3">
        <f t="shared" si="107"/>
        <v>2024</v>
      </c>
      <c r="C2257" t="str">
        <f t="shared" si="105"/>
        <v>2023-2024</v>
      </c>
      <c r="D2257" t="s">
        <v>148</v>
      </c>
      <c r="E2257" t="s">
        <v>125</v>
      </c>
      <c r="F2257" t="str">
        <f t="shared" si="106"/>
        <v>Victoria</v>
      </c>
      <c r="G2257" t="s">
        <v>45</v>
      </c>
      <c r="H2257">
        <v>3400</v>
      </c>
      <c r="I2257" t="s">
        <v>11</v>
      </c>
      <c r="J2257" t="s">
        <v>60</v>
      </c>
      <c r="K2257" t="s">
        <v>155</v>
      </c>
      <c r="L2257" t="s">
        <v>20</v>
      </c>
      <c r="M2257" s="5">
        <v>187.22</v>
      </c>
    </row>
    <row r="2258" spans="1:13" x14ac:dyDescent="0.3">
      <c r="A2258" s="2">
        <v>45530</v>
      </c>
      <c r="B2258" s="3">
        <f t="shared" si="107"/>
        <v>2025</v>
      </c>
      <c r="C2258" t="str">
        <f t="shared" si="105"/>
        <v>2024-2025</v>
      </c>
      <c r="D2258" t="s">
        <v>148</v>
      </c>
      <c r="E2258" t="s">
        <v>133</v>
      </c>
      <c r="F2258" t="str">
        <f t="shared" si="106"/>
        <v>Queensland</v>
      </c>
      <c r="G2258" t="s">
        <v>35</v>
      </c>
      <c r="H2258">
        <v>4305</v>
      </c>
      <c r="I2258" t="s">
        <v>11</v>
      </c>
      <c r="J2258" t="s">
        <v>104</v>
      </c>
      <c r="K2258" t="s">
        <v>152</v>
      </c>
      <c r="L2258" t="s">
        <v>13</v>
      </c>
      <c r="M2258" s="5">
        <v>187.41000000000003</v>
      </c>
    </row>
    <row r="2259" spans="1:13" x14ac:dyDescent="0.3">
      <c r="A2259" s="2">
        <v>45512</v>
      </c>
      <c r="B2259" s="3">
        <f t="shared" si="107"/>
        <v>2025</v>
      </c>
      <c r="C2259" t="str">
        <f t="shared" si="105"/>
        <v>2024-2025</v>
      </c>
      <c r="D2259" t="s">
        <v>148</v>
      </c>
      <c r="E2259" t="s">
        <v>140</v>
      </c>
      <c r="F2259" t="str">
        <f t="shared" si="106"/>
        <v>Tasmania</v>
      </c>
      <c r="G2259" t="s">
        <v>70</v>
      </c>
      <c r="H2259">
        <v>7320</v>
      </c>
      <c r="I2259" t="s">
        <v>11</v>
      </c>
      <c r="J2259" t="s">
        <v>71</v>
      </c>
      <c r="K2259" t="s">
        <v>156</v>
      </c>
      <c r="L2259" t="s">
        <v>17</v>
      </c>
      <c r="M2259" s="5">
        <v>187.53</v>
      </c>
    </row>
    <row r="2260" spans="1:13" x14ac:dyDescent="0.3">
      <c r="A2260" s="2">
        <v>45566</v>
      </c>
      <c r="B2260" s="3">
        <f t="shared" si="107"/>
        <v>2025</v>
      </c>
      <c r="C2260" t="str">
        <f t="shared" si="105"/>
        <v>2024-2025</v>
      </c>
      <c r="D2260" t="s">
        <v>147</v>
      </c>
      <c r="E2260" t="s">
        <v>9</v>
      </c>
      <c r="F2260" t="str">
        <f t="shared" si="106"/>
        <v>New South Wales</v>
      </c>
      <c r="G2260" t="s">
        <v>10</v>
      </c>
      <c r="H2260">
        <v>2067</v>
      </c>
      <c r="I2260" t="s">
        <v>11</v>
      </c>
      <c r="J2260" t="s">
        <v>12</v>
      </c>
      <c r="K2260" t="s">
        <v>149</v>
      </c>
      <c r="L2260" t="s">
        <v>15</v>
      </c>
      <c r="M2260" s="5">
        <v>187.81</v>
      </c>
    </row>
    <row r="2261" spans="1:13" x14ac:dyDescent="0.3">
      <c r="A2261" s="2">
        <v>45144</v>
      </c>
      <c r="B2261" s="3">
        <f t="shared" si="107"/>
        <v>2024</v>
      </c>
      <c r="C2261" t="str">
        <f t="shared" si="105"/>
        <v>2023-2024</v>
      </c>
      <c r="D2261" t="s">
        <v>148</v>
      </c>
      <c r="E2261" t="s">
        <v>50</v>
      </c>
      <c r="F2261" t="str">
        <f t="shared" si="106"/>
        <v>Queensland</v>
      </c>
      <c r="G2261" t="s">
        <v>35</v>
      </c>
      <c r="H2261">
        <v>4703</v>
      </c>
      <c r="I2261" t="s">
        <v>11</v>
      </c>
      <c r="J2261" t="s">
        <v>51</v>
      </c>
      <c r="K2261" t="s">
        <v>156</v>
      </c>
      <c r="L2261" t="s">
        <v>17</v>
      </c>
      <c r="M2261" s="5">
        <v>188.13</v>
      </c>
    </row>
    <row r="2262" spans="1:13" x14ac:dyDescent="0.3">
      <c r="A2262" s="2">
        <v>44961</v>
      </c>
      <c r="B2262" s="3">
        <f t="shared" si="107"/>
        <v>2023</v>
      </c>
      <c r="C2262" t="str">
        <f t="shared" si="105"/>
        <v>2022-2023</v>
      </c>
      <c r="D2262" t="s">
        <v>148</v>
      </c>
      <c r="E2262" t="s">
        <v>102</v>
      </c>
      <c r="F2262" t="str">
        <f t="shared" si="106"/>
        <v>Queensland</v>
      </c>
      <c r="G2262" t="s">
        <v>35</v>
      </c>
      <c r="H2262">
        <v>4870</v>
      </c>
      <c r="I2262" t="s">
        <v>11</v>
      </c>
      <c r="J2262" t="s">
        <v>36</v>
      </c>
      <c r="K2262" t="s">
        <v>155</v>
      </c>
      <c r="L2262" t="s">
        <v>20</v>
      </c>
      <c r="M2262" s="5">
        <v>188.22</v>
      </c>
    </row>
    <row r="2263" spans="1:13" x14ac:dyDescent="0.3">
      <c r="A2263" s="2">
        <v>45004</v>
      </c>
      <c r="B2263" s="3">
        <f t="shared" si="107"/>
        <v>2023</v>
      </c>
      <c r="C2263" t="str">
        <f t="shared" si="105"/>
        <v>2022-2023</v>
      </c>
      <c r="D2263" t="s">
        <v>148</v>
      </c>
      <c r="E2263" t="s">
        <v>100</v>
      </c>
      <c r="F2263" t="str">
        <f t="shared" si="106"/>
        <v>Western Australia</v>
      </c>
      <c r="G2263" t="s">
        <v>48</v>
      </c>
      <c r="H2263">
        <v>6021</v>
      </c>
      <c r="I2263" t="s">
        <v>11</v>
      </c>
      <c r="J2263" t="s">
        <v>49</v>
      </c>
      <c r="K2263" t="s">
        <v>149</v>
      </c>
      <c r="L2263" t="s">
        <v>15</v>
      </c>
      <c r="M2263" s="5">
        <v>188.94</v>
      </c>
    </row>
    <row r="2264" spans="1:13" x14ac:dyDescent="0.3">
      <c r="A2264" s="2">
        <v>45555</v>
      </c>
      <c r="B2264" s="3">
        <f t="shared" si="107"/>
        <v>2025</v>
      </c>
      <c r="C2264" t="str">
        <f t="shared" si="105"/>
        <v>2024-2025</v>
      </c>
      <c r="D2264" t="s">
        <v>147</v>
      </c>
      <c r="E2264" t="s">
        <v>79</v>
      </c>
      <c r="F2264" t="str">
        <f t="shared" si="106"/>
        <v>Australian Capital Territory</v>
      </c>
      <c r="G2264" t="s">
        <v>80</v>
      </c>
      <c r="H2264">
        <v>2617</v>
      </c>
      <c r="I2264" t="s">
        <v>11</v>
      </c>
      <c r="J2264" t="s">
        <v>58</v>
      </c>
      <c r="K2264" t="s">
        <v>150</v>
      </c>
      <c r="L2264" t="s">
        <v>18</v>
      </c>
      <c r="M2264" s="5">
        <v>189.58</v>
      </c>
    </row>
    <row r="2265" spans="1:13" x14ac:dyDescent="0.3">
      <c r="A2265" s="2">
        <v>45657</v>
      </c>
      <c r="B2265" s="3">
        <f t="shared" si="107"/>
        <v>2025</v>
      </c>
      <c r="C2265" t="str">
        <f t="shared" si="105"/>
        <v>2024-2025</v>
      </c>
      <c r="D2265" t="s">
        <v>147</v>
      </c>
      <c r="E2265" t="s">
        <v>114</v>
      </c>
      <c r="F2265" t="str">
        <f t="shared" si="106"/>
        <v>Victoria</v>
      </c>
      <c r="G2265" t="s">
        <v>45</v>
      </c>
      <c r="H2265">
        <v>3551</v>
      </c>
      <c r="I2265" t="s">
        <v>11</v>
      </c>
      <c r="J2265" t="s">
        <v>60</v>
      </c>
      <c r="K2265" t="s">
        <v>157</v>
      </c>
      <c r="L2265" t="s">
        <v>22</v>
      </c>
      <c r="M2265" s="5">
        <v>189.72</v>
      </c>
    </row>
    <row r="2266" spans="1:13" x14ac:dyDescent="0.3">
      <c r="A2266" s="2">
        <v>45166</v>
      </c>
      <c r="B2266" s="3">
        <f t="shared" si="107"/>
        <v>2024</v>
      </c>
      <c r="C2266" t="str">
        <f t="shared" si="105"/>
        <v>2023-2024</v>
      </c>
      <c r="D2266" t="s">
        <v>147</v>
      </c>
      <c r="E2266" t="s">
        <v>9</v>
      </c>
      <c r="F2266" t="str">
        <f t="shared" si="106"/>
        <v>New South Wales</v>
      </c>
      <c r="G2266" t="s">
        <v>10</v>
      </c>
      <c r="H2266">
        <v>2067</v>
      </c>
      <c r="I2266" t="s">
        <v>11</v>
      </c>
      <c r="J2266" t="s">
        <v>12</v>
      </c>
      <c r="K2266" t="s">
        <v>151</v>
      </c>
      <c r="L2266" t="s">
        <v>21</v>
      </c>
      <c r="M2266" s="5">
        <v>189.81</v>
      </c>
    </row>
    <row r="2267" spans="1:13" x14ac:dyDescent="0.3">
      <c r="A2267" s="2">
        <v>45028</v>
      </c>
      <c r="B2267" s="3">
        <f t="shared" si="107"/>
        <v>2023</v>
      </c>
      <c r="C2267" t="str">
        <f t="shared" si="105"/>
        <v>2022-2023</v>
      </c>
      <c r="D2267" t="s">
        <v>148</v>
      </c>
      <c r="E2267" t="s">
        <v>41</v>
      </c>
      <c r="F2267" t="str">
        <f t="shared" si="106"/>
        <v>New South Wales</v>
      </c>
      <c r="G2267" t="s">
        <v>10</v>
      </c>
      <c r="H2267">
        <v>2830</v>
      </c>
      <c r="I2267" t="s">
        <v>11</v>
      </c>
      <c r="J2267" t="s">
        <v>25</v>
      </c>
      <c r="K2267" t="s">
        <v>154</v>
      </c>
      <c r="L2267" t="s">
        <v>14</v>
      </c>
      <c r="M2267" s="5">
        <v>189.82</v>
      </c>
    </row>
    <row r="2268" spans="1:13" x14ac:dyDescent="0.3">
      <c r="A2268" s="2">
        <v>45252</v>
      </c>
      <c r="B2268" s="3">
        <f t="shared" si="107"/>
        <v>2024</v>
      </c>
      <c r="C2268" t="str">
        <f t="shared" si="105"/>
        <v>2023-2024</v>
      </c>
      <c r="D2268" t="s">
        <v>148</v>
      </c>
      <c r="E2268" t="s">
        <v>95</v>
      </c>
      <c r="F2268" t="str">
        <f t="shared" si="106"/>
        <v>Victoria</v>
      </c>
      <c r="G2268" t="s">
        <v>45</v>
      </c>
      <c r="H2268">
        <v>3931</v>
      </c>
      <c r="I2268" t="s">
        <v>11</v>
      </c>
      <c r="J2268" t="s">
        <v>55</v>
      </c>
      <c r="K2268" t="s">
        <v>153</v>
      </c>
      <c r="L2268" t="s">
        <v>16</v>
      </c>
      <c r="M2268" s="5">
        <v>189.87</v>
      </c>
    </row>
    <row r="2269" spans="1:13" x14ac:dyDescent="0.3">
      <c r="A2269" s="2">
        <v>45114</v>
      </c>
      <c r="B2269" s="3">
        <f t="shared" si="107"/>
        <v>2024</v>
      </c>
      <c r="C2269" t="str">
        <f t="shared" si="105"/>
        <v>2023-2024</v>
      </c>
      <c r="D2269" t="s">
        <v>148</v>
      </c>
      <c r="E2269" t="s">
        <v>67</v>
      </c>
      <c r="F2269" t="str">
        <f t="shared" si="106"/>
        <v>New South Wales</v>
      </c>
      <c r="G2269" t="s">
        <v>10</v>
      </c>
      <c r="H2269">
        <v>2478</v>
      </c>
      <c r="I2269" t="s">
        <v>11</v>
      </c>
      <c r="J2269" t="s">
        <v>68</v>
      </c>
      <c r="K2269" t="s">
        <v>154</v>
      </c>
      <c r="L2269" t="s">
        <v>14</v>
      </c>
      <c r="M2269" s="5">
        <v>190.83</v>
      </c>
    </row>
    <row r="2270" spans="1:13" x14ac:dyDescent="0.3">
      <c r="A2270" s="2">
        <v>45298</v>
      </c>
      <c r="B2270" s="3">
        <f t="shared" si="107"/>
        <v>2024</v>
      </c>
      <c r="C2270" t="str">
        <f t="shared" si="105"/>
        <v>2023-2024</v>
      </c>
      <c r="D2270" t="s">
        <v>148</v>
      </c>
      <c r="E2270" t="s">
        <v>134</v>
      </c>
      <c r="F2270" t="str">
        <f t="shared" si="106"/>
        <v>Queensland</v>
      </c>
      <c r="G2270" t="s">
        <v>35</v>
      </c>
      <c r="H2270">
        <v>4825</v>
      </c>
      <c r="I2270" t="s">
        <v>11</v>
      </c>
      <c r="J2270" t="s">
        <v>36</v>
      </c>
      <c r="K2270" t="s">
        <v>151</v>
      </c>
      <c r="L2270" t="s">
        <v>21</v>
      </c>
      <c r="M2270" s="5">
        <v>191.07999999999998</v>
      </c>
    </row>
    <row r="2271" spans="1:13" x14ac:dyDescent="0.3">
      <c r="A2271" s="2">
        <v>45219</v>
      </c>
      <c r="B2271" s="3">
        <f t="shared" si="107"/>
        <v>2024</v>
      </c>
      <c r="C2271" t="str">
        <f t="shared" si="105"/>
        <v>2023-2024</v>
      </c>
      <c r="D2271" t="s">
        <v>147</v>
      </c>
      <c r="E2271" t="s">
        <v>62</v>
      </c>
      <c r="F2271" t="str">
        <f t="shared" si="106"/>
        <v>Victoria</v>
      </c>
      <c r="G2271" t="s">
        <v>45</v>
      </c>
      <c r="H2271">
        <v>3134</v>
      </c>
      <c r="I2271" t="s">
        <v>11</v>
      </c>
      <c r="J2271" t="s">
        <v>63</v>
      </c>
      <c r="K2271" t="s">
        <v>156</v>
      </c>
      <c r="L2271" t="s">
        <v>17</v>
      </c>
      <c r="M2271" s="5">
        <v>191.57999999999998</v>
      </c>
    </row>
    <row r="2272" spans="1:13" x14ac:dyDescent="0.3">
      <c r="A2272" s="2">
        <v>45122</v>
      </c>
      <c r="B2272" s="3">
        <f t="shared" si="107"/>
        <v>2024</v>
      </c>
      <c r="C2272" t="str">
        <f t="shared" si="105"/>
        <v>2023-2024</v>
      </c>
      <c r="D2272" t="s">
        <v>147</v>
      </c>
      <c r="E2272" t="s">
        <v>9</v>
      </c>
      <c r="F2272" t="str">
        <f t="shared" si="106"/>
        <v>New South Wales</v>
      </c>
      <c r="G2272" t="s">
        <v>10</v>
      </c>
      <c r="H2272">
        <v>2067</v>
      </c>
      <c r="I2272" t="s">
        <v>11</v>
      </c>
      <c r="J2272" t="s">
        <v>12</v>
      </c>
      <c r="K2272" t="s">
        <v>151</v>
      </c>
      <c r="L2272" t="s">
        <v>21</v>
      </c>
      <c r="M2272" s="5">
        <v>191.62</v>
      </c>
    </row>
    <row r="2273" spans="1:13" x14ac:dyDescent="0.3">
      <c r="A2273" s="2">
        <v>45227</v>
      </c>
      <c r="B2273" s="3">
        <f t="shared" si="107"/>
        <v>2024</v>
      </c>
      <c r="C2273" t="str">
        <f t="shared" si="105"/>
        <v>2023-2024</v>
      </c>
      <c r="D2273" t="s">
        <v>148</v>
      </c>
      <c r="E2273" t="s">
        <v>57</v>
      </c>
      <c r="F2273" t="str">
        <f t="shared" si="106"/>
        <v>New South Wales</v>
      </c>
      <c r="G2273" t="s">
        <v>10</v>
      </c>
      <c r="H2273">
        <v>2560</v>
      </c>
      <c r="I2273" t="s">
        <v>11</v>
      </c>
      <c r="J2273" t="s">
        <v>58</v>
      </c>
      <c r="K2273" t="s">
        <v>157</v>
      </c>
      <c r="L2273" t="s">
        <v>22</v>
      </c>
      <c r="M2273" s="5">
        <v>191.65</v>
      </c>
    </row>
    <row r="2274" spans="1:13" x14ac:dyDescent="0.3">
      <c r="A2274" s="2">
        <v>45015</v>
      </c>
      <c r="B2274" s="3">
        <f t="shared" si="107"/>
        <v>2023</v>
      </c>
      <c r="C2274" t="str">
        <f t="shared" si="105"/>
        <v>2022-2023</v>
      </c>
      <c r="D2274" t="s">
        <v>148</v>
      </c>
      <c r="E2274" t="s">
        <v>114</v>
      </c>
      <c r="F2274" t="str">
        <f t="shared" si="106"/>
        <v>Victoria</v>
      </c>
      <c r="G2274" t="s">
        <v>45</v>
      </c>
      <c r="H2274">
        <v>3551</v>
      </c>
      <c r="I2274" t="s">
        <v>11</v>
      </c>
      <c r="J2274" t="s">
        <v>60</v>
      </c>
      <c r="K2274" t="s">
        <v>149</v>
      </c>
      <c r="L2274" t="s">
        <v>15</v>
      </c>
      <c r="M2274" s="5">
        <v>192.45999999999998</v>
      </c>
    </row>
    <row r="2275" spans="1:13" x14ac:dyDescent="0.3">
      <c r="A2275" s="2">
        <v>45017</v>
      </c>
      <c r="B2275" s="3">
        <f t="shared" si="107"/>
        <v>2023</v>
      </c>
      <c r="C2275" t="str">
        <f t="shared" si="105"/>
        <v>2022-2023</v>
      </c>
      <c r="D2275" t="s">
        <v>147</v>
      </c>
      <c r="E2275" t="s">
        <v>146</v>
      </c>
      <c r="F2275" t="str">
        <f t="shared" si="106"/>
        <v>Victoria</v>
      </c>
      <c r="G2275" t="s">
        <v>45</v>
      </c>
      <c r="H2275">
        <v>3353</v>
      </c>
      <c r="I2275" t="s">
        <v>11</v>
      </c>
      <c r="J2275" t="s">
        <v>60</v>
      </c>
      <c r="K2275" t="s">
        <v>154</v>
      </c>
      <c r="L2275" t="s">
        <v>14</v>
      </c>
      <c r="M2275" s="5">
        <v>192.47</v>
      </c>
    </row>
    <row r="2276" spans="1:13" x14ac:dyDescent="0.3">
      <c r="A2276" s="2">
        <v>45525</v>
      </c>
      <c r="B2276" s="3">
        <f t="shared" si="107"/>
        <v>2025</v>
      </c>
      <c r="C2276" t="str">
        <f t="shared" si="105"/>
        <v>2024-2025</v>
      </c>
      <c r="D2276" t="s">
        <v>147</v>
      </c>
      <c r="E2276" t="s">
        <v>78</v>
      </c>
      <c r="F2276" t="str">
        <f t="shared" si="106"/>
        <v>New South Wales</v>
      </c>
      <c r="G2276" t="s">
        <v>10</v>
      </c>
      <c r="H2276">
        <v>2350</v>
      </c>
      <c r="I2276" t="s">
        <v>11</v>
      </c>
      <c r="J2276" t="s">
        <v>68</v>
      </c>
      <c r="K2276" t="s">
        <v>19</v>
      </c>
      <c r="L2276" t="s">
        <v>23</v>
      </c>
      <c r="M2276" s="5">
        <v>192.65</v>
      </c>
    </row>
    <row r="2277" spans="1:13" x14ac:dyDescent="0.3">
      <c r="A2277" s="2">
        <v>45330</v>
      </c>
      <c r="B2277" s="3">
        <f t="shared" si="107"/>
        <v>2024</v>
      </c>
      <c r="C2277" t="str">
        <f t="shared" si="105"/>
        <v>2023-2024</v>
      </c>
      <c r="D2277" t="s">
        <v>147</v>
      </c>
      <c r="E2277" t="s">
        <v>134</v>
      </c>
      <c r="F2277" t="str">
        <f t="shared" si="106"/>
        <v>Queensland</v>
      </c>
      <c r="G2277" t="s">
        <v>35</v>
      </c>
      <c r="H2277">
        <v>4825</v>
      </c>
      <c r="I2277" t="s">
        <v>11</v>
      </c>
      <c r="J2277" t="s">
        <v>36</v>
      </c>
      <c r="K2277" t="s">
        <v>155</v>
      </c>
      <c r="L2277" t="s">
        <v>20</v>
      </c>
      <c r="M2277" s="5">
        <v>192.67</v>
      </c>
    </row>
    <row r="2278" spans="1:13" x14ac:dyDescent="0.3">
      <c r="A2278" s="2">
        <v>45228</v>
      </c>
      <c r="B2278" s="3">
        <f t="shared" si="107"/>
        <v>2024</v>
      </c>
      <c r="C2278" t="str">
        <f t="shared" si="105"/>
        <v>2023-2024</v>
      </c>
      <c r="D2278" t="s">
        <v>148</v>
      </c>
      <c r="E2278" t="s">
        <v>133</v>
      </c>
      <c r="F2278" t="str">
        <f t="shared" si="106"/>
        <v>Queensland</v>
      </c>
      <c r="G2278" t="s">
        <v>35</v>
      </c>
      <c r="H2278">
        <v>4305</v>
      </c>
      <c r="I2278" t="s">
        <v>11</v>
      </c>
      <c r="J2278" t="s">
        <v>104</v>
      </c>
      <c r="K2278" t="s">
        <v>152</v>
      </c>
      <c r="L2278" t="s">
        <v>13</v>
      </c>
      <c r="M2278" s="5">
        <v>193.7</v>
      </c>
    </row>
    <row r="2279" spans="1:13" x14ac:dyDescent="0.3">
      <c r="A2279" s="2">
        <v>45580</v>
      </c>
      <c r="B2279" s="3">
        <f t="shared" si="107"/>
        <v>2025</v>
      </c>
      <c r="C2279" t="str">
        <f t="shared" si="105"/>
        <v>2024-2025</v>
      </c>
      <c r="D2279" t="s">
        <v>148</v>
      </c>
      <c r="E2279" t="s">
        <v>89</v>
      </c>
      <c r="F2279" t="str">
        <f t="shared" si="106"/>
        <v>Queensland</v>
      </c>
      <c r="G2279" t="s">
        <v>35</v>
      </c>
      <c r="H2279">
        <v>4655</v>
      </c>
      <c r="I2279" t="s">
        <v>11</v>
      </c>
      <c r="J2279" t="s">
        <v>51</v>
      </c>
      <c r="K2279" t="s">
        <v>150</v>
      </c>
      <c r="L2279" t="s">
        <v>18</v>
      </c>
      <c r="M2279" s="5">
        <v>193.8</v>
      </c>
    </row>
    <row r="2280" spans="1:13" x14ac:dyDescent="0.3">
      <c r="A2280" s="2">
        <v>45607</v>
      </c>
      <c r="B2280" s="3">
        <f t="shared" si="107"/>
        <v>2025</v>
      </c>
      <c r="C2280" t="str">
        <f t="shared" si="105"/>
        <v>2024-2025</v>
      </c>
      <c r="D2280" t="s">
        <v>148</v>
      </c>
      <c r="E2280" t="s">
        <v>100</v>
      </c>
      <c r="F2280" t="str">
        <f t="shared" si="106"/>
        <v>Western Australia</v>
      </c>
      <c r="G2280" t="s">
        <v>48</v>
      </c>
      <c r="H2280">
        <v>6021</v>
      </c>
      <c r="I2280" t="s">
        <v>11</v>
      </c>
      <c r="J2280" t="s">
        <v>49</v>
      </c>
      <c r="K2280" t="s">
        <v>154</v>
      </c>
      <c r="L2280" t="s">
        <v>14</v>
      </c>
      <c r="M2280" s="5">
        <v>193.95</v>
      </c>
    </row>
    <row r="2281" spans="1:13" x14ac:dyDescent="0.3">
      <c r="A2281" s="2">
        <v>44996</v>
      </c>
      <c r="B2281" s="3">
        <f t="shared" si="107"/>
        <v>2023</v>
      </c>
      <c r="C2281" t="str">
        <f t="shared" si="105"/>
        <v>2022-2023</v>
      </c>
      <c r="D2281" t="s">
        <v>147</v>
      </c>
      <c r="E2281" t="s">
        <v>127</v>
      </c>
      <c r="F2281" t="str">
        <f t="shared" si="106"/>
        <v>New South Wales</v>
      </c>
      <c r="G2281" t="s">
        <v>10</v>
      </c>
      <c r="H2281">
        <v>2131</v>
      </c>
      <c r="I2281" t="s">
        <v>11</v>
      </c>
      <c r="J2281" t="s">
        <v>27</v>
      </c>
      <c r="K2281" t="s">
        <v>154</v>
      </c>
      <c r="L2281" t="s">
        <v>14</v>
      </c>
      <c r="M2281" s="5">
        <v>194.06</v>
      </c>
    </row>
    <row r="2282" spans="1:13" x14ac:dyDescent="0.3">
      <c r="A2282" s="2">
        <v>45449</v>
      </c>
      <c r="B2282" s="3">
        <f t="shared" si="107"/>
        <v>2024</v>
      </c>
      <c r="C2282" t="str">
        <f t="shared" si="105"/>
        <v>2023-2024</v>
      </c>
      <c r="D2282" t="s">
        <v>147</v>
      </c>
      <c r="E2282" t="s">
        <v>44</v>
      </c>
      <c r="F2282" t="str">
        <f t="shared" si="106"/>
        <v>Victoria</v>
      </c>
      <c r="G2282" t="s">
        <v>45</v>
      </c>
      <c r="H2282">
        <v>3066</v>
      </c>
      <c r="I2282" t="s">
        <v>11</v>
      </c>
      <c r="J2282" t="s">
        <v>46</v>
      </c>
      <c r="K2282" t="s">
        <v>154</v>
      </c>
      <c r="L2282" t="s">
        <v>14</v>
      </c>
      <c r="M2282" s="5">
        <v>194.56</v>
      </c>
    </row>
    <row r="2283" spans="1:13" x14ac:dyDescent="0.3">
      <c r="A2283" s="2">
        <v>45270</v>
      </c>
      <c r="B2283" s="3">
        <f t="shared" si="107"/>
        <v>2024</v>
      </c>
      <c r="C2283" t="str">
        <f t="shared" si="105"/>
        <v>2023-2024</v>
      </c>
      <c r="D2283" t="s">
        <v>147</v>
      </c>
      <c r="E2283" t="s">
        <v>116</v>
      </c>
      <c r="F2283" t="str">
        <f t="shared" si="106"/>
        <v>Western Australia</v>
      </c>
      <c r="G2283" t="s">
        <v>48</v>
      </c>
      <c r="H2283">
        <v>6725</v>
      </c>
      <c r="I2283" t="s">
        <v>11</v>
      </c>
      <c r="J2283" t="s">
        <v>77</v>
      </c>
      <c r="K2283" t="s">
        <v>155</v>
      </c>
      <c r="L2283" t="s">
        <v>20</v>
      </c>
      <c r="M2283" s="5">
        <v>194.63</v>
      </c>
    </row>
    <row r="2284" spans="1:13" x14ac:dyDescent="0.3">
      <c r="A2284" s="2">
        <v>45585</v>
      </c>
      <c r="B2284" s="3">
        <f t="shared" si="107"/>
        <v>2025</v>
      </c>
      <c r="C2284" t="str">
        <f t="shared" si="105"/>
        <v>2024-2025</v>
      </c>
      <c r="D2284" t="s">
        <v>147</v>
      </c>
      <c r="E2284" t="s">
        <v>99</v>
      </c>
      <c r="F2284" t="str">
        <f t="shared" si="106"/>
        <v>Victoria</v>
      </c>
      <c r="G2284" t="s">
        <v>45</v>
      </c>
      <c r="H2284">
        <v>3148</v>
      </c>
      <c r="I2284" t="s">
        <v>11</v>
      </c>
      <c r="J2284" t="s">
        <v>63</v>
      </c>
      <c r="K2284" t="s">
        <v>154</v>
      </c>
      <c r="L2284" t="s">
        <v>14</v>
      </c>
      <c r="M2284" s="5">
        <v>194.64</v>
      </c>
    </row>
    <row r="2285" spans="1:13" x14ac:dyDescent="0.3">
      <c r="A2285" s="2">
        <v>45001</v>
      </c>
      <c r="B2285" s="3">
        <f t="shared" si="107"/>
        <v>2023</v>
      </c>
      <c r="C2285" t="str">
        <f t="shared" si="105"/>
        <v>2022-2023</v>
      </c>
      <c r="D2285" t="s">
        <v>147</v>
      </c>
      <c r="E2285" t="s">
        <v>136</v>
      </c>
      <c r="F2285" t="str">
        <f t="shared" si="106"/>
        <v>Victoria</v>
      </c>
      <c r="G2285" t="s">
        <v>45</v>
      </c>
      <c r="H2285">
        <v>3175</v>
      </c>
      <c r="I2285" t="s">
        <v>11</v>
      </c>
      <c r="J2285" t="s">
        <v>63</v>
      </c>
      <c r="K2285" t="s">
        <v>19</v>
      </c>
      <c r="L2285" t="s">
        <v>23</v>
      </c>
      <c r="M2285" s="5">
        <v>194.64999999999998</v>
      </c>
    </row>
    <row r="2286" spans="1:13" x14ac:dyDescent="0.3">
      <c r="A2286" s="2">
        <v>45173</v>
      </c>
      <c r="B2286" s="3">
        <f t="shared" si="107"/>
        <v>2024</v>
      </c>
      <c r="C2286" t="str">
        <f t="shared" si="105"/>
        <v>2023-2024</v>
      </c>
      <c r="D2286" t="s">
        <v>148</v>
      </c>
      <c r="E2286" t="s">
        <v>89</v>
      </c>
      <c r="F2286" t="str">
        <f t="shared" si="106"/>
        <v>Queensland</v>
      </c>
      <c r="G2286" t="s">
        <v>35</v>
      </c>
      <c r="H2286">
        <v>4655</v>
      </c>
      <c r="I2286" t="s">
        <v>11</v>
      </c>
      <c r="J2286" t="s">
        <v>51</v>
      </c>
      <c r="K2286" t="s">
        <v>149</v>
      </c>
      <c r="L2286" t="s">
        <v>15</v>
      </c>
      <c r="M2286" s="5">
        <v>194.71</v>
      </c>
    </row>
    <row r="2287" spans="1:13" x14ac:dyDescent="0.3">
      <c r="A2287" s="2">
        <v>45370</v>
      </c>
      <c r="B2287" s="3">
        <f t="shared" si="107"/>
        <v>2024</v>
      </c>
      <c r="C2287" t="str">
        <f t="shared" si="105"/>
        <v>2023-2024</v>
      </c>
      <c r="D2287" t="s">
        <v>147</v>
      </c>
      <c r="E2287" t="s">
        <v>47</v>
      </c>
      <c r="F2287" t="str">
        <f t="shared" si="106"/>
        <v>Western Australia</v>
      </c>
      <c r="G2287" t="s">
        <v>48</v>
      </c>
      <c r="H2287">
        <v>6030</v>
      </c>
      <c r="I2287" t="s">
        <v>11</v>
      </c>
      <c r="J2287" t="s">
        <v>49</v>
      </c>
      <c r="K2287" t="s">
        <v>150</v>
      </c>
      <c r="L2287" t="s">
        <v>18</v>
      </c>
      <c r="M2287" s="5">
        <v>194.85</v>
      </c>
    </row>
    <row r="2288" spans="1:13" x14ac:dyDescent="0.3">
      <c r="A2288" s="2">
        <v>45643</v>
      </c>
      <c r="B2288" s="3">
        <f t="shared" si="107"/>
        <v>2025</v>
      </c>
      <c r="C2288" t="str">
        <f t="shared" si="105"/>
        <v>2024-2025</v>
      </c>
      <c r="D2288" t="s">
        <v>147</v>
      </c>
      <c r="E2288" t="s">
        <v>76</v>
      </c>
      <c r="F2288" t="str">
        <f t="shared" si="106"/>
        <v>Western Australia</v>
      </c>
      <c r="G2288" t="s">
        <v>48</v>
      </c>
      <c r="H2288">
        <v>6450</v>
      </c>
      <c r="I2288" t="s">
        <v>11</v>
      </c>
      <c r="J2288" t="s">
        <v>77</v>
      </c>
      <c r="K2288" t="s">
        <v>152</v>
      </c>
      <c r="L2288" t="s">
        <v>13</v>
      </c>
      <c r="M2288" s="5">
        <v>195.1</v>
      </c>
    </row>
    <row r="2289" spans="1:13" x14ac:dyDescent="0.3">
      <c r="A2289" s="2">
        <v>45095</v>
      </c>
      <c r="B2289" s="3">
        <f t="shared" si="107"/>
        <v>2023</v>
      </c>
      <c r="C2289" t="str">
        <f t="shared" si="105"/>
        <v>2022-2023</v>
      </c>
      <c r="D2289" t="s">
        <v>148</v>
      </c>
      <c r="E2289" t="s">
        <v>74</v>
      </c>
      <c r="F2289" t="str">
        <f t="shared" si="106"/>
        <v>South Australia</v>
      </c>
      <c r="G2289" t="s">
        <v>32</v>
      </c>
      <c r="H2289">
        <v>5043</v>
      </c>
      <c r="I2289" t="s">
        <v>11</v>
      </c>
      <c r="J2289" t="s">
        <v>33</v>
      </c>
      <c r="K2289" t="s">
        <v>155</v>
      </c>
      <c r="L2289" t="s">
        <v>20</v>
      </c>
      <c r="M2289" s="5">
        <v>195.16</v>
      </c>
    </row>
    <row r="2290" spans="1:13" x14ac:dyDescent="0.3">
      <c r="A2290" s="2">
        <v>45426</v>
      </c>
      <c r="B2290" s="3">
        <f t="shared" si="107"/>
        <v>2024</v>
      </c>
      <c r="C2290" t="str">
        <f t="shared" si="105"/>
        <v>2023-2024</v>
      </c>
      <c r="D2290" t="s">
        <v>147</v>
      </c>
      <c r="E2290" t="s">
        <v>124</v>
      </c>
      <c r="F2290" t="str">
        <f t="shared" si="106"/>
        <v>New South Wales</v>
      </c>
      <c r="G2290" t="s">
        <v>10</v>
      </c>
      <c r="H2290">
        <v>2015</v>
      </c>
      <c r="I2290" t="s">
        <v>11</v>
      </c>
      <c r="J2290" t="s">
        <v>12</v>
      </c>
      <c r="K2290" t="s">
        <v>157</v>
      </c>
      <c r="L2290" t="s">
        <v>22</v>
      </c>
      <c r="M2290" s="5">
        <v>195.35000000000002</v>
      </c>
    </row>
    <row r="2291" spans="1:13" x14ac:dyDescent="0.3">
      <c r="A2291" s="2">
        <v>45573</v>
      </c>
      <c r="B2291" s="3">
        <f t="shared" si="107"/>
        <v>2025</v>
      </c>
      <c r="C2291" t="str">
        <f t="shared" si="105"/>
        <v>2024-2025</v>
      </c>
      <c r="D2291" t="s">
        <v>147</v>
      </c>
      <c r="E2291" t="s">
        <v>124</v>
      </c>
      <c r="F2291" t="str">
        <f t="shared" si="106"/>
        <v>New South Wales</v>
      </c>
      <c r="G2291" t="s">
        <v>10</v>
      </c>
      <c r="H2291">
        <v>2015</v>
      </c>
      <c r="I2291" t="s">
        <v>11</v>
      </c>
      <c r="J2291" t="s">
        <v>12</v>
      </c>
      <c r="K2291" t="s">
        <v>152</v>
      </c>
      <c r="L2291" t="s">
        <v>13</v>
      </c>
      <c r="M2291" s="5">
        <v>195.65000000000003</v>
      </c>
    </row>
    <row r="2292" spans="1:13" x14ac:dyDescent="0.3">
      <c r="A2292" s="2">
        <v>45530</v>
      </c>
      <c r="B2292" s="3">
        <f t="shared" si="107"/>
        <v>2025</v>
      </c>
      <c r="C2292" t="str">
        <f t="shared" si="105"/>
        <v>2024-2025</v>
      </c>
      <c r="D2292" t="s">
        <v>148</v>
      </c>
      <c r="E2292" t="s">
        <v>105</v>
      </c>
      <c r="F2292" t="str">
        <f t="shared" si="106"/>
        <v>Victoria</v>
      </c>
      <c r="G2292" t="s">
        <v>45</v>
      </c>
      <c r="H2292">
        <v>3500</v>
      </c>
      <c r="I2292" t="s">
        <v>11</v>
      </c>
      <c r="J2292" t="s">
        <v>60</v>
      </c>
      <c r="K2292" t="s">
        <v>156</v>
      </c>
      <c r="L2292" t="s">
        <v>17</v>
      </c>
      <c r="M2292" s="5">
        <v>196.21</v>
      </c>
    </row>
    <row r="2293" spans="1:13" x14ac:dyDescent="0.3">
      <c r="A2293" s="2">
        <v>45151</v>
      </c>
      <c r="B2293" s="3">
        <f t="shared" si="107"/>
        <v>2024</v>
      </c>
      <c r="C2293" t="str">
        <f t="shared" si="105"/>
        <v>2023-2024</v>
      </c>
      <c r="D2293" t="s">
        <v>147</v>
      </c>
      <c r="E2293" t="s">
        <v>65</v>
      </c>
      <c r="F2293" t="str">
        <f t="shared" si="106"/>
        <v>New South Wales</v>
      </c>
      <c r="G2293" t="s">
        <v>10</v>
      </c>
      <c r="H2293">
        <v>2541</v>
      </c>
      <c r="I2293" t="s">
        <v>11</v>
      </c>
      <c r="J2293" t="s">
        <v>58</v>
      </c>
      <c r="K2293" t="s">
        <v>153</v>
      </c>
      <c r="L2293" t="s">
        <v>16</v>
      </c>
      <c r="M2293" s="5">
        <v>196.23999999999998</v>
      </c>
    </row>
    <row r="2294" spans="1:13" x14ac:dyDescent="0.3">
      <c r="A2294" s="2">
        <v>45263</v>
      </c>
      <c r="B2294" s="3">
        <f t="shared" si="107"/>
        <v>2024</v>
      </c>
      <c r="C2294" t="str">
        <f t="shared" si="105"/>
        <v>2023-2024</v>
      </c>
      <c r="D2294" t="s">
        <v>148</v>
      </c>
      <c r="E2294" t="s">
        <v>41</v>
      </c>
      <c r="F2294" t="str">
        <f t="shared" si="106"/>
        <v>New South Wales</v>
      </c>
      <c r="G2294" t="s">
        <v>10</v>
      </c>
      <c r="H2294">
        <v>2830</v>
      </c>
      <c r="I2294" t="s">
        <v>11</v>
      </c>
      <c r="J2294" t="s">
        <v>25</v>
      </c>
      <c r="K2294" t="s">
        <v>156</v>
      </c>
      <c r="L2294" t="s">
        <v>17</v>
      </c>
      <c r="M2294" s="5">
        <v>196.49</v>
      </c>
    </row>
    <row r="2295" spans="1:13" x14ac:dyDescent="0.3">
      <c r="A2295" s="2">
        <v>45502</v>
      </c>
      <c r="B2295" s="3">
        <f t="shared" si="107"/>
        <v>2025</v>
      </c>
      <c r="C2295" t="str">
        <f t="shared" si="105"/>
        <v>2024-2025</v>
      </c>
      <c r="D2295" t="s">
        <v>148</v>
      </c>
      <c r="E2295" t="s">
        <v>76</v>
      </c>
      <c r="F2295" t="str">
        <f t="shared" si="106"/>
        <v>Western Australia</v>
      </c>
      <c r="G2295" t="s">
        <v>48</v>
      </c>
      <c r="H2295">
        <v>6450</v>
      </c>
      <c r="I2295" t="s">
        <v>11</v>
      </c>
      <c r="J2295" t="s">
        <v>77</v>
      </c>
      <c r="K2295" t="s">
        <v>19</v>
      </c>
      <c r="L2295" t="s">
        <v>23</v>
      </c>
      <c r="M2295" s="5">
        <v>196.62</v>
      </c>
    </row>
    <row r="2296" spans="1:13" x14ac:dyDescent="0.3">
      <c r="A2296" s="2">
        <v>45283</v>
      </c>
      <c r="B2296" s="3">
        <f t="shared" si="107"/>
        <v>2024</v>
      </c>
      <c r="C2296" t="str">
        <f t="shared" si="105"/>
        <v>2023-2024</v>
      </c>
      <c r="D2296" t="s">
        <v>147</v>
      </c>
      <c r="E2296" t="s">
        <v>50</v>
      </c>
      <c r="F2296" t="str">
        <f t="shared" si="106"/>
        <v>Queensland</v>
      </c>
      <c r="G2296" t="s">
        <v>35</v>
      </c>
      <c r="H2296">
        <v>4703</v>
      </c>
      <c r="I2296" t="s">
        <v>11</v>
      </c>
      <c r="J2296" t="s">
        <v>51</v>
      </c>
      <c r="K2296" t="s">
        <v>154</v>
      </c>
      <c r="L2296" t="s">
        <v>14</v>
      </c>
      <c r="M2296" s="5">
        <v>196.82</v>
      </c>
    </row>
    <row r="2297" spans="1:13" x14ac:dyDescent="0.3">
      <c r="A2297" s="2">
        <v>45036</v>
      </c>
      <c r="B2297" s="3">
        <f t="shared" si="107"/>
        <v>2023</v>
      </c>
      <c r="C2297" t="str">
        <f t="shared" si="105"/>
        <v>2022-2023</v>
      </c>
      <c r="D2297" t="s">
        <v>147</v>
      </c>
      <c r="E2297" t="s">
        <v>121</v>
      </c>
      <c r="F2297" t="str">
        <f t="shared" si="106"/>
        <v>Queensland</v>
      </c>
      <c r="G2297" t="s">
        <v>35</v>
      </c>
      <c r="H2297">
        <v>4700</v>
      </c>
      <c r="I2297" t="s">
        <v>11</v>
      </c>
      <c r="J2297" t="s">
        <v>51</v>
      </c>
      <c r="K2297" t="s">
        <v>154</v>
      </c>
      <c r="L2297" t="s">
        <v>14</v>
      </c>
      <c r="M2297" s="5">
        <v>196.88000000000002</v>
      </c>
    </row>
    <row r="2298" spans="1:13" x14ac:dyDescent="0.3">
      <c r="A2298" s="2">
        <v>45477</v>
      </c>
      <c r="B2298" s="3">
        <f t="shared" si="107"/>
        <v>2025</v>
      </c>
      <c r="C2298" t="str">
        <f t="shared" si="105"/>
        <v>2024-2025</v>
      </c>
      <c r="D2298" t="s">
        <v>147</v>
      </c>
      <c r="E2298" t="s">
        <v>64</v>
      </c>
      <c r="F2298" t="str">
        <f t="shared" si="106"/>
        <v>Victoria</v>
      </c>
      <c r="G2298" t="s">
        <v>45</v>
      </c>
      <c r="H2298">
        <v>3199</v>
      </c>
      <c r="I2298" t="s">
        <v>11</v>
      </c>
      <c r="J2298" t="s">
        <v>63</v>
      </c>
      <c r="K2298" t="s">
        <v>154</v>
      </c>
      <c r="L2298" t="s">
        <v>14</v>
      </c>
      <c r="M2298" s="5">
        <v>197.04</v>
      </c>
    </row>
    <row r="2299" spans="1:13" x14ac:dyDescent="0.3">
      <c r="A2299" s="2">
        <v>45235</v>
      </c>
      <c r="B2299" s="3">
        <f t="shared" si="107"/>
        <v>2024</v>
      </c>
      <c r="C2299" t="str">
        <f t="shared" si="105"/>
        <v>2023-2024</v>
      </c>
      <c r="D2299" t="s">
        <v>147</v>
      </c>
      <c r="E2299" t="s">
        <v>37</v>
      </c>
      <c r="F2299" t="str">
        <f t="shared" si="106"/>
        <v>South Australia</v>
      </c>
      <c r="G2299" t="s">
        <v>32</v>
      </c>
      <c r="H2299">
        <v>5607</v>
      </c>
      <c r="I2299" t="s">
        <v>11</v>
      </c>
      <c r="J2299" t="s">
        <v>38</v>
      </c>
      <c r="K2299" t="s">
        <v>156</v>
      </c>
      <c r="L2299" t="s">
        <v>17</v>
      </c>
      <c r="M2299" s="5">
        <v>197.66</v>
      </c>
    </row>
    <row r="2300" spans="1:13" x14ac:dyDescent="0.3">
      <c r="A2300" s="2">
        <v>45469</v>
      </c>
      <c r="B2300" s="3">
        <f t="shared" si="107"/>
        <v>2024</v>
      </c>
      <c r="C2300" t="str">
        <f t="shared" si="105"/>
        <v>2023-2024</v>
      </c>
      <c r="D2300" t="s">
        <v>147</v>
      </c>
      <c r="E2300" t="s">
        <v>131</v>
      </c>
      <c r="F2300" t="str">
        <f t="shared" si="106"/>
        <v>Western Australia</v>
      </c>
      <c r="G2300" t="s">
        <v>48</v>
      </c>
      <c r="H2300">
        <v>6530</v>
      </c>
      <c r="I2300" t="s">
        <v>11</v>
      </c>
      <c r="J2300" t="s">
        <v>77</v>
      </c>
      <c r="K2300" t="s">
        <v>149</v>
      </c>
      <c r="L2300" t="s">
        <v>15</v>
      </c>
      <c r="M2300" s="5">
        <v>197.91</v>
      </c>
    </row>
    <row r="2301" spans="1:13" x14ac:dyDescent="0.3">
      <c r="A2301" s="2">
        <v>45637</v>
      </c>
      <c r="B2301" s="3">
        <f t="shared" si="107"/>
        <v>2025</v>
      </c>
      <c r="C2301" t="str">
        <f t="shared" si="105"/>
        <v>2024-2025</v>
      </c>
      <c r="D2301" t="s">
        <v>147</v>
      </c>
      <c r="E2301" t="s">
        <v>115</v>
      </c>
      <c r="F2301" t="str">
        <f t="shared" si="106"/>
        <v>Western Australia</v>
      </c>
      <c r="G2301" t="s">
        <v>48</v>
      </c>
      <c r="H2301">
        <v>6280</v>
      </c>
      <c r="I2301" t="s">
        <v>11</v>
      </c>
      <c r="J2301" t="s">
        <v>94</v>
      </c>
      <c r="K2301" t="s">
        <v>157</v>
      </c>
      <c r="L2301" t="s">
        <v>22</v>
      </c>
      <c r="M2301" s="5">
        <v>198.01999999999998</v>
      </c>
    </row>
    <row r="2302" spans="1:13" x14ac:dyDescent="0.3">
      <c r="A2302" s="2">
        <v>45361</v>
      </c>
      <c r="B2302" s="3">
        <f t="shared" si="107"/>
        <v>2024</v>
      </c>
      <c r="C2302" t="str">
        <f t="shared" si="105"/>
        <v>2023-2024</v>
      </c>
      <c r="D2302" t="s">
        <v>148</v>
      </c>
      <c r="E2302" t="s">
        <v>100</v>
      </c>
      <c r="F2302" t="str">
        <f t="shared" si="106"/>
        <v>Western Australia</v>
      </c>
      <c r="G2302" t="s">
        <v>48</v>
      </c>
      <c r="H2302">
        <v>6021</v>
      </c>
      <c r="I2302" t="s">
        <v>11</v>
      </c>
      <c r="J2302" t="s">
        <v>49</v>
      </c>
      <c r="K2302" t="s">
        <v>19</v>
      </c>
      <c r="L2302" t="s">
        <v>23</v>
      </c>
      <c r="M2302" s="5">
        <v>198.07</v>
      </c>
    </row>
    <row r="2303" spans="1:13" x14ac:dyDescent="0.3">
      <c r="A2303" s="2">
        <v>45153</v>
      </c>
      <c r="B2303" s="3">
        <f t="shared" si="107"/>
        <v>2024</v>
      </c>
      <c r="C2303" t="str">
        <f t="shared" si="105"/>
        <v>2023-2024</v>
      </c>
      <c r="D2303" t="s">
        <v>147</v>
      </c>
      <c r="E2303" t="s">
        <v>98</v>
      </c>
      <c r="F2303" t="str">
        <f t="shared" si="106"/>
        <v>Victoria</v>
      </c>
      <c r="G2303" t="s">
        <v>45</v>
      </c>
      <c r="H2303">
        <v>3429</v>
      </c>
      <c r="I2303" t="s">
        <v>11</v>
      </c>
      <c r="J2303" t="s">
        <v>60</v>
      </c>
      <c r="K2303" t="s">
        <v>150</v>
      </c>
      <c r="L2303" t="s">
        <v>18</v>
      </c>
      <c r="M2303" s="5">
        <v>198.64</v>
      </c>
    </row>
    <row r="2304" spans="1:13" x14ac:dyDescent="0.3">
      <c r="A2304" s="2">
        <v>45600</v>
      </c>
      <c r="B2304" s="3">
        <f t="shared" si="107"/>
        <v>2025</v>
      </c>
      <c r="C2304" t="str">
        <f t="shared" si="105"/>
        <v>2024-2025</v>
      </c>
      <c r="D2304" t="s">
        <v>147</v>
      </c>
      <c r="E2304" t="s">
        <v>135</v>
      </c>
      <c r="F2304" t="str">
        <f t="shared" si="106"/>
        <v>Victoria</v>
      </c>
      <c r="G2304" t="s">
        <v>45</v>
      </c>
      <c r="H2304">
        <v>3550</v>
      </c>
      <c r="I2304" t="s">
        <v>11</v>
      </c>
      <c r="J2304" t="s">
        <v>60</v>
      </c>
      <c r="K2304" t="s">
        <v>149</v>
      </c>
      <c r="L2304" t="s">
        <v>15</v>
      </c>
      <c r="M2304" s="5">
        <v>198.75</v>
      </c>
    </row>
    <row r="2305" spans="1:13" x14ac:dyDescent="0.3">
      <c r="A2305" s="2">
        <v>44973</v>
      </c>
      <c r="B2305" s="3">
        <f t="shared" si="107"/>
        <v>2023</v>
      </c>
      <c r="C2305" t="str">
        <f t="shared" si="105"/>
        <v>2022-2023</v>
      </c>
      <c r="D2305" t="s">
        <v>147</v>
      </c>
      <c r="E2305" t="s">
        <v>82</v>
      </c>
      <c r="F2305" t="str">
        <f t="shared" si="106"/>
        <v>Queensland</v>
      </c>
      <c r="G2305" t="s">
        <v>35</v>
      </c>
      <c r="H2305">
        <v>4012</v>
      </c>
      <c r="I2305" t="s">
        <v>11</v>
      </c>
      <c r="J2305" t="s">
        <v>43</v>
      </c>
      <c r="K2305" t="s">
        <v>154</v>
      </c>
      <c r="L2305" t="s">
        <v>14</v>
      </c>
      <c r="M2305" s="5">
        <v>198.84</v>
      </c>
    </row>
    <row r="2306" spans="1:13" x14ac:dyDescent="0.3">
      <c r="A2306" s="2">
        <v>45651</v>
      </c>
      <c r="B2306" s="3">
        <f t="shared" si="107"/>
        <v>2025</v>
      </c>
      <c r="C2306" t="str">
        <f t="shared" ref="C2306:C2369" si="108">IF(MONTH(A2306) &gt;= 7, YEAR(A2306) &amp; "-" &amp; YEAR(A2306) + 1, YEAR(A2306) - 1 &amp; "-" &amp; YEAR(A2306))</f>
        <v>2024-2025</v>
      </c>
      <c r="D2306" t="s">
        <v>147</v>
      </c>
      <c r="E2306" t="s">
        <v>79</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row>
    <row r="2307" spans="1:13" x14ac:dyDescent="0.3">
      <c r="A2307" s="2">
        <v>45573</v>
      </c>
      <c r="B2307" s="3">
        <f t="shared" ref="B2307:B2370" si="110">IF(MONTH(A2307)&gt;=7,YEAR(A2307)+1,YEAR(A2307))</f>
        <v>2025</v>
      </c>
      <c r="C2307" t="str">
        <f t="shared" si="108"/>
        <v>2024-2025</v>
      </c>
      <c r="D2307" t="s">
        <v>147</v>
      </c>
      <c r="E2307" t="s">
        <v>97</v>
      </c>
      <c r="F2307" t="str">
        <f t="shared" si="109"/>
        <v>Tasmania</v>
      </c>
      <c r="G2307" t="s">
        <v>70</v>
      </c>
      <c r="H2307">
        <v>7250</v>
      </c>
      <c r="I2307" t="s">
        <v>11</v>
      </c>
      <c r="J2307" t="s">
        <v>71</v>
      </c>
      <c r="K2307" t="s">
        <v>152</v>
      </c>
      <c r="L2307" t="s">
        <v>13</v>
      </c>
      <c r="M2307" s="5">
        <v>199.82</v>
      </c>
    </row>
    <row r="2308" spans="1:13" x14ac:dyDescent="0.3">
      <c r="A2308" s="2">
        <v>45512</v>
      </c>
      <c r="B2308" s="3">
        <f t="shared" si="110"/>
        <v>2025</v>
      </c>
      <c r="C2308" t="str">
        <f t="shared" si="108"/>
        <v>2024-2025</v>
      </c>
      <c r="D2308" t="s">
        <v>147</v>
      </c>
      <c r="E2308" t="s">
        <v>128</v>
      </c>
      <c r="F2308" t="str">
        <f t="shared" si="109"/>
        <v>Western Australia</v>
      </c>
      <c r="G2308" t="s">
        <v>48</v>
      </c>
      <c r="H2308">
        <v>6027</v>
      </c>
      <c r="I2308" t="s">
        <v>11</v>
      </c>
      <c r="J2308" t="s">
        <v>49</v>
      </c>
      <c r="K2308" t="s">
        <v>151</v>
      </c>
      <c r="L2308" t="s">
        <v>21</v>
      </c>
      <c r="M2308" s="5">
        <v>199.95</v>
      </c>
    </row>
    <row r="2309" spans="1:13" x14ac:dyDescent="0.3">
      <c r="A2309" s="2">
        <v>45510</v>
      </c>
      <c r="B2309" s="3">
        <f t="shared" si="110"/>
        <v>2025</v>
      </c>
      <c r="C2309" t="str">
        <f t="shared" si="108"/>
        <v>2024-2025</v>
      </c>
      <c r="D2309" t="s">
        <v>147</v>
      </c>
      <c r="E2309" t="s">
        <v>124</v>
      </c>
      <c r="F2309" t="str">
        <f t="shared" si="109"/>
        <v>New South Wales</v>
      </c>
      <c r="G2309" t="s">
        <v>10</v>
      </c>
      <c r="H2309">
        <v>2015</v>
      </c>
      <c r="I2309" t="s">
        <v>11</v>
      </c>
      <c r="J2309" t="s">
        <v>12</v>
      </c>
      <c r="K2309" t="s">
        <v>155</v>
      </c>
      <c r="L2309" t="s">
        <v>20</v>
      </c>
      <c r="M2309" s="5">
        <v>200.05</v>
      </c>
    </row>
    <row r="2310" spans="1:13" x14ac:dyDescent="0.3">
      <c r="A2310" s="2">
        <v>45536</v>
      </c>
      <c r="B2310" s="3">
        <f t="shared" si="110"/>
        <v>2025</v>
      </c>
      <c r="C2310" t="str">
        <f t="shared" si="108"/>
        <v>2024-2025</v>
      </c>
      <c r="D2310" t="s">
        <v>147</v>
      </c>
      <c r="E2310" t="s">
        <v>132</v>
      </c>
      <c r="F2310" t="str">
        <f t="shared" si="109"/>
        <v>New South Wales</v>
      </c>
      <c r="G2310" t="s">
        <v>10</v>
      </c>
      <c r="H2310">
        <v>2800</v>
      </c>
      <c r="I2310" t="s">
        <v>11</v>
      </c>
      <c r="J2310" t="s">
        <v>25</v>
      </c>
      <c r="K2310" t="s">
        <v>156</v>
      </c>
      <c r="L2310" t="s">
        <v>17</v>
      </c>
      <c r="M2310" s="5">
        <v>200.39</v>
      </c>
    </row>
    <row r="2311" spans="1:13" x14ac:dyDescent="0.3">
      <c r="A2311" s="2">
        <v>45324</v>
      </c>
      <c r="B2311" s="3">
        <f t="shared" si="110"/>
        <v>2024</v>
      </c>
      <c r="C2311" t="str">
        <f t="shared" si="108"/>
        <v>2023-2024</v>
      </c>
      <c r="D2311" t="s">
        <v>147</v>
      </c>
      <c r="E2311" t="s">
        <v>139</v>
      </c>
      <c r="F2311" t="str">
        <f t="shared" si="109"/>
        <v>New South Wales</v>
      </c>
      <c r="G2311" t="s">
        <v>10</v>
      </c>
      <c r="H2311">
        <v>2020</v>
      </c>
      <c r="I2311" t="s">
        <v>11</v>
      </c>
      <c r="J2311" t="s">
        <v>12</v>
      </c>
      <c r="K2311" t="s">
        <v>149</v>
      </c>
      <c r="L2311" t="s">
        <v>15</v>
      </c>
      <c r="M2311" s="5">
        <v>200.44</v>
      </c>
    </row>
    <row r="2312" spans="1:13" x14ac:dyDescent="0.3">
      <c r="A2312" s="2">
        <v>45380</v>
      </c>
      <c r="B2312" s="3">
        <f t="shared" si="110"/>
        <v>2024</v>
      </c>
      <c r="C2312" t="str">
        <f t="shared" si="108"/>
        <v>2023-2024</v>
      </c>
      <c r="D2312" t="s">
        <v>147</v>
      </c>
      <c r="E2312" t="s">
        <v>121</v>
      </c>
      <c r="F2312" t="str">
        <f t="shared" si="109"/>
        <v>Queensland</v>
      </c>
      <c r="G2312" t="s">
        <v>35</v>
      </c>
      <c r="H2312">
        <v>4700</v>
      </c>
      <c r="I2312" t="s">
        <v>11</v>
      </c>
      <c r="J2312" t="s">
        <v>51</v>
      </c>
      <c r="K2312" t="s">
        <v>149</v>
      </c>
      <c r="L2312" t="s">
        <v>15</v>
      </c>
      <c r="M2312" s="5">
        <v>200.64999999999998</v>
      </c>
    </row>
    <row r="2313" spans="1:13" x14ac:dyDescent="0.3">
      <c r="A2313" s="2">
        <v>45487</v>
      </c>
      <c r="B2313" s="3">
        <f t="shared" si="110"/>
        <v>2025</v>
      </c>
      <c r="C2313" t="str">
        <f t="shared" si="108"/>
        <v>2024-2025</v>
      </c>
      <c r="D2313" t="s">
        <v>147</v>
      </c>
      <c r="E2313" t="s">
        <v>113</v>
      </c>
      <c r="F2313" t="str">
        <f t="shared" si="109"/>
        <v>Queensland</v>
      </c>
      <c r="G2313" t="s">
        <v>35</v>
      </c>
      <c r="H2313">
        <v>4215</v>
      </c>
      <c r="I2313" t="s">
        <v>11</v>
      </c>
      <c r="J2313" t="s">
        <v>104</v>
      </c>
      <c r="K2313" t="s">
        <v>151</v>
      </c>
      <c r="L2313" t="s">
        <v>21</v>
      </c>
      <c r="M2313" s="5">
        <v>200.70999999999998</v>
      </c>
    </row>
    <row r="2314" spans="1:13" x14ac:dyDescent="0.3">
      <c r="A2314" s="2">
        <v>45114</v>
      </c>
      <c r="B2314" s="3">
        <f t="shared" si="110"/>
        <v>2024</v>
      </c>
      <c r="C2314" t="str">
        <f t="shared" si="108"/>
        <v>2023-2024</v>
      </c>
      <c r="D2314" t="s">
        <v>147</v>
      </c>
      <c r="E2314" t="s">
        <v>141</v>
      </c>
      <c r="F2314" t="str">
        <f t="shared" si="109"/>
        <v>Western Australia</v>
      </c>
      <c r="G2314" t="s">
        <v>48</v>
      </c>
      <c r="H2314">
        <v>6052</v>
      </c>
      <c r="I2314" t="s">
        <v>11</v>
      </c>
      <c r="J2314" t="s">
        <v>49</v>
      </c>
      <c r="K2314" t="s">
        <v>149</v>
      </c>
      <c r="L2314" t="s">
        <v>15</v>
      </c>
      <c r="M2314" s="5">
        <v>200.73</v>
      </c>
    </row>
    <row r="2315" spans="1:13" x14ac:dyDescent="0.3">
      <c r="A2315" s="2">
        <v>45530</v>
      </c>
      <c r="B2315" s="3">
        <f t="shared" si="110"/>
        <v>2025</v>
      </c>
      <c r="C2315" t="str">
        <f t="shared" si="108"/>
        <v>2024-2025</v>
      </c>
      <c r="D2315" t="s">
        <v>148</v>
      </c>
      <c r="E2315" t="s">
        <v>112</v>
      </c>
      <c r="F2315" t="str">
        <f t="shared" si="109"/>
        <v>Victoria</v>
      </c>
      <c r="G2315" t="s">
        <v>45</v>
      </c>
      <c r="H2315">
        <v>3076</v>
      </c>
      <c r="I2315" t="s">
        <v>11</v>
      </c>
      <c r="J2315" t="s">
        <v>46</v>
      </c>
      <c r="K2315" t="s">
        <v>153</v>
      </c>
      <c r="L2315" t="s">
        <v>16</v>
      </c>
      <c r="M2315" s="5">
        <v>200.82000000000002</v>
      </c>
    </row>
    <row r="2316" spans="1:13" x14ac:dyDescent="0.3">
      <c r="A2316" s="2">
        <v>45086</v>
      </c>
      <c r="B2316" s="3">
        <f t="shared" si="110"/>
        <v>2023</v>
      </c>
      <c r="C2316" t="str">
        <f t="shared" si="108"/>
        <v>2022-2023</v>
      </c>
      <c r="D2316" t="s">
        <v>148</v>
      </c>
      <c r="E2316" t="s">
        <v>143</v>
      </c>
      <c r="F2316" t="str">
        <f t="shared" si="109"/>
        <v>New South Wales</v>
      </c>
      <c r="G2316" t="s">
        <v>10</v>
      </c>
      <c r="H2316">
        <v>2154</v>
      </c>
      <c r="I2316" t="s">
        <v>11</v>
      </c>
      <c r="J2316" t="s">
        <v>27</v>
      </c>
      <c r="K2316" t="s">
        <v>154</v>
      </c>
      <c r="L2316" t="s">
        <v>14</v>
      </c>
      <c r="M2316" s="5">
        <v>200.87</v>
      </c>
    </row>
    <row r="2317" spans="1:13" x14ac:dyDescent="0.3">
      <c r="A2317" s="2">
        <v>45472</v>
      </c>
      <c r="B2317" s="3">
        <f t="shared" si="110"/>
        <v>2024</v>
      </c>
      <c r="C2317" t="str">
        <f t="shared" si="108"/>
        <v>2023-2024</v>
      </c>
      <c r="D2317" t="s">
        <v>147</v>
      </c>
      <c r="E2317" t="s">
        <v>103</v>
      </c>
      <c r="F2317" t="str">
        <f t="shared" si="109"/>
        <v>Queensland</v>
      </c>
      <c r="G2317" t="s">
        <v>35</v>
      </c>
      <c r="H2317">
        <v>4509</v>
      </c>
      <c r="I2317" t="s">
        <v>11</v>
      </c>
      <c r="J2317" t="s">
        <v>104</v>
      </c>
      <c r="K2317" t="s">
        <v>157</v>
      </c>
      <c r="L2317" t="s">
        <v>22</v>
      </c>
      <c r="M2317" s="5">
        <v>200.87</v>
      </c>
    </row>
    <row r="2318" spans="1:13" x14ac:dyDescent="0.3">
      <c r="A2318" s="2">
        <v>45633</v>
      </c>
      <c r="B2318" s="3">
        <f t="shared" si="110"/>
        <v>2025</v>
      </c>
      <c r="C2318" t="str">
        <f t="shared" si="108"/>
        <v>2024-2025</v>
      </c>
      <c r="D2318" t="s">
        <v>147</v>
      </c>
      <c r="E2318" t="s">
        <v>37</v>
      </c>
      <c r="F2318" t="str">
        <f t="shared" si="109"/>
        <v>South Australia</v>
      </c>
      <c r="G2318" t="s">
        <v>32</v>
      </c>
      <c r="H2318">
        <v>5607</v>
      </c>
      <c r="I2318" t="s">
        <v>11</v>
      </c>
      <c r="J2318" t="s">
        <v>38</v>
      </c>
      <c r="K2318" t="s">
        <v>156</v>
      </c>
      <c r="L2318" t="s">
        <v>17</v>
      </c>
      <c r="M2318" s="5">
        <v>201.14</v>
      </c>
    </row>
    <row r="2319" spans="1:13" x14ac:dyDescent="0.3">
      <c r="A2319" s="2">
        <v>45109</v>
      </c>
      <c r="B2319" s="3">
        <f t="shared" si="110"/>
        <v>2024</v>
      </c>
      <c r="C2319" t="str">
        <f t="shared" si="108"/>
        <v>2023-2024</v>
      </c>
      <c r="D2319" t="s">
        <v>148</v>
      </c>
      <c r="E2319" t="s">
        <v>134</v>
      </c>
      <c r="F2319" t="str">
        <f t="shared" si="109"/>
        <v>Queensland</v>
      </c>
      <c r="G2319" t="s">
        <v>35</v>
      </c>
      <c r="H2319">
        <v>4825</v>
      </c>
      <c r="I2319" t="s">
        <v>11</v>
      </c>
      <c r="J2319" t="s">
        <v>36</v>
      </c>
      <c r="K2319" t="s">
        <v>153</v>
      </c>
      <c r="L2319" t="s">
        <v>16</v>
      </c>
      <c r="M2319" s="5">
        <v>201.22</v>
      </c>
    </row>
    <row r="2320" spans="1:13" x14ac:dyDescent="0.3">
      <c r="A2320" s="2">
        <v>44940</v>
      </c>
      <c r="B2320" s="3">
        <f t="shared" si="110"/>
        <v>2023</v>
      </c>
      <c r="C2320" t="str">
        <f t="shared" si="108"/>
        <v>2022-2023</v>
      </c>
      <c r="D2320" t="s">
        <v>147</v>
      </c>
      <c r="E2320" t="s">
        <v>62</v>
      </c>
      <c r="F2320" t="str">
        <f t="shared" si="109"/>
        <v>Victoria</v>
      </c>
      <c r="G2320" t="s">
        <v>45</v>
      </c>
      <c r="H2320">
        <v>3134</v>
      </c>
      <c r="I2320" t="s">
        <v>11</v>
      </c>
      <c r="J2320" t="s">
        <v>63</v>
      </c>
      <c r="K2320" t="s">
        <v>152</v>
      </c>
      <c r="L2320" t="s">
        <v>13</v>
      </c>
      <c r="M2320" s="5">
        <v>201.22000000000003</v>
      </c>
    </row>
    <row r="2321" spans="1:13" x14ac:dyDescent="0.3">
      <c r="A2321" s="2">
        <v>44964</v>
      </c>
      <c r="B2321" s="3">
        <f t="shared" si="110"/>
        <v>2023</v>
      </c>
      <c r="C2321" t="str">
        <f t="shared" si="108"/>
        <v>2022-2023</v>
      </c>
      <c r="D2321" t="s">
        <v>148</v>
      </c>
      <c r="E2321" t="s">
        <v>59</v>
      </c>
      <c r="F2321" t="str">
        <f t="shared" si="109"/>
        <v>Victoria</v>
      </c>
      <c r="G2321" t="s">
        <v>45</v>
      </c>
      <c r="H2321">
        <v>3280</v>
      </c>
      <c r="I2321" t="s">
        <v>11</v>
      </c>
      <c r="J2321" t="s">
        <v>60</v>
      </c>
      <c r="K2321" t="s">
        <v>154</v>
      </c>
      <c r="L2321" t="s">
        <v>14</v>
      </c>
      <c r="M2321" s="5">
        <v>201.92</v>
      </c>
    </row>
    <row r="2322" spans="1:13" x14ac:dyDescent="0.3">
      <c r="A2322" s="2">
        <v>45655</v>
      </c>
      <c r="B2322" s="3">
        <f t="shared" si="110"/>
        <v>2025</v>
      </c>
      <c r="C2322" t="str">
        <f t="shared" si="108"/>
        <v>2024-2025</v>
      </c>
      <c r="D2322" t="s">
        <v>147</v>
      </c>
      <c r="E2322" t="s">
        <v>69</v>
      </c>
      <c r="F2322" t="str">
        <f t="shared" si="109"/>
        <v>Tasmania</v>
      </c>
      <c r="G2322" t="s">
        <v>70</v>
      </c>
      <c r="H2322">
        <v>7018</v>
      </c>
      <c r="I2322" t="s">
        <v>11</v>
      </c>
      <c r="J2322" t="s">
        <v>71</v>
      </c>
      <c r="K2322" t="s">
        <v>154</v>
      </c>
      <c r="L2322" t="s">
        <v>14</v>
      </c>
      <c r="M2322" s="5">
        <v>202.16</v>
      </c>
    </row>
    <row r="2323" spans="1:13" x14ac:dyDescent="0.3">
      <c r="A2323" s="2">
        <v>44942</v>
      </c>
      <c r="B2323" s="3">
        <f t="shared" si="110"/>
        <v>2023</v>
      </c>
      <c r="C2323" t="str">
        <f t="shared" si="108"/>
        <v>2022-2023</v>
      </c>
      <c r="D2323" t="s">
        <v>147</v>
      </c>
      <c r="E2323" t="s">
        <v>102</v>
      </c>
      <c r="F2323" t="str">
        <f t="shared" si="109"/>
        <v>Queensland</v>
      </c>
      <c r="G2323" t="s">
        <v>35</v>
      </c>
      <c r="H2323">
        <v>4870</v>
      </c>
      <c r="I2323" t="s">
        <v>11</v>
      </c>
      <c r="J2323" t="s">
        <v>36</v>
      </c>
      <c r="K2323" t="s">
        <v>155</v>
      </c>
      <c r="L2323" t="s">
        <v>20</v>
      </c>
      <c r="M2323" s="5">
        <v>202.28</v>
      </c>
    </row>
    <row r="2324" spans="1:13" x14ac:dyDescent="0.3">
      <c r="A2324" s="2">
        <v>45182</v>
      </c>
      <c r="B2324" s="3">
        <f t="shared" si="110"/>
        <v>2024</v>
      </c>
      <c r="C2324" t="str">
        <f t="shared" si="108"/>
        <v>2023-2024</v>
      </c>
      <c r="D2324" t="s">
        <v>147</v>
      </c>
      <c r="E2324" t="s">
        <v>56</v>
      </c>
      <c r="F2324" t="str">
        <f t="shared" si="109"/>
        <v>Northern Territory</v>
      </c>
      <c r="G2324" t="s">
        <v>29</v>
      </c>
      <c r="H2324">
        <v>870</v>
      </c>
      <c r="I2324" t="s">
        <v>11</v>
      </c>
      <c r="J2324" t="s">
        <v>30</v>
      </c>
      <c r="K2324" t="s">
        <v>19</v>
      </c>
      <c r="L2324" t="s">
        <v>23</v>
      </c>
      <c r="M2324" s="5">
        <v>202.61</v>
      </c>
    </row>
    <row r="2325" spans="1:13" x14ac:dyDescent="0.3">
      <c r="A2325" s="2">
        <v>45306</v>
      </c>
      <c r="B2325" s="3">
        <f t="shared" si="110"/>
        <v>2024</v>
      </c>
      <c r="C2325" t="str">
        <f t="shared" si="108"/>
        <v>2023-2024</v>
      </c>
      <c r="D2325" t="s">
        <v>147</v>
      </c>
      <c r="E2325" t="s">
        <v>108</v>
      </c>
      <c r="F2325" t="str">
        <f t="shared" si="109"/>
        <v>Victoria</v>
      </c>
      <c r="G2325" t="s">
        <v>45</v>
      </c>
      <c r="H2325">
        <v>3018</v>
      </c>
      <c r="I2325" t="s">
        <v>11</v>
      </c>
      <c r="J2325" t="s">
        <v>46</v>
      </c>
      <c r="K2325" t="s">
        <v>150</v>
      </c>
      <c r="L2325" t="s">
        <v>18</v>
      </c>
      <c r="M2325" s="5">
        <v>202.86999999999998</v>
      </c>
    </row>
    <row r="2326" spans="1:13" x14ac:dyDescent="0.3">
      <c r="A2326" s="2">
        <v>45141</v>
      </c>
      <c r="B2326" s="3">
        <f t="shared" si="110"/>
        <v>2024</v>
      </c>
      <c r="C2326" t="str">
        <f t="shared" si="108"/>
        <v>2023-2024</v>
      </c>
      <c r="D2326" t="s">
        <v>148</v>
      </c>
      <c r="E2326" t="s">
        <v>143</v>
      </c>
      <c r="F2326" t="str">
        <f t="shared" si="109"/>
        <v>New South Wales</v>
      </c>
      <c r="G2326" t="s">
        <v>10</v>
      </c>
      <c r="H2326">
        <v>2154</v>
      </c>
      <c r="I2326" t="s">
        <v>11</v>
      </c>
      <c r="J2326" t="s">
        <v>27</v>
      </c>
      <c r="K2326" t="s">
        <v>149</v>
      </c>
      <c r="L2326" t="s">
        <v>15</v>
      </c>
      <c r="M2326" s="5">
        <v>203.66</v>
      </c>
    </row>
    <row r="2327" spans="1:13" x14ac:dyDescent="0.3">
      <c r="A2327" s="2">
        <v>44999</v>
      </c>
      <c r="B2327" s="3">
        <f t="shared" si="110"/>
        <v>2023</v>
      </c>
      <c r="C2327" t="str">
        <f t="shared" si="108"/>
        <v>2022-2023</v>
      </c>
      <c r="D2327" t="s">
        <v>147</v>
      </c>
      <c r="E2327" t="s">
        <v>145</v>
      </c>
      <c r="F2327" t="str">
        <f t="shared" si="109"/>
        <v>New South Wales</v>
      </c>
      <c r="G2327" t="s">
        <v>10</v>
      </c>
      <c r="H2327">
        <v>2101</v>
      </c>
      <c r="I2327" t="s">
        <v>11</v>
      </c>
      <c r="J2327" t="s">
        <v>27</v>
      </c>
      <c r="K2327" t="s">
        <v>149</v>
      </c>
      <c r="L2327" t="s">
        <v>15</v>
      </c>
      <c r="M2327" s="5">
        <v>203.68</v>
      </c>
    </row>
    <row r="2328" spans="1:13" x14ac:dyDescent="0.3">
      <c r="A2328" s="2">
        <v>45583</v>
      </c>
      <c r="B2328" s="3">
        <f t="shared" si="110"/>
        <v>2025</v>
      </c>
      <c r="C2328" t="str">
        <f t="shared" si="108"/>
        <v>2024-2025</v>
      </c>
      <c r="D2328" t="s">
        <v>148</v>
      </c>
      <c r="E2328" t="s">
        <v>112</v>
      </c>
      <c r="F2328" t="str">
        <f t="shared" si="109"/>
        <v>Victoria</v>
      </c>
      <c r="G2328" t="s">
        <v>45</v>
      </c>
      <c r="H2328">
        <v>3076</v>
      </c>
      <c r="I2328" t="s">
        <v>11</v>
      </c>
      <c r="J2328" t="s">
        <v>46</v>
      </c>
      <c r="K2328" t="s">
        <v>19</v>
      </c>
      <c r="L2328" t="s">
        <v>23</v>
      </c>
      <c r="M2328" s="5">
        <v>203.88</v>
      </c>
    </row>
    <row r="2329" spans="1:13" x14ac:dyDescent="0.3">
      <c r="A2329" s="2">
        <v>45126</v>
      </c>
      <c r="B2329" s="3">
        <f t="shared" si="110"/>
        <v>2024</v>
      </c>
      <c r="C2329" t="str">
        <f t="shared" si="108"/>
        <v>2023-2024</v>
      </c>
      <c r="D2329" t="s">
        <v>147</v>
      </c>
      <c r="E2329" t="s">
        <v>39</v>
      </c>
      <c r="F2329" t="str">
        <f t="shared" si="109"/>
        <v>South Australia</v>
      </c>
      <c r="G2329" t="s">
        <v>32</v>
      </c>
      <c r="H2329">
        <v>5343</v>
      </c>
      <c r="I2329" t="s">
        <v>11</v>
      </c>
      <c r="J2329" t="s">
        <v>38</v>
      </c>
      <c r="K2329" t="s">
        <v>151</v>
      </c>
      <c r="L2329" t="s">
        <v>21</v>
      </c>
      <c r="M2329" s="5">
        <v>204.10000000000002</v>
      </c>
    </row>
    <row r="2330" spans="1:13" x14ac:dyDescent="0.3">
      <c r="A2330" s="2">
        <v>44931</v>
      </c>
      <c r="B2330" s="3">
        <f t="shared" si="110"/>
        <v>2023</v>
      </c>
      <c r="C2330" t="str">
        <f t="shared" si="108"/>
        <v>2022-2023</v>
      </c>
      <c r="D2330" t="s">
        <v>147</v>
      </c>
      <c r="E2330" t="s">
        <v>9</v>
      </c>
      <c r="F2330" t="str">
        <f t="shared" si="109"/>
        <v>New South Wales</v>
      </c>
      <c r="G2330" t="s">
        <v>10</v>
      </c>
      <c r="H2330">
        <v>2067</v>
      </c>
      <c r="I2330" t="s">
        <v>11</v>
      </c>
      <c r="J2330" t="s">
        <v>12</v>
      </c>
      <c r="K2330" t="s">
        <v>149</v>
      </c>
      <c r="L2330" t="s">
        <v>15</v>
      </c>
      <c r="M2330" s="5">
        <v>204.21</v>
      </c>
    </row>
    <row r="2331" spans="1:13" x14ac:dyDescent="0.3">
      <c r="A2331" s="2">
        <v>45062</v>
      </c>
      <c r="B2331" s="3">
        <f t="shared" si="110"/>
        <v>2023</v>
      </c>
      <c r="C2331" t="str">
        <f t="shared" si="108"/>
        <v>2022-2023</v>
      </c>
      <c r="D2331" t="s">
        <v>147</v>
      </c>
      <c r="E2331" t="s">
        <v>138</v>
      </c>
      <c r="F2331" t="str">
        <f t="shared" si="109"/>
        <v>Queensland</v>
      </c>
      <c r="G2331" t="s">
        <v>35</v>
      </c>
      <c r="H2331">
        <v>4558</v>
      </c>
      <c r="I2331" t="s">
        <v>11</v>
      </c>
      <c r="J2331" t="s">
        <v>120</v>
      </c>
      <c r="K2331" t="s">
        <v>150</v>
      </c>
      <c r="L2331" t="s">
        <v>18</v>
      </c>
      <c r="M2331" s="5">
        <v>204.48000000000002</v>
      </c>
    </row>
    <row r="2332" spans="1:13" x14ac:dyDescent="0.3">
      <c r="A2332" s="2">
        <v>45574</v>
      </c>
      <c r="B2332" s="3">
        <f t="shared" si="110"/>
        <v>2025</v>
      </c>
      <c r="C2332" t="str">
        <f t="shared" si="108"/>
        <v>2024-2025</v>
      </c>
      <c r="D2332" t="s">
        <v>147</v>
      </c>
      <c r="E2332" t="s">
        <v>88</v>
      </c>
      <c r="F2332" t="str">
        <f t="shared" si="109"/>
        <v>South Australia</v>
      </c>
      <c r="G2332" t="s">
        <v>32</v>
      </c>
      <c r="H2332">
        <v>5011</v>
      </c>
      <c r="I2332" t="s">
        <v>11</v>
      </c>
      <c r="J2332" t="s">
        <v>33</v>
      </c>
      <c r="K2332" t="s">
        <v>149</v>
      </c>
      <c r="L2332" t="s">
        <v>15</v>
      </c>
      <c r="M2332" s="5">
        <v>204.59</v>
      </c>
    </row>
    <row r="2333" spans="1:13" x14ac:dyDescent="0.3">
      <c r="A2333" s="2">
        <v>45012</v>
      </c>
      <c r="B2333" s="3">
        <f t="shared" si="110"/>
        <v>2023</v>
      </c>
      <c r="C2333" t="str">
        <f t="shared" si="108"/>
        <v>2022-2023</v>
      </c>
      <c r="D2333" t="s">
        <v>147</v>
      </c>
      <c r="E2333" t="s">
        <v>85</v>
      </c>
      <c r="F2333" t="str">
        <f t="shared" si="109"/>
        <v>Queensland</v>
      </c>
      <c r="G2333" t="s">
        <v>35</v>
      </c>
      <c r="H2333">
        <v>4883</v>
      </c>
      <c r="I2333" t="s">
        <v>11</v>
      </c>
      <c r="J2333" t="s">
        <v>36</v>
      </c>
      <c r="K2333" t="s">
        <v>155</v>
      </c>
      <c r="L2333" t="s">
        <v>20</v>
      </c>
      <c r="M2333" s="5">
        <v>204.61</v>
      </c>
    </row>
    <row r="2334" spans="1:13" x14ac:dyDescent="0.3">
      <c r="A2334" s="2">
        <v>45491</v>
      </c>
      <c r="B2334" s="3">
        <f t="shared" si="110"/>
        <v>2025</v>
      </c>
      <c r="C2334" t="str">
        <f t="shared" si="108"/>
        <v>2024-2025</v>
      </c>
      <c r="D2334" t="s">
        <v>148</v>
      </c>
      <c r="E2334" t="s">
        <v>66</v>
      </c>
      <c r="F2334" t="str">
        <f t="shared" si="109"/>
        <v>South Australia</v>
      </c>
      <c r="G2334" t="s">
        <v>32</v>
      </c>
      <c r="H2334">
        <v>5169</v>
      </c>
      <c r="I2334" t="s">
        <v>11</v>
      </c>
      <c r="J2334" t="s">
        <v>33</v>
      </c>
      <c r="K2334" t="s">
        <v>150</v>
      </c>
      <c r="L2334" t="s">
        <v>18</v>
      </c>
      <c r="M2334" s="5">
        <v>204.64</v>
      </c>
    </row>
    <row r="2335" spans="1:13" x14ac:dyDescent="0.3">
      <c r="A2335" s="2">
        <v>45022</v>
      </c>
      <c r="B2335" s="3">
        <f t="shared" si="110"/>
        <v>2023</v>
      </c>
      <c r="C2335" t="str">
        <f t="shared" si="108"/>
        <v>2022-2023</v>
      </c>
      <c r="D2335" t="s">
        <v>147</v>
      </c>
      <c r="E2335" t="s">
        <v>128</v>
      </c>
      <c r="F2335" t="str">
        <f t="shared" si="109"/>
        <v>Western Australia</v>
      </c>
      <c r="G2335" t="s">
        <v>48</v>
      </c>
      <c r="H2335">
        <v>6027</v>
      </c>
      <c r="I2335" t="s">
        <v>11</v>
      </c>
      <c r="J2335" t="s">
        <v>49</v>
      </c>
      <c r="K2335" t="s">
        <v>152</v>
      </c>
      <c r="L2335" t="s">
        <v>13</v>
      </c>
      <c r="M2335" s="5">
        <v>204.69000000000003</v>
      </c>
    </row>
    <row r="2336" spans="1:13" x14ac:dyDescent="0.3">
      <c r="A2336" s="2">
        <v>45063</v>
      </c>
      <c r="B2336" s="3">
        <f t="shared" si="110"/>
        <v>2023</v>
      </c>
      <c r="C2336" t="str">
        <f t="shared" si="108"/>
        <v>2022-2023</v>
      </c>
      <c r="D2336" t="s">
        <v>147</v>
      </c>
      <c r="E2336" t="s">
        <v>75</v>
      </c>
      <c r="F2336" t="str">
        <f t="shared" si="109"/>
        <v>Victoria</v>
      </c>
      <c r="G2336" t="s">
        <v>45</v>
      </c>
      <c r="H2336">
        <v>3630</v>
      </c>
      <c r="I2336" t="s">
        <v>11</v>
      </c>
      <c r="J2336" t="s">
        <v>55</v>
      </c>
      <c r="K2336" t="s">
        <v>154</v>
      </c>
      <c r="L2336" t="s">
        <v>14</v>
      </c>
      <c r="M2336" s="5">
        <v>204.79000000000002</v>
      </c>
    </row>
    <row r="2337" spans="1:13" x14ac:dyDescent="0.3">
      <c r="A2337" s="2">
        <v>45160</v>
      </c>
      <c r="B2337" s="3">
        <f t="shared" si="110"/>
        <v>2024</v>
      </c>
      <c r="C2337" t="str">
        <f t="shared" si="108"/>
        <v>2023-2024</v>
      </c>
      <c r="D2337" t="s">
        <v>148</v>
      </c>
      <c r="E2337" t="s">
        <v>89</v>
      </c>
      <c r="F2337" t="str">
        <f t="shared" si="109"/>
        <v>Queensland</v>
      </c>
      <c r="G2337" t="s">
        <v>35</v>
      </c>
      <c r="H2337">
        <v>4655</v>
      </c>
      <c r="I2337" t="s">
        <v>11</v>
      </c>
      <c r="J2337" t="s">
        <v>51</v>
      </c>
      <c r="K2337" t="s">
        <v>153</v>
      </c>
      <c r="L2337" t="s">
        <v>16</v>
      </c>
      <c r="M2337" s="5">
        <v>204.82999999999998</v>
      </c>
    </row>
    <row r="2338" spans="1:13" x14ac:dyDescent="0.3">
      <c r="A2338" s="2">
        <v>45451</v>
      </c>
      <c r="B2338" s="3">
        <f t="shared" si="110"/>
        <v>2024</v>
      </c>
      <c r="C2338" t="str">
        <f t="shared" si="108"/>
        <v>2023-2024</v>
      </c>
      <c r="D2338" t="s">
        <v>147</v>
      </c>
      <c r="E2338" t="s">
        <v>83</v>
      </c>
      <c r="F2338" t="str">
        <f t="shared" si="109"/>
        <v>New South Wales</v>
      </c>
      <c r="G2338" t="s">
        <v>10</v>
      </c>
      <c r="H2338">
        <v>2750</v>
      </c>
      <c r="I2338" t="s">
        <v>11</v>
      </c>
      <c r="J2338" t="s">
        <v>25</v>
      </c>
      <c r="K2338" t="s">
        <v>152</v>
      </c>
      <c r="L2338" t="s">
        <v>13</v>
      </c>
      <c r="M2338" s="5">
        <v>204.84</v>
      </c>
    </row>
    <row r="2339" spans="1:13" x14ac:dyDescent="0.3">
      <c r="A2339" s="2">
        <v>45342</v>
      </c>
      <c r="B2339" s="3">
        <f t="shared" si="110"/>
        <v>2024</v>
      </c>
      <c r="C2339" t="str">
        <f t="shared" si="108"/>
        <v>2023-2024</v>
      </c>
      <c r="D2339" t="s">
        <v>147</v>
      </c>
      <c r="E2339" t="s">
        <v>119</v>
      </c>
      <c r="F2339" t="str">
        <f t="shared" si="109"/>
        <v>Queensland</v>
      </c>
      <c r="G2339" t="s">
        <v>35</v>
      </c>
      <c r="H2339">
        <v>4570</v>
      </c>
      <c r="I2339" t="s">
        <v>11</v>
      </c>
      <c r="J2339" t="s">
        <v>120</v>
      </c>
      <c r="K2339" t="s">
        <v>153</v>
      </c>
      <c r="L2339" t="s">
        <v>16</v>
      </c>
      <c r="M2339" s="5">
        <v>204.85</v>
      </c>
    </row>
    <row r="2340" spans="1:13" x14ac:dyDescent="0.3">
      <c r="A2340" s="2">
        <v>45391</v>
      </c>
      <c r="B2340" s="3">
        <f t="shared" si="110"/>
        <v>2024</v>
      </c>
      <c r="C2340" t="str">
        <f t="shared" si="108"/>
        <v>2023-2024</v>
      </c>
      <c r="D2340" t="s">
        <v>148</v>
      </c>
      <c r="E2340" t="s">
        <v>112</v>
      </c>
      <c r="F2340" t="str">
        <f t="shared" si="109"/>
        <v>Victoria</v>
      </c>
      <c r="G2340" t="s">
        <v>45</v>
      </c>
      <c r="H2340">
        <v>3076</v>
      </c>
      <c r="I2340" t="s">
        <v>11</v>
      </c>
      <c r="J2340" t="s">
        <v>46</v>
      </c>
      <c r="K2340" t="s">
        <v>157</v>
      </c>
      <c r="L2340" t="s">
        <v>22</v>
      </c>
      <c r="M2340" s="5">
        <v>205.46</v>
      </c>
    </row>
    <row r="2341" spans="1:13" x14ac:dyDescent="0.3">
      <c r="A2341" s="2">
        <v>45652</v>
      </c>
      <c r="B2341" s="3">
        <f t="shared" si="110"/>
        <v>2025</v>
      </c>
      <c r="C2341" t="str">
        <f t="shared" si="108"/>
        <v>2024-2025</v>
      </c>
      <c r="D2341" t="s">
        <v>148</v>
      </c>
      <c r="E2341" t="s">
        <v>122</v>
      </c>
      <c r="F2341" t="str">
        <f t="shared" si="109"/>
        <v>New South Wales</v>
      </c>
      <c r="G2341" t="s">
        <v>10</v>
      </c>
      <c r="H2341">
        <v>2650</v>
      </c>
      <c r="I2341" t="s">
        <v>11</v>
      </c>
      <c r="J2341" t="s">
        <v>25</v>
      </c>
      <c r="K2341" t="s">
        <v>153</v>
      </c>
      <c r="L2341" t="s">
        <v>16</v>
      </c>
      <c r="M2341" s="5">
        <v>205.64</v>
      </c>
    </row>
    <row r="2342" spans="1:13" x14ac:dyDescent="0.3">
      <c r="A2342" s="2">
        <v>45069</v>
      </c>
      <c r="B2342" s="3">
        <f t="shared" si="110"/>
        <v>2023</v>
      </c>
      <c r="C2342" t="str">
        <f t="shared" si="108"/>
        <v>2022-2023</v>
      </c>
      <c r="D2342" t="s">
        <v>148</v>
      </c>
      <c r="E2342" t="s">
        <v>99</v>
      </c>
      <c r="F2342" t="str">
        <f t="shared" si="109"/>
        <v>Victoria</v>
      </c>
      <c r="G2342" t="s">
        <v>45</v>
      </c>
      <c r="H2342">
        <v>3148</v>
      </c>
      <c r="I2342" t="s">
        <v>11</v>
      </c>
      <c r="J2342" t="s">
        <v>63</v>
      </c>
      <c r="K2342" t="s">
        <v>149</v>
      </c>
      <c r="L2342" t="s">
        <v>15</v>
      </c>
      <c r="M2342" s="5">
        <v>205.76999999999998</v>
      </c>
    </row>
    <row r="2343" spans="1:13" x14ac:dyDescent="0.3">
      <c r="A2343" s="2">
        <v>45510</v>
      </c>
      <c r="B2343" s="3">
        <f t="shared" si="110"/>
        <v>2025</v>
      </c>
      <c r="C2343" t="str">
        <f t="shared" si="108"/>
        <v>2024-2025</v>
      </c>
      <c r="D2343" t="s">
        <v>147</v>
      </c>
      <c r="E2343" t="s">
        <v>127</v>
      </c>
      <c r="F2343" t="str">
        <f t="shared" si="109"/>
        <v>New South Wales</v>
      </c>
      <c r="G2343" t="s">
        <v>10</v>
      </c>
      <c r="H2343">
        <v>2131</v>
      </c>
      <c r="I2343" t="s">
        <v>11</v>
      </c>
      <c r="J2343" t="s">
        <v>27</v>
      </c>
      <c r="K2343" t="s">
        <v>149</v>
      </c>
      <c r="L2343" t="s">
        <v>15</v>
      </c>
      <c r="M2343" s="5">
        <v>206.74</v>
      </c>
    </row>
    <row r="2344" spans="1:13" x14ac:dyDescent="0.3">
      <c r="A2344" s="2">
        <v>45303</v>
      </c>
      <c r="B2344" s="3">
        <f t="shared" si="110"/>
        <v>2024</v>
      </c>
      <c r="C2344" t="str">
        <f t="shared" si="108"/>
        <v>2023-2024</v>
      </c>
      <c r="D2344" t="s">
        <v>148</v>
      </c>
      <c r="E2344" t="s">
        <v>110</v>
      </c>
      <c r="F2344" t="str">
        <f t="shared" si="109"/>
        <v>Queensland</v>
      </c>
      <c r="G2344" t="s">
        <v>35</v>
      </c>
      <c r="H2344">
        <v>4680</v>
      </c>
      <c r="I2344" t="s">
        <v>11</v>
      </c>
      <c r="J2344" t="s">
        <v>51</v>
      </c>
      <c r="K2344" t="s">
        <v>154</v>
      </c>
      <c r="L2344" t="s">
        <v>14</v>
      </c>
      <c r="M2344" s="5">
        <v>206.82</v>
      </c>
    </row>
    <row r="2345" spans="1:13" x14ac:dyDescent="0.3">
      <c r="A2345" s="2">
        <v>45259</v>
      </c>
      <c r="B2345" s="3">
        <f t="shared" si="110"/>
        <v>2024</v>
      </c>
      <c r="C2345" t="str">
        <f t="shared" si="108"/>
        <v>2023-2024</v>
      </c>
      <c r="D2345" t="s">
        <v>148</v>
      </c>
      <c r="E2345" t="s">
        <v>91</v>
      </c>
      <c r="F2345" t="str">
        <f t="shared" si="109"/>
        <v>Victoria</v>
      </c>
      <c r="G2345" t="s">
        <v>45</v>
      </c>
      <c r="H2345">
        <v>3690</v>
      </c>
      <c r="I2345" t="s">
        <v>11</v>
      </c>
      <c r="J2345" t="s">
        <v>55</v>
      </c>
      <c r="K2345" t="s">
        <v>150</v>
      </c>
      <c r="L2345" t="s">
        <v>18</v>
      </c>
      <c r="M2345" s="5">
        <v>207.62</v>
      </c>
    </row>
    <row r="2346" spans="1:13" x14ac:dyDescent="0.3">
      <c r="A2346" s="2">
        <v>44976</v>
      </c>
      <c r="B2346" s="3">
        <f t="shared" si="110"/>
        <v>2023</v>
      </c>
      <c r="C2346" t="str">
        <f t="shared" si="108"/>
        <v>2022-2023</v>
      </c>
      <c r="D2346" t="s">
        <v>148</v>
      </c>
      <c r="E2346" t="s">
        <v>61</v>
      </c>
      <c r="F2346" t="str">
        <f t="shared" si="109"/>
        <v>New South Wales</v>
      </c>
      <c r="G2346" t="s">
        <v>10</v>
      </c>
      <c r="H2346">
        <v>2539</v>
      </c>
      <c r="I2346" t="s">
        <v>11</v>
      </c>
      <c r="J2346" t="s">
        <v>58</v>
      </c>
      <c r="K2346" t="s">
        <v>152</v>
      </c>
      <c r="L2346" t="s">
        <v>13</v>
      </c>
      <c r="M2346" s="5">
        <v>207.73</v>
      </c>
    </row>
    <row r="2347" spans="1:13" x14ac:dyDescent="0.3">
      <c r="A2347" s="2">
        <v>45158</v>
      </c>
      <c r="B2347" s="3">
        <f t="shared" si="110"/>
        <v>2024</v>
      </c>
      <c r="C2347" t="str">
        <f t="shared" si="108"/>
        <v>2023-2024</v>
      </c>
      <c r="D2347" t="s">
        <v>148</v>
      </c>
      <c r="E2347" t="s">
        <v>59</v>
      </c>
      <c r="F2347" t="str">
        <f t="shared" si="109"/>
        <v>Victoria</v>
      </c>
      <c r="G2347" t="s">
        <v>45</v>
      </c>
      <c r="H2347">
        <v>3280</v>
      </c>
      <c r="I2347" t="s">
        <v>11</v>
      </c>
      <c r="J2347" t="s">
        <v>60</v>
      </c>
      <c r="K2347" t="s">
        <v>150</v>
      </c>
      <c r="L2347" t="s">
        <v>18</v>
      </c>
      <c r="M2347" s="5">
        <v>207.74</v>
      </c>
    </row>
    <row r="2348" spans="1:13" x14ac:dyDescent="0.3">
      <c r="A2348" s="2">
        <v>45127</v>
      </c>
      <c r="B2348" s="3">
        <f t="shared" si="110"/>
        <v>2024</v>
      </c>
      <c r="C2348" t="str">
        <f t="shared" si="108"/>
        <v>2023-2024</v>
      </c>
      <c r="D2348" t="s">
        <v>147</v>
      </c>
      <c r="E2348" t="s">
        <v>92</v>
      </c>
      <c r="F2348" t="str">
        <f t="shared" si="109"/>
        <v>Queensland</v>
      </c>
      <c r="G2348" t="s">
        <v>35</v>
      </c>
      <c r="H2348">
        <v>4068</v>
      </c>
      <c r="I2348" t="s">
        <v>11</v>
      </c>
      <c r="J2348" t="s">
        <v>43</v>
      </c>
      <c r="K2348" t="s">
        <v>157</v>
      </c>
      <c r="L2348" t="s">
        <v>22</v>
      </c>
      <c r="M2348" s="5">
        <v>207.77</v>
      </c>
    </row>
    <row r="2349" spans="1:13" x14ac:dyDescent="0.3">
      <c r="A2349" s="2">
        <v>44967</v>
      </c>
      <c r="B2349" s="3">
        <f t="shared" si="110"/>
        <v>2023</v>
      </c>
      <c r="C2349" t="str">
        <f t="shared" si="108"/>
        <v>2022-2023</v>
      </c>
      <c r="D2349" t="s">
        <v>148</v>
      </c>
      <c r="E2349" t="s">
        <v>125</v>
      </c>
      <c r="F2349" t="str">
        <f t="shared" si="109"/>
        <v>Victoria</v>
      </c>
      <c r="G2349" t="s">
        <v>45</v>
      </c>
      <c r="H2349">
        <v>3400</v>
      </c>
      <c r="I2349" t="s">
        <v>11</v>
      </c>
      <c r="J2349" t="s">
        <v>60</v>
      </c>
      <c r="K2349" t="s">
        <v>153</v>
      </c>
      <c r="L2349" t="s">
        <v>16</v>
      </c>
      <c r="M2349" s="5">
        <v>207.84</v>
      </c>
    </row>
    <row r="2350" spans="1:13" x14ac:dyDescent="0.3">
      <c r="A2350" s="2">
        <v>45402</v>
      </c>
      <c r="B2350" s="3">
        <f t="shared" si="110"/>
        <v>2024</v>
      </c>
      <c r="C2350" t="str">
        <f t="shared" si="108"/>
        <v>2023-2024</v>
      </c>
      <c r="D2350" t="s">
        <v>148</v>
      </c>
      <c r="E2350" t="s">
        <v>101</v>
      </c>
      <c r="F2350" t="str">
        <f t="shared" si="109"/>
        <v>Victoria</v>
      </c>
      <c r="G2350" t="s">
        <v>45</v>
      </c>
      <c r="H2350">
        <v>3131</v>
      </c>
      <c r="I2350" t="s">
        <v>11</v>
      </c>
      <c r="J2350" t="s">
        <v>63</v>
      </c>
      <c r="K2350" t="s">
        <v>154</v>
      </c>
      <c r="L2350" t="s">
        <v>14</v>
      </c>
      <c r="M2350" s="5">
        <v>207.84</v>
      </c>
    </row>
    <row r="2351" spans="1:13" x14ac:dyDescent="0.3">
      <c r="A2351" s="2">
        <v>45326</v>
      </c>
      <c r="B2351" s="3">
        <f t="shared" si="110"/>
        <v>2024</v>
      </c>
      <c r="C2351" t="str">
        <f t="shared" si="108"/>
        <v>2023-2024</v>
      </c>
      <c r="D2351" t="s">
        <v>147</v>
      </c>
      <c r="E2351" t="s">
        <v>138</v>
      </c>
      <c r="F2351" t="str">
        <f t="shared" si="109"/>
        <v>Queensland</v>
      </c>
      <c r="G2351" t="s">
        <v>35</v>
      </c>
      <c r="H2351">
        <v>4558</v>
      </c>
      <c r="I2351" t="s">
        <v>11</v>
      </c>
      <c r="J2351" t="s">
        <v>120</v>
      </c>
      <c r="K2351" t="s">
        <v>154</v>
      </c>
      <c r="L2351" t="s">
        <v>14</v>
      </c>
      <c r="M2351" s="5">
        <v>208.14000000000001</v>
      </c>
    </row>
    <row r="2352" spans="1:13" x14ac:dyDescent="0.3">
      <c r="A2352" s="2">
        <v>45002</v>
      </c>
      <c r="B2352" s="3">
        <f t="shared" si="110"/>
        <v>2023</v>
      </c>
      <c r="C2352" t="str">
        <f t="shared" si="108"/>
        <v>2022-2023</v>
      </c>
      <c r="D2352" t="s">
        <v>147</v>
      </c>
      <c r="E2352" t="s">
        <v>56</v>
      </c>
      <c r="F2352" t="str">
        <f t="shared" si="109"/>
        <v>Northern Territory</v>
      </c>
      <c r="G2352" t="s">
        <v>29</v>
      </c>
      <c r="H2352">
        <v>870</v>
      </c>
      <c r="I2352" t="s">
        <v>11</v>
      </c>
      <c r="J2352" t="s">
        <v>30</v>
      </c>
      <c r="K2352" t="s">
        <v>151</v>
      </c>
      <c r="L2352" t="s">
        <v>21</v>
      </c>
      <c r="M2352" s="5">
        <v>208.22</v>
      </c>
    </row>
    <row r="2353" spans="1:13" x14ac:dyDescent="0.3">
      <c r="A2353" s="2">
        <v>45059</v>
      </c>
      <c r="B2353" s="3">
        <f t="shared" si="110"/>
        <v>2023</v>
      </c>
      <c r="C2353" t="str">
        <f t="shared" si="108"/>
        <v>2022-2023</v>
      </c>
      <c r="D2353" t="s">
        <v>147</v>
      </c>
      <c r="E2353" t="s">
        <v>39</v>
      </c>
      <c r="F2353" t="str">
        <f t="shared" si="109"/>
        <v>South Australia</v>
      </c>
      <c r="G2353" t="s">
        <v>32</v>
      </c>
      <c r="H2353">
        <v>5343</v>
      </c>
      <c r="I2353" t="s">
        <v>11</v>
      </c>
      <c r="J2353" t="s">
        <v>38</v>
      </c>
      <c r="K2353" t="s">
        <v>151</v>
      </c>
      <c r="L2353" t="s">
        <v>21</v>
      </c>
      <c r="M2353" s="5">
        <v>208.44</v>
      </c>
    </row>
    <row r="2354" spans="1:13" x14ac:dyDescent="0.3">
      <c r="A2354" s="2">
        <v>45113</v>
      </c>
      <c r="B2354" s="3">
        <f t="shared" si="110"/>
        <v>2024</v>
      </c>
      <c r="C2354" t="str">
        <f t="shared" si="108"/>
        <v>2023-2024</v>
      </c>
      <c r="D2354" t="s">
        <v>148</v>
      </c>
      <c r="E2354" t="s">
        <v>110</v>
      </c>
      <c r="F2354" t="str">
        <f t="shared" si="109"/>
        <v>Queensland</v>
      </c>
      <c r="G2354" t="s">
        <v>35</v>
      </c>
      <c r="H2354">
        <v>4680</v>
      </c>
      <c r="I2354" t="s">
        <v>11</v>
      </c>
      <c r="J2354" t="s">
        <v>51</v>
      </c>
      <c r="K2354" t="s">
        <v>155</v>
      </c>
      <c r="L2354" t="s">
        <v>20</v>
      </c>
      <c r="M2354" s="5">
        <v>208.73000000000002</v>
      </c>
    </row>
    <row r="2355" spans="1:13" x14ac:dyDescent="0.3">
      <c r="A2355" s="2">
        <v>45311</v>
      </c>
      <c r="B2355" s="3">
        <f t="shared" si="110"/>
        <v>2024</v>
      </c>
      <c r="C2355" t="str">
        <f t="shared" si="108"/>
        <v>2023-2024</v>
      </c>
      <c r="D2355" t="s">
        <v>148</v>
      </c>
      <c r="E2355" t="s">
        <v>140</v>
      </c>
      <c r="F2355" t="str">
        <f t="shared" si="109"/>
        <v>Tasmania</v>
      </c>
      <c r="G2355" t="s">
        <v>70</v>
      </c>
      <c r="H2355">
        <v>7320</v>
      </c>
      <c r="I2355" t="s">
        <v>11</v>
      </c>
      <c r="J2355" t="s">
        <v>71</v>
      </c>
      <c r="K2355" t="s">
        <v>152</v>
      </c>
      <c r="L2355" t="s">
        <v>13</v>
      </c>
      <c r="M2355" s="5">
        <v>209.62</v>
      </c>
    </row>
    <row r="2356" spans="1:13" x14ac:dyDescent="0.3">
      <c r="A2356" s="2">
        <v>45004</v>
      </c>
      <c r="B2356" s="3">
        <f t="shared" si="110"/>
        <v>2023</v>
      </c>
      <c r="C2356" t="str">
        <f t="shared" si="108"/>
        <v>2022-2023</v>
      </c>
      <c r="D2356" t="s">
        <v>147</v>
      </c>
      <c r="E2356" t="s">
        <v>122</v>
      </c>
      <c r="F2356" t="str">
        <f t="shared" si="109"/>
        <v>New South Wales</v>
      </c>
      <c r="G2356" t="s">
        <v>10</v>
      </c>
      <c r="H2356">
        <v>2650</v>
      </c>
      <c r="I2356" t="s">
        <v>11</v>
      </c>
      <c r="J2356" t="s">
        <v>25</v>
      </c>
      <c r="K2356" t="s">
        <v>149</v>
      </c>
      <c r="L2356" t="s">
        <v>15</v>
      </c>
      <c r="M2356" s="5">
        <v>209.62</v>
      </c>
    </row>
    <row r="2357" spans="1:13" x14ac:dyDescent="0.3">
      <c r="A2357" s="2">
        <v>45045</v>
      </c>
      <c r="B2357" s="3">
        <f t="shared" si="110"/>
        <v>2023</v>
      </c>
      <c r="C2357" t="str">
        <f t="shared" si="108"/>
        <v>2022-2023</v>
      </c>
      <c r="D2357" t="s">
        <v>147</v>
      </c>
      <c r="E2357" t="s">
        <v>85</v>
      </c>
      <c r="F2357" t="str">
        <f t="shared" si="109"/>
        <v>Queensland</v>
      </c>
      <c r="G2357" t="s">
        <v>35</v>
      </c>
      <c r="H2357">
        <v>4883</v>
      </c>
      <c r="I2357" t="s">
        <v>11</v>
      </c>
      <c r="J2357" t="s">
        <v>36</v>
      </c>
      <c r="K2357" t="s">
        <v>151</v>
      </c>
      <c r="L2357" t="s">
        <v>21</v>
      </c>
      <c r="M2357" s="5">
        <v>209.65</v>
      </c>
    </row>
    <row r="2358" spans="1:13" x14ac:dyDescent="0.3">
      <c r="A2358" s="2">
        <v>45343</v>
      </c>
      <c r="B2358" s="3">
        <f t="shared" si="110"/>
        <v>2024</v>
      </c>
      <c r="C2358" t="str">
        <f t="shared" si="108"/>
        <v>2023-2024</v>
      </c>
      <c r="D2358" t="s">
        <v>147</v>
      </c>
      <c r="E2358" t="s">
        <v>44</v>
      </c>
      <c r="F2358" t="str">
        <f t="shared" si="109"/>
        <v>Victoria</v>
      </c>
      <c r="G2358" t="s">
        <v>45</v>
      </c>
      <c r="H2358">
        <v>3066</v>
      </c>
      <c r="I2358" t="s">
        <v>11</v>
      </c>
      <c r="J2358" t="s">
        <v>46</v>
      </c>
      <c r="K2358" t="s">
        <v>149</v>
      </c>
      <c r="L2358" t="s">
        <v>15</v>
      </c>
      <c r="M2358" s="5">
        <v>209.65</v>
      </c>
    </row>
    <row r="2359" spans="1:13" x14ac:dyDescent="0.3">
      <c r="A2359" s="2">
        <v>45615</v>
      </c>
      <c r="B2359" s="3">
        <f t="shared" si="110"/>
        <v>2025</v>
      </c>
      <c r="C2359" t="str">
        <f t="shared" si="108"/>
        <v>2024-2025</v>
      </c>
      <c r="D2359" t="s">
        <v>147</v>
      </c>
      <c r="E2359" t="s">
        <v>62</v>
      </c>
      <c r="F2359" t="str">
        <f t="shared" si="109"/>
        <v>Victoria</v>
      </c>
      <c r="G2359" t="s">
        <v>45</v>
      </c>
      <c r="H2359">
        <v>3134</v>
      </c>
      <c r="I2359" t="s">
        <v>11</v>
      </c>
      <c r="J2359" t="s">
        <v>63</v>
      </c>
      <c r="K2359" t="s">
        <v>150</v>
      </c>
      <c r="L2359" t="s">
        <v>18</v>
      </c>
      <c r="M2359" s="5">
        <v>209.79</v>
      </c>
    </row>
    <row r="2360" spans="1:13" x14ac:dyDescent="0.3">
      <c r="A2360" s="2">
        <v>44970</v>
      </c>
      <c r="B2360" s="3">
        <f t="shared" si="110"/>
        <v>2023</v>
      </c>
      <c r="C2360" t="str">
        <f t="shared" si="108"/>
        <v>2022-2023</v>
      </c>
      <c r="D2360" t="s">
        <v>147</v>
      </c>
      <c r="E2360" t="s">
        <v>137</v>
      </c>
      <c r="F2360" t="str">
        <f t="shared" si="109"/>
        <v>New South Wales</v>
      </c>
      <c r="G2360" t="s">
        <v>10</v>
      </c>
      <c r="H2360">
        <v>2031</v>
      </c>
      <c r="I2360" t="s">
        <v>11</v>
      </c>
      <c r="J2360" t="s">
        <v>12</v>
      </c>
      <c r="K2360" t="s">
        <v>19</v>
      </c>
      <c r="L2360" t="s">
        <v>23</v>
      </c>
      <c r="M2360" s="5">
        <v>209.8</v>
      </c>
    </row>
    <row r="2361" spans="1:13" x14ac:dyDescent="0.3">
      <c r="A2361" s="2">
        <v>45590</v>
      </c>
      <c r="B2361" s="3">
        <f t="shared" si="110"/>
        <v>2025</v>
      </c>
      <c r="C2361" t="str">
        <f t="shared" si="108"/>
        <v>2024-2025</v>
      </c>
      <c r="D2361" t="s">
        <v>148</v>
      </c>
      <c r="E2361" t="s">
        <v>125</v>
      </c>
      <c r="F2361" t="str">
        <f t="shared" si="109"/>
        <v>Victoria</v>
      </c>
      <c r="G2361" t="s">
        <v>45</v>
      </c>
      <c r="H2361">
        <v>3400</v>
      </c>
      <c r="I2361" t="s">
        <v>11</v>
      </c>
      <c r="J2361" t="s">
        <v>60</v>
      </c>
      <c r="K2361" t="s">
        <v>151</v>
      </c>
      <c r="L2361" t="s">
        <v>21</v>
      </c>
      <c r="M2361" s="5">
        <v>209.9</v>
      </c>
    </row>
    <row r="2362" spans="1:13" x14ac:dyDescent="0.3">
      <c r="A2362" s="2">
        <v>45241</v>
      </c>
      <c r="B2362" s="3">
        <f t="shared" si="110"/>
        <v>2024</v>
      </c>
      <c r="C2362" t="str">
        <f t="shared" si="108"/>
        <v>2023-2024</v>
      </c>
      <c r="D2362" t="s">
        <v>147</v>
      </c>
      <c r="E2362" t="s">
        <v>125</v>
      </c>
      <c r="F2362" t="str">
        <f t="shared" si="109"/>
        <v>Victoria</v>
      </c>
      <c r="G2362" t="s">
        <v>45</v>
      </c>
      <c r="H2362">
        <v>3400</v>
      </c>
      <c r="I2362" t="s">
        <v>11</v>
      </c>
      <c r="J2362" t="s">
        <v>60</v>
      </c>
      <c r="K2362" t="s">
        <v>149</v>
      </c>
      <c r="L2362" t="s">
        <v>15</v>
      </c>
      <c r="M2362" s="5">
        <v>210.05</v>
      </c>
    </row>
    <row r="2363" spans="1:13" x14ac:dyDescent="0.3">
      <c r="A2363" s="2">
        <v>44993</v>
      </c>
      <c r="B2363" s="3">
        <f t="shared" si="110"/>
        <v>2023</v>
      </c>
      <c r="C2363" t="str">
        <f t="shared" si="108"/>
        <v>2022-2023</v>
      </c>
      <c r="D2363" t="s">
        <v>147</v>
      </c>
      <c r="E2363" t="s">
        <v>9</v>
      </c>
      <c r="F2363" t="str">
        <f t="shared" si="109"/>
        <v>New South Wales</v>
      </c>
      <c r="G2363" t="s">
        <v>10</v>
      </c>
      <c r="H2363">
        <v>2067</v>
      </c>
      <c r="I2363" t="s">
        <v>11</v>
      </c>
      <c r="J2363" t="s">
        <v>12</v>
      </c>
      <c r="K2363" t="s">
        <v>150</v>
      </c>
      <c r="L2363" t="s">
        <v>18</v>
      </c>
      <c r="M2363" s="5">
        <v>210.75</v>
      </c>
    </row>
    <row r="2364" spans="1:13" x14ac:dyDescent="0.3">
      <c r="A2364" s="2">
        <v>45241</v>
      </c>
      <c r="B2364" s="3">
        <f t="shared" si="110"/>
        <v>2024</v>
      </c>
      <c r="C2364" t="str">
        <f t="shared" si="108"/>
        <v>2023-2024</v>
      </c>
      <c r="D2364" t="s">
        <v>148</v>
      </c>
      <c r="E2364" t="s">
        <v>131</v>
      </c>
      <c r="F2364" t="str">
        <f t="shared" si="109"/>
        <v>Western Australia</v>
      </c>
      <c r="G2364" t="s">
        <v>48</v>
      </c>
      <c r="H2364">
        <v>6530</v>
      </c>
      <c r="I2364" t="s">
        <v>11</v>
      </c>
      <c r="J2364" t="s">
        <v>77</v>
      </c>
      <c r="K2364" t="s">
        <v>150</v>
      </c>
      <c r="L2364" t="s">
        <v>18</v>
      </c>
      <c r="M2364" s="5">
        <v>210.75</v>
      </c>
    </row>
    <row r="2365" spans="1:13" x14ac:dyDescent="0.3">
      <c r="A2365" s="2">
        <v>45381</v>
      </c>
      <c r="B2365" s="3">
        <f t="shared" si="110"/>
        <v>2024</v>
      </c>
      <c r="C2365" t="str">
        <f t="shared" si="108"/>
        <v>2023-2024</v>
      </c>
      <c r="D2365" t="s">
        <v>147</v>
      </c>
      <c r="E2365" t="s">
        <v>102</v>
      </c>
      <c r="F2365" t="str">
        <f t="shared" si="109"/>
        <v>Queensland</v>
      </c>
      <c r="G2365" t="s">
        <v>35</v>
      </c>
      <c r="H2365">
        <v>4870</v>
      </c>
      <c r="I2365" t="s">
        <v>11</v>
      </c>
      <c r="J2365" t="s">
        <v>36</v>
      </c>
      <c r="K2365" t="s">
        <v>154</v>
      </c>
      <c r="L2365" t="s">
        <v>14</v>
      </c>
      <c r="M2365" s="5">
        <v>210.81</v>
      </c>
    </row>
    <row r="2366" spans="1:13" x14ac:dyDescent="0.3">
      <c r="A2366" s="2">
        <v>45550</v>
      </c>
      <c r="B2366" s="3">
        <f t="shared" si="110"/>
        <v>2025</v>
      </c>
      <c r="C2366" t="str">
        <f t="shared" si="108"/>
        <v>2024-2025</v>
      </c>
      <c r="D2366" t="s">
        <v>148</v>
      </c>
      <c r="E2366" t="s">
        <v>66</v>
      </c>
      <c r="F2366" t="str">
        <f t="shared" si="109"/>
        <v>South Australia</v>
      </c>
      <c r="G2366" t="s">
        <v>32</v>
      </c>
      <c r="H2366">
        <v>5169</v>
      </c>
      <c r="I2366" t="s">
        <v>11</v>
      </c>
      <c r="J2366" t="s">
        <v>33</v>
      </c>
      <c r="K2366" t="s">
        <v>152</v>
      </c>
      <c r="L2366" t="s">
        <v>13</v>
      </c>
      <c r="M2366" s="5">
        <v>211.57000000000002</v>
      </c>
    </row>
    <row r="2367" spans="1:13" x14ac:dyDescent="0.3">
      <c r="A2367" s="2">
        <v>45110</v>
      </c>
      <c r="B2367" s="3">
        <f t="shared" si="110"/>
        <v>2024</v>
      </c>
      <c r="C2367" t="str">
        <f t="shared" si="108"/>
        <v>2023-2024</v>
      </c>
      <c r="D2367" t="s">
        <v>147</v>
      </c>
      <c r="E2367" t="s">
        <v>114</v>
      </c>
      <c r="F2367" t="str">
        <f t="shared" si="109"/>
        <v>Victoria</v>
      </c>
      <c r="G2367" t="s">
        <v>45</v>
      </c>
      <c r="H2367">
        <v>3551</v>
      </c>
      <c r="I2367" t="s">
        <v>11</v>
      </c>
      <c r="J2367" t="s">
        <v>60</v>
      </c>
      <c r="K2367" t="s">
        <v>157</v>
      </c>
      <c r="L2367" t="s">
        <v>22</v>
      </c>
      <c r="M2367" s="5">
        <v>211.59</v>
      </c>
    </row>
    <row r="2368" spans="1:13" x14ac:dyDescent="0.3">
      <c r="A2368" s="2">
        <v>45437</v>
      </c>
      <c r="B2368" s="3">
        <f t="shared" si="110"/>
        <v>2024</v>
      </c>
      <c r="C2368" t="str">
        <f t="shared" si="108"/>
        <v>2023-2024</v>
      </c>
      <c r="D2368" t="s">
        <v>147</v>
      </c>
      <c r="E2368" t="s">
        <v>37</v>
      </c>
      <c r="F2368" t="str">
        <f t="shared" si="109"/>
        <v>South Australia</v>
      </c>
      <c r="G2368" t="s">
        <v>32</v>
      </c>
      <c r="H2368">
        <v>5607</v>
      </c>
      <c r="I2368" t="s">
        <v>11</v>
      </c>
      <c r="J2368" t="s">
        <v>38</v>
      </c>
      <c r="K2368" t="s">
        <v>19</v>
      </c>
      <c r="L2368" t="s">
        <v>23</v>
      </c>
      <c r="M2368" s="5">
        <v>211.63</v>
      </c>
    </row>
    <row r="2369" spans="1:13" x14ac:dyDescent="0.3">
      <c r="A2369" s="2">
        <v>45119</v>
      </c>
      <c r="B2369" s="3">
        <f t="shared" si="110"/>
        <v>2024</v>
      </c>
      <c r="C2369" t="str">
        <f t="shared" si="108"/>
        <v>2023-2024</v>
      </c>
      <c r="D2369" t="s">
        <v>147</v>
      </c>
      <c r="E2369" t="s">
        <v>34</v>
      </c>
      <c r="F2369" t="str">
        <f t="shared" si="109"/>
        <v>Queensland</v>
      </c>
      <c r="G2369" t="s">
        <v>35</v>
      </c>
      <c r="H2369">
        <v>4802</v>
      </c>
      <c r="I2369" t="s">
        <v>11</v>
      </c>
      <c r="J2369" t="s">
        <v>36</v>
      </c>
      <c r="K2369" t="s">
        <v>156</v>
      </c>
      <c r="L2369" t="s">
        <v>17</v>
      </c>
      <c r="M2369" s="5">
        <v>212.54999999999998</v>
      </c>
    </row>
    <row r="2370" spans="1:13" x14ac:dyDescent="0.3">
      <c r="A2370" s="2">
        <v>45337</v>
      </c>
      <c r="B2370" s="3">
        <f t="shared" si="110"/>
        <v>2024</v>
      </c>
      <c r="C2370" t="str">
        <f t="shared" ref="C2370:C2433" si="111">IF(MONTH(A2370) &gt;= 7, YEAR(A2370) &amp; "-" &amp; YEAR(A2370) + 1, YEAR(A2370) - 1 &amp; "-" &amp; YEAR(A2370))</f>
        <v>2023-2024</v>
      </c>
      <c r="D2370" t="s">
        <v>147</v>
      </c>
      <c r="E2370" t="s">
        <v>88</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row>
    <row r="2371" spans="1:13" x14ac:dyDescent="0.3">
      <c r="A2371" s="2">
        <v>45445</v>
      </c>
      <c r="B2371" s="3">
        <f t="shared" ref="B2371:B2434" si="113">IF(MONTH(A2371)&gt;=7,YEAR(A2371)+1,YEAR(A2371))</f>
        <v>2024</v>
      </c>
      <c r="C2371" t="str">
        <f t="shared" si="111"/>
        <v>2023-2024</v>
      </c>
      <c r="D2371" t="s">
        <v>148</v>
      </c>
      <c r="E2371" t="s">
        <v>24</v>
      </c>
      <c r="F2371" t="str">
        <f t="shared" si="112"/>
        <v>New South Wales</v>
      </c>
      <c r="G2371" t="s">
        <v>10</v>
      </c>
      <c r="H2371">
        <v>2795</v>
      </c>
      <c r="I2371" t="s">
        <v>11</v>
      </c>
      <c r="J2371" t="s">
        <v>25</v>
      </c>
      <c r="K2371" t="s">
        <v>157</v>
      </c>
      <c r="L2371" t="s">
        <v>22</v>
      </c>
      <c r="M2371" s="5">
        <v>212.88</v>
      </c>
    </row>
    <row r="2372" spans="1:13" x14ac:dyDescent="0.3">
      <c r="A2372" s="2">
        <v>45598</v>
      </c>
      <c r="B2372" s="3">
        <f t="shared" si="113"/>
        <v>2025</v>
      </c>
      <c r="C2372" t="str">
        <f t="shared" si="111"/>
        <v>2024-2025</v>
      </c>
      <c r="D2372" t="s">
        <v>147</v>
      </c>
      <c r="E2372" t="s">
        <v>93</v>
      </c>
      <c r="F2372" t="str">
        <f t="shared" si="112"/>
        <v>Western Australia</v>
      </c>
      <c r="G2372" t="s">
        <v>48</v>
      </c>
      <c r="H2372">
        <v>6112</v>
      </c>
      <c r="I2372" t="s">
        <v>11</v>
      </c>
      <c r="J2372" t="s">
        <v>94</v>
      </c>
      <c r="K2372" t="s">
        <v>154</v>
      </c>
      <c r="L2372" t="s">
        <v>14</v>
      </c>
      <c r="M2372" s="5">
        <v>212.91</v>
      </c>
    </row>
    <row r="2373" spans="1:13" x14ac:dyDescent="0.3">
      <c r="A2373" s="2">
        <v>45281</v>
      </c>
      <c r="B2373" s="3">
        <f t="shared" si="113"/>
        <v>2024</v>
      </c>
      <c r="C2373" t="str">
        <f t="shared" si="111"/>
        <v>2023-2024</v>
      </c>
      <c r="D2373" t="s">
        <v>148</v>
      </c>
      <c r="E2373" t="s">
        <v>136</v>
      </c>
      <c r="F2373" t="str">
        <f t="shared" si="112"/>
        <v>Victoria</v>
      </c>
      <c r="G2373" t="s">
        <v>45</v>
      </c>
      <c r="H2373">
        <v>3175</v>
      </c>
      <c r="I2373" t="s">
        <v>11</v>
      </c>
      <c r="J2373" t="s">
        <v>63</v>
      </c>
      <c r="K2373" t="s">
        <v>149</v>
      </c>
      <c r="L2373" t="s">
        <v>15</v>
      </c>
      <c r="M2373" s="5">
        <v>213.03</v>
      </c>
    </row>
    <row r="2374" spans="1:13" x14ac:dyDescent="0.3">
      <c r="A2374" s="2">
        <v>45175</v>
      </c>
      <c r="B2374" s="3">
        <f t="shared" si="113"/>
        <v>2024</v>
      </c>
      <c r="C2374" t="str">
        <f t="shared" si="111"/>
        <v>2023-2024</v>
      </c>
      <c r="D2374" t="s">
        <v>147</v>
      </c>
      <c r="E2374" t="s">
        <v>54</v>
      </c>
      <c r="F2374" t="str">
        <f t="shared" si="112"/>
        <v>Victoria</v>
      </c>
      <c r="G2374" t="s">
        <v>45</v>
      </c>
      <c r="H2374">
        <v>3977</v>
      </c>
      <c r="I2374" t="s">
        <v>11</v>
      </c>
      <c r="J2374" t="s">
        <v>55</v>
      </c>
      <c r="K2374" t="s">
        <v>152</v>
      </c>
      <c r="L2374" t="s">
        <v>13</v>
      </c>
      <c r="M2374" s="5">
        <v>213.16</v>
      </c>
    </row>
    <row r="2375" spans="1:13" x14ac:dyDescent="0.3">
      <c r="A2375" s="2">
        <v>45218</v>
      </c>
      <c r="B2375" s="3">
        <f t="shared" si="113"/>
        <v>2024</v>
      </c>
      <c r="C2375" t="str">
        <f t="shared" si="111"/>
        <v>2023-2024</v>
      </c>
      <c r="D2375" t="s">
        <v>147</v>
      </c>
      <c r="E2375" t="s">
        <v>127</v>
      </c>
      <c r="F2375" t="str">
        <f t="shared" si="112"/>
        <v>New South Wales</v>
      </c>
      <c r="G2375" t="s">
        <v>10</v>
      </c>
      <c r="H2375">
        <v>2131</v>
      </c>
      <c r="I2375" t="s">
        <v>11</v>
      </c>
      <c r="J2375" t="s">
        <v>27</v>
      </c>
      <c r="K2375" t="s">
        <v>154</v>
      </c>
      <c r="L2375" t="s">
        <v>14</v>
      </c>
      <c r="M2375" s="5">
        <v>213.37</v>
      </c>
    </row>
    <row r="2376" spans="1:13" x14ac:dyDescent="0.3">
      <c r="A2376" s="2">
        <v>45466</v>
      </c>
      <c r="B2376" s="3">
        <f t="shared" si="113"/>
        <v>2024</v>
      </c>
      <c r="C2376" t="str">
        <f t="shared" si="111"/>
        <v>2023-2024</v>
      </c>
      <c r="D2376" t="s">
        <v>148</v>
      </c>
      <c r="E2376" t="s">
        <v>91</v>
      </c>
      <c r="F2376" t="str">
        <f t="shared" si="112"/>
        <v>Victoria</v>
      </c>
      <c r="G2376" t="s">
        <v>45</v>
      </c>
      <c r="H2376">
        <v>3690</v>
      </c>
      <c r="I2376" t="s">
        <v>11</v>
      </c>
      <c r="J2376" t="s">
        <v>55</v>
      </c>
      <c r="K2376" t="s">
        <v>155</v>
      </c>
      <c r="L2376" t="s">
        <v>20</v>
      </c>
      <c r="M2376" s="5">
        <v>213.62</v>
      </c>
    </row>
    <row r="2377" spans="1:13" x14ac:dyDescent="0.3">
      <c r="A2377" s="2">
        <v>44955</v>
      </c>
      <c r="B2377" s="3">
        <f t="shared" si="113"/>
        <v>2023</v>
      </c>
      <c r="C2377" t="str">
        <f t="shared" si="111"/>
        <v>2022-2023</v>
      </c>
      <c r="D2377" t="s">
        <v>147</v>
      </c>
      <c r="E2377" t="s">
        <v>37</v>
      </c>
      <c r="F2377" t="str">
        <f t="shared" si="112"/>
        <v>South Australia</v>
      </c>
      <c r="G2377" t="s">
        <v>32</v>
      </c>
      <c r="H2377">
        <v>5607</v>
      </c>
      <c r="I2377" t="s">
        <v>11</v>
      </c>
      <c r="J2377" t="s">
        <v>38</v>
      </c>
      <c r="K2377" t="s">
        <v>150</v>
      </c>
      <c r="L2377" t="s">
        <v>18</v>
      </c>
      <c r="M2377" s="5">
        <v>213.75</v>
      </c>
    </row>
    <row r="2378" spans="1:13" x14ac:dyDescent="0.3">
      <c r="A2378" s="2">
        <v>44992</v>
      </c>
      <c r="B2378" s="3">
        <f t="shared" si="113"/>
        <v>2023</v>
      </c>
      <c r="C2378" t="str">
        <f t="shared" si="111"/>
        <v>2022-2023</v>
      </c>
      <c r="D2378" t="s">
        <v>148</v>
      </c>
      <c r="E2378" t="s">
        <v>95</v>
      </c>
      <c r="F2378" t="str">
        <f t="shared" si="112"/>
        <v>Victoria</v>
      </c>
      <c r="G2378" t="s">
        <v>45</v>
      </c>
      <c r="H2378">
        <v>3931</v>
      </c>
      <c r="I2378" t="s">
        <v>11</v>
      </c>
      <c r="J2378" t="s">
        <v>55</v>
      </c>
      <c r="K2378" t="s">
        <v>150</v>
      </c>
      <c r="L2378" t="s">
        <v>18</v>
      </c>
      <c r="M2378" s="5">
        <v>213.8</v>
      </c>
    </row>
    <row r="2379" spans="1:13" x14ac:dyDescent="0.3">
      <c r="A2379" s="2">
        <v>45013</v>
      </c>
      <c r="B2379" s="3">
        <f t="shared" si="113"/>
        <v>2023</v>
      </c>
      <c r="C2379" t="str">
        <f t="shared" si="111"/>
        <v>2022-2023</v>
      </c>
      <c r="D2379" t="s">
        <v>148</v>
      </c>
      <c r="E2379" t="s">
        <v>100</v>
      </c>
      <c r="F2379" t="str">
        <f t="shared" si="112"/>
        <v>Western Australia</v>
      </c>
      <c r="G2379" t="s">
        <v>48</v>
      </c>
      <c r="H2379">
        <v>6021</v>
      </c>
      <c r="I2379" t="s">
        <v>11</v>
      </c>
      <c r="J2379" t="s">
        <v>49</v>
      </c>
      <c r="K2379" t="s">
        <v>153</v>
      </c>
      <c r="L2379" t="s">
        <v>16</v>
      </c>
      <c r="M2379" s="5">
        <v>213.83</v>
      </c>
    </row>
    <row r="2380" spans="1:13" x14ac:dyDescent="0.3">
      <c r="A2380" s="2">
        <v>45291</v>
      </c>
      <c r="B2380" s="3">
        <f t="shared" si="113"/>
        <v>2024</v>
      </c>
      <c r="C2380" t="str">
        <f t="shared" si="111"/>
        <v>2023-2024</v>
      </c>
      <c r="D2380" t="s">
        <v>148</v>
      </c>
      <c r="E2380" t="s">
        <v>66</v>
      </c>
      <c r="F2380" t="str">
        <f t="shared" si="112"/>
        <v>South Australia</v>
      </c>
      <c r="G2380" t="s">
        <v>32</v>
      </c>
      <c r="H2380">
        <v>5169</v>
      </c>
      <c r="I2380" t="s">
        <v>11</v>
      </c>
      <c r="J2380" t="s">
        <v>33</v>
      </c>
      <c r="K2380" t="s">
        <v>150</v>
      </c>
      <c r="L2380" t="s">
        <v>18</v>
      </c>
      <c r="M2380" s="5">
        <v>213.92000000000002</v>
      </c>
    </row>
    <row r="2381" spans="1:13" x14ac:dyDescent="0.3">
      <c r="A2381" s="2">
        <v>45213</v>
      </c>
      <c r="B2381" s="3">
        <f t="shared" si="113"/>
        <v>2024</v>
      </c>
      <c r="C2381" t="str">
        <f t="shared" si="111"/>
        <v>2023-2024</v>
      </c>
      <c r="D2381" t="s">
        <v>147</v>
      </c>
      <c r="E2381" t="s">
        <v>139</v>
      </c>
      <c r="F2381" t="str">
        <f t="shared" si="112"/>
        <v>New South Wales</v>
      </c>
      <c r="G2381" t="s">
        <v>10</v>
      </c>
      <c r="H2381">
        <v>2020</v>
      </c>
      <c r="I2381" t="s">
        <v>11</v>
      </c>
      <c r="J2381" t="s">
        <v>12</v>
      </c>
      <c r="K2381" t="s">
        <v>156</v>
      </c>
      <c r="L2381" t="s">
        <v>17</v>
      </c>
      <c r="M2381" s="5">
        <v>214.01000000000002</v>
      </c>
    </row>
    <row r="2382" spans="1:13" x14ac:dyDescent="0.3">
      <c r="A2382" s="2">
        <v>45198</v>
      </c>
      <c r="B2382" s="3">
        <f t="shared" si="113"/>
        <v>2024</v>
      </c>
      <c r="C2382" t="str">
        <f t="shared" si="111"/>
        <v>2023-2024</v>
      </c>
      <c r="D2382" t="s">
        <v>147</v>
      </c>
      <c r="E2382" t="s">
        <v>82</v>
      </c>
      <c r="F2382" t="str">
        <f t="shared" si="112"/>
        <v>Queensland</v>
      </c>
      <c r="G2382" t="s">
        <v>35</v>
      </c>
      <c r="H2382">
        <v>4012</v>
      </c>
      <c r="I2382" t="s">
        <v>11</v>
      </c>
      <c r="J2382" t="s">
        <v>43</v>
      </c>
      <c r="K2382" t="s">
        <v>155</v>
      </c>
      <c r="L2382" t="s">
        <v>20</v>
      </c>
      <c r="M2382" s="5">
        <v>214.07</v>
      </c>
    </row>
    <row r="2383" spans="1:13" x14ac:dyDescent="0.3">
      <c r="A2383" s="2">
        <v>45023</v>
      </c>
      <c r="B2383" s="3">
        <f t="shared" si="113"/>
        <v>2023</v>
      </c>
      <c r="C2383" t="str">
        <f t="shared" si="111"/>
        <v>2022-2023</v>
      </c>
      <c r="D2383" t="s">
        <v>147</v>
      </c>
      <c r="E2383" t="s">
        <v>124</v>
      </c>
      <c r="F2383" t="str">
        <f t="shared" si="112"/>
        <v>New South Wales</v>
      </c>
      <c r="G2383" t="s">
        <v>10</v>
      </c>
      <c r="H2383">
        <v>2015</v>
      </c>
      <c r="I2383" t="s">
        <v>11</v>
      </c>
      <c r="J2383" t="s">
        <v>12</v>
      </c>
      <c r="K2383" t="s">
        <v>155</v>
      </c>
      <c r="L2383" t="s">
        <v>20</v>
      </c>
      <c r="M2383" s="5">
        <v>214.48000000000002</v>
      </c>
    </row>
    <row r="2384" spans="1:13" x14ac:dyDescent="0.3">
      <c r="A2384" s="2">
        <v>45354</v>
      </c>
      <c r="B2384" s="3">
        <f t="shared" si="113"/>
        <v>2024</v>
      </c>
      <c r="C2384" t="str">
        <f t="shared" si="111"/>
        <v>2023-2024</v>
      </c>
      <c r="D2384" t="s">
        <v>148</v>
      </c>
      <c r="E2384" t="s">
        <v>28</v>
      </c>
      <c r="F2384" t="str">
        <f t="shared" si="112"/>
        <v>Northern Territory</v>
      </c>
      <c r="G2384" t="s">
        <v>29</v>
      </c>
      <c r="H2384">
        <v>800</v>
      </c>
      <c r="I2384" t="s">
        <v>11</v>
      </c>
      <c r="J2384" t="s">
        <v>30</v>
      </c>
      <c r="K2384" t="s">
        <v>155</v>
      </c>
      <c r="L2384" t="s">
        <v>20</v>
      </c>
      <c r="M2384" s="5">
        <v>215.45000000000002</v>
      </c>
    </row>
    <row r="2385" spans="1:13" x14ac:dyDescent="0.3">
      <c r="A2385" s="2">
        <v>45640</v>
      </c>
      <c r="B2385" s="3">
        <f t="shared" si="113"/>
        <v>2025</v>
      </c>
      <c r="C2385" t="str">
        <f t="shared" si="111"/>
        <v>2024-2025</v>
      </c>
      <c r="D2385" t="s">
        <v>148</v>
      </c>
      <c r="E2385" t="s">
        <v>87</v>
      </c>
      <c r="F2385" t="str">
        <f t="shared" si="112"/>
        <v>New South Wales</v>
      </c>
      <c r="G2385" t="s">
        <v>10</v>
      </c>
      <c r="H2385">
        <v>2790</v>
      </c>
      <c r="I2385" t="s">
        <v>11</v>
      </c>
      <c r="J2385" t="s">
        <v>25</v>
      </c>
      <c r="K2385" t="s">
        <v>154</v>
      </c>
      <c r="L2385" t="s">
        <v>14</v>
      </c>
      <c r="M2385" s="5">
        <v>215.58</v>
      </c>
    </row>
    <row r="2386" spans="1:13" x14ac:dyDescent="0.3">
      <c r="A2386" s="2">
        <v>45434</v>
      </c>
      <c r="B2386" s="3">
        <f t="shared" si="113"/>
        <v>2024</v>
      </c>
      <c r="C2386" t="str">
        <f t="shared" si="111"/>
        <v>2023-2024</v>
      </c>
      <c r="D2386" t="s">
        <v>147</v>
      </c>
      <c r="E2386" t="s">
        <v>107</v>
      </c>
      <c r="F2386" t="str">
        <f t="shared" si="112"/>
        <v>Queensland</v>
      </c>
      <c r="G2386" t="s">
        <v>35</v>
      </c>
      <c r="H2386">
        <v>4220</v>
      </c>
      <c r="I2386" t="s">
        <v>11</v>
      </c>
      <c r="J2386" t="s">
        <v>104</v>
      </c>
      <c r="K2386" t="s">
        <v>19</v>
      </c>
      <c r="L2386" t="s">
        <v>23</v>
      </c>
      <c r="M2386" s="5">
        <v>215.69</v>
      </c>
    </row>
    <row r="2387" spans="1:13" x14ac:dyDescent="0.3">
      <c r="A2387" s="2">
        <v>45271</v>
      </c>
      <c r="B2387" s="3">
        <f t="shared" si="113"/>
        <v>2024</v>
      </c>
      <c r="C2387" t="str">
        <f t="shared" si="111"/>
        <v>2023-2024</v>
      </c>
      <c r="D2387" t="s">
        <v>148</v>
      </c>
      <c r="E2387" t="s">
        <v>102</v>
      </c>
      <c r="F2387" t="str">
        <f t="shared" si="112"/>
        <v>Queensland</v>
      </c>
      <c r="G2387" t="s">
        <v>35</v>
      </c>
      <c r="H2387">
        <v>4870</v>
      </c>
      <c r="I2387" t="s">
        <v>11</v>
      </c>
      <c r="J2387" t="s">
        <v>36</v>
      </c>
      <c r="K2387" t="s">
        <v>153</v>
      </c>
      <c r="L2387" t="s">
        <v>16</v>
      </c>
      <c r="M2387" s="5">
        <v>215.89</v>
      </c>
    </row>
    <row r="2388" spans="1:13" x14ac:dyDescent="0.3">
      <c r="A2388" s="2">
        <v>45237</v>
      </c>
      <c r="B2388" s="3">
        <f t="shared" si="113"/>
        <v>2024</v>
      </c>
      <c r="C2388" t="str">
        <f t="shared" si="111"/>
        <v>2023-2024</v>
      </c>
      <c r="D2388" t="s">
        <v>147</v>
      </c>
      <c r="E2388" t="s">
        <v>69</v>
      </c>
      <c r="F2388" t="str">
        <f t="shared" si="112"/>
        <v>Tasmania</v>
      </c>
      <c r="G2388" t="s">
        <v>70</v>
      </c>
      <c r="H2388">
        <v>7018</v>
      </c>
      <c r="I2388" t="s">
        <v>11</v>
      </c>
      <c r="J2388" t="s">
        <v>71</v>
      </c>
      <c r="K2388" t="s">
        <v>153</v>
      </c>
      <c r="L2388" t="s">
        <v>16</v>
      </c>
      <c r="M2388" s="5">
        <v>216.70999999999998</v>
      </c>
    </row>
    <row r="2389" spans="1:13" x14ac:dyDescent="0.3">
      <c r="A2389" s="2">
        <v>45544</v>
      </c>
      <c r="B2389" s="3">
        <f t="shared" si="113"/>
        <v>2025</v>
      </c>
      <c r="C2389" t="str">
        <f t="shared" si="111"/>
        <v>2024-2025</v>
      </c>
      <c r="D2389" t="s">
        <v>147</v>
      </c>
      <c r="E2389" t="s">
        <v>72</v>
      </c>
      <c r="F2389" t="str">
        <f t="shared" si="112"/>
        <v>Western Australia</v>
      </c>
      <c r="G2389" t="s">
        <v>48</v>
      </c>
      <c r="H2389">
        <v>6010</v>
      </c>
      <c r="I2389" t="s">
        <v>11</v>
      </c>
      <c r="J2389" t="s">
        <v>49</v>
      </c>
      <c r="K2389" t="s">
        <v>19</v>
      </c>
      <c r="L2389" t="s">
        <v>23</v>
      </c>
      <c r="M2389" s="5">
        <v>217.11</v>
      </c>
    </row>
    <row r="2390" spans="1:13" x14ac:dyDescent="0.3">
      <c r="A2390" s="2">
        <v>45194</v>
      </c>
      <c r="B2390" s="3">
        <f t="shared" si="113"/>
        <v>2024</v>
      </c>
      <c r="C2390" t="str">
        <f t="shared" si="111"/>
        <v>2023-2024</v>
      </c>
      <c r="D2390" t="s">
        <v>148</v>
      </c>
      <c r="E2390" t="s">
        <v>135</v>
      </c>
      <c r="F2390" t="str">
        <f t="shared" si="112"/>
        <v>Victoria</v>
      </c>
      <c r="G2390" t="s">
        <v>45</v>
      </c>
      <c r="H2390">
        <v>3550</v>
      </c>
      <c r="I2390" t="s">
        <v>11</v>
      </c>
      <c r="J2390" t="s">
        <v>60</v>
      </c>
      <c r="K2390" t="s">
        <v>155</v>
      </c>
      <c r="L2390" t="s">
        <v>20</v>
      </c>
      <c r="M2390" s="5">
        <v>217.45000000000002</v>
      </c>
    </row>
    <row r="2391" spans="1:13" x14ac:dyDescent="0.3">
      <c r="A2391" s="2">
        <v>45248</v>
      </c>
      <c r="B2391" s="3">
        <f t="shared" si="113"/>
        <v>2024</v>
      </c>
      <c r="C2391" t="str">
        <f t="shared" si="111"/>
        <v>2023-2024</v>
      </c>
      <c r="D2391" t="s">
        <v>147</v>
      </c>
      <c r="E2391" t="s">
        <v>122</v>
      </c>
      <c r="F2391" t="str">
        <f t="shared" si="112"/>
        <v>New South Wales</v>
      </c>
      <c r="G2391" t="s">
        <v>10</v>
      </c>
      <c r="H2391">
        <v>2650</v>
      </c>
      <c r="I2391" t="s">
        <v>11</v>
      </c>
      <c r="J2391" t="s">
        <v>25</v>
      </c>
      <c r="K2391" t="s">
        <v>154</v>
      </c>
      <c r="L2391" t="s">
        <v>14</v>
      </c>
      <c r="M2391" s="5">
        <v>218.4</v>
      </c>
    </row>
    <row r="2392" spans="1:13" x14ac:dyDescent="0.3">
      <c r="A2392" s="2">
        <v>44995</v>
      </c>
      <c r="B2392" s="3">
        <f t="shared" si="113"/>
        <v>2023</v>
      </c>
      <c r="C2392" t="str">
        <f t="shared" si="111"/>
        <v>2022-2023</v>
      </c>
      <c r="D2392" t="s">
        <v>147</v>
      </c>
      <c r="E2392" t="s">
        <v>79</v>
      </c>
      <c r="F2392" t="str">
        <f t="shared" si="112"/>
        <v>Australian Capital Territory</v>
      </c>
      <c r="G2392" t="s">
        <v>80</v>
      </c>
      <c r="H2392">
        <v>2617</v>
      </c>
      <c r="I2392" t="s">
        <v>11</v>
      </c>
      <c r="J2392" t="s">
        <v>58</v>
      </c>
      <c r="K2392" t="s">
        <v>151</v>
      </c>
      <c r="L2392" t="s">
        <v>21</v>
      </c>
      <c r="M2392" s="5">
        <v>218.43</v>
      </c>
    </row>
    <row r="2393" spans="1:13" x14ac:dyDescent="0.3">
      <c r="A2393" s="2">
        <v>45191</v>
      </c>
      <c r="B2393" s="3">
        <f t="shared" si="113"/>
        <v>2024</v>
      </c>
      <c r="C2393" t="str">
        <f t="shared" si="111"/>
        <v>2023-2024</v>
      </c>
      <c r="D2393" t="s">
        <v>147</v>
      </c>
      <c r="E2393" t="s">
        <v>102</v>
      </c>
      <c r="F2393" t="str">
        <f t="shared" si="112"/>
        <v>Queensland</v>
      </c>
      <c r="G2393" t="s">
        <v>35</v>
      </c>
      <c r="H2393">
        <v>4870</v>
      </c>
      <c r="I2393" t="s">
        <v>11</v>
      </c>
      <c r="J2393" t="s">
        <v>36</v>
      </c>
      <c r="K2393" t="s">
        <v>19</v>
      </c>
      <c r="L2393" t="s">
        <v>23</v>
      </c>
      <c r="M2393" s="5">
        <v>218.6</v>
      </c>
    </row>
    <row r="2394" spans="1:13" x14ac:dyDescent="0.3">
      <c r="A2394" s="2">
        <v>45001</v>
      </c>
      <c r="B2394" s="3">
        <f t="shared" si="113"/>
        <v>2023</v>
      </c>
      <c r="C2394" t="str">
        <f t="shared" si="111"/>
        <v>2022-2023</v>
      </c>
      <c r="D2394" t="s">
        <v>148</v>
      </c>
      <c r="E2394" t="s">
        <v>131</v>
      </c>
      <c r="F2394" t="str">
        <f t="shared" si="112"/>
        <v>Western Australia</v>
      </c>
      <c r="G2394" t="s">
        <v>48</v>
      </c>
      <c r="H2394">
        <v>6530</v>
      </c>
      <c r="I2394" t="s">
        <v>11</v>
      </c>
      <c r="J2394" t="s">
        <v>77</v>
      </c>
      <c r="K2394" t="s">
        <v>156</v>
      </c>
      <c r="L2394" t="s">
        <v>17</v>
      </c>
      <c r="M2394" s="5">
        <v>218.63</v>
      </c>
    </row>
    <row r="2395" spans="1:13" x14ac:dyDescent="0.3">
      <c r="A2395" s="2">
        <v>45517</v>
      </c>
      <c r="B2395" s="3">
        <f t="shared" si="113"/>
        <v>2025</v>
      </c>
      <c r="C2395" t="str">
        <f t="shared" si="111"/>
        <v>2024-2025</v>
      </c>
      <c r="D2395" t="s">
        <v>147</v>
      </c>
      <c r="E2395" t="s">
        <v>47</v>
      </c>
      <c r="F2395" t="str">
        <f t="shared" si="112"/>
        <v>Western Australia</v>
      </c>
      <c r="G2395" t="s">
        <v>48</v>
      </c>
      <c r="H2395">
        <v>6030</v>
      </c>
      <c r="I2395" t="s">
        <v>11</v>
      </c>
      <c r="J2395" t="s">
        <v>49</v>
      </c>
      <c r="K2395" t="s">
        <v>154</v>
      </c>
      <c r="L2395" t="s">
        <v>14</v>
      </c>
      <c r="M2395" s="5">
        <v>218.78</v>
      </c>
    </row>
    <row r="2396" spans="1:13" x14ac:dyDescent="0.3">
      <c r="A2396" s="2">
        <v>45492</v>
      </c>
      <c r="B2396" s="3">
        <f t="shared" si="113"/>
        <v>2025</v>
      </c>
      <c r="C2396" t="str">
        <f t="shared" si="111"/>
        <v>2024-2025</v>
      </c>
      <c r="D2396" t="s">
        <v>148</v>
      </c>
      <c r="E2396" t="s">
        <v>106</v>
      </c>
      <c r="F2396" t="str">
        <f t="shared" si="112"/>
        <v>Victoria</v>
      </c>
      <c r="G2396" t="s">
        <v>45</v>
      </c>
      <c r="H2396">
        <v>3915</v>
      </c>
      <c r="I2396" t="s">
        <v>11</v>
      </c>
      <c r="J2396" t="s">
        <v>55</v>
      </c>
      <c r="K2396" t="s">
        <v>156</v>
      </c>
      <c r="L2396" t="s">
        <v>17</v>
      </c>
      <c r="M2396" s="5">
        <v>220.18</v>
      </c>
    </row>
    <row r="2397" spans="1:13" x14ac:dyDescent="0.3">
      <c r="A2397" s="2">
        <v>45401</v>
      </c>
      <c r="B2397" s="3">
        <f t="shared" si="113"/>
        <v>2024</v>
      </c>
      <c r="C2397" t="str">
        <f t="shared" si="111"/>
        <v>2023-2024</v>
      </c>
      <c r="D2397" t="s">
        <v>147</v>
      </c>
      <c r="E2397" t="s">
        <v>131</v>
      </c>
      <c r="F2397" t="str">
        <f t="shared" si="112"/>
        <v>Western Australia</v>
      </c>
      <c r="G2397" t="s">
        <v>48</v>
      </c>
      <c r="H2397">
        <v>6530</v>
      </c>
      <c r="I2397" t="s">
        <v>11</v>
      </c>
      <c r="J2397" t="s">
        <v>77</v>
      </c>
      <c r="K2397" t="s">
        <v>149</v>
      </c>
      <c r="L2397" t="s">
        <v>15</v>
      </c>
      <c r="M2397" s="5">
        <v>220.2</v>
      </c>
    </row>
    <row r="2398" spans="1:13" x14ac:dyDescent="0.3">
      <c r="A2398" s="2">
        <v>45160</v>
      </c>
      <c r="B2398" s="3">
        <f t="shared" si="113"/>
        <v>2024</v>
      </c>
      <c r="C2398" t="str">
        <f t="shared" si="111"/>
        <v>2023-2024</v>
      </c>
      <c r="D2398" t="s">
        <v>147</v>
      </c>
      <c r="E2398" t="s">
        <v>54</v>
      </c>
      <c r="F2398" t="str">
        <f t="shared" si="112"/>
        <v>Victoria</v>
      </c>
      <c r="G2398" t="s">
        <v>45</v>
      </c>
      <c r="H2398">
        <v>3977</v>
      </c>
      <c r="I2398" t="s">
        <v>11</v>
      </c>
      <c r="J2398" t="s">
        <v>55</v>
      </c>
      <c r="K2398" t="s">
        <v>154</v>
      </c>
      <c r="L2398" t="s">
        <v>14</v>
      </c>
      <c r="M2398" s="5">
        <v>220.78</v>
      </c>
    </row>
    <row r="2399" spans="1:13" x14ac:dyDescent="0.3">
      <c r="A2399" s="2">
        <v>44944</v>
      </c>
      <c r="B2399" s="3">
        <f t="shared" si="113"/>
        <v>2023</v>
      </c>
      <c r="C2399" t="str">
        <f t="shared" si="111"/>
        <v>2022-2023</v>
      </c>
      <c r="D2399" t="s">
        <v>147</v>
      </c>
      <c r="E2399" t="s">
        <v>116</v>
      </c>
      <c r="F2399" t="str">
        <f t="shared" si="112"/>
        <v>Western Australia</v>
      </c>
      <c r="G2399" t="s">
        <v>48</v>
      </c>
      <c r="H2399">
        <v>6725</v>
      </c>
      <c r="I2399" t="s">
        <v>11</v>
      </c>
      <c r="J2399" t="s">
        <v>77</v>
      </c>
      <c r="K2399" t="s">
        <v>150</v>
      </c>
      <c r="L2399" t="s">
        <v>18</v>
      </c>
      <c r="M2399" s="5">
        <v>220.83</v>
      </c>
    </row>
    <row r="2400" spans="1:13" x14ac:dyDescent="0.3">
      <c r="A2400" s="2">
        <v>45449</v>
      </c>
      <c r="B2400" s="3">
        <f t="shared" si="113"/>
        <v>2024</v>
      </c>
      <c r="C2400" t="str">
        <f t="shared" si="111"/>
        <v>2023-2024</v>
      </c>
      <c r="D2400" t="s">
        <v>148</v>
      </c>
      <c r="E2400" t="s">
        <v>135</v>
      </c>
      <c r="F2400" t="str">
        <f t="shared" si="112"/>
        <v>Victoria</v>
      </c>
      <c r="G2400" t="s">
        <v>45</v>
      </c>
      <c r="H2400">
        <v>3550</v>
      </c>
      <c r="I2400" t="s">
        <v>11</v>
      </c>
      <c r="J2400" t="s">
        <v>60</v>
      </c>
      <c r="K2400" t="s">
        <v>157</v>
      </c>
      <c r="L2400" t="s">
        <v>22</v>
      </c>
      <c r="M2400" s="5">
        <v>220.85</v>
      </c>
    </row>
    <row r="2401" spans="1:13" x14ac:dyDescent="0.3">
      <c r="A2401" s="2">
        <v>44929</v>
      </c>
      <c r="B2401" s="3">
        <f t="shared" si="113"/>
        <v>2023</v>
      </c>
      <c r="C2401" t="str">
        <f t="shared" si="111"/>
        <v>2022-2023</v>
      </c>
      <c r="D2401" t="s">
        <v>148</v>
      </c>
      <c r="E2401" t="s">
        <v>111</v>
      </c>
      <c r="F2401" t="str">
        <f t="shared" si="112"/>
        <v>New South Wales</v>
      </c>
      <c r="G2401" t="s">
        <v>10</v>
      </c>
      <c r="H2401">
        <v>2120</v>
      </c>
      <c r="I2401" t="s">
        <v>11</v>
      </c>
      <c r="J2401" t="s">
        <v>27</v>
      </c>
      <c r="K2401" t="s">
        <v>150</v>
      </c>
      <c r="L2401" t="s">
        <v>18</v>
      </c>
      <c r="M2401" s="5">
        <v>221.82999999999998</v>
      </c>
    </row>
    <row r="2402" spans="1:13" x14ac:dyDescent="0.3">
      <c r="A2402" s="2">
        <v>45462</v>
      </c>
      <c r="B2402" s="3">
        <f t="shared" si="113"/>
        <v>2024</v>
      </c>
      <c r="C2402" t="str">
        <f t="shared" si="111"/>
        <v>2023-2024</v>
      </c>
      <c r="D2402" t="s">
        <v>147</v>
      </c>
      <c r="E2402" t="s">
        <v>127</v>
      </c>
      <c r="F2402" t="str">
        <f t="shared" si="112"/>
        <v>New South Wales</v>
      </c>
      <c r="G2402" t="s">
        <v>10</v>
      </c>
      <c r="H2402">
        <v>2131</v>
      </c>
      <c r="I2402" t="s">
        <v>11</v>
      </c>
      <c r="J2402" t="s">
        <v>27</v>
      </c>
      <c r="K2402" t="s">
        <v>151</v>
      </c>
      <c r="L2402" t="s">
        <v>21</v>
      </c>
      <c r="M2402" s="5">
        <v>221.93</v>
      </c>
    </row>
    <row r="2403" spans="1:13" x14ac:dyDescent="0.3">
      <c r="A2403" s="2">
        <v>45654</v>
      </c>
      <c r="B2403" s="3">
        <f t="shared" si="113"/>
        <v>2025</v>
      </c>
      <c r="C2403" t="str">
        <f t="shared" si="111"/>
        <v>2024-2025</v>
      </c>
      <c r="D2403" t="s">
        <v>147</v>
      </c>
      <c r="E2403" t="s">
        <v>28</v>
      </c>
      <c r="F2403" t="str">
        <f t="shared" si="112"/>
        <v>Northern Territory</v>
      </c>
      <c r="G2403" t="s">
        <v>29</v>
      </c>
      <c r="H2403">
        <v>800</v>
      </c>
      <c r="I2403" t="s">
        <v>11</v>
      </c>
      <c r="J2403" t="s">
        <v>30</v>
      </c>
      <c r="K2403" t="s">
        <v>156</v>
      </c>
      <c r="L2403" t="s">
        <v>17</v>
      </c>
      <c r="M2403" s="5">
        <v>222.81</v>
      </c>
    </row>
    <row r="2404" spans="1:13" x14ac:dyDescent="0.3">
      <c r="A2404" s="2">
        <v>45446</v>
      </c>
      <c r="B2404" s="3">
        <f t="shared" si="113"/>
        <v>2024</v>
      </c>
      <c r="C2404" t="str">
        <f t="shared" si="111"/>
        <v>2023-2024</v>
      </c>
      <c r="D2404" t="s">
        <v>147</v>
      </c>
      <c r="E2404" t="s">
        <v>140</v>
      </c>
      <c r="F2404" t="str">
        <f t="shared" si="112"/>
        <v>Tasmania</v>
      </c>
      <c r="G2404" t="s">
        <v>70</v>
      </c>
      <c r="H2404">
        <v>7320</v>
      </c>
      <c r="I2404" t="s">
        <v>11</v>
      </c>
      <c r="J2404" t="s">
        <v>71</v>
      </c>
      <c r="K2404" t="s">
        <v>150</v>
      </c>
      <c r="L2404" t="s">
        <v>18</v>
      </c>
      <c r="M2404" s="5">
        <v>223.23</v>
      </c>
    </row>
    <row r="2405" spans="1:13" x14ac:dyDescent="0.3">
      <c r="A2405" s="2">
        <v>45533</v>
      </c>
      <c r="B2405" s="3">
        <f t="shared" si="113"/>
        <v>2025</v>
      </c>
      <c r="C2405" t="str">
        <f t="shared" si="111"/>
        <v>2024-2025</v>
      </c>
      <c r="D2405" t="s">
        <v>148</v>
      </c>
      <c r="E2405" t="s">
        <v>81</v>
      </c>
      <c r="F2405" t="str">
        <f t="shared" si="112"/>
        <v>New South Wales</v>
      </c>
      <c r="G2405" t="s">
        <v>10</v>
      </c>
      <c r="H2405">
        <v>2485</v>
      </c>
      <c r="I2405" t="s">
        <v>11</v>
      </c>
      <c r="J2405" t="s">
        <v>68</v>
      </c>
      <c r="K2405" t="s">
        <v>150</v>
      </c>
      <c r="L2405" t="s">
        <v>18</v>
      </c>
      <c r="M2405" s="5">
        <v>223.31</v>
      </c>
    </row>
    <row r="2406" spans="1:13" x14ac:dyDescent="0.3">
      <c r="A2406" s="2">
        <v>45476</v>
      </c>
      <c r="B2406" s="3">
        <f t="shared" si="113"/>
        <v>2025</v>
      </c>
      <c r="C2406" t="str">
        <f t="shared" si="111"/>
        <v>2024-2025</v>
      </c>
      <c r="D2406" t="s">
        <v>147</v>
      </c>
      <c r="E2406" t="s">
        <v>65</v>
      </c>
      <c r="F2406" t="str">
        <f t="shared" si="112"/>
        <v>New South Wales</v>
      </c>
      <c r="G2406" t="s">
        <v>10</v>
      </c>
      <c r="H2406">
        <v>2541</v>
      </c>
      <c r="I2406" t="s">
        <v>11</v>
      </c>
      <c r="J2406" t="s">
        <v>58</v>
      </c>
      <c r="K2406" t="s">
        <v>19</v>
      </c>
      <c r="L2406" t="s">
        <v>23</v>
      </c>
      <c r="M2406" s="5">
        <v>223.63</v>
      </c>
    </row>
    <row r="2407" spans="1:13" x14ac:dyDescent="0.3">
      <c r="A2407" s="2">
        <v>45412</v>
      </c>
      <c r="B2407" s="3">
        <f t="shared" si="113"/>
        <v>2024</v>
      </c>
      <c r="C2407" t="str">
        <f t="shared" si="111"/>
        <v>2023-2024</v>
      </c>
      <c r="D2407" t="s">
        <v>148</v>
      </c>
      <c r="E2407" t="s">
        <v>112</v>
      </c>
      <c r="F2407" t="str">
        <f t="shared" si="112"/>
        <v>Victoria</v>
      </c>
      <c r="G2407" t="s">
        <v>45</v>
      </c>
      <c r="H2407">
        <v>3076</v>
      </c>
      <c r="I2407" t="s">
        <v>11</v>
      </c>
      <c r="J2407" t="s">
        <v>46</v>
      </c>
      <c r="K2407" t="s">
        <v>155</v>
      </c>
      <c r="L2407" t="s">
        <v>20</v>
      </c>
      <c r="M2407" s="5">
        <v>223.71</v>
      </c>
    </row>
    <row r="2408" spans="1:13" x14ac:dyDescent="0.3">
      <c r="A2408" s="2">
        <v>45375</v>
      </c>
      <c r="B2408" s="3">
        <f t="shared" si="113"/>
        <v>2024</v>
      </c>
      <c r="C2408" t="str">
        <f t="shared" si="111"/>
        <v>2023-2024</v>
      </c>
      <c r="D2408" t="s">
        <v>148</v>
      </c>
      <c r="E2408" t="s">
        <v>88</v>
      </c>
      <c r="F2408" t="str">
        <f t="shared" si="112"/>
        <v>South Australia</v>
      </c>
      <c r="G2408" t="s">
        <v>32</v>
      </c>
      <c r="H2408">
        <v>5011</v>
      </c>
      <c r="I2408" t="s">
        <v>11</v>
      </c>
      <c r="J2408" t="s">
        <v>33</v>
      </c>
      <c r="K2408" t="s">
        <v>153</v>
      </c>
      <c r="L2408" t="s">
        <v>16</v>
      </c>
      <c r="M2408" s="5">
        <v>223.72</v>
      </c>
    </row>
    <row r="2409" spans="1:13" x14ac:dyDescent="0.3">
      <c r="A2409" s="2">
        <v>45166</v>
      </c>
      <c r="B2409" s="3">
        <f t="shared" si="113"/>
        <v>2024</v>
      </c>
      <c r="C2409" t="str">
        <f t="shared" si="111"/>
        <v>2023-2024</v>
      </c>
      <c r="D2409" t="s">
        <v>148</v>
      </c>
      <c r="E2409" t="s">
        <v>74</v>
      </c>
      <c r="F2409" t="str">
        <f t="shared" si="112"/>
        <v>South Australia</v>
      </c>
      <c r="G2409" t="s">
        <v>32</v>
      </c>
      <c r="H2409">
        <v>5043</v>
      </c>
      <c r="I2409" t="s">
        <v>11</v>
      </c>
      <c r="J2409" t="s">
        <v>33</v>
      </c>
      <c r="K2409" t="s">
        <v>150</v>
      </c>
      <c r="L2409" t="s">
        <v>18</v>
      </c>
      <c r="M2409" s="5">
        <v>224.14</v>
      </c>
    </row>
    <row r="2410" spans="1:13" x14ac:dyDescent="0.3">
      <c r="A2410" s="2">
        <v>45117</v>
      </c>
      <c r="B2410" s="3">
        <f t="shared" si="113"/>
        <v>2024</v>
      </c>
      <c r="C2410" t="str">
        <f t="shared" si="111"/>
        <v>2023-2024</v>
      </c>
      <c r="D2410" t="s">
        <v>147</v>
      </c>
      <c r="E2410" t="s">
        <v>72</v>
      </c>
      <c r="F2410" t="str">
        <f t="shared" si="112"/>
        <v>Western Australia</v>
      </c>
      <c r="G2410" t="s">
        <v>48</v>
      </c>
      <c r="H2410">
        <v>6010</v>
      </c>
      <c r="I2410" t="s">
        <v>11</v>
      </c>
      <c r="J2410" t="s">
        <v>49</v>
      </c>
      <c r="K2410" t="s">
        <v>153</v>
      </c>
      <c r="L2410" t="s">
        <v>16</v>
      </c>
      <c r="M2410" s="5">
        <v>224.54</v>
      </c>
    </row>
    <row r="2411" spans="1:13" x14ac:dyDescent="0.3">
      <c r="A2411" s="2">
        <v>45358</v>
      </c>
      <c r="B2411" s="3">
        <f t="shared" si="113"/>
        <v>2024</v>
      </c>
      <c r="C2411" t="str">
        <f t="shared" si="111"/>
        <v>2023-2024</v>
      </c>
      <c r="D2411" t="s">
        <v>147</v>
      </c>
      <c r="E2411" t="s">
        <v>140</v>
      </c>
      <c r="F2411" t="str">
        <f t="shared" si="112"/>
        <v>Tasmania</v>
      </c>
      <c r="G2411" t="s">
        <v>70</v>
      </c>
      <c r="H2411">
        <v>7320</v>
      </c>
      <c r="I2411" t="s">
        <v>11</v>
      </c>
      <c r="J2411" t="s">
        <v>71</v>
      </c>
      <c r="K2411" t="s">
        <v>149</v>
      </c>
      <c r="L2411" t="s">
        <v>15</v>
      </c>
      <c r="M2411" s="5">
        <v>224.79999999999998</v>
      </c>
    </row>
    <row r="2412" spans="1:13" x14ac:dyDescent="0.3">
      <c r="A2412" s="2">
        <v>45595</v>
      </c>
      <c r="B2412" s="3">
        <f t="shared" si="113"/>
        <v>2025</v>
      </c>
      <c r="C2412" t="str">
        <f t="shared" si="111"/>
        <v>2024-2025</v>
      </c>
      <c r="D2412" t="s">
        <v>148</v>
      </c>
      <c r="E2412" t="s">
        <v>143</v>
      </c>
      <c r="F2412" t="str">
        <f t="shared" si="112"/>
        <v>New South Wales</v>
      </c>
      <c r="G2412" t="s">
        <v>10</v>
      </c>
      <c r="H2412">
        <v>2154</v>
      </c>
      <c r="I2412" t="s">
        <v>11</v>
      </c>
      <c r="J2412" t="s">
        <v>27</v>
      </c>
      <c r="K2412" t="s">
        <v>153</v>
      </c>
      <c r="L2412" t="s">
        <v>16</v>
      </c>
      <c r="M2412" s="5">
        <v>224.8</v>
      </c>
    </row>
    <row r="2413" spans="1:13" x14ac:dyDescent="0.3">
      <c r="A2413" s="2">
        <v>45300</v>
      </c>
      <c r="B2413" s="3">
        <f t="shared" si="113"/>
        <v>2024</v>
      </c>
      <c r="C2413" t="str">
        <f t="shared" si="111"/>
        <v>2023-2024</v>
      </c>
      <c r="D2413" t="s">
        <v>148</v>
      </c>
      <c r="E2413" t="s">
        <v>129</v>
      </c>
      <c r="F2413" t="str">
        <f t="shared" si="112"/>
        <v>Tasmania</v>
      </c>
      <c r="G2413" t="s">
        <v>70</v>
      </c>
      <c r="H2413">
        <v>7010</v>
      </c>
      <c r="I2413" t="s">
        <v>11</v>
      </c>
      <c r="J2413" t="s">
        <v>71</v>
      </c>
      <c r="K2413" t="s">
        <v>151</v>
      </c>
      <c r="L2413" t="s">
        <v>21</v>
      </c>
      <c r="M2413" s="5">
        <v>224.85</v>
      </c>
    </row>
    <row r="2414" spans="1:13" x14ac:dyDescent="0.3">
      <c r="A2414" s="2">
        <v>45470</v>
      </c>
      <c r="B2414" s="3">
        <f t="shared" si="113"/>
        <v>2024</v>
      </c>
      <c r="C2414" t="str">
        <f t="shared" si="111"/>
        <v>2023-2024</v>
      </c>
      <c r="D2414" t="s">
        <v>148</v>
      </c>
      <c r="E2414" t="s">
        <v>134</v>
      </c>
      <c r="F2414" t="str">
        <f t="shared" si="112"/>
        <v>Queensland</v>
      </c>
      <c r="G2414" t="s">
        <v>35</v>
      </c>
      <c r="H2414">
        <v>4825</v>
      </c>
      <c r="I2414" t="s">
        <v>11</v>
      </c>
      <c r="J2414" t="s">
        <v>36</v>
      </c>
      <c r="K2414" t="s">
        <v>150</v>
      </c>
      <c r="L2414" t="s">
        <v>18</v>
      </c>
      <c r="M2414" s="5">
        <v>224.89</v>
      </c>
    </row>
    <row r="2415" spans="1:13" x14ac:dyDescent="0.3">
      <c r="A2415" s="2">
        <v>45616</v>
      </c>
      <c r="B2415" s="3">
        <f t="shared" si="113"/>
        <v>2025</v>
      </c>
      <c r="C2415" t="str">
        <f t="shared" si="111"/>
        <v>2024-2025</v>
      </c>
      <c r="D2415" t="s">
        <v>148</v>
      </c>
      <c r="E2415" t="s">
        <v>131</v>
      </c>
      <c r="F2415" t="str">
        <f t="shared" si="112"/>
        <v>Western Australia</v>
      </c>
      <c r="G2415" t="s">
        <v>48</v>
      </c>
      <c r="H2415">
        <v>6530</v>
      </c>
      <c r="I2415" t="s">
        <v>11</v>
      </c>
      <c r="J2415" t="s">
        <v>77</v>
      </c>
      <c r="K2415" t="s">
        <v>19</v>
      </c>
      <c r="L2415" t="s">
        <v>23</v>
      </c>
      <c r="M2415" s="5">
        <v>224.95</v>
      </c>
    </row>
    <row r="2416" spans="1:13" x14ac:dyDescent="0.3">
      <c r="A2416" s="2">
        <v>45352</v>
      </c>
      <c r="B2416" s="3">
        <f t="shared" si="113"/>
        <v>2024</v>
      </c>
      <c r="C2416" t="str">
        <f t="shared" si="111"/>
        <v>2023-2024</v>
      </c>
      <c r="D2416" t="s">
        <v>147</v>
      </c>
      <c r="E2416" t="s">
        <v>65</v>
      </c>
      <c r="F2416" t="str">
        <f t="shared" si="112"/>
        <v>New South Wales</v>
      </c>
      <c r="G2416" t="s">
        <v>10</v>
      </c>
      <c r="H2416">
        <v>2541</v>
      </c>
      <c r="I2416" t="s">
        <v>11</v>
      </c>
      <c r="J2416" t="s">
        <v>58</v>
      </c>
      <c r="K2416" t="s">
        <v>152</v>
      </c>
      <c r="L2416" t="s">
        <v>13</v>
      </c>
      <c r="M2416" s="5">
        <v>225.73</v>
      </c>
    </row>
    <row r="2417" spans="1:13" x14ac:dyDescent="0.3">
      <c r="A2417" s="2">
        <v>45611</v>
      </c>
      <c r="B2417" s="3">
        <f t="shared" si="113"/>
        <v>2025</v>
      </c>
      <c r="C2417" t="str">
        <f t="shared" si="111"/>
        <v>2024-2025</v>
      </c>
      <c r="D2417" t="s">
        <v>147</v>
      </c>
      <c r="E2417" t="s">
        <v>99</v>
      </c>
      <c r="F2417" t="str">
        <f t="shared" si="112"/>
        <v>Victoria</v>
      </c>
      <c r="G2417" t="s">
        <v>45</v>
      </c>
      <c r="H2417">
        <v>3148</v>
      </c>
      <c r="I2417" t="s">
        <v>11</v>
      </c>
      <c r="J2417" t="s">
        <v>63</v>
      </c>
      <c r="K2417" t="s">
        <v>155</v>
      </c>
      <c r="L2417" t="s">
        <v>20</v>
      </c>
      <c r="M2417" s="5">
        <v>226.2</v>
      </c>
    </row>
    <row r="2418" spans="1:13" x14ac:dyDescent="0.3">
      <c r="A2418" s="2">
        <v>45112</v>
      </c>
      <c r="B2418" s="3">
        <f t="shared" si="113"/>
        <v>2024</v>
      </c>
      <c r="C2418" t="str">
        <f t="shared" si="111"/>
        <v>2023-2024</v>
      </c>
      <c r="D2418" t="s">
        <v>147</v>
      </c>
      <c r="E2418" t="s">
        <v>37</v>
      </c>
      <c r="F2418" t="str">
        <f t="shared" si="112"/>
        <v>South Australia</v>
      </c>
      <c r="G2418" t="s">
        <v>32</v>
      </c>
      <c r="H2418">
        <v>5607</v>
      </c>
      <c r="I2418" t="s">
        <v>11</v>
      </c>
      <c r="J2418" t="s">
        <v>38</v>
      </c>
      <c r="K2418" t="s">
        <v>152</v>
      </c>
      <c r="L2418" t="s">
        <v>13</v>
      </c>
      <c r="M2418" s="5">
        <v>226.42</v>
      </c>
    </row>
    <row r="2419" spans="1:13" x14ac:dyDescent="0.3">
      <c r="A2419" s="2">
        <v>45241</v>
      </c>
      <c r="B2419" s="3">
        <f t="shared" si="113"/>
        <v>2024</v>
      </c>
      <c r="C2419" t="str">
        <f t="shared" si="111"/>
        <v>2023-2024</v>
      </c>
      <c r="D2419" t="s">
        <v>148</v>
      </c>
      <c r="E2419" t="s">
        <v>110</v>
      </c>
      <c r="F2419" t="str">
        <f t="shared" si="112"/>
        <v>Queensland</v>
      </c>
      <c r="G2419" t="s">
        <v>35</v>
      </c>
      <c r="H2419">
        <v>4680</v>
      </c>
      <c r="I2419" t="s">
        <v>11</v>
      </c>
      <c r="J2419" t="s">
        <v>51</v>
      </c>
      <c r="K2419" t="s">
        <v>156</v>
      </c>
      <c r="L2419" t="s">
        <v>17</v>
      </c>
      <c r="M2419" s="5">
        <v>226.63</v>
      </c>
    </row>
    <row r="2420" spans="1:13" x14ac:dyDescent="0.3">
      <c r="A2420" s="2">
        <v>45300</v>
      </c>
      <c r="B2420" s="3">
        <f t="shared" si="113"/>
        <v>2024</v>
      </c>
      <c r="C2420" t="str">
        <f t="shared" si="111"/>
        <v>2023-2024</v>
      </c>
      <c r="D2420" t="s">
        <v>147</v>
      </c>
      <c r="E2420" t="s">
        <v>98</v>
      </c>
      <c r="F2420" t="str">
        <f t="shared" si="112"/>
        <v>Victoria</v>
      </c>
      <c r="G2420" t="s">
        <v>45</v>
      </c>
      <c r="H2420">
        <v>3429</v>
      </c>
      <c r="I2420" t="s">
        <v>11</v>
      </c>
      <c r="J2420" t="s">
        <v>60</v>
      </c>
      <c r="K2420" t="s">
        <v>150</v>
      </c>
      <c r="L2420" t="s">
        <v>18</v>
      </c>
      <c r="M2420" s="5">
        <v>226.67000000000002</v>
      </c>
    </row>
    <row r="2421" spans="1:13" x14ac:dyDescent="0.3">
      <c r="A2421" s="2">
        <v>45272</v>
      </c>
      <c r="B2421" s="3">
        <f t="shared" si="113"/>
        <v>2024</v>
      </c>
      <c r="C2421" t="str">
        <f t="shared" si="111"/>
        <v>2023-2024</v>
      </c>
      <c r="D2421" t="s">
        <v>148</v>
      </c>
      <c r="E2421" t="s">
        <v>117</v>
      </c>
      <c r="F2421" t="str">
        <f t="shared" si="112"/>
        <v>Queensland</v>
      </c>
      <c r="G2421" t="s">
        <v>35</v>
      </c>
      <c r="H2421">
        <v>4119</v>
      </c>
      <c r="I2421" t="s">
        <v>11</v>
      </c>
      <c r="J2421" t="s">
        <v>43</v>
      </c>
      <c r="K2421" t="s">
        <v>19</v>
      </c>
      <c r="L2421" t="s">
        <v>23</v>
      </c>
      <c r="M2421" s="5">
        <v>228.73</v>
      </c>
    </row>
    <row r="2422" spans="1:13" x14ac:dyDescent="0.3">
      <c r="A2422" s="2">
        <v>45474</v>
      </c>
      <c r="B2422" s="3">
        <f t="shared" si="113"/>
        <v>2025</v>
      </c>
      <c r="C2422" t="str">
        <f t="shared" si="111"/>
        <v>2024-2025</v>
      </c>
      <c r="D2422" t="s">
        <v>147</v>
      </c>
      <c r="E2422" t="s">
        <v>37</v>
      </c>
      <c r="F2422" t="str">
        <f t="shared" si="112"/>
        <v>South Australia</v>
      </c>
      <c r="G2422" t="s">
        <v>32</v>
      </c>
      <c r="H2422">
        <v>5607</v>
      </c>
      <c r="I2422" t="s">
        <v>11</v>
      </c>
      <c r="J2422" t="s">
        <v>38</v>
      </c>
      <c r="K2422" t="s">
        <v>150</v>
      </c>
      <c r="L2422" t="s">
        <v>18</v>
      </c>
      <c r="M2422" s="5">
        <v>228.76999999999998</v>
      </c>
    </row>
    <row r="2423" spans="1:13" x14ac:dyDescent="0.3">
      <c r="A2423" s="2">
        <v>45297</v>
      </c>
      <c r="B2423" s="3">
        <f t="shared" si="113"/>
        <v>2024</v>
      </c>
      <c r="C2423" t="str">
        <f t="shared" si="111"/>
        <v>2023-2024</v>
      </c>
      <c r="D2423" t="s">
        <v>147</v>
      </c>
      <c r="E2423" t="s">
        <v>31</v>
      </c>
      <c r="F2423" t="str">
        <f t="shared" si="112"/>
        <v>South Australia</v>
      </c>
      <c r="G2423" t="s">
        <v>32</v>
      </c>
      <c r="H2423">
        <v>5168</v>
      </c>
      <c r="I2423" t="s">
        <v>11</v>
      </c>
      <c r="J2423" t="s">
        <v>33</v>
      </c>
      <c r="K2423" t="s">
        <v>155</v>
      </c>
      <c r="L2423" t="s">
        <v>20</v>
      </c>
      <c r="M2423" s="5">
        <v>228.95</v>
      </c>
    </row>
    <row r="2424" spans="1:13" x14ac:dyDescent="0.3">
      <c r="A2424" s="2">
        <v>45494</v>
      </c>
      <c r="B2424" s="3">
        <f t="shared" si="113"/>
        <v>2025</v>
      </c>
      <c r="C2424" t="str">
        <f t="shared" si="111"/>
        <v>2024-2025</v>
      </c>
      <c r="D2424" t="s">
        <v>147</v>
      </c>
      <c r="E2424" t="s">
        <v>108</v>
      </c>
      <c r="F2424" t="str">
        <f t="shared" si="112"/>
        <v>Victoria</v>
      </c>
      <c r="G2424" t="s">
        <v>45</v>
      </c>
      <c r="H2424">
        <v>3018</v>
      </c>
      <c r="I2424" t="s">
        <v>11</v>
      </c>
      <c r="J2424" t="s">
        <v>46</v>
      </c>
      <c r="K2424" t="s">
        <v>157</v>
      </c>
      <c r="L2424" t="s">
        <v>22</v>
      </c>
      <c r="M2424" s="5">
        <v>229.38</v>
      </c>
    </row>
    <row r="2425" spans="1:13" x14ac:dyDescent="0.3">
      <c r="A2425" s="2">
        <v>45476</v>
      </c>
      <c r="B2425" s="3">
        <f t="shared" si="113"/>
        <v>2025</v>
      </c>
      <c r="C2425" t="str">
        <f t="shared" si="111"/>
        <v>2024-2025</v>
      </c>
      <c r="D2425" t="s">
        <v>147</v>
      </c>
      <c r="E2425" t="s">
        <v>130</v>
      </c>
      <c r="F2425" t="str">
        <f t="shared" si="112"/>
        <v>South Australia</v>
      </c>
      <c r="G2425" t="s">
        <v>32</v>
      </c>
      <c r="H2425">
        <v>5290</v>
      </c>
      <c r="I2425" t="s">
        <v>11</v>
      </c>
      <c r="J2425" t="s">
        <v>38</v>
      </c>
      <c r="K2425" t="s">
        <v>152</v>
      </c>
      <c r="L2425" t="s">
        <v>13</v>
      </c>
      <c r="M2425" s="5">
        <v>229.4</v>
      </c>
    </row>
    <row r="2426" spans="1:13" x14ac:dyDescent="0.3">
      <c r="A2426" s="2">
        <v>45623</v>
      </c>
      <c r="B2426" s="3">
        <f t="shared" si="113"/>
        <v>2025</v>
      </c>
      <c r="C2426" t="str">
        <f t="shared" si="111"/>
        <v>2024-2025</v>
      </c>
      <c r="D2426" t="s">
        <v>147</v>
      </c>
      <c r="E2426" t="s">
        <v>128</v>
      </c>
      <c r="F2426" t="str">
        <f t="shared" si="112"/>
        <v>Western Australia</v>
      </c>
      <c r="G2426" t="s">
        <v>48</v>
      </c>
      <c r="H2426">
        <v>6027</v>
      </c>
      <c r="I2426" t="s">
        <v>11</v>
      </c>
      <c r="J2426" t="s">
        <v>49</v>
      </c>
      <c r="K2426" t="s">
        <v>155</v>
      </c>
      <c r="L2426" t="s">
        <v>20</v>
      </c>
      <c r="M2426" s="5">
        <v>229.40000000000003</v>
      </c>
    </row>
    <row r="2427" spans="1:13" x14ac:dyDescent="0.3">
      <c r="A2427" s="2">
        <v>44974</v>
      </c>
      <c r="B2427" s="3">
        <f t="shared" si="113"/>
        <v>2023</v>
      </c>
      <c r="C2427" t="str">
        <f t="shared" si="111"/>
        <v>2022-2023</v>
      </c>
      <c r="D2427" t="s">
        <v>147</v>
      </c>
      <c r="E2427" t="s">
        <v>113</v>
      </c>
      <c r="F2427" t="str">
        <f t="shared" si="112"/>
        <v>Queensland</v>
      </c>
      <c r="G2427" t="s">
        <v>35</v>
      </c>
      <c r="H2427">
        <v>4215</v>
      </c>
      <c r="I2427" t="s">
        <v>11</v>
      </c>
      <c r="J2427" t="s">
        <v>104</v>
      </c>
      <c r="K2427" t="s">
        <v>150</v>
      </c>
      <c r="L2427" t="s">
        <v>18</v>
      </c>
      <c r="M2427" s="5">
        <v>229.63</v>
      </c>
    </row>
    <row r="2428" spans="1:13" x14ac:dyDescent="0.3">
      <c r="A2428" s="2">
        <v>45215</v>
      </c>
      <c r="B2428" s="3">
        <f t="shared" si="113"/>
        <v>2024</v>
      </c>
      <c r="C2428" t="str">
        <f t="shared" si="111"/>
        <v>2023-2024</v>
      </c>
      <c r="D2428" t="s">
        <v>147</v>
      </c>
      <c r="E2428" t="s">
        <v>52</v>
      </c>
      <c r="F2428" t="str">
        <f t="shared" si="112"/>
        <v>Victoria</v>
      </c>
      <c r="G2428" t="s">
        <v>45</v>
      </c>
      <c r="H2428">
        <v>3030</v>
      </c>
      <c r="I2428" t="s">
        <v>11</v>
      </c>
      <c r="J2428" t="s">
        <v>46</v>
      </c>
      <c r="K2428" t="s">
        <v>152</v>
      </c>
      <c r="L2428" t="s">
        <v>13</v>
      </c>
      <c r="M2428" s="5">
        <v>230.62999999999997</v>
      </c>
    </row>
    <row r="2429" spans="1:13" x14ac:dyDescent="0.3">
      <c r="A2429" s="2">
        <v>45384</v>
      </c>
      <c r="B2429" s="3">
        <f t="shared" si="113"/>
        <v>2024</v>
      </c>
      <c r="C2429" t="str">
        <f t="shared" si="111"/>
        <v>2023-2024</v>
      </c>
      <c r="D2429" t="s">
        <v>148</v>
      </c>
      <c r="E2429" t="s">
        <v>117</v>
      </c>
      <c r="F2429" t="str">
        <f t="shared" si="112"/>
        <v>Queensland</v>
      </c>
      <c r="G2429" t="s">
        <v>35</v>
      </c>
      <c r="H2429">
        <v>4119</v>
      </c>
      <c r="I2429" t="s">
        <v>11</v>
      </c>
      <c r="J2429" t="s">
        <v>43</v>
      </c>
      <c r="K2429" t="s">
        <v>149</v>
      </c>
      <c r="L2429" t="s">
        <v>15</v>
      </c>
      <c r="M2429" s="5">
        <v>230.93999999999997</v>
      </c>
    </row>
    <row r="2430" spans="1:13" x14ac:dyDescent="0.3">
      <c r="A2430" s="2">
        <v>45155</v>
      </c>
      <c r="B2430" s="3">
        <f t="shared" si="113"/>
        <v>2024</v>
      </c>
      <c r="C2430" t="str">
        <f t="shared" si="111"/>
        <v>2023-2024</v>
      </c>
      <c r="D2430" t="s">
        <v>147</v>
      </c>
      <c r="E2430" t="s">
        <v>47</v>
      </c>
      <c r="F2430" t="str">
        <f t="shared" si="112"/>
        <v>Western Australia</v>
      </c>
      <c r="G2430" t="s">
        <v>48</v>
      </c>
      <c r="H2430">
        <v>6030</v>
      </c>
      <c r="I2430" t="s">
        <v>11</v>
      </c>
      <c r="J2430" t="s">
        <v>49</v>
      </c>
      <c r="K2430" t="s">
        <v>150</v>
      </c>
      <c r="L2430" t="s">
        <v>18</v>
      </c>
      <c r="M2430" s="5">
        <v>231.04</v>
      </c>
    </row>
    <row r="2431" spans="1:13" x14ac:dyDescent="0.3">
      <c r="A2431" s="2">
        <v>44934</v>
      </c>
      <c r="B2431" s="3">
        <f t="shared" si="113"/>
        <v>2023</v>
      </c>
      <c r="C2431" t="str">
        <f t="shared" si="111"/>
        <v>2022-2023</v>
      </c>
      <c r="D2431" t="s">
        <v>147</v>
      </c>
      <c r="E2431" t="s">
        <v>98</v>
      </c>
      <c r="F2431" t="str">
        <f t="shared" si="112"/>
        <v>Victoria</v>
      </c>
      <c r="G2431" t="s">
        <v>45</v>
      </c>
      <c r="H2431">
        <v>3429</v>
      </c>
      <c r="I2431" t="s">
        <v>11</v>
      </c>
      <c r="J2431" t="s">
        <v>60</v>
      </c>
      <c r="K2431" t="s">
        <v>152</v>
      </c>
      <c r="L2431" t="s">
        <v>13</v>
      </c>
      <c r="M2431" s="5">
        <v>231.19</v>
      </c>
    </row>
    <row r="2432" spans="1:13" x14ac:dyDescent="0.3">
      <c r="A2432" s="2">
        <v>45120</v>
      </c>
      <c r="B2432" s="3">
        <f t="shared" si="113"/>
        <v>2024</v>
      </c>
      <c r="C2432" t="str">
        <f t="shared" si="111"/>
        <v>2023-2024</v>
      </c>
      <c r="D2432" t="s">
        <v>147</v>
      </c>
      <c r="E2432" t="s">
        <v>93</v>
      </c>
      <c r="F2432" t="str">
        <f t="shared" si="112"/>
        <v>Western Australia</v>
      </c>
      <c r="G2432" t="s">
        <v>48</v>
      </c>
      <c r="H2432">
        <v>6112</v>
      </c>
      <c r="I2432" t="s">
        <v>11</v>
      </c>
      <c r="J2432" t="s">
        <v>94</v>
      </c>
      <c r="K2432" t="s">
        <v>149</v>
      </c>
      <c r="L2432" t="s">
        <v>15</v>
      </c>
      <c r="M2432" s="5">
        <v>231.23</v>
      </c>
    </row>
    <row r="2433" spans="1:13" x14ac:dyDescent="0.3">
      <c r="A2433" s="2">
        <v>45507</v>
      </c>
      <c r="B2433" s="3">
        <f t="shared" si="113"/>
        <v>2025</v>
      </c>
      <c r="C2433" t="str">
        <f t="shared" si="111"/>
        <v>2024-2025</v>
      </c>
      <c r="D2433" t="s">
        <v>148</v>
      </c>
      <c r="E2433" t="s">
        <v>74</v>
      </c>
      <c r="F2433" t="str">
        <f t="shared" si="112"/>
        <v>South Australia</v>
      </c>
      <c r="G2433" t="s">
        <v>32</v>
      </c>
      <c r="H2433">
        <v>5043</v>
      </c>
      <c r="I2433" t="s">
        <v>11</v>
      </c>
      <c r="J2433" t="s">
        <v>33</v>
      </c>
      <c r="K2433" t="s">
        <v>156</v>
      </c>
      <c r="L2433" t="s">
        <v>17</v>
      </c>
      <c r="M2433" s="5">
        <v>231.54</v>
      </c>
    </row>
    <row r="2434" spans="1:13" x14ac:dyDescent="0.3">
      <c r="A2434" s="2">
        <v>45622</v>
      </c>
      <c r="B2434" s="3">
        <f t="shared" si="113"/>
        <v>2025</v>
      </c>
      <c r="C2434" t="str">
        <f t="shared" ref="C2434:C2497" si="114">IF(MONTH(A2434) &gt;= 7, YEAR(A2434) &amp; "-" &amp; YEAR(A2434) + 1, YEAR(A2434) - 1 &amp; "-" &amp; YEAR(A2434))</f>
        <v>2024-2025</v>
      </c>
      <c r="D2434" t="s">
        <v>148</v>
      </c>
      <c r="E2434" t="s">
        <v>84</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row>
    <row r="2435" spans="1:13" x14ac:dyDescent="0.3">
      <c r="A2435" s="2">
        <v>45349</v>
      </c>
      <c r="B2435" s="3">
        <f t="shared" ref="B2435:B2498" si="116">IF(MONTH(A2435)&gt;=7,YEAR(A2435)+1,YEAR(A2435))</f>
        <v>2024</v>
      </c>
      <c r="C2435" t="str">
        <f t="shared" si="114"/>
        <v>2023-2024</v>
      </c>
      <c r="D2435" t="s">
        <v>147</v>
      </c>
      <c r="E2435" t="s">
        <v>74</v>
      </c>
      <c r="F2435" t="str">
        <f t="shared" si="115"/>
        <v>South Australia</v>
      </c>
      <c r="G2435" t="s">
        <v>32</v>
      </c>
      <c r="H2435">
        <v>5043</v>
      </c>
      <c r="I2435" t="s">
        <v>11</v>
      </c>
      <c r="J2435" t="s">
        <v>33</v>
      </c>
      <c r="K2435" t="s">
        <v>154</v>
      </c>
      <c r="L2435" t="s">
        <v>14</v>
      </c>
      <c r="M2435" s="5">
        <v>231.76000000000002</v>
      </c>
    </row>
    <row r="2436" spans="1:13" x14ac:dyDescent="0.3">
      <c r="A2436" s="2">
        <v>45105</v>
      </c>
      <c r="B2436" s="3">
        <f t="shared" si="116"/>
        <v>2023</v>
      </c>
      <c r="C2436" t="str">
        <f t="shared" si="114"/>
        <v>2022-2023</v>
      </c>
      <c r="D2436" t="s">
        <v>148</v>
      </c>
      <c r="E2436" t="s">
        <v>112</v>
      </c>
      <c r="F2436" t="str">
        <f t="shared" si="115"/>
        <v>Victoria</v>
      </c>
      <c r="G2436" t="s">
        <v>45</v>
      </c>
      <c r="H2436">
        <v>3076</v>
      </c>
      <c r="I2436" t="s">
        <v>11</v>
      </c>
      <c r="J2436" t="s">
        <v>46</v>
      </c>
      <c r="K2436" t="s">
        <v>19</v>
      </c>
      <c r="L2436" t="s">
        <v>23</v>
      </c>
      <c r="M2436" s="5">
        <v>232.06</v>
      </c>
    </row>
    <row r="2437" spans="1:13" x14ac:dyDescent="0.3">
      <c r="A2437" s="2">
        <v>45152</v>
      </c>
      <c r="B2437" s="3">
        <f t="shared" si="116"/>
        <v>2024</v>
      </c>
      <c r="C2437" t="str">
        <f t="shared" si="114"/>
        <v>2023-2024</v>
      </c>
      <c r="D2437" t="s">
        <v>147</v>
      </c>
      <c r="E2437" t="s">
        <v>79</v>
      </c>
      <c r="F2437" t="str">
        <f t="shared" si="115"/>
        <v>Australian Capital Territory</v>
      </c>
      <c r="G2437" t="s">
        <v>80</v>
      </c>
      <c r="H2437">
        <v>2617</v>
      </c>
      <c r="I2437" t="s">
        <v>11</v>
      </c>
      <c r="J2437" t="s">
        <v>58</v>
      </c>
      <c r="K2437" t="s">
        <v>152</v>
      </c>
      <c r="L2437" t="s">
        <v>13</v>
      </c>
      <c r="M2437" s="5">
        <v>232.54999999999995</v>
      </c>
    </row>
    <row r="2438" spans="1:13" x14ac:dyDescent="0.3">
      <c r="A2438" s="2">
        <v>45315</v>
      </c>
      <c r="B2438" s="3">
        <f t="shared" si="116"/>
        <v>2024</v>
      </c>
      <c r="C2438" t="str">
        <f t="shared" si="114"/>
        <v>2023-2024</v>
      </c>
      <c r="D2438" t="s">
        <v>147</v>
      </c>
      <c r="E2438" t="s">
        <v>72</v>
      </c>
      <c r="F2438" t="str">
        <f t="shared" si="115"/>
        <v>Western Australia</v>
      </c>
      <c r="G2438" t="s">
        <v>48</v>
      </c>
      <c r="H2438">
        <v>6010</v>
      </c>
      <c r="I2438" t="s">
        <v>11</v>
      </c>
      <c r="J2438" t="s">
        <v>49</v>
      </c>
      <c r="K2438" t="s">
        <v>149</v>
      </c>
      <c r="L2438" t="s">
        <v>15</v>
      </c>
      <c r="M2438" s="5">
        <v>232.67000000000002</v>
      </c>
    </row>
    <row r="2439" spans="1:13" x14ac:dyDescent="0.3">
      <c r="A2439" s="2">
        <v>45138</v>
      </c>
      <c r="B2439" s="3">
        <f t="shared" si="116"/>
        <v>2024</v>
      </c>
      <c r="C2439" t="str">
        <f t="shared" si="114"/>
        <v>2023-2024</v>
      </c>
      <c r="D2439" t="s">
        <v>148</v>
      </c>
      <c r="E2439" t="s">
        <v>130</v>
      </c>
      <c r="F2439" t="str">
        <f t="shared" si="115"/>
        <v>South Australia</v>
      </c>
      <c r="G2439" t="s">
        <v>32</v>
      </c>
      <c r="H2439">
        <v>5290</v>
      </c>
      <c r="I2439" t="s">
        <v>11</v>
      </c>
      <c r="J2439" t="s">
        <v>38</v>
      </c>
      <c r="K2439" t="s">
        <v>149</v>
      </c>
      <c r="L2439" t="s">
        <v>15</v>
      </c>
      <c r="M2439" s="5">
        <v>232.78</v>
      </c>
    </row>
    <row r="2440" spans="1:13" x14ac:dyDescent="0.3">
      <c r="A2440" s="2">
        <v>45592</v>
      </c>
      <c r="B2440" s="3">
        <f t="shared" si="116"/>
        <v>2025</v>
      </c>
      <c r="C2440" t="str">
        <f t="shared" si="114"/>
        <v>2024-2025</v>
      </c>
      <c r="D2440" t="s">
        <v>148</v>
      </c>
      <c r="E2440" t="s">
        <v>76</v>
      </c>
      <c r="F2440" t="str">
        <f t="shared" si="115"/>
        <v>Western Australia</v>
      </c>
      <c r="G2440" t="s">
        <v>48</v>
      </c>
      <c r="H2440">
        <v>6450</v>
      </c>
      <c r="I2440" t="s">
        <v>11</v>
      </c>
      <c r="J2440" t="s">
        <v>77</v>
      </c>
      <c r="K2440" t="s">
        <v>155</v>
      </c>
      <c r="L2440" t="s">
        <v>20</v>
      </c>
      <c r="M2440" s="5">
        <v>232.91000000000003</v>
      </c>
    </row>
    <row r="2441" spans="1:13" x14ac:dyDescent="0.3">
      <c r="A2441" s="2">
        <v>45653</v>
      </c>
      <c r="B2441" s="3">
        <f t="shared" si="116"/>
        <v>2025</v>
      </c>
      <c r="C2441" t="str">
        <f t="shared" si="114"/>
        <v>2024-2025</v>
      </c>
      <c r="D2441" t="s">
        <v>147</v>
      </c>
      <c r="E2441" t="s">
        <v>118</v>
      </c>
      <c r="F2441" t="str">
        <f t="shared" si="115"/>
        <v>New South Wales</v>
      </c>
      <c r="G2441" t="s">
        <v>10</v>
      </c>
      <c r="H2441">
        <v>2158</v>
      </c>
      <c r="I2441" t="s">
        <v>11</v>
      </c>
      <c r="J2441" t="s">
        <v>27</v>
      </c>
      <c r="K2441" t="s">
        <v>156</v>
      </c>
      <c r="L2441" t="s">
        <v>17</v>
      </c>
      <c r="M2441" s="5">
        <v>233.18</v>
      </c>
    </row>
    <row r="2442" spans="1:13" x14ac:dyDescent="0.3">
      <c r="A2442" s="2">
        <v>45198</v>
      </c>
      <c r="B2442" s="3">
        <f t="shared" si="116"/>
        <v>2024</v>
      </c>
      <c r="C2442" t="str">
        <f t="shared" si="114"/>
        <v>2023-2024</v>
      </c>
      <c r="D2442" t="s">
        <v>147</v>
      </c>
      <c r="E2442" t="s">
        <v>139</v>
      </c>
      <c r="F2442" t="str">
        <f t="shared" si="115"/>
        <v>New South Wales</v>
      </c>
      <c r="G2442" t="s">
        <v>10</v>
      </c>
      <c r="H2442">
        <v>2020</v>
      </c>
      <c r="I2442" t="s">
        <v>11</v>
      </c>
      <c r="J2442" t="s">
        <v>12</v>
      </c>
      <c r="K2442" t="s">
        <v>154</v>
      </c>
      <c r="L2442" t="s">
        <v>14</v>
      </c>
      <c r="M2442" s="5">
        <v>233.82999999999998</v>
      </c>
    </row>
    <row r="2443" spans="1:13" x14ac:dyDescent="0.3">
      <c r="A2443" s="2">
        <v>45192</v>
      </c>
      <c r="B2443" s="3">
        <f t="shared" si="116"/>
        <v>2024</v>
      </c>
      <c r="C2443" t="str">
        <f t="shared" si="114"/>
        <v>2023-2024</v>
      </c>
      <c r="D2443" t="s">
        <v>147</v>
      </c>
      <c r="E2443" t="s">
        <v>28</v>
      </c>
      <c r="F2443" t="str">
        <f t="shared" si="115"/>
        <v>Northern Territory</v>
      </c>
      <c r="G2443" t="s">
        <v>29</v>
      </c>
      <c r="H2443">
        <v>800</v>
      </c>
      <c r="I2443" t="s">
        <v>11</v>
      </c>
      <c r="J2443" t="s">
        <v>30</v>
      </c>
      <c r="K2443" t="s">
        <v>151</v>
      </c>
      <c r="L2443" t="s">
        <v>21</v>
      </c>
      <c r="M2443" s="5">
        <v>233.93</v>
      </c>
    </row>
    <row r="2444" spans="1:13" x14ac:dyDescent="0.3">
      <c r="A2444" s="2">
        <v>44957</v>
      </c>
      <c r="B2444" s="3">
        <f t="shared" si="116"/>
        <v>2023</v>
      </c>
      <c r="C2444" t="str">
        <f t="shared" si="114"/>
        <v>2022-2023</v>
      </c>
      <c r="D2444" t="s">
        <v>148</v>
      </c>
      <c r="E2444" t="s">
        <v>87</v>
      </c>
      <c r="F2444" t="str">
        <f t="shared" si="115"/>
        <v>New South Wales</v>
      </c>
      <c r="G2444" t="s">
        <v>10</v>
      </c>
      <c r="H2444">
        <v>2790</v>
      </c>
      <c r="I2444" t="s">
        <v>11</v>
      </c>
      <c r="J2444" t="s">
        <v>25</v>
      </c>
      <c r="K2444" t="s">
        <v>156</v>
      </c>
      <c r="L2444" t="s">
        <v>17</v>
      </c>
      <c r="M2444" s="5">
        <v>234.14</v>
      </c>
    </row>
    <row r="2445" spans="1:13" x14ac:dyDescent="0.3">
      <c r="A2445" s="2">
        <v>45640</v>
      </c>
      <c r="B2445" s="3">
        <f t="shared" si="116"/>
        <v>2025</v>
      </c>
      <c r="C2445" t="str">
        <f t="shared" si="114"/>
        <v>2024-2025</v>
      </c>
      <c r="D2445" t="s">
        <v>147</v>
      </c>
      <c r="E2445" t="s">
        <v>101</v>
      </c>
      <c r="F2445" t="str">
        <f t="shared" si="115"/>
        <v>Victoria</v>
      </c>
      <c r="G2445" t="s">
        <v>45</v>
      </c>
      <c r="H2445">
        <v>3131</v>
      </c>
      <c r="I2445" t="s">
        <v>11</v>
      </c>
      <c r="J2445" t="s">
        <v>63</v>
      </c>
      <c r="K2445" t="s">
        <v>149</v>
      </c>
      <c r="L2445" t="s">
        <v>15</v>
      </c>
      <c r="M2445" s="5">
        <v>234.53</v>
      </c>
    </row>
    <row r="2446" spans="1:13" x14ac:dyDescent="0.3">
      <c r="A2446" s="2">
        <v>45448</v>
      </c>
      <c r="B2446" s="3">
        <f t="shared" si="116"/>
        <v>2024</v>
      </c>
      <c r="C2446" t="str">
        <f t="shared" si="114"/>
        <v>2023-2024</v>
      </c>
      <c r="D2446" t="s">
        <v>147</v>
      </c>
      <c r="E2446" t="s">
        <v>26</v>
      </c>
      <c r="F2446" t="str">
        <f t="shared" si="115"/>
        <v>New South Wales</v>
      </c>
      <c r="G2446" t="s">
        <v>10</v>
      </c>
      <c r="H2446">
        <v>2141</v>
      </c>
      <c r="I2446" t="s">
        <v>11</v>
      </c>
      <c r="J2446" t="s">
        <v>27</v>
      </c>
      <c r="K2446" t="s">
        <v>149</v>
      </c>
      <c r="L2446" t="s">
        <v>15</v>
      </c>
      <c r="M2446" s="5">
        <v>234.54</v>
      </c>
    </row>
    <row r="2447" spans="1:13" x14ac:dyDescent="0.3">
      <c r="A2447" s="2">
        <v>45422</v>
      </c>
      <c r="B2447" s="3">
        <f t="shared" si="116"/>
        <v>2024</v>
      </c>
      <c r="C2447" t="str">
        <f t="shared" si="114"/>
        <v>2023-2024</v>
      </c>
      <c r="D2447" t="s">
        <v>148</v>
      </c>
      <c r="E2447" t="s">
        <v>24</v>
      </c>
      <c r="F2447" t="str">
        <f t="shared" si="115"/>
        <v>New South Wales</v>
      </c>
      <c r="G2447" t="s">
        <v>10</v>
      </c>
      <c r="H2447">
        <v>2795</v>
      </c>
      <c r="I2447" t="s">
        <v>11</v>
      </c>
      <c r="J2447" t="s">
        <v>25</v>
      </c>
      <c r="K2447" t="s">
        <v>154</v>
      </c>
      <c r="L2447" t="s">
        <v>14</v>
      </c>
      <c r="M2447" s="5">
        <v>234.68</v>
      </c>
    </row>
    <row r="2448" spans="1:13" x14ac:dyDescent="0.3">
      <c r="A2448" s="2">
        <v>45337</v>
      </c>
      <c r="B2448" s="3">
        <f t="shared" si="116"/>
        <v>2024</v>
      </c>
      <c r="C2448" t="str">
        <f t="shared" si="114"/>
        <v>2023-2024</v>
      </c>
      <c r="D2448" t="s">
        <v>147</v>
      </c>
      <c r="E2448" t="s">
        <v>78</v>
      </c>
      <c r="F2448" t="str">
        <f t="shared" si="115"/>
        <v>New South Wales</v>
      </c>
      <c r="G2448" t="s">
        <v>10</v>
      </c>
      <c r="H2448">
        <v>2350</v>
      </c>
      <c r="I2448" t="s">
        <v>11</v>
      </c>
      <c r="J2448" t="s">
        <v>68</v>
      </c>
      <c r="K2448" t="s">
        <v>156</v>
      </c>
      <c r="L2448" t="s">
        <v>17</v>
      </c>
      <c r="M2448" s="5">
        <v>234.90999999999997</v>
      </c>
    </row>
    <row r="2449" spans="1:13" x14ac:dyDescent="0.3">
      <c r="A2449" s="2">
        <v>45466</v>
      </c>
      <c r="B2449" s="3">
        <f t="shared" si="116"/>
        <v>2024</v>
      </c>
      <c r="C2449" t="str">
        <f t="shared" si="114"/>
        <v>2023-2024</v>
      </c>
      <c r="D2449" t="s">
        <v>148</v>
      </c>
      <c r="E2449" t="s">
        <v>87</v>
      </c>
      <c r="F2449" t="str">
        <f t="shared" si="115"/>
        <v>New South Wales</v>
      </c>
      <c r="G2449" t="s">
        <v>10</v>
      </c>
      <c r="H2449">
        <v>2790</v>
      </c>
      <c r="I2449" t="s">
        <v>11</v>
      </c>
      <c r="J2449" t="s">
        <v>25</v>
      </c>
      <c r="K2449" t="s">
        <v>150</v>
      </c>
      <c r="L2449" t="s">
        <v>18</v>
      </c>
      <c r="M2449" s="5">
        <v>235.48000000000002</v>
      </c>
    </row>
    <row r="2450" spans="1:13" x14ac:dyDescent="0.3">
      <c r="A2450" s="2">
        <v>45438</v>
      </c>
      <c r="B2450" s="3">
        <f t="shared" si="116"/>
        <v>2024</v>
      </c>
      <c r="C2450" t="str">
        <f t="shared" si="114"/>
        <v>2023-2024</v>
      </c>
      <c r="D2450" t="s">
        <v>147</v>
      </c>
      <c r="E2450" t="s">
        <v>73</v>
      </c>
      <c r="F2450" t="str">
        <f t="shared" si="115"/>
        <v>Victoria</v>
      </c>
      <c r="G2450" t="s">
        <v>45</v>
      </c>
      <c r="H2450">
        <v>3136</v>
      </c>
      <c r="I2450" t="s">
        <v>11</v>
      </c>
      <c r="J2450" t="s">
        <v>63</v>
      </c>
      <c r="K2450" t="s">
        <v>152</v>
      </c>
      <c r="L2450" t="s">
        <v>13</v>
      </c>
      <c r="M2450" s="5">
        <v>235.59</v>
      </c>
    </row>
    <row r="2451" spans="1:13" x14ac:dyDescent="0.3">
      <c r="A2451" s="2">
        <v>45412</v>
      </c>
      <c r="B2451" s="3">
        <f t="shared" si="116"/>
        <v>2024</v>
      </c>
      <c r="C2451" t="str">
        <f t="shared" si="114"/>
        <v>2023-2024</v>
      </c>
      <c r="D2451" t="s">
        <v>148</v>
      </c>
      <c r="E2451" t="s">
        <v>132</v>
      </c>
      <c r="F2451" t="str">
        <f t="shared" si="115"/>
        <v>New South Wales</v>
      </c>
      <c r="G2451" t="s">
        <v>10</v>
      </c>
      <c r="H2451">
        <v>2800</v>
      </c>
      <c r="I2451" t="s">
        <v>11</v>
      </c>
      <c r="J2451" t="s">
        <v>25</v>
      </c>
      <c r="K2451" t="s">
        <v>19</v>
      </c>
      <c r="L2451" t="s">
        <v>23</v>
      </c>
      <c r="M2451" s="5">
        <v>236.00000000000006</v>
      </c>
    </row>
    <row r="2452" spans="1:13" x14ac:dyDescent="0.3">
      <c r="A2452" s="2">
        <v>45316</v>
      </c>
      <c r="B2452" s="3">
        <f t="shared" si="116"/>
        <v>2024</v>
      </c>
      <c r="C2452" t="str">
        <f t="shared" si="114"/>
        <v>2023-2024</v>
      </c>
      <c r="D2452" t="s">
        <v>148</v>
      </c>
      <c r="E2452" t="s">
        <v>111</v>
      </c>
      <c r="F2452" t="str">
        <f t="shared" si="115"/>
        <v>New South Wales</v>
      </c>
      <c r="G2452" t="s">
        <v>10</v>
      </c>
      <c r="H2452">
        <v>2120</v>
      </c>
      <c r="I2452" t="s">
        <v>11</v>
      </c>
      <c r="J2452" t="s">
        <v>27</v>
      </c>
      <c r="K2452" t="s">
        <v>150</v>
      </c>
      <c r="L2452" t="s">
        <v>18</v>
      </c>
      <c r="M2452" s="5">
        <v>236.66000000000003</v>
      </c>
    </row>
    <row r="2453" spans="1:13" x14ac:dyDescent="0.3">
      <c r="A2453" s="2">
        <v>45553</v>
      </c>
      <c r="B2453" s="3">
        <f t="shared" si="116"/>
        <v>2025</v>
      </c>
      <c r="C2453" t="str">
        <f t="shared" si="114"/>
        <v>2024-2025</v>
      </c>
      <c r="D2453" t="s">
        <v>147</v>
      </c>
      <c r="E2453" t="s">
        <v>69</v>
      </c>
      <c r="F2453" t="str">
        <f t="shared" si="115"/>
        <v>Tasmania</v>
      </c>
      <c r="G2453" t="s">
        <v>70</v>
      </c>
      <c r="H2453">
        <v>7018</v>
      </c>
      <c r="I2453" t="s">
        <v>11</v>
      </c>
      <c r="J2453" t="s">
        <v>71</v>
      </c>
      <c r="K2453" t="s">
        <v>154</v>
      </c>
      <c r="L2453" t="s">
        <v>14</v>
      </c>
      <c r="M2453" s="5">
        <v>236.77999999999997</v>
      </c>
    </row>
    <row r="2454" spans="1:13" x14ac:dyDescent="0.3">
      <c r="A2454" s="2">
        <v>45262</v>
      </c>
      <c r="B2454" s="3">
        <f t="shared" si="116"/>
        <v>2024</v>
      </c>
      <c r="C2454" t="str">
        <f t="shared" si="114"/>
        <v>2023-2024</v>
      </c>
      <c r="D2454" t="s">
        <v>148</v>
      </c>
      <c r="E2454" t="s">
        <v>76</v>
      </c>
      <c r="F2454" t="str">
        <f t="shared" si="115"/>
        <v>Western Australia</v>
      </c>
      <c r="G2454" t="s">
        <v>48</v>
      </c>
      <c r="H2454">
        <v>6450</v>
      </c>
      <c r="I2454" t="s">
        <v>11</v>
      </c>
      <c r="J2454" t="s">
        <v>77</v>
      </c>
      <c r="K2454" t="s">
        <v>150</v>
      </c>
      <c r="L2454" t="s">
        <v>18</v>
      </c>
      <c r="M2454" s="5">
        <v>236.79</v>
      </c>
    </row>
    <row r="2455" spans="1:13" x14ac:dyDescent="0.3">
      <c r="A2455" s="2">
        <v>45270</v>
      </c>
      <c r="B2455" s="3">
        <f t="shared" si="116"/>
        <v>2024</v>
      </c>
      <c r="C2455" t="str">
        <f t="shared" si="114"/>
        <v>2023-2024</v>
      </c>
      <c r="D2455" t="s">
        <v>147</v>
      </c>
      <c r="E2455" t="s">
        <v>73</v>
      </c>
      <c r="F2455" t="str">
        <f t="shared" si="115"/>
        <v>Victoria</v>
      </c>
      <c r="G2455" t="s">
        <v>45</v>
      </c>
      <c r="H2455">
        <v>3136</v>
      </c>
      <c r="I2455" t="s">
        <v>11</v>
      </c>
      <c r="J2455" t="s">
        <v>63</v>
      </c>
      <c r="K2455" t="s">
        <v>19</v>
      </c>
      <c r="L2455" t="s">
        <v>23</v>
      </c>
      <c r="M2455" s="5">
        <v>237.59</v>
      </c>
    </row>
    <row r="2456" spans="1:13" x14ac:dyDescent="0.3">
      <c r="A2456" s="2">
        <v>45025</v>
      </c>
      <c r="B2456" s="3">
        <f t="shared" si="116"/>
        <v>2023</v>
      </c>
      <c r="C2456" t="str">
        <f t="shared" si="114"/>
        <v>2022-2023</v>
      </c>
      <c r="D2456" t="s">
        <v>148</v>
      </c>
      <c r="E2456" t="s">
        <v>99</v>
      </c>
      <c r="F2456" t="str">
        <f t="shared" si="115"/>
        <v>Victoria</v>
      </c>
      <c r="G2456" t="s">
        <v>45</v>
      </c>
      <c r="H2456">
        <v>3148</v>
      </c>
      <c r="I2456" t="s">
        <v>11</v>
      </c>
      <c r="J2456" t="s">
        <v>63</v>
      </c>
      <c r="K2456" t="s">
        <v>157</v>
      </c>
      <c r="L2456" t="s">
        <v>22</v>
      </c>
      <c r="M2456" s="5">
        <v>237.69</v>
      </c>
    </row>
    <row r="2457" spans="1:13" x14ac:dyDescent="0.3">
      <c r="A2457" s="2">
        <v>45354</v>
      </c>
      <c r="B2457" s="3">
        <f t="shared" si="116"/>
        <v>2024</v>
      </c>
      <c r="C2457" t="str">
        <f t="shared" si="114"/>
        <v>2023-2024</v>
      </c>
      <c r="D2457" t="s">
        <v>147</v>
      </c>
      <c r="E2457" t="s">
        <v>115</v>
      </c>
      <c r="F2457" t="str">
        <f t="shared" si="115"/>
        <v>Western Australia</v>
      </c>
      <c r="G2457" t="s">
        <v>48</v>
      </c>
      <c r="H2457">
        <v>6280</v>
      </c>
      <c r="I2457" t="s">
        <v>11</v>
      </c>
      <c r="J2457" t="s">
        <v>94</v>
      </c>
      <c r="K2457" t="s">
        <v>153</v>
      </c>
      <c r="L2457" t="s">
        <v>16</v>
      </c>
      <c r="M2457" s="5">
        <v>237.81</v>
      </c>
    </row>
    <row r="2458" spans="1:13" x14ac:dyDescent="0.3">
      <c r="A2458" s="2">
        <v>44950</v>
      </c>
      <c r="B2458" s="3">
        <f t="shared" si="116"/>
        <v>2023</v>
      </c>
      <c r="C2458" t="str">
        <f t="shared" si="114"/>
        <v>2022-2023</v>
      </c>
      <c r="D2458" t="s">
        <v>148</v>
      </c>
      <c r="E2458" t="s">
        <v>107</v>
      </c>
      <c r="F2458" t="str">
        <f t="shared" si="115"/>
        <v>Queensland</v>
      </c>
      <c r="G2458" t="s">
        <v>35</v>
      </c>
      <c r="H2458">
        <v>4220</v>
      </c>
      <c r="I2458" t="s">
        <v>11</v>
      </c>
      <c r="J2458" t="s">
        <v>104</v>
      </c>
      <c r="K2458" t="s">
        <v>155</v>
      </c>
      <c r="L2458" t="s">
        <v>20</v>
      </c>
      <c r="M2458" s="5">
        <v>238.1</v>
      </c>
    </row>
    <row r="2459" spans="1:13" x14ac:dyDescent="0.3">
      <c r="A2459" s="2">
        <v>45118</v>
      </c>
      <c r="B2459" s="3">
        <f t="shared" si="116"/>
        <v>2024</v>
      </c>
      <c r="C2459" t="str">
        <f t="shared" si="114"/>
        <v>2023-2024</v>
      </c>
      <c r="D2459" t="s">
        <v>148</v>
      </c>
      <c r="E2459" t="s">
        <v>57</v>
      </c>
      <c r="F2459" t="str">
        <f t="shared" si="115"/>
        <v>New South Wales</v>
      </c>
      <c r="G2459" t="s">
        <v>10</v>
      </c>
      <c r="H2459">
        <v>2560</v>
      </c>
      <c r="I2459" t="s">
        <v>11</v>
      </c>
      <c r="J2459" t="s">
        <v>58</v>
      </c>
      <c r="K2459" t="s">
        <v>19</v>
      </c>
      <c r="L2459" t="s">
        <v>23</v>
      </c>
      <c r="M2459" s="5">
        <v>238.21</v>
      </c>
    </row>
    <row r="2460" spans="1:13" x14ac:dyDescent="0.3">
      <c r="A2460" s="2">
        <v>45266</v>
      </c>
      <c r="B2460" s="3">
        <f t="shared" si="116"/>
        <v>2024</v>
      </c>
      <c r="C2460" t="str">
        <f t="shared" si="114"/>
        <v>2023-2024</v>
      </c>
      <c r="D2460" t="s">
        <v>147</v>
      </c>
      <c r="E2460" t="s">
        <v>103</v>
      </c>
      <c r="F2460" t="str">
        <f t="shared" si="115"/>
        <v>Queensland</v>
      </c>
      <c r="G2460" t="s">
        <v>35</v>
      </c>
      <c r="H2460">
        <v>4509</v>
      </c>
      <c r="I2460" t="s">
        <v>11</v>
      </c>
      <c r="J2460" t="s">
        <v>104</v>
      </c>
      <c r="K2460" t="s">
        <v>149</v>
      </c>
      <c r="L2460" t="s">
        <v>15</v>
      </c>
      <c r="M2460" s="5">
        <v>238.78000000000003</v>
      </c>
    </row>
    <row r="2461" spans="1:13" x14ac:dyDescent="0.3">
      <c r="A2461" s="2">
        <v>45257</v>
      </c>
      <c r="B2461" s="3">
        <f t="shared" si="116"/>
        <v>2024</v>
      </c>
      <c r="C2461" t="str">
        <f t="shared" si="114"/>
        <v>2023-2024</v>
      </c>
      <c r="D2461" t="s">
        <v>148</v>
      </c>
      <c r="E2461" t="s">
        <v>141</v>
      </c>
      <c r="F2461" t="str">
        <f t="shared" si="115"/>
        <v>Western Australia</v>
      </c>
      <c r="G2461" t="s">
        <v>48</v>
      </c>
      <c r="H2461">
        <v>6052</v>
      </c>
      <c r="I2461" t="s">
        <v>11</v>
      </c>
      <c r="J2461" t="s">
        <v>49</v>
      </c>
      <c r="K2461" t="s">
        <v>149</v>
      </c>
      <c r="L2461" t="s">
        <v>15</v>
      </c>
      <c r="M2461" s="5">
        <v>239.52</v>
      </c>
    </row>
    <row r="2462" spans="1:13" x14ac:dyDescent="0.3">
      <c r="A2462" s="2">
        <v>45146</v>
      </c>
      <c r="B2462" s="3">
        <f t="shared" si="116"/>
        <v>2024</v>
      </c>
      <c r="C2462" t="str">
        <f t="shared" si="114"/>
        <v>2023-2024</v>
      </c>
      <c r="D2462" t="s">
        <v>147</v>
      </c>
      <c r="E2462" t="s">
        <v>140</v>
      </c>
      <c r="F2462" t="str">
        <f t="shared" si="115"/>
        <v>Tasmania</v>
      </c>
      <c r="G2462" t="s">
        <v>70</v>
      </c>
      <c r="H2462">
        <v>7320</v>
      </c>
      <c r="I2462" t="s">
        <v>11</v>
      </c>
      <c r="J2462" t="s">
        <v>71</v>
      </c>
      <c r="K2462" t="s">
        <v>153</v>
      </c>
      <c r="L2462" t="s">
        <v>16</v>
      </c>
      <c r="M2462" s="5">
        <v>239.82999999999998</v>
      </c>
    </row>
    <row r="2463" spans="1:13" x14ac:dyDescent="0.3">
      <c r="A2463" s="2">
        <v>45067</v>
      </c>
      <c r="B2463" s="3">
        <f t="shared" si="116"/>
        <v>2023</v>
      </c>
      <c r="C2463" t="str">
        <f t="shared" si="114"/>
        <v>2022-2023</v>
      </c>
      <c r="D2463" t="s">
        <v>147</v>
      </c>
      <c r="E2463" t="s">
        <v>116</v>
      </c>
      <c r="F2463" t="str">
        <f t="shared" si="115"/>
        <v>Western Australia</v>
      </c>
      <c r="G2463" t="s">
        <v>48</v>
      </c>
      <c r="H2463">
        <v>6725</v>
      </c>
      <c r="I2463" t="s">
        <v>11</v>
      </c>
      <c r="J2463" t="s">
        <v>77</v>
      </c>
      <c r="K2463" t="s">
        <v>154</v>
      </c>
      <c r="L2463" t="s">
        <v>14</v>
      </c>
      <c r="M2463" s="5">
        <v>239.83</v>
      </c>
    </row>
    <row r="2464" spans="1:13" x14ac:dyDescent="0.3">
      <c r="A2464" s="2">
        <v>45095</v>
      </c>
      <c r="B2464" s="3">
        <f t="shared" si="116"/>
        <v>2023</v>
      </c>
      <c r="C2464" t="str">
        <f t="shared" si="114"/>
        <v>2022-2023</v>
      </c>
      <c r="D2464" t="s">
        <v>147</v>
      </c>
      <c r="E2464" t="s">
        <v>145</v>
      </c>
      <c r="F2464" t="str">
        <f t="shared" si="115"/>
        <v>New South Wales</v>
      </c>
      <c r="G2464" t="s">
        <v>10</v>
      </c>
      <c r="H2464">
        <v>2101</v>
      </c>
      <c r="I2464" t="s">
        <v>11</v>
      </c>
      <c r="J2464" t="s">
        <v>27</v>
      </c>
      <c r="K2464" t="s">
        <v>150</v>
      </c>
      <c r="L2464" t="s">
        <v>18</v>
      </c>
      <c r="M2464" s="5">
        <v>239.84</v>
      </c>
    </row>
    <row r="2465" spans="1:13" x14ac:dyDescent="0.3">
      <c r="A2465" s="2">
        <v>45440</v>
      </c>
      <c r="B2465" s="3">
        <f t="shared" si="116"/>
        <v>2024</v>
      </c>
      <c r="C2465" t="str">
        <f t="shared" si="114"/>
        <v>2023-2024</v>
      </c>
      <c r="D2465" t="s">
        <v>147</v>
      </c>
      <c r="E2465" t="s">
        <v>73</v>
      </c>
      <c r="F2465" t="str">
        <f t="shared" si="115"/>
        <v>Victoria</v>
      </c>
      <c r="G2465" t="s">
        <v>45</v>
      </c>
      <c r="H2465">
        <v>3136</v>
      </c>
      <c r="I2465" t="s">
        <v>11</v>
      </c>
      <c r="J2465" t="s">
        <v>63</v>
      </c>
      <c r="K2465" t="s">
        <v>151</v>
      </c>
      <c r="L2465" t="s">
        <v>21</v>
      </c>
      <c r="M2465" s="5">
        <v>239.92</v>
      </c>
    </row>
    <row r="2466" spans="1:13" x14ac:dyDescent="0.3">
      <c r="A2466" s="2">
        <v>45572</v>
      </c>
      <c r="B2466" s="3">
        <f t="shared" si="116"/>
        <v>2025</v>
      </c>
      <c r="C2466" t="str">
        <f t="shared" si="114"/>
        <v>2024-2025</v>
      </c>
      <c r="D2466" t="s">
        <v>147</v>
      </c>
      <c r="E2466" t="s">
        <v>56</v>
      </c>
      <c r="F2466" t="str">
        <f t="shared" si="115"/>
        <v>Northern Territory</v>
      </c>
      <c r="G2466" t="s">
        <v>29</v>
      </c>
      <c r="H2466">
        <v>870</v>
      </c>
      <c r="I2466" t="s">
        <v>11</v>
      </c>
      <c r="J2466" t="s">
        <v>30</v>
      </c>
      <c r="K2466" t="s">
        <v>151</v>
      </c>
      <c r="L2466" t="s">
        <v>21</v>
      </c>
      <c r="M2466" s="5">
        <v>239.94</v>
      </c>
    </row>
    <row r="2467" spans="1:13" x14ac:dyDescent="0.3">
      <c r="A2467" s="2">
        <v>45143</v>
      </c>
      <c r="B2467" s="3">
        <f t="shared" si="116"/>
        <v>2024</v>
      </c>
      <c r="C2467" t="str">
        <f t="shared" si="114"/>
        <v>2023-2024</v>
      </c>
      <c r="D2467" t="s">
        <v>148</v>
      </c>
      <c r="E2467" t="s">
        <v>110</v>
      </c>
      <c r="F2467" t="str">
        <f t="shared" si="115"/>
        <v>Queensland</v>
      </c>
      <c r="G2467" t="s">
        <v>35</v>
      </c>
      <c r="H2467">
        <v>4680</v>
      </c>
      <c r="I2467" t="s">
        <v>11</v>
      </c>
      <c r="J2467" t="s">
        <v>51</v>
      </c>
      <c r="K2467" t="s">
        <v>151</v>
      </c>
      <c r="L2467" t="s">
        <v>21</v>
      </c>
      <c r="M2467" s="5">
        <v>239.94</v>
      </c>
    </row>
    <row r="2468" spans="1:13" x14ac:dyDescent="0.3">
      <c r="A2468" s="2">
        <v>45545</v>
      </c>
      <c r="B2468" s="3">
        <f t="shared" si="116"/>
        <v>2025</v>
      </c>
      <c r="C2468" t="str">
        <f t="shared" si="114"/>
        <v>2024-2025</v>
      </c>
      <c r="D2468" t="s">
        <v>147</v>
      </c>
      <c r="E2468" t="s">
        <v>103</v>
      </c>
      <c r="F2468" t="str">
        <f t="shared" si="115"/>
        <v>Queensland</v>
      </c>
      <c r="G2468" t="s">
        <v>35</v>
      </c>
      <c r="H2468">
        <v>4509</v>
      </c>
      <c r="I2468" t="s">
        <v>11</v>
      </c>
      <c r="J2468" t="s">
        <v>104</v>
      </c>
      <c r="K2468" t="s">
        <v>156</v>
      </c>
      <c r="L2468" t="s">
        <v>17</v>
      </c>
      <c r="M2468" s="5">
        <v>239.94</v>
      </c>
    </row>
    <row r="2469" spans="1:13" x14ac:dyDescent="0.3">
      <c r="A2469" s="2">
        <v>45510</v>
      </c>
      <c r="B2469" s="3">
        <f t="shared" si="116"/>
        <v>2025</v>
      </c>
      <c r="C2469" t="str">
        <f t="shared" si="114"/>
        <v>2024-2025</v>
      </c>
      <c r="D2469" t="s">
        <v>148</v>
      </c>
      <c r="E2469" t="s">
        <v>87</v>
      </c>
      <c r="F2469" t="str">
        <f t="shared" si="115"/>
        <v>New South Wales</v>
      </c>
      <c r="G2469" t="s">
        <v>10</v>
      </c>
      <c r="H2469">
        <v>2790</v>
      </c>
      <c r="I2469" t="s">
        <v>11</v>
      </c>
      <c r="J2469" t="s">
        <v>25</v>
      </c>
      <c r="K2469" t="s">
        <v>155</v>
      </c>
      <c r="L2469" t="s">
        <v>20</v>
      </c>
      <c r="M2469" s="5">
        <v>240.01</v>
      </c>
    </row>
    <row r="2470" spans="1:13" x14ac:dyDescent="0.3">
      <c r="A2470" s="2">
        <v>45040</v>
      </c>
      <c r="B2470" s="3">
        <f t="shared" si="116"/>
        <v>2023</v>
      </c>
      <c r="C2470" t="str">
        <f t="shared" si="114"/>
        <v>2022-2023</v>
      </c>
      <c r="D2470" t="s">
        <v>147</v>
      </c>
      <c r="E2470" t="s">
        <v>115</v>
      </c>
      <c r="F2470" t="str">
        <f t="shared" si="115"/>
        <v>Western Australia</v>
      </c>
      <c r="G2470" t="s">
        <v>48</v>
      </c>
      <c r="H2470">
        <v>6280</v>
      </c>
      <c r="I2470" t="s">
        <v>11</v>
      </c>
      <c r="J2470" t="s">
        <v>94</v>
      </c>
      <c r="K2470" t="s">
        <v>19</v>
      </c>
      <c r="L2470" t="s">
        <v>23</v>
      </c>
      <c r="M2470" s="5">
        <v>240.70999999999998</v>
      </c>
    </row>
    <row r="2471" spans="1:13" x14ac:dyDescent="0.3">
      <c r="A2471" s="2">
        <v>45521</v>
      </c>
      <c r="B2471" s="3">
        <f t="shared" si="116"/>
        <v>2025</v>
      </c>
      <c r="C2471" t="str">
        <f t="shared" si="114"/>
        <v>2024-2025</v>
      </c>
      <c r="D2471" t="s">
        <v>147</v>
      </c>
      <c r="E2471" t="s">
        <v>96</v>
      </c>
      <c r="F2471" t="str">
        <f t="shared" si="115"/>
        <v>Western Australia</v>
      </c>
      <c r="G2471" t="s">
        <v>48</v>
      </c>
      <c r="H2471">
        <v>6330</v>
      </c>
      <c r="I2471" t="s">
        <v>11</v>
      </c>
      <c r="J2471" t="s">
        <v>94</v>
      </c>
      <c r="K2471" t="s">
        <v>154</v>
      </c>
      <c r="L2471" t="s">
        <v>14</v>
      </c>
      <c r="M2471" s="5">
        <v>240.82</v>
      </c>
    </row>
    <row r="2472" spans="1:13" x14ac:dyDescent="0.3">
      <c r="A2472" s="2">
        <v>45557</v>
      </c>
      <c r="B2472" s="3">
        <f t="shared" si="116"/>
        <v>2025</v>
      </c>
      <c r="C2472" t="str">
        <f t="shared" si="114"/>
        <v>2024-2025</v>
      </c>
      <c r="D2472" t="s">
        <v>147</v>
      </c>
      <c r="E2472" t="s">
        <v>62</v>
      </c>
      <c r="F2472" t="str">
        <f t="shared" si="115"/>
        <v>Victoria</v>
      </c>
      <c r="G2472" t="s">
        <v>45</v>
      </c>
      <c r="H2472">
        <v>3134</v>
      </c>
      <c r="I2472" t="s">
        <v>11</v>
      </c>
      <c r="J2472" t="s">
        <v>63</v>
      </c>
      <c r="K2472" t="s">
        <v>153</v>
      </c>
      <c r="L2472" t="s">
        <v>16</v>
      </c>
      <c r="M2472" s="5">
        <v>240.93</v>
      </c>
    </row>
    <row r="2473" spans="1:13" x14ac:dyDescent="0.3">
      <c r="A2473" s="2">
        <v>45152</v>
      </c>
      <c r="B2473" s="3">
        <f t="shared" si="116"/>
        <v>2024</v>
      </c>
      <c r="C2473" t="str">
        <f t="shared" si="114"/>
        <v>2023-2024</v>
      </c>
      <c r="D2473" t="s">
        <v>147</v>
      </c>
      <c r="E2473" t="s">
        <v>93</v>
      </c>
      <c r="F2473" t="str">
        <f t="shared" si="115"/>
        <v>Western Australia</v>
      </c>
      <c r="G2473" t="s">
        <v>48</v>
      </c>
      <c r="H2473">
        <v>6112</v>
      </c>
      <c r="I2473" t="s">
        <v>11</v>
      </c>
      <c r="J2473" t="s">
        <v>94</v>
      </c>
      <c r="K2473" t="s">
        <v>150</v>
      </c>
      <c r="L2473" t="s">
        <v>18</v>
      </c>
      <c r="M2473" s="5">
        <v>241.28000000000003</v>
      </c>
    </row>
    <row r="2474" spans="1:13" x14ac:dyDescent="0.3">
      <c r="A2474" s="2">
        <v>45309</v>
      </c>
      <c r="B2474" s="3">
        <f t="shared" si="116"/>
        <v>2024</v>
      </c>
      <c r="C2474" t="str">
        <f t="shared" si="114"/>
        <v>2023-2024</v>
      </c>
      <c r="D2474" t="s">
        <v>147</v>
      </c>
      <c r="E2474" t="s">
        <v>73</v>
      </c>
      <c r="F2474" t="str">
        <f t="shared" si="115"/>
        <v>Victoria</v>
      </c>
      <c r="G2474" t="s">
        <v>45</v>
      </c>
      <c r="H2474">
        <v>3136</v>
      </c>
      <c r="I2474" t="s">
        <v>11</v>
      </c>
      <c r="J2474" t="s">
        <v>63</v>
      </c>
      <c r="K2474" t="s">
        <v>153</v>
      </c>
      <c r="L2474" t="s">
        <v>16</v>
      </c>
      <c r="M2474" s="5">
        <v>241.33</v>
      </c>
    </row>
    <row r="2475" spans="1:13" x14ac:dyDescent="0.3">
      <c r="A2475" s="2">
        <v>45437</v>
      </c>
      <c r="B2475" s="3">
        <f t="shared" si="116"/>
        <v>2024</v>
      </c>
      <c r="C2475" t="str">
        <f t="shared" si="114"/>
        <v>2023-2024</v>
      </c>
      <c r="D2475" t="s">
        <v>147</v>
      </c>
      <c r="E2475" t="s">
        <v>90</v>
      </c>
      <c r="F2475" t="str">
        <f t="shared" si="115"/>
        <v>Victoria</v>
      </c>
      <c r="G2475" t="s">
        <v>45</v>
      </c>
      <c r="H2475">
        <v>3179</v>
      </c>
      <c r="I2475" t="s">
        <v>11</v>
      </c>
      <c r="J2475" t="s">
        <v>63</v>
      </c>
      <c r="K2475" t="s">
        <v>19</v>
      </c>
      <c r="L2475" t="s">
        <v>23</v>
      </c>
      <c r="M2475" s="5">
        <v>241.51999999999998</v>
      </c>
    </row>
    <row r="2476" spans="1:13" x14ac:dyDescent="0.3">
      <c r="A2476" s="2">
        <v>45431</v>
      </c>
      <c r="B2476" s="3">
        <f t="shared" si="116"/>
        <v>2024</v>
      </c>
      <c r="C2476" t="str">
        <f t="shared" si="114"/>
        <v>2023-2024</v>
      </c>
      <c r="D2476" t="s">
        <v>147</v>
      </c>
      <c r="E2476" t="s">
        <v>42</v>
      </c>
      <c r="F2476" t="str">
        <f t="shared" si="115"/>
        <v>Queensland</v>
      </c>
      <c r="G2476" t="s">
        <v>35</v>
      </c>
      <c r="H2476">
        <v>4053</v>
      </c>
      <c r="I2476" t="s">
        <v>11</v>
      </c>
      <c r="J2476" t="s">
        <v>43</v>
      </c>
      <c r="K2476" t="s">
        <v>155</v>
      </c>
      <c r="L2476" t="s">
        <v>20</v>
      </c>
      <c r="M2476" s="5">
        <v>241.72</v>
      </c>
    </row>
    <row r="2477" spans="1:13" x14ac:dyDescent="0.3">
      <c r="A2477" s="2">
        <v>45016</v>
      </c>
      <c r="B2477" s="3">
        <f t="shared" si="116"/>
        <v>2023</v>
      </c>
      <c r="C2477" t="str">
        <f t="shared" si="114"/>
        <v>2022-2023</v>
      </c>
      <c r="D2477" t="s">
        <v>147</v>
      </c>
      <c r="E2477" t="s">
        <v>79</v>
      </c>
      <c r="F2477" t="str">
        <f t="shared" si="115"/>
        <v>Australian Capital Territory</v>
      </c>
      <c r="G2477" t="s">
        <v>80</v>
      </c>
      <c r="H2477">
        <v>2617</v>
      </c>
      <c r="I2477" t="s">
        <v>11</v>
      </c>
      <c r="J2477" t="s">
        <v>58</v>
      </c>
      <c r="K2477" t="s">
        <v>154</v>
      </c>
      <c r="L2477" t="s">
        <v>14</v>
      </c>
      <c r="M2477" s="5">
        <v>241.85</v>
      </c>
    </row>
    <row r="2478" spans="1:13" x14ac:dyDescent="0.3">
      <c r="A2478" s="2">
        <v>45041</v>
      </c>
      <c r="B2478" s="3">
        <f t="shared" si="116"/>
        <v>2023</v>
      </c>
      <c r="C2478" t="str">
        <f t="shared" si="114"/>
        <v>2022-2023</v>
      </c>
      <c r="D2478" t="s">
        <v>147</v>
      </c>
      <c r="E2478" t="s">
        <v>137</v>
      </c>
      <c r="F2478" t="str">
        <f t="shared" si="115"/>
        <v>New South Wales</v>
      </c>
      <c r="G2478" t="s">
        <v>10</v>
      </c>
      <c r="H2478">
        <v>2031</v>
      </c>
      <c r="I2478" t="s">
        <v>11</v>
      </c>
      <c r="J2478" t="s">
        <v>12</v>
      </c>
      <c r="K2478" t="s">
        <v>149</v>
      </c>
      <c r="L2478" t="s">
        <v>15</v>
      </c>
      <c r="M2478" s="5">
        <v>242.06</v>
      </c>
    </row>
    <row r="2479" spans="1:13" x14ac:dyDescent="0.3">
      <c r="A2479" s="2">
        <v>45213</v>
      </c>
      <c r="B2479" s="3">
        <f t="shared" si="116"/>
        <v>2024</v>
      </c>
      <c r="C2479" t="str">
        <f t="shared" si="114"/>
        <v>2023-2024</v>
      </c>
      <c r="D2479" t="s">
        <v>147</v>
      </c>
      <c r="E2479" t="s">
        <v>47</v>
      </c>
      <c r="F2479" t="str">
        <f t="shared" si="115"/>
        <v>Western Australia</v>
      </c>
      <c r="G2479" t="s">
        <v>48</v>
      </c>
      <c r="H2479">
        <v>6030</v>
      </c>
      <c r="I2479" t="s">
        <v>11</v>
      </c>
      <c r="J2479" t="s">
        <v>49</v>
      </c>
      <c r="K2479" t="s">
        <v>149</v>
      </c>
      <c r="L2479" t="s">
        <v>15</v>
      </c>
      <c r="M2479" s="5">
        <v>242.20999999999998</v>
      </c>
    </row>
    <row r="2480" spans="1:13" x14ac:dyDescent="0.3">
      <c r="A2480" s="2">
        <v>45455</v>
      </c>
      <c r="B2480" s="3">
        <f t="shared" si="116"/>
        <v>2024</v>
      </c>
      <c r="C2480" t="str">
        <f t="shared" si="114"/>
        <v>2023-2024</v>
      </c>
      <c r="D2480" t="s">
        <v>148</v>
      </c>
      <c r="E2480" t="s">
        <v>100</v>
      </c>
      <c r="F2480" t="str">
        <f t="shared" si="115"/>
        <v>Western Australia</v>
      </c>
      <c r="G2480" t="s">
        <v>48</v>
      </c>
      <c r="H2480">
        <v>6021</v>
      </c>
      <c r="I2480" t="s">
        <v>11</v>
      </c>
      <c r="J2480" t="s">
        <v>49</v>
      </c>
      <c r="K2480" t="s">
        <v>154</v>
      </c>
      <c r="L2480" t="s">
        <v>14</v>
      </c>
      <c r="M2480" s="5">
        <v>242.3</v>
      </c>
    </row>
    <row r="2481" spans="1:13" x14ac:dyDescent="0.3">
      <c r="A2481" s="2">
        <v>45477</v>
      </c>
      <c r="B2481" s="3">
        <f t="shared" si="116"/>
        <v>2025</v>
      </c>
      <c r="C2481" t="str">
        <f t="shared" si="114"/>
        <v>2024-2025</v>
      </c>
      <c r="D2481" t="s">
        <v>147</v>
      </c>
      <c r="E2481" t="s">
        <v>109</v>
      </c>
      <c r="F2481" t="str">
        <f t="shared" si="115"/>
        <v>New South Wales</v>
      </c>
      <c r="G2481" t="s">
        <v>10</v>
      </c>
      <c r="H2481">
        <v>2480</v>
      </c>
      <c r="I2481" t="s">
        <v>11</v>
      </c>
      <c r="J2481" t="s">
        <v>68</v>
      </c>
      <c r="K2481" t="s">
        <v>156</v>
      </c>
      <c r="L2481" t="s">
        <v>17</v>
      </c>
      <c r="M2481" s="5">
        <v>242.32999999999998</v>
      </c>
    </row>
    <row r="2482" spans="1:13" x14ac:dyDescent="0.3">
      <c r="A2482" s="2">
        <v>45291</v>
      </c>
      <c r="B2482" s="3">
        <f t="shared" si="116"/>
        <v>2024</v>
      </c>
      <c r="C2482" t="str">
        <f t="shared" si="114"/>
        <v>2023-2024</v>
      </c>
      <c r="D2482" t="s">
        <v>147</v>
      </c>
      <c r="E2482" t="s">
        <v>144</v>
      </c>
      <c r="F2482" t="str">
        <f t="shared" si="115"/>
        <v>Queensland</v>
      </c>
      <c r="G2482" t="s">
        <v>35</v>
      </c>
      <c r="H2482">
        <v>4566</v>
      </c>
      <c r="I2482" t="s">
        <v>11</v>
      </c>
      <c r="J2482" t="s">
        <v>120</v>
      </c>
      <c r="K2482" t="s">
        <v>155</v>
      </c>
      <c r="L2482" t="s">
        <v>20</v>
      </c>
      <c r="M2482" s="5">
        <v>242.57000000000002</v>
      </c>
    </row>
    <row r="2483" spans="1:13" x14ac:dyDescent="0.3">
      <c r="A2483" s="2">
        <v>44973</v>
      </c>
      <c r="B2483" s="3">
        <f t="shared" si="116"/>
        <v>2023</v>
      </c>
      <c r="C2483" t="str">
        <f t="shared" si="114"/>
        <v>2022-2023</v>
      </c>
      <c r="D2483" t="s">
        <v>148</v>
      </c>
      <c r="E2483" t="s">
        <v>125</v>
      </c>
      <c r="F2483" t="str">
        <f t="shared" si="115"/>
        <v>Victoria</v>
      </c>
      <c r="G2483" t="s">
        <v>45</v>
      </c>
      <c r="H2483">
        <v>3400</v>
      </c>
      <c r="I2483" t="s">
        <v>11</v>
      </c>
      <c r="J2483" t="s">
        <v>60</v>
      </c>
      <c r="K2483" t="s">
        <v>152</v>
      </c>
      <c r="L2483" t="s">
        <v>13</v>
      </c>
      <c r="M2483" s="5">
        <v>242.72000000000003</v>
      </c>
    </row>
    <row r="2484" spans="1:13" x14ac:dyDescent="0.3">
      <c r="A2484" s="2">
        <v>45423</v>
      </c>
      <c r="B2484" s="3">
        <f t="shared" si="116"/>
        <v>2024</v>
      </c>
      <c r="C2484" t="str">
        <f t="shared" si="114"/>
        <v>2023-2024</v>
      </c>
      <c r="D2484" t="s">
        <v>147</v>
      </c>
      <c r="E2484" t="s">
        <v>146</v>
      </c>
      <c r="F2484" t="str">
        <f t="shared" si="115"/>
        <v>Victoria</v>
      </c>
      <c r="G2484" t="s">
        <v>45</v>
      </c>
      <c r="H2484">
        <v>3353</v>
      </c>
      <c r="I2484" t="s">
        <v>11</v>
      </c>
      <c r="J2484" t="s">
        <v>60</v>
      </c>
      <c r="K2484" t="s">
        <v>154</v>
      </c>
      <c r="L2484" t="s">
        <v>14</v>
      </c>
      <c r="M2484" s="5">
        <v>242.86</v>
      </c>
    </row>
    <row r="2485" spans="1:13" x14ac:dyDescent="0.3">
      <c r="A2485" s="2">
        <v>44997</v>
      </c>
      <c r="B2485" s="3">
        <f t="shared" si="116"/>
        <v>2023</v>
      </c>
      <c r="C2485" t="str">
        <f t="shared" si="114"/>
        <v>2022-2023</v>
      </c>
      <c r="D2485" t="s">
        <v>147</v>
      </c>
      <c r="E2485" t="s">
        <v>118</v>
      </c>
      <c r="F2485" t="str">
        <f t="shared" si="115"/>
        <v>New South Wales</v>
      </c>
      <c r="G2485" t="s">
        <v>10</v>
      </c>
      <c r="H2485">
        <v>2158</v>
      </c>
      <c r="I2485" t="s">
        <v>11</v>
      </c>
      <c r="J2485" t="s">
        <v>27</v>
      </c>
      <c r="K2485" t="s">
        <v>150</v>
      </c>
      <c r="L2485" t="s">
        <v>18</v>
      </c>
      <c r="M2485" s="5">
        <v>243.72000000000003</v>
      </c>
    </row>
    <row r="2486" spans="1:13" x14ac:dyDescent="0.3">
      <c r="A2486" s="2">
        <v>45323</v>
      </c>
      <c r="B2486" s="3">
        <f t="shared" si="116"/>
        <v>2024</v>
      </c>
      <c r="C2486" t="str">
        <f t="shared" si="114"/>
        <v>2023-2024</v>
      </c>
      <c r="D2486" t="s">
        <v>147</v>
      </c>
      <c r="E2486" t="s">
        <v>83</v>
      </c>
      <c r="F2486" t="str">
        <f t="shared" si="115"/>
        <v>New South Wales</v>
      </c>
      <c r="G2486" t="s">
        <v>10</v>
      </c>
      <c r="H2486">
        <v>2750</v>
      </c>
      <c r="I2486" t="s">
        <v>11</v>
      </c>
      <c r="J2486" t="s">
        <v>25</v>
      </c>
      <c r="K2486" t="s">
        <v>154</v>
      </c>
      <c r="L2486" t="s">
        <v>14</v>
      </c>
      <c r="M2486" s="5">
        <v>243.73999999999998</v>
      </c>
    </row>
    <row r="2487" spans="1:13" x14ac:dyDescent="0.3">
      <c r="A2487" s="2">
        <v>44993</v>
      </c>
      <c r="B2487" s="3">
        <f t="shared" si="116"/>
        <v>2023</v>
      </c>
      <c r="C2487" t="str">
        <f t="shared" si="114"/>
        <v>2022-2023</v>
      </c>
      <c r="D2487" t="s">
        <v>147</v>
      </c>
      <c r="E2487" t="s">
        <v>34</v>
      </c>
      <c r="F2487" t="str">
        <f t="shared" si="115"/>
        <v>Queensland</v>
      </c>
      <c r="G2487" t="s">
        <v>35</v>
      </c>
      <c r="H2487">
        <v>4802</v>
      </c>
      <c r="I2487" t="s">
        <v>11</v>
      </c>
      <c r="J2487" t="s">
        <v>36</v>
      </c>
      <c r="K2487" t="s">
        <v>154</v>
      </c>
      <c r="L2487" t="s">
        <v>14</v>
      </c>
      <c r="M2487" s="5">
        <v>243.83</v>
      </c>
    </row>
    <row r="2488" spans="1:13" x14ac:dyDescent="0.3">
      <c r="A2488" s="2">
        <v>45196</v>
      </c>
      <c r="B2488" s="3">
        <f t="shared" si="116"/>
        <v>2024</v>
      </c>
      <c r="C2488" t="str">
        <f t="shared" si="114"/>
        <v>2023-2024</v>
      </c>
      <c r="D2488" t="s">
        <v>147</v>
      </c>
      <c r="E2488" t="s">
        <v>34</v>
      </c>
      <c r="F2488" t="str">
        <f t="shared" si="115"/>
        <v>Queensland</v>
      </c>
      <c r="G2488" t="s">
        <v>35</v>
      </c>
      <c r="H2488">
        <v>4802</v>
      </c>
      <c r="I2488" t="s">
        <v>11</v>
      </c>
      <c r="J2488" t="s">
        <v>36</v>
      </c>
      <c r="K2488" t="s">
        <v>153</v>
      </c>
      <c r="L2488" t="s">
        <v>16</v>
      </c>
      <c r="M2488" s="5">
        <v>244.92000000000002</v>
      </c>
    </row>
    <row r="2489" spans="1:13" x14ac:dyDescent="0.3">
      <c r="A2489" s="2">
        <v>45184</v>
      </c>
      <c r="B2489" s="3">
        <f t="shared" si="116"/>
        <v>2024</v>
      </c>
      <c r="C2489" t="str">
        <f t="shared" si="114"/>
        <v>2023-2024</v>
      </c>
      <c r="D2489" t="s">
        <v>148</v>
      </c>
      <c r="E2489" t="s">
        <v>61</v>
      </c>
      <c r="F2489" t="str">
        <f t="shared" si="115"/>
        <v>New South Wales</v>
      </c>
      <c r="G2489" t="s">
        <v>10</v>
      </c>
      <c r="H2489">
        <v>2539</v>
      </c>
      <c r="I2489" t="s">
        <v>11</v>
      </c>
      <c r="J2489" t="s">
        <v>58</v>
      </c>
      <c r="K2489" t="s">
        <v>156</v>
      </c>
      <c r="L2489" t="s">
        <v>17</v>
      </c>
      <c r="M2489" s="5">
        <v>245.48</v>
      </c>
    </row>
    <row r="2490" spans="1:13" x14ac:dyDescent="0.3">
      <c r="A2490" s="2">
        <v>45138</v>
      </c>
      <c r="B2490" s="3">
        <f t="shared" si="116"/>
        <v>2024</v>
      </c>
      <c r="C2490" t="str">
        <f t="shared" si="114"/>
        <v>2023-2024</v>
      </c>
      <c r="D2490" t="s">
        <v>148</v>
      </c>
      <c r="E2490" t="s">
        <v>141</v>
      </c>
      <c r="F2490" t="str">
        <f t="shared" si="115"/>
        <v>Western Australia</v>
      </c>
      <c r="G2490" t="s">
        <v>48</v>
      </c>
      <c r="H2490">
        <v>6052</v>
      </c>
      <c r="I2490" t="s">
        <v>11</v>
      </c>
      <c r="J2490" t="s">
        <v>49</v>
      </c>
      <c r="K2490" t="s">
        <v>151</v>
      </c>
      <c r="L2490" t="s">
        <v>21</v>
      </c>
      <c r="M2490" s="5">
        <v>245.59</v>
      </c>
    </row>
    <row r="2491" spans="1:13" x14ac:dyDescent="0.3">
      <c r="A2491" s="2">
        <v>45355</v>
      </c>
      <c r="B2491" s="3">
        <f t="shared" si="116"/>
        <v>2024</v>
      </c>
      <c r="C2491" t="str">
        <f t="shared" si="114"/>
        <v>2023-2024</v>
      </c>
      <c r="D2491" t="s">
        <v>147</v>
      </c>
      <c r="E2491" t="s">
        <v>47</v>
      </c>
      <c r="F2491" t="str">
        <f t="shared" si="115"/>
        <v>Western Australia</v>
      </c>
      <c r="G2491" t="s">
        <v>48</v>
      </c>
      <c r="H2491">
        <v>6030</v>
      </c>
      <c r="I2491" t="s">
        <v>11</v>
      </c>
      <c r="J2491" t="s">
        <v>49</v>
      </c>
      <c r="K2491" t="s">
        <v>154</v>
      </c>
      <c r="L2491" t="s">
        <v>14</v>
      </c>
      <c r="M2491" s="5">
        <v>245.63</v>
      </c>
    </row>
    <row r="2492" spans="1:13" x14ac:dyDescent="0.3">
      <c r="A2492" s="2">
        <v>45369</v>
      </c>
      <c r="B2492" s="3">
        <f t="shared" si="116"/>
        <v>2024</v>
      </c>
      <c r="C2492" t="str">
        <f t="shared" si="114"/>
        <v>2023-2024</v>
      </c>
      <c r="D2492" t="s">
        <v>147</v>
      </c>
      <c r="E2492" t="s">
        <v>86</v>
      </c>
      <c r="F2492" t="str">
        <f t="shared" si="115"/>
        <v>New South Wales</v>
      </c>
      <c r="G2492" t="s">
        <v>10</v>
      </c>
      <c r="H2492">
        <v>2064</v>
      </c>
      <c r="I2492" t="s">
        <v>11</v>
      </c>
      <c r="J2492" t="s">
        <v>12</v>
      </c>
      <c r="K2492" t="s">
        <v>154</v>
      </c>
      <c r="L2492" t="s">
        <v>14</v>
      </c>
      <c r="M2492" s="5">
        <v>245.79000000000002</v>
      </c>
    </row>
    <row r="2493" spans="1:13" x14ac:dyDescent="0.3">
      <c r="A2493" s="2">
        <v>45469</v>
      </c>
      <c r="B2493" s="3">
        <f t="shared" si="116"/>
        <v>2024</v>
      </c>
      <c r="C2493" t="str">
        <f t="shared" si="114"/>
        <v>2023-2024</v>
      </c>
      <c r="D2493" t="s">
        <v>147</v>
      </c>
      <c r="E2493" t="s">
        <v>67</v>
      </c>
      <c r="F2493" t="str">
        <f t="shared" si="115"/>
        <v>New South Wales</v>
      </c>
      <c r="G2493" t="s">
        <v>10</v>
      </c>
      <c r="H2493">
        <v>2478</v>
      </c>
      <c r="I2493" t="s">
        <v>11</v>
      </c>
      <c r="J2493" t="s">
        <v>68</v>
      </c>
      <c r="K2493" t="s">
        <v>156</v>
      </c>
      <c r="L2493" t="s">
        <v>17</v>
      </c>
      <c r="M2493" s="5">
        <v>245.98000000000002</v>
      </c>
    </row>
    <row r="2494" spans="1:13" x14ac:dyDescent="0.3">
      <c r="A2494" s="2">
        <v>45414</v>
      </c>
      <c r="B2494" s="3">
        <f t="shared" si="116"/>
        <v>2024</v>
      </c>
      <c r="C2494" t="str">
        <f t="shared" si="114"/>
        <v>2023-2024</v>
      </c>
      <c r="D2494" t="s">
        <v>147</v>
      </c>
      <c r="E2494" t="s">
        <v>75</v>
      </c>
      <c r="F2494" t="str">
        <f t="shared" si="115"/>
        <v>Victoria</v>
      </c>
      <c r="G2494" t="s">
        <v>45</v>
      </c>
      <c r="H2494">
        <v>3630</v>
      </c>
      <c r="I2494" t="s">
        <v>11</v>
      </c>
      <c r="J2494" t="s">
        <v>55</v>
      </c>
      <c r="K2494" t="s">
        <v>154</v>
      </c>
      <c r="L2494" t="s">
        <v>14</v>
      </c>
      <c r="M2494" s="5">
        <v>246.26</v>
      </c>
    </row>
    <row r="2495" spans="1:13" x14ac:dyDescent="0.3">
      <c r="A2495" s="2">
        <v>45448</v>
      </c>
      <c r="B2495" s="3">
        <f t="shared" si="116"/>
        <v>2024</v>
      </c>
      <c r="C2495" t="str">
        <f t="shared" si="114"/>
        <v>2023-2024</v>
      </c>
      <c r="D2495" t="s">
        <v>148</v>
      </c>
      <c r="E2495" t="s">
        <v>81</v>
      </c>
      <c r="F2495" t="str">
        <f t="shared" si="115"/>
        <v>New South Wales</v>
      </c>
      <c r="G2495" t="s">
        <v>10</v>
      </c>
      <c r="H2495">
        <v>2485</v>
      </c>
      <c r="I2495" t="s">
        <v>11</v>
      </c>
      <c r="J2495" t="s">
        <v>68</v>
      </c>
      <c r="K2495" t="s">
        <v>154</v>
      </c>
      <c r="L2495" t="s">
        <v>14</v>
      </c>
      <c r="M2495" s="5">
        <v>246.42000000000002</v>
      </c>
    </row>
    <row r="2496" spans="1:13" x14ac:dyDescent="0.3">
      <c r="A2496" s="2">
        <v>45025</v>
      </c>
      <c r="B2496" s="3">
        <f t="shared" si="116"/>
        <v>2023</v>
      </c>
      <c r="C2496" t="str">
        <f t="shared" si="114"/>
        <v>2022-2023</v>
      </c>
      <c r="D2496" t="s">
        <v>148</v>
      </c>
      <c r="E2496" t="s">
        <v>112</v>
      </c>
      <c r="F2496" t="str">
        <f t="shared" si="115"/>
        <v>Victoria</v>
      </c>
      <c r="G2496" t="s">
        <v>45</v>
      </c>
      <c r="H2496">
        <v>3076</v>
      </c>
      <c r="I2496" t="s">
        <v>11</v>
      </c>
      <c r="J2496" t="s">
        <v>46</v>
      </c>
      <c r="K2496" t="s">
        <v>156</v>
      </c>
      <c r="L2496" t="s">
        <v>17</v>
      </c>
      <c r="M2496" s="5">
        <v>247.39</v>
      </c>
    </row>
    <row r="2497" spans="1:13" x14ac:dyDescent="0.3">
      <c r="A2497" s="2">
        <v>45032</v>
      </c>
      <c r="B2497" s="3">
        <f t="shared" si="116"/>
        <v>2023</v>
      </c>
      <c r="C2497" t="str">
        <f t="shared" si="114"/>
        <v>2022-2023</v>
      </c>
      <c r="D2497" t="s">
        <v>147</v>
      </c>
      <c r="E2497" t="s">
        <v>62</v>
      </c>
      <c r="F2497" t="str">
        <f t="shared" si="115"/>
        <v>Victoria</v>
      </c>
      <c r="G2497" t="s">
        <v>45</v>
      </c>
      <c r="H2497">
        <v>3134</v>
      </c>
      <c r="I2497" t="s">
        <v>11</v>
      </c>
      <c r="J2497" t="s">
        <v>63</v>
      </c>
      <c r="K2497" t="s">
        <v>151</v>
      </c>
      <c r="L2497" t="s">
        <v>21</v>
      </c>
      <c r="M2497" s="5">
        <v>248.01999999999998</v>
      </c>
    </row>
    <row r="2498" spans="1:13" x14ac:dyDescent="0.3">
      <c r="A2498" s="2">
        <v>45635</v>
      </c>
      <c r="B2498" s="3">
        <f t="shared" si="116"/>
        <v>2025</v>
      </c>
      <c r="C2498" t="str">
        <f t="shared" ref="C2498:C2561" si="117">IF(MONTH(A2498) &gt;= 7, YEAR(A2498) &amp; "-" &amp; YEAR(A2498) + 1, YEAR(A2498) - 1 &amp; "-" &amp; YEAR(A2498))</f>
        <v>2024-2025</v>
      </c>
      <c r="D2498" t="s">
        <v>147</v>
      </c>
      <c r="E2498" t="s">
        <v>39</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row>
    <row r="2499" spans="1:13" x14ac:dyDescent="0.3">
      <c r="A2499" s="2">
        <v>45331</v>
      </c>
      <c r="B2499" s="3">
        <f t="shared" ref="B2499:B2562" si="119">IF(MONTH(A2499)&gt;=7,YEAR(A2499)+1,YEAR(A2499))</f>
        <v>2024</v>
      </c>
      <c r="C2499" t="str">
        <f t="shared" si="117"/>
        <v>2023-2024</v>
      </c>
      <c r="D2499" t="s">
        <v>147</v>
      </c>
      <c r="E2499" t="s">
        <v>73</v>
      </c>
      <c r="F2499" t="str">
        <f t="shared" si="118"/>
        <v>Victoria</v>
      </c>
      <c r="G2499" t="s">
        <v>45</v>
      </c>
      <c r="H2499">
        <v>3136</v>
      </c>
      <c r="I2499" t="s">
        <v>11</v>
      </c>
      <c r="J2499" t="s">
        <v>63</v>
      </c>
      <c r="K2499" t="s">
        <v>150</v>
      </c>
      <c r="L2499" t="s">
        <v>18</v>
      </c>
      <c r="M2499" s="5">
        <v>248.3</v>
      </c>
    </row>
    <row r="2500" spans="1:13" x14ac:dyDescent="0.3">
      <c r="A2500" s="2">
        <v>45529</v>
      </c>
      <c r="B2500" s="3">
        <f t="shared" si="119"/>
        <v>2025</v>
      </c>
      <c r="C2500" t="str">
        <f t="shared" si="117"/>
        <v>2024-2025</v>
      </c>
      <c r="D2500" t="s">
        <v>147</v>
      </c>
      <c r="E2500" t="s">
        <v>126</v>
      </c>
      <c r="F2500" t="str">
        <f t="shared" si="118"/>
        <v>Queensland</v>
      </c>
      <c r="G2500" t="s">
        <v>35</v>
      </c>
      <c r="H2500">
        <v>4551</v>
      </c>
      <c r="I2500" t="s">
        <v>11</v>
      </c>
      <c r="J2500" t="s">
        <v>120</v>
      </c>
      <c r="K2500" t="s">
        <v>155</v>
      </c>
      <c r="L2500" t="s">
        <v>20</v>
      </c>
      <c r="M2500" s="5">
        <v>248.37</v>
      </c>
    </row>
    <row r="2501" spans="1:13" x14ac:dyDescent="0.3">
      <c r="A2501" s="2">
        <v>45253</v>
      </c>
      <c r="B2501" s="3">
        <f t="shared" si="119"/>
        <v>2024</v>
      </c>
      <c r="C2501" t="str">
        <f t="shared" si="117"/>
        <v>2023-2024</v>
      </c>
      <c r="D2501" t="s">
        <v>147</v>
      </c>
      <c r="E2501" t="s">
        <v>79</v>
      </c>
      <c r="F2501" t="str">
        <f t="shared" si="118"/>
        <v>Australian Capital Territory</v>
      </c>
      <c r="G2501" t="s">
        <v>80</v>
      </c>
      <c r="H2501">
        <v>2617</v>
      </c>
      <c r="I2501" t="s">
        <v>11</v>
      </c>
      <c r="J2501" t="s">
        <v>58</v>
      </c>
      <c r="K2501" t="s">
        <v>156</v>
      </c>
      <c r="L2501" t="s">
        <v>17</v>
      </c>
      <c r="M2501" s="5">
        <v>248.51000000000002</v>
      </c>
    </row>
    <row r="2502" spans="1:13" x14ac:dyDescent="0.3">
      <c r="A2502" s="2">
        <v>45174</v>
      </c>
      <c r="B2502" s="3">
        <f t="shared" si="119"/>
        <v>2024</v>
      </c>
      <c r="C2502" t="str">
        <f t="shared" si="117"/>
        <v>2023-2024</v>
      </c>
      <c r="D2502" t="s">
        <v>147</v>
      </c>
      <c r="E2502" t="s">
        <v>127</v>
      </c>
      <c r="F2502" t="str">
        <f t="shared" si="118"/>
        <v>New South Wales</v>
      </c>
      <c r="G2502" t="s">
        <v>10</v>
      </c>
      <c r="H2502">
        <v>2131</v>
      </c>
      <c r="I2502" t="s">
        <v>11</v>
      </c>
      <c r="J2502" t="s">
        <v>27</v>
      </c>
      <c r="K2502" t="s">
        <v>156</v>
      </c>
      <c r="L2502" t="s">
        <v>17</v>
      </c>
      <c r="M2502" s="5">
        <v>248.57</v>
      </c>
    </row>
    <row r="2503" spans="1:13" x14ac:dyDescent="0.3">
      <c r="A2503" s="2">
        <v>45312</v>
      </c>
      <c r="B2503" s="3">
        <f t="shared" si="119"/>
        <v>2024</v>
      </c>
      <c r="C2503" t="str">
        <f t="shared" si="117"/>
        <v>2023-2024</v>
      </c>
      <c r="D2503" t="s">
        <v>147</v>
      </c>
      <c r="E2503" t="s">
        <v>96</v>
      </c>
      <c r="F2503" t="str">
        <f t="shared" si="118"/>
        <v>Western Australia</v>
      </c>
      <c r="G2503" t="s">
        <v>48</v>
      </c>
      <c r="H2503">
        <v>6330</v>
      </c>
      <c r="I2503" t="s">
        <v>11</v>
      </c>
      <c r="J2503" t="s">
        <v>94</v>
      </c>
      <c r="K2503" t="s">
        <v>150</v>
      </c>
      <c r="L2503" t="s">
        <v>18</v>
      </c>
      <c r="M2503" s="5">
        <v>248.59</v>
      </c>
    </row>
    <row r="2504" spans="1:13" x14ac:dyDescent="0.3">
      <c r="A2504" s="2">
        <v>45129</v>
      </c>
      <c r="B2504" s="3">
        <f t="shared" si="119"/>
        <v>2024</v>
      </c>
      <c r="C2504" t="str">
        <f t="shared" si="117"/>
        <v>2023-2024</v>
      </c>
      <c r="D2504" t="s">
        <v>147</v>
      </c>
      <c r="E2504" t="s">
        <v>133</v>
      </c>
      <c r="F2504" t="str">
        <f t="shared" si="118"/>
        <v>Queensland</v>
      </c>
      <c r="G2504" t="s">
        <v>35</v>
      </c>
      <c r="H2504">
        <v>4305</v>
      </c>
      <c r="I2504" t="s">
        <v>11</v>
      </c>
      <c r="J2504" t="s">
        <v>104</v>
      </c>
      <c r="K2504" t="s">
        <v>154</v>
      </c>
      <c r="L2504" t="s">
        <v>14</v>
      </c>
      <c r="M2504" s="5">
        <v>248.76000000000002</v>
      </c>
    </row>
    <row r="2505" spans="1:13" x14ac:dyDescent="0.3">
      <c r="A2505" s="2">
        <v>45302</v>
      </c>
      <c r="B2505" s="3">
        <f t="shared" si="119"/>
        <v>2024</v>
      </c>
      <c r="C2505" t="str">
        <f t="shared" si="117"/>
        <v>2023-2024</v>
      </c>
      <c r="D2505" t="s">
        <v>147</v>
      </c>
      <c r="E2505" t="s">
        <v>140</v>
      </c>
      <c r="F2505" t="str">
        <f t="shared" si="118"/>
        <v>Tasmania</v>
      </c>
      <c r="G2505" t="s">
        <v>70</v>
      </c>
      <c r="H2505">
        <v>7320</v>
      </c>
      <c r="I2505" t="s">
        <v>11</v>
      </c>
      <c r="J2505" t="s">
        <v>71</v>
      </c>
      <c r="K2505" t="s">
        <v>150</v>
      </c>
      <c r="L2505" t="s">
        <v>18</v>
      </c>
      <c r="M2505" s="5">
        <v>249.38000000000002</v>
      </c>
    </row>
    <row r="2506" spans="1:13" x14ac:dyDescent="0.3">
      <c r="A2506" s="2">
        <v>45650</v>
      </c>
      <c r="B2506" s="3">
        <f t="shared" si="119"/>
        <v>2025</v>
      </c>
      <c r="C2506" t="str">
        <f t="shared" si="117"/>
        <v>2024-2025</v>
      </c>
      <c r="D2506" t="s">
        <v>148</v>
      </c>
      <c r="E2506" t="s">
        <v>131</v>
      </c>
      <c r="F2506" t="str">
        <f t="shared" si="118"/>
        <v>Western Australia</v>
      </c>
      <c r="G2506" t="s">
        <v>48</v>
      </c>
      <c r="H2506">
        <v>6530</v>
      </c>
      <c r="I2506" t="s">
        <v>11</v>
      </c>
      <c r="J2506" t="s">
        <v>77</v>
      </c>
      <c r="K2506" t="s">
        <v>156</v>
      </c>
      <c r="L2506" t="s">
        <v>17</v>
      </c>
      <c r="M2506" s="5">
        <v>249.57</v>
      </c>
    </row>
    <row r="2507" spans="1:13" x14ac:dyDescent="0.3">
      <c r="A2507" s="2">
        <v>45317</v>
      </c>
      <c r="B2507" s="3">
        <f t="shared" si="119"/>
        <v>2024</v>
      </c>
      <c r="C2507" t="str">
        <f t="shared" si="117"/>
        <v>2023-2024</v>
      </c>
      <c r="D2507" t="s">
        <v>147</v>
      </c>
      <c r="E2507" t="s">
        <v>86</v>
      </c>
      <c r="F2507" t="str">
        <f t="shared" si="118"/>
        <v>New South Wales</v>
      </c>
      <c r="G2507" t="s">
        <v>10</v>
      </c>
      <c r="H2507">
        <v>2064</v>
      </c>
      <c r="I2507" t="s">
        <v>11</v>
      </c>
      <c r="J2507" t="s">
        <v>12</v>
      </c>
      <c r="K2507" t="s">
        <v>154</v>
      </c>
      <c r="L2507" t="s">
        <v>14</v>
      </c>
      <c r="M2507" s="5">
        <v>249.91</v>
      </c>
    </row>
    <row r="2508" spans="1:13" x14ac:dyDescent="0.3">
      <c r="A2508" s="2">
        <v>45549</v>
      </c>
      <c r="B2508" s="3">
        <f t="shared" si="119"/>
        <v>2025</v>
      </c>
      <c r="C2508" t="str">
        <f t="shared" si="117"/>
        <v>2024-2025</v>
      </c>
      <c r="D2508" t="s">
        <v>147</v>
      </c>
      <c r="E2508" t="s">
        <v>37</v>
      </c>
      <c r="F2508" t="str">
        <f t="shared" si="118"/>
        <v>South Australia</v>
      </c>
      <c r="G2508" t="s">
        <v>32</v>
      </c>
      <c r="H2508">
        <v>5607</v>
      </c>
      <c r="I2508" t="s">
        <v>11</v>
      </c>
      <c r="J2508" t="s">
        <v>38</v>
      </c>
      <c r="K2508" t="s">
        <v>153</v>
      </c>
      <c r="L2508" t="s">
        <v>16</v>
      </c>
      <c r="M2508" s="5">
        <v>250.28000000000003</v>
      </c>
    </row>
    <row r="2509" spans="1:13" x14ac:dyDescent="0.3">
      <c r="A2509" s="2">
        <v>45268</v>
      </c>
      <c r="B2509" s="3">
        <f t="shared" si="119"/>
        <v>2024</v>
      </c>
      <c r="C2509" t="str">
        <f t="shared" si="117"/>
        <v>2023-2024</v>
      </c>
      <c r="D2509" t="s">
        <v>147</v>
      </c>
      <c r="E2509" t="s">
        <v>139</v>
      </c>
      <c r="F2509" t="str">
        <f t="shared" si="118"/>
        <v>New South Wales</v>
      </c>
      <c r="G2509" t="s">
        <v>10</v>
      </c>
      <c r="H2509">
        <v>2020</v>
      </c>
      <c r="I2509" t="s">
        <v>11</v>
      </c>
      <c r="J2509" t="s">
        <v>12</v>
      </c>
      <c r="K2509" t="s">
        <v>155</v>
      </c>
      <c r="L2509" t="s">
        <v>20</v>
      </c>
      <c r="M2509" s="5">
        <v>250.46</v>
      </c>
    </row>
    <row r="2510" spans="1:13" x14ac:dyDescent="0.3">
      <c r="A2510" s="2">
        <v>45095</v>
      </c>
      <c r="B2510" s="3">
        <f t="shared" si="119"/>
        <v>2023</v>
      </c>
      <c r="C2510" t="str">
        <f t="shared" si="117"/>
        <v>2022-2023</v>
      </c>
      <c r="D2510" t="s">
        <v>148</v>
      </c>
      <c r="E2510" t="s">
        <v>101</v>
      </c>
      <c r="F2510" t="str">
        <f t="shared" si="118"/>
        <v>Victoria</v>
      </c>
      <c r="G2510" t="s">
        <v>45</v>
      </c>
      <c r="H2510">
        <v>3131</v>
      </c>
      <c r="I2510" t="s">
        <v>11</v>
      </c>
      <c r="J2510" t="s">
        <v>63</v>
      </c>
      <c r="K2510" t="s">
        <v>153</v>
      </c>
      <c r="L2510" t="s">
        <v>16</v>
      </c>
      <c r="M2510" s="5">
        <v>250.81</v>
      </c>
    </row>
    <row r="2511" spans="1:13" x14ac:dyDescent="0.3">
      <c r="A2511" s="2">
        <v>45119</v>
      </c>
      <c r="B2511" s="3">
        <f t="shared" si="119"/>
        <v>2024</v>
      </c>
      <c r="C2511" t="str">
        <f t="shared" si="117"/>
        <v>2023-2024</v>
      </c>
      <c r="D2511" t="s">
        <v>148</v>
      </c>
      <c r="E2511" t="s">
        <v>127</v>
      </c>
      <c r="F2511" t="str">
        <f t="shared" si="118"/>
        <v>New South Wales</v>
      </c>
      <c r="G2511" t="s">
        <v>10</v>
      </c>
      <c r="H2511">
        <v>2131</v>
      </c>
      <c r="I2511" t="s">
        <v>11</v>
      </c>
      <c r="J2511" t="s">
        <v>27</v>
      </c>
      <c r="K2511" t="s">
        <v>151</v>
      </c>
      <c r="L2511" t="s">
        <v>21</v>
      </c>
      <c r="M2511" s="5">
        <v>251.68</v>
      </c>
    </row>
    <row r="2512" spans="1:13" x14ac:dyDescent="0.3">
      <c r="A2512" s="2">
        <v>45091</v>
      </c>
      <c r="B2512" s="3">
        <f t="shared" si="119"/>
        <v>2023</v>
      </c>
      <c r="C2512" t="str">
        <f t="shared" si="117"/>
        <v>2022-2023</v>
      </c>
      <c r="D2512" t="s">
        <v>148</v>
      </c>
      <c r="E2512" t="s">
        <v>141</v>
      </c>
      <c r="F2512" t="str">
        <f t="shared" si="118"/>
        <v>Western Australia</v>
      </c>
      <c r="G2512" t="s">
        <v>48</v>
      </c>
      <c r="H2512">
        <v>6052</v>
      </c>
      <c r="I2512" t="s">
        <v>11</v>
      </c>
      <c r="J2512" t="s">
        <v>49</v>
      </c>
      <c r="K2512" t="s">
        <v>150</v>
      </c>
      <c r="L2512" t="s">
        <v>18</v>
      </c>
      <c r="M2512" s="5">
        <v>253.38</v>
      </c>
    </row>
    <row r="2513" spans="1:13" x14ac:dyDescent="0.3">
      <c r="A2513" s="2">
        <v>45586</v>
      </c>
      <c r="B2513" s="3">
        <f t="shared" si="119"/>
        <v>2025</v>
      </c>
      <c r="C2513" t="str">
        <f t="shared" si="117"/>
        <v>2024-2025</v>
      </c>
      <c r="D2513" t="s">
        <v>147</v>
      </c>
      <c r="E2513" t="s">
        <v>139</v>
      </c>
      <c r="F2513" t="str">
        <f t="shared" si="118"/>
        <v>New South Wales</v>
      </c>
      <c r="G2513" t="s">
        <v>10</v>
      </c>
      <c r="H2513">
        <v>2020</v>
      </c>
      <c r="I2513" t="s">
        <v>11</v>
      </c>
      <c r="J2513" t="s">
        <v>12</v>
      </c>
      <c r="K2513" t="s">
        <v>154</v>
      </c>
      <c r="L2513" t="s">
        <v>14</v>
      </c>
      <c r="M2513" s="5">
        <v>253.71</v>
      </c>
    </row>
    <row r="2514" spans="1:13" x14ac:dyDescent="0.3">
      <c r="A2514" s="2">
        <v>45029</v>
      </c>
      <c r="B2514" s="3">
        <f t="shared" si="119"/>
        <v>2023</v>
      </c>
      <c r="C2514" t="str">
        <f t="shared" si="117"/>
        <v>2022-2023</v>
      </c>
      <c r="D2514" t="s">
        <v>148</v>
      </c>
      <c r="E2514" t="s">
        <v>142</v>
      </c>
      <c r="F2514" t="str">
        <f t="shared" si="118"/>
        <v>Australian Capital Territory</v>
      </c>
      <c r="G2514" t="s">
        <v>80</v>
      </c>
      <c r="H2514">
        <v>2609</v>
      </c>
      <c r="I2514" t="s">
        <v>11</v>
      </c>
      <c r="J2514" t="s">
        <v>58</v>
      </c>
      <c r="K2514" t="s">
        <v>150</v>
      </c>
      <c r="L2514" t="s">
        <v>18</v>
      </c>
      <c r="M2514" s="5">
        <v>253.81</v>
      </c>
    </row>
    <row r="2515" spans="1:13" x14ac:dyDescent="0.3">
      <c r="A2515" s="2">
        <v>45051</v>
      </c>
      <c r="B2515" s="3">
        <f t="shared" si="119"/>
        <v>2023</v>
      </c>
      <c r="C2515" t="str">
        <f t="shared" si="117"/>
        <v>2022-2023</v>
      </c>
      <c r="D2515" t="s">
        <v>147</v>
      </c>
      <c r="E2515" t="s">
        <v>85</v>
      </c>
      <c r="F2515" t="str">
        <f t="shared" si="118"/>
        <v>Queensland</v>
      </c>
      <c r="G2515" t="s">
        <v>35</v>
      </c>
      <c r="H2515">
        <v>4883</v>
      </c>
      <c r="I2515" t="s">
        <v>11</v>
      </c>
      <c r="J2515" t="s">
        <v>36</v>
      </c>
      <c r="K2515" t="s">
        <v>150</v>
      </c>
      <c r="L2515" t="s">
        <v>18</v>
      </c>
      <c r="M2515" s="5">
        <v>253.82</v>
      </c>
    </row>
    <row r="2516" spans="1:13" x14ac:dyDescent="0.3">
      <c r="A2516" s="2">
        <v>45470</v>
      </c>
      <c r="B2516" s="3">
        <f t="shared" si="119"/>
        <v>2024</v>
      </c>
      <c r="C2516" t="str">
        <f t="shared" si="117"/>
        <v>2023-2024</v>
      </c>
      <c r="D2516" t="s">
        <v>148</v>
      </c>
      <c r="E2516" t="s">
        <v>66</v>
      </c>
      <c r="F2516" t="str">
        <f t="shared" si="118"/>
        <v>South Australia</v>
      </c>
      <c r="G2516" t="s">
        <v>32</v>
      </c>
      <c r="H2516">
        <v>5169</v>
      </c>
      <c r="I2516" t="s">
        <v>11</v>
      </c>
      <c r="J2516" t="s">
        <v>33</v>
      </c>
      <c r="K2516" t="s">
        <v>150</v>
      </c>
      <c r="L2516" t="s">
        <v>18</v>
      </c>
      <c r="M2516" s="5">
        <v>253.82</v>
      </c>
    </row>
    <row r="2517" spans="1:13" x14ac:dyDescent="0.3">
      <c r="A2517" s="2">
        <v>45613</v>
      </c>
      <c r="B2517" s="3">
        <f t="shared" si="119"/>
        <v>2025</v>
      </c>
      <c r="C2517" t="str">
        <f t="shared" si="117"/>
        <v>2024-2025</v>
      </c>
      <c r="D2517" t="s">
        <v>148</v>
      </c>
      <c r="E2517" t="s">
        <v>66</v>
      </c>
      <c r="F2517" t="str">
        <f t="shared" si="118"/>
        <v>South Australia</v>
      </c>
      <c r="G2517" t="s">
        <v>32</v>
      </c>
      <c r="H2517">
        <v>5169</v>
      </c>
      <c r="I2517" t="s">
        <v>11</v>
      </c>
      <c r="J2517" t="s">
        <v>33</v>
      </c>
      <c r="K2517" t="s">
        <v>155</v>
      </c>
      <c r="L2517" t="s">
        <v>20</v>
      </c>
      <c r="M2517" s="5">
        <v>254.10000000000002</v>
      </c>
    </row>
    <row r="2518" spans="1:13" x14ac:dyDescent="0.3">
      <c r="A2518" s="2">
        <v>45009</v>
      </c>
      <c r="B2518" s="3">
        <f t="shared" si="119"/>
        <v>2023</v>
      </c>
      <c r="C2518" t="str">
        <f t="shared" si="117"/>
        <v>2022-2023</v>
      </c>
      <c r="D2518" t="s">
        <v>148</v>
      </c>
      <c r="E2518" t="s">
        <v>84</v>
      </c>
      <c r="F2518" t="str">
        <f t="shared" si="118"/>
        <v>Queensland</v>
      </c>
      <c r="G2518" t="s">
        <v>35</v>
      </c>
      <c r="H2518">
        <v>4740</v>
      </c>
      <c r="I2518" t="s">
        <v>11</v>
      </c>
      <c r="J2518" t="s">
        <v>51</v>
      </c>
      <c r="K2518" t="s">
        <v>154</v>
      </c>
      <c r="L2518" t="s">
        <v>14</v>
      </c>
      <c r="M2518" s="5">
        <v>254.87</v>
      </c>
    </row>
    <row r="2519" spans="1:13" x14ac:dyDescent="0.3">
      <c r="A2519" s="2">
        <v>45435</v>
      </c>
      <c r="B2519" s="3">
        <f t="shared" si="119"/>
        <v>2024</v>
      </c>
      <c r="C2519" t="str">
        <f t="shared" si="117"/>
        <v>2023-2024</v>
      </c>
      <c r="D2519" t="s">
        <v>147</v>
      </c>
      <c r="E2519" t="s">
        <v>73</v>
      </c>
      <c r="F2519" t="str">
        <f t="shared" si="118"/>
        <v>Victoria</v>
      </c>
      <c r="G2519" t="s">
        <v>45</v>
      </c>
      <c r="H2519">
        <v>3136</v>
      </c>
      <c r="I2519" t="s">
        <v>11</v>
      </c>
      <c r="J2519" t="s">
        <v>63</v>
      </c>
      <c r="K2519" t="s">
        <v>151</v>
      </c>
      <c r="L2519" t="s">
        <v>21</v>
      </c>
      <c r="M2519" s="5">
        <v>255.23000000000002</v>
      </c>
    </row>
    <row r="2520" spans="1:13" x14ac:dyDescent="0.3">
      <c r="A2520" s="2">
        <v>45315</v>
      </c>
      <c r="B2520" s="3">
        <f t="shared" si="119"/>
        <v>2024</v>
      </c>
      <c r="C2520" t="str">
        <f t="shared" si="117"/>
        <v>2023-2024</v>
      </c>
      <c r="D2520" t="s">
        <v>148</v>
      </c>
      <c r="E2520" t="s">
        <v>61</v>
      </c>
      <c r="F2520" t="str">
        <f t="shared" si="118"/>
        <v>New South Wales</v>
      </c>
      <c r="G2520" t="s">
        <v>10</v>
      </c>
      <c r="H2520">
        <v>2539</v>
      </c>
      <c r="I2520" t="s">
        <v>11</v>
      </c>
      <c r="J2520" t="s">
        <v>58</v>
      </c>
      <c r="K2520" t="s">
        <v>19</v>
      </c>
      <c r="L2520" t="s">
        <v>23</v>
      </c>
      <c r="M2520" s="5">
        <v>255.38</v>
      </c>
    </row>
    <row r="2521" spans="1:13" x14ac:dyDescent="0.3">
      <c r="A2521" s="2">
        <v>45182</v>
      </c>
      <c r="B2521" s="3">
        <f t="shared" si="119"/>
        <v>2024</v>
      </c>
      <c r="C2521" t="str">
        <f t="shared" si="117"/>
        <v>2023-2024</v>
      </c>
      <c r="D2521" t="s">
        <v>147</v>
      </c>
      <c r="E2521" t="s">
        <v>79</v>
      </c>
      <c r="F2521" t="str">
        <f t="shared" si="118"/>
        <v>Australian Capital Territory</v>
      </c>
      <c r="G2521" t="s">
        <v>80</v>
      </c>
      <c r="H2521">
        <v>2617</v>
      </c>
      <c r="I2521" t="s">
        <v>11</v>
      </c>
      <c r="J2521" t="s">
        <v>58</v>
      </c>
      <c r="K2521" t="s">
        <v>152</v>
      </c>
      <c r="L2521" t="s">
        <v>13</v>
      </c>
      <c r="M2521" s="5">
        <v>255.78999999999996</v>
      </c>
    </row>
    <row r="2522" spans="1:13" x14ac:dyDescent="0.3">
      <c r="A2522" s="2">
        <v>45528</v>
      </c>
      <c r="B2522" s="3">
        <f t="shared" si="119"/>
        <v>2025</v>
      </c>
      <c r="C2522" t="str">
        <f t="shared" si="117"/>
        <v>2024-2025</v>
      </c>
      <c r="D2522" t="s">
        <v>147</v>
      </c>
      <c r="E2522" t="s">
        <v>146</v>
      </c>
      <c r="F2522" t="str">
        <f t="shared" si="118"/>
        <v>Victoria</v>
      </c>
      <c r="G2522" t="s">
        <v>45</v>
      </c>
      <c r="H2522">
        <v>3353</v>
      </c>
      <c r="I2522" t="s">
        <v>11</v>
      </c>
      <c r="J2522" t="s">
        <v>60</v>
      </c>
      <c r="K2522" t="s">
        <v>156</v>
      </c>
      <c r="L2522" t="s">
        <v>17</v>
      </c>
      <c r="M2522" s="5">
        <v>257.24</v>
      </c>
    </row>
    <row r="2523" spans="1:13" x14ac:dyDescent="0.3">
      <c r="A2523" s="2">
        <v>45067</v>
      </c>
      <c r="B2523" s="3">
        <f t="shared" si="119"/>
        <v>2023</v>
      </c>
      <c r="C2523" t="str">
        <f t="shared" si="117"/>
        <v>2022-2023</v>
      </c>
      <c r="D2523" t="s">
        <v>147</v>
      </c>
      <c r="E2523" t="s">
        <v>52</v>
      </c>
      <c r="F2523" t="str">
        <f t="shared" si="118"/>
        <v>Victoria</v>
      </c>
      <c r="G2523" t="s">
        <v>45</v>
      </c>
      <c r="H2523">
        <v>3030</v>
      </c>
      <c r="I2523" t="s">
        <v>11</v>
      </c>
      <c r="J2523" t="s">
        <v>46</v>
      </c>
      <c r="K2523" t="s">
        <v>154</v>
      </c>
      <c r="L2523" t="s">
        <v>14</v>
      </c>
      <c r="M2523" s="5">
        <v>257.28999999999996</v>
      </c>
    </row>
    <row r="2524" spans="1:13" x14ac:dyDescent="0.3">
      <c r="A2524" s="2">
        <v>45150</v>
      </c>
      <c r="B2524" s="3">
        <f t="shared" si="119"/>
        <v>2024</v>
      </c>
      <c r="C2524" t="str">
        <f t="shared" si="117"/>
        <v>2023-2024</v>
      </c>
      <c r="D2524" t="s">
        <v>147</v>
      </c>
      <c r="E2524" t="s">
        <v>86</v>
      </c>
      <c r="F2524" t="str">
        <f t="shared" si="118"/>
        <v>New South Wales</v>
      </c>
      <c r="G2524" t="s">
        <v>10</v>
      </c>
      <c r="H2524">
        <v>2064</v>
      </c>
      <c r="I2524" t="s">
        <v>11</v>
      </c>
      <c r="J2524" t="s">
        <v>12</v>
      </c>
      <c r="K2524" t="s">
        <v>154</v>
      </c>
      <c r="L2524" t="s">
        <v>14</v>
      </c>
      <c r="M2524" s="5">
        <v>257.83999999999997</v>
      </c>
    </row>
    <row r="2525" spans="1:13" x14ac:dyDescent="0.3">
      <c r="A2525" s="2">
        <v>45345</v>
      </c>
      <c r="B2525" s="3">
        <f t="shared" si="119"/>
        <v>2024</v>
      </c>
      <c r="C2525" t="str">
        <f t="shared" si="117"/>
        <v>2023-2024</v>
      </c>
      <c r="D2525" t="s">
        <v>147</v>
      </c>
      <c r="E2525" t="s">
        <v>101</v>
      </c>
      <c r="F2525" t="str">
        <f t="shared" si="118"/>
        <v>Victoria</v>
      </c>
      <c r="G2525" t="s">
        <v>45</v>
      </c>
      <c r="H2525">
        <v>3131</v>
      </c>
      <c r="I2525" t="s">
        <v>11</v>
      </c>
      <c r="J2525" t="s">
        <v>63</v>
      </c>
      <c r="K2525" t="s">
        <v>150</v>
      </c>
      <c r="L2525" t="s">
        <v>18</v>
      </c>
      <c r="M2525" s="5">
        <v>257.93</v>
      </c>
    </row>
    <row r="2526" spans="1:13" x14ac:dyDescent="0.3">
      <c r="A2526" s="2">
        <v>45550</v>
      </c>
      <c r="B2526" s="3">
        <f t="shared" si="119"/>
        <v>2025</v>
      </c>
      <c r="C2526" t="str">
        <f t="shared" si="117"/>
        <v>2024-2025</v>
      </c>
      <c r="D2526" t="s">
        <v>147</v>
      </c>
      <c r="E2526" t="s">
        <v>50</v>
      </c>
      <c r="F2526" t="str">
        <f t="shared" si="118"/>
        <v>Queensland</v>
      </c>
      <c r="G2526" t="s">
        <v>35</v>
      </c>
      <c r="H2526">
        <v>4703</v>
      </c>
      <c r="I2526" t="s">
        <v>11</v>
      </c>
      <c r="J2526" t="s">
        <v>51</v>
      </c>
      <c r="K2526" t="s">
        <v>152</v>
      </c>
      <c r="L2526" t="s">
        <v>13</v>
      </c>
      <c r="M2526" s="5">
        <v>258.33000000000004</v>
      </c>
    </row>
    <row r="2527" spans="1:13" x14ac:dyDescent="0.3">
      <c r="A2527" s="2">
        <v>44971</v>
      </c>
      <c r="B2527" s="3">
        <f t="shared" si="119"/>
        <v>2023</v>
      </c>
      <c r="C2527" t="str">
        <f t="shared" si="117"/>
        <v>2022-2023</v>
      </c>
      <c r="D2527" t="s">
        <v>148</v>
      </c>
      <c r="E2527" t="s">
        <v>143</v>
      </c>
      <c r="F2527" t="str">
        <f t="shared" si="118"/>
        <v>New South Wales</v>
      </c>
      <c r="G2527" t="s">
        <v>10</v>
      </c>
      <c r="H2527">
        <v>2154</v>
      </c>
      <c r="I2527" t="s">
        <v>11</v>
      </c>
      <c r="J2527" t="s">
        <v>27</v>
      </c>
      <c r="K2527" t="s">
        <v>155</v>
      </c>
      <c r="L2527" t="s">
        <v>20</v>
      </c>
      <c r="M2527" s="5">
        <v>258.35000000000002</v>
      </c>
    </row>
    <row r="2528" spans="1:13" x14ac:dyDescent="0.3">
      <c r="A2528" s="2">
        <v>45473</v>
      </c>
      <c r="B2528" s="3">
        <f t="shared" si="119"/>
        <v>2024</v>
      </c>
      <c r="C2528" t="str">
        <f t="shared" si="117"/>
        <v>2023-2024</v>
      </c>
      <c r="D2528" t="s">
        <v>147</v>
      </c>
      <c r="E2528" t="s">
        <v>115</v>
      </c>
      <c r="F2528" t="str">
        <f t="shared" si="118"/>
        <v>Western Australia</v>
      </c>
      <c r="G2528" t="s">
        <v>48</v>
      </c>
      <c r="H2528">
        <v>6280</v>
      </c>
      <c r="I2528" t="s">
        <v>11</v>
      </c>
      <c r="J2528" t="s">
        <v>94</v>
      </c>
      <c r="K2528" t="s">
        <v>149</v>
      </c>
      <c r="L2528" t="s">
        <v>15</v>
      </c>
      <c r="M2528" s="5">
        <v>258.39999999999998</v>
      </c>
    </row>
    <row r="2529" spans="1:13" x14ac:dyDescent="0.3">
      <c r="A2529" s="2">
        <v>45169</v>
      </c>
      <c r="B2529" s="3">
        <f t="shared" si="119"/>
        <v>2024</v>
      </c>
      <c r="C2529" t="str">
        <f t="shared" si="117"/>
        <v>2023-2024</v>
      </c>
      <c r="D2529" t="s">
        <v>147</v>
      </c>
      <c r="E2529" t="s">
        <v>88</v>
      </c>
      <c r="F2529" t="str">
        <f t="shared" si="118"/>
        <v>South Australia</v>
      </c>
      <c r="G2529" t="s">
        <v>32</v>
      </c>
      <c r="H2529">
        <v>5011</v>
      </c>
      <c r="I2529" t="s">
        <v>11</v>
      </c>
      <c r="J2529" t="s">
        <v>33</v>
      </c>
      <c r="K2529" t="s">
        <v>19</v>
      </c>
      <c r="L2529" t="s">
        <v>23</v>
      </c>
      <c r="M2529" s="5">
        <v>258.53999999999996</v>
      </c>
    </row>
    <row r="2530" spans="1:13" x14ac:dyDescent="0.3">
      <c r="A2530" s="2">
        <v>44961</v>
      </c>
      <c r="B2530" s="3">
        <f t="shared" si="119"/>
        <v>2023</v>
      </c>
      <c r="C2530" t="str">
        <f t="shared" si="117"/>
        <v>2022-2023</v>
      </c>
      <c r="D2530" t="s">
        <v>148</v>
      </c>
      <c r="E2530" t="s">
        <v>105</v>
      </c>
      <c r="F2530" t="str">
        <f t="shared" si="118"/>
        <v>Victoria</v>
      </c>
      <c r="G2530" t="s">
        <v>45</v>
      </c>
      <c r="H2530">
        <v>3500</v>
      </c>
      <c r="I2530" t="s">
        <v>11</v>
      </c>
      <c r="J2530" t="s">
        <v>60</v>
      </c>
      <c r="K2530" t="s">
        <v>149</v>
      </c>
      <c r="L2530" t="s">
        <v>15</v>
      </c>
      <c r="M2530" s="5">
        <v>258.74</v>
      </c>
    </row>
    <row r="2531" spans="1:13" x14ac:dyDescent="0.3">
      <c r="A2531" s="2">
        <v>45482</v>
      </c>
      <c r="B2531" s="3">
        <f t="shared" si="119"/>
        <v>2025</v>
      </c>
      <c r="C2531" t="str">
        <f t="shared" si="117"/>
        <v>2024-2025</v>
      </c>
      <c r="D2531" t="s">
        <v>147</v>
      </c>
      <c r="E2531" t="s">
        <v>73</v>
      </c>
      <c r="F2531" t="str">
        <f t="shared" si="118"/>
        <v>Victoria</v>
      </c>
      <c r="G2531" t="s">
        <v>45</v>
      </c>
      <c r="H2531">
        <v>3136</v>
      </c>
      <c r="I2531" t="s">
        <v>11</v>
      </c>
      <c r="J2531" t="s">
        <v>63</v>
      </c>
      <c r="K2531" t="s">
        <v>152</v>
      </c>
      <c r="L2531" t="s">
        <v>13</v>
      </c>
      <c r="M2531" s="5">
        <v>258.97000000000003</v>
      </c>
    </row>
    <row r="2532" spans="1:13" x14ac:dyDescent="0.3">
      <c r="A2532" s="2">
        <v>45424</v>
      </c>
      <c r="B2532" s="3">
        <f t="shared" si="119"/>
        <v>2024</v>
      </c>
      <c r="C2532" t="str">
        <f t="shared" si="117"/>
        <v>2023-2024</v>
      </c>
      <c r="D2532" t="s">
        <v>148</v>
      </c>
      <c r="E2532" t="s">
        <v>41</v>
      </c>
      <c r="F2532" t="str">
        <f t="shared" si="118"/>
        <v>New South Wales</v>
      </c>
      <c r="G2532" t="s">
        <v>10</v>
      </c>
      <c r="H2532">
        <v>2830</v>
      </c>
      <c r="I2532" t="s">
        <v>11</v>
      </c>
      <c r="J2532" t="s">
        <v>25</v>
      </c>
      <c r="K2532" t="s">
        <v>153</v>
      </c>
      <c r="L2532" t="s">
        <v>16</v>
      </c>
      <c r="M2532" s="5">
        <v>259.31</v>
      </c>
    </row>
    <row r="2533" spans="1:13" x14ac:dyDescent="0.3">
      <c r="A2533" s="2">
        <v>45279</v>
      </c>
      <c r="B2533" s="3">
        <f t="shared" si="119"/>
        <v>2024</v>
      </c>
      <c r="C2533" t="str">
        <f t="shared" si="117"/>
        <v>2023-2024</v>
      </c>
      <c r="D2533" t="s">
        <v>147</v>
      </c>
      <c r="E2533" t="s">
        <v>62</v>
      </c>
      <c r="F2533" t="str">
        <f t="shared" si="118"/>
        <v>Victoria</v>
      </c>
      <c r="G2533" t="s">
        <v>45</v>
      </c>
      <c r="H2533">
        <v>3134</v>
      </c>
      <c r="I2533" t="s">
        <v>11</v>
      </c>
      <c r="J2533" t="s">
        <v>63</v>
      </c>
      <c r="K2533" t="s">
        <v>154</v>
      </c>
      <c r="L2533" t="s">
        <v>14</v>
      </c>
      <c r="M2533" s="5">
        <v>259.78000000000003</v>
      </c>
    </row>
    <row r="2534" spans="1:13" x14ac:dyDescent="0.3">
      <c r="A2534" s="2">
        <v>45137</v>
      </c>
      <c r="B2534" s="3">
        <f t="shared" si="119"/>
        <v>2024</v>
      </c>
      <c r="C2534" t="str">
        <f t="shared" si="117"/>
        <v>2023-2024</v>
      </c>
      <c r="D2534" t="s">
        <v>148</v>
      </c>
      <c r="E2534" t="s">
        <v>105</v>
      </c>
      <c r="F2534" t="str">
        <f t="shared" si="118"/>
        <v>Victoria</v>
      </c>
      <c r="G2534" t="s">
        <v>45</v>
      </c>
      <c r="H2534">
        <v>3500</v>
      </c>
      <c r="I2534" t="s">
        <v>11</v>
      </c>
      <c r="J2534" t="s">
        <v>60</v>
      </c>
      <c r="K2534" t="s">
        <v>154</v>
      </c>
      <c r="L2534" t="s">
        <v>14</v>
      </c>
      <c r="M2534" s="5">
        <v>259.87</v>
      </c>
    </row>
    <row r="2535" spans="1:13" x14ac:dyDescent="0.3">
      <c r="A2535" s="2">
        <v>45353</v>
      </c>
      <c r="B2535" s="3">
        <f t="shared" si="119"/>
        <v>2024</v>
      </c>
      <c r="C2535" t="str">
        <f t="shared" si="117"/>
        <v>2023-2024</v>
      </c>
      <c r="D2535" t="s">
        <v>147</v>
      </c>
      <c r="E2535" t="s">
        <v>97</v>
      </c>
      <c r="F2535" t="str">
        <f t="shared" si="118"/>
        <v>Tasmania</v>
      </c>
      <c r="G2535" t="s">
        <v>70</v>
      </c>
      <c r="H2535">
        <v>7250</v>
      </c>
      <c r="I2535" t="s">
        <v>11</v>
      </c>
      <c r="J2535" t="s">
        <v>71</v>
      </c>
      <c r="K2535" t="s">
        <v>156</v>
      </c>
      <c r="L2535" t="s">
        <v>17</v>
      </c>
      <c r="M2535" s="5">
        <v>260.57</v>
      </c>
    </row>
    <row r="2536" spans="1:13" x14ac:dyDescent="0.3">
      <c r="A2536" s="2">
        <v>45458</v>
      </c>
      <c r="B2536" s="3">
        <f t="shared" si="119"/>
        <v>2024</v>
      </c>
      <c r="C2536" t="str">
        <f t="shared" si="117"/>
        <v>2023-2024</v>
      </c>
      <c r="D2536" t="s">
        <v>148</v>
      </c>
      <c r="E2536" t="s">
        <v>136</v>
      </c>
      <c r="F2536" t="str">
        <f t="shared" si="118"/>
        <v>Victoria</v>
      </c>
      <c r="G2536" t="s">
        <v>45</v>
      </c>
      <c r="H2536">
        <v>3175</v>
      </c>
      <c r="I2536" t="s">
        <v>11</v>
      </c>
      <c r="J2536" t="s">
        <v>63</v>
      </c>
      <c r="K2536" t="s">
        <v>149</v>
      </c>
      <c r="L2536" t="s">
        <v>15</v>
      </c>
      <c r="M2536" s="5">
        <v>260.7</v>
      </c>
    </row>
    <row r="2537" spans="1:13" x14ac:dyDescent="0.3">
      <c r="A2537" s="2">
        <v>45036</v>
      </c>
      <c r="B2537" s="3">
        <f t="shared" si="119"/>
        <v>2023</v>
      </c>
      <c r="C2537" t="str">
        <f t="shared" si="117"/>
        <v>2022-2023</v>
      </c>
      <c r="D2537" t="s">
        <v>147</v>
      </c>
      <c r="E2537" t="s">
        <v>96</v>
      </c>
      <c r="F2537" t="str">
        <f t="shared" si="118"/>
        <v>Western Australia</v>
      </c>
      <c r="G2537" t="s">
        <v>48</v>
      </c>
      <c r="H2537">
        <v>6330</v>
      </c>
      <c r="I2537" t="s">
        <v>11</v>
      </c>
      <c r="J2537" t="s">
        <v>94</v>
      </c>
      <c r="K2537" t="s">
        <v>150</v>
      </c>
      <c r="L2537" t="s">
        <v>18</v>
      </c>
      <c r="M2537" s="5">
        <v>260.73</v>
      </c>
    </row>
    <row r="2538" spans="1:13" x14ac:dyDescent="0.3">
      <c r="A2538" s="2">
        <v>44989</v>
      </c>
      <c r="B2538" s="3">
        <f t="shared" si="119"/>
        <v>2023</v>
      </c>
      <c r="C2538" t="str">
        <f t="shared" si="117"/>
        <v>2022-2023</v>
      </c>
      <c r="D2538" t="s">
        <v>147</v>
      </c>
      <c r="E2538" t="s">
        <v>103</v>
      </c>
      <c r="F2538" t="str">
        <f t="shared" si="118"/>
        <v>Queensland</v>
      </c>
      <c r="G2538" t="s">
        <v>35</v>
      </c>
      <c r="H2538">
        <v>4509</v>
      </c>
      <c r="I2538" t="s">
        <v>11</v>
      </c>
      <c r="J2538" t="s">
        <v>104</v>
      </c>
      <c r="K2538" t="s">
        <v>156</v>
      </c>
      <c r="L2538" t="s">
        <v>17</v>
      </c>
      <c r="M2538" s="5">
        <v>260.73</v>
      </c>
    </row>
    <row r="2539" spans="1:13" x14ac:dyDescent="0.3">
      <c r="A2539" s="2">
        <v>45204</v>
      </c>
      <c r="B2539" s="3">
        <f t="shared" si="119"/>
        <v>2024</v>
      </c>
      <c r="C2539" t="str">
        <f t="shared" si="117"/>
        <v>2023-2024</v>
      </c>
      <c r="D2539" t="s">
        <v>147</v>
      </c>
      <c r="E2539" t="s">
        <v>75</v>
      </c>
      <c r="F2539" t="str">
        <f t="shared" si="118"/>
        <v>Victoria</v>
      </c>
      <c r="G2539" t="s">
        <v>45</v>
      </c>
      <c r="H2539">
        <v>3630</v>
      </c>
      <c r="I2539" t="s">
        <v>11</v>
      </c>
      <c r="J2539" t="s">
        <v>55</v>
      </c>
      <c r="K2539" t="s">
        <v>155</v>
      </c>
      <c r="L2539" t="s">
        <v>20</v>
      </c>
      <c r="M2539" s="5">
        <v>261.01</v>
      </c>
    </row>
    <row r="2540" spans="1:13" x14ac:dyDescent="0.3">
      <c r="A2540" s="2">
        <v>45118</v>
      </c>
      <c r="B2540" s="3">
        <f t="shared" si="119"/>
        <v>2024</v>
      </c>
      <c r="C2540" t="str">
        <f t="shared" si="117"/>
        <v>2023-2024</v>
      </c>
      <c r="D2540" t="s">
        <v>147</v>
      </c>
      <c r="E2540" t="s">
        <v>40</v>
      </c>
      <c r="F2540" t="str">
        <f t="shared" si="118"/>
        <v>New South Wales</v>
      </c>
      <c r="G2540" t="s">
        <v>10</v>
      </c>
      <c r="H2540">
        <v>2116</v>
      </c>
      <c r="I2540" t="s">
        <v>11</v>
      </c>
      <c r="J2540" t="s">
        <v>27</v>
      </c>
      <c r="K2540" t="s">
        <v>155</v>
      </c>
      <c r="L2540" t="s">
        <v>20</v>
      </c>
      <c r="M2540" s="5">
        <v>261.25000000000006</v>
      </c>
    </row>
    <row r="2541" spans="1:13" x14ac:dyDescent="0.3">
      <c r="A2541" s="2">
        <v>45054</v>
      </c>
      <c r="B2541" s="3">
        <f t="shared" si="119"/>
        <v>2023</v>
      </c>
      <c r="C2541" t="str">
        <f t="shared" si="117"/>
        <v>2022-2023</v>
      </c>
      <c r="D2541" t="s">
        <v>147</v>
      </c>
      <c r="E2541" t="s">
        <v>130</v>
      </c>
      <c r="F2541" t="str">
        <f t="shared" si="118"/>
        <v>South Australia</v>
      </c>
      <c r="G2541" t="s">
        <v>32</v>
      </c>
      <c r="H2541">
        <v>5290</v>
      </c>
      <c r="I2541" t="s">
        <v>11</v>
      </c>
      <c r="J2541" t="s">
        <v>38</v>
      </c>
      <c r="K2541" t="s">
        <v>155</v>
      </c>
      <c r="L2541" t="s">
        <v>20</v>
      </c>
      <c r="M2541" s="5">
        <v>261.36</v>
      </c>
    </row>
    <row r="2542" spans="1:13" x14ac:dyDescent="0.3">
      <c r="A2542" s="2">
        <v>45275</v>
      </c>
      <c r="B2542" s="3">
        <f t="shared" si="119"/>
        <v>2024</v>
      </c>
      <c r="C2542" t="str">
        <f t="shared" si="117"/>
        <v>2023-2024</v>
      </c>
      <c r="D2542" t="s">
        <v>147</v>
      </c>
      <c r="E2542" t="s">
        <v>92</v>
      </c>
      <c r="F2542" t="str">
        <f t="shared" si="118"/>
        <v>Queensland</v>
      </c>
      <c r="G2542" t="s">
        <v>35</v>
      </c>
      <c r="H2542">
        <v>4068</v>
      </c>
      <c r="I2542" t="s">
        <v>11</v>
      </c>
      <c r="J2542" t="s">
        <v>43</v>
      </c>
      <c r="K2542" t="s">
        <v>19</v>
      </c>
      <c r="L2542" t="s">
        <v>23</v>
      </c>
      <c r="M2542" s="5">
        <v>261.46000000000004</v>
      </c>
    </row>
    <row r="2543" spans="1:13" x14ac:dyDescent="0.3">
      <c r="A2543" s="2">
        <v>45432</v>
      </c>
      <c r="B2543" s="3">
        <f t="shared" si="119"/>
        <v>2024</v>
      </c>
      <c r="C2543" t="str">
        <f t="shared" si="117"/>
        <v>2023-2024</v>
      </c>
      <c r="D2543" t="s">
        <v>148</v>
      </c>
      <c r="E2543" t="s">
        <v>59</v>
      </c>
      <c r="F2543" t="str">
        <f t="shared" si="118"/>
        <v>Victoria</v>
      </c>
      <c r="G2543" t="s">
        <v>45</v>
      </c>
      <c r="H2543">
        <v>3280</v>
      </c>
      <c r="I2543" t="s">
        <v>11</v>
      </c>
      <c r="J2543" t="s">
        <v>60</v>
      </c>
      <c r="K2543" t="s">
        <v>152</v>
      </c>
      <c r="L2543" t="s">
        <v>13</v>
      </c>
      <c r="M2543" s="5">
        <v>261.7</v>
      </c>
    </row>
    <row r="2544" spans="1:13" x14ac:dyDescent="0.3">
      <c r="A2544" s="2">
        <v>44938</v>
      </c>
      <c r="B2544" s="3">
        <f t="shared" si="119"/>
        <v>2023</v>
      </c>
      <c r="C2544" t="str">
        <f t="shared" si="117"/>
        <v>2022-2023</v>
      </c>
      <c r="D2544" t="s">
        <v>147</v>
      </c>
      <c r="E2544" t="s">
        <v>107</v>
      </c>
      <c r="F2544" t="str">
        <f t="shared" si="118"/>
        <v>Queensland</v>
      </c>
      <c r="G2544" t="s">
        <v>35</v>
      </c>
      <c r="H2544">
        <v>4220</v>
      </c>
      <c r="I2544" t="s">
        <v>11</v>
      </c>
      <c r="J2544" t="s">
        <v>104</v>
      </c>
      <c r="K2544" t="s">
        <v>155</v>
      </c>
      <c r="L2544" t="s">
        <v>20</v>
      </c>
      <c r="M2544" s="5">
        <v>261.73</v>
      </c>
    </row>
    <row r="2545" spans="1:13" x14ac:dyDescent="0.3">
      <c r="A2545" s="2">
        <v>45473</v>
      </c>
      <c r="B2545" s="3">
        <f t="shared" si="119"/>
        <v>2024</v>
      </c>
      <c r="C2545" t="str">
        <f t="shared" si="117"/>
        <v>2023-2024</v>
      </c>
      <c r="D2545" t="s">
        <v>147</v>
      </c>
      <c r="E2545" t="s">
        <v>144</v>
      </c>
      <c r="F2545" t="str">
        <f t="shared" si="118"/>
        <v>Queensland</v>
      </c>
      <c r="G2545" t="s">
        <v>35</v>
      </c>
      <c r="H2545">
        <v>4566</v>
      </c>
      <c r="I2545" t="s">
        <v>11</v>
      </c>
      <c r="J2545" t="s">
        <v>120</v>
      </c>
      <c r="K2545" t="s">
        <v>154</v>
      </c>
      <c r="L2545" t="s">
        <v>14</v>
      </c>
      <c r="M2545" s="5">
        <v>262.36</v>
      </c>
    </row>
    <row r="2546" spans="1:13" x14ac:dyDescent="0.3">
      <c r="A2546" s="2">
        <v>45173</v>
      </c>
      <c r="B2546" s="3">
        <f t="shared" si="119"/>
        <v>2024</v>
      </c>
      <c r="C2546" t="str">
        <f t="shared" si="117"/>
        <v>2023-2024</v>
      </c>
      <c r="D2546" t="s">
        <v>147</v>
      </c>
      <c r="E2546" t="s">
        <v>113</v>
      </c>
      <c r="F2546" t="str">
        <f t="shared" si="118"/>
        <v>Queensland</v>
      </c>
      <c r="G2546" t="s">
        <v>35</v>
      </c>
      <c r="H2546">
        <v>4215</v>
      </c>
      <c r="I2546" t="s">
        <v>11</v>
      </c>
      <c r="J2546" t="s">
        <v>104</v>
      </c>
      <c r="K2546" t="s">
        <v>149</v>
      </c>
      <c r="L2546" t="s">
        <v>15</v>
      </c>
      <c r="M2546" s="5">
        <v>262.47000000000003</v>
      </c>
    </row>
    <row r="2547" spans="1:13" x14ac:dyDescent="0.3">
      <c r="A2547" s="2">
        <v>45657</v>
      </c>
      <c r="B2547" s="3">
        <f t="shared" si="119"/>
        <v>2025</v>
      </c>
      <c r="C2547" t="str">
        <f t="shared" si="117"/>
        <v>2024-2025</v>
      </c>
      <c r="D2547" t="s">
        <v>147</v>
      </c>
      <c r="E2547" t="s">
        <v>50</v>
      </c>
      <c r="F2547" t="str">
        <f t="shared" si="118"/>
        <v>Queensland</v>
      </c>
      <c r="G2547" t="s">
        <v>35</v>
      </c>
      <c r="H2547">
        <v>4703</v>
      </c>
      <c r="I2547" t="s">
        <v>11</v>
      </c>
      <c r="J2547" t="s">
        <v>51</v>
      </c>
      <c r="K2547" t="s">
        <v>152</v>
      </c>
      <c r="L2547" t="s">
        <v>13</v>
      </c>
      <c r="M2547" s="5">
        <v>262.58999999999997</v>
      </c>
    </row>
    <row r="2548" spans="1:13" x14ac:dyDescent="0.3">
      <c r="A2548" s="2">
        <v>45037</v>
      </c>
      <c r="B2548" s="3">
        <f t="shared" si="119"/>
        <v>2023</v>
      </c>
      <c r="C2548" t="str">
        <f t="shared" si="117"/>
        <v>2022-2023</v>
      </c>
      <c r="D2548" t="s">
        <v>147</v>
      </c>
      <c r="E2548" t="s">
        <v>40</v>
      </c>
      <c r="F2548" t="str">
        <f t="shared" si="118"/>
        <v>New South Wales</v>
      </c>
      <c r="G2548" t="s">
        <v>10</v>
      </c>
      <c r="H2548">
        <v>2116</v>
      </c>
      <c r="I2548" t="s">
        <v>11</v>
      </c>
      <c r="J2548" t="s">
        <v>27</v>
      </c>
      <c r="K2548" t="s">
        <v>156</v>
      </c>
      <c r="L2548" t="s">
        <v>17</v>
      </c>
      <c r="M2548" s="5">
        <v>262.82</v>
      </c>
    </row>
    <row r="2549" spans="1:13" x14ac:dyDescent="0.3">
      <c r="A2549" s="2">
        <v>45254</v>
      </c>
      <c r="B2549" s="3">
        <f t="shared" si="119"/>
        <v>2024</v>
      </c>
      <c r="C2549" t="str">
        <f t="shared" si="117"/>
        <v>2023-2024</v>
      </c>
      <c r="D2549" t="s">
        <v>147</v>
      </c>
      <c r="E2549" t="s">
        <v>130</v>
      </c>
      <c r="F2549" t="str">
        <f t="shared" si="118"/>
        <v>South Australia</v>
      </c>
      <c r="G2549" t="s">
        <v>32</v>
      </c>
      <c r="H2549">
        <v>5290</v>
      </c>
      <c r="I2549" t="s">
        <v>11</v>
      </c>
      <c r="J2549" t="s">
        <v>38</v>
      </c>
      <c r="K2549" t="s">
        <v>151</v>
      </c>
      <c r="L2549" t="s">
        <v>21</v>
      </c>
      <c r="M2549" s="5">
        <v>262.96000000000004</v>
      </c>
    </row>
    <row r="2550" spans="1:13" x14ac:dyDescent="0.3">
      <c r="A2550" s="2">
        <v>45189</v>
      </c>
      <c r="B2550" s="3">
        <f t="shared" si="119"/>
        <v>2024</v>
      </c>
      <c r="C2550" t="str">
        <f t="shared" si="117"/>
        <v>2023-2024</v>
      </c>
      <c r="D2550" t="s">
        <v>147</v>
      </c>
      <c r="E2550" t="s">
        <v>78</v>
      </c>
      <c r="F2550" t="str">
        <f t="shared" si="118"/>
        <v>New South Wales</v>
      </c>
      <c r="G2550" t="s">
        <v>10</v>
      </c>
      <c r="H2550">
        <v>2350</v>
      </c>
      <c r="I2550" t="s">
        <v>11</v>
      </c>
      <c r="J2550" t="s">
        <v>68</v>
      </c>
      <c r="K2550" t="s">
        <v>157</v>
      </c>
      <c r="L2550" t="s">
        <v>22</v>
      </c>
      <c r="M2550" s="5">
        <v>263.95</v>
      </c>
    </row>
    <row r="2551" spans="1:13" x14ac:dyDescent="0.3">
      <c r="A2551" s="2">
        <v>45092</v>
      </c>
      <c r="B2551" s="3">
        <f t="shared" si="119"/>
        <v>2023</v>
      </c>
      <c r="C2551" t="str">
        <f t="shared" si="117"/>
        <v>2022-2023</v>
      </c>
      <c r="D2551" t="s">
        <v>147</v>
      </c>
      <c r="E2551" t="s">
        <v>62</v>
      </c>
      <c r="F2551" t="str">
        <f t="shared" si="118"/>
        <v>Victoria</v>
      </c>
      <c r="G2551" t="s">
        <v>45</v>
      </c>
      <c r="H2551">
        <v>3134</v>
      </c>
      <c r="I2551" t="s">
        <v>11</v>
      </c>
      <c r="J2551" t="s">
        <v>63</v>
      </c>
      <c r="K2551" t="s">
        <v>155</v>
      </c>
      <c r="L2551" t="s">
        <v>20</v>
      </c>
      <c r="M2551" s="5">
        <v>264.28999999999996</v>
      </c>
    </row>
    <row r="2552" spans="1:13" x14ac:dyDescent="0.3">
      <c r="A2552" s="2">
        <v>45482</v>
      </c>
      <c r="B2552" s="3">
        <f t="shared" si="119"/>
        <v>2025</v>
      </c>
      <c r="C2552" t="str">
        <f t="shared" si="117"/>
        <v>2024-2025</v>
      </c>
      <c r="D2552" t="s">
        <v>148</v>
      </c>
      <c r="E2552" t="s">
        <v>127</v>
      </c>
      <c r="F2552" t="str">
        <f t="shared" si="118"/>
        <v>New South Wales</v>
      </c>
      <c r="G2552" t="s">
        <v>10</v>
      </c>
      <c r="H2552">
        <v>2131</v>
      </c>
      <c r="I2552" t="s">
        <v>11</v>
      </c>
      <c r="J2552" t="s">
        <v>27</v>
      </c>
      <c r="K2552" t="s">
        <v>19</v>
      </c>
      <c r="L2552" t="s">
        <v>23</v>
      </c>
      <c r="M2552" s="5">
        <v>264.5</v>
      </c>
    </row>
    <row r="2553" spans="1:13" x14ac:dyDescent="0.3">
      <c r="A2553" s="2">
        <v>45487</v>
      </c>
      <c r="B2553" s="3">
        <f t="shared" si="119"/>
        <v>2025</v>
      </c>
      <c r="C2553" t="str">
        <f t="shared" si="117"/>
        <v>2024-2025</v>
      </c>
      <c r="D2553" t="s">
        <v>147</v>
      </c>
      <c r="E2553" t="s">
        <v>24</v>
      </c>
      <c r="F2553" t="str">
        <f t="shared" si="118"/>
        <v>New South Wales</v>
      </c>
      <c r="G2553" t="s">
        <v>10</v>
      </c>
      <c r="H2553">
        <v>2795</v>
      </c>
      <c r="I2553" t="s">
        <v>11</v>
      </c>
      <c r="J2553" t="s">
        <v>25</v>
      </c>
      <c r="K2553" t="s">
        <v>19</v>
      </c>
      <c r="L2553" t="s">
        <v>23</v>
      </c>
      <c r="M2553" s="5">
        <v>264.73</v>
      </c>
    </row>
    <row r="2554" spans="1:13" x14ac:dyDescent="0.3">
      <c r="A2554" s="2">
        <v>45620</v>
      </c>
      <c r="B2554" s="3">
        <f t="shared" si="119"/>
        <v>2025</v>
      </c>
      <c r="C2554" t="str">
        <f t="shared" si="117"/>
        <v>2024-2025</v>
      </c>
      <c r="D2554" t="s">
        <v>147</v>
      </c>
      <c r="E2554" t="s">
        <v>144</v>
      </c>
      <c r="F2554" t="str">
        <f t="shared" si="118"/>
        <v>Queensland</v>
      </c>
      <c r="G2554" t="s">
        <v>35</v>
      </c>
      <c r="H2554">
        <v>4566</v>
      </c>
      <c r="I2554" t="s">
        <v>11</v>
      </c>
      <c r="J2554" t="s">
        <v>120</v>
      </c>
      <c r="K2554" t="s">
        <v>154</v>
      </c>
      <c r="L2554" t="s">
        <v>14</v>
      </c>
      <c r="M2554" s="5">
        <v>264.83000000000004</v>
      </c>
    </row>
    <row r="2555" spans="1:13" x14ac:dyDescent="0.3">
      <c r="A2555" s="2">
        <v>45416</v>
      </c>
      <c r="B2555" s="3">
        <f t="shared" si="119"/>
        <v>2024</v>
      </c>
      <c r="C2555" t="str">
        <f t="shared" si="117"/>
        <v>2023-2024</v>
      </c>
      <c r="D2555" t="s">
        <v>148</v>
      </c>
      <c r="E2555" t="s">
        <v>125</v>
      </c>
      <c r="F2555" t="str">
        <f t="shared" si="118"/>
        <v>Victoria</v>
      </c>
      <c r="G2555" t="s">
        <v>45</v>
      </c>
      <c r="H2555">
        <v>3400</v>
      </c>
      <c r="I2555" t="s">
        <v>11</v>
      </c>
      <c r="J2555" t="s">
        <v>60</v>
      </c>
      <c r="K2555" t="s">
        <v>151</v>
      </c>
      <c r="L2555" t="s">
        <v>21</v>
      </c>
      <c r="M2555" s="5">
        <v>264.90999999999997</v>
      </c>
    </row>
    <row r="2556" spans="1:13" x14ac:dyDescent="0.3">
      <c r="A2556" s="2">
        <v>45603</v>
      </c>
      <c r="B2556" s="3">
        <f t="shared" si="119"/>
        <v>2025</v>
      </c>
      <c r="C2556" t="str">
        <f t="shared" si="117"/>
        <v>2024-2025</v>
      </c>
      <c r="D2556" t="s">
        <v>148</v>
      </c>
      <c r="E2556" t="s">
        <v>81</v>
      </c>
      <c r="F2556" t="str">
        <f t="shared" si="118"/>
        <v>New South Wales</v>
      </c>
      <c r="G2556" t="s">
        <v>10</v>
      </c>
      <c r="H2556">
        <v>2485</v>
      </c>
      <c r="I2556" t="s">
        <v>11</v>
      </c>
      <c r="J2556" t="s">
        <v>68</v>
      </c>
      <c r="K2556" t="s">
        <v>153</v>
      </c>
      <c r="L2556" t="s">
        <v>16</v>
      </c>
      <c r="M2556" s="5">
        <v>265.32</v>
      </c>
    </row>
    <row r="2557" spans="1:13" x14ac:dyDescent="0.3">
      <c r="A2557" s="2">
        <v>45120</v>
      </c>
      <c r="B2557" s="3">
        <f t="shared" si="119"/>
        <v>2024</v>
      </c>
      <c r="C2557" t="str">
        <f t="shared" si="117"/>
        <v>2023-2024</v>
      </c>
      <c r="D2557" t="s">
        <v>147</v>
      </c>
      <c r="E2557" t="s">
        <v>109</v>
      </c>
      <c r="F2557" t="str">
        <f t="shared" si="118"/>
        <v>New South Wales</v>
      </c>
      <c r="G2557" t="s">
        <v>10</v>
      </c>
      <c r="H2557">
        <v>2480</v>
      </c>
      <c r="I2557" t="s">
        <v>11</v>
      </c>
      <c r="J2557" t="s">
        <v>68</v>
      </c>
      <c r="K2557" t="s">
        <v>156</v>
      </c>
      <c r="L2557" t="s">
        <v>17</v>
      </c>
      <c r="M2557" s="5">
        <v>266.12</v>
      </c>
    </row>
    <row r="2558" spans="1:13" x14ac:dyDescent="0.3">
      <c r="A2558" s="2">
        <v>45646</v>
      </c>
      <c r="B2558" s="3">
        <f t="shared" si="119"/>
        <v>2025</v>
      </c>
      <c r="C2558" t="str">
        <f t="shared" si="117"/>
        <v>2024-2025</v>
      </c>
      <c r="D2558" t="s">
        <v>148</v>
      </c>
      <c r="E2558" t="s">
        <v>105</v>
      </c>
      <c r="F2558" t="str">
        <f t="shared" si="118"/>
        <v>Victoria</v>
      </c>
      <c r="G2558" t="s">
        <v>45</v>
      </c>
      <c r="H2558">
        <v>3500</v>
      </c>
      <c r="I2558" t="s">
        <v>11</v>
      </c>
      <c r="J2558" t="s">
        <v>60</v>
      </c>
      <c r="K2558" t="s">
        <v>150</v>
      </c>
      <c r="L2558" t="s">
        <v>18</v>
      </c>
      <c r="M2558" s="5">
        <v>266.26</v>
      </c>
    </row>
    <row r="2559" spans="1:13" x14ac:dyDescent="0.3">
      <c r="A2559" s="2">
        <v>45140</v>
      </c>
      <c r="B2559" s="3">
        <f t="shared" si="119"/>
        <v>2024</v>
      </c>
      <c r="C2559" t="str">
        <f t="shared" si="117"/>
        <v>2023-2024</v>
      </c>
      <c r="D2559" t="s">
        <v>147</v>
      </c>
      <c r="E2559" t="s">
        <v>37</v>
      </c>
      <c r="F2559" t="str">
        <f t="shared" si="118"/>
        <v>South Australia</v>
      </c>
      <c r="G2559" t="s">
        <v>32</v>
      </c>
      <c r="H2559">
        <v>5607</v>
      </c>
      <c r="I2559" t="s">
        <v>11</v>
      </c>
      <c r="J2559" t="s">
        <v>38</v>
      </c>
      <c r="K2559" t="s">
        <v>154</v>
      </c>
      <c r="L2559" t="s">
        <v>14</v>
      </c>
      <c r="M2559" s="5">
        <v>266.76</v>
      </c>
    </row>
    <row r="2560" spans="1:13" x14ac:dyDescent="0.3">
      <c r="A2560" s="2">
        <v>45011</v>
      </c>
      <c r="B2560" s="3">
        <f t="shared" si="119"/>
        <v>2023</v>
      </c>
      <c r="C2560" t="str">
        <f t="shared" si="117"/>
        <v>2022-2023</v>
      </c>
      <c r="D2560" t="s">
        <v>148</v>
      </c>
      <c r="E2560" t="s">
        <v>59</v>
      </c>
      <c r="F2560" t="str">
        <f t="shared" si="118"/>
        <v>Victoria</v>
      </c>
      <c r="G2560" t="s">
        <v>45</v>
      </c>
      <c r="H2560">
        <v>3280</v>
      </c>
      <c r="I2560" t="s">
        <v>11</v>
      </c>
      <c r="J2560" t="s">
        <v>60</v>
      </c>
      <c r="K2560" t="s">
        <v>156</v>
      </c>
      <c r="L2560" t="s">
        <v>17</v>
      </c>
      <c r="M2560" s="5">
        <v>266.89999999999998</v>
      </c>
    </row>
    <row r="2561" spans="1:13" x14ac:dyDescent="0.3">
      <c r="A2561" s="2">
        <v>45152</v>
      </c>
      <c r="B2561" s="3">
        <f t="shared" si="119"/>
        <v>2024</v>
      </c>
      <c r="C2561" t="str">
        <f t="shared" si="117"/>
        <v>2023-2024</v>
      </c>
      <c r="D2561" t="s">
        <v>147</v>
      </c>
      <c r="E2561" t="s">
        <v>42</v>
      </c>
      <c r="F2561" t="str">
        <f t="shared" si="118"/>
        <v>Queensland</v>
      </c>
      <c r="G2561" t="s">
        <v>35</v>
      </c>
      <c r="H2561">
        <v>4053</v>
      </c>
      <c r="I2561" t="s">
        <v>11</v>
      </c>
      <c r="J2561" t="s">
        <v>43</v>
      </c>
      <c r="K2561" t="s">
        <v>151</v>
      </c>
      <c r="L2561" t="s">
        <v>21</v>
      </c>
      <c r="M2561" s="5">
        <v>267.75</v>
      </c>
    </row>
    <row r="2562" spans="1:13" x14ac:dyDescent="0.3">
      <c r="A2562" s="2">
        <v>45162</v>
      </c>
      <c r="B2562" s="3">
        <f t="shared" si="119"/>
        <v>2024</v>
      </c>
      <c r="C2562" t="str">
        <f t="shared" ref="C2562:C2625" si="120">IF(MONTH(A2562) &gt;= 7, YEAR(A2562) &amp; "-" &amp; YEAR(A2562) + 1, YEAR(A2562) - 1 &amp; "-" &amp; YEAR(A2562))</f>
        <v>2023-2024</v>
      </c>
      <c r="D2562" t="s">
        <v>147</v>
      </c>
      <c r="E2562" t="s">
        <v>40</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row>
    <row r="2563" spans="1:13" x14ac:dyDescent="0.3">
      <c r="A2563" s="2">
        <v>45574</v>
      </c>
      <c r="B2563" s="3">
        <f t="shared" ref="B2563:B2626" si="122">IF(MONTH(A2563)&gt;=7,YEAR(A2563)+1,YEAR(A2563))</f>
        <v>2025</v>
      </c>
      <c r="C2563" t="str">
        <f t="shared" si="120"/>
        <v>2024-2025</v>
      </c>
      <c r="D2563" t="s">
        <v>148</v>
      </c>
      <c r="E2563" t="s">
        <v>111</v>
      </c>
      <c r="F2563" t="str">
        <f t="shared" si="121"/>
        <v>New South Wales</v>
      </c>
      <c r="G2563" t="s">
        <v>10</v>
      </c>
      <c r="H2563">
        <v>2120</v>
      </c>
      <c r="I2563" t="s">
        <v>11</v>
      </c>
      <c r="J2563" t="s">
        <v>27</v>
      </c>
      <c r="K2563" t="s">
        <v>19</v>
      </c>
      <c r="L2563" t="s">
        <v>23</v>
      </c>
      <c r="M2563" s="5">
        <v>269.54000000000002</v>
      </c>
    </row>
    <row r="2564" spans="1:13" x14ac:dyDescent="0.3">
      <c r="A2564" s="2">
        <v>45060</v>
      </c>
      <c r="B2564" s="3">
        <f t="shared" si="122"/>
        <v>2023</v>
      </c>
      <c r="C2564" t="str">
        <f t="shared" si="120"/>
        <v>2022-2023</v>
      </c>
      <c r="D2564" t="s">
        <v>148</v>
      </c>
      <c r="E2564" t="s">
        <v>142</v>
      </c>
      <c r="F2564" t="str">
        <f t="shared" si="121"/>
        <v>Australian Capital Territory</v>
      </c>
      <c r="G2564" t="s">
        <v>80</v>
      </c>
      <c r="H2564">
        <v>2609</v>
      </c>
      <c r="I2564" t="s">
        <v>11</v>
      </c>
      <c r="J2564" t="s">
        <v>58</v>
      </c>
      <c r="K2564" t="s">
        <v>150</v>
      </c>
      <c r="L2564" t="s">
        <v>18</v>
      </c>
      <c r="M2564" s="5">
        <v>269.82</v>
      </c>
    </row>
    <row r="2565" spans="1:13" x14ac:dyDescent="0.3">
      <c r="A2565" s="2">
        <v>45249</v>
      </c>
      <c r="B2565" s="3">
        <f t="shared" si="122"/>
        <v>2024</v>
      </c>
      <c r="C2565" t="str">
        <f t="shared" si="120"/>
        <v>2023-2024</v>
      </c>
      <c r="D2565" t="s">
        <v>147</v>
      </c>
      <c r="E2565" t="s">
        <v>9</v>
      </c>
      <c r="F2565" t="str">
        <f t="shared" si="121"/>
        <v>New South Wales</v>
      </c>
      <c r="G2565" t="s">
        <v>10</v>
      </c>
      <c r="H2565">
        <v>2067</v>
      </c>
      <c r="I2565" t="s">
        <v>11</v>
      </c>
      <c r="J2565" t="s">
        <v>12</v>
      </c>
      <c r="K2565" t="s">
        <v>155</v>
      </c>
      <c r="L2565" t="s">
        <v>20</v>
      </c>
      <c r="M2565" s="5">
        <v>270</v>
      </c>
    </row>
    <row r="2566" spans="1:13" x14ac:dyDescent="0.3">
      <c r="A2566" s="2">
        <v>45543</v>
      </c>
      <c r="B2566" s="3">
        <f t="shared" si="122"/>
        <v>2025</v>
      </c>
      <c r="C2566" t="str">
        <f t="shared" si="120"/>
        <v>2024-2025</v>
      </c>
      <c r="D2566" t="s">
        <v>147</v>
      </c>
      <c r="E2566" t="s">
        <v>62</v>
      </c>
      <c r="F2566" t="str">
        <f t="shared" si="121"/>
        <v>Victoria</v>
      </c>
      <c r="G2566" t="s">
        <v>45</v>
      </c>
      <c r="H2566">
        <v>3134</v>
      </c>
      <c r="I2566" t="s">
        <v>11</v>
      </c>
      <c r="J2566" t="s">
        <v>63</v>
      </c>
      <c r="K2566" t="s">
        <v>153</v>
      </c>
      <c r="L2566" t="s">
        <v>16</v>
      </c>
      <c r="M2566" s="5">
        <v>270.66999999999996</v>
      </c>
    </row>
    <row r="2567" spans="1:13" x14ac:dyDescent="0.3">
      <c r="A2567" s="2">
        <v>44988</v>
      </c>
      <c r="B2567" s="3">
        <f t="shared" si="122"/>
        <v>2023</v>
      </c>
      <c r="C2567" t="str">
        <f t="shared" si="120"/>
        <v>2022-2023</v>
      </c>
      <c r="D2567" t="s">
        <v>148</v>
      </c>
      <c r="E2567" t="s">
        <v>84</v>
      </c>
      <c r="F2567" t="str">
        <f t="shared" si="121"/>
        <v>Queensland</v>
      </c>
      <c r="G2567" t="s">
        <v>35</v>
      </c>
      <c r="H2567">
        <v>4740</v>
      </c>
      <c r="I2567" t="s">
        <v>11</v>
      </c>
      <c r="J2567" t="s">
        <v>51</v>
      </c>
      <c r="K2567" t="s">
        <v>150</v>
      </c>
      <c r="L2567" t="s">
        <v>18</v>
      </c>
      <c r="M2567" s="5">
        <v>270.67999999999995</v>
      </c>
    </row>
    <row r="2568" spans="1:13" x14ac:dyDescent="0.3">
      <c r="A2568" s="2">
        <v>45375</v>
      </c>
      <c r="B2568" s="3">
        <f t="shared" si="122"/>
        <v>2024</v>
      </c>
      <c r="C2568" t="str">
        <f t="shared" si="120"/>
        <v>2023-2024</v>
      </c>
      <c r="D2568" t="s">
        <v>147</v>
      </c>
      <c r="E2568" t="s">
        <v>86</v>
      </c>
      <c r="F2568" t="str">
        <f t="shared" si="121"/>
        <v>New South Wales</v>
      </c>
      <c r="G2568" t="s">
        <v>10</v>
      </c>
      <c r="H2568">
        <v>2064</v>
      </c>
      <c r="I2568" t="s">
        <v>11</v>
      </c>
      <c r="J2568" t="s">
        <v>12</v>
      </c>
      <c r="K2568" t="s">
        <v>156</v>
      </c>
      <c r="L2568" t="s">
        <v>17</v>
      </c>
      <c r="M2568" s="5">
        <v>271.34000000000003</v>
      </c>
    </row>
    <row r="2569" spans="1:13" x14ac:dyDescent="0.3">
      <c r="A2569" s="2">
        <v>45431</v>
      </c>
      <c r="B2569" s="3">
        <f t="shared" si="122"/>
        <v>2024</v>
      </c>
      <c r="C2569" t="str">
        <f t="shared" si="120"/>
        <v>2023-2024</v>
      </c>
      <c r="D2569" t="s">
        <v>147</v>
      </c>
      <c r="E2569" t="s">
        <v>146</v>
      </c>
      <c r="F2569" t="str">
        <f t="shared" si="121"/>
        <v>Victoria</v>
      </c>
      <c r="G2569" t="s">
        <v>45</v>
      </c>
      <c r="H2569">
        <v>3353</v>
      </c>
      <c r="I2569" t="s">
        <v>11</v>
      </c>
      <c r="J2569" t="s">
        <v>60</v>
      </c>
      <c r="K2569" t="s">
        <v>150</v>
      </c>
      <c r="L2569" t="s">
        <v>18</v>
      </c>
      <c r="M2569" s="5">
        <v>271.56</v>
      </c>
    </row>
    <row r="2570" spans="1:13" x14ac:dyDescent="0.3">
      <c r="A2570" s="2">
        <v>45101</v>
      </c>
      <c r="B2570" s="3">
        <f t="shared" si="122"/>
        <v>2023</v>
      </c>
      <c r="C2570" t="str">
        <f t="shared" si="120"/>
        <v>2022-2023</v>
      </c>
      <c r="D2570" t="s">
        <v>147</v>
      </c>
      <c r="E2570" t="s">
        <v>146</v>
      </c>
      <c r="F2570" t="str">
        <f t="shared" si="121"/>
        <v>Victoria</v>
      </c>
      <c r="G2570" t="s">
        <v>45</v>
      </c>
      <c r="H2570">
        <v>3353</v>
      </c>
      <c r="I2570" t="s">
        <v>11</v>
      </c>
      <c r="J2570" t="s">
        <v>60</v>
      </c>
      <c r="K2570" t="s">
        <v>153</v>
      </c>
      <c r="L2570" t="s">
        <v>16</v>
      </c>
      <c r="M2570" s="5">
        <v>272.20999999999998</v>
      </c>
    </row>
    <row r="2571" spans="1:13" x14ac:dyDescent="0.3">
      <c r="A2571" s="2">
        <v>45409</v>
      </c>
      <c r="B2571" s="3">
        <f t="shared" si="122"/>
        <v>2024</v>
      </c>
      <c r="C2571" t="str">
        <f t="shared" si="120"/>
        <v>2023-2024</v>
      </c>
      <c r="D2571" t="s">
        <v>147</v>
      </c>
      <c r="E2571" t="s">
        <v>133</v>
      </c>
      <c r="F2571" t="str">
        <f t="shared" si="121"/>
        <v>Queensland</v>
      </c>
      <c r="G2571" t="s">
        <v>35</v>
      </c>
      <c r="H2571">
        <v>4305</v>
      </c>
      <c r="I2571" t="s">
        <v>11</v>
      </c>
      <c r="J2571" t="s">
        <v>104</v>
      </c>
      <c r="K2571" t="s">
        <v>150</v>
      </c>
      <c r="L2571" t="s">
        <v>18</v>
      </c>
      <c r="M2571" s="5">
        <v>273.69</v>
      </c>
    </row>
    <row r="2572" spans="1:13" x14ac:dyDescent="0.3">
      <c r="A2572" s="2">
        <v>45459</v>
      </c>
      <c r="B2572" s="3">
        <f t="shared" si="122"/>
        <v>2024</v>
      </c>
      <c r="C2572" t="str">
        <f t="shared" si="120"/>
        <v>2023-2024</v>
      </c>
      <c r="D2572" t="s">
        <v>147</v>
      </c>
      <c r="E2572" t="s">
        <v>128</v>
      </c>
      <c r="F2572" t="str">
        <f t="shared" si="121"/>
        <v>Western Australia</v>
      </c>
      <c r="G2572" t="s">
        <v>48</v>
      </c>
      <c r="H2572">
        <v>6027</v>
      </c>
      <c r="I2572" t="s">
        <v>11</v>
      </c>
      <c r="J2572" t="s">
        <v>49</v>
      </c>
      <c r="K2572" t="s">
        <v>149</v>
      </c>
      <c r="L2572" t="s">
        <v>15</v>
      </c>
      <c r="M2572" s="5">
        <v>273.72000000000003</v>
      </c>
    </row>
    <row r="2573" spans="1:13" x14ac:dyDescent="0.3">
      <c r="A2573" s="2">
        <v>44965</v>
      </c>
      <c r="B2573" s="3">
        <f t="shared" si="122"/>
        <v>2023</v>
      </c>
      <c r="C2573" t="str">
        <f t="shared" si="120"/>
        <v>2022-2023</v>
      </c>
      <c r="D2573" t="s">
        <v>147</v>
      </c>
      <c r="E2573" t="s">
        <v>138</v>
      </c>
      <c r="F2573" t="str">
        <f t="shared" si="121"/>
        <v>Queensland</v>
      </c>
      <c r="G2573" t="s">
        <v>35</v>
      </c>
      <c r="H2573">
        <v>4558</v>
      </c>
      <c r="I2573" t="s">
        <v>11</v>
      </c>
      <c r="J2573" t="s">
        <v>120</v>
      </c>
      <c r="K2573" t="s">
        <v>149</v>
      </c>
      <c r="L2573" t="s">
        <v>15</v>
      </c>
      <c r="M2573" s="5">
        <v>274.45</v>
      </c>
    </row>
    <row r="2574" spans="1:13" x14ac:dyDescent="0.3">
      <c r="A2574" s="2">
        <v>45156</v>
      </c>
      <c r="B2574" s="3">
        <f t="shared" si="122"/>
        <v>2024</v>
      </c>
      <c r="C2574" t="str">
        <f t="shared" si="120"/>
        <v>2023-2024</v>
      </c>
      <c r="D2574" t="s">
        <v>148</v>
      </c>
      <c r="E2574" t="s">
        <v>81</v>
      </c>
      <c r="F2574" t="str">
        <f t="shared" si="121"/>
        <v>New South Wales</v>
      </c>
      <c r="G2574" t="s">
        <v>10</v>
      </c>
      <c r="H2574">
        <v>2485</v>
      </c>
      <c r="I2574" t="s">
        <v>11</v>
      </c>
      <c r="J2574" t="s">
        <v>68</v>
      </c>
      <c r="K2574" t="s">
        <v>156</v>
      </c>
      <c r="L2574" t="s">
        <v>17</v>
      </c>
      <c r="M2574" s="5">
        <v>274.88</v>
      </c>
    </row>
    <row r="2575" spans="1:13" x14ac:dyDescent="0.3">
      <c r="A2575" s="2">
        <v>45208</v>
      </c>
      <c r="B2575" s="3">
        <f t="shared" si="122"/>
        <v>2024</v>
      </c>
      <c r="C2575" t="str">
        <f t="shared" si="120"/>
        <v>2023-2024</v>
      </c>
      <c r="D2575" t="s">
        <v>147</v>
      </c>
      <c r="E2575" t="s">
        <v>40</v>
      </c>
      <c r="F2575" t="str">
        <f t="shared" si="121"/>
        <v>New South Wales</v>
      </c>
      <c r="G2575" t="s">
        <v>10</v>
      </c>
      <c r="H2575">
        <v>2116</v>
      </c>
      <c r="I2575" t="s">
        <v>11</v>
      </c>
      <c r="J2575" t="s">
        <v>27</v>
      </c>
      <c r="K2575" t="s">
        <v>149</v>
      </c>
      <c r="L2575" t="s">
        <v>15</v>
      </c>
      <c r="M2575" s="5">
        <v>275.64000000000004</v>
      </c>
    </row>
    <row r="2576" spans="1:13" x14ac:dyDescent="0.3">
      <c r="A2576" s="2">
        <v>45429</v>
      </c>
      <c r="B2576" s="3">
        <f t="shared" si="122"/>
        <v>2024</v>
      </c>
      <c r="C2576" t="str">
        <f t="shared" si="120"/>
        <v>2023-2024</v>
      </c>
      <c r="D2576" t="s">
        <v>147</v>
      </c>
      <c r="E2576" t="s">
        <v>85</v>
      </c>
      <c r="F2576" t="str">
        <f t="shared" si="121"/>
        <v>Queensland</v>
      </c>
      <c r="G2576" t="s">
        <v>35</v>
      </c>
      <c r="H2576">
        <v>4883</v>
      </c>
      <c r="I2576" t="s">
        <v>11</v>
      </c>
      <c r="J2576" t="s">
        <v>36</v>
      </c>
      <c r="K2576" t="s">
        <v>150</v>
      </c>
      <c r="L2576" t="s">
        <v>18</v>
      </c>
      <c r="M2576" s="5">
        <v>275.64999999999998</v>
      </c>
    </row>
    <row r="2577" spans="1:13" x14ac:dyDescent="0.3">
      <c r="A2577" s="2">
        <v>45134</v>
      </c>
      <c r="B2577" s="3">
        <f t="shared" si="122"/>
        <v>2024</v>
      </c>
      <c r="C2577" t="str">
        <f t="shared" si="120"/>
        <v>2023-2024</v>
      </c>
      <c r="D2577" t="s">
        <v>147</v>
      </c>
      <c r="E2577" t="s">
        <v>89</v>
      </c>
      <c r="F2577" t="str">
        <f t="shared" si="121"/>
        <v>Queensland</v>
      </c>
      <c r="G2577" t="s">
        <v>35</v>
      </c>
      <c r="H2577">
        <v>4655</v>
      </c>
      <c r="I2577" t="s">
        <v>11</v>
      </c>
      <c r="J2577" t="s">
        <v>51</v>
      </c>
      <c r="K2577" t="s">
        <v>155</v>
      </c>
      <c r="L2577" t="s">
        <v>20</v>
      </c>
      <c r="M2577" s="5">
        <v>275.93999999999994</v>
      </c>
    </row>
    <row r="2578" spans="1:13" x14ac:dyDescent="0.3">
      <c r="A2578" s="2">
        <v>45613</v>
      </c>
      <c r="B2578" s="3">
        <f t="shared" si="122"/>
        <v>2025</v>
      </c>
      <c r="C2578" t="str">
        <f t="shared" si="120"/>
        <v>2024-2025</v>
      </c>
      <c r="D2578" t="s">
        <v>147</v>
      </c>
      <c r="E2578" t="s">
        <v>54</v>
      </c>
      <c r="F2578" t="str">
        <f t="shared" si="121"/>
        <v>Victoria</v>
      </c>
      <c r="G2578" t="s">
        <v>45</v>
      </c>
      <c r="H2578">
        <v>3977</v>
      </c>
      <c r="I2578" t="s">
        <v>11</v>
      </c>
      <c r="J2578" t="s">
        <v>55</v>
      </c>
      <c r="K2578" t="s">
        <v>153</v>
      </c>
      <c r="L2578" t="s">
        <v>16</v>
      </c>
      <c r="M2578" s="5">
        <v>276.24</v>
      </c>
    </row>
    <row r="2579" spans="1:13" x14ac:dyDescent="0.3">
      <c r="A2579" s="2">
        <v>45414</v>
      </c>
      <c r="B2579" s="3">
        <f t="shared" si="122"/>
        <v>2024</v>
      </c>
      <c r="C2579" t="str">
        <f t="shared" si="120"/>
        <v>2023-2024</v>
      </c>
      <c r="D2579" t="s">
        <v>147</v>
      </c>
      <c r="E2579" t="s">
        <v>34</v>
      </c>
      <c r="F2579" t="str">
        <f t="shared" si="121"/>
        <v>Queensland</v>
      </c>
      <c r="G2579" t="s">
        <v>35</v>
      </c>
      <c r="H2579">
        <v>4802</v>
      </c>
      <c r="I2579" t="s">
        <v>11</v>
      </c>
      <c r="J2579" t="s">
        <v>36</v>
      </c>
      <c r="K2579" t="s">
        <v>153</v>
      </c>
      <c r="L2579" t="s">
        <v>16</v>
      </c>
      <c r="M2579" s="5">
        <v>276.27</v>
      </c>
    </row>
    <row r="2580" spans="1:13" x14ac:dyDescent="0.3">
      <c r="A2580" s="2">
        <v>45306</v>
      </c>
      <c r="B2580" s="3">
        <f t="shared" si="122"/>
        <v>2024</v>
      </c>
      <c r="C2580" t="str">
        <f t="shared" si="120"/>
        <v>2023-2024</v>
      </c>
      <c r="D2580" t="s">
        <v>147</v>
      </c>
      <c r="E2580" t="s">
        <v>109</v>
      </c>
      <c r="F2580" t="str">
        <f t="shared" si="121"/>
        <v>New South Wales</v>
      </c>
      <c r="G2580" t="s">
        <v>10</v>
      </c>
      <c r="H2580">
        <v>2480</v>
      </c>
      <c r="I2580" t="s">
        <v>11</v>
      </c>
      <c r="J2580" t="s">
        <v>68</v>
      </c>
      <c r="K2580" t="s">
        <v>19</v>
      </c>
      <c r="L2580" t="s">
        <v>23</v>
      </c>
      <c r="M2580" s="5">
        <v>276.58000000000004</v>
      </c>
    </row>
    <row r="2581" spans="1:13" x14ac:dyDescent="0.3">
      <c r="A2581" s="2">
        <v>45639</v>
      </c>
      <c r="B2581" s="3">
        <f t="shared" si="122"/>
        <v>2025</v>
      </c>
      <c r="C2581" t="str">
        <f t="shared" si="120"/>
        <v>2024-2025</v>
      </c>
      <c r="D2581" t="s">
        <v>147</v>
      </c>
      <c r="E2581" t="s">
        <v>121</v>
      </c>
      <c r="F2581" t="str">
        <f t="shared" si="121"/>
        <v>Queensland</v>
      </c>
      <c r="G2581" t="s">
        <v>35</v>
      </c>
      <c r="H2581">
        <v>4700</v>
      </c>
      <c r="I2581" t="s">
        <v>11</v>
      </c>
      <c r="J2581" t="s">
        <v>51</v>
      </c>
      <c r="K2581" t="s">
        <v>154</v>
      </c>
      <c r="L2581" t="s">
        <v>14</v>
      </c>
      <c r="M2581" s="5">
        <v>276.71000000000004</v>
      </c>
    </row>
    <row r="2582" spans="1:13" x14ac:dyDescent="0.3">
      <c r="A2582" s="2">
        <v>45144</v>
      </c>
      <c r="B2582" s="3">
        <f t="shared" si="122"/>
        <v>2024</v>
      </c>
      <c r="C2582" t="str">
        <f t="shared" si="120"/>
        <v>2023-2024</v>
      </c>
      <c r="D2582" t="s">
        <v>147</v>
      </c>
      <c r="E2582" t="s">
        <v>67</v>
      </c>
      <c r="F2582" t="str">
        <f t="shared" si="121"/>
        <v>New South Wales</v>
      </c>
      <c r="G2582" t="s">
        <v>10</v>
      </c>
      <c r="H2582">
        <v>2478</v>
      </c>
      <c r="I2582" t="s">
        <v>11</v>
      </c>
      <c r="J2582" t="s">
        <v>68</v>
      </c>
      <c r="K2582" t="s">
        <v>154</v>
      </c>
      <c r="L2582" t="s">
        <v>14</v>
      </c>
      <c r="M2582" s="5">
        <v>277.02999999999997</v>
      </c>
    </row>
    <row r="2583" spans="1:13" x14ac:dyDescent="0.3">
      <c r="A2583" s="2">
        <v>45098</v>
      </c>
      <c r="B2583" s="3">
        <f t="shared" si="122"/>
        <v>2023</v>
      </c>
      <c r="C2583" t="str">
        <f t="shared" si="120"/>
        <v>2022-2023</v>
      </c>
      <c r="D2583" t="s">
        <v>147</v>
      </c>
      <c r="E2583" t="s">
        <v>96</v>
      </c>
      <c r="F2583" t="str">
        <f t="shared" si="121"/>
        <v>Western Australia</v>
      </c>
      <c r="G2583" t="s">
        <v>48</v>
      </c>
      <c r="H2583">
        <v>6330</v>
      </c>
      <c r="I2583" t="s">
        <v>11</v>
      </c>
      <c r="J2583" t="s">
        <v>94</v>
      </c>
      <c r="K2583" t="s">
        <v>154</v>
      </c>
      <c r="L2583" t="s">
        <v>14</v>
      </c>
      <c r="M2583" s="5">
        <v>277.34999999999997</v>
      </c>
    </row>
    <row r="2584" spans="1:13" x14ac:dyDescent="0.3">
      <c r="A2584" s="2">
        <v>45552</v>
      </c>
      <c r="B2584" s="3">
        <f t="shared" si="122"/>
        <v>2025</v>
      </c>
      <c r="C2584" t="str">
        <f t="shared" si="120"/>
        <v>2024-2025</v>
      </c>
      <c r="D2584" t="s">
        <v>147</v>
      </c>
      <c r="E2584" t="s">
        <v>115</v>
      </c>
      <c r="F2584" t="str">
        <f t="shared" si="121"/>
        <v>Western Australia</v>
      </c>
      <c r="G2584" t="s">
        <v>48</v>
      </c>
      <c r="H2584">
        <v>6280</v>
      </c>
      <c r="I2584" t="s">
        <v>11</v>
      </c>
      <c r="J2584" t="s">
        <v>94</v>
      </c>
      <c r="K2584" t="s">
        <v>151</v>
      </c>
      <c r="L2584" t="s">
        <v>21</v>
      </c>
      <c r="M2584" s="5">
        <v>277.65999999999997</v>
      </c>
    </row>
    <row r="2585" spans="1:13" x14ac:dyDescent="0.3">
      <c r="A2585" s="2">
        <v>45344</v>
      </c>
      <c r="B2585" s="3">
        <f t="shared" si="122"/>
        <v>2024</v>
      </c>
      <c r="C2585" t="str">
        <f t="shared" si="120"/>
        <v>2023-2024</v>
      </c>
      <c r="D2585" t="s">
        <v>148</v>
      </c>
      <c r="E2585" t="s">
        <v>88</v>
      </c>
      <c r="F2585" t="str">
        <f t="shared" si="121"/>
        <v>South Australia</v>
      </c>
      <c r="G2585" t="s">
        <v>32</v>
      </c>
      <c r="H2585">
        <v>5011</v>
      </c>
      <c r="I2585" t="s">
        <v>11</v>
      </c>
      <c r="J2585" t="s">
        <v>33</v>
      </c>
      <c r="K2585" t="s">
        <v>154</v>
      </c>
      <c r="L2585" t="s">
        <v>14</v>
      </c>
      <c r="M2585" s="5">
        <v>277.74</v>
      </c>
    </row>
    <row r="2586" spans="1:13" x14ac:dyDescent="0.3">
      <c r="A2586" s="2">
        <v>45264</v>
      </c>
      <c r="B2586" s="3">
        <f t="shared" si="122"/>
        <v>2024</v>
      </c>
      <c r="C2586" t="str">
        <f t="shared" si="120"/>
        <v>2023-2024</v>
      </c>
      <c r="D2586" t="s">
        <v>148</v>
      </c>
      <c r="E2586" t="s">
        <v>123</v>
      </c>
      <c r="F2586" t="str">
        <f t="shared" si="121"/>
        <v>Western Australia</v>
      </c>
      <c r="G2586" t="s">
        <v>48</v>
      </c>
      <c r="H2586">
        <v>6109</v>
      </c>
      <c r="I2586" t="s">
        <v>11</v>
      </c>
      <c r="J2586" t="s">
        <v>94</v>
      </c>
      <c r="K2586" t="s">
        <v>151</v>
      </c>
      <c r="L2586" t="s">
        <v>21</v>
      </c>
      <c r="M2586" s="5">
        <v>278.97000000000003</v>
      </c>
    </row>
    <row r="2587" spans="1:13" x14ac:dyDescent="0.3">
      <c r="A2587" s="2">
        <v>45195</v>
      </c>
      <c r="B2587" s="3">
        <f t="shared" si="122"/>
        <v>2024</v>
      </c>
      <c r="C2587" t="str">
        <f t="shared" si="120"/>
        <v>2023-2024</v>
      </c>
      <c r="D2587" t="s">
        <v>148</v>
      </c>
      <c r="E2587" t="s">
        <v>41</v>
      </c>
      <c r="F2587" t="str">
        <f t="shared" si="121"/>
        <v>New South Wales</v>
      </c>
      <c r="G2587" t="s">
        <v>10</v>
      </c>
      <c r="H2587">
        <v>2830</v>
      </c>
      <c r="I2587" t="s">
        <v>11</v>
      </c>
      <c r="J2587" t="s">
        <v>25</v>
      </c>
      <c r="K2587" t="s">
        <v>150</v>
      </c>
      <c r="L2587" t="s">
        <v>18</v>
      </c>
      <c r="M2587" s="5">
        <v>279</v>
      </c>
    </row>
    <row r="2588" spans="1:13" x14ac:dyDescent="0.3">
      <c r="A2588" s="2">
        <v>45134</v>
      </c>
      <c r="B2588" s="3">
        <f t="shared" si="122"/>
        <v>2024</v>
      </c>
      <c r="C2588" t="str">
        <f t="shared" si="120"/>
        <v>2023-2024</v>
      </c>
      <c r="D2588" t="s">
        <v>147</v>
      </c>
      <c r="E2588" t="s">
        <v>59</v>
      </c>
      <c r="F2588" t="str">
        <f t="shared" si="121"/>
        <v>Victoria</v>
      </c>
      <c r="G2588" t="s">
        <v>45</v>
      </c>
      <c r="H2588">
        <v>3280</v>
      </c>
      <c r="I2588" t="s">
        <v>11</v>
      </c>
      <c r="J2588" t="s">
        <v>60</v>
      </c>
      <c r="K2588" t="s">
        <v>150</v>
      </c>
      <c r="L2588" t="s">
        <v>18</v>
      </c>
      <c r="M2588" s="5">
        <v>279.65999999999997</v>
      </c>
    </row>
    <row r="2589" spans="1:13" x14ac:dyDescent="0.3">
      <c r="A2589" s="2">
        <v>45275</v>
      </c>
      <c r="B2589" s="3">
        <f t="shared" si="122"/>
        <v>2024</v>
      </c>
      <c r="C2589" t="str">
        <f t="shared" si="120"/>
        <v>2023-2024</v>
      </c>
      <c r="D2589" t="s">
        <v>147</v>
      </c>
      <c r="E2589" t="s">
        <v>144</v>
      </c>
      <c r="F2589" t="str">
        <f t="shared" si="121"/>
        <v>Queensland</v>
      </c>
      <c r="G2589" t="s">
        <v>35</v>
      </c>
      <c r="H2589">
        <v>4566</v>
      </c>
      <c r="I2589" t="s">
        <v>11</v>
      </c>
      <c r="J2589" t="s">
        <v>120</v>
      </c>
      <c r="K2589" t="s">
        <v>150</v>
      </c>
      <c r="L2589" t="s">
        <v>18</v>
      </c>
      <c r="M2589" s="5">
        <v>279.74</v>
      </c>
    </row>
    <row r="2590" spans="1:13" x14ac:dyDescent="0.3">
      <c r="A2590" s="2">
        <v>45099</v>
      </c>
      <c r="B2590" s="3">
        <f t="shared" si="122"/>
        <v>2023</v>
      </c>
      <c r="C2590" t="str">
        <f t="shared" si="120"/>
        <v>2022-2023</v>
      </c>
      <c r="D2590" t="s">
        <v>147</v>
      </c>
      <c r="E2590" t="s">
        <v>138</v>
      </c>
      <c r="F2590" t="str">
        <f t="shared" si="121"/>
        <v>Queensland</v>
      </c>
      <c r="G2590" t="s">
        <v>35</v>
      </c>
      <c r="H2590">
        <v>4558</v>
      </c>
      <c r="I2590" t="s">
        <v>11</v>
      </c>
      <c r="J2590" t="s">
        <v>120</v>
      </c>
      <c r="K2590" t="s">
        <v>153</v>
      </c>
      <c r="L2590" t="s">
        <v>16</v>
      </c>
      <c r="M2590" s="5">
        <v>280.56</v>
      </c>
    </row>
    <row r="2591" spans="1:13" x14ac:dyDescent="0.3">
      <c r="A2591" s="2">
        <v>45026</v>
      </c>
      <c r="B2591" s="3">
        <f t="shared" si="122"/>
        <v>2023</v>
      </c>
      <c r="C2591" t="str">
        <f t="shared" si="120"/>
        <v>2022-2023</v>
      </c>
      <c r="D2591" t="s">
        <v>147</v>
      </c>
      <c r="E2591" t="s">
        <v>72</v>
      </c>
      <c r="F2591" t="str">
        <f t="shared" si="121"/>
        <v>Western Australia</v>
      </c>
      <c r="G2591" t="s">
        <v>48</v>
      </c>
      <c r="H2591">
        <v>6010</v>
      </c>
      <c r="I2591" t="s">
        <v>11</v>
      </c>
      <c r="J2591" t="s">
        <v>49</v>
      </c>
      <c r="K2591" t="s">
        <v>155</v>
      </c>
      <c r="L2591" t="s">
        <v>20</v>
      </c>
      <c r="M2591" s="5">
        <v>281.53000000000003</v>
      </c>
    </row>
    <row r="2592" spans="1:13" x14ac:dyDescent="0.3">
      <c r="A2592" s="2">
        <v>45475</v>
      </c>
      <c r="B2592" s="3">
        <f t="shared" si="122"/>
        <v>2025</v>
      </c>
      <c r="C2592" t="str">
        <f t="shared" si="120"/>
        <v>2024-2025</v>
      </c>
      <c r="D2592" t="s">
        <v>148</v>
      </c>
      <c r="E2592" t="s">
        <v>129</v>
      </c>
      <c r="F2592" t="str">
        <f t="shared" si="121"/>
        <v>Tasmania</v>
      </c>
      <c r="G2592" t="s">
        <v>70</v>
      </c>
      <c r="H2592">
        <v>7010</v>
      </c>
      <c r="I2592" t="s">
        <v>11</v>
      </c>
      <c r="J2592" t="s">
        <v>71</v>
      </c>
      <c r="K2592" t="s">
        <v>150</v>
      </c>
      <c r="L2592" t="s">
        <v>18</v>
      </c>
      <c r="M2592" s="5">
        <v>281.58</v>
      </c>
    </row>
    <row r="2593" spans="1:13" x14ac:dyDescent="0.3">
      <c r="A2593" s="2">
        <v>45556</v>
      </c>
      <c r="B2593" s="3">
        <f t="shared" si="122"/>
        <v>2025</v>
      </c>
      <c r="C2593" t="str">
        <f t="shared" si="120"/>
        <v>2024-2025</v>
      </c>
      <c r="D2593" t="s">
        <v>147</v>
      </c>
      <c r="E2593" t="s">
        <v>113</v>
      </c>
      <c r="F2593" t="str">
        <f t="shared" si="121"/>
        <v>Queensland</v>
      </c>
      <c r="G2593" t="s">
        <v>35</v>
      </c>
      <c r="H2593">
        <v>4215</v>
      </c>
      <c r="I2593" t="s">
        <v>11</v>
      </c>
      <c r="J2593" t="s">
        <v>104</v>
      </c>
      <c r="K2593" t="s">
        <v>153</v>
      </c>
      <c r="L2593" t="s">
        <v>16</v>
      </c>
      <c r="M2593" s="5">
        <v>281.81</v>
      </c>
    </row>
    <row r="2594" spans="1:13" x14ac:dyDescent="0.3">
      <c r="A2594" s="2">
        <v>45596</v>
      </c>
      <c r="B2594" s="3">
        <f t="shared" si="122"/>
        <v>2025</v>
      </c>
      <c r="C2594" t="str">
        <f t="shared" si="120"/>
        <v>2024-2025</v>
      </c>
      <c r="D2594" t="s">
        <v>148</v>
      </c>
      <c r="E2594" t="s">
        <v>136</v>
      </c>
      <c r="F2594" t="str">
        <f t="shared" si="121"/>
        <v>Victoria</v>
      </c>
      <c r="G2594" t="s">
        <v>45</v>
      </c>
      <c r="H2594">
        <v>3175</v>
      </c>
      <c r="I2594" t="s">
        <v>11</v>
      </c>
      <c r="J2594" t="s">
        <v>63</v>
      </c>
      <c r="K2594" t="s">
        <v>153</v>
      </c>
      <c r="L2594" t="s">
        <v>16</v>
      </c>
      <c r="M2594" s="5">
        <v>281.90999999999997</v>
      </c>
    </row>
    <row r="2595" spans="1:13" x14ac:dyDescent="0.3">
      <c r="A2595" s="2">
        <v>45022</v>
      </c>
      <c r="B2595" s="3">
        <f t="shared" si="122"/>
        <v>2023</v>
      </c>
      <c r="C2595" t="str">
        <f t="shared" si="120"/>
        <v>2022-2023</v>
      </c>
      <c r="D2595" t="s">
        <v>147</v>
      </c>
      <c r="E2595" t="s">
        <v>42</v>
      </c>
      <c r="F2595" t="str">
        <f t="shared" si="121"/>
        <v>Queensland</v>
      </c>
      <c r="G2595" t="s">
        <v>35</v>
      </c>
      <c r="H2595">
        <v>4053</v>
      </c>
      <c r="I2595" t="s">
        <v>11</v>
      </c>
      <c r="J2595" t="s">
        <v>43</v>
      </c>
      <c r="K2595" t="s">
        <v>155</v>
      </c>
      <c r="L2595" t="s">
        <v>20</v>
      </c>
      <c r="M2595" s="5">
        <v>281.91000000000003</v>
      </c>
    </row>
    <row r="2596" spans="1:13" x14ac:dyDescent="0.3">
      <c r="A2596" s="2">
        <v>45438</v>
      </c>
      <c r="B2596" s="3">
        <f t="shared" si="122"/>
        <v>2024</v>
      </c>
      <c r="C2596" t="str">
        <f t="shared" si="120"/>
        <v>2023-2024</v>
      </c>
      <c r="D2596" t="s">
        <v>148</v>
      </c>
      <c r="E2596" t="s">
        <v>87</v>
      </c>
      <c r="F2596" t="str">
        <f t="shared" si="121"/>
        <v>New South Wales</v>
      </c>
      <c r="G2596" t="s">
        <v>10</v>
      </c>
      <c r="H2596">
        <v>2790</v>
      </c>
      <c r="I2596" t="s">
        <v>11</v>
      </c>
      <c r="J2596" t="s">
        <v>25</v>
      </c>
      <c r="K2596" t="s">
        <v>155</v>
      </c>
      <c r="L2596" t="s">
        <v>20</v>
      </c>
      <c r="M2596" s="5">
        <v>281.92</v>
      </c>
    </row>
    <row r="2597" spans="1:13" x14ac:dyDescent="0.3">
      <c r="A2597" s="2">
        <v>45355</v>
      </c>
      <c r="B2597" s="3">
        <f t="shared" si="122"/>
        <v>2024</v>
      </c>
      <c r="C2597" t="str">
        <f t="shared" si="120"/>
        <v>2023-2024</v>
      </c>
      <c r="D2597" t="s">
        <v>147</v>
      </c>
      <c r="E2597" t="s">
        <v>126</v>
      </c>
      <c r="F2597" t="str">
        <f t="shared" si="121"/>
        <v>Queensland</v>
      </c>
      <c r="G2597" t="s">
        <v>35</v>
      </c>
      <c r="H2597">
        <v>4551</v>
      </c>
      <c r="I2597" t="s">
        <v>11</v>
      </c>
      <c r="J2597" t="s">
        <v>120</v>
      </c>
      <c r="K2597" t="s">
        <v>153</v>
      </c>
      <c r="L2597" t="s">
        <v>16</v>
      </c>
      <c r="M2597" s="5">
        <v>282.05</v>
      </c>
    </row>
    <row r="2598" spans="1:13" x14ac:dyDescent="0.3">
      <c r="A2598" s="2">
        <v>45112</v>
      </c>
      <c r="B2598" s="3">
        <f t="shared" si="122"/>
        <v>2024</v>
      </c>
      <c r="C2598" t="str">
        <f t="shared" si="120"/>
        <v>2023-2024</v>
      </c>
      <c r="D2598" t="s">
        <v>147</v>
      </c>
      <c r="E2598" t="s">
        <v>127</v>
      </c>
      <c r="F2598" t="str">
        <f t="shared" si="121"/>
        <v>New South Wales</v>
      </c>
      <c r="G2598" t="s">
        <v>10</v>
      </c>
      <c r="H2598">
        <v>2131</v>
      </c>
      <c r="I2598" t="s">
        <v>11</v>
      </c>
      <c r="J2598" t="s">
        <v>27</v>
      </c>
      <c r="K2598" t="s">
        <v>149</v>
      </c>
      <c r="L2598" t="s">
        <v>15</v>
      </c>
      <c r="M2598" s="5">
        <v>282.45999999999998</v>
      </c>
    </row>
    <row r="2599" spans="1:13" x14ac:dyDescent="0.3">
      <c r="A2599" s="2">
        <v>45395</v>
      </c>
      <c r="B2599" s="3">
        <f t="shared" si="122"/>
        <v>2024</v>
      </c>
      <c r="C2599" t="str">
        <f t="shared" si="120"/>
        <v>2023-2024</v>
      </c>
      <c r="D2599" t="s">
        <v>148</v>
      </c>
      <c r="E2599" t="s">
        <v>141</v>
      </c>
      <c r="F2599" t="str">
        <f t="shared" si="121"/>
        <v>Western Australia</v>
      </c>
      <c r="G2599" t="s">
        <v>48</v>
      </c>
      <c r="H2599">
        <v>6052</v>
      </c>
      <c r="I2599" t="s">
        <v>11</v>
      </c>
      <c r="J2599" t="s">
        <v>49</v>
      </c>
      <c r="K2599" t="s">
        <v>155</v>
      </c>
      <c r="L2599" t="s">
        <v>20</v>
      </c>
      <c r="M2599" s="5">
        <v>282.81</v>
      </c>
    </row>
    <row r="2600" spans="1:13" x14ac:dyDescent="0.3">
      <c r="A2600" s="2">
        <v>45167</v>
      </c>
      <c r="B2600" s="3">
        <f t="shared" si="122"/>
        <v>2024</v>
      </c>
      <c r="C2600" t="str">
        <f t="shared" si="120"/>
        <v>2023-2024</v>
      </c>
      <c r="D2600" t="s">
        <v>147</v>
      </c>
      <c r="E2600" t="s">
        <v>56</v>
      </c>
      <c r="F2600" t="str">
        <f t="shared" si="121"/>
        <v>Northern Territory</v>
      </c>
      <c r="G2600" t="s">
        <v>29</v>
      </c>
      <c r="H2600">
        <v>870</v>
      </c>
      <c r="I2600" t="s">
        <v>11</v>
      </c>
      <c r="J2600" t="s">
        <v>30</v>
      </c>
      <c r="K2600" t="s">
        <v>150</v>
      </c>
      <c r="L2600" t="s">
        <v>18</v>
      </c>
      <c r="M2600" s="5">
        <v>283.02999999999997</v>
      </c>
    </row>
    <row r="2601" spans="1:13" x14ac:dyDescent="0.3">
      <c r="A2601" s="2">
        <v>45640</v>
      </c>
      <c r="B2601" s="3">
        <f t="shared" si="122"/>
        <v>2025</v>
      </c>
      <c r="C2601" t="str">
        <f t="shared" si="120"/>
        <v>2024-2025</v>
      </c>
      <c r="D2601" t="s">
        <v>147</v>
      </c>
      <c r="E2601" t="s">
        <v>122</v>
      </c>
      <c r="F2601" t="str">
        <f t="shared" si="121"/>
        <v>New South Wales</v>
      </c>
      <c r="G2601" t="s">
        <v>10</v>
      </c>
      <c r="H2601">
        <v>2650</v>
      </c>
      <c r="I2601" t="s">
        <v>11</v>
      </c>
      <c r="J2601" t="s">
        <v>25</v>
      </c>
      <c r="K2601" t="s">
        <v>149</v>
      </c>
      <c r="L2601" t="s">
        <v>15</v>
      </c>
      <c r="M2601" s="5">
        <v>283.23</v>
      </c>
    </row>
    <row r="2602" spans="1:13" x14ac:dyDescent="0.3">
      <c r="A2602" s="2">
        <v>45230</v>
      </c>
      <c r="B2602" s="3">
        <f t="shared" si="122"/>
        <v>2024</v>
      </c>
      <c r="C2602" t="str">
        <f t="shared" si="120"/>
        <v>2023-2024</v>
      </c>
      <c r="D2602" t="s">
        <v>147</v>
      </c>
      <c r="E2602" t="s">
        <v>113</v>
      </c>
      <c r="F2602" t="str">
        <f t="shared" si="121"/>
        <v>Queensland</v>
      </c>
      <c r="G2602" t="s">
        <v>35</v>
      </c>
      <c r="H2602">
        <v>4215</v>
      </c>
      <c r="I2602" t="s">
        <v>11</v>
      </c>
      <c r="J2602" t="s">
        <v>104</v>
      </c>
      <c r="K2602" t="s">
        <v>19</v>
      </c>
      <c r="L2602" t="s">
        <v>23</v>
      </c>
      <c r="M2602" s="5">
        <v>283.61</v>
      </c>
    </row>
    <row r="2603" spans="1:13" x14ac:dyDescent="0.3">
      <c r="A2603" s="2">
        <v>45608</v>
      </c>
      <c r="B2603" s="3">
        <f t="shared" si="122"/>
        <v>2025</v>
      </c>
      <c r="C2603" t="str">
        <f t="shared" si="120"/>
        <v>2024-2025</v>
      </c>
      <c r="D2603" t="s">
        <v>148</v>
      </c>
      <c r="E2603" t="s">
        <v>61</v>
      </c>
      <c r="F2603" t="str">
        <f t="shared" si="121"/>
        <v>New South Wales</v>
      </c>
      <c r="G2603" t="s">
        <v>10</v>
      </c>
      <c r="H2603">
        <v>2539</v>
      </c>
      <c r="I2603" t="s">
        <v>11</v>
      </c>
      <c r="J2603" t="s">
        <v>58</v>
      </c>
      <c r="K2603" t="s">
        <v>155</v>
      </c>
      <c r="L2603" t="s">
        <v>20</v>
      </c>
      <c r="M2603" s="5">
        <v>284.16999999999996</v>
      </c>
    </row>
    <row r="2604" spans="1:13" x14ac:dyDescent="0.3">
      <c r="A2604" s="2">
        <v>45561</v>
      </c>
      <c r="B2604" s="3">
        <f t="shared" si="122"/>
        <v>2025</v>
      </c>
      <c r="C2604" t="str">
        <f t="shared" si="120"/>
        <v>2024-2025</v>
      </c>
      <c r="D2604" t="s">
        <v>147</v>
      </c>
      <c r="E2604" t="s">
        <v>132</v>
      </c>
      <c r="F2604" t="str">
        <f t="shared" si="121"/>
        <v>New South Wales</v>
      </c>
      <c r="G2604" t="s">
        <v>10</v>
      </c>
      <c r="H2604">
        <v>2800</v>
      </c>
      <c r="I2604" t="s">
        <v>11</v>
      </c>
      <c r="J2604" t="s">
        <v>25</v>
      </c>
      <c r="K2604" t="s">
        <v>155</v>
      </c>
      <c r="L2604" t="s">
        <v>20</v>
      </c>
      <c r="M2604" s="5">
        <v>285.3</v>
      </c>
    </row>
    <row r="2605" spans="1:13" x14ac:dyDescent="0.3">
      <c r="A2605" s="2">
        <v>44936</v>
      </c>
      <c r="B2605" s="3">
        <f t="shared" si="122"/>
        <v>2023</v>
      </c>
      <c r="C2605" t="str">
        <f t="shared" si="120"/>
        <v>2022-2023</v>
      </c>
      <c r="D2605" t="s">
        <v>147</v>
      </c>
      <c r="E2605" t="s">
        <v>133</v>
      </c>
      <c r="F2605" t="str">
        <f t="shared" si="121"/>
        <v>Queensland</v>
      </c>
      <c r="G2605" t="s">
        <v>35</v>
      </c>
      <c r="H2605">
        <v>4305</v>
      </c>
      <c r="I2605" t="s">
        <v>11</v>
      </c>
      <c r="J2605" t="s">
        <v>104</v>
      </c>
      <c r="K2605" t="s">
        <v>155</v>
      </c>
      <c r="L2605" t="s">
        <v>20</v>
      </c>
      <c r="M2605" s="5">
        <v>285.38</v>
      </c>
    </row>
    <row r="2606" spans="1:13" x14ac:dyDescent="0.3">
      <c r="A2606" s="2">
        <v>45091</v>
      </c>
      <c r="B2606" s="3">
        <f t="shared" si="122"/>
        <v>2023</v>
      </c>
      <c r="C2606" t="str">
        <f t="shared" si="120"/>
        <v>2022-2023</v>
      </c>
      <c r="D2606" t="s">
        <v>147</v>
      </c>
      <c r="E2606" t="s">
        <v>121</v>
      </c>
      <c r="F2606" t="str">
        <f t="shared" si="121"/>
        <v>Queensland</v>
      </c>
      <c r="G2606" t="s">
        <v>35</v>
      </c>
      <c r="H2606">
        <v>4700</v>
      </c>
      <c r="I2606" t="s">
        <v>11</v>
      </c>
      <c r="J2606" t="s">
        <v>51</v>
      </c>
      <c r="K2606" t="s">
        <v>152</v>
      </c>
      <c r="L2606" t="s">
        <v>13</v>
      </c>
      <c r="M2606" s="5">
        <v>285.39</v>
      </c>
    </row>
    <row r="2607" spans="1:13" x14ac:dyDescent="0.3">
      <c r="A2607" s="2">
        <v>45392</v>
      </c>
      <c r="B2607" s="3">
        <f t="shared" si="122"/>
        <v>2024</v>
      </c>
      <c r="C2607" t="str">
        <f t="shared" si="120"/>
        <v>2023-2024</v>
      </c>
      <c r="D2607" t="s">
        <v>147</v>
      </c>
      <c r="E2607" t="s">
        <v>79</v>
      </c>
      <c r="F2607" t="str">
        <f t="shared" si="121"/>
        <v>Australian Capital Territory</v>
      </c>
      <c r="G2607" t="s">
        <v>80</v>
      </c>
      <c r="H2607">
        <v>2617</v>
      </c>
      <c r="I2607" t="s">
        <v>11</v>
      </c>
      <c r="J2607" t="s">
        <v>58</v>
      </c>
      <c r="K2607" t="s">
        <v>151</v>
      </c>
      <c r="L2607" t="s">
        <v>21</v>
      </c>
      <c r="M2607" s="5">
        <v>285.46000000000004</v>
      </c>
    </row>
    <row r="2608" spans="1:13" x14ac:dyDescent="0.3">
      <c r="A2608" s="2">
        <v>45068</v>
      </c>
      <c r="B2608" s="3">
        <f t="shared" si="122"/>
        <v>2023</v>
      </c>
      <c r="C2608" t="str">
        <f t="shared" si="120"/>
        <v>2022-2023</v>
      </c>
      <c r="D2608" t="s">
        <v>147</v>
      </c>
      <c r="E2608" t="s">
        <v>127</v>
      </c>
      <c r="F2608" t="str">
        <f t="shared" si="121"/>
        <v>New South Wales</v>
      </c>
      <c r="G2608" t="s">
        <v>10</v>
      </c>
      <c r="H2608">
        <v>2131</v>
      </c>
      <c r="I2608" t="s">
        <v>11</v>
      </c>
      <c r="J2608" t="s">
        <v>27</v>
      </c>
      <c r="K2608" t="s">
        <v>150</v>
      </c>
      <c r="L2608" t="s">
        <v>18</v>
      </c>
      <c r="M2608" s="5">
        <v>285.74</v>
      </c>
    </row>
    <row r="2609" spans="1:13" x14ac:dyDescent="0.3">
      <c r="A2609" s="2">
        <v>44953</v>
      </c>
      <c r="B2609" s="3">
        <f t="shared" si="122"/>
        <v>2023</v>
      </c>
      <c r="C2609" t="str">
        <f t="shared" si="120"/>
        <v>2022-2023</v>
      </c>
      <c r="D2609" t="s">
        <v>147</v>
      </c>
      <c r="E2609" t="s">
        <v>92</v>
      </c>
      <c r="F2609" t="str">
        <f t="shared" si="121"/>
        <v>Queensland</v>
      </c>
      <c r="G2609" t="s">
        <v>35</v>
      </c>
      <c r="H2609">
        <v>4068</v>
      </c>
      <c r="I2609" t="s">
        <v>11</v>
      </c>
      <c r="J2609" t="s">
        <v>43</v>
      </c>
      <c r="K2609" t="s">
        <v>149</v>
      </c>
      <c r="L2609" t="s">
        <v>15</v>
      </c>
      <c r="M2609" s="5">
        <v>286.38</v>
      </c>
    </row>
    <row r="2610" spans="1:13" x14ac:dyDescent="0.3">
      <c r="A2610" s="2">
        <v>45636</v>
      </c>
      <c r="B2610" s="3">
        <f t="shared" si="122"/>
        <v>2025</v>
      </c>
      <c r="C2610" t="str">
        <f t="shared" si="120"/>
        <v>2024-2025</v>
      </c>
      <c r="D2610" t="s">
        <v>148</v>
      </c>
      <c r="E2610" t="s">
        <v>84</v>
      </c>
      <c r="F2610" t="str">
        <f t="shared" si="121"/>
        <v>Queensland</v>
      </c>
      <c r="G2610" t="s">
        <v>35</v>
      </c>
      <c r="H2610">
        <v>4740</v>
      </c>
      <c r="I2610" t="s">
        <v>11</v>
      </c>
      <c r="J2610" t="s">
        <v>51</v>
      </c>
      <c r="K2610" t="s">
        <v>152</v>
      </c>
      <c r="L2610" t="s">
        <v>13</v>
      </c>
      <c r="M2610" s="5">
        <v>286.44</v>
      </c>
    </row>
    <row r="2611" spans="1:13" x14ac:dyDescent="0.3">
      <c r="A2611" s="2">
        <v>45420</v>
      </c>
      <c r="B2611" s="3">
        <f t="shared" si="122"/>
        <v>2024</v>
      </c>
      <c r="C2611" t="str">
        <f t="shared" si="120"/>
        <v>2023-2024</v>
      </c>
      <c r="D2611" t="s">
        <v>147</v>
      </c>
      <c r="E2611" t="s">
        <v>83</v>
      </c>
      <c r="F2611" t="str">
        <f t="shared" si="121"/>
        <v>New South Wales</v>
      </c>
      <c r="G2611" t="s">
        <v>10</v>
      </c>
      <c r="H2611">
        <v>2750</v>
      </c>
      <c r="I2611" t="s">
        <v>11</v>
      </c>
      <c r="J2611" t="s">
        <v>25</v>
      </c>
      <c r="K2611" t="s">
        <v>155</v>
      </c>
      <c r="L2611" t="s">
        <v>20</v>
      </c>
      <c r="M2611" s="5">
        <v>286.61</v>
      </c>
    </row>
    <row r="2612" spans="1:13" x14ac:dyDescent="0.3">
      <c r="A2612" s="2">
        <v>45199</v>
      </c>
      <c r="B2612" s="3">
        <f t="shared" si="122"/>
        <v>2024</v>
      </c>
      <c r="C2612" t="str">
        <f t="shared" si="120"/>
        <v>2023-2024</v>
      </c>
      <c r="D2612" t="s">
        <v>147</v>
      </c>
      <c r="E2612" t="s">
        <v>53</v>
      </c>
      <c r="F2612" t="str">
        <f t="shared" si="121"/>
        <v>South Australia</v>
      </c>
      <c r="G2612" t="s">
        <v>32</v>
      </c>
      <c r="H2612">
        <v>5082</v>
      </c>
      <c r="I2612" t="s">
        <v>11</v>
      </c>
      <c r="J2612" t="s">
        <v>33</v>
      </c>
      <c r="K2612" t="s">
        <v>150</v>
      </c>
      <c r="L2612" t="s">
        <v>18</v>
      </c>
      <c r="M2612" s="5">
        <v>286.69</v>
      </c>
    </row>
    <row r="2613" spans="1:13" x14ac:dyDescent="0.3">
      <c r="A2613" s="2">
        <v>45492</v>
      </c>
      <c r="B2613" s="3">
        <f t="shared" si="122"/>
        <v>2025</v>
      </c>
      <c r="C2613" t="str">
        <f t="shared" si="120"/>
        <v>2024-2025</v>
      </c>
      <c r="D2613" t="s">
        <v>148</v>
      </c>
      <c r="E2613" t="s">
        <v>84</v>
      </c>
      <c r="F2613" t="str">
        <f t="shared" si="121"/>
        <v>Queensland</v>
      </c>
      <c r="G2613" t="s">
        <v>35</v>
      </c>
      <c r="H2613">
        <v>4740</v>
      </c>
      <c r="I2613" t="s">
        <v>11</v>
      </c>
      <c r="J2613" t="s">
        <v>51</v>
      </c>
      <c r="K2613" t="s">
        <v>154</v>
      </c>
      <c r="L2613" t="s">
        <v>14</v>
      </c>
      <c r="M2613" s="5">
        <v>286.8</v>
      </c>
    </row>
    <row r="2614" spans="1:13" x14ac:dyDescent="0.3">
      <c r="A2614" s="2">
        <v>45057</v>
      </c>
      <c r="B2614" s="3">
        <f t="shared" si="122"/>
        <v>2023</v>
      </c>
      <c r="C2614" t="str">
        <f t="shared" si="120"/>
        <v>2022-2023</v>
      </c>
      <c r="D2614" t="s">
        <v>148</v>
      </c>
      <c r="E2614" t="s">
        <v>100</v>
      </c>
      <c r="F2614" t="str">
        <f t="shared" si="121"/>
        <v>Western Australia</v>
      </c>
      <c r="G2614" t="s">
        <v>48</v>
      </c>
      <c r="H2614">
        <v>6021</v>
      </c>
      <c r="I2614" t="s">
        <v>11</v>
      </c>
      <c r="J2614" t="s">
        <v>49</v>
      </c>
      <c r="K2614" t="s">
        <v>152</v>
      </c>
      <c r="L2614" t="s">
        <v>13</v>
      </c>
      <c r="M2614" s="5">
        <v>287.87</v>
      </c>
    </row>
    <row r="2615" spans="1:13" x14ac:dyDescent="0.3">
      <c r="A2615" s="2">
        <v>45588</v>
      </c>
      <c r="B2615" s="3">
        <f t="shared" si="122"/>
        <v>2025</v>
      </c>
      <c r="C2615" t="str">
        <f t="shared" si="120"/>
        <v>2024-2025</v>
      </c>
      <c r="D2615" t="s">
        <v>148</v>
      </c>
      <c r="E2615" t="s">
        <v>88</v>
      </c>
      <c r="F2615" t="str">
        <f t="shared" si="121"/>
        <v>South Australia</v>
      </c>
      <c r="G2615" t="s">
        <v>32</v>
      </c>
      <c r="H2615">
        <v>5011</v>
      </c>
      <c r="I2615" t="s">
        <v>11</v>
      </c>
      <c r="J2615" t="s">
        <v>33</v>
      </c>
      <c r="K2615" t="s">
        <v>151</v>
      </c>
      <c r="L2615" t="s">
        <v>21</v>
      </c>
      <c r="M2615" s="5">
        <v>288.18</v>
      </c>
    </row>
    <row r="2616" spans="1:13" x14ac:dyDescent="0.3">
      <c r="A2616" s="2">
        <v>45354</v>
      </c>
      <c r="B2616" s="3">
        <f t="shared" si="122"/>
        <v>2024</v>
      </c>
      <c r="C2616" t="str">
        <f t="shared" si="120"/>
        <v>2023-2024</v>
      </c>
      <c r="D2616" t="s">
        <v>147</v>
      </c>
      <c r="E2616" t="s">
        <v>93</v>
      </c>
      <c r="F2616" t="str">
        <f t="shared" si="121"/>
        <v>Western Australia</v>
      </c>
      <c r="G2616" t="s">
        <v>48</v>
      </c>
      <c r="H2616">
        <v>6112</v>
      </c>
      <c r="I2616" t="s">
        <v>11</v>
      </c>
      <c r="J2616" t="s">
        <v>94</v>
      </c>
      <c r="K2616" t="s">
        <v>153</v>
      </c>
      <c r="L2616" t="s">
        <v>16</v>
      </c>
      <c r="M2616" s="5">
        <v>288.22000000000003</v>
      </c>
    </row>
    <row r="2617" spans="1:13" x14ac:dyDescent="0.3">
      <c r="A2617" s="2">
        <v>45117</v>
      </c>
      <c r="B2617" s="3">
        <f t="shared" si="122"/>
        <v>2024</v>
      </c>
      <c r="C2617" t="str">
        <f t="shared" si="120"/>
        <v>2023-2024</v>
      </c>
      <c r="D2617" t="s">
        <v>148</v>
      </c>
      <c r="E2617" t="s">
        <v>99</v>
      </c>
      <c r="F2617" t="str">
        <f t="shared" si="121"/>
        <v>Victoria</v>
      </c>
      <c r="G2617" t="s">
        <v>45</v>
      </c>
      <c r="H2617">
        <v>3148</v>
      </c>
      <c r="I2617" t="s">
        <v>11</v>
      </c>
      <c r="J2617" t="s">
        <v>63</v>
      </c>
      <c r="K2617" t="s">
        <v>19</v>
      </c>
      <c r="L2617" t="s">
        <v>23</v>
      </c>
      <c r="M2617" s="5">
        <v>288.39</v>
      </c>
    </row>
    <row r="2618" spans="1:13" x14ac:dyDescent="0.3">
      <c r="A2618" s="2">
        <v>45014</v>
      </c>
      <c r="B2618" s="3">
        <f t="shared" si="122"/>
        <v>2023</v>
      </c>
      <c r="C2618" t="str">
        <f t="shared" si="120"/>
        <v>2022-2023</v>
      </c>
      <c r="D2618" t="s">
        <v>148</v>
      </c>
      <c r="E2618" t="s">
        <v>91</v>
      </c>
      <c r="F2618" t="str">
        <f t="shared" si="121"/>
        <v>Victoria</v>
      </c>
      <c r="G2618" t="s">
        <v>45</v>
      </c>
      <c r="H2618">
        <v>3690</v>
      </c>
      <c r="I2618" t="s">
        <v>11</v>
      </c>
      <c r="J2618" t="s">
        <v>55</v>
      </c>
      <c r="K2618" t="s">
        <v>19</v>
      </c>
      <c r="L2618" t="s">
        <v>23</v>
      </c>
      <c r="M2618" s="5">
        <v>288.49</v>
      </c>
    </row>
    <row r="2619" spans="1:13" x14ac:dyDescent="0.3">
      <c r="A2619" s="2">
        <v>45175</v>
      </c>
      <c r="B2619" s="3">
        <f t="shared" si="122"/>
        <v>2024</v>
      </c>
      <c r="C2619" t="str">
        <f t="shared" si="120"/>
        <v>2023-2024</v>
      </c>
      <c r="D2619" t="s">
        <v>147</v>
      </c>
      <c r="E2619" t="s">
        <v>107</v>
      </c>
      <c r="F2619" t="str">
        <f t="shared" si="121"/>
        <v>Queensland</v>
      </c>
      <c r="G2619" t="s">
        <v>35</v>
      </c>
      <c r="H2619">
        <v>4220</v>
      </c>
      <c r="I2619" t="s">
        <v>11</v>
      </c>
      <c r="J2619" t="s">
        <v>104</v>
      </c>
      <c r="K2619" t="s">
        <v>153</v>
      </c>
      <c r="L2619" t="s">
        <v>16</v>
      </c>
      <c r="M2619" s="5">
        <v>289.82</v>
      </c>
    </row>
    <row r="2620" spans="1:13" x14ac:dyDescent="0.3">
      <c r="A2620" s="2">
        <v>45418</v>
      </c>
      <c r="B2620" s="3">
        <f t="shared" si="122"/>
        <v>2024</v>
      </c>
      <c r="C2620" t="str">
        <f t="shared" si="120"/>
        <v>2023-2024</v>
      </c>
      <c r="D2620" t="s">
        <v>147</v>
      </c>
      <c r="E2620" t="s">
        <v>56</v>
      </c>
      <c r="F2620" t="str">
        <f t="shared" si="121"/>
        <v>Northern Territory</v>
      </c>
      <c r="G2620" t="s">
        <v>29</v>
      </c>
      <c r="H2620">
        <v>870</v>
      </c>
      <c r="I2620" t="s">
        <v>11</v>
      </c>
      <c r="J2620" t="s">
        <v>30</v>
      </c>
      <c r="K2620" t="s">
        <v>151</v>
      </c>
      <c r="L2620" t="s">
        <v>21</v>
      </c>
      <c r="M2620" s="5">
        <v>290.77</v>
      </c>
    </row>
    <row r="2621" spans="1:13" x14ac:dyDescent="0.3">
      <c r="A2621" s="2">
        <v>45560</v>
      </c>
      <c r="B2621" s="3">
        <f t="shared" si="122"/>
        <v>2025</v>
      </c>
      <c r="C2621" t="str">
        <f t="shared" si="120"/>
        <v>2024-2025</v>
      </c>
      <c r="D2621" t="s">
        <v>147</v>
      </c>
      <c r="E2621" t="s">
        <v>140</v>
      </c>
      <c r="F2621" t="str">
        <f t="shared" si="121"/>
        <v>Tasmania</v>
      </c>
      <c r="G2621" t="s">
        <v>70</v>
      </c>
      <c r="H2621">
        <v>7320</v>
      </c>
      <c r="I2621" t="s">
        <v>11</v>
      </c>
      <c r="J2621" t="s">
        <v>71</v>
      </c>
      <c r="K2621" t="s">
        <v>154</v>
      </c>
      <c r="L2621" t="s">
        <v>14</v>
      </c>
      <c r="M2621" s="5">
        <v>291.87</v>
      </c>
    </row>
    <row r="2622" spans="1:13" x14ac:dyDescent="0.3">
      <c r="A2622" s="2">
        <v>45569</v>
      </c>
      <c r="B2622" s="3">
        <f t="shared" si="122"/>
        <v>2025</v>
      </c>
      <c r="C2622" t="str">
        <f t="shared" si="120"/>
        <v>2024-2025</v>
      </c>
      <c r="D2622" t="s">
        <v>147</v>
      </c>
      <c r="E2622" t="s">
        <v>40</v>
      </c>
      <c r="F2622" t="str">
        <f t="shared" si="121"/>
        <v>New South Wales</v>
      </c>
      <c r="G2622" t="s">
        <v>10</v>
      </c>
      <c r="H2622">
        <v>2116</v>
      </c>
      <c r="I2622" t="s">
        <v>11</v>
      </c>
      <c r="J2622" t="s">
        <v>27</v>
      </c>
      <c r="K2622" t="s">
        <v>150</v>
      </c>
      <c r="L2622" t="s">
        <v>18</v>
      </c>
      <c r="M2622" s="5">
        <v>292.11</v>
      </c>
    </row>
    <row r="2623" spans="1:13" x14ac:dyDescent="0.3">
      <c r="A2623" s="2">
        <v>45443</v>
      </c>
      <c r="B2623" s="3">
        <f t="shared" si="122"/>
        <v>2024</v>
      </c>
      <c r="C2623" t="str">
        <f t="shared" si="120"/>
        <v>2023-2024</v>
      </c>
      <c r="D2623" t="s">
        <v>147</v>
      </c>
      <c r="E2623" t="s">
        <v>133</v>
      </c>
      <c r="F2623" t="str">
        <f t="shared" si="121"/>
        <v>Queensland</v>
      </c>
      <c r="G2623" t="s">
        <v>35</v>
      </c>
      <c r="H2623">
        <v>4305</v>
      </c>
      <c r="I2623" t="s">
        <v>11</v>
      </c>
      <c r="J2623" t="s">
        <v>104</v>
      </c>
      <c r="K2623" t="s">
        <v>153</v>
      </c>
      <c r="L2623" t="s">
        <v>16</v>
      </c>
      <c r="M2623" s="5">
        <v>292.2</v>
      </c>
    </row>
    <row r="2624" spans="1:13" x14ac:dyDescent="0.3">
      <c r="A2624" s="2">
        <v>45123</v>
      </c>
      <c r="B2624" s="3">
        <f t="shared" si="122"/>
        <v>2024</v>
      </c>
      <c r="C2624" t="str">
        <f t="shared" si="120"/>
        <v>2023-2024</v>
      </c>
      <c r="D2624" t="s">
        <v>147</v>
      </c>
      <c r="E2624" t="s">
        <v>121</v>
      </c>
      <c r="F2624" t="str">
        <f t="shared" si="121"/>
        <v>Queensland</v>
      </c>
      <c r="G2624" t="s">
        <v>35</v>
      </c>
      <c r="H2624">
        <v>4700</v>
      </c>
      <c r="I2624" t="s">
        <v>11</v>
      </c>
      <c r="J2624" t="s">
        <v>51</v>
      </c>
      <c r="K2624" t="s">
        <v>154</v>
      </c>
      <c r="L2624" t="s">
        <v>14</v>
      </c>
      <c r="M2624" s="5">
        <v>292.26</v>
      </c>
    </row>
    <row r="2625" spans="1:13" x14ac:dyDescent="0.3">
      <c r="A2625" s="2">
        <v>45641</v>
      </c>
      <c r="B2625" s="3">
        <f t="shared" si="122"/>
        <v>2025</v>
      </c>
      <c r="C2625" t="str">
        <f t="shared" si="120"/>
        <v>2024-2025</v>
      </c>
      <c r="D2625" t="s">
        <v>147</v>
      </c>
      <c r="E2625" t="s">
        <v>67</v>
      </c>
      <c r="F2625" t="str">
        <f t="shared" si="121"/>
        <v>New South Wales</v>
      </c>
      <c r="G2625" t="s">
        <v>10</v>
      </c>
      <c r="H2625">
        <v>2478</v>
      </c>
      <c r="I2625" t="s">
        <v>11</v>
      </c>
      <c r="J2625" t="s">
        <v>68</v>
      </c>
      <c r="K2625" t="s">
        <v>154</v>
      </c>
      <c r="L2625" t="s">
        <v>14</v>
      </c>
      <c r="M2625" s="5">
        <v>292.39</v>
      </c>
    </row>
    <row r="2626" spans="1:13" x14ac:dyDescent="0.3">
      <c r="A2626" s="2">
        <v>45655</v>
      </c>
      <c r="B2626" s="3">
        <f t="shared" si="122"/>
        <v>2025</v>
      </c>
      <c r="C2626" t="str">
        <f t="shared" ref="C2626:C2689" si="123">IF(MONTH(A2626) &gt;= 7, YEAR(A2626) &amp; "-" &amp; YEAR(A2626) + 1, YEAR(A2626) - 1 &amp; "-" &amp; YEAR(A2626))</f>
        <v>2024-2025</v>
      </c>
      <c r="D2626" t="s">
        <v>147</v>
      </c>
      <c r="E2626" t="s">
        <v>96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row>
    <row r="2627" spans="1:13" x14ac:dyDescent="0.3">
      <c r="A2627" s="2">
        <v>45543</v>
      </c>
      <c r="B2627" s="3">
        <f t="shared" ref="B2627:B2690" si="125">IF(MONTH(A2627)&gt;=7,YEAR(A2627)+1,YEAR(A2627))</f>
        <v>2025</v>
      </c>
      <c r="C2627" t="str">
        <f t="shared" si="123"/>
        <v>2024-2025</v>
      </c>
      <c r="D2627" t="s">
        <v>148</v>
      </c>
      <c r="E2627" t="s">
        <v>53</v>
      </c>
      <c r="F2627" t="str">
        <f t="shared" si="124"/>
        <v>South Australia</v>
      </c>
      <c r="G2627" t="s">
        <v>32</v>
      </c>
      <c r="H2627">
        <v>5082</v>
      </c>
      <c r="I2627" t="s">
        <v>11</v>
      </c>
      <c r="J2627" t="s">
        <v>33</v>
      </c>
      <c r="K2627" t="s">
        <v>150</v>
      </c>
      <c r="L2627" t="s">
        <v>18</v>
      </c>
      <c r="M2627" s="5">
        <v>293.33999999999997</v>
      </c>
    </row>
    <row r="2628" spans="1:13" x14ac:dyDescent="0.3">
      <c r="A2628" s="2">
        <v>45372</v>
      </c>
      <c r="B2628" s="3">
        <f t="shared" si="125"/>
        <v>2024</v>
      </c>
      <c r="C2628" t="str">
        <f t="shared" si="123"/>
        <v>2023-2024</v>
      </c>
      <c r="D2628" t="s">
        <v>148</v>
      </c>
      <c r="E2628" t="s">
        <v>131</v>
      </c>
      <c r="F2628" t="str">
        <f t="shared" si="124"/>
        <v>Western Australia</v>
      </c>
      <c r="G2628" t="s">
        <v>48</v>
      </c>
      <c r="H2628">
        <v>6530</v>
      </c>
      <c r="I2628" t="s">
        <v>11</v>
      </c>
      <c r="J2628" t="s">
        <v>77</v>
      </c>
      <c r="K2628" t="s">
        <v>154</v>
      </c>
      <c r="L2628" t="s">
        <v>14</v>
      </c>
      <c r="M2628" s="5">
        <v>293.67</v>
      </c>
    </row>
    <row r="2629" spans="1:13" x14ac:dyDescent="0.3">
      <c r="A2629" s="2">
        <v>45388</v>
      </c>
      <c r="B2629" s="3">
        <f t="shared" si="125"/>
        <v>2024</v>
      </c>
      <c r="C2629" t="str">
        <f t="shared" si="123"/>
        <v>2023-2024</v>
      </c>
      <c r="D2629" t="s">
        <v>148</v>
      </c>
      <c r="E2629" t="s">
        <v>57</v>
      </c>
      <c r="F2629" t="str">
        <f t="shared" si="124"/>
        <v>New South Wales</v>
      </c>
      <c r="G2629" t="s">
        <v>10</v>
      </c>
      <c r="H2629">
        <v>2560</v>
      </c>
      <c r="I2629" t="s">
        <v>11</v>
      </c>
      <c r="J2629" t="s">
        <v>58</v>
      </c>
      <c r="K2629" t="s">
        <v>154</v>
      </c>
      <c r="L2629" t="s">
        <v>14</v>
      </c>
      <c r="M2629" s="5">
        <v>293.84000000000003</v>
      </c>
    </row>
    <row r="2630" spans="1:13" x14ac:dyDescent="0.3">
      <c r="A2630" s="2">
        <v>45223</v>
      </c>
      <c r="B2630" s="3">
        <f t="shared" si="125"/>
        <v>2024</v>
      </c>
      <c r="C2630" t="str">
        <f t="shared" si="123"/>
        <v>2023-2024</v>
      </c>
      <c r="D2630" t="s">
        <v>147</v>
      </c>
      <c r="E2630" t="s">
        <v>115</v>
      </c>
      <c r="F2630" t="str">
        <f t="shared" si="124"/>
        <v>Western Australia</v>
      </c>
      <c r="G2630" t="s">
        <v>48</v>
      </c>
      <c r="H2630">
        <v>6280</v>
      </c>
      <c r="I2630" t="s">
        <v>11</v>
      </c>
      <c r="J2630" t="s">
        <v>94</v>
      </c>
      <c r="K2630" t="s">
        <v>149</v>
      </c>
      <c r="L2630" t="s">
        <v>15</v>
      </c>
      <c r="M2630" s="5">
        <v>294.44</v>
      </c>
    </row>
    <row r="2631" spans="1:13" x14ac:dyDescent="0.3">
      <c r="A2631" s="2">
        <v>45072</v>
      </c>
      <c r="B2631" s="3">
        <f t="shared" si="125"/>
        <v>2023</v>
      </c>
      <c r="C2631" t="str">
        <f t="shared" si="123"/>
        <v>2022-2023</v>
      </c>
      <c r="D2631" t="s">
        <v>148</v>
      </c>
      <c r="E2631" t="s">
        <v>134</v>
      </c>
      <c r="F2631" t="str">
        <f t="shared" si="124"/>
        <v>Queensland</v>
      </c>
      <c r="G2631" t="s">
        <v>35</v>
      </c>
      <c r="H2631">
        <v>4825</v>
      </c>
      <c r="I2631" t="s">
        <v>11</v>
      </c>
      <c r="J2631" t="s">
        <v>36</v>
      </c>
      <c r="K2631" t="s">
        <v>152</v>
      </c>
      <c r="L2631" t="s">
        <v>13</v>
      </c>
      <c r="M2631" s="5">
        <v>294.5</v>
      </c>
    </row>
    <row r="2632" spans="1:13" x14ac:dyDescent="0.3">
      <c r="A2632" s="2">
        <v>45590</v>
      </c>
      <c r="B2632" s="3">
        <f t="shared" si="125"/>
        <v>2025</v>
      </c>
      <c r="C2632" t="str">
        <f t="shared" si="123"/>
        <v>2024-2025</v>
      </c>
      <c r="D2632" t="s">
        <v>147</v>
      </c>
      <c r="E2632" t="s">
        <v>131</v>
      </c>
      <c r="F2632" t="str">
        <f t="shared" si="124"/>
        <v>Western Australia</v>
      </c>
      <c r="G2632" t="s">
        <v>48</v>
      </c>
      <c r="H2632">
        <v>6530</v>
      </c>
      <c r="I2632" t="s">
        <v>11</v>
      </c>
      <c r="J2632" t="s">
        <v>77</v>
      </c>
      <c r="K2632" t="s">
        <v>149</v>
      </c>
      <c r="L2632" t="s">
        <v>15</v>
      </c>
      <c r="M2632" s="5">
        <v>294.79000000000002</v>
      </c>
    </row>
    <row r="2633" spans="1:13" x14ac:dyDescent="0.3">
      <c r="A2633" s="2">
        <v>45013</v>
      </c>
      <c r="B2633" s="3">
        <f t="shared" si="125"/>
        <v>2023</v>
      </c>
      <c r="C2633" t="str">
        <f t="shared" si="123"/>
        <v>2022-2023</v>
      </c>
      <c r="D2633" t="s">
        <v>147</v>
      </c>
      <c r="E2633" t="s">
        <v>115</v>
      </c>
      <c r="F2633" t="str">
        <f t="shared" si="124"/>
        <v>Western Australia</v>
      </c>
      <c r="G2633" t="s">
        <v>48</v>
      </c>
      <c r="H2633">
        <v>6280</v>
      </c>
      <c r="I2633" t="s">
        <v>11</v>
      </c>
      <c r="J2633" t="s">
        <v>94</v>
      </c>
      <c r="K2633" t="s">
        <v>19</v>
      </c>
      <c r="L2633" t="s">
        <v>23</v>
      </c>
      <c r="M2633" s="5">
        <v>295.34000000000003</v>
      </c>
    </row>
    <row r="2634" spans="1:13" x14ac:dyDescent="0.3">
      <c r="A2634" s="2">
        <v>45578</v>
      </c>
      <c r="B2634" s="3">
        <f t="shared" si="125"/>
        <v>2025</v>
      </c>
      <c r="C2634" t="str">
        <f t="shared" si="123"/>
        <v>2024-2025</v>
      </c>
      <c r="D2634" t="s">
        <v>147</v>
      </c>
      <c r="E2634" t="s">
        <v>124</v>
      </c>
      <c r="F2634" t="str">
        <f t="shared" si="124"/>
        <v>New South Wales</v>
      </c>
      <c r="G2634" t="s">
        <v>10</v>
      </c>
      <c r="H2634">
        <v>2015</v>
      </c>
      <c r="I2634" t="s">
        <v>11</v>
      </c>
      <c r="J2634" t="s">
        <v>12</v>
      </c>
      <c r="K2634" t="s">
        <v>149</v>
      </c>
      <c r="L2634" t="s">
        <v>15</v>
      </c>
      <c r="M2634" s="5">
        <v>295.7</v>
      </c>
    </row>
    <row r="2635" spans="1:13" x14ac:dyDescent="0.3">
      <c r="A2635" s="2">
        <v>45064</v>
      </c>
      <c r="B2635" s="3">
        <f t="shared" si="125"/>
        <v>2023</v>
      </c>
      <c r="C2635" t="str">
        <f t="shared" si="123"/>
        <v>2022-2023</v>
      </c>
      <c r="D2635" t="s">
        <v>147</v>
      </c>
      <c r="E2635" t="s">
        <v>47</v>
      </c>
      <c r="F2635" t="str">
        <f t="shared" si="124"/>
        <v>Western Australia</v>
      </c>
      <c r="G2635" t="s">
        <v>48</v>
      </c>
      <c r="H2635">
        <v>6030</v>
      </c>
      <c r="I2635" t="s">
        <v>11</v>
      </c>
      <c r="J2635" t="s">
        <v>49</v>
      </c>
      <c r="K2635" t="s">
        <v>152</v>
      </c>
      <c r="L2635" t="s">
        <v>13</v>
      </c>
      <c r="M2635" s="5">
        <v>295.70000000000005</v>
      </c>
    </row>
    <row r="2636" spans="1:13" x14ac:dyDescent="0.3">
      <c r="A2636" s="2">
        <v>45475</v>
      </c>
      <c r="B2636" s="3">
        <f t="shared" si="125"/>
        <v>2025</v>
      </c>
      <c r="C2636" t="str">
        <f t="shared" si="123"/>
        <v>2024-2025</v>
      </c>
      <c r="D2636" t="s">
        <v>147</v>
      </c>
      <c r="E2636" t="s">
        <v>145</v>
      </c>
      <c r="F2636" t="str">
        <f t="shared" si="124"/>
        <v>New South Wales</v>
      </c>
      <c r="G2636" t="s">
        <v>10</v>
      </c>
      <c r="H2636">
        <v>2101</v>
      </c>
      <c r="I2636" t="s">
        <v>11</v>
      </c>
      <c r="J2636" t="s">
        <v>27</v>
      </c>
      <c r="K2636" t="s">
        <v>156</v>
      </c>
      <c r="L2636" t="s">
        <v>17</v>
      </c>
      <c r="M2636" s="5">
        <v>296.23</v>
      </c>
    </row>
    <row r="2637" spans="1:13" x14ac:dyDescent="0.3">
      <c r="A2637" s="2">
        <v>45656</v>
      </c>
      <c r="B2637" s="3">
        <f t="shared" si="125"/>
        <v>2025</v>
      </c>
      <c r="C2637" t="str">
        <f t="shared" si="123"/>
        <v>2024-2025</v>
      </c>
      <c r="D2637" t="s">
        <v>147</v>
      </c>
      <c r="E2637" t="s">
        <v>92</v>
      </c>
      <c r="F2637" t="str">
        <f t="shared" si="124"/>
        <v>Queensland</v>
      </c>
      <c r="G2637" t="s">
        <v>35</v>
      </c>
      <c r="H2637">
        <v>4068</v>
      </c>
      <c r="I2637" t="s">
        <v>11</v>
      </c>
      <c r="J2637" t="s">
        <v>43</v>
      </c>
      <c r="K2637" t="s">
        <v>150</v>
      </c>
      <c r="L2637" t="s">
        <v>18</v>
      </c>
      <c r="M2637" s="5">
        <v>296.36</v>
      </c>
    </row>
    <row r="2638" spans="1:13" x14ac:dyDescent="0.3">
      <c r="A2638" s="2">
        <v>45055</v>
      </c>
      <c r="B2638" s="3">
        <f t="shared" si="125"/>
        <v>2023</v>
      </c>
      <c r="C2638" t="str">
        <f t="shared" si="123"/>
        <v>2022-2023</v>
      </c>
      <c r="D2638" t="s">
        <v>148</v>
      </c>
      <c r="E2638" t="s">
        <v>88</v>
      </c>
      <c r="F2638" t="str">
        <f t="shared" si="124"/>
        <v>South Australia</v>
      </c>
      <c r="G2638" t="s">
        <v>32</v>
      </c>
      <c r="H2638">
        <v>5011</v>
      </c>
      <c r="I2638" t="s">
        <v>11</v>
      </c>
      <c r="J2638" t="s">
        <v>33</v>
      </c>
      <c r="K2638" t="s">
        <v>19</v>
      </c>
      <c r="L2638" t="s">
        <v>23</v>
      </c>
      <c r="M2638" s="5">
        <v>296.59000000000003</v>
      </c>
    </row>
    <row r="2639" spans="1:13" x14ac:dyDescent="0.3">
      <c r="A2639" s="2">
        <v>45475</v>
      </c>
      <c r="B2639" s="3">
        <f t="shared" si="125"/>
        <v>2025</v>
      </c>
      <c r="C2639" t="str">
        <f t="shared" si="123"/>
        <v>2024-2025</v>
      </c>
      <c r="D2639" t="s">
        <v>147</v>
      </c>
      <c r="E2639" t="s">
        <v>50</v>
      </c>
      <c r="F2639" t="str">
        <f t="shared" si="124"/>
        <v>Queensland</v>
      </c>
      <c r="G2639" t="s">
        <v>35</v>
      </c>
      <c r="H2639">
        <v>4703</v>
      </c>
      <c r="I2639" t="s">
        <v>11</v>
      </c>
      <c r="J2639" t="s">
        <v>51</v>
      </c>
      <c r="K2639" t="s">
        <v>151</v>
      </c>
      <c r="L2639" t="s">
        <v>21</v>
      </c>
      <c r="M2639" s="5">
        <v>296.68</v>
      </c>
    </row>
    <row r="2640" spans="1:13" x14ac:dyDescent="0.3">
      <c r="A2640" s="2">
        <v>45173</v>
      </c>
      <c r="B2640" s="3">
        <f t="shared" si="125"/>
        <v>2024</v>
      </c>
      <c r="C2640" t="str">
        <f t="shared" si="123"/>
        <v>2023-2024</v>
      </c>
      <c r="D2640" t="s">
        <v>147</v>
      </c>
      <c r="E2640" t="s">
        <v>42</v>
      </c>
      <c r="F2640" t="str">
        <f t="shared" si="124"/>
        <v>Queensland</v>
      </c>
      <c r="G2640" t="s">
        <v>35</v>
      </c>
      <c r="H2640">
        <v>4053</v>
      </c>
      <c r="I2640" t="s">
        <v>11</v>
      </c>
      <c r="J2640" t="s">
        <v>43</v>
      </c>
      <c r="K2640" t="s">
        <v>154</v>
      </c>
      <c r="L2640" t="s">
        <v>14</v>
      </c>
      <c r="M2640" s="5">
        <v>296.7</v>
      </c>
    </row>
    <row r="2641" spans="1:13" x14ac:dyDescent="0.3">
      <c r="A2641" s="2">
        <v>45137</v>
      </c>
      <c r="B2641" s="3">
        <f t="shared" si="125"/>
        <v>2024</v>
      </c>
      <c r="C2641" t="str">
        <f t="shared" si="123"/>
        <v>2023-2024</v>
      </c>
      <c r="D2641" t="s">
        <v>147</v>
      </c>
      <c r="E2641" t="s">
        <v>42</v>
      </c>
      <c r="F2641" t="str">
        <f t="shared" si="124"/>
        <v>Queensland</v>
      </c>
      <c r="G2641" t="s">
        <v>35</v>
      </c>
      <c r="H2641">
        <v>4053</v>
      </c>
      <c r="I2641" t="s">
        <v>11</v>
      </c>
      <c r="J2641" t="s">
        <v>43</v>
      </c>
      <c r="K2641" t="s">
        <v>156</v>
      </c>
      <c r="L2641" t="s">
        <v>17</v>
      </c>
      <c r="M2641" s="5">
        <v>296.85000000000002</v>
      </c>
    </row>
    <row r="2642" spans="1:13" x14ac:dyDescent="0.3">
      <c r="A2642" s="2">
        <v>45172</v>
      </c>
      <c r="B2642" s="3">
        <f t="shared" si="125"/>
        <v>2024</v>
      </c>
      <c r="C2642" t="str">
        <f t="shared" si="123"/>
        <v>2023-2024</v>
      </c>
      <c r="D2642" t="s">
        <v>147</v>
      </c>
      <c r="E2642" t="s">
        <v>133</v>
      </c>
      <c r="F2642" t="str">
        <f t="shared" si="124"/>
        <v>Queensland</v>
      </c>
      <c r="G2642" t="s">
        <v>35</v>
      </c>
      <c r="H2642">
        <v>4305</v>
      </c>
      <c r="I2642" t="s">
        <v>11</v>
      </c>
      <c r="J2642" t="s">
        <v>104</v>
      </c>
      <c r="K2642" t="s">
        <v>151</v>
      </c>
      <c r="L2642" t="s">
        <v>21</v>
      </c>
      <c r="M2642" s="5">
        <v>296.94</v>
      </c>
    </row>
    <row r="2643" spans="1:13" x14ac:dyDescent="0.3">
      <c r="A2643" s="2">
        <v>45656</v>
      </c>
      <c r="B2643" s="3">
        <f t="shared" si="125"/>
        <v>2025</v>
      </c>
      <c r="C2643" t="str">
        <f t="shared" si="123"/>
        <v>2024-2025</v>
      </c>
      <c r="D2643" t="s">
        <v>148</v>
      </c>
      <c r="E2643" t="s">
        <v>100</v>
      </c>
      <c r="F2643" t="str">
        <f t="shared" si="124"/>
        <v>Western Australia</v>
      </c>
      <c r="G2643" t="s">
        <v>48</v>
      </c>
      <c r="H2643">
        <v>6021</v>
      </c>
      <c r="I2643" t="s">
        <v>11</v>
      </c>
      <c r="J2643" t="s">
        <v>49</v>
      </c>
      <c r="K2643" t="s">
        <v>155</v>
      </c>
      <c r="L2643" t="s">
        <v>20</v>
      </c>
      <c r="M2643" s="5">
        <v>297.28000000000003</v>
      </c>
    </row>
    <row r="2644" spans="1:13" x14ac:dyDescent="0.3">
      <c r="A2644" s="2">
        <v>45524</v>
      </c>
      <c r="B2644" s="3">
        <f t="shared" si="125"/>
        <v>2025</v>
      </c>
      <c r="C2644" t="str">
        <f t="shared" si="123"/>
        <v>2024-2025</v>
      </c>
      <c r="D2644" t="s">
        <v>147</v>
      </c>
      <c r="E2644" t="s">
        <v>109</v>
      </c>
      <c r="F2644" t="str">
        <f t="shared" si="124"/>
        <v>New South Wales</v>
      </c>
      <c r="G2644" t="s">
        <v>10</v>
      </c>
      <c r="H2644">
        <v>2480</v>
      </c>
      <c r="I2644" t="s">
        <v>11</v>
      </c>
      <c r="J2644" t="s">
        <v>68</v>
      </c>
      <c r="K2644" t="s">
        <v>19</v>
      </c>
      <c r="L2644" t="s">
        <v>23</v>
      </c>
      <c r="M2644" s="5">
        <v>297.34000000000003</v>
      </c>
    </row>
    <row r="2645" spans="1:13" x14ac:dyDescent="0.3">
      <c r="A2645" s="2">
        <v>44947</v>
      </c>
      <c r="B2645" s="3">
        <f t="shared" si="125"/>
        <v>2023</v>
      </c>
      <c r="C2645" t="str">
        <f t="shared" si="123"/>
        <v>2022-2023</v>
      </c>
      <c r="D2645" t="s">
        <v>148</v>
      </c>
      <c r="E2645" t="s">
        <v>142</v>
      </c>
      <c r="F2645" t="str">
        <f t="shared" si="124"/>
        <v>Australian Capital Territory</v>
      </c>
      <c r="G2645" t="s">
        <v>80</v>
      </c>
      <c r="H2645">
        <v>2609</v>
      </c>
      <c r="I2645" t="s">
        <v>11</v>
      </c>
      <c r="J2645" t="s">
        <v>58</v>
      </c>
      <c r="K2645" t="s">
        <v>153</v>
      </c>
      <c r="L2645" t="s">
        <v>16</v>
      </c>
      <c r="M2645" s="5">
        <v>297.62</v>
      </c>
    </row>
    <row r="2646" spans="1:13" x14ac:dyDescent="0.3">
      <c r="A2646" s="2">
        <v>45055</v>
      </c>
      <c r="B2646" s="3">
        <f t="shared" si="125"/>
        <v>2023</v>
      </c>
      <c r="C2646" t="str">
        <f t="shared" si="123"/>
        <v>2022-2023</v>
      </c>
      <c r="D2646" t="s">
        <v>147</v>
      </c>
      <c r="E2646" t="s">
        <v>121</v>
      </c>
      <c r="F2646" t="str">
        <f t="shared" si="124"/>
        <v>Queensland</v>
      </c>
      <c r="G2646" t="s">
        <v>35</v>
      </c>
      <c r="H2646">
        <v>4700</v>
      </c>
      <c r="I2646" t="s">
        <v>11</v>
      </c>
      <c r="J2646" t="s">
        <v>51</v>
      </c>
      <c r="K2646" t="s">
        <v>19</v>
      </c>
      <c r="L2646" t="s">
        <v>23</v>
      </c>
      <c r="M2646" s="5">
        <v>297.77</v>
      </c>
    </row>
    <row r="2647" spans="1:13" x14ac:dyDescent="0.3">
      <c r="A2647" s="2">
        <v>45151</v>
      </c>
      <c r="B2647" s="3">
        <f t="shared" si="125"/>
        <v>2024</v>
      </c>
      <c r="C2647" t="str">
        <f t="shared" si="123"/>
        <v>2023-2024</v>
      </c>
      <c r="D2647" t="s">
        <v>147</v>
      </c>
      <c r="E2647" t="s">
        <v>96</v>
      </c>
      <c r="F2647" t="str">
        <f t="shared" si="124"/>
        <v>Western Australia</v>
      </c>
      <c r="G2647" t="s">
        <v>48</v>
      </c>
      <c r="H2647">
        <v>6330</v>
      </c>
      <c r="I2647" t="s">
        <v>11</v>
      </c>
      <c r="J2647" t="s">
        <v>94</v>
      </c>
      <c r="K2647" t="s">
        <v>19</v>
      </c>
      <c r="L2647" t="s">
        <v>23</v>
      </c>
      <c r="M2647" s="5">
        <v>298.37</v>
      </c>
    </row>
    <row r="2648" spans="1:13" x14ac:dyDescent="0.3">
      <c r="A2648" s="2">
        <v>45280</v>
      </c>
      <c r="B2648" s="3">
        <f t="shared" si="125"/>
        <v>2024</v>
      </c>
      <c r="C2648" t="str">
        <f t="shared" si="123"/>
        <v>2023-2024</v>
      </c>
      <c r="D2648" t="s">
        <v>148</v>
      </c>
      <c r="E2648" t="s">
        <v>136</v>
      </c>
      <c r="F2648" t="str">
        <f t="shared" si="124"/>
        <v>Victoria</v>
      </c>
      <c r="G2648" t="s">
        <v>45</v>
      </c>
      <c r="H2648">
        <v>3175</v>
      </c>
      <c r="I2648" t="s">
        <v>11</v>
      </c>
      <c r="J2648" t="s">
        <v>63</v>
      </c>
      <c r="K2648" t="s">
        <v>156</v>
      </c>
      <c r="L2648" t="s">
        <v>17</v>
      </c>
      <c r="M2648" s="5">
        <v>299.24</v>
      </c>
    </row>
    <row r="2649" spans="1:13" x14ac:dyDescent="0.3">
      <c r="A2649" s="2">
        <v>45068</v>
      </c>
      <c r="B2649" s="3">
        <f t="shared" si="125"/>
        <v>2023</v>
      </c>
      <c r="C2649" t="str">
        <f t="shared" si="123"/>
        <v>2022-2023</v>
      </c>
      <c r="D2649" t="s">
        <v>147</v>
      </c>
      <c r="E2649" t="s">
        <v>126</v>
      </c>
      <c r="F2649" t="str">
        <f t="shared" si="124"/>
        <v>Queensland</v>
      </c>
      <c r="G2649" t="s">
        <v>35</v>
      </c>
      <c r="H2649">
        <v>4551</v>
      </c>
      <c r="I2649" t="s">
        <v>11</v>
      </c>
      <c r="J2649" t="s">
        <v>120</v>
      </c>
      <c r="K2649" t="s">
        <v>156</v>
      </c>
      <c r="L2649" t="s">
        <v>17</v>
      </c>
      <c r="M2649" s="5">
        <v>299.5</v>
      </c>
    </row>
    <row r="2650" spans="1:13" x14ac:dyDescent="0.3">
      <c r="A2650" s="2">
        <v>45089</v>
      </c>
      <c r="B2650" s="3">
        <f t="shared" si="125"/>
        <v>2023</v>
      </c>
      <c r="C2650" t="str">
        <f t="shared" si="123"/>
        <v>2022-2023</v>
      </c>
      <c r="D2650" t="s">
        <v>147</v>
      </c>
      <c r="E2650" t="s">
        <v>116</v>
      </c>
      <c r="F2650" t="str">
        <f t="shared" si="124"/>
        <v>Western Australia</v>
      </c>
      <c r="G2650" t="s">
        <v>48</v>
      </c>
      <c r="H2650">
        <v>6725</v>
      </c>
      <c r="I2650" t="s">
        <v>11</v>
      </c>
      <c r="J2650" t="s">
        <v>77</v>
      </c>
      <c r="K2650" t="s">
        <v>151</v>
      </c>
      <c r="L2650" t="s">
        <v>21</v>
      </c>
      <c r="M2650" s="5">
        <v>299.70000000000005</v>
      </c>
    </row>
    <row r="2651" spans="1:13" x14ac:dyDescent="0.3">
      <c r="A2651" s="2">
        <v>45067</v>
      </c>
      <c r="B2651" s="3">
        <f t="shared" si="125"/>
        <v>2023</v>
      </c>
      <c r="C2651" t="str">
        <f t="shared" si="123"/>
        <v>2022-2023</v>
      </c>
      <c r="D2651" t="s">
        <v>147</v>
      </c>
      <c r="E2651" t="s">
        <v>9</v>
      </c>
      <c r="F2651" t="str">
        <f t="shared" si="124"/>
        <v>New South Wales</v>
      </c>
      <c r="G2651" t="s">
        <v>10</v>
      </c>
      <c r="H2651">
        <v>2067</v>
      </c>
      <c r="I2651" t="s">
        <v>11</v>
      </c>
      <c r="J2651" t="s">
        <v>12</v>
      </c>
      <c r="K2651" t="s">
        <v>19</v>
      </c>
      <c r="L2651" t="s">
        <v>23</v>
      </c>
      <c r="M2651" s="5">
        <v>299.77999999999997</v>
      </c>
    </row>
    <row r="2652" spans="1:13" x14ac:dyDescent="0.3">
      <c r="A2652" s="2">
        <v>45474</v>
      </c>
      <c r="B2652" s="3">
        <f t="shared" si="125"/>
        <v>2025</v>
      </c>
      <c r="C2652" t="str">
        <f t="shared" si="123"/>
        <v>2024-2025</v>
      </c>
      <c r="D2652" t="s">
        <v>147</v>
      </c>
      <c r="E2652" t="s">
        <v>85</v>
      </c>
      <c r="F2652" t="str">
        <f t="shared" si="124"/>
        <v>Queensland</v>
      </c>
      <c r="G2652" t="s">
        <v>35</v>
      </c>
      <c r="H2652">
        <v>4883</v>
      </c>
      <c r="I2652" t="s">
        <v>11</v>
      </c>
      <c r="J2652" t="s">
        <v>36</v>
      </c>
      <c r="K2652" t="s">
        <v>152</v>
      </c>
      <c r="L2652" t="s">
        <v>13</v>
      </c>
      <c r="M2652" s="5">
        <v>299.83999999999997</v>
      </c>
    </row>
    <row r="2653" spans="1:13" x14ac:dyDescent="0.3">
      <c r="A2653" s="2">
        <v>45643</v>
      </c>
      <c r="B2653" s="3">
        <f t="shared" si="125"/>
        <v>2025</v>
      </c>
      <c r="C2653" t="str">
        <f t="shared" si="123"/>
        <v>2024-2025</v>
      </c>
      <c r="D2653" t="s">
        <v>147</v>
      </c>
      <c r="E2653" t="s">
        <v>78</v>
      </c>
      <c r="F2653" t="str">
        <f t="shared" si="124"/>
        <v>New South Wales</v>
      </c>
      <c r="G2653" t="s">
        <v>10</v>
      </c>
      <c r="H2653">
        <v>2350</v>
      </c>
      <c r="I2653" t="s">
        <v>11</v>
      </c>
      <c r="J2653" t="s">
        <v>68</v>
      </c>
      <c r="K2653" t="s">
        <v>155</v>
      </c>
      <c r="L2653" t="s">
        <v>20</v>
      </c>
      <c r="M2653" s="5">
        <v>299.91999999999996</v>
      </c>
    </row>
    <row r="2654" spans="1:13" x14ac:dyDescent="0.3">
      <c r="A2654" s="2">
        <v>45655</v>
      </c>
      <c r="B2654" s="3">
        <f t="shared" si="125"/>
        <v>2025</v>
      </c>
      <c r="C2654" t="str">
        <f t="shared" si="123"/>
        <v>2024-2025</v>
      </c>
      <c r="D2654" t="s">
        <v>148</v>
      </c>
      <c r="E2654" t="s">
        <v>61</v>
      </c>
      <c r="F2654" t="str">
        <f t="shared" si="124"/>
        <v>New South Wales</v>
      </c>
      <c r="G2654" t="s">
        <v>10</v>
      </c>
      <c r="H2654">
        <v>2539</v>
      </c>
      <c r="I2654" t="s">
        <v>11</v>
      </c>
      <c r="J2654" t="s">
        <v>58</v>
      </c>
      <c r="K2654" t="s">
        <v>151</v>
      </c>
      <c r="L2654" t="s">
        <v>21</v>
      </c>
      <c r="M2654" s="5">
        <v>300.2</v>
      </c>
    </row>
    <row r="2655" spans="1:13" x14ac:dyDescent="0.3">
      <c r="A2655" s="2">
        <v>45207</v>
      </c>
      <c r="B2655" s="3">
        <f t="shared" si="125"/>
        <v>2024</v>
      </c>
      <c r="C2655" t="str">
        <f t="shared" si="123"/>
        <v>2023-2024</v>
      </c>
      <c r="D2655" t="s">
        <v>147</v>
      </c>
      <c r="E2655" t="s">
        <v>56</v>
      </c>
      <c r="F2655" t="str">
        <f t="shared" si="124"/>
        <v>Northern Territory</v>
      </c>
      <c r="G2655" t="s">
        <v>29</v>
      </c>
      <c r="H2655">
        <v>870</v>
      </c>
      <c r="I2655" t="s">
        <v>11</v>
      </c>
      <c r="J2655" t="s">
        <v>30</v>
      </c>
      <c r="K2655" t="s">
        <v>155</v>
      </c>
      <c r="L2655" t="s">
        <v>20</v>
      </c>
      <c r="M2655" s="5">
        <v>300.26</v>
      </c>
    </row>
    <row r="2656" spans="1:13" x14ac:dyDescent="0.3">
      <c r="A2656" s="2">
        <v>45028</v>
      </c>
      <c r="B2656" s="3">
        <f t="shared" si="125"/>
        <v>2023</v>
      </c>
      <c r="C2656" t="str">
        <f t="shared" si="123"/>
        <v>2022-2023</v>
      </c>
      <c r="D2656" t="s">
        <v>147</v>
      </c>
      <c r="E2656" t="s">
        <v>31</v>
      </c>
      <c r="F2656" t="str">
        <f t="shared" si="124"/>
        <v>South Australia</v>
      </c>
      <c r="G2656" t="s">
        <v>32</v>
      </c>
      <c r="H2656">
        <v>5168</v>
      </c>
      <c r="I2656" t="s">
        <v>11</v>
      </c>
      <c r="J2656" t="s">
        <v>33</v>
      </c>
      <c r="K2656" t="s">
        <v>154</v>
      </c>
      <c r="L2656" t="s">
        <v>14</v>
      </c>
      <c r="M2656" s="5">
        <v>300.36</v>
      </c>
    </row>
    <row r="2657" spans="1:13" x14ac:dyDescent="0.3">
      <c r="A2657" s="2">
        <v>45547</v>
      </c>
      <c r="B2657" s="3">
        <f t="shared" si="125"/>
        <v>2025</v>
      </c>
      <c r="C2657" t="str">
        <f t="shared" si="123"/>
        <v>2024-2025</v>
      </c>
      <c r="D2657" t="s">
        <v>147</v>
      </c>
      <c r="E2657" t="s">
        <v>79</v>
      </c>
      <c r="F2657" t="str">
        <f t="shared" si="124"/>
        <v>Australian Capital Territory</v>
      </c>
      <c r="G2657" t="s">
        <v>80</v>
      </c>
      <c r="H2657">
        <v>2617</v>
      </c>
      <c r="I2657" t="s">
        <v>11</v>
      </c>
      <c r="J2657" t="s">
        <v>58</v>
      </c>
      <c r="K2657" t="s">
        <v>19</v>
      </c>
      <c r="L2657" t="s">
        <v>23</v>
      </c>
      <c r="M2657" s="5">
        <v>300.65999999999997</v>
      </c>
    </row>
    <row r="2658" spans="1:13" x14ac:dyDescent="0.3">
      <c r="A2658" s="2">
        <v>45153</v>
      </c>
      <c r="B2658" s="3">
        <f t="shared" si="125"/>
        <v>2024</v>
      </c>
      <c r="C2658" t="str">
        <f t="shared" si="123"/>
        <v>2023-2024</v>
      </c>
      <c r="D2658" t="s">
        <v>148</v>
      </c>
      <c r="E2658" t="s">
        <v>89</v>
      </c>
      <c r="F2658" t="str">
        <f t="shared" si="124"/>
        <v>Queensland</v>
      </c>
      <c r="G2658" t="s">
        <v>35</v>
      </c>
      <c r="H2658">
        <v>4655</v>
      </c>
      <c r="I2658" t="s">
        <v>11</v>
      </c>
      <c r="J2658" t="s">
        <v>51</v>
      </c>
      <c r="K2658" t="s">
        <v>154</v>
      </c>
      <c r="L2658" t="s">
        <v>14</v>
      </c>
      <c r="M2658" s="5">
        <v>300.69000000000005</v>
      </c>
    </row>
    <row r="2659" spans="1:13" x14ac:dyDescent="0.3">
      <c r="A2659" s="2">
        <v>45383</v>
      </c>
      <c r="B2659" s="3">
        <f t="shared" si="125"/>
        <v>2024</v>
      </c>
      <c r="C2659" t="str">
        <f t="shared" si="123"/>
        <v>2023-2024</v>
      </c>
      <c r="D2659" t="s">
        <v>147</v>
      </c>
      <c r="E2659" t="s">
        <v>41</v>
      </c>
      <c r="F2659" t="str">
        <f t="shared" si="124"/>
        <v>New South Wales</v>
      </c>
      <c r="G2659" t="s">
        <v>10</v>
      </c>
      <c r="H2659">
        <v>2830</v>
      </c>
      <c r="I2659" t="s">
        <v>11</v>
      </c>
      <c r="J2659" t="s">
        <v>25</v>
      </c>
      <c r="K2659" t="s">
        <v>155</v>
      </c>
      <c r="L2659" t="s">
        <v>20</v>
      </c>
      <c r="M2659" s="5">
        <v>300.85000000000002</v>
      </c>
    </row>
    <row r="2660" spans="1:13" x14ac:dyDescent="0.3">
      <c r="A2660" s="2">
        <v>45259</v>
      </c>
      <c r="B2660" s="3">
        <f t="shared" si="125"/>
        <v>2024</v>
      </c>
      <c r="C2660" t="str">
        <f t="shared" si="123"/>
        <v>2023-2024</v>
      </c>
      <c r="D2660" t="s">
        <v>148</v>
      </c>
      <c r="E2660" t="s">
        <v>24</v>
      </c>
      <c r="F2660" t="str">
        <f t="shared" si="124"/>
        <v>New South Wales</v>
      </c>
      <c r="G2660" t="s">
        <v>10</v>
      </c>
      <c r="H2660">
        <v>2795</v>
      </c>
      <c r="I2660" t="s">
        <v>11</v>
      </c>
      <c r="J2660" t="s">
        <v>25</v>
      </c>
      <c r="K2660" t="s">
        <v>155</v>
      </c>
      <c r="L2660" t="s">
        <v>20</v>
      </c>
      <c r="M2660" s="5">
        <v>301.13</v>
      </c>
    </row>
    <row r="2661" spans="1:13" x14ac:dyDescent="0.3">
      <c r="A2661" s="2">
        <v>45139</v>
      </c>
      <c r="B2661" s="3">
        <f t="shared" si="125"/>
        <v>2024</v>
      </c>
      <c r="C2661" t="str">
        <f t="shared" si="123"/>
        <v>2023-2024</v>
      </c>
      <c r="D2661" t="s">
        <v>148</v>
      </c>
      <c r="E2661" t="s">
        <v>42</v>
      </c>
      <c r="F2661" t="str">
        <f t="shared" si="124"/>
        <v>Queensland</v>
      </c>
      <c r="G2661" t="s">
        <v>35</v>
      </c>
      <c r="H2661">
        <v>4053</v>
      </c>
      <c r="I2661" t="s">
        <v>11</v>
      </c>
      <c r="J2661" t="s">
        <v>43</v>
      </c>
      <c r="K2661" t="s">
        <v>19</v>
      </c>
      <c r="L2661" t="s">
        <v>23</v>
      </c>
      <c r="M2661" s="5">
        <v>301.32000000000005</v>
      </c>
    </row>
    <row r="2662" spans="1:13" x14ac:dyDescent="0.3">
      <c r="A2662" s="2">
        <v>45584</v>
      </c>
      <c r="B2662" s="3">
        <f t="shared" si="125"/>
        <v>2025</v>
      </c>
      <c r="C2662" t="str">
        <f t="shared" si="123"/>
        <v>2024-2025</v>
      </c>
      <c r="D2662" t="s">
        <v>148</v>
      </c>
      <c r="E2662" t="s">
        <v>110</v>
      </c>
      <c r="F2662" t="str">
        <f t="shared" si="124"/>
        <v>Queensland</v>
      </c>
      <c r="G2662" t="s">
        <v>35</v>
      </c>
      <c r="H2662">
        <v>4680</v>
      </c>
      <c r="I2662" t="s">
        <v>11</v>
      </c>
      <c r="J2662" t="s">
        <v>51</v>
      </c>
      <c r="K2662" t="s">
        <v>155</v>
      </c>
      <c r="L2662" t="s">
        <v>20</v>
      </c>
      <c r="M2662" s="5">
        <v>303.34000000000003</v>
      </c>
    </row>
    <row r="2663" spans="1:13" x14ac:dyDescent="0.3">
      <c r="A2663" s="2">
        <v>45097</v>
      </c>
      <c r="B2663" s="3">
        <f t="shared" si="125"/>
        <v>2023</v>
      </c>
      <c r="C2663" t="str">
        <f t="shared" si="123"/>
        <v>2022-2023</v>
      </c>
      <c r="D2663" t="s">
        <v>147</v>
      </c>
      <c r="E2663" t="s">
        <v>113</v>
      </c>
      <c r="F2663" t="str">
        <f t="shared" si="124"/>
        <v>Queensland</v>
      </c>
      <c r="G2663" t="s">
        <v>35</v>
      </c>
      <c r="H2663">
        <v>4215</v>
      </c>
      <c r="I2663" t="s">
        <v>11</v>
      </c>
      <c r="J2663" t="s">
        <v>104</v>
      </c>
      <c r="K2663" t="s">
        <v>19</v>
      </c>
      <c r="L2663" t="s">
        <v>23</v>
      </c>
      <c r="M2663" s="5">
        <v>303.39999999999998</v>
      </c>
    </row>
    <row r="2664" spans="1:13" x14ac:dyDescent="0.3">
      <c r="A2664" s="2">
        <v>45101</v>
      </c>
      <c r="B2664" s="3">
        <f t="shared" si="125"/>
        <v>2023</v>
      </c>
      <c r="C2664" t="str">
        <f t="shared" si="123"/>
        <v>2022-2023</v>
      </c>
      <c r="D2664" t="s">
        <v>147</v>
      </c>
      <c r="E2664" t="s">
        <v>145</v>
      </c>
      <c r="F2664" t="str">
        <f t="shared" si="124"/>
        <v>New South Wales</v>
      </c>
      <c r="G2664" t="s">
        <v>10</v>
      </c>
      <c r="H2664">
        <v>2101</v>
      </c>
      <c r="I2664" t="s">
        <v>11</v>
      </c>
      <c r="J2664" t="s">
        <v>27</v>
      </c>
      <c r="K2664" t="s">
        <v>19</v>
      </c>
      <c r="L2664" t="s">
        <v>23</v>
      </c>
      <c r="M2664" s="5">
        <v>303.45999999999998</v>
      </c>
    </row>
    <row r="2665" spans="1:13" x14ac:dyDescent="0.3">
      <c r="A2665" s="2">
        <v>45221</v>
      </c>
      <c r="B2665" s="3">
        <f t="shared" si="125"/>
        <v>2024</v>
      </c>
      <c r="C2665" t="str">
        <f t="shared" si="123"/>
        <v>2023-2024</v>
      </c>
      <c r="D2665" t="s">
        <v>148</v>
      </c>
      <c r="E2665" t="s">
        <v>125</v>
      </c>
      <c r="F2665" t="str">
        <f t="shared" si="124"/>
        <v>Victoria</v>
      </c>
      <c r="G2665" t="s">
        <v>45</v>
      </c>
      <c r="H2665">
        <v>3400</v>
      </c>
      <c r="I2665" t="s">
        <v>11</v>
      </c>
      <c r="J2665" t="s">
        <v>60</v>
      </c>
      <c r="K2665" t="s">
        <v>149</v>
      </c>
      <c r="L2665" t="s">
        <v>15</v>
      </c>
      <c r="M2665" s="5">
        <v>303.72000000000003</v>
      </c>
    </row>
    <row r="2666" spans="1:13" x14ac:dyDescent="0.3">
      <c r="A2666" s="2">
        <v>45494</v>
      </c>
      <c r="B2666" s="3">
        <f t="shared" si="125"/>
        <v>2025</v>
      </c>
      <c r="C2666" t="str">
        <f t="shared" si="123"/>
        <v>2024-2025</v>
      </c>
      <c r="D2666" t="s">
        <v>147</v>
      </c>
      <c r="E2666" t="s">
        <v>114</v>
      </c>
      <c r="F2666" t="str">
        <f t="shared" si="124"/>
        <v>Victoria</v>
      </c>
      <c r="G2666" t="s">
        <v>45</v>
      </c>
      <c r="H2666">
        <v>3551</v>
      </c>
      <c r="I2666" t="s">
        <v>11</v>
      </c>
      <c r="J2666" t="s">
        <v>60</v>
      </c>
      <c r="K2666" t="s">
        <v>155</v>
      </c>
      <c r="L2666" t="s">
        <v>20</v>
      </c>
      <c r="M2666" s="5">
        <v>304</v>
      </c>
    </row>
    <row r="2667" spans="1:13" x14ac:dyDescent="0.3">
      <c r="A2667" s="2">
        <v>45045</v>
      </c>
      <c r="B2667" s="3">
        <f t="shared" si="125"/>
        <v>2023</v>
      </c>
      <c r="C2667" t="str">
        <f t="shared" si="123"/>
        <v>2022-2023</v>
      </c>
      <c r="D2667" t="s">
        <v>148</v>
      </c>
      <c r="E2667" t="s">
        <v>131</v>
      </c>
      <c r="F2667" t="str">
        <f t="shared" si="124"/>
        <v>Western Australia</v>
      </c>
      <c r="G2667" t="s">
        <v>48</v>
      </c>
      <c r="H2667">
        <v>6530</v>
      </c>
      <c r="I2667" t="s">
        <v>11</v>
      </c>
      <c r="J2667" t="s">
        <v>77</v>
      </c>
      <c r="K2667" t="s">
        <v>154</v>
      </c>
      <c r="L2667" t="s">
        <v>14</v>
      </c>
      <c r="M2667" s="5">
        <v>304.11</v>
      </c>
    </row>
    <row r="2668" spans="1:13" x14ac:dyDescent="0.3">
      <c r="A2668" s="2">
        <v>45043</v>
      </c>
      <c r="B2668" s="3">
        <f t="shared" si="125"/>
        <v>2023</v>
      </c>
      <c r="C2668" t="str">
        <f t="shared" si="123"/>
        <v>2022-2023</v>
      </c>
      <c r="D2668" t="s">
        <v>147</v>
      </c>
      <c r="E2668" t="s">
        <v>79</v>
      </c>
      <c r="F2668" t="str">
        <f t="shared" si="124"/>
        <v>Australian Capital Territory</v>
      </c>
      <c r="G2668" t="s">
        <v>80</v>
      </c>
      <c r="H2668">
        <v>2617</v>
      </c>
      <c r="I2668" t="s">
        <v>11</v>
      </c>
      <c r="J2668" t="s">
        <v>58</v>
      </c>
      <c r="K2668" t="s">
        <v>154</v>
      </c>
      <c r="L2668" t="s">
        <v>14</v>
      </c>
      <c r="M2668" s="5">
        <v>305.88</v>
      </c>
    </row>
    <row r="2669" spans="1:13" x14ac:dyDescent="0.3">
      <c r="A2669" s="2">
        <v>45062</v>
      </c>
      <c r="B2669" s="3">
        <f t="shared" si="125"/>
        <v>2023</v>
      </c>
      <c r="C2669" t="str">
        <f t="shared" si="123"/>
        <v>2022-2023</v>
      </c>
      <c r="D2669" t="s">
        <v>147</v>
      </c>
      <c r="E2669" t="s">
        <v>124</v>
      </c>
      <c r="F2669" t="str">
        <f t="shared" si="124"/>
        <v>New South Wales</v>
      </c>
      <c r="G2669" t="s">
        <v>10</v>
      </c>
      <c r="H2669">
        <v>2015</v>
      </c>
      <c r="I2669" t="s">
        <v>11</v>
      </c>
      <c r="J2669" t="s">
        <v>12</v>
      </c>
      <c r="K2669" t="s">
        <v>156</v>
      </c>
      <c r="L2669" t="s">
        <v>17</v>
      </c>
      <c r="M2669" s="5">
        <v>306.10000000000002</v>
      </c>
    </row>
    <row r="2670" spans="1:13" x14ac:dyDescent="0.3">
      <c r="A2670" s="2">
        <v>45645</v>
      </c>
      <c r="B2670" s="3">
        <f t="shared" si="125"/>
        <v>2025</v>
      </c>
      <c r="C2670" t="str">
        <f t="shared" si="123"/>
        <v>2024-2025</v>
      </c>
      <c r="D2670" t="s">
        <v>147</v>
      </c>
      <c r="E2670" t="s">
        <v>95</v>
      </c>
      <c r="F2670" t="str">
        <f t="shared" si="124"/>
        <v>Victoria</v>
      </c>
      <c r="G2670" t="s">
        <v>45</v>
      </c>
      <c r="H2670">
        <v>3931</v>
      </c>
      <c r="I2670" t="s">
        <v>11</v>
      </c>
      <c r="J2670" t="s">
        <v>55</v>
      </c>
      <c r="K2670" t="s">
        <v>152</v>
      </c>
      <c r="L2670" t="s">
        <v>13</v>
      </c>
      <c r="M2670" s="5">
        <v>306.11</v>
      </c>
    </row>
    <row r="2671" spans="1:13" x14ac:dyDescent="0.3">
      <c r="A2671" s="2">
        <v>45001</v>
      </c>
      <c r="B2671" s="3">
        <f t="shared" si="125"/>
        <v>2023</v>
      </c>
      <c r="C2671" t="str">
        <f t="shared" si="123"/>
        <v>2022-2023</v>
      </c>
      <c r="D2671" t="s">
        <v>147</v>
      </c>
      <c r="E2671" t="s">
        <v>31</v>
      </c>
      <c r="F2671" t="str">
        <f t="shared" si="124"/>
        <v>South Australia</v>
      </c>
      <c r="G2671" t="s">
        <v>32</v>
      </c>
      <c r="H2671">
        <v>5168</v>
      </c>
      <c r="I2671" t="s">
        <v>11</v>
      </c>
      <c r="J2671" t="s">
        <v>33</v>
      </c>
      <c r="K2671" t="s">
        <v>152</v>
      </c>
      <c r="L2671" t="s">
        <v>13</v>
      </c>
      <c r="M2671" s="5">
        <v>306.46000000000004</v>
      </c>
    </row>
    <row r="2672" spans="1:13" x14ac:dyDescent="0.3">
      <c r="A2672" s="2">
        <v>45145</v>
      </c>
      <c r="B2672" s="3">
        <f t="shared" si="125"/>
        <v>2024</v>
      </c>
      <c r="C2672" t="str">
        <f t="shared" si="123"/>
        <v>2023-2024</v>
      </c>
      <c r="D2672" t="s">
        <v>147</v>
      </c>
      <c r="E2672" t="s">
        <v>90</v>
      </c>
      <c r="F2672" t="str">
        <f t="shared" si="124"/>
        <v>Victoria</v>
      </c>
      <c r="G2672" t="s">
        <v>45</v>
      </c>
      <c r="H2672">
        <v>3179</v>
      </c>
      <c r="I2672" t="s">
        <v>11</v>
      </c>
      <c r="J2672" t="s">
        <v>63</v>
      </c>
      <c r="K2672" t="s">
        <v>150</v>
      </c>
      <c r="L2672" t="s">
        <v>18</v>
      </c>
      <c r="M2672" s="5">
        <v>306.71000000000004</v>
      </c>
    </row>
    <row r="2673" spans="1:13" x14ac:dyDescent="0.3">
      <c r="A2673" s="2">
        <v>45592</v>
      </c>
      <c r="B2673" s="3">
        <f t="shared" si="125"/>
        <v>2025</v>
      </c>
      <c r="C2673" t="str">
        <f t="shared" si="123"/>
        <v>2024-2025</v>
      </c>
      <c r="D2673" t="s">
        <v>148</v>
      </c>
      <c r="E2673" t="s">
        <v>76</v>
      </c>
      <c r="F2673" t="str">
        <f t="shared" si="124"/>
        <v>Western Australia</v>
      </c>
      <c r="G2673" t="s">
        <v>48</v>
      </c>
      <c r="H2673">
        <v>6450</v>
      </c>
      <c r="I2673" t="s">
        <v>11</v>
      </c>
      <c r="J2673" t="s">
        <v>77</v>
      </c>
      <c r="K2673" t="s">
        <v>154</v>
      </c>
      <c r="L2673" t="s">
        <v>14</v>
      </c>
      <c r="M2673" s="5">
        <v>306.76</v>
      </c>
    </row>
    <row r="2674" spans="1:13" x14ac:dyDescent="0.3">
      <c r="A2674" s="2">
        <v>45370</v>
      </c>
      <c r="B2674" s="3">
        <f t="shared" si="125"/>
        <v>2024</v>
      </c>
      <c r="C2674" t="str">
        <f t="shared" si="123"/>
        <v>2023-2024</v>
      </c>
      <c r="D2674" t="s">
        <v>147</v>
      </c>
      <c r="E2674" t="s">
        <v>74</v>
      </c>
      <c r="F2674" t="str">
        <f t="shared" si="124"/>
        <v>South Australia</v>
      </c>
      <c r="G2674" t="s">
        <v>32</v>
      </c>
      <c r="H2674">
        <v>5043</v>
      </c>
      <c r="I2674" t="s">
        <v>11</v>
      </c>
      <c r="J2674" t="s">
        <v>33</v>
      </c>
      <c r="K2674" t="s">
        <v>152</v>
      </c>
      <c r="L2674" t="s">
        <v>13</v>
      </c>
      <c r="M2674" s="5">
        <v>306.89</v>
      </c>
    </row>
    <row r="2675" spans="1:13" x14ac:dyDescent="0.3">
      <c r="A2675" s="2">
        <v>45443</v>
      </c>
      <c r="B2675" s="3">
        <f t="shared" si="125"/>
        <v>2024</v>
      </c>
      <c r="C2675" t="str">
        <f t="shared" si="123"/>
        <v>2023-2024</v>
      </c>
      <c r="D2675" t="s">
        <v>147</v>
      </c>
      <c r="E2675" t="s">
        <v>67</v>
      </c>
      <c r="F2675" t="str">
        <f t="shared" si="124"/>
        <v>New South Wales</v>
      </c>
      <c r="G2675" t="s">
        <v>10</v>
      </c>
      <c r="H2675">
        <v>2478</v>
      </c>
      <c r="I2675" t="s">
        <v>11</v>
      </c>
      <c r="J2675" t="s">
        <v>68</v>
      </c>
      <c r="K2675" t="s">
        <v>152</v>
      </c>
      <c r="L2675" t="s">
        <v>13</v>
      </c>
      <c r="M2675" s="5">
        <v>307.12</v>
      </c>
    </row>
    <row r="2676" spans="1:13" x14ac:dyDescent="0.3">
      <c r="A2676" s="2">
        <v>45437</v>
      </c>
      <c r="B2676" s="3">
        <f t="shared" si="125"/>
        <v>2024</v>
      </c>
      <c r="C2676" t="str">
        <f t="shared" si="123"/>
        <v>2023-2024</v>
      </c>
      <c r="D2676" t="s">
        <v>147</v>
      </c>
      <c r="E2676" t="s">
        <v>44</v>
      </c>
      <c r="F2676" t="str">
        <f t="shared" si="124"/>
        <v>Victoria</v>
      </c>
      <c r="G2676" t="s">
        <v>45</v>
      </c>
      <c r="H2676">
        <v>3066</v>
      </c>
      <c r="I2676" t="s">
        <v>11</v>
      </c>
      <c r="J2676" t="s">
        <v>46</v>
      </c>
      <c r="K2676" t="s">
        <v>156</v>
      </c>
      <c r="L2676" t="s">
        <v>17</v>
      </c>
      <c r="M2676" s="5">
        <v>307.38</v>
      </c>
    </row>
    <row r="2677" spans="1:13" x14ac:dyDescent="0.3">
      <c r="A2677" s="2">
        <v>44994</v>
      </c>
      <c r="B2677" s="3">
        <f t="shared" si="125"/>
        <v>2023</v>
      </c>
      <c r="C2677" t="str">
        <f t="shared" si="123"/>
        <v>2022-2023</v>
      </c>
      <c r="D2677" t="s">
        <v>148</v>
      </c>
      <c r="E2677" t="s">
        <v>76</v>
      </c>
      <c r="F2677" t="str">
        <f t="shared" si="124"/>
        <v>Western Australia</v>
      </c>
      <c r="G2677" t="s">
        <v>48</v>
      </c>
      <c r="H2677">
        <v>6450</v>
      </c>
      <c r="I2677" t="s">
        <v>11</v>
      </c>
      <c r="J2677" t="s">
        <v>77</v>
      </c>
      <c r="K2677" t="s">
        <v>150</v>
      </c>
      <c r="L2677" t="s">
        <v>18</v>
      </c>
      <c r="M2677" s="5">
        <v>307.73</v>
      </c>
    </row>
    <row r="2678" spans="1:13" x14ac:dyDescent="0.3">
      <c r="A2678" s="2">
        <v>44971</v>
      </c>
      <c r="B2678" s="3">
        <f t="shared" si="125"/>
        <v>2023</v>
      </c>
      <c r="C2678" t="str">
        <f t="shared" si="123"/>
        <v>2022-2023</v>
      </c>
      <c r="D2678" t="s">
        <v>147</v>
      </c>
      <c r="E2678" t="s">
        <v>140</v>
      </c>
      <c r="F2678" t="str">
        <f t="shared" si="124"/>
        <v>Tasmania</v>
      </c>
      <c r="G2678" t="s">
        <v>70</v>
      </c>
      <c r="H2678">
        <v>7320</v>
      </c>
      <c r="I2678" t="s">
        <v>11</v>
      </c>
      <c r="J2678" t="s">
        <v>71</v>
      </c>
      <c r="K2678" t="s">
        <v>19</v>
      </c>
      <c r="L2678" t="s">
        <v>23</v>
      </c>
      <c r="M2678" s="5">
        <v>308.04000000000002</v>
      </c>
    </row>
    <row r="2679" spans="1:13" x14ac:dyDescent="0.3">
      <c r="A2679" s="2">
        <v>45578</v>
      </c>
      <c r="B2679" s="3">
        <f t="shared" si="125"/>
        <v>2025</v>
      </c>
      <c r="C2679" t="str">
        <f t="shared" si="123"/>
        <v>2024-2025</v>
      </c>
      <c r="D2679" t="s">
        <v>147</v>
      </c>
      <c r="E2679" t="s">
        <v>142</v>
      </c>
      <c r="F2679" t="str">
        <f t="shared" si="124"/>
        <v>Australian Capital Territory</v>
      </c>
      <c r="G2679" t="s">
        <v>80</v>
      </c>
      <c r="H2679">
        <v>2609</v>
      </c>
      <c r="I2679" t="s">
        <v>11</v>
      </c>
      <c r="J2679" t="s">
        <v>58</v>
      </c>
      <c r="K2679" t="s">
        <v>154</v>
      </c>
      <c r="L2679" t="s">
        <v>14</v>
      </c>
      <c r="M2679" s="5">
        <v>308.82</v>
      </c>
    </row>
    <row r="2680" spans="1:13" x14ac:dyDescent="0.3">
      <c r="A2680" s="2">
        <v>45634</v>
      </c>
      <c r="B2680" s="3">
        <f t="shared" si="125"/>
        <v>2025</v>
      </c>
      <c r="C2680" t="str">
        <f t="shared" si="123"/>
        <v>2024-2025</v>
      </c>
      <c r="D2680" t="s">
        <v>147</v>
      </c>
      <c r="E2680" t="s">
        <v>96</v>
      </c>
      <c r="F2680" t="str">
        <f t="shared" si="124"/>
        <v>Western Australia</v>
      </c>
      <c r="G2680" t="s">
        <v>48</v>
      </c>
      <c r="H2680">
        <v>6330</v>
      </c>
      <c r="I2680" t="s">
        <v>11</v>
      </c>
      <c r="J2680" t="s">
        <v>94</v>
      </c>
      <c r="K2680" t="s">
        <v>153</v>
      </c>
      <c r="L2680" t="s">
        <v>16</v>
      </c>
      <c r="M2680" s="5">
        <v>309.02</v>
      </c>
    </row>
    <row r="2681" spans="1:13" x14ac:dyDescent="0.3">
      <c r="A2681" s="2">
        <v>45111</v>
      </c>
      <c r="B2681" s="3">
        <f t="shared" si="125"/>
        <v>2024</v>
      </c>
      <c r="C2681" t="str">
        <f t="shared" si="123"/>
        <v>2023-2024</v>
      </c>
      <c r="D2681" t="s">
        <v>147</v>
      </c>
      <c r="E2681" t="s">
        <v>114</v>
      </c>
      <c r="F2681" t="str">
        <f t="shared" si="124"/>
        <v>Victoria</v>
      </c>
      <c r="G2681" t="s">
        <v>45</v>
      </c>
      <c r="H2681">
        <v>3551</v>
      </c>
      <c r="I2681" t="s">
        <v>11</v>
      </c>
      <c r="J2681" t="s">
        <v>60</v>
      </c>
      <c r="K2681" t="s">
        <v>151</v>
      </c>
      <c r="L2681" t="s">
        <v>21</v>
      </c>
      <c r="M2681" s="5">
        <v>309.33</v>
      </c>
    </row>
    <row r="2682" spans="1:13" x14ac:dyDescent="0.3">
      <c r="A2682" s="2">
        <v>45514</v>
      </c>
      <c r="B2682" s="3">
        <f t="shared" si="125"/>
        <v>2025</v>
      </c>
      <c r="C2682" t="str">
        <f t="shared" si="123"/>
        <v>2024-2025</v>
      </c>
      <c r="D2682" t="s">
        <v>148</v>
      </c>
      <c r="E2682" t="s">
        <v>87</v>
      </c>
      <c r="F2682" t="str">
        <f t="shared" si="124"/>
        <v>New South Wales</v>
      </c>
      <c r="G2682" t="s">
        <v>10</v>
      </c>
      <c r="H2682">
        <v>2790</v>
      </c>
      <c r="I2682" t="s">
        <v>11</v>
      </c>
      <c r="J2682" t="s">
        <v>25</v>
      </c>
      <c r="K2682" t="s">
        <v>19</v>
      </c>
      <c r="L2682" t="s">
        <v>23</v>
      </c>
      <c r="M2682" s="5">
        <v>310.58000000000004</v>
      </c>
    </row>
    <row r="2683" spans="1:13" x14ac:dyDescent="0.3">
      <c r="A2683" s="2">
        <v>45012</v>
      </c>
      <c r="B2683" s="3">
        <f t="shared" si="125"/>
        <v>2023</v>
      </c>
      <c r="C2683" t="str">
        <f t="shared" si="123"/>
        <v>2022-2023</v>
      </c>
      <c r="D2683" t="s">
        <v>147</v>
      </c>
      <c r="E2683" t="s">
        <v>145</v>
      </c>
      <c r="F2683" t="str">
        <f t="shared" si="124"/>
        <v>New South Wales</v>
      </c>
      <c r="G2683" t="s">
        <v>10</v>
      </c>
      <c r="H2683">
        <v>2101</v>
      </c>
      <c r="I2683" t="s">
        <v>11</v>
      </c>
      <c r="J2683" t="s">
        <v>27</v>
      </c>
      <c r="K2683" t="s">
        <v>155</v>
      </c>
      <c r="L2683" t="s">
        <v>20</v>
      </c>
      <c r="M2683" s="5">
        <v>310.82</v>
      </c>
    </row>
    <row r="2684" spans="1:13" x14ac:dyDescent="0.3">
      <c r="A2684" s="2">
        <v>44994</v>
      </c>
      <c r="B2684" s="3">
        <f t="shared" si="125"/>
        <v>2023</v>
      </c>
      <c r="C2684" t="str">
        <f t="shared" si="123"/>
        <v>2022-2023</v>
      </c>
      <c r="D2684" t="s">
        <v>147</v>
      </c>
      <c r="E2684" t="s">
        <v>47</v>
      </c>
      <c r="F2684" t="str">
        <f t="shared" si="124"/>
        <v>Western Australia</v>
      </c>
      <c r="G2684" t="s">
        <v>48</v>
      </c>
      <c r="H2684">
        <v>6030</v>
      </c>
      <c r="I2684" t="s">
        <v>11</v>
      </c>
      <c r="J2684" t="s">
        <v>49</v>
      </c>
      <c r="K2684" t="s">
        <v>155</v>
      </c>
      <c r="L2684" t="s">
        <v>20</v>
      </c>
      <c r="M2684" s="5">
        <v>310.92999999999995</v>
      </c>
    </row>
    <row r="2685" spans="1:13" x14ac:dyDescent="0.3">
      <c r="A2685" s="2">
        <v>45140</v>
      </c>
      <c r="B2685" s="3">
        <f t="shared" si="125"/>
        <v>2024</v>
      </c>
      <c r="C2685" t="str">
        <f t="shared" si="123"/>
        <v>2023-2024</v>
      </c>
      <c r="D2685" t="s">
        <v>147</v>
      </c>
      <c r="E2685" t="s">
        <v>132</v>
      </c>
      <c r="F2685" t="str">
        <f t="shared" si="124"/>
        <v>New South Wales</v>
      </c>
      <c r="G2685" t="s">
        <v>10</v>
      </c>
      <c r="H2685">
        <v>2800</v>
      </c>
      <c r="I2685" t="s">
        <v>11</v>
      </c>
      <c r="J2685" t="s">
        <v>25</v>
      </c>
      <c r="K2685" t="s">
        <v>149</v>
      </c>
      <c r="L2685" t="s">
        <v>15</v>
      </c>
      <c r="M2685" s="5">
        <v>311.39999999999998</v>
      </c>
    </row>
    <row r="2686" spans="1:13" x14ac:dyDescent="0.3">
      <c r="A2686" s="2">
        <v>45254</v>
      </c>
      <c r="B2686" s="3">
        <f t="shared" si="125"/>
        <v>2024</v>
      </c>
      <c r="C2686" t="str">
        <f t="shared" si="123"/>
        <v>2023-2024</v>
      </c>
      <c r="D2686" t="s">
        <v>147</v>
      </c>
      <c r="E2686" t="s">
        <v>137</v>
      </c>
      <c r="F2686" t="str">
        <f t="shared" si="124"/>
        <v>New South Wales</v>
      </c>
      <c r="G2686" t="s">
        <v>10</v>
      </c>
      <c r="H2686">
        <v>2031</v>
      </c>
      <c r="I2686" t="s">
        <v>11</v>
      </c>
      <c r="J2686" t="s">
        <v>12</v>
      </c>
      <c r="K2686" t="s">
        <v>156</v>
      </c>
      <c r="L2686" t="s">
        <v>17</v>
      </c>
      <c r="M2686" s="5">
        <v>311.44000000000005</v>
      </c>
    </row>
    <row r="2687" spans="1:13" x14ac:dyDescent="0.3">
      <c r="A2687" s="2">
        <v>45647</v>
      </c>
      <c r="B2687" s="3">
        <f t="shared" si="125"/>
        <v>2025</v>
      </c>
      <c r="C2687" t="str">
        <f t="shared" si="123"/>
        <v>2024-2025</v>
      </c>
      <c r="D2687" t="s">
        <v>147</v>
      </c>
      <c r="E2687" t="s">
        <v>103</v>
      </c>
      <c r="F2687" t="str">
        <f t="shared" si="124"/>
        <v>Queensland</v>
      </c>
      <c r="G2687" t="s">
        <v>35</v>
      </c>
      <c r="H2687">
        <v>4509</v>
      </c>
      <c r="I2687" t="s">
        <v>11</v>
      </c>
      <c r="J2687" t="s">
        <v>104</v>
      </c>
      <c r="K2687" t="s">
        <v>149</v>
      </c>
      <c r="L2687" t="s">
        <v>15</v>
      </c>
      <c r="M2687" s="5">
        <v>312.12</v>
      </c>
    </row>
    <row r="2688" spans="1:13" x14ac:dyDescent="0.3">
      <c r="A2688" s="2">
        <v>45337</v>
      </c>
      <c r="B2688" s="3">
        <f t="shared" si="125"/>
        <v>2024</v>
      </c>
      <c r="C2688" t="str">
        <f t="shared" si="123"/>
        <v>2023-2024</v>
      </c>
      <c r="D2688" t="s">
        <v>147</v>
      </c>
      <c r="E2688" t="s">
        <v>62</v>
      </c>
      <c r="F2688" t="str">
        <f t="shared" si="124"/>
        <v>Victoria</v>
      </c>
      <c r="G2688" t="s">
        <v>45</v>
      </c>
      <c r="H2688">
        <v>3134</v>
      </c>
      <c r="I2688" t="s">
        <v>11</v>
      </c>
      <c r="J2688" t="s">
        <v>63</v>
      </c>
      <c r="K2688" t="s">
        <v>149</v>
      </c>
      <c r="L2688" t="s">
        <v>15</v>
      </c>
      <c r="M2688" s="5">
        <v>313.61</v>
      </c>
    </row>
    <row r="2689" spans="1:13" x14ac:dyDescent="0.3">
      <c r="A2689" s="2">
        <v>45159</v>
      </c>
      <c r="B2689" s="3">
        <f t="shared" si="125"/>
        <v>2024</v>
      </c>
      <c r="C2689" t="str">
        <f t="shared" si="123"/>
        <v>2023-2024</v>
      </c>
      <c r="D2689" t="s">
        <v>147</v>
      </c>
      <c r="E2689" t="s">
        <v>73</v>
      </c>
      <c r="F2689" t="str">
        <f t="shared" si="124"/>
        <v>Victoria</v>
      </c>
      <c r="G2689" t="s">
        <v>45</v>
      </c>
      <c r="H2689">
        <v>3136</v>
      </c>
      <c r="I2689" t="s">
        <v>11</v>
      </c>
      <c r="J2689" t="s">
        <v>63</v>
      </c>
      <c r="K2689" t="s">
        <v>150</v>
      </c>
      <c r="L2689" t="s">
        <v>18</v>
      </c>
      <c r="M2689" s="5">
        <v>313.62</v>
      </c>
    </row>
    <row r="2690" spans="1:13" x14ac:dyDescent="0.3">
      <c r="A2690" s="2">
        <v>45316</v>
      </c>
      <c r="B2690" s="3">
        <f t="shared" si="125"/>
        <v>2024</v>
      </c>
      <c r="C2690" t="str">
        <f t="shared" ref="C2690:C2753" si="126">IF(MONTH(A2690) &gt;= 7, YEAR(A2690) &amp; "-" &amp; YEAR(A2690) + 1, YEAR(A2690) - 1 &amp; "-" &amp; YEAR(A2690))</f>
        <v>2023-2024</v>
      </c>
      <c r="D2690" t="s">
        <v>147</v>
      </c>
      <c r="E2690" t="s">
        <v>31</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row>
    <row r="2691" spans="1:13" x14ac:dyDescent="0.3">
      <c r="A2691" s="2">
        <v>45285</v>
      </c>
      <c r="B2691" s="3">
        <f t="shared" ref="B2691:B2754" si="128">IF(MONTH(A2691)&gt;=7,YEAR(A2691)+1,YEAR(A2691))</f>
        <v>2024</v>
      </c>
      <c r="C2691" t="str">
        <f t="shared" si="126"/>
        <v>2023-2024</v>
      </c>
      <c r="D2691" t="s">
        <v>147</v>
      </c>
      <c r="E2691" t="s">
        <v>93</v>
      </c>
      <c r="F2691" t="str">
        <f t="shared" si="127"/>
        <v>Western Australia</v>
      </c>
      <c r="G2691" t="s">
        <v>48</v>
      </c>
      <c r="H2691">
        <v>6112</v>
      </c>
      <c r="I2691" t="s">
        <v>11</v>
      </c>
      <c r="J2691" t="s">
        <v>94</v>
      </c>
      <c r="K2691" t="s">
        <v>155</v>
      </c>
      <c r="L2691" t="s">
        <v>20</v>
      </c>
      <c r="M2691" s="5">
        <v>313.83000000000004</v>
      </c>
    </row>
    <row r="2692" spans="1:13" x14ac:dyDescent="0.3">
      <c r="A2692" s="2">
        <v>45570</v>
      </c>
      <c r="B2692" s="3">
        <f t="shared" si="128"/>
        <v>2025</v>
      </c>
      <c r="C2692" t="str">
        <f t="shared" si="126"/>
        <v>2024-2025</v>
      </c>
      <c r="D2692" t="s">
        <v>147</v>
      </c>
      <c r="E2692" t="s">
        <v>34</v>
      </c>
      <c r="F2692" t="str">
        <f t="shared" si="127"/>
        <v>Queensland</v>
      </c>
      <c r="G2692" t="s">
        <v>35</v>
      </c>
      <c r="H2692">
        <v>4802</v>
      </c>
      <c r="I2692" t="s">
        <v>11</v>
      </c>
      <c r="J2692" t="s">
        <v>36</v>
      </c>
      <c r="K2692" t="s">
        <v>152</v>
      </c>
      <c r="L2692" t="s">
        <v>13</v>
      </c>
      <c r="M2692" s="5">
        <v>313.93</v>
      </c>
    </row>
    <row r="2693" spans="1:13" x14ac:dyDescent="0.3">
      <c r="A2693" s="2">
        <v>45297</v>
      </c>
      <c r="B2693" s="3">
        <f t="shared" si="128"/>
        <v>2024</v>
      </c>
      <c r="C2693" t="str">
        <f t="shared" si="126"/>
        <v>2023-2024</v>
      </c>
      <c r="D2693" t="s">
        <v>147</v>
      </c>
      <c r="E2693" t="s">
        <v>114</v>
      </c>
      <c r="F2693" t="str">
        <f t="shared" si="127"/>
        <v>Victoria</v>
      </c>
      <c r="G2693" t="s">
        <v>45</v>
      </c>
      <c r="H2693">
        <v>3551</v>
      </c>
      <c r="I2693" t="s">
        <v>11</v>
      </c>
      <c r="J2693" t="s">
        <v>60</v>
      </c>
      <c r="K2693" t="s">
        <v>19</v>
      </c>
      <c r="L2693" t="s">
        <v>23</v>
      </c>
      <c r="M2693" s="5">
        <v>314.66999999999996</v>
      </c>
    </row>
    <row r="2694" spans="1:13" x14ac:dyDescent="0.3">
      <c r="A2694" s="2">
        <v>45365</v>
      </c>
      <c r="B2694" s="3">
        <f t="shared" si="128"/>
        <v>2024</v>
      </c>
      <c r="C2694" t="str">
        <f t="shared" si="126"/>
        <v>2023-2024</v>
      </c>
      <c r="D2694" t="s">
        <v>147</v>
      </c>
      <c r="E2694" t="s">
        <v>113</v>
      </c>
      <c r="F2694" t="str">
        <f t="shared" si="127"/>
        <v>Queensland</v>
      </c>
      <c r="G2694" t="s">
        <v>35</v>
      </c>
      <c r="H2694">
        <v>4215</v>
      </c>
      <c r="I2694" t="s">
        <v>11</v>
      </c>
      <c r="J2694" t="s">
        <v>104</v>
      </c>
      <c r="K2694" t="s">
        <v>149</v>
      </c>
      <c r="L2694" t="s">
        <v>15</v>
      </c>
      <c r="M2694" s="5">
        <v>315.27000000000004</v>
      </c>
    </row>
    <row r="2695" spans="1:13" x14ac:dyDescent="0.3">
      <c r="A2695" s="2">
        <v>45181</v>
      </c>
      <c r="B2695" s="3">
        <f t="shared" si="128"/>
        <v>2024</v>
      </c>
      <c r="C2695" t="str">
        <f t="shared" si="126"/>
        <v>2023-2024</v>
      </c>
      <c r="D2695" t="s">
        <v>148</v>
      </c>
      <c r="E2695" t="s">
        <v>57</v>
      </c>
      <c r="F2695" t="str">
        <f t="shared" si="127"/>
        <v>New South Wales</v>
      </c>
      <c r="G2695" t="s">
        <v>10</v>
      </c>
      <c r="H2695">
        <v>2560</v>
      </c>
      <c r="I2695" t="s">
        <v>11</v>
      </c>
      <c r="J2695" t="s">
        <v>58</v>
      </c>
      <c r="K2695" t="s">
        <v>149</v>
      </c>
      <c r="L2695" t="s">
        <v>15</v>
      </c>
      <c r="M2695" s="5">
        <v>315.51000000000005</v>
      </c>
    </row>
    <row r="2696" spans="1:13" x14ac:dyDescent="0.3">
      <c r="A2696" s="2">
        <v>45117</v>
      </c>
      <c r="B2696" s="3">
        <f t="shared" si="128"/>
        <v>2024</v>
      </c>
      <c r="C2696" t="str">
        <f t="shared" si="126"/>
        <v>2023-2024</v>
      </c>
      <c r="D2696" t="s">
        <v>147</v>
      </c>
      <c r="E2696" t="s">
        <v>132</v>
      </c>
      <c r="F2696" t="str">
        <f t="shared" si="127"/>
        <v>New South Wales</v>
      </c>
      <c r="G2696" t="s">
        <v>10</v>
      </c>
      <c r="H2696">
        <v>2800</v>
      </c>
      <c r="I2696" t="s">
        <v>11</v>
      </c>
      <c r="J2696" t="s">
        <v>25</v>
      </c>
      <c r="K2696" t="s">
        <v>154</v>
      </c>
      <c r="L2696" t="s">
        <v>14</v>
      </c>
      <c r="M2696" s="5">
        <v>317.17</v>
      </c>
    </row>
    <row r="2697" spans="1:13" x14ac:dyDescent="0.3">
      <c r="A2697" s="2">
        <v>44994</v>
      </c>
      <c r="B2697" s="3">
        <f t="shared" si="128"/>
        <v>2023</v>
      </c>
      <c r="C2697" t="str">
        <f t="shared" si="126"/>
        <v>2022-2023</v>
      </c>
      <c r="D2697" t="s">
        <v>147</v>
      </c>
      <c r="E2697" t="s">
        <v>145</v>
      </c>
      <c r="F2697" t="str">
        <f t="shared" si="127"/>
        <v>New South Wales</v>
      </c>
      <c r="G2697" t="s">
        <v>10</v>
      </c>
      <c r="H2697">
        <v>2101</v>
      </c>
      <c r="I2697" t="s">
        <v>11</v>
      </c>
      <c r="J2697" t="s">
        <v>27</v>
      </c>
      <c r="K2697" t="s">
        <v>155</v>
      </c>
      <c r="L2697" t="s">
        <v>20</v>
      </c>
      <c r="M2697" s="5">
        <v>317.45000000000005</v>
      </c>
    </row>
    <row r="2698" spans="1:13" x14ac:dyDescent="0.3">
      <c r="A2698" s="2">
        <v>45114</v>
      </c>
      <c r="B2698" s="3">
        <f t="shared" si="128"/>
        <v>2024</v>
      </c>
      <c r="C2698" t="str">
        <f t="shared" si="126"/>
        <v>2023-2024</v>
      </c>
      <c r="D2698" t="s">
        <v>148</v>
      </c>
      <c r="E2698" t="s">
        <v>112</v>
      </c>
      <c r="F2698" t="str">
        <f t="shared" si="127"/>
        <v>Victoria</v>
      </c>
      <c r="G2698" t="s">
        <v>45</v>
      </c>
      <c r="H2698">
        <v>3076</v>
      </c>
      <c r="I2698" t="s">
        <v>11</v>
      </c>
      <c r="J2698" t="s">
        <v>46</v>
      </c>
      <c r="K2698" t="s">
        <v>149</v>
      </c>
      <c r="L2698" t="s">
        <v>15</v>
      </c>
      <c r="M2698" s="5">
        <v>317.57</v>
      </c>
    </row>
    <row r="2699" spans="1:13" x14ac:dyDescent="0.3">
      <c r="A2699" s="2">
        <v>45424</v>
      </c>
      <c r="B2699" s="3">
        <f t="shared" si="128"/>
        <v>2024</v>
      </c>
      <c r="C2699" t="str">
        <f t="shared" si="126"/>
        <v>2023-2024</v>
      </c>
      <c r="D2699" t="s">
        <v>147</v>
      </c>
      <c r="E2699" t="s">
        <v>141</v>
      </c>
      <c r="F2699" t="str">
        <f t="shared" si="127"/>
        <v>Western Australia</v>
      </c>
      <c r="G2699" t="s">
        <v>48</v>
      </c>
      <c r="H2699">
        <v>6052</v>
      </c>
      <c r="I2699" t="s">
        <v>11</v>
      </c>
      <c r="J2699" t="s">
        <v>49</v>
      </c>
      <c r="K2699" t="s">
        <v>154</v>
      </c>
      <c r="L2699" t="s">
        <v>14</v>
      </c>
      <c r="M2699" s="5">
        <v>317.68</v>
      </c>
    </row>
    <row r="2700" spans="1:13" x14ac:dyDescent="0.3">
      <c r="A2700" s="2">
        <v>45357</v>
      </c>
      <c r="B2700" s="3">
        <f t="shared" si="128"/>
        <v>2024</v>
      </c>
      <c r="C2700" t="str">
        <f t="shared" si="126"/>
        <v>2023-2024</v>
      </c>
      <c r="D2700" t="s">
        <v>147</v>
      </c>
      <c r="E2700" t="s">
        <v>138</v>
      </c>
      <c r="F2700" t="str">
        <f t="shared" si="127"/>
        <v>Queensland</v>
      </c>
      <c r="G2700" t="s">
        <v>35</v>
      </c>
      <c r="H2700">
        <v>4558</v>
      </c>
      <c r="I2700" t="s">
        <v>11</v>
      </c>
      <c r="J2700" t="s">
        <v>120</v>
      </c>
      <c r="K2700" t="s">
        <v>155</v>
      </c>
      <c r="L2700" t="s">
        <v>20</v>
      </c>
      <c r="M2700" s="5">
        <v>317.88</v>
      </c>
    </row>
    <row r="2701" spans="1:13" x14ac:dyDescent="0.3">
      <c r="A2701" s="2">
        <v>44928</v>
      </c>
      <c r="B2701" s="3">
        <f t="shared" si="128"/>
        <v>2023</v>
      </c>
      <c r="C2701" t="str">
        <f t="shared" si="126"/>
        <v>2022-2023</v>
      </c>
      <c r="D2701" t="s">
        <v>147</v>
      </c>
      <c r="E2701" t="s">
        <v>113</v>
      </c>
      <c r="F2701" t="str">
        <f t="shared" si="127"/>
        <v>Queensland</v>
      </c>
      <c r="G2701" t="s">
        <v>35</v>
      </c>
      <c r="H2701">
        <v>4215</v>
      </c>
      <c r="I2701" t="s">
        <v>11</v>
      </c>
      <c r="J2701" t="s">
        <v>104</v>
      </c>
      <c r="K2701" t="s">
        <v>157</v>
      </c>
      <c r="L2701" t="s">
        <v>22</v>
      </c>
      <c r="M2701" s="5">
        <v>318.18</v>
      </c>
    </row>
    <row r="2702" spans="1:13" x14ac:dyDescent="0.3">
      <c r="A2702" s="2">
        <v>45583</v>
      </c>
      <c r="B2702" s="3">
        <f t="shared" si="128"/>
        <v>2025</v>
      </c>
      <c r="C2702" t="str">
        <f t="shared" si="126"/>
        <v>2024-2025</v>
      </c>
      <c r="D2702" t="s">
        <v>147</v>
      </c>
      <c r="E2702" t="s">
        <v>107</v>
      </c>
      <c r="F2702" t="str">
        <f t="shared" si="127"/>
        <v>Queensland</v>
      </c>
      <c r="G2702" t="s">
        <v>35</v>
      </c>
      <c r="H2702">
        <v>4220</v>
      </c>
      <c r="I2702" t="s">
        <v>11</v>
      </c>
      <c r="J2702" t="s">
        <v>104</v>
      </c>
      <c r="K2702" t="s">
        <v>19</v>
      </c>
      <c r="L2702" t="s">
        <v>23</v>
      </c>
      <c r="M2702" s="5">
        <v>318.38</v>
      </c>
    </row>
    <row r="2703" spans="1:13" x14ac:dyDescent="0.3">
      <c r="A2703" s="2">
        <v>45547</v>
      </c>
      <c r="B2703" s="3">
        <f t="shared" si="128"/>
        <v>2025</v>
      </c>
      <c r="C2703" t="str">
        <f t="shared" si="126"/>
        <v>2024-2025</v>
      </c>
      <c r="D2703" t="s">
        <v>147</v>
      </c>
      <c r="E2703" t="s">
        <v>141</v>
      </c>
      <c r="F2703" t="str">
        <f t="shared" si="127"/>
        <v>Western Australia</v>
      </c>
      <c r="G2703" t="s">
        <v>48</v>
      </c>
      <c r="H2703">
        <v>6052</v>
      </c>
      <c r="I2703" t="s">
        <v>11</v>
      </c>
      <c r="J2703" t="s">
        <v>49</v>
      </c>
      <c r="K2703" t="s">
        <v>153</v>
      </c>
      <c r="L2703" t="s">
        <v>16</v>
      </c>
      <c r="M2703" s="5">
        <v>318.63</v>
      </c>
    </row>
    <row r="2704" spans="1:13" x14ac:dyDescent="0.3">
      <c r="A2704" s="2">
        <v>45533</v>
      </c>
      <c r="B2704" s="3">
        <f t="shared" si="128"/>
        <v>2025</v>
      </c>
      <c r="C2704" t="str">
        <f t="shared" si="126"/>
        <v>2024-2025</v>
      </c>
      <c r="D2704" t="s">
        <v>147</v>
      </c>
      <c r="E2704" t="s">
        <v>124</v>
      </c>
      <c r="F2704" t="str">
        <f t="shared" si="127"/>
        <v>New South Wales</v>
      </c>
      <c r="G2704" t="s">
        <v>10</v>
      </c>
      <c r="H2704">
        <v>2015</v>
      </c>
      <c r="I2704" t="s">
        <v>11</v>
      </c>
      <c r="J2704" t="s">
        <v>12</v>
      </c>
      <c r="K2704" t="s">
        <v>154</v>
      </c>
      <c r="L2704" t="s">
        <v>14</v>
      </c>
      <c r="M2704" s="5">
        <v>318.77999999999997</v>
      </c>
    </row>
    <row r="2705" spans="1:13" x14ac:dyDescent="0.3">
      <c r="A2705" s="2">
        <v>45226</v>
      </c>
      <c r="B2705" s="3">
        <f t="shared" si="128"/>
        <v>2024</v>
      </c>
      <c r="C2705" t="str">
        <f t="shared" si="126"/>
        <v>2023-2024</v>
      </c>
      <c r="D2705" t="s">
        <v>147</v>
      </c>
      <c r="E2705" t="s">
        <v>141</v>
      </c>
      <c r="F2705" t="str">
        <f t="shared" si="127"/>
        <v>Western Australia</v>
      </c>
      <c r="G2705" t="s">
        <v>48</v>
      </c>
      <c r="H2705">
        <v>6052</v>
      </c>
      <c r="I2705" t="s">
        <v>11</v>
      </c>
      <c r="J2705" t="s">
        <v>49</v>
      </c>
      <c r="K2705" t="s">
        <v>155</v>
      </c>
      <c r="L2705" t="s">
        <v>20</v>
      </c>
      <c r="M2705" s="5">
        <v>319.33</v>
      </c>
    </row>
    <row r="2706" spans="1:13" x14ac:dyDescent="0.3">
      <c r="A2706" s="2">
        <v>45538</v>
      </c>
      <c r="B2706" s="3">
        <f t="shared" si="128"/>
        <v>2025</v>
      </c>
      <c r="C2706" t="str">
        <f t="shared" si="126"/>
        <v>2024-2025</v>
      </c>
      <c r="D2706" t="s">
        <v>147</v>
      </c>
      <c r="E2706" t="s">
        <v>123</v>
      </c>
      <c r="F2706" t="str">
        <f t="shared" si="127"/>
        <v>Western Australia</v>
      </c>
      <c r="G2706" t="s">
        <v>48</v>
      </c>
      <c r="H2706">
        <v>6109</v>
      </c>
      <c r="I2706" t="s">
        <v>11</v>
      </c>
      <c r="J2706" t="s">
        <v>94</v>
      </c>
      <c r="K2706" t="s">
        <v>150</v>
      </c>
      <c r="L2706" t="s">
        <v>18</v>
      </c>
      <c r="M2706" s="5">
        <v>319.45000000000005</v>
      </c>
    </row>
    <row r="2707" spans="1:13" x14ac:dyDescent="0.3">
      <c r="A2707" s="2">
        <v>45040</v>
      </c>
      <c r="B2707" s="3">
        <f t="shared" si="128"/>
        <v>2023</v>
      </c>
      <c r="C2707" t="str">
        <f t="shared" si="126"/>
        <v>2022-2023</v>
      </c>
      <c r="D2707" t="s">
        <v>147</v>
      </c>
      <c r="E2707" t="s">
        <v>92</v>
      </c>
      <c r="F2707" t="str">
        <f t="shared" si="127"/>
        <v>Queensland</v>
      </c>
      <c r="G2707" t="s">
        <v>35</v>
      </c>
      <c r="H2707">
        <v>4068</v>
      </c>
      <c r="I2707" t="s">
        <v>11</v>
      </c>
      <c r="J2707" t="s">
        <v>43</v>
      </c>
      <c r="K2707" t="s">
        <v>151</v>
      </c>
      <c r="L2707" t="s">
        <v>21</v>
      </c>
      <c r="M2707" s="5">
        <v>321.52999999999997</v>
      </c>
    </row>
    <row r="2708" spans="1:13" x14ac:dyDescent="0.3">
      <c r="A2708" s="2">
        <v>45195</v>
      </c>
      <c r="B2708" s="3">
        <f t="shared" si="128"/>
        <v>2024</v>
      </c>
      <c r="C2708" t="str">
        <f t="shared" si="126"/>
        <v>2023-2024</v>
      </c>
      <c r="D2708" t="s">
        <v>147</v>
      </c>
      <c r="E2708" t="s">
        <v>85</v>
      </c>
      <c r="F2708" t="str">
        <f t="shared" si="127"/>
        <v>Queensland</v>
      </c>
      <c r="G2708" t="s">
        <v>35</v>
      </c>
      <c r="H2708">
        <v>4883</v>
      </c>
      <c r="I2708" t="s">
        <v>11</v>
      </c>
      <c r="J2708" t="s">
        <v>36</v>
      </c>
      <c r="K2708" t="s">
        <v>154</v>
      </c>
      <c r="L2708" t="s">
        <v>14</v>
      </c>
      <c r="M2708" s="5">
        <v>321.62</v>
      </c>
    </row>
    <row r="2709" spans="1:13" x14ac:dyDescent="0.3">
      <c r="A2709" s="2">
        <v>45250</v>
      </c>
      <c r="B2709" s="3">
        <f t="shared" si="128"/>
        <v>2024</v>
      </c>
      <c r="C2709" t="str">
        <f t="shared" si="126"/>
        <v>2023-2024</v>
      </c>
      <c r="D2709" t="s">
        <v>147</v>
      </c>
      <c r="E2709" t="s">
        <v>113</v>
      </c>
      <c r="F2709" t="str">
        <f t="shared" si="127"/>
        <v>Queensland</v>
      </c>
      <c r="G2709" t="s">
        <v>35</v>
      </c>
      <c r="H2709">
        <v>4215</v>
      </c>
      <c r="I2709" t="s">
        <v>11</v>
      </c>
      <c r="J2709" t="s">
        <v>104</v>
      </c>
      <c r="K2709" t="s">
        <v>155</v>
      </c>
      <c r="L2709" t="s">
        <v>20</v>
      </c>
      <c r="M2709" s="5">
        <v>323.08999999999997</v>
      </c>
    </row>
    <row r="2710" spans="1:13" x14ac:dyDescent="0.3">
      <c r="A2710" s="2">
        <v>45628</v>
      </c>
      <c r="B2710" s="3">
        <f t="shared" si="128"/>
        <v>2025</v>
      </c>
      <c r="C2710" t="str">
        <f t="shared" si="126"/>
        <v>2024-2025</v>
      </c>
      <c r="D2710" t="s">
        <v>147</v>
      </c>
      <c r="E2710" t="s">
        <v>143</v>
      </c>
      <c r="F2710" t="str">
        <f t="shared" si="127"/>
        <v>New South Wales</v>
      </c>
      <c r="G2710" t="s">
        <v>10</v>
      </c>
      <c r="H2710">
        <v>2154</v>
      </c>
      <c r="I2710" t="s">
        <v>11</v>
      </c>
      <c r="J2710" t="s">
        <v>27</v>
      </c>
      <c r="K2710" t="s">
        <v>155</v>
      </c>
      <c r="L2710" t="s">
        <v>20</v>
      </c>
      <c r="M2710" s="5">
        <v>323.19</v>
      </c>
    </row>
    <row r="2711" spans="1:13" x14ac:dyDescent="0.3">
      <c r="A2711" s="2">
        <v>45391</v>
      </c>
      <c r="B2711" s="3">
        <f t="shared" si="128"/>
        <v>2024</v>
      </c>
      <c r="C2711" t="str">
        <f t="shared" si="126"/>
        <v>2023-2024</v>
      </c>
      <c r="D2711" t="s">
        <v>147</v>
      </c>
      <c r="E2711" t="s">
        <v>92</v>
      </c>
      <c r="F2711" t="str">
        <f t="shared" si="127"/>
        <v>Queensland</v>
      </c>
      <c r="G2711" t="s">
        <v>35</v>
      </c>
      <c r="H2711">
        <v>4068</v>
      </c>
      <c r="I2711" t="s">
        <v>11</v>
      </c>
      <c r="J2711" t="s">
        <v>43</v>
      </c>
      <c r="K2711" t="s">
        <v>154</v>
      </c>
      <c r="L2711" t="s">
        <v>14</v>
      </c>
      <c r="M2711" s="5">
        <v>324.33</v>
      </c>
    </row>
    <row r="2712" spans="1:13" x14ac:dyDescent="0.3">
      <c r="A2712" s="2">
        <v>45458</v>
      </c>
      <c r="B2712" s="3">
        <f t="shared" si="128"/>
        <v>2024</v>
      </c>
      <c r="C2712" t="str">
        <f t="shared" si="126"/>
        <v>2023-2024</v>
      </c>
      <c r="D2712" t="s">
        <v>148</v>
      </c>
      <c r="E2712" t="s">
        <v>41</v>
      </c>
      <c r="F2712" t="str">
        <f t="shared" si="127"/>
        <v>New South Wales</v>
      </c>
      <c r="G2712" t="s">
        <v>10</v>
      </c>
      <c r="H2712">
        <v>2830</v>
      </c>
      <c r="I2712" t="s">
        <v>11</v>
      </c>
      <c r="J2712" t="s">
        <v>25</v>
      </c>
      <c r="K2712" t="s">
        <v>19</v>
      </c>
      <c r="L2712" t="s">
        <v>23</v>
      </c>
      <c r="M2712" s="5">
        <v>324.38</v>
      </c>
    </row>
    <row r="2713" spans="1:13" x14ac:dyDescent="0.3">
      <c r="A2713" s="2">
        <v>45232</v>
      </c>
      <c r="B2713" s="3">
        <f t="shared" si="128"/>
        <v>2024</v>
      </c>
      <c r="C2713" t="str">
        <f t="shared" si="126"/>
        <v>2023-2024</v>
      </c>
      <c r="D2713" t="s">
        <v>147</v>
      </c>
      <c r="E2713" t="s">
        <v>146</v>
      </c>
      <c r="F2713" t="str">
        <f t="shared" si="127"/>
        <v>Victoria</v>
      </c>
      <c r="G2713" t="s">
        <v>45</v>
      </c>
      <c r="H2713">
        <v>3353</v>
      </c>
      <c r="I2713" t="s">
        <v>11</v>
      </c>
      <c r="J2713" t="s">
        <v>60</v>
      </c>
      <c r="K2713" t="s">
        <v>149</v>
      </c>
      <c r="L2713" t="s">
        <v>15</v>
      </c>
      <c r="M2713" s="5">
        <v>324.63</v>
      </c>
    </row>
    <row r="2714" spans="1:13" x14ac:dyDescent="0.3">
      <c r="A2714" s="2">
        <v>45509</v>
      </c>
      <c r="B2714" s="3">
        <f t="shared" si="128"/>
        <v>2025</v>
      </c>
      <c r="C2714" t="str">
        <f t="shared" si="126"/>
        <v>2024-2025</v>
      </c>
      <c r="D2714" t="s">
        <v>147</v>
      </c>
      <c r="E2714" t="s">
        <v>28</v>
      </c>
      <c r="F2714" t="str">
        <f t="shared" si="127"/>
        <v>Northern Territory</v>
      </c>
      <c r="G2714" t="s">
        <v>29</v>
      </c>
      <c r="H2714">
        <v>800</v>
      </c>
      <c r="I2714" t="s">
        <v>11</v>
      </c>
      <c r="J2714" t="s">
        <v>30</v>
      </c>
      <c r="K2714" t="s">
        <v>149</v>
      </c>
      <c r="L2714" t="s">
        <v>15</v>
      </c>
      <c r="M2714" s="5">
        <v>325.47000000000003</v>
      </c>
    </row>
    <row r="2715" spans="1:13" x14ac:dyDescent="0.3">
      <c r="A2715" s="2">
        <v>45613</v>
      </c>
      <c r="B2715" s="3">
        <f t="shared" si="128"/>
        <v>2025</v>
      </c>
      <c r="C2715" t="str">
        <f t="shared" si="126"/>
        <v>2024-2025</v>
      </c>
      <c r="D2715" t="s">
        <v>147</v>
      </c>
      <c r="E2715" t="s">
        <v>124</v>
      </c>
      <c r="F2715" t="str">
        <f t="shared" si="127"/>
        <v>New South Wales</v>
      </c>
      <c r="G2715" t="s">
        <v>10</v>
      </c>
      <c r="H2715">
        <v>2015</v>
      </c>
      <c r="I2715" t="s">
        <v>11</v>
      </c>
      <c r="J2715" t="s">
        <v>12</v>
      </c>
      <c r="K2715" t="s">
        <v>149</v>
      </c>
      <c r="L2715" t="s">
        <v>15</v>
      </c>
      <c r="M2715" s="5">
        <v>325.5</v>
      </c>
    </row>
    <row r="2716" spans="1:13" x14ac:dyDescent="0.3">
      <c r="A2716" s="2">
        <v>45629</v>
      </c>
      <c r="B2716" s="3">
        <f t="shared" si="128"/>
        <v>2025</v>
      </c>
      <c r="C2716" t="str">
        <f t="shared" si="126"/>
        <v>2024-2025</v>
      </c>
      <c r="D2716" t="s">
        <v>147</v>
      </c>
      <c r="E2716" t="s">
        <v>130</v>
      </c>
      <c r="F2716" t="str">
        <f t="shared" si="127"/>
        <v>South Australia</v>
      </c>
      <c r="G2716" t="s">
        <v>32</v>
      </c>
      <c r="H2716">
        <v>5290</v>
      </c>
      <c r="I2716" t="s">
        <v>11</v>
      </c>
      <c r="J2716" t="s">
        <v>38</v>
      </c>
      <c r="K2716" t="s">
        <v>151</v>
      </c>
      <c r="L2716" t="s">
        <v>21</v>
      </c>
      <c r="M2716" s="5">
        <v>326.10000000000002</v>
      </c>
    </row>
    <row r="2717" spans="1:13" x14ac:dyDescent="0.3">
      <c r="A2717" s="2">
        <v>45189</v>
      </c>
      <c r="B2717" s="3">
        <f t="shared" si="128"/>
        <v>2024</v>
      </c>
      <c r="C2717" t="str">
        <f t="shared" si="126"/>
        <v>2023-2024</v>
      </c>
      <c r="D2717" t="s">
        <v>147</v>
      </c>
      <c r="E2717" t="s">
        <v>133</v>
      </c>
      <c r="F2717" t="str">
        <f t="shared" si="127"/>
        <v>Queensland</v>
      </c>
      <c r="G2717" t="s">
        <v>35</v>
      </c>
      <c r="H2717">
        <v>4305</v>
      </c>
      <c r="I2717" t="s">
        <v>11</v>
      </c>
      <c r="J2717" t="s">
        <v>104</v>
      </c>
      <c r="K2717" t="s">
        <v>150</v>
      </c>
      <c r="L2717" t="s">
        <v>18</v>
      </c>
      <c r="M2717" s="5">
        <v>326.76</v>
      </c>
    </row>
    <row r="2718" spans="1:13" x14ac:dyDescent="0.3">
      <c r="A2718" s="2">
        <v>45211</v>
      </c>
      <c r="B2718" s="3">
        <f t="shared" si="128"/>
        <v>2024</v>
      </c>
      <c r="C2718" t="str">
        <f t="shared" si="126"/>
        <v>2023-2024</v>
      </c>
      <c r="D2718" t="s">
        <v>147</v>
      </c>
      <c r="E2718" t="s">
        <v>28</v>
      </c>
      <c r="F2718" t="str">
        <f t="shared" si="127"/>
        <v>Northern Territory</v>
      </c>
      <c r="G2718" t="s">
        <v>29</v>
      </c>
      <c r="H2718">
        <v>800</v>
      </c>
      <c r="I2718" t="s">
        <v>11</v>
      </c>
      <c r="J2718" t="s">
        <v>30</v>
      </c>
      <c r="K2718" t="s">
        <v>157</v>
      </c>
      <c r="L2718" t="s">
        <v>22</v>
      </c>
      <c r="M2718" s="5">
        <v>327.33999999999997</v>
      </c>
    </row>
    <row r="2719" spans="1:13" x14ac:dyDescent="0.3">
      <c r="A2719" s="2">
        <v>45557</v>
      </c>
      <c r="B2719" s="3">
        <f t="shared" si="128"/>
        <v>2025</v>
      </c>
      <c r="C2719" t="str">
        <f t="shared" si="126"/>
        <v>2024-2025</v>
      </c>
      <c r="D2719" t="s">
        <v>147</v>
      </c>
      <c r="E2719" t="s">
        <v>113</v>
      </c>
      <c r="F2719" t="str">
        <f t="shared" si="127"/>
        <v>Queensland</v>
      </c>
      <c r="G2719" t="s">
        <v>35</v>
      </c>
      <c r="H2719">
        <v>4215</v>
      </c>
      <c r="I2719" t="s">
        <v>11</v>
      </c>
      <c r="J2719" t="s">
        <v>104</v>
      </c>
      <c r="K2719" t="s">
        <v>154</v>
      </c>
      <c r="L2719" t="s">
        <v>14</v>
      </c>
      <c r="M2719" s="5">
        <v>327.45000000000005</v>
      </c>
    </row>
    <row r="2720" spans="1:13" x14ac:dyDescent="0.3">
      <c r="A2720" s="2">
        <v>45080</v>
      </c>
      <c r="B2720" s="3">
        <f t="shared" si="128"/>
        <v>2023</v>
      </c>
      <c r="C2720" t="str">
        <f t="shared" si="126"/>
        <v>2022-2023</v>
      </c>
      <c r="D2720" t="s">
        <v>148</v>
      </c>
      <c r="E2720" t="s">
        <v>81</v>
      </c>
      <c r="F2720" t="str">
        <f t="shared" si="127"/>
        <v>New South Wales</v>
      </c>
      <c r="G2720" t="s">
        <v>10</v>
      </c>
      <c r="H2720">
        <v>2485</v>
      </c>
      <c r="I2720" t="s">
        <v>11</v>
      </c>
      <c r="J2720" t="s">
        <v>68</v>
      </c>
      <c r="K2720" t="s">
        <v>152</v>
      </c>
      <c r="L2720" t="s">
        <v>13</v>
      </c>
      <c r="M2720" s="5">
        <v>327.47000000000003</v>
      </c>
    </row>
    <row r="2721" spans="1:13" x14ac:dyDescent="0.3">
      <c r="A2721" s="2">
        <v>45256</v>
      </c>
      <c r="B2721" s="3">
        <f t="shared" si="128"/>
        <v>2024</v>
      </c>
      <c r="C2721" t="str">
        <f t="shared" si="126"/>
        <v>2023-2024</v>
      </c>
      <c r="D2721" t="s">
        <v>147</v>
      </c>
      <c r="E2721" t="s">
        <v>88</v>
      </c>
      <c r="F2721" t="str">
        <f t="shared" si="127"/>
        <v>South Australia</v>
      </c>
      <c r="G2721" t="s">
        <v>32</v>
      </c>
      <c r="H2721">
        <v>5011</v>
      </c>
      <c r="I2721" t="s">
        <v>11</v>
      </c>
      <c r="J2721" t="s">
        <v>33</v>
      </c>
      <c r="K2721" t="s">
        <v>150</v>
      </c>
      <c r="L2721" t="s">
        <v>18</v>
      </c>
      <c r="M2721" s="5">
        <v>327.70000000000005</v>
      </c>
    </row>
    <row r="2722" spans="1:13" x14ac:dyDescent="0.3">
      <c r="A2722" s="2">
        <v>45136</v>
      </c>
      <c r="B2722" s="3">
        <f t="shared" si="128"/>
        <v>2024</v>
      </c>
      <c r="C2722" t="str">
        <f t="shared" si="126"/>
        <v>2023-2024</v>
      </c>
      <c r="D2722" t="s">
        <v>147</v>
      </c>
      <c r="E2722" t="s">
        <v>128</v>
      </c>
      <c r="F2722" t="str">
        <f t="shared" si="127"/>
        <v>Western Australia</v>
      </c>
      <c r="G2722" t="s">
        <v>48</v>
      </c>
      <c r="H2722">
        <v>6027</v>
      </c>
      <c r="I2722" t="s">
        <v>11</v>
      </c>
      <c r="J2722" t="s">
        <v>49</v>
      </c>
      <c r="K2722" t="s">
        <v>19</v>
      </c>
      <c r="L2722" t="s">
        <v>23</v>
      </c>
      <c r="M2722" s="5">
        <v>327.74</v>
      </c>
    </row>
    <row r="2723" spans="1:13" x14ac:dyDescent="0.3">
      <c r="A2723" s="2">
        <v>45090</v>
      </c>
      <c r="B2723" s="3">
        <f t="shared" si="128"/>
        <v>2023</v>
      </c>
      <c r="C2723" t="str">
        <f t="shared" si="126"/>
        <v>2022-2023</v>
      </c>
      <c r="D2723" t="s">
        <v>147</v>
      </c>
      <c r="E2723" t="s">
        <v>96</v>
      </c>
      <c r="F2723" t="str">
        <f t="shared" si="127"/>
        <v>Western Australia</v>
      </c>
      <c r="G2723" t="s">
        <v>48</v>
      </c>
      <c r="H2723">
        <v>6330</v>
      </c>
      <c r="I2723" t="s">
        <v>11</v>
      </c>
      <c r="J2723" t="s">
        <v>94</v>
      </c>
      <c r="K2723" t="s">
        <v>150</v>
      </c>
      <c r="L2723" t="s">
        <v>18</v>
      </c>
      <c r="M2723" s="5">
        <v>327.77</v>
      </c>
    </row>
    <row r="2724" spans="1:13" x14ac:dyDescent="0.3">
      <c r="A2724" s="2">
        <v>45145</v>
      </c>
      <c r="B2724" s="3">
        <f t="shared" si="128"/>
        <v>2024</v>
      </c>
      <c r="C2724" t="str">
        <f t="shared" si="126"/>
        <v>2023-2024</v>
      </c>
      <c r="D2724" t="s">
        <v>147</v>
      </c>
      <c r="E2724" t="s">
        <v>118</v>
      </c>
      <c r="F2724" t="str">
        <f t="shared" si="127"/>
        <v>New South Wales</v>
      </c>
      <c r="G2724" t="s">
        <v>10</v>
      </c>
      <c r="H2724">
        <v>2158</v>
      </c>
      <c r="I2724" t="s">
        <v>11</v>
      </c>
      <c r="J2724" t="s">
        <v>27</v>
      </c>
      <c r="K2724" t="s">
        <v>150</v>
      </c>
      <c r="L2724" t="s">
        <v>18</v>
      </c>
      <c r="M2724" s="5">
        <v>327.77</v>
      </c>
    </row>
    <row r="2725" spans="1:13" x14ac:dyDescent="0.3">
      <c r="A2725" s="2">
        <v>45432</v>
      </c>
      <c r="B2725" s="3">
        <f t="shared" si="128"/>
        <v>2024</v>
      </c>
      <c r="C2725" t="str">
        <f t="shared" si="126"/>
        <v>2023-2024</v>
      </c>
      <c r="D2725" t="s">
        <v>147</v>
      </c>
      <c r="E2725" t="s">
        <v>143</v>
      </c>
      <c r="F2725" t="str">
        <f t="shared" si="127"/>
        <v>New South Wales</v>
      </c>
      <c r="G2725" t="s">
        <v>10</v>
      </c>
      <c r="H2725">
        <v>2154</v>
      </c>
      <c r="I2725" t="s">
        <v>11</v>
      </c>
      <c r="J2725" t="s">
        <v>27</v>
      </c>
      <c r="K2725" t="s">
        <v>156</v>
      </c>
      <c r="L2725" t="s">
        <v>17</v>
      </c>
      <c r="M2725" s="5">
        <v>328.29</v>
      </c>
    </row>
    <row r="2726" spans="1:13" x14ac:dyDescent="0.3">
      <c r="A2726" s="2">
        <v>45643</v>
      </c>
      <c r="B2726" s="3">
        <f t="shared" si="128"/>
        <v>2025</v>
      </c>
      <c r="C2726" t="str">
        <f t="shared" si="126"/>
        <v>2024-2025</v>
      </c>
      <c r="D2726" t="s">
        <v>147</v>
      </c>
      <c r="E2726" t="s">
        <v>128</v>
      </c>
      <c r="F2726" t="str">
        <f t="shared" si="127"/>
        <v>Western Australia</v>
      </c>
      <c r="G2726" t="s">
        <v>48</v>
      </c>
      <c r="H2726">
        <v>6027</v>
      </c>
      <c r="I2726" t="s">
        <v>11</v>
      </c>
      <c r="J2726" t="s">
        <v>49</v>
      </c>
      <c r="K2726" t="s">
        <v>150</v>
      </c>
      <c r="L2726" t="s">
        <v>18</v>
      </c>
      <c r="M2726" s="5">
        <v>328.71</v>
      </c>
    </row>
    <row r="2727" spans="1:13" x14ac:dyDescent="0.3">
      <c r="A2727" s="2">
        <v>45285</v>
      </c>
      <c r="B2727" s="3">
        <f t="shared" si="128"/>
        <v>2024</v>
      </c>
      <c r="C2727" t="str">
        <f t="shared" si="126"/>
        <v>2023-2024</v>
      </c>
      <c r="D2727" t="s">
        <v>147</v>
      </c>
      <c r="E2727" t="s">
        <v>73</v>
      </c>
      <c r="F2727" t="str">
        <f t="shared" si="127"/>
        <v>Victoria</v>
      </c>
      <c r="G2727" t="s">
        <v>45</v>
      </c>
      <c r="H2727">
        <v>3136</v>
      </c>
      <c r="I2727" t="s">
        <v>11</v>
      </c>
      <c r="J2727" t="s">
        <v>63</v>
      </c>
      <c r="K2727" t="s">
        <v>155</v>
      </c>
      <c r="L2727" t="s">
        <v>20</v>
      </c>
      <c r="M2727" s="5">
        <v>329.27000000000004</v>
      </c>
    </row>
    <row r="2728" spans="1:13" x14ac:dyDescent="0.3">
      <c r="A2728" s="2">
        <v>45401</v>
      </c>
      <c r="B2728" s="3">
        <f t="shared" si="128"/>
        <v>2024</v>
      </c>
      <c r="C2728" t="str">
        <f t="shared" si="126"/>
        <v>2023-2024</v>
      </c>
      <c r="D2728" t="s">
        <v>147</v>
      </c>
      <c r="E2728" t="s">
        <v>78</v>
      </c>
      <c r="F2728" t="str">
        <f t="shared" si="127"/>
        <v>New South Wales</v>
      </c>
      <c r="G2728" t="s">
        <v>10</v>
      </c>
      <c r="H2728">
        <v>2350</v>
      </c>
      <c r="I2728" t="s">
        <v>11</v>
      </c>
      <c r="J2728" t="s">
        <v>68</v>
      </c>
      <c r="K2728" t="s">
        <v>151</v>
      </c>
      <c r="L2728" t="s">
        <v>21</v>
      </c>
      <c r="M2728" s="5">
        <v>329.48</v>
      </c>
    </row>
    <row r="2729" spans="1:13" x14ac:dyDescent="0.3">
      <c r="A2729" s="2">
        <v>44984</v>
      </c>
      <c r="B2729" s="3">
        <f t="shared" si="128"/>
        <v>2023</v>
      </c>
      <c r="C2729" t="str">
        <f t="shared" si="126"/>
        <v>2022-2023</v>
      </c>
      <c r="D2729" t="s">
        <v>147</v>
      </c>
      <c r="E2729" t="s">
        <v>78</v>
      </c>
      <c r="F2729" t="str">
        <f t="shared" si="127"/>
        <v>New South Wales</v>
      </c>
      <c r="G2729" t="s">
        <v>10</v>
      </c>
      <c r="H2729">
        <v>2350</v>
      </c>
      <c r="I2729" t="s">
        <v>11</v>
      </c>
      <c r="J2729" t="s">
        <v>68</v>
      </c>
      <c r="K2729" t="s">
        <v>149</v>
      </c>
      <c r="L2729" t="s">
        <v>15</v>
      </c>
      <c r="M2729" s="5">
        <v>330.32</v>
      </c>
    </row>
    <row r="2730" spans="1:13" x14ac:dyDescent="0.3">
      <c r="A2730" s="2">
        <v>45563</v>
      </c>
      <c r="B2730" s="3">
        <f t="shared" si="128"/>
        <v>2025</v>
      </c>
      <c r="C2730" t="str">
        <f t="shared" si="126"/>
        <v>2024-2025</v>
      </c>
      <c r="D2730" t="s">
        <v>148</v>
      </c>
      <c r="E2730" t="s">
        <v>136</v>
      </c>
      <c r="F2730" t="str">
        <f t="shared" si="127"/>
        <v>Victoria</v>
      </c>
      <c r="G2730" t="s">
        <v>45</v>
      </c>
      <c r="H2730">
        <v>3175</v>
      </c>
      <c r="I2730" t="s">
        <v>11</v>
      </c>
      <c r="J2730" t="s">
        <v>63</v>
      </c>
      <c r="K2730" t="s">
        <v>155</v>
      </c>
      <c r="L2730" t="s">
        <v>20</v>
      </c>
      <c r="M2730" s="5">
        <v>331.33</v>
      </c>
    </row>
    <row r="2731" spans="1:13" x14ac:dyDescent="0.3">
      <c r="A2731" s="2">
        <v>45171</v>
      </c>
      <c r="B2731" s="3">
        <f t="shared" si="128"/>
        <v>2024</v>
      </c>
      <c r="C2731" t="str">
        <f t="shared" si="126"/>
        <v>2023-2024</v>
      </c>
      <c r="D2731" t="s">
        <v>148</v>
      </c>
      <c r="E2731" t="s">
        <v>64</v>
      </c>
      <c r="F2731" t="str">
        <f t="shared" si="127"/>
        <v>Victoria</v>
      </c>
      <c r="G2731" t="s">
        <v>45</v>
      </c>
      <c r="H2731">
        <v>3199</v>
      </c>
      <c r="I2731" t="s">
        <v>11</v>
      </c>
      <c r="J2731" t="s">
        <v>63</v>
      </c>
      <c r="K2731" t="s">
        <v>149</v>
      </c>
      <c r="L2731" t="s">
        <v>15</v>
      </c>
      <c r="M2731" s="5">
        <v>331.47999999999996</v>
      </c>
    </row>
    <row r="2732" spans="1:13" x14ac:dyDescent="0.3">
      <c r="A2732" s="2">
        <v>45375</v>
      </c>
      <c r="B2732" s="3">
        <f t="shared" si="128"/>
        <v>2024</v>
      </c>
      <c r="C2732" t="str">
        <f t="shared" si="126"/>
        <v>2023-2024</v>
      </c>
      <c r="D2732" t="s">
        <v>148</v>
      </c>
      <c r="E2732" t="s">
        <v>90</v>
      </c>
      <c r="F2732" t="str">
        <f t="shared" si="127"/>
        <v>Victoria</v>
      </c>
      <c r="G2732" t="s">
        <v>45</v>
      </c>
      <c r="H2732">
        <v>3179</v>
      </c>
      <c r="I2732" t="s">
        <v>11</v>
      </c>
      <c r="J2732" t="s">
        <v>63</v>
      </c>
      <c r="K2732" t="s">
        <v>155</v>
      </c>
      <c r="L2732" t="s">
        <v>20</v>
      </c>
      <c r="M2732" s="5">
        <v>332.25000000000006</v>
      </c>
    </row>
    <row r="2733" spans="1:13" x14ac:dyDescent="0.3">
      <c r="A2733" s="2">
        <v>45579</v>
      </c>
      <c r="B2733" s="3">
        <f t="shared" si="128"/>
        <v>2025</v>
      </c>
      <c r="C2733" t="str">
        <f t="shared" si="126"/>
        <v>2024-2025</v>
      </c>
      <c r="D2733" t="s">
        <v>147</v>
      </c>
      <c r="E2733" t="s">
        <v>24</v>
      </c>
      <c r="F2733" t="str">
        <f t="shared" si="127"/>
        <v>New South Wales</v>
      </c>
      <c r="G2733" t="s">
        <v>10</v>
      </c>
      <c r="H2733">
        <v>2795</v>
      </c>
      <c r="I2733" t="s">
        <v>11</v>
      </c>
      <c r="J2733" t="s">
        <v>25</v>
      </c>
      <c r="K2733" t="s">
        <v>154</v>
      </c>
      <c r="L2733" t="s">
        <v>14</v>
      </c>
      <c r="M2733" s="5">
        <v>332.64</v>
      </c>
    </row>
    <row r="2734" spans="1:13" x14ac:dyDescent="0.3">
      <c r="A2734" s="2">
        <v>44948</v>
      </c>
      <c r="B2734" s="3">
        <f t="shared" si="128"/>
        <v>2023</v>
      </c>
      <c r="C2734" t="str">
        <f t="shared" si="126"/>
        <v>2022-2023</v>
      </c>
      <c r="D2734" t="s">
        <v>147</v>
      </c>
      <c r="E2734" t="s">
        <v>142</v>
      </c>
      <c r="F2734" t="str">
        <f t="shared" si="127"/>
        <v>Australian Capital Territory</v>
      </c>
      <c r="G2734" t="s">
        <v>80</v>
      </c>
      <c r="H2734">
        <v>2609</v>
      </c>
      <c r="I2734" t="s">
        <v>11</v>
      </c>
      <c r="J2734" t="s">
        <v>58</v>
      </c>
      <c r="K2734" t="s">
        <v>19</v>
      </c>
      <c r="L2734" t="s">
        <v>23</v>
      </c>
      <c r="M2734" s="5">
        <v>332.75</v>
      </c>
    </row>
    <row r="2735" spans="1:13" x14ac:dyDescent="0.3">
      <c r="A2735" s="2">
        <v>45226</v>
      </c>
      <c r="B2735" s="3">
        <f t="shared" si="128"/>
        <v>2024</v>
      </c>
      <c r="C2735" t="str">
        <f t="shared" si="126"/>
        <v>2023-2024</v>
      </c>
      <c r="D2735" t="s">
        <v>147</v>
      </c>
      <c r="E2735" t="s">
        <v>26</v>
      </c>
      <c r="F2735" t="str">
        <f t="shared" si="127"/>
        <v>New South Wales</v>
      </c>
      <c r="G2735" t="s">
        <v>10</v>
      </c>
      <c r="H2735">
        <v>2141</v>
      </c>
      <c r="I2735" t="s">
        <v>11</v>
      </c>
      <c r="J2735" t="s">
        <v>27</v>
      </c>
      <c r="K2735" t="s">
        <v>19</v>
      </c>
      <c r="L2735" t="s">
        <v>23</v>
      </c>
      <c r="M2735" s="5">
        <v>333.7</v>
      </c>
    </row>
    <row r="2736" spans="1:13" x14ac:dyDescent="0.3">
      <c r="A2736" s="2">
        <v>45146</v>
      </c>
      <c r="B2736" s="3">
        <f t="shared" si="128"/>
        <v>2024</v>
      </c>
      <c r="C2736" t="str">
        <f t="shared" si="126"/>
        <v>2023-2024</v>
      </c>
      <c r="D2736" t="s">
        <v>147</v>
      </c>
      <c r="E2736" t="s">
        <v>9</v>
      </c>
      <c r="F2736" t="str">
        <f t="shared" si="127"/>
        <v>New South Wales</v>
      </c>
      <c r="G2736" t="s">
        <v>10</v>
      </c>
      <c r="H2736">
        <v>2067</v>
      </c>
      <c r="I2736" t="s">
        <v>11</v>
      </c>
      <c r="J2736" t="s">
        <v>12</v>
      </c>
      <c r="K2736" t="s">
        <v>156</v>
      </c>
      <c r="L2736" t="s">
        <v>17</v>
      </c>
      <c r="M2736" s="5">
        <v>334.33</v>
      </c>
    </row>
    <row r="2737" spans="1:13" x14ac:dyDescent="0.3">
      <c r="A2737" s="2">
        <v>45215</v>
      </c>
      <c r="B2737" s="3">
        <f t="shared" si="128"/>
        <v>2024</v>
      </c>
      <c r="C2737" t="str">
        <f t="shared" si="126"/>
        <v>2023-2024</v>
      </c>
      <c r="D2737" t="s">
        <v>147</v>
      </c>
      <c r="E2737" t="s">
        <v>47</v>
      </c>
      <c r="F2737" t="str">
        <f t="shared" si="127"/>
        <v>Western Australia</v>
      </c>
      <c r="G2737" t="s">
        <v>48</v>
      </c>
      <c r="H2737">
        <v>6030</v>
      </c>
      <c r="I2737" t="s">
        <v>11</v>
      </c>
      <c r="J2737" t="s">
        <v>49</v>
      </c>
      <c r="K2737" t="s">
        <v>19</v>
      </c>
      <c r="L2737" t="s">
        <v>23</v>
      </c>
      <c r="M2737" s="5">
        <v>334.37</v>
      </c>
    </row>
    <row r="2738" spans="1:13" x14ac:dyDescent="0.3">
      <c r="A2738" s="2">
        <v>44994</v>
      </c>
      <c r="B2738" s="3">
        <f t="shared" si="128"/>
        <v>2023</v>
      </c>
      <c r="C2738" t="str">
        <f t="shared" si="126"/>
        <v>2022-2023</v>
      </c>
      <c r="D2738" t="s">
        <v>148</v>
      </c>
      <c r="E2738" t="s">
        <v>59</v>
      </c>
      <c r="F2738" t="str">
        <f t="shared" si="127"/>
        <v>Victoria</v>
      </c>
      <c r="G2738" t="s">
        <v>45</v>
      </c>
      <c r="H2738">
        <v>3280</v>
      </c>
      <c r="I2738" t="s">
        <v>11</v>
      </c>
      <c r="J2738" t="s">
        <v>60</v>
      </c>
      <c r="K2738" t="s">
        <v>156</v>
      </c>
      <c r="L2738" t="s">
        <v>17</v>
      </c>
      <c r="M2738" s="5">
        <v>335.34999999999997</v>
      </c>
    </row>
    <row r="2739" spans="1:13" x14ac:dyDescent="0.3">
      <c r="A2739" s="2">
        <v>45583</v>
      </c>
      <c r="B2739" s="3">
        <f t="shared" si="128"/>
        <v>2025</v>
      </c>
      <c r="C2739" t="str">
        <f t="shared" si="126"/>
        <v>2024-2025</v>
      </c>
      <c r="D2739" t="s">
        <v>148</v>
      </c>
      <c r="E2739" t="s">
        <v>82</v>
      </c>
      <c r="F2739" t="str">
        <f t="shared" si="127"/>
        <v>Queensland</v>
      </c>
      <c r="G2739" t="s">
        <v>35</v>
      </c>
      <c r="H2739">
        <v>4012</v>
      </c>
      <c r="I2739" t="s">
        <v>11</v>
      </c>
      <c r="J2739" t="s">
        <v>43</v>
      </c>
      <c r="K2739" t="s">
        <v>152</v>
      </c>
      <c r="L2739" t="s">
        <v>13</v>
      </c>
      <c r="M2739" s="5">
        <v>335.40999999999997</v>
      </c>
    </row>
    <row r="2740" spans="1:13" x14ac:dyDescent="0.3">
      <c r="A2740" s="2">
        <v>45610</v>
      </c>
      <c r="B2740" s="3">
        <f t="shared" si="128"/>
        <v>2025</v>
      </c>
      <c r="C2740" t="str">
        <f t="shared" si="126"/>
        <v>2024-2025</v>
      </c>
      <c r="D2740" t="s">
        <v>147</v>
      </c>
      <c r="E2740" t="s">
        <v>93</v>
      </c>
      <c r="F2740" t="str">
        <f t="shared" si="127"/>
        <v>Western Australia</v>
      </c>
      <c r="G2740" t="s">
        <v>48</v>
      </c>
      <c r="H2740">
        <v>6112</v>
      </c>
      <c r="I2740" t="s">
        <v>11</v>
      </c>
      <c r="J2740" t="s">
        <v>94</v>
      </c>
      <c r="K2740" t="s">
        <v>155</v>
      </c>
      <c r="L2740" t="s">
        <v>20</v>
      </c>
      <c r="M2740" s="5">
        <v>335.42</v>
      </c>
    </row>
    <row r="2741" spans="1:13" x14ac:dyDescent="0.3">
      <c r="A2741" s="2">
        <v>44991</v>
      </c>
      <c r="B2741" s="3">
        <f t="shared" si="128"/>
        <v>2023</v>
      </c>
      <c r="C2741" t="str">
        <f t="shared" si="126"/>
        <v>2022-2023</v>
      </c>
      <c r="D2741" t="s">
        <v>147</v>
      </c>
      <c r="E2741" t="s">
        <v>26</v>
      </c>
      <c r="F2741" t="str">
        <f t="shared" si="127"/>
        <v>New South Wales</v>
      </c>
      <c r="G2741" t="s">
        <v>10</v>
      </c>
      <c r="H2741">
        <v>2141</v>
      </c>
      <c r="I2741" t="s">
        <v>11</v>
      </c>
      <c r="J2741" t="s">
        <v>27</v>
      </c>
      <c r="K2741" t="s">
        <v>152</v>
      </c>
      <c r="L2741" t="s">
        <v>13</v>
      </c>
      <c r="M2741" s="5">
        <v>335.48</v>
      </c>
    </row>
    <row r="2742" spans="1:13" x14ac:dyDescent="0.3">
      <c r="A2742" s="2">
        <v>45591</v>
      </c>
      <c r="B2742" s="3">
        <f t="shared" si="128"/>
        <v>2025</v>
      </c>
      <c r="C2742" t="str">
        <f t="shared" si="126"/>
        <v>2024-2025</v>
      </c>
      <c r="D2742" t="s">
        <v>148</v>
      </c>
      <c r="E2742" t="s">
        <v>122</v>
      </c>
      <c r="F2742" t="str">
        <f t="shared" si="127"/>
        <v>New South Wales</v>
      </c>
      <c r="G2742" t="s">
        <v>10</v>
      </c>
      <c r="H2742">
        <v>2650</v>
      </c>
      <c r="I2742" t="s">
        <v>11</v>
      </c>
      <c r="J2742" t="s">
        <v>25</v>
      </c>
      <c r="K2742" t="s">
        <v>157</v>
      </c>
      <c r="L2742" t="s">
        <v>22</v>
      </c>
      <c r="M2742" s="5">
        <v>336.40999999999997</v>
      </c>
    </row>
    <row r="2743" spans="1:13" x14ac:dyDescent="0.3">
      <c r="A2743" s="2">
        <v>45595</v>
      </c>
      <c r="B2743" s="3">
        <f t="shared" si="128"/>
        <v>2025</v>
      </c>
      <c r="C2743" t="str">
        <f t="shared" si="126"/>
        <v>2024-2025</v>
      </c>
      <c r="D2743" t="s">
        <v>147</v>
      </c>
      <c r="E2743" t="s">
        <v>42</v>
      </c>
      <c r="F2743" t="str">
        <f t="shared" si="127"/>
        <v>Queensland</v>
      </c>
      <c r="G2743" t="s">
        <v>35</v>
      </c>
      <c r="H2743">
        <v>4053</v>
      </c>
      <c r="I2743" t="s">
        <v>11</v>
      </c>
      <c r="J2743" t="s">
        <v>43</v>
      </c>
      <c r="K2743" t="s">
        <v>150</v>
      </c>
      <c r="L2743" t="s">
        <v>18</v>
      </c>
      <c r="M2743" s="5">
        <v>337.69</v>
      </c>
    </row>
    <row r="2744" spans="1:13" x14ac:dyDescent="0.3">
      <c r="A2744" s="2">
        <v>45323</v>
      </c>
      <c r="B2744" s="3">
        <f t="shared" si="128"/>
        <v>2024</v>
      </c>
      <c r="C2744" t="str">
        <f t="shared" si="126"/>
        <v>2023-2024</v>
      </c>
      <c r="D2744" t="s">
        <v>147</v>
      </c>
      <c r="E2744" t="s">
        <v>56</v>
      </c>
      <c r="F2744" t="str">
        <f t="shared" si="127"/>
        <v>Northern Territory</v>
      </c>
      <c r="G2744" t="s">
        <v>29</v>
      </c>
      <c r="H2744">
        <v>870</v>
      </c>
      <c r="I2744" t="s">
        <v>11</v>
      </c>
      <c r="J2744" t="s">
        <v>30</v>
      </c>
      <c r="K2744" t="s">
        <v>155</v>
      </c>
      <c r="L2744" t="s">
        <v>20</v>
      </c>
      <c r="M2744" s="5">
        <v>339.19</v>
      </c>
    </row>
    <row r="2745" spans="1:13" x14ac:dyDescent="0.3">
      <c r="A2745" s="2">
        <v>45266</v>
      </c>
      <c r="B2745" s="3">
        <f t="shared" si="128"/>
        <v>2024</v>
      </c>
      <c r="C2745" t="str">
        <f t="shared" si="126"/>
        <v>2023-2024</v>
      </c>
      <c r="D2745" t="s">
        <v>147</v>
      </c>
      <c r="E2745" t="s">
        <v>119</v>
      </c>
      <c r="F2745" t="str">
        <f t="shared" si="127"/>
        <v>Queensland</v>
      </c>
      <c r="G2745" t="s">
        <v>35</v>
      </c>
      <c r="H2745">
        <v>4570</v>
      </c>
      <c r="I2745" t="s">
        <v>11</v>
      </c>
      <c r="J2745" t="s">
        <v>120</v>
      </c>
      <c r="K2745" t="s">
        <v>154</v>
      </c>
      <c r="L2745" t="s">
        <v>14</v>
      </c>
      <c r="M2745" s="5">
        <v>339.24</v>
      </c>
    </row>
    <row r="2746" spans="1:13" x14ac:dyDescent="0.3">
      <c r="A2746" s="2">
        <v>45155</v>
      </c>
      <c r="B2746" s="3">
        <f t="shared" si="128"/>
        <v>2024</v>
      </c>
      <c r="C2746" t="str">
        <f t="shared" si="126"/>
        <v>2023-2024</v>
      </c>
      <c r="D2746" t="s">
        <v>147</v>
      </c>
      <c r="E2746" t="s">
        <v>137</v>
      </c>
      <c r="F2746" t="str">
        <f t="shared" si="127"/>
        <v>New South Wales</v>
      </c>
      <c r="G2746" t="s">
        <v>10</v>
      </c>
      <c r="H2746">
        <v>2031</v>
      </c>
      <c r="I2746" t="s">
        <v>11</v>
      </c>
      <c r="J2746" t="s">
        <v>12</v>
      </c>
      <c r="K2746" t="s">
        <v>19</v>
      </c>
      <c r="L2746" t="s">
        <v>23</v>
      </c>
      <c r="M2746" s="5">
        <v>339.38</v>
      </c>
    </row>
    <row r="2747" spans="1:13" x14ac:dyDescent="0.3">
      <c r="A2747" s="2">
        <v>45154</v>
      </c>
      <c r="B2747" s="3">
        <f t="shared" si="128"/>
        <v>2024</v>
      </c>
      <c r="C2747" t="str">
        <f t="shared" si="126"/>
        <v>2023-2024</v>
      </c>
      <c r="D2747" t="s">
        <v>147</v>
      </c>
      <c r="E2747" t="s">
        <v>101</v>
      </c>
      <c r="F2747" t="str">
        <f t="shared" si="127"/>
        <v>Victoria</v>
      </c>
      <c r="G2747" t="s">
        <v>45</v>
      </c>
      <c r="H2747">
        <v>3131</v>
      </c>
      <c r="I2747" t="s">
        <v>11</v>
      </c>
      <c r="J2747" t="s">
        <v>63</v>
      </c>
      <c r="K2747" t="s">
        <v>152</v>
      </c>
      <c r="L2747" t="s">
        <v>13</v>
      </c>
      <c r="M2747" s="5">
        <v>339.47</v>
      </c>
    </row>
    <row r="2748" spans="1:13" x14ac:dyDescent="0.3">
      <c r="A2748" s="2">
        <v>45311</v>
      </c>
      <c r="B2748" s="3">
        <f t="shared" si="128"/>
        <v>2024</v>
      </c>
      <c r="C2748" t="str">
        <f t="shared" si="126"/>
        <v>2023-2024</v>
      </c>
      <c r="D2748" t="s">
        <v>147</v>
      </c>
      <c r="E2748" t="s">
        <v>24</v>
      </c>
      <c r="F2748" t="str">
        <f t="shared" si="127"/>
        <v>New South Wales</v>
      </c>
      <c r="G2748" t="s">
        <v>10</v>
      </c>
      <c r="H2748">
        <v>2795</v>
      </c>
      <c r="I2748" t="s">
        <v>11</v>
      </c>
      <c r="J2748" t="s">
        <v>25</v>
      </c>
      <c r="K2748" t="s">
        <v>151</v>
      </c>
      <c r="L2748" t="s">
        <v>21</v>
      </c>
      <c r="M2748" s="5">
        <v>339.68999999999994</v>
      </c>
    </row>
    <row r="2749" spans="1:13" x14ac:dyDescent="0.3">
      <c r="A2749" s="2">
        <v>45204</v>
      </c>
      <c r="B2749" s="3">
        <f t="shared" si="128"/>
        <v>2024</v>
      </c>
      <c r="C2749" t="str">
        <f t="shared" si="126"/>
        <v>2023-2024</v>
      </c>
      <c r="D2749" t="s">
        <v>148</v>
      </c>
      <c r="E2749" t="s">
        <v>84</v>
      </c>
      <c r="F2749" t="str">
        <f t="shared" si="127"/>
        <v>Queensland</v>
      </c>
      <c r="G2749" t="s">
        <v>35</v>
      </c>
      <c r="H2749">
        <v>4740</v>
      </c>
      <c r="I2749" t="s">
        <v>11</v>
      </c>
      <c r="J2749" t="s">
        <v>51</v>
      </c>
      <c r="K2749" t="s">
        <v>150</v>
      </c>
      <c r="L2749" t="s">
        <v>18</v>
      </c>
      <c r="M2749" s="5">
        <v>339.77</v>
      </c>
    </row>
    <row r="2750" spans="1:13" x14ac:dyDescent="0.3">
      <c r="A2750" s="2">
        <v>45312</v>
      </c>
      <c r="B2750" s="3">
        <f t="shared" si="128"/>
        <v>2024</v>
      </c>
      <c r="C2750" t="str">
        <f t="shared" si="126"/>
        <v>2023-2024</v>
      </c>
      <c r="D2750" t="s">
        <v>147</v>
      </c>
      <c r="E2750" t="s">
        <v>128</v>
      </c>
      <c r="F2750" t="str">
        <f t="shared" si="127"/>
        <v>Western Australia</v>
      </c>
      <c r="G2750" t="s">
        <v>48</v>
      </c>
      <c r="H2750">
        <v>6027</v>
      </c>
      <c r="I2750" t="s">
        <v>11</v>
      </c>
      <c r="J2750" t="s">
        <v>49</v>
      </c>
      <c r="K2750" t="s">
        <v>153</v>
      </c>
      <c r="L2750" t="s">
        <v>16</v>
      </c>
      <c r="M2750" s="5">
        <v>340.21000000000004</v>
      </c>
    </row>
    <row r="2751" spans="1:13" x14ac:dyDescent="0.3">
      <c r="A2751" s="2">
        <v>45296</v>
      </c>
      <c r="B2751" s="3">
        <f t="shared" si="128"/>
        <v>2024</v>
      </c>
      <c r="C2751" t="str">
        <f t="shared" si="126"/>
        <v>2023-2024</v>
      </c>
      <c r="D2751" t="s">
        <v>148</v>
      </c>
      <c r="E2751" t="s">
        <v>100</v>
      </c>
      <c r="F2751" t="str">
        <f t="shared" si="127"/>
        <v>Western Australia</v>
      </c>
      <c r="G2751" t="s">
        <v>48</v>
      </c>
      <c r="H2751">
        <v>6021</v>
      </c>
      <c r="I2751" t="s">
        <v>11</v>
      </c>
      <c r="J2751" t="s">
        <v>49</v>
      </c>
      <c r="K2751" t="s">
        <v>155</v>
      </c>
      <c r="L2751" t="s">
        <v>20</v>
      </c>
      <c r="M2751" s="5">
        <v>340.33</v>
      </c>
    </row>
    <row r="2752" spans="1:13" x14ac:dyDescent="0.3">
      <c r="A2752" s="2">
        <v>45494</v>
      </c>
      <c r="B2752" s="3">
        <f t="shared" si="128"/>
        <v>2025</v>
      </c>
      <c r="C2752" t="str">
        <f t="shared" si="126"/>
        <v>2024-2025</v>
      </c>
      <c r="D2752" t="s">
        <v>147</v>
      </c>
      <c r="E2752" t="s">
        <v>65</v>
      </c>
      <c r="F2752" t="str">
        <f t="shared" si="127"/>
        <v>New South Wales</v>
      </c>
      <c r="G2752" t="s">
        <v>10</v>
      </c>
      <c r="H2752">
        <v>2541</v>
      </c>
      <c r="I2752" t="s">
        <v>11</v>
      </c>
      <c r="J2752" t="s">
        <v>58</v>
      </c>
      <c r="K2752" t="s">
        <v>19</v>
      </c>
      <c r="L2752" t="s">
        <v>23</v>
      </c>
      <c r="M2752" s="5">
        <v>340.43</v>
      </c>
    </row>
    <row r="2753" spans="1:13" x14ac:dyDescent="0.3">
      <c r="A2753" s="2">
        <v>45412</v>
      </c>
      <c r="B2753" s="3">
        <f t="shared" si="128"/>
        <v>2024</v>
      </c>
      <c r="C2753" t="str">
        <f t="shared" si="126"/>
        <v>2023-2024</v>
      </c>
      <c r="D2753" t="s">
        <v>147</v>
      </c>
      <c r="E2753" t="s">
        <v>115</v>
      </c>
      <c r="F2753" t="str">
        <f t="shared" si="127"/>
        <v>Western Australia</v>
      </c>
      <c r="G2753" t="s">
        <v>48</v>
      </c>
      <c r="H2753">
        <v>6280</v>
      </c>
      <c r="I2753" t="s">
        <v>11</v>
      </c>
      <c r="J2753" t="s">
        <v>94</v>
      </c>
      <c r="K2753" t="s">
        <v>155</v>
      </c>
      <c r="L2753" t="s">
        <v>20</v>
      </c>
      <c r="M2753" s="5">
        <v>341.15</v>
      </c>
    </row>
    <row r="2754" spans="1:13" x14ac:dyDescent="0.3">
      <c r="A2754" s="2">
        <v>44936</v>
      </c>
      <c r="B2754" s="3">
        <f t="shared" si="128"/>
        <v>2023</v>
      </c>
      <c r="C2754" t="str">
        <f t="shared" ref="C2754:C2817" si="129">IF(MONTH(A2754) &gt;= 7, YEAR(A2754) &amp; "-" &amp; YEAR(A2754) + 1, YEAR(A2754) - 1 &amp; "-" &amp; YEAR(A2754))</f>
        <v>2022-2023</v>
      </c>
      <c r="D2754" t="s">
        <v>147</v>
      </c>
      <c r="E2754" t="s">
        <v>126</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row>
    <row r="2755" spans="1:13" x14ac:dyDescent="0.3">
      <c r="A2755" s="2">
        <v>45141</v>
      </c>
      <c r="B2755" s="3">
        <f t="shared" ref="B2755:B2818" si="131">IF(MONTH(A2755)&gt;=7,YEAR(A2755)+1,YEAR(A2755))</f>
        <v>2024</v>
      </c>
      <c r="C2755" t="str">
        <f t="shared" si="129"/>
        <v>2023-2024</v>
      </c>
      <c r="D2755" t="s">
        <v>147</v>
      </c>
      <c r="E2755" t="s">
        <v>90</v>
      </c>
      <c r="F2755" t="str">
        <f t="shared" si="130"/>
        <v>Victoria</v>
      </c>
      <c r="G2755" t="s">
        <v>45</v>
      </c>
      <c r="H2755">
        <v>3179</v>
      </c>
      <c r="I2755" t="s">
        <v>11</v>
      </c>
      <c r="J2755" t="s">
        <v>63</v>
      </c>
      <c r="K2755" t="s">
        <v>152</v>
      </c>
      <c r="L2755" t="s">
        <v>13</v>
      </c>
      <c r="M2755" s="5">
        <v>341.86</v>
      </c>
    </row>
    <row r="2756" spans="1:13" x14ac:dyDescent="0.3">
      <c r="A2756" s="2">
        <v>45399</v>
      </c>
      <c r="B2756" s="3">
        <f t="shared" si="131"/>
        <v>2024</v>
      </c>
      <c r="C2756" t="str">
        <f t="shared" si="129"/>
        <v>2023-2024</v>
      </c>
      <c r="D2756" t="s">
        <v>147</v>
      </c>
      <c r="E2756" t="s">
        <v>145</v>
      </c>
      <c r="F2756" t="str">
        <f t="shared" si="130"/>
        <v>New South Wales</v>
      </c>
      <c r="G2756" t="s">
        <v>10</v>
      </c>
      <c r="H2756">
        <v>2101</v>
      </c>
      <c r="I2756" t="s">
        <v>11</v>
      </c>
      <c r="J2756" t="s">
        <v>27</v>
      </c>
      <c r="K2756" t="s">
        <v>154</v>
      </c>
      <c r="L2756" t="s">
        <v>14</v>
      </c>
      <c r="M2756" s="5">
        <v>342.09999999999997</v>
      </c>
    </row>
    <row r="2757" spans="1:13" x14ac:dyDescent="0.3">
      <c r="A2757" s="2">
        <v>45245</v>
      </c>
      <c r="B2757" s="3">
        <f t="shared" si="131"/>
        <v>2024</v>
      </c>
      <c r="C2757" t="str">
        <f t="shared" si="129"/>
        <v>2023-2024</v>
      </c>
      <c r="D2757" t="s">
        <v>147</v>
      </c>
      <c r="E2757" t="s">
        <v>103</v>
      </c>
      <c r="F2757" t="str">
        <f t="shared" si="130"/>
        <v>Queensland</v>
      </c>
      <c r="G2757" t="s">
        <v>35</v>
      </c>
      <c r="H2757">
        <v>4509</v>
      </c>
      <c r="I2757" t="s">
        <v>11</v>
      </c>
      <c r="J2757" t="s">
        <v>104</v>
      </c>
      <c r="K2757" t="s">
        <v>19</v>
      </c>
      <c r="L2757" t="s">
        <v>23</v>
      </c>
      <c r="M2757" s="5">
        <v>342.24</v>
      </c>
    </row>
    <row r="2758" spans="1:13" x14ac:dyDescent="0.3">
      <c r="A2758" s="2">
        <v>45251</v>
      </c>
      <c r="B2758" s="3">
        <f t="shared" si="131"/>
        <v>2024</v>
      </c>
      <c r="C2758" t="str">
        <f t="shared" si="129"/>
        <v>2023-2024</v>
      </c>
      <c r="D2758" t="s">
        <v>148</v>
      </c>
      <c r="E2758" t="s">
        <v>81</v>
      </c>
      <c r="F2758" t="str">
        <f t="shared" si="130"/>
        <v>New South Wales</v>
      </c>
      <c r="G2758" t="s">
        <v>10</v>
      </c>
      <c r="H2758">
        <v>2485</v>
      </c>
      <c r="I2758" t="s">
        <v>11</v>
      </c>
      <c r="J2758" t="s">
        <v>68</v>
      </c>
      <c r="K2758" t="s">
        <v>154</v>
      </c>
      <c r="L2758" t="s">
        <v>14</v>
      </c>
      <c r="M2758" s="5">
        <v>342.82</v>
      </c>
    </row>
    <row r="2759" spans="1:13" x14ac:dyDescent="0.3">
      <c r="A2759" s="2">
        <v>45473</v>
      </c>
      <c r="B2759" s="3">
        <f t="shared" si="131"/>
        <v>2024</v>
      </c>
      <c r="C2759" t="str">
        <f t="shared" si="129"/>
        <v>2023-2024</v>
      </c>
      <c r="D2759" t="s">
        <v>147</v>
      </c>
      <c r="E2759" t="s">
        <v>117</v>
      </c>
      <c r="F2759" t="str">
        <f t="shared" si="130"/>
        <v>Queensland</v>
      </c>
      <c r="G2759" t="s">
        <v>35</v>
      </c>
      <c r="H2759">
        <v>4119</v>
      </c>
      <c r="I2759" t="s">
        <v>11</v>
      </c>
      <c r="J2759" t="s">
        <v>43</v>
      </c>
      <c r="K2759" t="s">
        <v>151</v>
      </c>
      <c r="L2759" t="s">
        <v>21</v>
      </c>
      <c r="M2759" s="5">
        <v>343.61</v>
      </c>
    </row>
    <row r="2760" spans="1:13" x14ac:dyDescent="0.3">
      <c r="A2760" s="2">
        <v>45304</v>
      </c>
      <c r="B2760" s="3">
        <f t="shared" si="131"/>
        <v>2024</v>
      </c>
      <c r="C2760" t="str">
        <f t="shared" si="129"/>
        <v>2023-2024</v>
      </c>
      <c r="D2760" t="s">
        <v>147</v>
      </c>
      <c r="E2760" t="s">
        <v>121</v>
      </c>
      <c r="F2760" t="str">
        <f t="shared" si="130"/>
        <v>Queensland</v>
      </c>
      <c r="G2760" t="s">
        <v>35</v>
      </c>
      <c r="H2760">
        <v>4700</v>
      </c>
      <c r="I2760" t="s">
        <v>11</v>
      </c>
      <c r="J2760" t="s">
        <v>51</v>
      </c>
      <c r="K2760" t="s">
        <v>149</v>
      </c>
      <c r="L2760" t="s">
        <v>15</v>
      </c>
      <c r="M2760" s="5">
        <v>344.17</v>
      </c>
    </row>
    <row r="2761" spans="1:13" x14ac:dyDescent="0.3">
      <c r="A2761" s="2">
        <v>45008</v>
      </c>
      <c r="B2761" s="3">
        <f t="shared" si="131"/>
        <v>2023</v>
      </c>
      <c r="C2761" t="str">
        <f t="shared" si="129"/>
        <v>2022-2023</v>
      </c>
      <c r="D2761" t="s">
        <v>147</v>
      </c>
      <c r="E2761" t="s">
        <v>73</v>
      </c>
      <c r="F2761" t="str">
        <f t="shared" si="130"/>
        <v>Victoria</v>
      </c>
      <c r="G2761" t="s">
        <v>45</v>
      </c>
      <c r="H2761">
        <v>3136</v>
      </c>
      <c r="I2761" t="s">
        <v>11</v>
      </c>
      <c r="J2761" t="s">
        <v>63</v>
      </c>
      <c r="K2761" t="s">
        <v>149</v>
      </c>
      <c r="L2761" t="s">
        <v>15</v>
      </c>
      <c r="M2761" s="5">
        <v>344.23</v>
      </c>
    </row>
    <row r="2762" spans="1:13" x14ac:dyDescent="0.3">
      <c r="A2762" s="2">
        <v>45111</v>
      </c>
      <c r="B2762" s="3">
        <f t="shared" si="131"/>
        <v>2024</v>
      </c>
      <c r="C2762" t="str">
        <f t="shared" si="129"/>
        <v>2023-2024</v>
      </c>
      <c r="D2762" t="s">
        <v>147</v>
      </c>
      <c r="E2762" t="s">
        <v>142</v>
      </c>
      <c r="F2762" t="str">
        <f t="shared" si="130"/>
        <v>Australian Capital Territory</v>
      </c>
      <c r="G2762" t="s">
        <v>80</v>
      </c>
      <c r="H2762">
        <v>2609</v>
      </c>
      <c r="I2762" t="s">
        <v>11</v>
      </c>
      <c r="J2762" t="s">
        <v>58</v>
      </c>
      <c r="K2762" t="s">
        <v>150</v>
      </c>
      <c r="L2762" t="s">
        <v>18</v>
      </c>
      <c r="M2762" s="5">
        <v>345.15</v>
      </c>
    </row>
    <row r="2763" spans="1:13" x14ac:dyDescent="0.3">
      <c r="A2763" s="2">
        <v>45350</v>
      </c>
      <c r="B2763" s="3">
        <f t="shared" si="131"/>
        <v>2024</v>
      </c>
      <c r="C2763" t="str">
        <f t="shared" si="129"/>
        <v>2023-2024</v>
      </c>
      <c r="D2763" t="s">
        <v>147</v>
      </c>
      <c r="E2763" t="s">
        <v>117</v>
      </c>
      <c r="F2763" t="str">
        <f t="shared" si="130"/>
        <v>Queensland</v>
      </c>
      <c r="G2763" t="s">
        <v>35</v>
      </c>
      <c r="H2763">
        <v>4119</v>
      </c>
      <c r="I2763" t="s">
        <v>11</v>
      </c>
      <c r="J2763" t="s">
        <v>43</v>
      </c>
      <c r="K2763" t="s">
        <v>156</v>
      </c>
      <c r="L2763" t="s">
        <v>17</v>
      </c>
      <c r="M2763" s="5">
        <v>345.52</v>
      </c>
    </row>
    <row r="2764" spans="1:13" x14ac:dyDescent="0.3">
      <c r="A2764" s="2">
        <v>44933</v>
      </c>
      <c r="B2764" s="3">
        <f t="shared" si="131"/>
        <v>2023</v>
      </c>
      <c r="C2764" t="str">
        <f t="shared" si="129"/>
        <v>2022-2023</v>
      </c>
      <c r="D2764" t="s">
        <v>147</v>
      </c>
      <c r="E2764" t="s">
        <v>112</v>
      </c>
      <c r="F2764" t="str">
        <f t="shared" si="130"/>
        <v>Victoria</v>
      </c>
      <c r="G2764" t="s">
        <v>45</v>
      </c>
      <c r="H2764">
        <v>3076</v>
      </c>
      <c r="I2764" t="s">
        <v>11</v>
      </c>
      <c r="J2764" t="s">
        <v>46</v>
      </c>
      <c r="K2764" t="s">
        <v>150</v>
      </c>
      <c r="L2764" t="s">
        <v>18</v>
      </c>
      <c r="M2764" s="5">
        <v>346.11</v>
      </c>
    </row>
    <row r="2765" spans="1:13" x14ac:dyDescent="0.3">
      <c r="A2765" s="2">
        <v>45629</v>
      </c>
      <c r="B2765" s="3">
        <f t="shared" si="131"/>
        <v>2025</v>
      </c>
      <c r="C2765" t="str">
        <f t="shared" si="129"/>
        <v>2024-2025</v>
      </c>
      <c r="D2765" t="s">
        <v>148</v>
      </c>
      <c r="E2765" t="s">
        <v>136</v>
      </c>
      <c r="F2765" t="str">
        <f t="shared" si="130"/>
        <v>Victoria</v>
      </c>
      <c r="G2765" t="s">
        <v>45</v>
      </c>
      <c r="H2765">
        <v>3175</v>
      </c>
      <c r="I2765" t="s">
        <v>11</v>
      </c>
      <c r="J2765" t="s">
        <v>63</v>
      </c>
      <c r="K2765" t="s">
        <v>156</v>
      </c>
      <c r="L2765" t="s">
        <v>17</v>
      </c>
      <c r="M2765" s="5">
        <v>346.13</v>
      </c>
    </row>
    <row r="2766" spans="1:13" x14ac:dyDescent="0.3">
      <c r="A2766" s="2">
        <v>45349</v>
      </c>
      <c r="B2766" s="3">
        <f t="shared" si="131"/>
        <v>2024</v>
      </c>
      <c r="C2766" t="str">
        <f t="shared" si="129"/>
        <v>2023-2024</v>
      </c>
      <c r="D2766" t="s">
        <v>148</v>
      </c>
      <c r="E2766" t="s">
        <v>34</v>
      </c>
      <c r="F2766" t="str">
        <f t="shared" si="130"/>
        <v>Queensland</v>
      </c>
      <c r="G2766" t="s">
        <v>35</v>
      </c>
      <c r="H2766">
        <v>4802</v>
      </c>
      <c r="I2766" t="s">
        <v>11</v>
      </c>
      <c r="J2766" t="s">
        <v>36</v>
      </c>
      <c r="K2766" t="s">
        <v>156</v>
      </c>
      <c r="L2766" t="s">
        <v>17</v>
      </c>
      <c r="M2766" s="5">
        <v>346.88</v>
      </c>
    </row>
    <row r="2767" spans="1:13" x14ac:dyDescent="0.3">
      <c r="A2767" s="2">
        <v>45161</v>
      </c>
      <c r="B2767" s="3">
        <f t="shared" si="131"/>
        <v>2024</v>
      </c>
      <c r="C2767" t="str">
        <f t="shared" si="129"/>
        <v>2023-2024</v>
      </c>
      <c r="D2767" t="s">
        <v>147</v>
      </c>
      <c r="E2767" t="s">
        <v>127</v>
      </c>
      <c r="F2767" t="str">
        <f t="shared" si="130"/>
        <v>New South Wales</v>
      </c>
      <c r="G2767" t="s">
        <v>10</v>
      </c>
      <c r="H2767">
        <v>2131</v>
      </c>
      <c r="I2767" t="s">
        <v>11</v>
      </c>
      <c r="J2767" t="s">
        <v>27</v>
      </c>
      <c r="K2767" t="s">
        <v>150</v>
      </c>
      <c r="L2767" t="s">
        <v>18</v>
      </c>
      <c r="M2767" s="5">
        <v>347.49</v>
      </c>
    </row>
    <row r="2768" spans="1:13" x14ac:dyDescent="0.3">
      <c r="A2768" s="2">
        <v>45346</v>
      </c>
      <c r="B2768" s="3">
        <f t="shared" si="131"/>
        <v>2024</v>
      </c>
      <c r="C2768" t="str">
        <f t="shared" si="129"/>
        <v>2023-2024</v>
      </c>
      <c r="D2768" t="s">
        <v>147</v>
      </c>
      <c r="E2768" t="s">
        <v>126</v>
      </c>
      <c r="F2768" t="str">
        <f t="shared" si="130"/>
        <v>Queensland</v>
      </c>
      <c r="G2768" t="s">
        <v>35</v>
      </c>
      <c r="H2768">
        <v>4551</v>
      </c>
      <c r="I2768" t="s">
        <v>11</v>
      </c>
      <c r="J2768" t="s">
        <v>120</v>
      </c>
      <c r="K2768" t="s">
        <v>154</v>
      </c>
      <c r="L2768" t="s">
        <v>14</v>
      </c>
      <c r="M2768" s="5">
        <v>348.15</v>
      </c>
    </row>
    <row r="2769" spans="1:13" x14ac:dyDescent="0.3">
      <c r="A2769" s="2">
        <v>45371</v>
      </c>
      <c r="B2769" s="3">
        <f t="shared" si="131"/>
        <v>2024</v>
      </c>
      <c r="C2769" t="str">
        <f t="shared" si="129"/>
        <v>2023-2024</v>
      </c>
      <c r="D2769" t="s">
        <v>147</v>
      </c>
      <c r="E2769" t="s">
        <v>83</v>
      </c>
      <c r="F2769" t="str">
        <f t="shared" si="130"/>
        <v>New South Wales</v>
      </c>
      <c r="G2769" t="s">
        <v>10</v>
      </c>
      <c r="H2769">
        <v>2750</v>
      </c>
      <c r="I2769" t="s">
        <v>11</v>
      </c>
      <c r="J2769" t="s">
        <v>25</v>
      </c>
      <c r="K2769" t="s">
        <v>156</v>
      </c>
      <c r="L2769" t="s">
        <v>17</v>
      </c>
      <c r="M2769" s="5">
        <v>349.17999999999995</v>
      </c>
    </row>
    <row r="2770" spans="1:13" x14ac:dyDescent="0.3">
      <c r="A2770" s="2">
        <v>45379</v>
      </c>
      <c r="B2770" s="3">
        <f t="shared" si="131"/>
        <v>2024</v>
      </c>
      <c r="C2770" t="str">
        <f t="shared" si="129"/>
        <v>2023-2024</v>
      </c>
      <c r="D2770" t="s">
        <v>147</v>
      </c>
      <c r="E2770" t="s">
        <v>116</v>
      </c>
      <c r="F2770" t="str">
        <f t="shared" si="130"/>
        <v>Western Australia</v>
      </c>
      <c r="G2770" t="s">
        <v>48</v>
      </c>
      <c r="H2770">
        <v>6725</v>
      </c>
      <c r="I2770" t="s">
        <v>11</v>
      </c>
      <c r="J2770" t="s">
        <v>77</v>
      </c>
      <c r="K2770" t="s">
        <v>151</v>
      </c>
      <c r="L2770" t="s">
        <v>21</v>
      </c>
      <c r="M2770" s="5">
        <v>349.97</v>
      </c>
    </row>
    <row r="2771" spans="1:13" x14ac:dyDescent="0.3">
      <c r="A2771" s="2">
        <v>45314</v>
      </c>
      <c r="B2771" s="3">
        <f t="shared" si="131"/>
        <v>2024</v>
      </c>
      <c r="C2771" t="str">
        <f t="shared" si="129"/>
        <v>2023-2024</v>
      </c>
      <c r="D2771" t="s">
        <v>147</v>
      </c>
      <c r="E2771" t="s">
        <v>138</v>
      </c>
      <c r="F2771" t="str">
        <f t="shared" si="130"/>
        <v>Queensland</v>
      </c>
      <c r="G2771" t="s">
        <v>35</v>
      </c>
      <c r="H2771">
        <v>4558</v>
      </c>
      <c r="I2771" t="s">
        <v>11</v>
      </c>
      <c r="J2771" t="s">
        <v>120</v>
      </c>
      <c r="K2771" t="s">
        <v>154</v>
      </c>
      <c r="L2771" t="s">
        <v>14</v>
      </c>
      <c r="M2771" s="5">
        <v>350.21999999999997</v>
      </c>
    </row>
    <row r="2772" spans="1:13" x14ac:dyDescent="0.3">
      <c r="A2772" s="2">
        <v>45261</v>
      </c>
      <c r="B2772" s="3">
        <f t="shared" si="131"/>
        <v>2024</v>
      </c>
      <c r="C2772" t="str">
        <f t="shared" si="129"/>
        <v>2023-2024</v>
      </c>
      <c r="D2772" t="s">
        <v>147</v>
      </c>
      <c r="E2772" t="s">
        <v>140</v>
      </c>
      <c r="F2772" t="str">
        <f t="shared" si="130"/>
        <v>Tasmania</v>
      </c>
      <c r="G2772" t="s">
        <v>70</v>
      </c>
      <c r="H2772">
        <v>7320</v>
      </c>
      <c r="I2772" t="s">
        <v>11</v>
      </c>
      <c r="J2772" t="s">
        <v>71</v>
      </c>
      <c r="K2772" t="s">
        <v>152</v>
      </c>
      <c r="L2772" t="s">
        <v>13</v>
      </c>
      <c r="M2772" s="5">
        <v>350.41000000000008</v>
      </c>
    </row>
    <row r="2773" spans="1:13" x14ac:dyDescent="0.3">
      <c r="A2773" s="2">
        <v>45531</v>
      </c>
      <c r="B2773" s="3">
        <f t="shared" si="131"/>
        <v>2025</v>
      </c>
      <c r="C2773" t="str">
        <f t="shared" si="129"/>
        <v>2024-2025</v>
      </c>
      <c r="D2773" t="s">
        <v>147</v>
      </c>
      <c r="E2773" t="s">
        <v>99</v>
      </c>
      <c r="F2773" t="str">
        <f t="shared" si="130"/>
        <v>Victoria</v>
      </c>
      <c r="G2773" t="s">
        <v>45</v>
      </c>
      <c r="H2773">
        <v>3148</v>
      </c>
      <c r="I2773" t="s">
        <v>11</v>
      </c>
      <c r="J2773" t="s">
        <v>63</v>
      </c>
      <c r="K2773" t="s">
        <v>149</v>
      </c>
      <c r="L2773" t="s">
        <v>15</v>
      </c>
      <c r="M2773" s="5">
        <v>350.75</v>
      </c>
    </row>
    <row r="2774" spans="1:13" x14ac:dyDescent="0.3">
      <c r="A2774" s="2">
        <v>45153</v>
      </c>
      <c r="B2774" s="3">
        <f t="shared" si="131"/>
        <v>2024</v>
      </c>
      <c r="C2774" t="str">
        <f t="shared" si="129"/>
        <v>2023-2024</v>
      </c>
      <c r="D2774" t="s">
        <v>147</v>
      </c>
      <c r="E2774" t="s">
        <v>92</v>
      </c>
      <c r="F2774" t="str">
        <f t="shared" si="130"/>
        <v>Queensland</v>
      </c>
      <c r="G2774" t="s">
        <v>35</v>
      </c>
      <c r="H2774">
        <v>4068</v>
      </c>
      <c r="I2774" t="s">
        <v>11</v>
      </c>
      <c r="J2774" t="s">
        <v>43</v>
      </c>
      <c r="K2774" t="s">
        <v>149</v>
      </c>
      <c r="L2774" t="s">
        <v>15</v>
      </c>
      <c r="M2774" s="5">
        <v>353.4</v>
      </c>
    </row>
    <row r="2775" spans="1:13" x14ac:dyDescent="0.3">
      <c r="A2775" s="2">
        <v>45131</v>
      </c>
      <c r="B2775" s="3">
        <f t="shared" si="131"/>
        <v>2024</v>
      </c>
      <c r="C2775" t="str">
        <f t="shared" si="129"/>
        <v>2023-2024</v>
      </c>
      <c r="D2775" t="s">
        <v>147</v>
      </c>
      <c r="E2775" t="s">
        <v>86</v>
      </c>
      <c r="F2775" t="str">
        <f t="shared" si="130"/>
        <v>New South Wales</v>
      </c>
      <c r="G2775" t="s">
        <v>10</v>
      </c>
      <c r="H2775">
        <v>2064</v>
      </c>
      <c r="I2775" t="s">
        <v>11</v>
      </c>
      <c r="J2775" t="s">
        <v>12</v>
      </c>
      <c r="K2775" t="s">
        <v>152</v>
      </c>
      <c r="L2775" t="s">
        <v>13</v>
      </c>
      <c r="M2775" s="5">
        <v>354.44</v>
      </c>
    </row>
    <row r="2776" spans="1:13" x14ac:dyDescent="0.3">
      <c r="A2776" s="2">
        <v>45153</v>
      </c>
      <c r="B2776" s="3">
        <f t="shared" si="131"/>
        <v>2024</v>
      </c>
      <c r="C2776" t="str">
        <f t="shared" si="129"/>
        <v>2023-2024</v>
      </c>
      <c r="D2776" t="s">
        <v>147</v>
      </c>
      <c r="E2776" t="s">
        <v>99</v>
      </c>
      <c r="F2776" t="str">
        <f t="shared" si="130"/>
        <v>Victoria</v>
      </c>
      <c r="G2776" t="s">
        <v>45</v>
      </c>
      <c r="H2776">
        <v>3148</v>
      </c>
      <c r="I2776" t="s">
        <v>11</v>
      </c>
      <c r="J2776" t="s">
        <v>63</v>
      </c>
      <c r="K2776" t="s">
        <v>154</v>
      </c>
      <c r="L2776" t="s">
        <v>14</v>
      </c>
      <c r="M2776" s="5">
        <v>354.67</v>
      </c>
    </row>
    <row r="2777" spans="1:13" x14ac:dyDescent="0.3">
      <c r="A2777" s="2">
        <v>45506</v>
      </c>
      <c r="B2777" s="3">
        <f t="shared" si="131"/>
        <v>2025</v>
      </c>
      <c r="C2777" t="str">
        <f t="shared" si="129"/>
        <v>2024-2025</v>
      </c>
      <c r="D2777" t="s">
        <v>147</v>
      </c>
      <c r="E2777" t="s">
        <v>54</v>
      </c>
      <c r="F2777" t="str">
        <f t="shared" si="130"/>
        <v>Victoria</v>
      </c>
      <c r="G2777" t="s">
        <v>45</v>
      </c>
      <c r="H2777">
        <v>3977</v>
      </c>
      <c r="I2777" t="s">
        <v>11</v>
      </c>
      <c r="J2777" t="s">
        <v>55</v>
      </c>
      <c r="K2777" t="s">
        <v>155</v>
      </c>
      <c r="L2777" t="s">
        <v>20</v>
      </c>
      <c r="M2777" s="5">
        <v>355.16999999999996</v>
      </c>
    </row>
    <row r="2778" spans="1:13" x14ac:dyDescent="0.3">
      <c r="A2778" s="2">
        <v>45381</v>
      </c>
      <c r="B2778" s="3">
        <f t="shared" si="131"/>
        <v>2024</v>
      </c>
      <c r="C2778" t="str">
        <f t="shared" si="129"/>
        <v>2023-2024</v>
      </c>
      <c r="D2778" t="s">
        <v>147</v>
      </c>
      <c r="E2778" t="s">
        <v>130</v>
      </c>
      <c r="F2778" t="str">
        <f t="shared" si="130"/>
        <v>South Australia</v>
      </c>
      <c r="G2778" t="s">
        <v>32</v>
      </c>
      <c r="H2778">
        <v>5290</v>
      </c>
      <c r="I2778" t="s">
        <v>11</v>
      </c>
      <c r="J2778" t="s">
        <v>38</v>
      </c>
      <c r="K2778" t="s">
        <v>150</v>
      </c>
      <c r="L2778" t="s">
        <v>18</v>
      </c>
      <c r="M2778" s="5">
        <v>355.88999999999993</v>
      </c>
    </row>
    <row r="2779" spans="1:13" x14ac:dyDescent="0.3">
      <c r="A2779" s="2">
        <v>45543</v>
      </c>
      <c r="B2779" s="3">
        <f t="shared" si="131"/>
        <v>2025</v>
      </c>
      <c r="C2779" t="str">
        <f t="shared" si="129"/>
        <v>2024-2025</v>
      </c>
      <c r="D2779" t="s">
        <v>147</v>
      </c>
      <c r="E2779" t="s">
        <v>69</v>
      </c>
      <c r="F2779" t="str">
        <f t="shared" si="130"/>
        <v>Tasmania</v>
      </c>
      <c r="G2779" t="s">
        <v>70</v>
      </c>
      <c r="H2779">
        <v>7018</v>
      </c>
      <c r="I2779" t="s">
        <v>11</v>
      </c>
      <c r="J2779" t="s">
        <v>71</v>
      </c>
      <c r="K2779" t="s">
        <v>151</v>
      </c>
      <c r="L2779" t="s">
        <v>21</v>
      </c>
      <c r="M2779" s="5">
        <v>356.27</v>
      </c>
    </row>
    <row r="2780" spans="1:13" x14ac:dyDescent="0.3">
      <c r="A2780" s="2">
        <v>45323</v>
      </c>
      <c r="B2780" s="3">
        <f t="shared" si="131"/>
        <v>2024</v>
      </c>
      <c r="C2780" t="str">
        <f t="shared" si="129"/>
        <v>2023-2024</v>
      </c>
      <c r="D2780" t="s">
        <v>148</v>
      </c>
      <c r="E2780" t="s">
        <v>76</v>
      </c>
      <c r="F2780" t="str">
        <f t="shared" si="130"/>
        <v>Western Australia</v>
      </c>
      <c r="G2780" t="s">
        <v>48</v>
      </c>
      <c r="H2780">
        <v>6450</v>
      </c>
      <c r="I2780" t="s">
        <v>11</v>
      </c>
      <c r="J2780" t="s">
        <v>77</v>
      </c>
      <c r="K2780" t="s">
        <v>152</v>
      </c>
      <c r="L2780" t="s">
        <v>13</v>
      </c>
      <c r="M2780" s="5">
        <v>356.68</v>
      </c>
    </row>
    <row r="2781" spans="1:13" x14ac:dyDescent="0.3">
      <c r="A2781" s="2">
        <v>45318</v>
      </c>
      <c r="B2781" s="3">
        <f t="shared" si="131"/>
        <v>2024</v>
      </c>
      <c r="C2781" t="str">
        <f t="shared" si="129"/>
        <v>2023-2024</v>
      </c>
      <c r="D2781" t="s">
        <v>147</v>
      </c>
      <c r="E2781" t="s">
        <v>121</v>
      </c>
      <c r="F2781" t="str">
        <f t="shared" si="130"/>
        <v>Queensland</v>
      </c>
      <c r="G2781" t="s">
        <v>35</v>
      </c>
      <c r="H2781">
        <v>4700</v>
      </c>
      <c r="I2781" t="s">
        <v>11</v>
      </c>
      <c r="J2781" t="s">
        <v>51</v>
      </c>
      <c r="K2781" t="s">
        <v>150</v>
      </c>
      <c r="L2781" t="s">
        <v>18</v>
      </c>
      <c r="M2781" s="5">
        <v>357.74</v>
      </c>
    </row>
    <row r="2782" spans="1:13" x14ac:dyDescent="0.3">
      <c r="A2782" s="2">
        <v>45141</v>
      </c>
      <c r="B2782" s="3">
        <f t="shared" si="131"/>
        <v>2024</v>
      </c>
      <c r="C2782" t="str">
        <f t="shared" si="129"/>
        <v>2023-2024</v>
      </c>
      <c r="D2782" t="s">
        <v>147</v>
      </c>
      <c r="E2782" t="s">
        <v>142</v>
      </c>
      <c r="F2782" t="str">
        <f t="shared" si="130"/>
        <v>Australian Capital Territory</v>
      </c>
      <c r="G2782" t="s">
        <v>80</v>
      </c>
      <c r="H2782">
        <v>2609</v>
      </c>
      <c r="I2782" t="s">
        <v>11</v>
      </c>
      <c r="J2782" t="s">
        <v>58</v>
      </c>
      <c r="K2782" t="s">
        <v>154</v>
      </c>
      <c r="L2782" t="s">
        <v>14</v>
      </c>
      <c r="M2782" s="5">
        <v>357.79</v>
      </c>
    </row>
    <row r="2783" spans="1:13" x14ac:dyDescent="0.3">
      <c r="A2783" s="2">
        <v>45597</v>
      </c>
      <c r="B2783" s="3">
        <f t="shared" si="131"/>
        <v>2025</v>
      </c>
      <c r="C2783" t="str">
        <f t="shared" si="129"/>
        <v>2024-2025</v>
      </c>
      <c r="D2783" t="s">
        <v>147</v>
      </c>
      <c r="E2783" t="s">
        <v>109</v>
      </c>
      <c r="F2783" t="str">
        <f t="shared" si="130"/>
        <v>New South Wales</v>
      </c>
      <c r="G2783" t="s">
        <v>10</v>
      </c>
      <c r="H2783">
        <v>2480</v>
      </c>
      <c r="I2783" t="s">
        <v>11</v>
      </c>
      <c r="J2783" t="s">
        <v>68</v>
      </c>
      <c r="K2783" t="s">
        <v>154</v>
      </c>
      <c r="L2783" t="s">
        <v>14</v>
      </c>
      <c r="M2783" s="5">
        <v>358.05</v>
      </c>
    </row>
    <row r="2784" spans="1:13" x14ac:dyDescent="0.3">
      <c r="A2784" s="2">
        <v>45355</v>
      </c>
      <c r="B2784" s="3">
        <f t="shared" si="131"/>
        <v>2024</v>
      </c>
      <c r="C2784" t="str">
        <f t="shared" si="129"/>
        <v>2023-2024</v>
      </c>
      <c r="D2784" t="s">
        <v>147</v>
      </c>
      <c r="E2784" t="s">
        <v>40</v>
      </c>
      <c r="F2784" t="str">
        <f t="shared" si="130"/>
        <v>New South Wales</v>
      </c>
      <c r="G2784" t="s">
        <v>10</v>
      </c>
      <c r="H2784">
        <v>2116</v>
      </c>
      <c r="I2784" t="s">
        <v>11</v>
      </c>
      <c r="J2784" t="s">
        <v>27</v>
      </c>
      <c r="K2784" t="s">
        <v>149</v>
      </c>
      <c r="L2784" t="s">
        <v>15</v>
      </c>
      <c r="M2784" s="5">
        <v>358.43</v>
      </c>
    </row>
    <row r="2785" spans="1:13" x14ac:dyDescent="0.3">
      <c r="A2785" s="2">
        <v>45569</v>
      </c>
      <c r="B2785" s="3">
        <f t="shared" si="131"/>
        <v>2025</v>
      </c>
      <c r="C2785" t="str">
        <f t="shared" si="129"/>
        <v>2024-2025</v>
      </c>
      <c r="D2785" t="s">
        <v>147</v>
      </c>
      <c r="E2785" t="s">
        <v>141</v>
      </c>
      <c r="F2785" t="str">
        <f t="shared" si="130"/>
        <v>Western Australia</v>
      </c>
      <c r="G2785" t="s">
        <v>48</v>
      </c>
      <c r="H2785">
        <v>6052</v>
      </c>
      <c r="I2785" t="s">
        <v>11</v>
      </c>
      <c r="J2785" t="s">
        <v>49</v>
      </c>
      <c r="K2785" t="s">
        <v>149</v>
      </c>
      <c r="L2785" t="s">
        <v>15</v>
      </c>
      <c r="M2785" s="5">
        <v>358.71000000000004</v>
      </c>
    </row>
    <row r="2786" spans="1:13" x14ac:dyDescent="0.3">
      <c r="A2786" s="2">
        <v>45232</v>
      </c>
      <c r="B2786" s="3">
        <f t="shared" si="131"/>
        <v>2024</v>
      </c>
      <c r="C2786" t="str">
        <f t="shared" si="129"/>
        <v>2023-2024</v>
      </c>
      <c r="D2786" t="s">
        <v>148</v>
      </c>
      <c r="E2786" t="s">
        <v>131</v>
      </c>
      <c r="F2786" t="str">
        <f t="shared" si="130"/>
        <v>Western Australia</v>
      </c>
      <c r="G2786" t="s">
        <v>48</v>
      </c>
      <c r="H2786">
        <v>6530</v>
      </c>
      <c r="I2786" t="s">
        <v>11</v>
      </c>
      <c r="J2786" t="s">
        <v>77</v>
      </c>
      <c r="K2786" t="s">
        <v>155</v>
      </c>
      <c r="L2786" t="s">
        <v>20</v>
      </c>
      <c r="M2786" s="5">
        <v>358.81999999999994</v>
      </c>
    </row>
    <row r="2787" spans="1:13" x14ac:dyDescent="0.3">
      <c r="A2787" s="2">
        <v>45109</v>
      </c>
      <c r="B2787" s="3">
        <f t="shared" si="131"/>
        <v>2024</v>
      </c>
      <c r="C2787" t="str">
        <f t="shared" si="129"/>
        <v>2023-2024</v>
      </c>
      <c r="D2787" t="s">
        <v>147</v>
      </c>
      <c r="E2787" t="s">
        <v>122</v>
      </c>
      <c r="F2787" t="str">
        <f t="shared" si="130"/>
        <v>New South Wales</v>
      </c>
      <c r="G2787" t="s">
        <v>10</v>
      </c>
      <c r="H2787">
        <v>2650</v>
      </c>
      <c r="I2787" t="s">
        <v>11</v>
      </c>
      <c r="J2787" t="s">
        <v>25</v>
      </c>
      <c r="K2787" t="s">
        <v>150</v>
      </c>
      <c r="L2787" t="s">
        <v>18</v>
      </c>
      <c r="M2787" s="5">
        <v>359.03999999999996</v>
      </c>
    </row>
    <row r="2788" spans="1:13" x14ac:dyDescent="0.3">
      <c r="A2788" s="2">
        <v>45098</v>
      </c>
      <c r="B2788" s="3">
        <f t="shared" si="131"/>
        <v>2023</v>
      </c>
      <c r="C2788" t="str">
        <f t="shared" si="129"/>
        <v>2022-2023</v>
      </c>
      <c r="D2788" t="s">
        <v>147</v>
      </c>
      <c r="E2788" t="s">
        <v>146</v>
      </c>
      <c r="F2788" t="str">
        <f t="shared" si="130"/>
        <v>Victoria</v>
      </c>
      <c r="G2788" t="s">
        <v>45</v>
      </c>
      <c r="H2788">
        <v>3353</v>
      </c>
      <c r="I2788" t="s">
        <v>11</v>
      </c>
      <c r="J2788" t="s">
        <v>60</v>
      </c>
      <c r="K2788" t="s">
        <v>19</v>
      </c>
      <c r="L2788" t="s">
        <v>23</v>
      </c>
      <c r="M2788" s="5">
        <v>359.22</v>
      </c>
    </row>
    <row r="2789" spans="1:13" x14ac:dyDescent="0.3">
      <c r="A2789" s="2">
        <v>45386</v>
      </c>
      <c r="B2789" s="3">
        <f t="shared" si="131"/>
        <v>2024</v>
      </c>
      <c r="C2789" t="str">
        <f t="shared" si="129"/>
        <v>2023-2024</v>
      </c>
      <c r="D2789" t="s">
        <v>148</v>
      </c>
      <c r="E2789" t="s">
        <v>107</v>
      </c>
      <c r="F2789" t="str">
        <f t="shared" si="130"/>
        <v>Queensland</v>
      </c>
      <c r="G2789" t="s">
        <v>35</v>
      </c>
      <c r="H2789">
        <v>4220</v>
      </c>
      <c r="I2789" t="s">
        <v>11</v>
      </c>
      <c r="J2789" t="s">
        <v>104</v>
      </c>
      <c r="K2789" t="s">
        <v>153</v>
      </c>
      <c r="L2789" t="s">
        <v>16</v>
      </c>
      <c r="M2789" s="5">
        <v>359.29</v>
      </c>
    </row>
    <row r="2790" spans="1:13" x14ac:dyDescent="0.3">
      <c r="A2790" s="2">
        <v>45173</v>
      </c>
      <c r="B2790" s="3">
        <f t="shared" si="131"/>
        <v>2024</v>
      </c>
      <c r="C2790" t="str">
        <f t="shared" si="129"/>
        <v>2023-2024</v>
      </c>
      <c r="D2790" t="s">
        <v>147</v>
      </c>
      <c r="E2790" t="s">
        <v>125</v>
      </c>
      <c r="F2790" t="str">
        <f t="shared" si="130"/>
        <v>Victoria</v>
      </c>
      <c r="G2790" t="s">
        <v>45</v>
      </c>
      <c r="H2790">
        <v>3400</v>
      </c>
      <c r="I2790" t="s">
        <v>11</v>
      </c>
      <c r="J2790" t="s">
        <v>60</v>
      </c>
      <c r="K2790" t="s">
        <v>151</v>
      </c>
      <c r="L2790" t="s">
        <v>21</v>
      </c>
      <c r="M2790" s="5">
        <v>359.63</v>
      </c>
    </row>
    <row r="2791" spans="1:13" x14ac:dyDescent="0.3">
      <c r="A2791" s="2">
        <v>45419</v>
      </c>
      <c r="B2791" s="3">
        <f t="shared" si="131"/>
        <v>2024</v>
      </c>
      <c r="C2791" t="str">
        <f t="shared" si="129"/>
        <v>2023-2024</v>
      </c>
      <c r="D2791" t="s">
        <v>147</v>
      </c>
      <c r="E2791" t="s">
        <v>53</v>
      </c>
      <c r="F2791" t="str">
        <f t="shared" si="130"/>
        <v>South Australia</v>
      </c>
      <c r="G2791" t="s">
        <v>32</v>
      </c>
      <c r="H2791">
        <v>5082</v>
      </c>
      <c r="I2791" t="s">
        <v>11</v>
      </c>
      <c r="J2791" t="s">
        <v>33</v>
      </c>
      <c r="K2791" t="s">
        <v>152</v>
      </c>
      <c r="L2791" t="s">
        <v>13</v>
      </c>
      <c r="M2791" s="5">
        <v>359.75</v>
      </c>
    </row>
    <row r="2792" spans="1:13" x14ac:dyDescent="0.3">
      <c r="A2792" s="2">
        <v>45332</v>
      </c>
      <c r="B2792" s="3">
        <f t="shared" si="131"/>
        <v>2024</v>
      </c>
      <c r="C2792" t="str">
        <f t="shared" si="129"/>
        <v>2023-2024</v>
      </c>
      <c r="D2792" t="s">
        <v>147</v>
      </c>
      <c r="E2792" t="s">
        <v>121</v>
      </c>
      <c r="F2792" t="str">
        <f t="shared" si="130"/>
        <v>Queensland</v>
      </c>
      <c r="G2792" t="s">
        <v>35</v>
      </c>
      <c r="H2792">
        <v>4700</v>
      </c>
      <c r="I2792" t="s">
        <v>11</v>
      </c>
      <c r="J2792" t="s">
        <v>51</v>
      </c>
      <c r="K2792" t="s">
        <v>153</v>
      </c>
      <c r="L2792" t="s">
        <v>16</v>
      </c>
      <c r="M2792" s="5">
        <v>359.89</v>
      </c>
    </row>
    <row r="2793" spans="1:13" x14ac:dyDescent="0.3">
      <c r="A2793" s="2">
        <v>45137</v>
      </c>
      <c r="B2793" s="3">
        <f t="shared" si="131"/>
        <v>2024</v>
      </c>
      <c r="C2793" t="str">
        <f t="shared" si="129"/>
        <v>2023-2024</v>
      </c>
      <c r="D2793" t="s">
        <v>147</v>
      </c>
      <c r="E2793" t="s">
        <v>67</v>
      </c>
      <c r="F2793" t="str">
        <f t="shared" si="130"/>
        <v>New South Wales</v>
      </c>
      <c r="G2793" t="s">
        <v>10</v>
      </c>
      <c r="H2793">
        <v>2478</v>
      </c>
      <c r="I2793" t="s">
        <v>11</v>
      </c>
      <c r="J2793" t="s">
        <v>68</v>
      </c>
      <c r="K2793" t="s">
        <v>154</v>
      </c>
      <c r="L2793" t="s">
        <v>14</v>
      </c>
      <c r="M2793" s="5">
        <v>360.52</v>
      </c>
    </row>
    <row r="2794" spans="1:13" x14ac:dyDescent="0.3">
      <c r="A2794" s="2">
        <v>45480</v>
      </c>
      <c r="B2794" s="3">
        <f t="shared" si="131"/>
        <v>2025</v>
      </c>
      <c r="C2794" t="str">
        <f t="shared" si="129"/>
        <v>2024-2025</v>
      </c>
      <c r="D2794" t="s">
        <v>148</v>
      </c>
      <c r="E2794" t="s">
        <v>82</v>
      </c>
      <c r="F2794" t="str">
        <f t="shared" si="130"/>
        <v>Queensland</v>
      </c>
      <c r="G2794" t="s">
        <v>35</v>
      </c>
      <c r="H2794">
        <v>4012</v>
      </c>
      <c r="I2794" t="s">
        <v>11</v>
      </c>
      <c r="J2794" t="s">
        <v>43</v>
      </c>
      <c r="K2794" t="s">
        <v>150</v>
      </c>
      <c r="L2794" t="s">
        <v>18</v>
      </c>
      <c r="M2794" s="5">
        <v>360.75</v>
      </c>
    </row>
    <row r="2795" spans="1:13" x14ac:dyDescent="0.3">
      <c r="A2795" s="2">
        <v>44953</v>
      </c>
      <c r="B2795" s="3">
        <f t="shared" si="131"/>
        <v>2023</v>
      </c>
      <c r="C2795" t="str">
        <f t="shared" si="129"/>
        <v>2022-2023</v>
      </c>
      <c r="D2795" t="s">
        <v>147</v>
      </c>
      <c r="E2795" t="s">
        <v>123</v>
      </c>
      <c r="F2795" t="str">
        <f t="shared" si="130"/>
        <v>Western Australia</v>
      </c>
      <c r="G2795" t="s">
        <v>48</v>
      </c>
      <c r="H2795">
        <v>6109</v>
      </c>
      <c r="I2795" t="s">
        <v>11</v>
      </c>
      <c r="J2795" t="s">
        <v>94</v>
      </c>
      <c r="K2795" t="s">
        <v>152</v>
      </c>
      <c r="L2795" t="s">
        <v>13</v>
      </c>
      <c r="M2795" s="5">
        <v>361.15000000000003</v>
      </c>
    </row>
    <row r="2796" spans="1:13" x14ac:dyDescent="0.3">
      <c r="A2796" s="2">
        <v>45145</v>
      </c>
      <c r="B2796" s="3">
        <f t="shared" si="131"/>
        <v>2024</v>
      </c>
      <c r="C2796" t="str">
        <f t="shared" si="129"/>
        <v>2023-2024</v>
      </c>
      <c r="D2796" t="s">
        <v>147</v>
      </c>
      <c r="E2796" t="s">
        <v>108</v>
      </c>
      <c r="F2796" t="str">
        <f t="shared" si="130"/>
        <v>Victoria</v>
      </c>
      <c r="G2796" t="s">
        <v>45</v>
      </c>
      <c r="H2796">
        <v>3018</v>
      </c>
      <c r="I2796" t="s">
        <v>11</v>
      </c>
      <c r="J2796" t="s">
        <v>46</v>
      </c>
      <c r="K2796" t="s">
        <v>154</v>
      </c>
      <c r="L2796" t="s">
        <v>14</v>
      </c>
      <c r="M2796" s="5">
        <v>361.7</v>
      </c>
    </row>
    <row r="2797" spans="1:13" x14ac:dyDescent="0.3">
      <c r="A2797" s="2">
        <v>45395</v>
      </c>
      <c r="B2797" s="3">
        <f t="shared" si="131"/>
        <v>2024</v>
      </c>
      <c r="C2797" t="str">
        <f t="shared" si="129"/>
        <v>2023-2024</v>
      </c>
      <c r="D2797" t="s">
        <v>147</v>
      </c>
      <c r="E2797" t="s">
        <v>132</v>
      </c>
      <c r="F2797" t="str">
        <f t="shared" si="130"/>
        <v>New South Wales</v>
      </c>
      <c r="G2797" t="s">
        <v>10</v>
      </c>
      <c r="H2797">
        <v>2800</v>
      </c>
      <c r="I2797" t="s">
        <v>11</v>
      </c>
      <c r="J2797" t="s">
        <v>25</v>
      </c>
      <c r="K2797" t="s">
        <v>149</v>
      </c>
      <c r="L2797" t="s">
        <v>15</v>
      </c>
      <c r="M2797" s="5">
        <v>361.81</v>
      </c>
    </row>
    <row r="2798" spans="1:13" x14ac:dyDescent="0.3">
      <c r="A2798" s="2">
        <v>45358</v>
      </c>
      <c r="B2798" s="3">
        <f t="shared" si="131"/>
        <v>2024</v>
      </c>
      <c r="C2798" t="str">
        <f t="shared" si="129"/>
        <v>2023-2024</v>
      </c>
      <c r="D2798" t="s">
        <v>147</v>
      </c>
      <c r="E2798" t="s">
        <v>132</v>
      </c>
      <c r="F2798" t="str">
        <f t="shared" si="130"/>
        <v>New South Wales</v>
      </c>
      <c r="G2798" t="s">
        <v>10</v>
      </c>
      <c r="H2798">
        <v>2800</v>
      </c>
      <c r="I2798" t="s">
        <v>11</v>
      </c>
      <c r="J2798" t="s">
        <v>25</v>
      </c>
      <c r="K2798" t="s">
        <v>155</v>
      </c>
      <c r="L2798" t="s">
        <v>20</v>
      </c>
      <c r="M2798" s="5">
        <v>362.14000000000004</v>
      </c>
    </row>
    <row r="2799" spans="1:13" x14ac:dyDescent="0.3">
      <c r="A2799" s="2">
        <v>45107</v>
      </c>
      <c r="B2799" s="3">
        <f t="shared" si="131"/>
        <v>2023</v>
      </c>
      <c r="C2799" t="str">
        <f t="shared" si="129"/>
        <v>2022-2023</v>
      </c>
      <c r="D2799" t="s">
        <v>148</v>
      </c>
      <c r="E2799" t="s">
        <v>76</v>
      </c>
      <c r="F2799" t="str">
        <f t="shared" si="130"/>
        <v>Western Australia</v>
      </c>
      <c r="G2799" t="s">
        <v>48</v>
      </c>
      <c r="H2799">
        <v>6450</v>
      </c>
      <c r="I2799" t="s">
        <v>11</v>
      </c>
      <c r="J2799" t="s">
        <v>77</v>
      </c>
      <c r="K2799" t="s">
        <v>154</v>
      </c>
      <c r="L2799" t="s">
        <v>14</v>
      </c>
      <c r="M2799" s="5">
        <v>362.64</v>
      </c>
    </row>
    <row r="2800" spans="1:13" x14ac:dyDescent="0.3">
      <c r="A2800" s="2">
        <v>45262</v>
      </c>
      <c r="B2800" s="3">
        <f t="shared" si="131"/>
        <v>2024</v>
      </c>
      <c r="C2800" t="str">
        <f t="shared" si="129"/>
        <v>2023-2024</v>
      </c>
      <c r="D2800" t="s">
        <v>147</v>
      </c>
      <c r="E2800" t="s">
        <v>127</v>
      </c>
      <c r="F2800" t="str">
        <f t="shared" si="130"/>
        <v>New South Wales</v>
      </c>
      <c r="G2800" t="s">
        <v>10</v>
      </c>
      <c r="H2800">
        <v>2131</v>
      </c>
      <c r="I2800" t="s">
        <v>11</v>
      </c>
      <c r="J2800" t="s">
        <v>27</v>
      </c>
      <c r="K2800" t="s">
        <v>152</v>
      </c>
      <c r="L2800" t="s">
        <v>13</v>
      </c>
      <c r="M2800" s="5">
        <v>363.16</v>
      </c>
    </row>
    <row r="2801" spans="1:13" x14ac:dyDescent="0.3">
      <c r="A2801" s="2">
        <v>45229</v>
      </c>
      <c r="B2801" s="3">
        <f t="shared" si="131"/>
        <v>2024</v>
      </c>
      <c r="C2801" t="str">
        <f t="shared" si="129"/>
        <v>2023-2024</v>
      </c>
      <c r="D2801" t="s">
        <v>148</v>
      </c>
      <c r="E2801" t="s">
        <v>110</v>
      </c>
      <c r="F2801" t="str">
        <f t="shared" si="130"/>
        <v>Queensland</v>
      </c>
      <c r="G2801" t="s">
        <v>35</v>
      </c>
      <c r="H2801">
        <v>4680</v>
      </c>
      <c r="I2801" t="s">
        <v>11</v>
      </c>
      <c r="J2801" t="s">
        <v>51</v>
      </c>
      <c r="K2801" t="s">
        <v>153</v>
      </c>
      <c r="L2801" t="s">
        <v>16</v>
      </c>
      <c r="M2801" s="5">
        <v>363.72</v>
      </c>
    </row>
    <row r="2802" spans="1:13" x14ac:dyDescent="0.3">
      <c r="A2802" s="2">
        <v>45195</v>
      </c>
      <c r="B2802" s="3">
        <f t="shared" si="131"/>
        <v>2024</v>
      </c>
      <c r="C2802" t="str">
        <f t="shared" si="129"/>
        <v>2023-2024</v>
      </c>
      <c r="D2802" t="s">
        <v>147</v>
      </c>
      <c r="E2802" t="s">
        <v>78</v>
      </c>
      <c r="F2802" t="str">
        <f t="shared" si="130"/>
        <v>New South Wales</v>
      </c>
      <c r="G2802" t="s">
        <v>10</v>
      </c>
      <c r="H2802">
        <v>2350</v>
      </c>
      <c r="I2802" t="s">
        <v>11</v>
      </c>
      <c r="J2802" t="s">
        <v>68</v>
      </c>
      <c r="K2802" t="s">
        <v>154</v>
      </c>
      <c r="L2802" t="s">
        <v>14</v>
      </c>
      <c r="M2802" s="5">
        <v>364.21999999999997</v>
      </c>
    </row>
    <row r="2803" spans="1:13" x14ac:dyDescent="0.3">
      <c r="A2803" s="2">
        <v>45125</v>
      </c>
      <c r="B2803" s="3">
        <f t="shared" si="131"/>
        <v>2024</v>
      </c>
      <c r="C2803" t="str">
        <f t="shared" si="129"/>
        <v>2023-2024</v>
      </c>
      <c r="D2803" t="s">
        <v>147</v>
      </c>
      <c r="E2803" t="s">
        <v>24</v>
      </c>
      <c r="F2803" t="str">
        <f t="shared" si="130"/>
        <v>New South Wales</v>
      </c>
      <c r="G2803" t="s">
        <v>10</v>
      </c>
      <c r="H2803">
        <v>2795</v>
      </c>
      <c r="I2803" t="s">
        <v>11</v>
      </c>
      <c r="J2803" t="s">
        <v>25</v>
      </c>
      <c r="K2803" t="s">
        <v>156</v>
      </c>
      <c r="L2803" t="s">
        <v>17</v>
      </c>
      <c r="M2803" s="5">
        <v>364.51</v>
      </c>
    </row>
    <row r="2804" spans="1:13" x14ac:dyDescent="0.3">
      <c r="A2804" s="2">
        <v>45341</v>
      </c>
      <c r="B2804" s="3">
        <f t="shared" si="131"/>
        <v>2024</v>
      </c>
      <c r="C2804" t="str">
        <f t="shared" si="129"/>
        <v>2023-2024</v>
      </c>
      <c r="D2804" t="s">
        <v>147</v>
      </c>
      <c r="E2804" t="s">
        <v>144</v>
      </c>
      <c r="F2804" t="str">
        <f t="shared" si="130"/>
        <v>Queensland</v>
      </c>
      <c r="G2804" t="s">
        <v>35</v>
      </c>
      <c r="H2804">
        <v>4566</v>
      </c>
      <c r="I2804" t="s">
        <v>11</v>
      </c>
      <c r="J2804" t="s">
        <v>120</v>
      </c>
      <c r="K2804" t="s">
        <v>149</v>
      </c>
      <c r="L2804" t="s">
        <v>15</v>
      </c>
      <c r="M2804" s="5">
        <v>364.65</v>
      </c>
    </row>
    <row r="2805" spans="1:13" x14ac:dyDescent="0.3">
      <c r="A2805" s="2">
        <v>45473</v>
      </c>
      <c r="B2805" s="3">
        <f t="shared" si="131"/>
        <v>2024</v>
      </c>
      <c r="C2805" t="str">
        <f t="shared" si="129"/>
        <v>2023-2024</v>
      </c>
      <c r="D2805" t="s">
        <v>148</v>
      </c>
      <c r="E2805" t="s">
        <v>131</v>
      </c>
      <c r="F2805" t="str">
        <f t="shared" si="130"/>
        <v>Western Australia</v>
      </c>
      <c r="G2805" t="s">
        <v>48</v>
      </c>
      <c r="H2805">
        <v>6530</v>
      </c>
      <c r="I2805" t="s">
        <v>11</v>
      </c>
      <c r="J2805" t="s">
        <v>77</v>
      </c>
      <c r="K2805" t="s">
        <v>153</v>
      </c>
      <c r="L2805" t="s">
        <v>16</v>
      </c>
      <c r="M2805" s="5">
        <v>364.90000000000003</v>
      </c>
    </row>
    <row r="2806" spans="1:13" x14ac:dyDescent="0.3">
      <c r="A2806" s="2">
        <v>45367</v>
      </c>
      <c r="B2806" s="3">
        <f t="shared" si="131"/>
        <v>2024</v>
      </c>
      <c r="C2806" t="str">
        <f t="shared" si="129"/>
        <v>2023-2024</v>
      </c>
      <c r="D2806" t="s">
        <v>147</v>
      </c>
      <c r="E2806" t="s">
        <v>103</v>
      </c>
      <c r="F2806" t="str">
        <f t="shared" si="130"/>
        <v>Queensland</v>
      </c>
      <c r="G2806" t="s">
        <v>35</v>
      </c>
      <c r="H2806">
        <v>4509</v>
      </c>
      <c r="I2806" t="s">
        <v>11</v>
      </c>
      <c r="J2806" t="s">
        <v>104</v>
      </c>
      <c r="K2806" t="s">
        <v>155</v>
      </c>
      <c r="L2806" t="s">
        <v>20</v>
      </c>
      <c r="M2806" s="5">
        <v>366.19000000000005</v>
      </c>
    </row>
    <row r="2807" spans="1:13" x14ac:dyDescent="0.3">
      <c r="A2807" s="2">
        <v>45249</v>
      </c>
      <c r="B2807" s="3">
        <f t="shared" si="131"/>
        <v>2024</v>
      </c>
      <c r="C2807" t="str">
        <f t="shared" si="129"/>
        <v>2023-2024</v>
      </c>
      <c r="D2807" t="s">
        <v>147</v>
      </c>
      <c r="E2807" t="s">
        <v>79</v>
      </c>
      <c r="F2807" t="str">
        <f t="shared" si="130"/>
        <v>Australian Capital Territory</v>
      </c>
      <c r="G2807" t="s">
        <v>80</v>
      </c>
      <c r="H2807">
        <v>2617</v>
      </c>
      <c r="I2807" t="s">
        <v>11</v>
      </c>
      <c r="J2807" t="s">
        <v>58</v>
      </c>
      <c r="K2807" t="s">
        <v>154</v>
      </c>
      <c r="L2807" t="s">
        <v>14</v>
      </c>
      <c r="M2807" s="5">
        <v>366.24</v>
      </c>
    </row>
    <row r="2808" spans="1:13" x14ac:dyDescent="0.3">
      <c r="A2808" s="2">
        <v>45239</v>
      </c>
      <c r="B2808" s="3">
        <f t="shared" si="131"/>
        <v>2024</v>
      </c>
      <c r="C2808" t="str">
        <f t="shared" si="129"/>
        <v>2023-2024</v>
      </c>
      <c r="D2808" t="s">
        <v>148</v>
      </c>
      <c r="E2808" t="s">
        <v>142</v>
      </c>
      <c r="F2808" t="str">
        <f t="shared" si="130"/>
        <v>Australian Capital Territory</v>
      </c>
      <c r="G2808" t="s">
        <v>80</v>
      </c>
      <c r="H2808">
        <v>2609</v>
      </c>
      <c r="I2808" t="s">
        <v>11</v>
      </c>
      <c r="J2808" t="s">
        <v>58</v>
      </c>
      <c r="K2808" t="s">
        <v>149</v>
      </c>
      <c r="L2808" t="s">
        <v>15</v>
      </c>
      <c r="M2808" s="5">
        <v>366.37</v>
      </c>
    </row>
    <row r="2809" spans="1:13" x14ac:dyDescent="0.3">
      <c r="A2809" s="2">
        <v>45168</v>
      </c>
      <c r="B2809" s="3">
        <f t="shared" si="131"/>
        <v>2024</v>
      </c>
      <c r="C2809" t="str">
        <f t="shared" si="129"/>
        <v>2023-2024</v>
      </c>
      <c r="D2809" t="s">
        <v>147</v>
      </c>
      <c r="E2809" t="s">
        <v>114</v>
      </c>
      <c r="F2809" t="str">
        <f t="shared" si="130"/>
        <v>Victoria</v>
      </c>
      <c r="G2809" t="s">
        <v>45</v>
      </c>
      <c r="H2809">
        <v>3551</v>
      </c>
      <c r="I2809" t="s">
        <v>11</v>
      </c>
      <c r="J2809" t="s">
        <v>60</v>
      </c>
      <c r="K2809" t="s">
        <v>19</v>
      </c>
      <c r="L2809" t="s">
        <v>23</v>
      </c>
      <c r="M2809" s="5">
        <v>366.39</v>
      </c>
    </row>
    <row r="2810" spans="1:13" x14ac:dyDescent="0.3">
      <c r="A2810" s="2">
        <v>45087</v>
      </c>
      <c r="B2810" s="3">
        <f t="shared" si="131"/>
        <v>2023</v>
      </c>
      <c r="C2810" t="str">
        <f t="shared" si="129"/>
        <v>2022-2023</v>
      </c>
      <c r="D2810" t="s">
        <v>148</v>
      </c>
      <c r="E2810" t="s">
        <v>143</v>
      </c>
      <c r="F2810" t="str">
        <f t="shared" si="130"/>
        <v>New South Wales</v>
      </c>
      <c r="G2810" t="s">
        <v>10</v>
      </c>
      <c r="H2810">
        <v>2154</v>
      </c>
      <c r="I2810" t="s">
        <v>11</v>
      </c>
      <c r="J2810" t="s">
        <v>27</v>
      </c>
      <c r="K2810" t="s">
        <v>155</v>
      </c>
      <c r="L2810" t="s">
        <v>20</v>
      </c>
      <c r="M2810" s="5">
        <v>367.08000000000004</v>
      </c>
    </row>
    <row r="2811" spans="1:13" x14ac:dyDescent="0.3">
      <c r="A2811" s="2">
        <v>45272</v>
      </c>
      <c r="B2811" s="3">
        <f t="shared" si="131"/>
        <v>2024</v>
      </c>
      <c r="C2811" t="str">
        <f t="shared" si="129"/>
        <v>2023-2024</v>
      </c>
      <c r="D2811" t="s">
        <v>148</v>
      </c>
      <c r="E2811" t="s">
        <v>81</v>
      </c>
      <c r="F2811" t="str">
        <f t="shared" si="130"/>
        <v>New South Wales</v>
      </c>
      <c r="G2811" t="s">
        <v>10</v>
      </c>
      <c r="H2811">
        <v>2485</v>
      </c>
      <c r="I2811" t="s">
        <v>11</v>
      </c>
      <c r="J2811" t="s">
        <v>68</v>
      </c>
      <c r="K2811" t="s">
        <v>150</v>
      </c>
      <c r="L2811" t="s">
        <v>18</v>
      </c>
      <c r="M2811" s="5">
        <v>367.46000000000004</v>
      </c>
    </row>
    <row r="2812" spans="1:13" x14ac:dyDescent="0.3">
      <c r="A2812" s="2">
        <v>45006</v>
      </c>
      <c r="B2812" s="3">
        <f t="shared" si="131"/>
        <v>2023</v>
      </c>
      <c r="C2812" t="str">
        <f t="shared" si="129"/>
        <v>2022-2023</v>
      </c>
      <c r="D2812" t="s">
        <v>148</v>
      </c>
      <c r="E2812" t="s">
        <v>143</v>
      </c>
      <c r="F2812" t="str">
        <f t="shared" si="130"/>
        <v>New South Wales</v>
      </c>
      <c r="G2812" t="s">
        <v>10</v>
      </c>
      <c r="H2812">
        <v>2154</v>
      </c>
      <c r="I2812" t="s">
        <v>11</v>
      </c>
      <c r="J2812" t="s">
        <v>27</v>
      </c>
      <c r="K2812" t="s">
        <v>19</v>
      </c>
      <c r="L2812" t="s">
        <v>23</v>
      </c>
      <c r="M2812" s="5">
        <v>367.59000000000003</v>
      </c>
    </row>
    <row r="2813" spans="1:13" x14ac:dyDescent="0.3">
      <c r="A2813" s="2">
        <v>45286</v>
      </c>
      <c r="B2813" s="3">
        <f t="shared" si="131"/>
        <v>2024</v>
      </c>
      <c r="C2813" t="str">
        <f t="shared" si="129"/>
        <v>2023-2024</v>
      </c>
      <c r="D2813" t="s">
        <v>147</v>
      </c>
      <c r="E2813" t="s">
        <v>85</v>
      </c>
      <c r="F2813" t="str">
        <f t="shared" si="130"/>
        <v>Queensland</v>
      </c>
      <c r="G2813" t="s">
        <v>35</v>
      </c>
      <c r="H2813">
        <v>4883</v>
      </c>
      <c r="I2813" t="s">
        <v>11</v>
      </c>
      <c r="J2813" t="s">
        <v>36</v>
      </c>
      <c r="K2813" t="s">
        <v>152</v>
      </c>
      <c r="L2813" t="s">
        <v>13</v>
      </c>
      <c r="M2813" s="5">
        <v>368.1</v>
      </c>
    </row>
    <row r="2814" spans="1:13" x14ac:dyDescent="0.3">
      <c r="A2814" s="2">
        <v>45133</v>
      </c>
      <c r="B2814" s="3">
        <f t="shared" si="131"/>
        <v>2024</v>
      </c>
      <c r="C2814" t="str">
        <f t="shared" si="129"/>
        <v>2023-2024</v>
      </c>
      <c r="D2814" t="s">
        <v>148</v>
      </c>
      <c r="E2814" t="s">
        <v>82</v>
      </c>
      <c r="F2814" t="str">
        <f t="shared" si="130"/>
        <v>Queensland</v>
      </c>
      <c r="G2814" t="s">
        <v>35</v>
      </c>
      <c r="H2814">
        <v>4012</v>
      </c>
      <c r="I2814" t="s">
        <v>11</v>
      </c>
      <c r="J2814" t="s">
        <v>43</v>
      </c>
      <c r="K2814" t="s">
        <v>19</v>
      </c>
      <c r="L2814" t="s">
        <v>23</v>
      </c>
      <c r="M2814" s="5">
        <v>368.3</v>
      </c>
    </row>
    <row r="2815" spans="1:13" x14ac:dyDescent="0.3">
      <c r="A2815" s="2">
        <v>45318</v>
      </c>
      <c r="B2815" s="3">
        <f t="shared" si="131"/>
        <v>2024</v>
      </c>
      <c r="C2815" t="str">
        <f t="shared" si="129"/>
        <v>2023-2024</v>
      </c>
      <c r="D2815" t="s">
        <v>147</v>
      </c>
      <c r="E2815" t="s">
        <v>116</v>
      </c>
      <c r="F2815" t="str">
        <f t="shared" si="130"/>
        <v>Western Australia</v>
      </c>
      <c r="G2815" t="s">
        <v>48</v>
      </c>
      <c r="H2815">
        <v>6725</v>
      </c>
      <c r="I2815" t="s">
        <v>11</v>
      </c>
      <c r="J2815" t="s">
        <v>77</v>
      </c>
      <c r="K2815" t="s">
        <v>152</v>
      </c>
      <c r="L2815" t="s">
        <v>13</v>
      </c>
      <c r="M2815" s="5">
        <v>369.26000000000005</v>
      </c>
    </row>
    <row r="2816" spans="1:13" x14ac:dyDescent="0.3">
      <c r="A2816" s="2">
        <v>45317</v>
      </c>
      <c r="B2816" s="3">
        <f t="shared" si="131"/>
        <v>2024</v>
      </c>
      <c r="C2816" t="str">
        <f t="shared" si="129"/>
        <v>2023-2024</v>
      </c>
      <c r="D2816" t="s">
        <v>147</v>
      </c>
      <c r="E2816" t="s">
        <v>117</v>
      </c>
      <c r="F2816" t="str">
        <f t="shared" si="130"/>
        <v>Queensland</v>
      </c>
      <c r="G2816" t="s">
        <v>35</v>
      </c>
      <c r="H2816">
        <v>4119</v>
      </c>
      <c r="I2816" t="s">
        <v>11</v>
      </c>
      <c r="J2816" t="s">
        <v>43</v>
      </c>
      <c r="K2816" t="s">
        <v>149</v>
      </c>
      <c r="L2816" t="s">
        <v>15</v>
      </c>
      <c r="M2816" s="5">
        <v>369.36</v>
      </c>
    </row>
    <row r="2817" spans="1:13" x14ac:dyDescent="0.3">
      <c r="A2817" s="2">
        <v>45046</v>
      </c>
      <c r="B2817" s="3">
        <f t="shared" si="131"/>
        <v>2023</v>
      </c>
      <c r="C2817" t="str">
        <f t="shared" si="129"/>
        <v>2022-2023</v>
      </c>
      <c r="D2817" t="s">
        <v>147</v>
      </c>
      <c r="E2817" t="s">
        <v>107</v>
      </c>
      <c r="F2817" t="str">
        <f t="shared" si="130"/>
        <v>Queensland</v>
      </c>
      <c r="G2817" t="s">
        <v>35</v>
      </c>
      <c r="H2817">
        <v>4220</v>
      </c>
      <c r="I2817" t="s">
        <v>11</v>
      </c>
      <c r="J2817" t="s">
        <v>104</v>
      </c>
      <c r="K2817" t="s">
        <v>154</v>
      </c>
      <c r="L2817" t="s">
        <v>14</v>
      </c>
      <c r="M2817" s="5">
        <v>369.64</v>
      </c>
    </row>
    <row r="2818" spans="1:13" x14ac:dyDescent="0.3">
      <c r="A2818" s="2">
        <v>45289</v>
      </c>
      <c r="B2818" s="3">
        <f t="shared" si="131"/>
        <v>2024</v>
      </c>
      <c r="C2818" t="str">
        <f t="shared" ref="C2818:C2881" si="132">IF(MONTH(A2818) &gt;= 7, YEAR(A2818) &amp; "-" &amp; YEAR(A2818) + 1, YEAR(A2818) - 1 &amp; "-" &amp; YEAR(A2818))</f>
        <v>2023-2024</v>
      </c>
      <c r="D2818" t="s">
        <v>148</v>
      </c>
      <c r="E2818" t="s">
        <v>28</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row>
    <row r="2819" spans="1:13" x14ac:dyDescent="0.3">
      <c r="A2819" s="2">
        <v>45471</v>
      </c>
      <c r="B2819" s="3">
        <f t="shared" ref="B2819:B2882" si="134">IF(MONTH(A2819)&gt;=7,YEAR(A2819)+1,YEAR(A2819))</f>
        <v>2024</v>
      </c>
      <c r="C2819" t="str">
        <f t="shared" si="132"/>
        <v>2023-2024</v>
      </c>
      <c r="D2819" t="s">
        <v>148</v>
      </c>
      <c r="E2819" t="s">
        <v>112</v>
      </c>
      <c r="F2819" t="str">
        <f t="shared" si="133"/>
        <v>Victoria</v>
      </c>
      <c r="G2819" t="s">
        <v>45</v>
      </c>
      <c r="H2819">
        <v>3076</v>
      </c>
      <c r="I2819" t="s">
        <v>11</v>
      </c>
      <c r="J2819" t="s">
        <v>46</v>
      </c>
      <c r="K2819" t="s">
        <v>157</v>
      </c>
      <c r="L2819" t="s">
        <v>22</v>
      </c>
      <c r="M2819" s="5">
        <v>370.91</v>
      </c>
    </row>
    <row r="2820" spans="1:13" x14ac:dyDescent="0.3">
      <c r="A2820" s="2">
        <v>45538</v>
      </c>
      <c r="B2820" s="3">
        <f t="shared" si="134"/>
        <v>2025</v>
      </c>
      <c r="C2820" t="str">
        <f t="shared" si="132"/>
        <v>2024-2025</v>
      </c>
      <c r="D2820" t="s">
        <v>147</v>
      </c>
      <c r="E2820" t="s">
        <v>124</v>
      </c>
      <c r="F2820" t="str">
        <f t="shared" si="133"/>
        <v>New South Wales</v>
      </c>
      <c r="G2820" t="s">
        <v>10</v>
      </c>
      <c r="H2820">
        <v>2015</v>
      </c>
      <c r="I2820" t="s">
        <v>11</v>
      </c>
      <c r="J2820" t="s">
        <v>12</v>
      </c>
      <c r="K2820" t="s">
        <v>154</v>
      </c>
      <c r="L2820" t="s">
        <v>14</v>
      </c>
      <c r="M2820" s="5">
        <v>371.1</v>
      </c>
    </row>
    <row r="2821" spans="1:13" x14ac:dyDescent="0.3">
      <c r="A2821" s="2">
        <v>45184</v>
      </c>
      <c r="B2821" s="3">
        <f t="shared" si="134"/>
        <v>2024</v>
      </c>
      <c r="C2821" t="str">
        <f t="shared" si="132"/>
        <v>2023-2024</v>
      </c>
      <c r="D2821" t="s">
        <v>147</v>
      </c>
      <c r="E2821" t="s">
        <v>133</v>
      </c>
      <c r="F2821" t="str">
        <f t="shared" si="133"/>
        <v>Queensland</v>
      </c>
      <c r="G2821" t="s">
        <v>35</v>
      </c>
      <c r="H2821">
        <v>4305</v>
      </c>
      <c r="I2821" t="s">
        <v>11</v>
      </c>
      <c r="J2821" t="s">
        <v>104</v>
      </c>
      <c r="K2821" t="s">
        <v>149</v>
      </c>
      <c r="L2821" t="s">
        <v>15</v>
      </c>
      <c r="M2821" s="5">
        <v>371.23</v>
      </c>
    </row>
    <row r="2822" spans="1:13" x14ac:dyDescent="0.3">
      <c r="A2822" s="2">
        <v>45474</v>
      </c>
      <c r="B2822" s="3">
        <f t="shared" si="134"/>
        <v>2025</v>
      </c>
      <c r="C2822" t="str">
        <f t="shared" si="132"/>
        <v>2024-2025</v>
      </c>
      <c r="D2822" t="s">
        <v>148</v>
      </c>
      <c r="E2822" t="s">
        <v>129</v>
      </c>
      <c r="F2822" t="str">
        <f t="shared" si="133"/>
        <v>Tasmania</v>
      </c>
      <c r="G2822" t="s">
        <v>70</v>
      </c>
      <c r="H2822">
        <v>7010</v>
      </c>
      <c r="I2822" t="s">
        <v>11</v>
      </c>
      <c r="J2822" t="s">
        <v>71</v>
      </c>
      <c r="K2822" t="s">
        <v>153</v>
      </c>
      <c r="L2822" t="s">
        <v>16</v>
      </c>
      <c r="M2822" s="5">
        <v>371.64</v>
      </c>
    </row>
    <row r="2823" spans="1:13" x14ac:dyDescent="0.3">
      <c r="A2823" s="2">
        <v>45332</v>
      </c>
      <c r="B2823" s="3">
        <f t="shared" si="134"/>
        <v>2024</v>
      </c>
      <c r="C2823" t="str">
        <f t="shared" si="132"/>
        <v>2023-2024</v>
      </c>
      <c r="D2823" t="s">
        <v>147</v>
      </c>
      <c r="E2823" t="s">
        <v>145</v>
      </c>
      <c r="F2823" t="str">
        <f t="shared" si="133"/>
        <v>New South Wales</v>
      </c>
      <c r="G2823" t="s">
        <v>10</v>
      </c>
      <c r="H2823">
        <v>2101</v>
      </c>
      <c r="I2823" t="s">
        <v>11</v>
      </c>
      <c r="J2823" t="s">
        <v>27</v>
      </c>
      <c r="K2823" t="s">
        <v>149</v>
      </c>
      <c r="L2823" t="s">
        <v>15</v>
      </c>
      <c r="M2823" s="5">
        <v>371.73</v>
      </c>
    </row>
    <row r="2824" spans="1:13" x14ac:dyDescent="0.3">
      <c r="A2824" s="2">
        <v>45241</v>
      </c>
      <c r="B2824" s="3">
        <f t="shared" si="134"/>
        <v>2024</v>
      </c>
      <c r="C2824" t="str">
        <f t="shared" si="132"/>
        <v>2023-2024</v>
      </c>
      <c r="D2824" t="s">
        <v>148</v>
      </c>
      <c r="E2824" t="s">
        <v>111</v>
      </c>
      <c r="F2824" t="str">
        <f t="shared" si="133"/>
        <v>New South Wales</v>
      </c>
      <c r="G2824" t="s">
        <v>10</v>
      </c>
      <c r="H2824">
        <v>2120</v>
      </c>
      <c r="I2824" t="s">
        <v>11</v>
      </c>
      <c r="J2824" t="s">
        <v>27</v>
      </c>
      <c r="K2824" t="s">
        <v>152</v>
      </c>
      <c r="L2824" t="s">
        <v>13</v>
      </c>
      <c r="M2824" s="5">
        <v>372.48000000000008</v>
      </c>
    </row>
    <row r="2825" spans="1:13" x14ac:dyDescent="0.3">
      <c r="A2825" s="2">
        <v>45598</v>
      </c>
      <c r="B2825" s="3">
        <f t="shared" si="134"/>
        <v>2025</v>
      </c>
      <c r="C2825" t="str">
        <f t="shared" si="132"/>
        <v>2024-2025</v>
      </c>
      <c r="D2825" t="s">
        <v>147</v>
      </c>
      <c r="E2825" t="s">
        <v>86</v>
      </c>
      <c r="F2825" t="str">
        <f t="shared" si="133"/>
        <v>New South Wales</v>
      </c>
      <c r="G2825" t="s">
        <v>10</v>
      </c>
      <c r="H2825">
        <v>2064</v>
      </c>
      <c r="I2825" t="s">
        <v>11</v>
      </c>
      <c r="J2825" t="s">
        <v>12</v>
      </c>
      <c r="K2825" t="s">
        <v>153</v>
      </c>
      <c r="L2825" t="s">
        <v>16</v>
      </c>
      <c r="M2825" s="5">
        <v>372.65</v>
      </c>
    </row>
    <row r="2826" spans="1:13" x14ac:dyDescent="0.3">
      <c r="A2826" s="2">
        <v>45641</v>
      </c>
      <c r="B2826" s="3">
        <f t="shared" si="134"/>
        <v>2025</v>
      </c>
      <c r="C2826" t="str">
        <f t="shared" si="132"/>
        <v>2024-2025</v>
      </c>
      <c r="D2826" t="s">
        <v>147</v>
      </c>
      <c r="E2826" t="s">
        <v>137</v>
      </c>
      <c r="F2826" t="str">
        <f t="shared" si="133"/>
        <v>New South Wales</v>
      </c>
      <c r="G2826" t="s">
        <v>10</v>
      </c>
      <c r="H2826">
        <v>2031</v>
      </c>
      <c r="I2826" t="s">
        <v>11</v>
      </c>
      <c r="J2826" t="s">
        <v>12</v>
      </c>
      <c r="K2826" t="s">
        <v>154</v>
      </c>
      <c r="L2826" t="s">
        <v>14</v>
      </c>
      <c r="M2826" s="5">
        <v>372.74</v>
      </c>
    </row>
    <row r="2827" spans="1:13" x14ac:dyDescent="0.3">
      <c r="A2827" s="2">
        <v>45292</v>
      </c>
      <c r="B2827" s="3">
        <f t="shared" si="134"/>
        <v>2024</v>
      </c>
      <c r="C2827" t="str">
        <f t="shared" si="132"/>
        <v>2023-2024</v>
      </c>
      <c r="D2827" t="s">
        <v>147</v>
      </c>
      <c r="E2827" t="s">
        <v>99</v>
      </c>
      <c r="F2827" t="str">
        <f t="shared" si="133"/>
        <v>Victoria</v>
      </c>
      <c r="G2827" t="s">
        <v>45</v>
      </c>
      <c r="H2827">
        <v>3148</v>
      </c>
      <c r="I2827" t="s">
        <v>11</v>
      </c>
      <c r="J2827" t="s">
        <v>63</v>
      </c>
      <c r="K2827" t="s">
        <v>153</v>
      </c>
      <c r="L2827" t="s">
        <v>16</v>
      </c>
      <c r="M2827" s="5">
        <v>372.78</v>
      </c>
    </row>
    <row r="2828" spans="1:13" x14ac:dyDescent="0.3">
      <c r="A2828" s="2">
        <v>45048</v>
      </c>
      <c r="B2828" s="3">
        <f t="shared" si="134"/>
        <v>2023</v>
      </c>
      <c r="C2828" t="str">
        <f t="shared" si="132"/>
        <v>2022-2023</v>
      </c>
      <c r="D2828" t="s">
        <v>148</v>
      </c>
      <c r="E2828" t="s">
        <v>143</v>
      </c>
      <c r="F2828" t="str">
        <f t="shared" si="133"/>
        <v>New South Wales</v>
      </c>
      <c r="G2828" t="s">
        <v>10</v>
      </c>
      <c r="H2828">
        <v>2154</v>
      </c>
      <c r="I2828" t="s">
        <v>11</v>
      </c>
      <c r="J2828" t="s">
        <v>27</v>
      </c>
      <c r="K2828" t="s">
        <v>151</v>
      </c>
      <c r="L2828" t="s">
        <v>21</v>
      </c>
      <c r="M2828" s="5">
        <v>373.36</v>
      </c>
    </row>
    <row r="2829" spans="1:13" x14ac:dyDescent="0.3">
      <c r="A2829" s="2">
        <v>45247</v>
      </c>
      <c r="B2829" s="3">
        <f t="shared" si="134"/>
        <v>2024</v>
      </c>
      <c r="C2829" t="str">
        <f t="shared" si="132"/>
        <v>2023-2024</v>
      </c>
      <c r="D2829" t="s">
        <v>147</v>
      </c>
      <c r="E2829" t="s">
        <v>117</v>
      </c>
      <c r="F2829" t="str">
        <f t="shared" si="133"/>
        <v>Queensland</v>
      </c>
      <c r="G2829" t="s">
        <v>35</v>
      </c>
      <c r="H2829">
        <v>4119</v>
      </c>
      <c r="I2829" t="s">
        <v>11</v>
      </c>
      <c r="J2829" t="s">
        <v>43</v>
      </c>
      <c r="K2829" t="s">
        <v>155</v>
      </c>
      <c r="L2829" t="s">
        <v>20</v>
      </c>
      <c r="M2829" s="5">
        <v>374.38</v>
      </c>
    </row>
    <row r="2830" spans="1:13" x14ac:dyDescent="0.3">
      <c r="A2830" s="2">
        <v>45375</v>
      </c>
      <c r="B2830" s="3">
        <f t="shared" si="134"/>
        <v>2024</v>
      </c>
      <c r="C2830" t="str">
        <f t="shared" si="132"/>
        <v>2023-2024</v>
      </c>
      <c r="D2830" t="s">
        <v>148</v>
      </c>
      <c r="E2830" t="s">
        <v>41</v>
      </c>
      <c r="F2830" t="str">
        <f t="shared" si="133"/>
        <v>New South Wales</v>
      </c>
      <c r="G2830" t="s">
        <v>10</v>
      </c>
      <c r="H2830">
        <v>2830</v>
      </c>
      <c r="I2830" t="s">
        <v>11</v>
      </c>
      <c r="J2830" t="s">
        <v>25</v>
      </c>
      <c r="K2830" t="s">
        <v>154</v>
      </c>
      <c r="L2830" t="s">
        <v>14</v>
      </c>
      <c r="M2830" s="5">
        <v>374.61</v>
      </c>
    </row>
    <row r="2831" spans="1:13" x14ac:dyDescent="0.3">
      <c r="A2831" s="2">
        <v>45150</v>
      </c>
      <c r="B2831" s="3">
        <f t="shared" si="134"/>
        <v>2024</v>
      </c>
      <c r="C2831" t="str">
        <f t="shared" si="132"/>
        <v>2023-2024</v>
      </c>
      <c r="D2831" t="s">
        <v>147</v>
      </c>
      <c r="E2831" t="s">
        <v>37</v>
      </c>
      <c r="F2831" t="str">
        <f t="shared" si="133"/>
        <v>South Australia</v>
      </c>
      <c r="G2831" t="s">
        <v>32</v>
      </c>
      <c r="H2831">
        <v>5607</v>
      </c>
      <c r="I2831" t="s">
        <v>11</v>
      </c>
      <c r="J2831" t="s">
        <v>38</v>
      </c>
      <c r="K2831" t="s">
        <v>153</v>
      </c>
      <c r="L2831" t="s">
        <v>16</v>
      </c>
      <c r="M2831" s="5">
        <v>374.75</v>
      </c>
    </row>
    <row r="2832" spans="1:13" x14ac:dyDescent="0.3">
      <c r="A2832" s="2">
        <v>45174</v>
      </c>
      <c r="B2832" s="3">
        <f t="shared" si="134"/>
        <v>2024</v>
      </c>
      <c r="C2832" t="str">
        <f t="shared" si="132"/>
        <v>2023-2024</v>
      </c>
      <c r="D2832" t="s">
        <v>147</v>
      </c>
      <c r="E2832" t="s">
        <v>145</v>
      </c>
      <c r="F2832" t="str">
        <f t="shared" si="133"/>
        <v>New South Wales</v>
      </c>
      <c r="G2832" t="s">
        <v>10</v>
      </c>
      <c r="H2832">
        <v>2101</v>
      </c>
      <c r="I2832" t="s">
        <v>11</v>
      </c>
      <c r="J2832" t="s">
        <v>27</v>
      </c>
      <c r="K2832" t="s">
        <v>156</v>
      </c>
      <c r="L2832" t="s">
        <v>17</v>
      </c>
      <c r="M2832" s="5">
        <v>374.93999999999994</v>
      </c>
    </row>
    <row r="2833" spans="1:13" x14ac:dyDescent="0.3">
      <c r="A2833" s="2">
        <v>45158</v>
      </c>
      <c r="B2833" s="3">
        <f t="shared" si="134"/>
        <v>2024</v>
      </c>
      <c r="C2833" t="str">
        <f t="shared" si="132"/>
        <v>2023-2024</v>
      </c>
      <c r="D2833" t="s">
        <v>147</v>
      </c>
      <c r="E2833" t="s">
        <v>50</v>
      </c>
      <c r="F2833" t="str">
        <f t="shared" si="133"/>
        <v>Queensland</v>
      </c>
      <c r="G2833" t="s">
        <v>35</v>
      </c>
      <c r="H2833">
        <v>4703</v>
      </c>
      <c r="I2833" t="s">
        <v>11</v>
      </c>
      <c r="J2833" t="s">
        <v>51</v>
      </c>
      <c r="K2833" t="s">
        <v>154</v>
      </c>
      <c r="L2833" t="s">
        <v>14</v>
      </c>
      <c r="M2833" s="5">
        <v>375.65</v>
      </c>
    </row>
    <row r="2834" spans="1:13" x14ac:dyDescent="0.3">
      <c r="A2834" s="2">
        <v>45178</v>
      </c>
      <c r="B2834" s="3">
        <f t="shared" si="134"/>
        <v>2024</v>
      </c>
      <c r="C2834" t="str">
        <f t="shared" si="132"/>
        <v>2023-2024</v>
      </c>
      <c r="D2834" t="s">
        <v>147</v>
      </c>
      <c r="E2834" t="s">
        <v>52</v>
      </c>
      <c r="F2834" t="str">
        <f t="shared" si="133"/>
        <v>Victoria</v>
      </c>
      <c r="G2834" t="s">
        <v>45</v>
      </c>
      <c r="H2834">
        <v>3030</v>
      </c>
      <c r="I2834" t="s">
        <v>11</v>
      </c>
      <c r="J2834" t="s">
        <v>46</v>
      </c>
      <c r="K2834" t="s">
        <v>150</v>
      </c>
      <c r="L2834" t="s">
        <v>18</v>
      </c>
      <c r="M2834" s="5">
        <v>376.09000000000003</v>
      </c>
    </row>
    <row r="2835" spans="1:13" x14ac:dyDescent="0.3">
      <c r="A2835" s="2">
        <v>45507</v>
      </c>
      <c r="B2835" s="3">
        <f t="shared" si="134"/>
        <v>2025</v>
      </c>
      <c r="C2835" t="str">
        <f t="shared" si="132"/>
        <v>2024-2025</v>
      </c>
      <c r="D2835" t="s">
        <v>147</v>
      </c>
      <c r="E2835" t="s">
        <v>40</v>
      </c>
      <c r="F2835" t="str">
        <f t="shared" si="133"/>
        <v>New South Wales</v>
      </c>
      <c r="G2835" t="s">
        <v>10</v>
      </c>
      <c r="H2835">
        <v>2116</v>
      </c>
      <c r="I2835" t="s">
        <v>11</v>
      </c>
      <c r="J2835" t="s">
        <v>27</v>
      </c>
      <c r="K2835" t="s">
        <v>154</v>
      </c>
      <c r="L2835" t="s">
        <v>14</v>
      </c>
      <c r="M2835" s="5">
        <v>376.5</v>
      </c>
    </row>
    <row r="2836" spans="1:13" x14ac:dyDescent="0.3">
      <c r="A2836" s="2">
        <v>45508</v>
      </c>
      <c r="B2836" s="3">
        <f t="shared" si="134"/>
        <v>2025</v>
      </c>
      <c r="C2836" t="str">
        <f t="shared" si="132"/>
        <v>2024-2025</v>
      </c>
      <c r="D2836" t="s">
        <v>147</v>
      </c>
      <c r="E2836" t="s">
        <v>109</v>
      </c>
      <c r="F2836" t="str">
        <f t="shared" si="133"/>
        <v>New South Wales</v>
      </c>
      <c r="G2836" t="s">
        <v>10</v>
      </c>
      <c r="H2836">
        <v>2480</v>
      </c>
      <c r="I2836" t="s">
        <v>11</v>
      </c>
      <c r="J2836" t="s">
        <v>68</v>
      </c>
      <c r="K2836" t="s">
        <v>149</v>
      </c>
      <c r="L2836" t="s">
        <v>15</v>
      </c>
      <c r="M2836" s="5">
        <v>376.57</v>
      </c>
    </row>
    <row r="2837" spans="1:13" x14ac:dyDescent="0.3">
      <c r="A2837" s="2">
        <v>44935</v>
      </c>
      <c r="B2837" s="3">
        <f t="shared" si="134"/>
        <v>2023</v>
      </c>
      <c r="C2837" t="str">
        <f t="shared" si="132"/>
        <v>2022-2023</v>
      </c>
      <c r="D2837" t="s">
        <v>148</v>
      </c>
      <c r="E2837" t="s">
        <v>61</v>
      </c>
      <c r="F2837" t="str">
        <f t="shared" si="133"/>
        <v>New South Wales</v>
      </c>
      <c r="G2837" t="s">
        <v>10</v>
      </c>
      <c r="H2837">
        <v>2539</v>
      </c>
      <c r="I2837" t="s">
        <v>11</v>
      </c>
      <c r="J2837" t="s">
        <v>58</v>
      </c>
      <c r="K2837" t="s">
        <v>150</v>
      </c>
      <c r="L2837" t="s">
        <v>18</v>
      </c>
      <c r="M2837" s="5">
        <v>376.58000000000004</v>
      </c>
    </row>
    <row r="2838" spans="1:13" x14ac:dyDescent="0.3">
      <c r="A2838" s="2">
        <v>45646</v>
      </c>
      <c r="B2838" s="3">
        <f t="shared" si="134"/>
        <v>2025</v>
      </c>
      <c r="C2838" t="str">
        <f t="shared" si="132"/>
        <v>2024-2025</v>
      </c>
      <c r="D2838" t="s">
        <v>147</v>
      </c>
      <c r="E2838" t="s">
        <v>24</v>
      </c>
      <c r="F2838" t="str">
        <f t="shared" si="133"/>
        <v>New South Wales</v>
      </c>
      <c r="G2838" t="s">
        <v>10</v>
      </c>
      <c r="H2838">
        <v>2795</v>
      </c>
      <c r="I2838" t="s">
        <v>11</v>
      </c>
      <c r="J2838" t="s">
        <v>25</v>
      </c>
      <c r="K2838" t="s">
        <v>149</v>
      </c>
      <c r="L2838" t="s">
        <v>15</v>
      </c>
      <c r="M2838" s="5">
        <v>376.85</v>
      </c>
    </row>
    <row r="2839" spans="1:13" x14ac:dyDescent="0.3">
      <c r="A2839" s="2">
        <v>45277</v>
      </c>
      <c r="B2839" s="3">
        <f t="shared" si="134"/>
        <v>2024</v>
      </c>
      <c r="C2839" t="str">
        <f t="shared" si="132"/>
        <v>2023-2024</v>
      </c>
      <c r="D2839" t="s">
        <v>147</v>
      </c>
      <c r="E2839" t="s">
        <v>144</v>
      </c>
      <c r="F2839" t="str">
        <f t="shared" si="133"/>
        <v>Queensland</v>
      </c>
      <c r="G2839" t="s">
        <v>35</v>
      </c>
      <c r="H2839">
        <v>4566</v>
      </c>
      <c r="I2839" t="s">
        <v>11</v>
      </c>
      <c r="J2839" t="s">
        <v>120</v>
      </c>
      <c r="K2839" t="s">
        <v>151</v>
      </c>
      <c r="L2839" t="s">
        <v>21</v>
      </c>
      <c r="M2839" s="5">
        <v>377.12</v>
      </c>
    </row>
    <row r="2840" spans="1:13" x14ac:dyDescent="0.3">
      <c r="A2840" s="2">
        <v>45130</v>
      </c>
      <c r="B2840" s="3">
        <f t="shared" si="134"/>
        <v>2024</v>
      </c>
      <c r="C2840" t="str">
        <f t="shared" si="132"/>
        <v>2023-2024</v>
      </c>
      <c r="D2840" t="s">
        <v>148</v>
      </c>
      <c r="E2840" t="s">
        <v>91</v>
      </c>
      <c r="F2840" t="str">
        <f t="shared" si="133"/>
        <v>Victoria</v>
      </c>
      <c r="G2840" t="s">
        <v>45</v>
      </c>
      <c r="H2840">
        <v>3690</v>
      </c>
      <c r="I2840" t="s">
        <v>11</v>
      </c>
      <c r="J2840" t="s">
        <v>55</v>
      </c>
      <c r="K2840" t="s">
        <v>150</v>
      </c>
      <c r="L2840" t="s">
        <v>18</v>
      </c>
      <c r="M2840" s="5">
        <v>377.44</v>
      </c>
    </row>
    <row r="2841" spans="1:13" x14ac:dyDescent="0.3">
      <c r="A2841" s="2">
        <v>45172</v>
      </c>
      <c r="B2841" s="3">
        <f t="shared" si="134"/>
        <v>2024</v>
      </c>
      <c r="C2841" t="str">
        <f t="shared" si="132"/>
        <v>2023-2024</v>
      </c>
      <c r="D2841" t="s">
        <v>147</v>
      </c>
      <c r="E2841" t="s">
        <v>67</v>
      </c>
      <c r="F2841" t="str">
        <f t="shared" si="133"/>
        <v>New South Wales</v>
      </c>
      <c r="G2841" t="s">
        <v>10</v>
      </c>
      <c r="H2841">
        <v>2478</v>
      </c>
      <c r="I2841" t="s">
        <v>11</v>
      </c>
      <c r="J2841" t="s">
        <v>68</v>
      </c>
      <c r="K2841" t="s">
        <v>155</v>
      </c>
      <c r="L2841" t="s">
        <v>20</v>
      </c>
      <c r="M2841" s="5">
        <v>377.54</v>
      </c>
    </row>
    <row r="2842" spans="1:13" x14ac:dyDescent="0.3">
      <c r="A2842" s="2">
        <v>45193</v>
      </c>
      <c r="B2842" s="3">
        <f t="shared" si="134"/>
        <v>2024</v>
      </c>
      <c r="C2842" t="str">
        <f t="shared" si="132"/>
        <v>2023-2024</v>
      </c>
      <c r="D2842" t="s">
        <v>147</v>
      </c>
      <c r="E2842" t="s">
        <v>66</v>
      </c>
      <c r="F2842" t="str">
        <f t="shared" si="133"/>
        <v>South Australia</v>
      </c>
      <c r="G2842" t="s">
        <v>32</v>
      </c>
      <c r="H2842">
        <v>5169</v>
      </c>
      <c r="I2842" t="s">
        <v>11</v>
      </c>
      <c r="J2842" t="s">
        <v>33</v>
      </c>
      <c r="K2842" t="s">
        <v>151</v>
      </c>
      <c r="L2842" t="s">
        <v>21</v>
      </c>
      <c r="M2842" s="5">
        <v>378.07000000000005</v>
      </c>
    </row>
    <row r="2843" spans="1:13" x14ac:dyDescent="0.3">
      <c r="A2843" s="2">
        <v>45608</v>
      </c>
      <c r="B2843" s="3">
        <f t="shared" si="134"/>
        <v>2025</v>
      </c>
      <c r="C2843" t="str">
        <f t="shared" si="132"/>
        <v>2024-2025</v>
      </c>
      <c r="D2843" t="s">
        <v>147</v>
      </c>
      <c r="E2843" t="s">
        <v>26</v>
      </c>
      <c r="F2843" t="str">
        <f t="shared" si="133"/>
        <v>New South Wales</v>
      </c>
      <c r="G2843" t="s">
        <v>10</v>
      </c>
      <c r="H2843">
        <v>2141</v>
      </c>
      <c r="I2843" t="s">
        <v>11</v>
      </c>
      <c r="J2843" t="s">
        <v>27</v>
      </c>
      <c r="K2843" t="s">
        <v>154</v>
      </c>
      <c r="L2843" t="s">
        <v>14</v>
      </c>
      <c r="M2843" s="5">
        <v>378.7</v>
      </c>
    </row>
    <row r="2844" spans="1:13" x14ac:dyDescent="0.3">
      <c r="A2844" s="2">
        <v>45453</v>
      </c>
      <c r="B2844" s="3">
        <f t="shared" si="134"/>
        <v>2024</v>
      </c>
      <c r="C2844" t="str">
        <f t="shared" si="132"/>
        <v>2023-2024</v>
      </c>
      <c r="D2844" t="s">
        <v>147</v>
      </c>
      <c r="E2844" t="s">
        <v>44</v>
      </c>
      <c r="F2844" t="str">
        <f t="shared" si="133"/>
        <v>Victoria</v>
      </c>
      <c r="G2844" t="s">
        <v>45</v>
      </c>
      <c r="H2844">
        <v>3066</v>
      </c>
      <c r="I2844" t="s">
        <v>11</v>
      </c>
      <c r="J2844" t="s">
        <v>46</v>
      </c>
      <c r="K2844" t="s">
        <v>155</v>
      </c>
      <c r="L2844" t="s">
        <v>20</v>
      </c>
      <c r="M2844" s="5">
        <v>378.71999999999997</v>
      </c>
    </row>
    <row r="2845" spans="1:13" x14ac:dyDescent="0.3">
      <c r="A2845" s="2">
        <v>45583</v>
      </c>
      <c r="B2845" s="3">
        <f t="shared" si="134"/>
        <v>2025</v>
      </c>
      <c r="C2845" t="str">
        <f t="shared" si="132"/>
        <v>2024-2025</v>
      </c>
      <c r="D2845" t="s">
        <v>147</v>
      </c>
      <c r="E2845" t="s">
        <v>65</v>
      </c>
      <c r="F2845" t="str">
        <f t="shared" si="133"/>
        <v>New South Wales</v>
      </c>
      <c r="G2845" t="s">
        <v>10</v>
      </c>
      <c r="H2845">
        <v>2541</v>
      </c>
      <c r="I2845" t="s">
        <v>11</v>
      </c>
      <c r="J2845" t="s">
        <v>58</v>
      </c>
      <c r="K2845" t="s">
        <v>149</v>
      </c>
      <c r="L2845" t="s">
        <v>15</v>
      </c>
      <c r="M2845" s="5">
        <v>379.01</v>
      </c>
    </row>
    <row r="2846" spans="1:13" x14ac:dyDescent="0.3">
      <c r="A2846" s="2">
        <v>45372</v>
      </c>
      <c r="B2846" s="3">
        <f t="shared" si="134"/>
        <v>2024</v>
      </c>
      <c r="C2846" t="str">
        <f t="shared" si="132"/>
        <v>2023-2024</v>
      </c>
      <c r="D2846" t="s">
        <v>148</v>
      </c>
      <c r="E2846" t="s">
        <v>137</v>
      </c>
      <c r="F2846" t="str">
        <f t="shared" si="133"/>
        <v>New South Wales</v>
      </c>
      <c r="G2846" t="s">
        <v>10</v>
      </c>
      <c r="H2846">
        <v>2031</v>
      </c>
      <c r="I2846" t="s">
        <v>11</v>
      </c>
      <c r="J2846" t="s">
        <v>12</v>
      </c>
      <c r="K2846" t="s">
        <v>149</v>
      </c>
      <c r="L2846" t="s">
        <v>15</v>
      </c>
      <c r="M2846" s="5">
        <v>379.43</v>
      </c>
    </row>
    <row r="2847" spans="1:13" x14ac:dyDescent="0.3">
      <c r="A2847" s="2">
        <v>45342</v>
      </c>
      <c r="B2847" s="3">
        <f t="shared" si="134"/>
        <v>2024</v>
      </c>
      <c r="C2847" t="str">
        <f t="shared" si="132"/>
        <v>2023-2024</v>
      </c>
      <c r="D2847" t="s">
        <v>147</v>
      </c>
      <c r="E2847" t="s">
        <v>113</v>
      </c>
      <c r="F2847" t="str">
        <f t="shared" si="133"/>
        <v>Queensland</v>
      </c>
      <c r="G2847" t="s">
        <v>35</v>
      </c>
      <c r="H2847">
        <v>4215</v>
      </c>
      <c r="I2847" t="s">
        <v>11</v>
      </c>
      <c r="J2847" t="s">
        <v>104</v>
      </c>
      <c r="K2847" t="s">
        <v>152</v>
      </c>
      <c r="L2847" t="s">
        <v>13</v>
      </c>
      <c r="M2847" s="5">
        <v>379.5200000000001</v>
      </c>
    </row>
    <row r="2848" spans="1:13" x14ac:dyDescent="0.3">
      <c r="A2848" s="2">
        <v>45241</v>
      </c>
      <c r="B2848" s="3">
        <f t="shared" si="134"/>
        <v>2024</v>
      </c>
      <c r="C2848" t="str">
        <f t="shared" si="132"/>
        <v>2023-2024</v>
      </c>
      <c r="D2848" t="s">
        <v>148</v>
      </c>
      <c r="E2848" t="s">
        <v>111</v>
      </c>
      <c r="F2848" t="str">
        <f t="shared" si="133"/>
        <v>New South Wales</v>
      </c>
      <c r="G2848" t="s">
        <v>10</v>
      </c>
      <c r="H2848">
        <v>2120</v>
      </c>
      <c r="I2848" t="s">
        <v>11</v>
      </c>
      <c r="J2848" t="s">
        <v>27</v>
      </c>
      <c r="K2848" t="s">
        <v>153</v>
      </c>
      <c r="L2848" t="s">
        <v>16</v>
      </c>
      <c r="M2848" s="5">
        <v>379.57000000000005</v>
      </c>
    </row>
    <row r="2849" spans="1:13" x14ac:dyDescent="0.3">
      <c r="A2849" s="2">
        <v>45563</v>
      </c>
      <c r="B2849" s="3">
        <f t="shared" si="134"/>
        <v>2025</v>
      </c>
      <c r="C2849" t="str">
        <f t="shared" si="132"/>
        <v>2024-2025</v>
      </c>
      <c r="D2849" t="s">
        <v>147</v>
      </c>
      <c r="E2849" t="s">
        <v>65</v>
      </c>
      <c r="F2849" t="str">
        <f t="shared" si="133"/>
        <v>New South Wales</v>
      </c>
      <c r="G2849" t="s">
        <v>10</v>
      </c>
      <c r="H2849">
        <v>2541</v>
      </c>
      <c r="I2849" t="s">
        <v>11</v>
      </c>
      <c r="J2849" t="s">
        <v>58</v>
      </c>
      <c r="K2849" t="s">
        <v>152</v>
      </c>
      <c r="L2849" t="s">
        <v>13</v>
      </c>
      <c r="M2849" s="5">
        <v>380.3</v>
      </c>
    </row>
    <row r="2850" spans="1:13" x14ac:dyDescent="0.3">
      <c r="A2850" s="2">
        <v>45467</v>
      </c>
      <c r="B2850" s="3">
        <f t="shared" si="134"/>
        <v>2024</v>
      </c>
      <c r="C2850" t="str">
        <f t="shared" si="132"/>
        <v>2023-2024</v>
      </c>
      <c r="D2850" t="s">
        <v>147</v>
      </c>
      <c r="E2850" t="s">
        <v>145</v>
      </c>
      <c r="F2850" t="str">
        <f t="shared" si="133"/>
        <v>New South Wales</v>
      </c>
      <c r="G2850" t="s">
        <v>10</v>
      </c>
      <c r="H2850">
        <v>2101</v>
      </c>
      <c r="I2850" t="s">
        <v>11</v>
      </c>
      <c r="J2850" t="s">
        <v>27</v>
      </c>
      <c r="K2850" t="s">
        <v>19</v>
      </c>
      <c r="L2850" t="s">
        <v>23</v>
      </c>
      <c r="M2850" s="5">
        <v>380.59000000000003</v>
      </c>
    </row>
    <row r="2851" spans="1:13" x14ac:dyDescent="0.3">
      <c r="A2851" s="2">
        <v>45285</v>
      </c>
      <c r="B2851" s="3">
        <f t="shared" si="134"/>
        <v>2024</v>
      </c>
      <c r="C2851" t="str">
        <f t="shared" si="132"/>
        <v>2023-2024</v>
      </c>
      <c r="D2851" t="s">
        <v>148</v>
      </c>
      <c r="E2851" t="s">
        <v>146</v>
      </c>
      <c r="F2851" t="str">
        <f t="shared" si="133"/>
        <v>Victoria</v>
      </c>
      <c r="G2851" t="s">
        <v>45</v>
      </c>
      <c r="H2851">
        <v>3353</v>
      </c>
      <c r="I2851" t="s">
        <v>11</v>
      </c>
      <c r="J2851" t="s">
        <v>60</v>
      </c>
      <c r="K2851" t="s">
        <v>154</v>
      </c>
      <c r="L2851" t="s">
        <v>14</v>
      </c>
      <c r="M2851" s="5">
        <v>380.96999999999997</v>
      </c>
    </row>
    <row r="2852" spans="1:13" x14ac:dyDescent="0.3">
      <c r="A2852" s="2">
        <v>45061</v>
      </c>
      <c r="B2852" s="3">
        <f t="shared" si="134"/>
        <v>2023</v>
      </c>
      <c r="C2852" t="str">
        <f t="shared" si="132"/>
        <v>2022-2023</v>
      </c>
      <c r="D2852" t="s">
        <v>147</v>
      </c>
      <c r="E2852" t="s">
        <v>132</v>
      </c>
      <c r="F2852" t="str">
        <f t="shared" si="133"/>
        <v>New South Wales</v>
      </c>
      <c r="G2852" t="s">
        <v>10</v>
      </c>
      <c r="H2852">
        <v>2800</v>
      </c>
      <c r="I2852" t="s">
        <v>11</v>
      </c>
      <c r="J2852" t="s">
        <v>25</v>
      </c>
      <c r="K2852" t="s">
        <v>154</v>
      </c>
      <c r="L2852" t="s">
        <v>14</v>
      </c>
      <c r="M2852" s="5">
        <v>381.15</v>
      </c>
    </row>
    <row r="2853" spans="1:13" x14ac:dyDescent="0.3">
      <c r="A2853" s="2">
        <v>44990</v>
      </c>
      <c r="B2853" s="3">
        <f t="shared" si="134"/>
        <v>2023</v>
      </c>
      <c r="C2853" t="str">
        <f t="shared" si="132"/>
        <v>2022-2023</v>
      </c>
      <c r="D2853" t="s">
        <v>147</v>
      </c>
      <c r="E2853" t="s">
        <v>146</v>
      </c>
      <c r="F2853" t="str">
        <f t="shared" si="133"/>
        <v>Victoria</v>
      </c>
      <c r="G2853" t="s">
        <v>45</v>
      </c>
      <c r="H2853">
        <v>3353</v>
      </c>
      <c r="I2853" t="s">
        <v>11</v>
      </c>
      <c r="J2853" t="s">
        <v>60</v>
      </c>
      <c r="K2853" t="s">
        <v>149</v>
      </c>
      <c r="L2853" t="s">
        <v>15</v>
      </c>
      <c r="M2853" s="5">
        <v>381.49</v>
      </c>
    </row>
    <row r="2854" spans="1:13" x14ac:dyDescent="0.3">
      <c r="A2854" s="2">
        <v>45068</v>
      </c>
      <c r="B2854" s="3">
        <f t="shared" si="134"/>
        <v>2023</v>
      </c>
      <c r="C2854" t="str">
        <f t="shared" si="132"/>
        <v>2022-2023</v>
      </c>
      <c r="D2854" t="s">
        <v>147</v>
      </c>
      <c r="E2854" t="s">
        <v>122</v>
      </c>
      <c r="F2854" t="str">
        <f t="shared" si="133"/>
        <v>New South Wales</v>
      </c>
      <c r="G2854" t="s">
        <v>10</v>
      </c>
      <c r="H2854">
        <v>2650</v>
      </c>
      <c r="I2854" t="s">
        <v>11</v>
      </c>
      <c r="J2854" t="s">
        <v>25</v>
      </c>
      <c r="K2854" t="s">
        <v>156</v>
      </c>
      <c r="L2854" t="s">
        <v>17</v>
      </c>
      <c r="M2854" s="5">
        <v>382.07</v>
      </c>
    </row>
    <row r="2855" spans="1:13" x14ac:dyDescent="0.3">
      <c r="A2855" s="2">
        <v>45580</v>
      </c>
      <c r="B2855" s="3">
        <f t="shared" si="134"/>
        <v>2025</v>
      </c>
      <c r="C2855" t="str">
        <f t="shared" si="132"/>
        <v>2024-2025</v>
      </c>
      <c r="D2855" t="s">
        <v>148</v>
      </c>
      <c r="E2855" t="s">
        <v>127</v>
      </c>
      <c r="F2855" t="str">
        <f t="shared" si="133"/>
        <v>New South Wales</v>
      </c>
      <c r="G2855" t="s">
        <v>10</v>
      </c>
      <c r="H2855">
        <v>2131</v>
      </c>
      <c r="I2855" t="s">
        <v>11</v>
      </c>
      <c r="J2855" t="s">
        <v>27</v>
      </c>
      <c r="K2855" t="s">
        <v>155</v>
      </c>
      <c r="L2855" t="s">
        <v>20</v>
      </c>
      <c r="M2855" s="5">
        <v>382.42000000000007</v>
      </c>
    </row>
    <row r="2856" spans="1:13" x14ac:dyDescent="0.3">
      <c r="A2856" s="2">
        <v>45555</v>
      </c>
      <c r="B2856" s="3">
        <f t="shared" si="134"/>
        <v>2025</v>
      </c>
      <c r="C2856" t="str">
        <f t="shared" si="132"/>
        <v>2024-2025</v>
      </c>
      <c r="D2856" t="s">
        <v>147</v>
      </c>
      <c r="E2856" t="s">
        <v>137</v>
      </c>
      <c r="F2856" t="str">
        <f t="shared" si="133"/>
        <v>New South Wales</v>
      </c>
      <c r="G2856" t="s">
        <v>10</v>
      </c>
      <c r="H2856">
        <v>2031</v>
      </c>
      <c r="I2856" t="s">
        <v>11</v>
      </c>
      <c r="J2856" t="s">
        <v>12</v>
      </c>
      <c r="K2856" t="s">
        <v>151</v>
      </c>
      <c r="L2856" t="s">
        <v>21</v>
      </c>
      <c r="M2856" s="5">
        <v>383.53</v>
      </c>
    </row>
    <row r="2857" spans="1:13" x14ac:dyDescent="0.3">
      <c r="A2857" s="2">
        <v>45523</v>
      </c>
      <c r="B2857" s="3">
        <f t="shared" si="134"/>
        <v>2025</v>
      </c>
      <c r="C2857" t="str">
        <f t="shared" si="132"/>
        <v>2024-2025</v>
      </c>
      <c r="D2857" t="s">
        <v>147</v>
      </c>
      <c r="E2857" t="s">
        <v>26</v>
      </c>
      <c r="F2857" t="str">
        <f t="shared" si="133"/>
        <v>New South Wales</v>
      </c>
      <c r="G2857" t="s">
        <v>10</v>
      </c>
      <c r="H2857">
        <v>2141</v>
      </c>
      <c r="I2857" t="s">
        <v>11</v>
      </c>
      <c r="J2857" t="s">
        <v>27</v>
      </c>
      <c r="K2857" t="s">
        <v>149</v>
      </c>
      <c r="L2857" t="s">
        <v>15</v>
      </c>
      <c r="M2857" s="5">
        <v>384.1</v>
      </c>
    </row>
    <row r="2858" spans="1:13" x14ac:dyDescent="0.3">
      <c r="A2858" s="2">
        <v>44999</v>
      </c>
      <c r="B2858" s="3">
        <f t="shared" si="134"/>
        <v>2023</v>
      </c>
      <c r="C2858" t="str">
        <f t="shared" si="132"/>
        <v>2022-2023</v>
      </c>
      <c r="D2858" t="s">
        <v>147</v>
      </c>
      <c r="E2858" t="s">
        <v>121</v>
      </c>
      <c r="F2858" t="str">
        <f t="shared" si="133"/>
        <v>Queensland</v>
      </c>
      <c r="G2858" t="s">
        <v>35</v>
      </c>
      <c r="H2858">
        <v>4700</v>
      </c>
      <c r="I2858" t="s">
        <v>11</v>
      </c>
      <c r="J2858" t="s">
        <v>51</v>
      </c>
      <c r="K2858" t="s">
        <v>154</v>
      </c>
      <c r="L2858" t="s">
        <v>14</v>
      </c>
      <c r="M2858" s="5">
        <v>385.87</v>
      </c>
    </row>
    <row r="2859" spans="1:13" x14ac:dyDescent="0.3">
      <c r="A2859" s="2">
        <v>45364</v>
      </c>
      <c r="B2859" s="3">
        <f t="shared" si="134"/>
        <v>2024</v>
      </c>
      <c r="C2859" t="str">
        <f t="shared" si="132"/>
        <v>2023-2024</v>
      </c>
      <c r="D2859" t="s">
        <v>147</v>
      </c>
      <c r="E2859" t="s">
        <v>67</v>
      </c>
      <c r="F2859" t="str">
        <f t="shared" si="133"/>
        <v>New South Wales</v>
      </c>
      <c r="G2859" t="s">
        <v>10</v>
      </c>
      <c r="H2859">
        <v>2478</v>
      </c>
      <c r="I2859" t="s">
        <v>11</v>
      </c>
      <c r="J2859" t="s">
        <v>68</v>
      </c>
      <c r="K2859" t="s">
        <v>156</v>
      </c>
      <c r="L2859" t="s">
        <v>17</v>
      </c>
      <c r="M2859" s="5">
        <v>386.15</v>
      </c>
    </row>
    <row r="2860" spans="1:13" x14ac:dyDescent="0.3">
      <c r="A2860" s="2">
        <v>45254</v>
      </c>
      <c r="B2860" s="3">
        <f t="shared" si="134"/>
        <v>2024</v>
      </c>
      <c r="C2860" t="str">
        <f t="shared" si="132"/>
        <v>2023-2024</v>
      </c>
      <c r="D2860" t="s">
        <v>148</v>
      </c>
      <c r="E2860" t="s">
        <v>105</v>
      </c>
      <c r="F2860" t="str">
        <f t="shared" si="133"/>
        <v>Victoria</v>
      </c>
      <c r="G2860" t="s">
        <v>45</v>
      </c>
      <c r="H2860">
        <v>3500</v>
      </c>
      <c r="I2860" t="s">
        <v>11</v>
      </c>
      <c r="J2860" t="s">
        <v>60</v>
      </c>
      <c r="K2860" t="s">
        <v>154</v>
      </c>
      <c r="L2860" t="s">
        <v>14</v>
      </c>
      <c r="M2860" s="5">
        <v>386.16999999999996</v>
      </c>
    </row>
    <row r="2861" spans="1:13" x14ac:dyDescent="0.3">
      <c r="A2861" s="2">
        <v>45045</v>
      </c>
      <c r="B2861" s="3">
        <f t="shared" si="134"/>
        <v>2023</v>
      </c>
      <c r="C2861" t="str">
        <f t="shared" si="132"/>
        <v>2022-2023</v>
      </c>
      <c r="D2861" t="s">
        <v>148</v>
      </c>
      <c r="E2861" t="s">
        <v>129</v>
      </c>
      <c r="F2861" t="str">
        <f t="shared" si="133"/>
        <v>Tasmania</v>
      </c>
      <c r="G2861" t="s">
        <v>70</v>
      </c>
      <c r="H2861">
        <v>7010</v>
      </c>
      <c r="I2861" t="s">
        <v>11</v>
      </c>
      <c r="J2861" t="s">
        <v>71</v>
      </c>
      <c r="K2861" t="s">
        <v>150</v>
      </c>
      <c r="L2861" t="s">
        <v>18</v>
      </c>
      <c r="M2861" s="5">
        <v>386.58000000000004</v>
      </c>
    </row>
    <row r="2862" spans="1:13" x14ac:dyDescent="0.3">
      <c r="A2862" s="2">
        <v>45244</v>
      </c>
      <c r="B2862" s="3">
        <f t="shared" si="134"/>
        <v>2024</v>
      </c>
      <c r="C2862" t="str">
        <f t="shared" si="132"/>
        <v>2023-2024</v>
      </c>
      <c r="D2862" t="s">
        <v>147</v>
      </c>
      <c r="E2862" t="s">
        <v>24</v>
      </c>
      <c r="F2862" t="str">
        <f t="shared" si="133"/>
        <v>New South Wales</v>
      </c>
      <c r="G2862" t="s">
        <v>10</v>
      </c>
      <c r="H2862">
        <v>2795</v>
      </c>
      <c r="I2862" t="s">
        <v>11</v>
      </c>
      <c r="J2862" t="s">
        <v>25</v>
      </c>
      <c r="K2862" t="s">
        <v>149</v>
      </c>
      <c r="L2862" t="s">
        <v>15</v>
      </c>
      <c r="M2862" s="5">
        <v>386.64</v>
      </c>
    </row>
    <row r="2863" spans="1:13" x14ac:dyDescent="0.3">
      <c r="A2863" s="2">
        <v>45150</v>
      </c>
      <c r="B2863" s="3">
        <f t="shared" si="134"/>
        <v>2024</v>
      </c>
      <c r="C2863" t="str">
        <f t="shared" si="132"/>
        <v>2023-2024</v>
      </c>
      <c r="D2863" t="s">
        <v>147</v>
      </c>
      <c r="E2863" t="s">
        <v>123</v>
      </c>
      <c r="F2863" t="str">
        <f t="shared" si="133"/>
        <v>Western Australia</v>
      </c>
      <c r="G2863" t="s">
        <v>48</v>
      </c>
      <c r="H2863">
        <v>6109</v>
      </c>
      <c r="I2863" t="s">
        <v>11</v>
      </c>
      <c r="J2863" t="s">
        <v>94</v>
      </c>
      <c r="K2863" t="s">
        <v>154</v>
      </c>
      <c r="L2863" t="s">
        <v>14</v>
      </c>
      <c r="M2863" s="5">
        <v>386.95</v>
      </c>
    </row>
    <row r="2864" spans="1:13" x14ac:dyDescent="0.3">
      <c r="A2864" s="2">
        <v>45477</v>
      </c>
      <c r="B2864" s="3">
        <f t="shared" si="134"/>
        <v>2025</v>
      </c>
      <c r="C2864" t="str">
        <f t="shared" si="132"/>
        <v>2024-2025</v>
      </c>
      <c r="D2864" t="s">
        <v>147</v>
      </c>
      <c r="E2864" t="s">
        <v>96</v>
      </c>
      <c r="F2864" t="str">
        <f t="shared" si="133"/>
        <v>Western Australia</v>
      </c>
      <c r="G2864" t="s">
        <v>48</v>
      </c>
      <c r="H2864">
        <v>6330</v>
      </c>
      <c r="I2864" t="s">
        <v>11</v>
      </c>
      <c r="J2864" t="s">
        <v>94</v>
      </c>
      <c r="K2864" t="s">
        <v>150</v>
      </c>
      <c r="L2864" t="s">
        <v>18</v>
      </c>
      <c r="M2864" s="5">
        <v>387.33</v>
      </c>
    </row>
    <row r="2865" spans="1:13" x14ac:dyDescent="0.3">
      <c r="A2865" s="2">
        <v>45653</v>
      </c>
      <c r="B2865" s="3">
        <f t="shared" si="134"/>
        <v>2025</v>
      </c>
      <c r="C2865" t="str">
        <f t="shared" si="132"/>
        <v>2024-2025</v>
      </c>
      <c r="D2865" t="s">
        <v>147</v>
      </c>
      <c r="E2865" t="s">
        <v>125</v>
      </c>
      <c r="F2865" t="str">
        <f t="shared" si="133"/>
        <v>Victoria</v>
      </c>
      <c r="G2865" t="s">
        <v>45</v>
      </c>
      <c r="H2865">
        <v>3400</v>
      </c>
      <c r="I2865" t="s">
        <v>11</v>
      </c>
      <c r="J2865" t="s">
        <v>60</v>
      </c>
      <c r="K2865" t="s">
        <v>150</v>
      </c>
      <c r="L2865" t="s">
        <v>18</v>
      </c>
      <c r="M2865" s="5">
        <v>387.6</v>
      </c>
    </row>
    <row r="2866" spans="1:13" x14ac:dyDescent="0.3">
      <c r="A2866" s="2">
        <v>45466</v>
      </c>
      <c r="B2866" s="3">
        <f t="shared" si="134"/>
        <v>2024</v>
      </c>
      <c r="C2866" t="str">
        <f t="shared" si="132"/>
        <v>2023-2024</v>
      </c>
      <c r="D2866" t="s">
        <v>147</v>
      </c>
      <c r="E2866" t="s">
        <v>75</v>
      </c>
      <c r="F2866" t="str">
        <f t="shared" si="133"/>
        <v>Victoria</v>
      </c>
      <c r="G2866" t="s">
        <v>45</v>
      </c>
      <c r="H2866">
        <v>3630</v>
      </c>
      <c r="I2866" t="s">
        <v>11</v>
      </c>
      <c r="J2866" t="s">
        <v>55</v>
      </c>
      <c r="K2866" t="s">
        <v>151</v>
      </c>
      <c r="L2866" t="s">
        <v>21</v>
      </c>
      <c r="M2866" s="5">
        <v>388.59</v>
      </c>
    </row>
    <row r="2867" spans="1:13" x14ac:dyDescent="0.3">
      <c r="A2867" s="2">
        <v>45061</v>
      </c>
      <c r="B2867" s="3">
        <f t="shared" si="134"/>
        <v>2023</v>
      </c>
      <c r="C2867" t="str">
        <f t="shared" si="132"/>
        <v>2022-2023</v>
      </c>
      <c r="D2867" t="s">
        <v>148</v>
      </c>
      <c r="E2867" t="s">
        <v>127</v>
      </c>
      <c r="F2867" t="str">
        <f t="shared" si="133"/>
        <v>New South Wales</v>
      </c>
      <c r="G2867" t="s">
        <v>10</v>
      </c>
      <c r="H2867">
        <v>2131</v>
      </c>
      <c r="I2867" t="s">
        <v>11</v>
      </c>
      <c r="J2867" t="s">
        <v>27</v>
      </c>
      <c r="K2867" t="s">
        <v>154</v>
      </c>
      <c r="L2867" t="s">
        <v>14</v>
      </c>
      <c r="M2867" s="5">
        <v>389.97</v>
      </c>
    </row>
    <row r="2868" spans="1:13" x14ac:dyDescent="0.3">
      <c r="A2868" s="2">
        <v>45631</v>
      </c>
      <c r="B2868" s="3">
        <f t="shared" si="134"/>
        <v>2025</v>
      </c>
      <c r="C2868" t="str">
        <f t="shared" si="132"/>
        <v>2024-2025</v>
      </c>
      <c r="D2868" t="s">
        <v>147</v>
      </c>
      <c r="E2868" t="s">
        <v>44</v>
      </c>
      <c r="F2868" t="str">
        <f t="shared" si="133"/>
        <v>Victoria</v>
      </c>
      <c r="G2868" t="s">
        <v>45</v>
      </c>
      <c r="H2868">
        <v>3066</v>
      </c>
      <c r="I2868" t="s">
        <v>11</v>
      </c>
      <c r="J2868" t="s">
        <v>46</v>
      </c>
      <c r="K2868" t="s">
        <v>154</v>
      </c>
      <c r="L2868" t="s">
        <v>14</v>
      </c>
      <c r="M2868" s="5">
        <v>390.13000000000005</v>
      </c>
    </row>
    <row r="2869" spans="1:13" x14ac:dyDescent="0.3">
      <c r="A2869" s="2">
        <v>45068</v>
      </c>
      <c r="B2869" s="3">
        <f t="shared" si="134"/>
        <v>2023</v>
      </c>
      <c r="C2869" t="str">
        <f t="shared" si="132"/>
        <v>2022-2023</v>
      </c>
      <c r="D2869" t="s">
        <v>147</v>
      </c>
      <c r="E2869" t="s">
        <v>50</v>
      </c>
      <c r="F2869" t="str">
        <f t="shared" si="133"/>
        <v>Queensland</v>
      </c>
      <c r="G2869" t="s">
        <v>35</v>
      </c>
      <c r="H2869">
        <v>4703</v>
      </c>
      <c r="I2869" t="s">
        <v>11</v>
      </c>
      <c r="J2869" t="s">
        <v>51</v>
      </c>
      <c r="K2869" t="s">
        <v>151</v>
      </c>
      <c r="L2869" t="s">
        <v>21</v>
      </c>
      <c r="M2869" s="5">
        <v>390.86</v>
      </c>
    </row>
    <row r="2870" spans="1:13" x14ac:dyDescent="0.3">
      <c r="A2870" s="2">
        <v>45511</v>
      </c>
      <c r="B2870" s="3">
        <f t="shared" si="134"/>
        <v>2025</v>
      </c>
      <c r="C2870" t="str">
        <f t="shared" si="132"/>
        <v>2024-2025</v>
      </c>
      <c r="D2870" t="s">
        <v>148</v>
      </c>
      <c r="E2870" t="s">
        <v>82</v>
      </c>
      <c r="F2870" t="str">
        <f t="shared" si="133"/>
        <v>Queensland</v>
      </c>
      <c r="G2870" t="s">
        <v>35</v>
      </c>
      <c r="H2870">
        <v>4012</v>
      </c>
      <c r="I2870" t="s">
        <v>11</v>
      </c>
      <c r="J2870" t="s">
        <v>43</v>
      </c>
      <c r="K2870" t="s">
        <v>150</v>
      </c>
      <c r="L2870" t="s">
        <v>18</v>
      </c>
      <c r="M2870" s="5">
        <v>391.47</v>
      </c>
    </row>
    <row r="2871" spans="1:13" x14ac:dyDescent="0.3">
      <c r="A2871" s="2">
        <v>45623</v>
      </c>
      <c r="B2871" s="3">
        <f t="shared" si="134"/>
        <v>2025</v>
      </c>
      <c r="C2871" t="str">
        <f t="shared" si="132"/>
        <v>2024-2025</v>
      </c>
      <c r="D2871" t="s">
        <v>147</v>
      </c>
      <c r="E2871" t="s">
        <v>139</v>
      </c>
      <c r="F2871" t="str">
        <f t="shared" si="133"/>
        <v>New South Wales</v>
      </c>
      <c r="G2871" t="s">
        <v>10</v>
      </c>
      <c r="H2871">
        <v>2020</v>
      </c>
      <c r="I2871" t="s">
        <v>11</v>
      </c>
      <c r="J2871" t="s">
        <v>12</v>
      </c>
      <c r="K2871" t="s">
        <v>19</v>
      </c>
      <c r="L2871" t="s">
        <v>23</v>
      </c>
      <c r="M2871" s="5">
        <v>391.5</v>
      </c>
    </row>
    <row r="2872" spans="1:13" x14ac:dyDescent="0.3">
      <c r="A2872" s="2">
        <v>44945</v>
      </c>
      <c r="B2872" s="3">
        <f t="shared" si="134"/>
        <v>2023</v>
      </c>
      <c r="C2872" t="str">
        <f t="shared" si="132"/>
        <v>2022-2023</v>
      </c>
      <c r="D2872" t="s">
        <v>147</v>
      </c>
      <c r="E2872" t="s">
        <v>139</v>
      </c>
      <c r="F2872" t="str">
        <f t="shared" si="133"/>
        <v>New South Wales</v>
      </c>
      <c r="G2872" t="s">
        <v>10</v>
      </c>
      <c r="H2872">
        <v>2020</v>
      </c>
      <c r="I2872" t="s">
        <v>11</v>
      </c>
      <c r="J2872" t="s">
        <v>12</v>
      </c>
      <c r="K2872" t="s">
        <v>152</v>
      </c>
      <c r="L2872" t="s">
        <v>13</v>
      </c>
      <c r="M2872" s="5">
        <v>393.64</v>
      </c>
    </row>
    <row r="2873" spans="1:13" x14ac:dyDescent="0.3">
      <c r="A2873" s="2">
        <v>45160</v>
      </c>
      <c r="B2873" s="3">
        <f t="shared" si="134"/>
        <v>2024</v>
      </c>
      <c r="C2873" t="str">
        <f t="shared" si="132"/>
        <v>2023-2024</v>
      </c>
      <c r="D2873" t="s">
        <v>148</v>
      </c>
      <c r="E2873" t="s">
        <v>76</v>
      </c>
      <c r="F2873" t="str">
        <f t="shared" si="133"/>
        <v>Western Australia</v>
      </c>
      <c r="G2873" t="s">
        <v>48</v>
      </c>
      <c r="H2873">
        <v>6450</v>
      </c>
      <c r="I2873" t="s">
        <v>11</v>
      </c>
      <c r="J2873" t="s">
        <v>77</v>
      </c>
      <c r="K2873" t="s">
        <v>153</v>
      </c>
      <c r="L2873" t="s">
        <v>16</v>
      </c>
      <c r="M2873" s="5">
        <v>393.67999999999995</v>
      </c>
    </row>
    <row r="2874" spans="1:13" x14ac:dyDescent="0.3">
      <c r="A2874" s="2">
        <v>45547</v>
      </c>
      <c r="B2874" s="3">
        <f t="shared" si="134"/>
        <v>2025</v>
      </c>
      <c r="C2874" t="str">
        <f t="shared" si="132"/>
        <v>2024-2025</v>
      </c>
      <c r="D2874" t="s">
        <v>147</v>
      </c>
      <c r="E2874" t="s">
        <v>123</v>
      </c>
      <c r="F2874" t="str">
        <f t="shared" si="133"/>
        <v>Western Australia</v>
      </c>
      <c r="G2874" t="s">
        <v>48</v>
      </c>
      <c r="H2874">
        <v>6109</v>
      </c>
      <c r="I2874" t="s">
        <v>11</v>
      </c>
      <c r="J2874" t="s">
        <v>94</v>
      </c>
      <c r="K2874" t="s">
        <v>150</v>
      </c>
      <c r="L2874" t="s">
        <v>18</v>
      </c>
      <c r="M2874" s="5">
        <v>393.69</v>
      </c>
    </row>
    <row r="2875" spans="1:13" x14ac:dyDescent="0.3">
      <c r="A2875" s="2">
        <v>45554</v>
      </c>
      <c r="B2875" s="3">
        <f t="shared" si="134"/>
        <v>2025</v>
      </c>
      <c r="C2875" t="str">
        <f t="shared" si="132"/>
        <v>2024-2025</v>
      </c>
      <c r="D2875" t="s">
        <v>147</v>
      </c>
      <c r="E2875" t="s">
        <v>66</v>
      </c>
      <c r="F2875" t="str">
        <f t="shared" si="133"/>
        <v>South Australia</v>
      </c>
      <c r="G2875" t="s">
        <v>32</v>
      </c>
      <c r="H2875">
        <v>5169</v>
      </c>
      <c r="I2875" t="s">
        <v>11</v>
      </c>
      <c r="J2875" t="s">
        <v>33</v>
      </c>
      <c r="K2875" t="s">
        <v>154</v>
      </c>
      <c r="L2875" t="s">
        <v>14</v>
      </c>
      <c r="M2875" s="5">
        <v>394.43</v>
      </c>
    </row>
    <row r="2876" spans="1:13" x14ac:dyDescent="0.3">
      <c r="A2876" s="2">
        <v>45340</v>
      </c>
      <c r="B2876" s="3">
        <f t="shared" si="134"/>
        <v>2024</v>
      </c>
      <c r="C2876" t="str">
        <f t="shared" si="132"/>
        <v>2023-2024</v>
      </c>
      <c r="D2876" t="s">
        <v>148</v>
      </c>
      <c r="E2876" t="s">
        <v>129</v>
      </c>
      <c r="F2876" t="str">
        <f t="shared" si="133"/>
        <v>Tasmania</v>
      </c>
      <c r="G2876" t="s">
        <v>70</v>
      </c>
      <c r="H2876">
        <v>7010</v>
      </c>
      <c r="I2876" t="s">
        <v>11</v>
      </c>
      <c r="J2876" t="s">
        <v>71</v>
      </c>
      <c r="K2876" t="s">
        <v>151</v>
      </c>
      <c r="L2876" t="s">
        <v>21</v>
      </c>
      <c r="M2876" s="5">
        <v>394.56</v>
      </c>
    </row>
    <row r="2877" spans="1:13" x14ac:dyDescent="0.3">
      <c r="A2877" s="2">
        <v>45624</v>
      </c>
      <c r="B2877" s="3">
        <f t="shared" si="134"/>
        <v>2025</v>
      </c>
      <c r="C2877" t="str">
        <f t="shared" si="132"/>
        <v>2024-2025</v>
      </c>
      <c r="D2877" t="s">
        <v>147</v>
      </c>
      <c r="E2877" t="s">
        <v>69</v>
      </c>
      <c r="F2877" t="str">
        <f t="shared" si="133"/>
        <v>Tasmania</v>
      </c>
      <c r="G2877" t="s">
        <v>70</v>
      </c>
      <c r="H2877">
        <v>7018</v>
      </c>
      <c r="I2877" t="s">
        <v>11</v>
      </c>
      <c r="J2877" t="s">
        <v>71</v>
      </c>
      <c r="K2877" t="s">
        <v>150</v>
      </c>
      <c r="L2877" t="s">
        <v>18</v>
      </c>
      <c r="M2877" s="5">
        <v>395.26</v>
      </c>
    </row>
    <row r="2878" spans="1:13" x14ac:dyDescent="0.3">
      <c r="A2878" s="2">
        <v>45613</v>
      </c>
      <c r="B2878" s="3">
        <f t="shared" si="134"/>
        <v>2025</v>
      </c>
      <c r="C2878" t="str">
        <f t="shared" si="132"/>
        <v>2024-2025</v>
      </c>
      <c r="D2878" t="s">
        <v>148</v>
      </c>
      <c r="E2878" t="s">
        <v>105</v>
      </c>
      <c r="F2878" t="str">
        <f t="shared" si="133"/>
        <v>Victoria</v>
      </c>
      <c r="G2878" t="s">
        <v>45</v>
      </c>
      <c r="H2878">
        <v>3500</v>
      </c>
      <c r="I2878" t="s">
        <v>11</v>
      </c>
      <c r="J2878" t="s">
        <v>60</v>
      </c>
      <c r="K2878" t="s">
        <v>153</v>
      </c>
      <c r="L2878" t="s">
        <v>16</v>
      </c>
      <c r="M2878" s="5">
        <v>395.43999999999994</v>
      </c>
    </row>
    <row r="2879" spans="1:13" x14ac:dyDescent="0.3">
      <c r="A2879" s="2">
        <v>45480</v>
      </c>
      <c r="B2879" s="3">
        <f t="shared" si="134"/>
        <v>2025</v>
      </c>
      <c r="C2879" t="str">
        <f t="shared" si="132"/>
        <v>2024-2025</v>
      </c>
      <c r="D2879" t="s">
        <v>148</v>
      </c>
      <c r="E2879" t="s">
        <v>87</v>
      </c>
      <c r="F2879" t="str">
        <f t="shared" si="133"/>
        <v>New South Wales</v>
      </c>
      <c r="G2879" t="s">
        <v>10</v>
      </c>
      <c r="H2879">
        <v>2790</v>
      </c>
      <c r="I2879" t="s">
        <v>11</v>
      </c>
      <c r="J2879" t="s">
        <v>25</v>
      </c>
      <c r="K2879" t="s">
        <v>150</v>
      </c>
      <c r="L2879" t="s">
        <v>18</v>
      </c>
      <c r="M2879" s="5">
        <v>395.53</v>
      </c>
    </row>
    <row r="2880" spans="1:13" x14ac:dyDescent="0.3">
      <c r="A2880" s="2">
        <v>45082</v>
      </c>
      <c r="B2880" s="3">
        <f t="shared" si="134"/>
        <v>2023</v>
      </c>
      <c r="C2880" t="str">
        <f t="shared" si="132"/>
        <v>2022-2023</v>
      </c>
      <c r="D2880" t="s">
        <v>147</v>
      </c>
      <c r="E2880" t="s">
        <v>90</v>
      </c>
      <c r="F2880" t="str">
        <f t="shared" si="133"/>
        <v>Victoria</v>
      </c>
      <c r="G2880" t="s">
        <v>45</v>
      </c>
      <c r="H2880">
        <v>3179</v>
      </c>
      <c r="I2880" t="s">
        <v>11</v>
      </c>
      <c r="J2880" t="s">
        <v>63</v>
      </c>
      <c r="K2880" t="s">
        <v>154</v>
      </c>
      <c r="L2880" t="s">
        <v>14</v>
      </c>
      <c r="M2880" s="5">
        <v>395.63000000000005</v>
      </c>
    </row>
    <row r="2881" spans="1:13" x14ac:dyDescent="0.3">
      <c r="A2881" s="2">
        <v>45607</v>
      </c>
      <c r="B2881" s="3">
        <f t="shared" si="134"/>
        <v>2025</v>
      </c>
      <c r="C2881" t="str">
        <f t="shared" si="132"/>
        <v>2024-2025</v>
      </c>
      <c r="D2881" t="s">
        <v>147</v>
      </c>
      <c r="E2881" t="s">
        <v>119</v>
      </c>
      <c r="F2881" t="str">
        <f t="shared" si="133"/>
        <v>Queensland</v>
      </c>
      <c r="G2881" t="s">
        <v>35</v>
      </c>
      <c r="H2881">
        <v>4570</v>
      </c>
      <c r="I2881" t="s">
        <v>11</v>
      </c>
      <c r="J2881" t="s">
        <v>120</v>
      </c>
      <c r="K2881" t="s">
        <v>151</v>
      </c>
      <c r="L2881" t="s">
        <v>21</v>
      </c>
      <c r="M2881" s="5">
        <v>395.74</v>
      </c>
    </row>
    <row r="2882" spans="1:13" x14ac:dyDescent="0.3">
      <c r="A2882" s="2">
        <v>45385</v>
      </c>
      <c r="B2882" s="3">
        <f t="shared" si="134"/>
        <v>2024</v>
      </c>
      <c r="C2882" t="str">
        <f t="shared" ref="C2882:C2945" si="135">IF(MONTH(A2882) &gt;= 7, YEAR(A2882) &amp; "-" &amp; YEAR(A2882) + 1, YEAR(A2882) - 1 &amp; "-" &amp; YEAR(A2882))</f>
        <v>2023-2024</v>
      </c>
      <c r="D2882" t="s">
        <v>147</v>
      </c>
      <c r="E2882" t="s">
        <v>119</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row>
    <row r="2883" spans="1:13" x14ac:dyDescent="0.3">
      <c r="A2883" s="2">
        <v>44961</v>
      </c>
      <c r="B2883" s="3">
        <f t="shared" ref="B2883:B2946" si="137">IF(MONTH(A2883)&gt;=7,YEAR(A2883)+1,YEAR(A2883))</f>
        <v>2023</v>
      </c>
      <c r="C2883" t="str">
        <f t="shared" si="135"/>
        <v>2022-2023</v>
      </c>
      <c r="D2883" t="s">
        <v>147</v>
      </c>
      <c r="E2883" t="s">
        <v>97</v>
      </c>
      <c r="F2883" t="str">
        <f t="shared" si="136"/>
        <v>Tasmania</v>
      </c>
      <c r="G2883" t="s">
        <v>70</v>
      </c>
      <c r="H2883">
        <v>7250</v>
      </c>
      <c r="I2883" t="s">
        <v>11</v>
      </c>
      <c r="J2883" t="s">
        <v>71</v>
      </c>
      <c r="K2883" t="s">
        <v>152</v>
      </c>
      <c r="L2883" t="s">
        <v>13</v>
      </c>
      <c r="M2883" s="5">
        <v>396.54000000000008</v>
      </c>
    </row>
    <row r="2884" spans="1:13" x14ac:dyDescent="0.3">
      <c r="A2884" s="2">
        <v>45471</v>
      </c>
      <c r="B2884" s="3">
        <f t="shared" si="137"/>
        <v>2024</v>
      </c>
      <c r="C2884" t="str">
        <f t="shared" si="135"/>
        <v>2023-2024</v>
      </c>
      <c r="D2884" t="s">
        <v>147</v>
      </c>
      <c r="E2884" t="s">
        <v>123</v>
      </c>
      <c r="F2884" t="str">
        <f t="shared" si="136"/>
        <v>Western Australia</v>
      </c>
      <c r="G2884" t="s">
        <v>48</v>
      </c>
      <c r="H2884">
        <v>6109</v>
      </c>
      <c r="I2884" t="s">
        <v>11</v>
      </c>
      <c r="J2884" t="s">
        <v>94</v>
      </c>
      <c r="K2884" t="s">
        <v>155</v>
      </c>
      <c r="L2884" t="s">
        <v>20</v>
      </c>
      <c r="M2884" s="5">
        <v>397.83</v>
      </c>
    </row>
    <row r="2885" spans="1:13" x14ac:dyDescent="0.3">
      <c r="A2885" s="2">
        <v>45363</v>
      </c>
      <c r="B2885" s="3">
        <f t="shared" si="137"/>
        <v>2024</v>
      </c>
      <c r="C2885" t="str">
        <f t="shared" si="135"/>
        <v>2023-2024</v>
      </c>
      <c r="D2885" t="s">
        <v>147</v>
      </c>
      <c r="E2885" t="s">
        <v>65</v>
      </c>
      <c r="F2885" t="str">
        <f t="shared" si="136"/>
        <v>New South Wales</v>
      </c>
      <c r="G2885" t="s">
        <v>10</v>
      </c>
      <c r="H2885">
        <v>2541</v>
      </c>
      <c r="I2885" t="s">
        <v>11</v>
      </c>
      <c r="J2885" t="s">
        <v>58</v>
      </c>
      <c r="K2885" t="s">
        <v>155</v>
      </c>
      <c r="L2885" t="s">
        <v>20</v>
      </c>
      <c r="M2885" s="5">
        <v>398.48</v>
      </c>
    </row>
    <row r="2886" spans="1:13" x14ac:dyDescent="0.3">
      <c r="A2886" s="2">
        <v>45261</v>
      </c>
      <c r="B2886" s="3">
        <f t="shared" si="137"/>
        <v>2024</v>
      </c>
      <c r="C2886" t="str">
        <f t="shared" si="135"/>
        <v>2023-2024</v>
      </c>
      <c r="D2886" t="s">
        <v>147</v>
      </c>
      <c r="E2886" t="s">
        <v>78</v>
      </c>
      <c r="F2886" t="str">
        <f t="shared" si="136"/>
        <v>New South Wales</v>
      </c>
      <c r="G2886" t="s">
        <v>10</v>
      </c>
      <c r="H2886">
        <v>2350</v>
      </c>
      <c r="I2886" t="s">
        <v>11</v>
      </c>
      <c r="J2886" t="s">
        <v>68</v>
      </c>
      <c r="K2886" t="s">
        <v>156</v>
      </c>
      <c r="L2886" t="s">
        <v>17</v>
      </c>
      <c r="M2886" s="5">
        <v>398.57000000000005</v>
      </c>
    </row>
    <row r="2887" spans="1:13" x14ac:dyDescent="0.3">
      <c r="A2887" s="2">
        <v>45161</v>
      </c>
      <c r="B2887" s="3">
        <f t="shared" si="137"/>
        <v>2024</v>
      </c>
      <c r="C2887" t="str">
        <f t="shared" si="135"/>
        <v>2023-2024</v>
      </c>
      <c r="D2887" t="s">
        <v>147</v>
      </c>
      <c r="E2887" t="s">
        <v>124</v>
      </c>
      <c r="F2887" t="str">
        <f t="shared" si="136"/>
        <v>New South Wales</v>
      </c>
      <c r="G2887" t="s">
        <v>10</v>
      </c>
      <c r="H2887">
        <v>2015</v>
      </c>
      <c r="I2887" t="s">
        <v>11</v>
      </c>
      <c r="J2887" t="s">
        <v>12</v>
      </c>
      <c r="K2887" t="s">
        <v>156</v>
      </c>
      <c r="L2887" t="s">
        <v>17</v>
      </c>
      <c r="M2887" s="5">
        <v>398.90999999999997</v>
      </c>
    </row>
    <row r="2888" spans="1:13" x14ac:dyDescent="0.3">
      <c r="A2888" s="2">
        <v>45633</v>
      </c>
      <c r="B2888" s="3">
        <f t="shared" si="137"/>
        <v>2025</v>
      </c>
      <c r="C2888" t="str">
        <f t="shared" si="135"/>
        <v>2024-2025</v>
      </c>
      <c r="D2888" t="s">
        <v>148</v>
      </c>
      <c r="E2888" t="s">
        <v>91</v>
      </c>
      <c r="F2888" t="str">
        <f t="shared" si="136"/>
        <v>Victoria</v>
      </c>
      <c r="G2888" t="s">
        <v>45</v>
      </c>
      <c r="H2888">
        <v>3690</v>
      </c>
      <c r="I2888" t="s">
        <v>11</v>
      </c>
      <c r="J2888" t="s">
        <v>55</v>
      </c>
      <c r="K2888" t="s">
        <v>154</v>
      </c>
      <c r="L2888" t="s">
        <v>14</v>
      </c>
      <c r="M2888" s="5">
        <v>399.65999999999997</v>
      </c>
    </row>
    <row r="2889" spans="1:13" x14ac:dyDescent="0.3">
      <c r="A2889" s="2">
        <v>45487</v>
      </c>
      <c r="B2889" s="3">
        <f t="shared" si="137"/>
        <v>2025</v>
      </c>
      <c r="C2889" t="str">
        <f t="shared" si="135"/>
        <v>2024-2025</v>
      </c>
      <c r="D2889" t="s">
        <v>147</v>
      </c>
      <c r="E2889" t="s">
        <v>128</v>
      </c>
      <c r="F2889" t="str">
        <f t="shared" si="136"/>
        <v>Western Australia</v>
      </c>
      <c r="G2889" t="s">
        <v>48</v>
      </c>
      <c r="H2889">
        <v>6027</v>
      </c>
      <c r="I2889" t="s">
        <v>11</v>
      </c>
      <c r="J2889" t="s">
        <v>49</v>
      </c>
      <c r="K2889" t="s">
        <v>154</v>
      </c>
      <c r="L2889" t="s">
        <v>14</v>
      </c>
      <c r="M2889" s="5">
        <v>401.65999999999997</v>
      </c>
    </row>
    <row r="2890" spans="1:13" x14ac:dyDescent="0.3">
      <c r="A2890" s="2">
        <v>45270</v>
      </c>
      <c r="B2890" s="3">
        <f t="shared" si="137"/>
        <v>2024</v>
      </c>
      <c r="C2890" t="str">
        <f t="shared" si="135"/>
        <v>2023-2024</v>
      </c>
      <c r="D2890" t="s">
        <v>147</v>
      </c>
      <c r="E2890" t="s">
        <v>69</v>
      </c>
      <c r="F2890" t="str">
        <f t="shared" si="136"/>
        <v>Tasmania</v>
      </c>
      <c r="G2890" t="s">
        <v>70</v>
      </c>
      <c r="H2890">
        <v>7018</v>
      </c>
      <c r="I2890" t="s">
        <v>11</v>
      </c>
      <c r="J2890" t="s">
        <v>71</v>
      </c>
      <c r="K2890" t="s">
        <v>153</v>
      </c>
      <c r="L2890" t="s">
        <v>16</v>
      </c>
      <c r="M2890" s="5">
        <v>401.71</v>
      </c>
    </row>
    <row r="2891" spans="1:13" x14ac:dyDescent="0.3">
      <c r="A2891" s="2">
        <v>45016</v>
      </c>
      <c r="B2891" s="3">
        <f t="shared" si="137"/>
        <v>2023</v>
      </c>
      <c r="C2891" t="str">
        <f t="shared" si="135"/>
        <v>2022-2023</v>
      </c>
      <c r="D2891" t="s">
        <v>147</v>
      </c>
      <c r="E2891" t="s">
        <v>93</v>
      </c>
      <c r="F2891" t="str">
        <f t="shared" si="136"/>
        <v>Western Australia</v>
      </c>
      <c r="G2891" t="s">
        <v>48</v>
      </c>
      <c r="H2891">
        <v>6112</v>
      </c>
      <c r="I2891" t="s">
        <v>11</v>
      </c>
      <c r="J2891" t="s">
        <v>94</v>
      </c>
      <c r="K2891" t="s">
        <v>153</v>
      </c>
      <c r="L2891" t="s">
        <v>16</v>
      </c>
      <c r="M2891" s="5">
        <v>402.07000000000005</v>
      </c>
    </row>
    <row r="2892" spans="1:13" x14ac:dyDescent="0.3">
      <c r="A2892" s="2">
        <v>45625</v>
      </c>
      <c r="B2892" s="3">
        <f t="shared" si="137"/>
        <v>2025</v>
      </c>
      <c r="C2892" t="str">
        <f t="shared" si="135"/>
        <v>2024-2025</v>
      </c>
      <c r="D2892" t="s">
        <v>148</v>
      </c>
      <c r="E2892" t="s">
        <v>146</v>
      </c>
      <c r="F2892" t="str">
        <f t="shared" si="136"/>
        <v>Victoria</v>
      </c>
      <c r="G2892" t="s">
        <v>45</v>
      </c>
      <c r="H2892">
        <v>3353</v>
      </c>
      <c r="I2892" t="s">
        <v>11</v>
      </c>
      <c r="J2892" t="s">
        <v>60</v>
      </c>
      <c r="K2892" t="s">
        <v>155</v>
      </c>
      <c r="L2892" t="s">
        <v>20</v>
      </c>
      <c r="M2892" s="5">
        <v>402.18000000000006</v>
      </c>
    </row>
    <row r="2893" spans="1:13" x14ac:dyDescent="0.3">
      <c r="A2893" s="2">
        <v>45339</v>
      </c>
      <c r="B2893" s="3">
        <f t="shared" si="137"/>
        <v>2024</v>
      </c>
      <c r="C2893" t="str">
        <f t="shared" si="135"/>
        <v>2023-2024</v>
      </c>
      <c r="D2893" t="s">
        <v>147</v>
      </c>
      <c r="E2893" t="s">
        <v>117</v>
      </c>
      <c r="F2893" t="str">
        <f t="shared" si="136"/>
        <v>Queensland</v>
      </c>
      <c r="G2893" t="s">
        <v>35</v>
      </c>
      <c r="H2893">
        <v>4119</v>
      </c>
      <c r="I2893" t="s">
        <v>11</v>
      </c>
      <c r="J2893" t="s">
        <v>43</v>
      </c>
      <c r="K2893" t="s">
        <v>19</v>
      </c>
      <c r="L2893" t="s">
        <v>23</v>
      </c>
      <c r="M2893" s="5">
        <v>403.25</v>
      </c>
    </row>
    <row r="2894" spans="1:13" x14ac:dyDescent="0.3">
      <c r="A2894" s="2">
        <v>45360</v>
      </c>
      <c r="B2894" s="3">
        <f t="shared" si="137"/>
        <v>2024</v>
      </c>
      <c r="C2894" t="str">
        <f t="shared" si="135"/>
        <v>2023-2024</v>
      </c>
      <c r="D2894" t="s">
        <v>148</v>
      </c>
      <c r="E2894" t="s">
        <v>135</v>
      </c>
      <c r="F2894" t="str">
        <f t="shared" si="136"/>
        <v>Victoria</v>
      </c>
      <c r="G2894" t="s">
        <v>45</v>
      </c>
      <c r="H2894">
        <v>3550</v>
      </c>
      <c r="I2894" t="s">
        <v>11</v>
      </c>
      <c r="J2894" t="s">
        <v>60</v>
      </c>
      <c r="K2894" t="s">
        <v>19</v>
      </c>
      <c r="L2894" t="s">
        <v>23</v>
      </c>
      <c r="M2894" s="5">
        <v>403.37</v>
      </c>
    </row>
    <row r="2895" spans="1:13" x14ac:dyDescent="0.3">
      <c r="A2895" s="2">
        <v>45088</v>
      </c>
      <c r="B2895" s="3">
        <f t="shared" si="137"/>
        <v>2023</v>
      </c>
      <c r="C2895" t="str">
        <f t="shared" si="135"/>
        <v>2022-2023</v>
      </c>
      <c r="D2895" t="s">
        <v>147</v>
      </c>
      <c r="E2895" t="s">
        <v>57</v>
      </c>
      <c r="F2895" t="str">
        <f t="shared" si="136"/>
        <v>New South Wales</v>
      </c>
      <c r="G2895" t="s">
        <v>10</v>
      </c>
      <c r="H2895">
        <v>2560</v>
      </c>
      <c r="I2895" t="s">
        <v>11</v>
      </c>
      <c r="J2895" t="s">
        <v>58</v>
      </c>
      <c r="K2895" t="s">
        <v>155</v>
      </c>
      <c r="L2895" t="s">
        <v>20</v>
      </c>
      <c r="M2895" s="5">
        <v>403.98</v>
      </c>
    </row>
    <row r="2896" spans="1:13" x14ac:dyDescent="0.3">
      <c r="A2896" s="2">
        <v>45041</v>
      </c>
      <c r="B2896" s="3">
        <f t="shared" si="137"/>
        <v>2023</v>
      </c>
      <c r="C2896" t="str">
        <f t="shared" si="135"/>
        <v>2022-2023</v>
      </c>
      <c r="D2896" t="s">
        <v>147</v>
      </c>
      <c r="E2896" t="s">
        <v>114</v>
      </c>
      <c r="F2896" t="str">
        <f t="shared" si="136"/>
        <v>Victoria</v>
      </c>
      <c r="G2896" t="s">
        <v>45</v>
      </c>
      <c r="H2896">
        <v>3551</v>
      </c>
      <c r="I2896" t="s">
        <v>11</v>
      </c>
      <c r="J2896" t="s">
        <v>60</v>
      </c>
      <c r="K2896" t="s">
        <v>152</v>
      </c>
      <c r="L2896" t="s">
        <v>13</v>
      </c>
      <c r="M2896" s="5">
        <v>404.72000000000008</v>
      </c>
    </row>
    <row r="2897" spans="1:13" x14ac:dyDescent="0.3">
      <c r="A2897" s="2">
        <v>45165</v>
      </c>
      <c r="B2897" s="3">
        <f t="shared" si="137"/>
        <v>2024</v>
      </c>
      <c r="C2897" t="str">
        <f t="shared" si="135"/>
        <v>2023-2024</v>
      </c>
      <c r="D2897" t="s">
        <v>148</v>
      </c>
      <c r="E2897" t="s">
        <v>131</v>
      </c>
      <c r="F2897" t="str">
        <f t="shared" si="136"/>
        <v>Western Australia</v>
      </c>
      <c r="G2897" t="s">
        <v>48</v>
      </c>
      <c r="H2897">
        <v>6530</v>
      </c>
      <c r="I2897" t="s">
        <v>11</v>
      </c>
      <c r="J2897" t="s">
        <v>77</v>
      </c>
      <c r="K2897" t="s">
        <v>152</v>
      </c>
      <c r="L2897" t="s">
        <v>13</v>
      </c>
      <c r="M2897" s="5">
        <v>405.1</v>
      </c>
    </row>
    <row r="2898" spans="1:13" x14ac:dyDescent="0.3">
      <c r="A2898" s="2">
        <v>45518</v>
      </c>
      <c r="B2898" s="3">
        <f t="shared" si="137"/>
        <v>2025</v>
      </c>
      <c r="C2898" t="str">
        <f t="shared" si="135"/>
        <v>2024-2025</v>
      </c>
      <c r="D2898" t="s">
        <v>148</v>
      </c>
      <c r="E2898" t="s">
        <v>112</v>
      </c>
      <c r="F2898" t="str">
        <f t="shared" si="136"/>
        <v>Victoria</v>
      </c>
      <c r="G2898" t="s">
        <v>45</v>
      </c>
      <c r="H2898">
        <v>3076</v>
      </c>
      <c r="I2898" t="s">
        <v>11</v>
      </c>
      <c r="J2898" t="s">
        <v>46</v>
      </c>
      <c r="K2898" t="s">
        <v>154</v>
      </c>
      <c r="L2898" t="s">
        <v>14</v>
      </c>
      <c r="M2898" s="5">
        <v>405.41999999999996</v>
      </c>
    </row>
    <row r="2899" spans="1:13" x14ac:dyDescent="0.3">
      <c r="A2899" s="2">
        <v>44975</v>
      </c>
      <c r="B2899" s="3">
        <f t="shared" si="137"/>
        <v>2023</v>
      </c>
      <c r="C2899" t="str">
        <f t="shared" si="135"/>
        <v>2022-2023</v>
      </c>
      <c r="D2899" t="s">
        <v>148</v>
      </c>
      <c r="E2899" t="s">
        <v>88</v>
      </c>
      <c r="F2899" t="str">
        <f t="shared" si="136"/>
        <v>South Australia</v>
      </c>
      <c r="G2899" t="s">
        <v>32</v>
      </c>
      <c r="H2899">
        <v>5011</v>
      </c>
      <c r="I2899" t="s">
        <v>11</v>
      </c>
      <c r="J2899" t="s">
        <v>33</v>
      </c>
      <c r="K2899" t="s">
        <v>153</v>
      </c>
      <c r="L2899" t="s">
        <v>16</v>
      </c>
      <c r="M2899" s="5">
        <v>405.67999999999995</v>
      </c>
    </row>
    <row r="2900" spans="1:13" x14ac:dyDescent="0.3">
      <c r="A2900" s="2">
        <v>45541</v>
      </c>
      <c r="B2900" s="3">
        <f t="shared" si="137"/>
        <v>2025</v>
      </c>
      <c r="C2900" t="str">
        <f t="shared" si="135"/>
        <v>2024-2025</v>
      </c>
      <c r="D2900" t="s">
        <v>147</v>
      </c>
      <c r="E2900" t="s">
        <v>108</v>
      </c>
      <c r="F2900" t="str">
        <f t="shared" si="136"/>
        <v>Victoria</v>
      </c>
      <c r="G2900" t="s">
        <v>45</v>
      </c>
      <c r="H2900">
        <v>3018</v>
      </c>
      <c r="I2900" t="s">
        <v>11</v>
      </c>
      <c r="J2900" t="s">
        <v>46</v>
      </c>
      <c r="K2900" t="s">
        <v>149</v>
      </c>
      <c r="L2900" t="s">
        <v>15</v>
      </c>
      <c r="M2900" s="5">
        <v>405.97</v>
      </c>
    </row>
    <row r="2901" spans="1:13" x14ac:dyDescent="0.3">
      <c r="A2901" s="2">
        <v>45619</v>
      </c>
      <c r="B2901" s="3">
        <f t="shared" si="137"/>
        <v>2025</v>
      </c>
      <c r="C2901" t="str">
        <f t="shared" si="135"/>
        <v>2024-2025</v>
      </c>
      <c r="D2901" t="s">
        <v>147</v>
      </c>
      <c r="E2901" t="s">
        <v>117</v>
      </c>
      <c r="F2901" t="str">
        <f t="shared" si="136"/>
        <v>Queensland</v>
      </c>
      <c r="G2901" t="s">
        <v>35</v>
      </c>
      <c r="H2901">
        <v>4119</v>
      </c>
      <c r="I2901" t="s">
        <v>11</v>
      </c>
      <c r="J2901" t="s">
        <v>43</v>
      </c>
      <c r="K2901" t="s">
        <v>149</v>
      </c>
      <c r="L2901" t="s">
        <v>15</v>
      </c>
      <c r="M2901" s="5">
        <v>407.3</v>
      </c>
    </row>
    <row r="2902" spans="1:13" x14ac:dyDescent="0.3">
      <c r="A2902" s="2">
        <v>45178</v>
      </c>
      <c r="B2902" s="3">
        <f t="shared" si="137"/>
        <v>2024</v>
      </c>
      <c r="C2902" t="str">
        <f t="shared" si="135"/>
        <v>2023-2024</v>
      </c>
      <c r="D2902" t="s">
        <v>147</v>
      </c>
      <c r="E2902" t="s">
        <v>56</v>
      </c>
      <c r="F2902" t="str">
        <f t="shared" si="136"/>
        <v>Northern Territory</v>
      </c>
      <c r="G2902" t="s">
        <v>29</v>
      </c>
      <c r="H2902">
        <v>870</v>
      </c>
      <c r="I2902" t="s">
        <v>11</v>
      </c>
      <c r="J2902" t="s">
        <v>30</v>
      </c>
      <c r="K2902" t="s">
        <v>153</v>
      </c>
      <c r="L2902" t="s">
        <v>16</v>
      </c>
      <c r="M2902" s="5">
        <v>407.71</v>
      </c>
    </row>
    <row r="2903" spans="1:13" x14ac:dyDescent="0.3">
      <c r="A2903" s="2">
        <v>45583</v>
      </c>
      <c r="B2903" s="3">
        <f t="shared" si="137"/>
        <v>2025</v>
      </c>
      <c r="C2903" t="str">
        <f t="shared" si="135"/>
        <v>2024-2025</v>
      </c>
      <c r="D2903" t="s">
        <v>148</v>
      </c>
      <c r="E2903" t="s">
        <v>112</v>
      </c>
      <c r="F2903" t="str">
        <f t="shared" si="136"/>
        <v>Victoria</v>
      </c>
      <c r="G2903" t="s">
        <v>45</v>
      </c>
      <c r="H2903">
        <v>3076</v>
      </c>
      <c r="I2903" t="s">
        <v>11</v>
      </c>
      <c r="J2903" t="s">
        <v>46</v>
      </c>
      <c r="K2903" t="s">
        <v>154</v>
      </c>
      <c r="L2903" t="s">
        <v>14</v>
      </c>
      <c r="M2903" s="5">
        <v>408.49</v>
      </c>
    </row>
    <row r="2904" spans="1:13" x14ac:dyDescent="0.3">
      <c r="A2904" s="2">
        <v>45233</v>
      </c>
      <c r="B2904" s="3">
        <f t="shared" si="137"/>
        <v>2024</v>
      </c>
      <c r="C2904" t="str">
        <f t="shared" si="135"/>
        <v>2023-2024</v>
      </c>
      <c r="D2904" t="s">
        <v>147</v>
      </c>
      <c r="E2904" t="s">
        <v>124</v>
      </c>
      <c r="F2904" t="str">
        <f t="shared" si="136"/>
        <v>New South Wales</v>
      </c>
      <c r="G2904" t="s">
        <v>10</v>
      </c>
      <c r="H2904">
        <v>2015</v>
      </c>
      <c r="I2904" t="s">
        <v>11</v>
      </c>
      <c r="J2904" t="s">
        <v>12</v>
      </c>
      <c r="K2904" t="s">
        <v>154</v>
      </c>
      <c r="L2904" t="s">
        <v>14</v>
      </c>
      <c r="M2904" s="5">
        <v>409.29999999999995</v>
      </c>
    </row>
    <row r="2905" spans="1:13" x14ac:dyDescent="0.3">
      <c r="A2905" s="2">
        <v>45291</v>
      </c>
      <c r="B2905" s="3">
        <f t="shared" si="137"/>
        <v>2024</v>
      </c>
      <c r="C2905" t="str">
        <f t="shared" si="135"/>
        <v>2023-2024</v>
      </c>
      <c r="D2905" t="s">
        <v>148</v>
      </c>
      <c r="E2905" t="s">
        <v>129</v>
      </c>
      <c r="F2905" t="str">
        <f t="shared" si="136"/>
        <v>Tasmania</v>
      </c>
      <c r="G2905" t="s">
        <v>70</v>
      </c>
      <c r="H2905">
        <v>7010</v>
      </c>
      <c r="I2905" t="s">
        <v>11</v>
      </c>
      <c r="J2905" t="s">
        <v>71</v>
      </c>
      <c r="K2905" t="s">
        <v>19</v>
      </c>
      <c r="L2905" t="s">
        <v>23</v>
      </c>
      <c r="M2905" s="5">
        <v>410.28</v>
      </c>
    </row>
    <row r="2906" spans="1:13" x14ac:dyDescent="0.3">
      <c r="A2906" s="2">
        <v>45290</v>
      </c>
      <c r="B2906" s="3">
        <f t="shared" si="137"/>
        <v>2024</v>
      </c>
      <c r="C2906" t="str">
        <f t="shared" si="135"/>
        <v>2023-2024</v>
      </c>
      <c r="D2906" t="s">
        <v>147</v>
      </c>
      <c r="E2906" t="s">
        <v>42</v>
      </c>
      <c r="F2906" t="str">
        <f t="shared" si="136"/>
        <v>Queensland</v>
      </c>
      <c r="G2906" t="s">
        <v>35</v>
      </c>
      <c r="H2906">
        <v>4053</v>
      </c>
      <c r="I2906" t="s">
        <v>11</v>
      </c>
      <c r="J2906" t="s">
        <v>43</v>
      </c>
      <c r="K2906" t="s">
        <v>154</v>
      </c>
      <c r="L2906" t="s">
        <v>14</v>
      </c>
      <c r="M2906" s="5">
        <v>410.50000000000006</v>
      </c>
    </row>
    <row r="2907" spans="1:13" x14ac:dyDescent="0.3">
      <c r="A2907" s="2">
        <v>45021</v>
      </c>
      <c r="B2907" s="3">
        <f t="shared" si="137"/>
        <v>2023</v>
      </c>
      <c r="C2907" t="str">
        <f t="shared" si="135"/>
        <v>2022-2023</v>
      </c>
      <c r="D2907" t="s">
        <v>147</v>
      </c>
      <c r="E2907" t="s">
        <v>69</v>
      </c>
      <c r="F2907" t="str">
        <f t="shared" si="136"/>
        <v>Tasmania</v>
      </c>
      <c r="G2907" t="s">
        <v>70</v>
      </c>
      <c r="H2907">
        <v>7018</v>
      </c>
      <c r="I2907" t="s">
        <v>11</v>
      </c>
      <c r="J2907" t="s">
        <v>71</v>
      </c>
      <c r="K2907" t="s">
        <v>155</v>
      </c>
      <c r="L2907" t="s">
        <v>20</v>
      </c>
      <c r="M2907" s="5">
        <v>411.59000000000003</v>
      </c>
    </row>
    <row r="2908" spans="1:13" x14ac:dyDescent="0.3">
      <c r="A2908" s="2">
        <v>44989</v>
      </c>
      <c r="B2908" s="3">
        <f t="shared" si="137"/>
        <v>2023</v>
      </c>
      <c r="C2908" t="str">
        <f t="shared" si="135"/>
        <v>2022-2023</v>
      </c>
      <c r="D2908" t="s">
        <v>147</v>
      </c>
      <c r="E2908" t="s">
        <v>90</v>
      </c>
      <c r="F2908" t="str">
        <f t="shared" si="136"/>
        <v>Victoria</v>
      </c>
      <c r="G2908" t="s">
        <v>45</v>
      </c>
      <c r="H2908">
        <v>3179</v>
      </c>
      <c r="I2908" t="s">
        <v>11</v>
      </c>
      <c r="J2908" t="s">
        <v>63</v>
      </c>
      <c r="K2908" t="s">
        <v>149</v>
      </c>
      <c r="L2908" t="s">
        <v>15</v>
      </c>
      <c r="M2908" s="5">
        <v>411.6</v>
      </c>
    </row>
    <row r="2909" spans="1:13" x14ac:dyDescent="0.3">
      <c r="A2909" s="2">
        <v>45019</v>
      </c>
      <c r="B2909" s="3">
        <f t="shared" si="137"/>
        <v>2023</v>
      </c>
      <c r="C2909" t="str">
        <f t="shared" si="135"/>
        <v>2022-2023</v>
      </c>
      <c r="D2909" t="s">
        <v>147</v>
      </c>
      <c r="E2909" t="s">
        <v>103</v>
      </c>
      <c r="F2909" t="str">
        <f t="shared" si="136"/>
        <v>Queensland</v>
      </c>
      <c r="G2909" t="s">
        <v>35</v>
      </c>
      <c r="H2909">
        <v>4509</v>
      </c>
      <c r="I2909" t="s">
        <v>11</v>
      </c>
      <c r="J2909" t="s">
        <v>104</v>
      </c>
      <c r="K2909" t="s">
        <v>153</v>
      </c>
      <c r="L2909" t="s">
        <v>16</v>
      </c>
      <c r="M2909" s="5">
        <v>411.78</v>
      </c>
    </row>
    <row r="2910" spans="1:13" x14ac:dyDescent="0.3">
      <c r="A2910" s="2">
        <v>45045</v>
      </c>
      <c r="B2910" s="3">
        <f t="shared" si="137"/>
        <v>2023</v>
      </c>
      <c r="C2910" t="str">
        <f t="shared" si="135"/>
        <v>2022-2023</v>
      </c>
      <c r="D2910" t="s">
        <v>147</v>
      </c>
      <c r="E2910" t="s">
        <v>108</v>
      </c>
      <c r="F2910" t="str">
        <f t="shared" si="136"/>
        <v>Victoria</v>
      </c>
      <c r="G2910" t="s">
        <v>45</v>
      </c>
      <c r="H2910">
        <v>3018</v>
      </c>
      <c r="I2910" t="s">
        <v>11</v>
      </c>
      <c r="J2910" t="s">
        <v>46</v>
      </c>
      <c r="K2910" t="s">
        <v>152</v>
      </c>
      <c r="L2910" t="s">
        <v>13</v>
      </c>
      <c r="M2910" s="5">
        <v>412.16000000000008</v>
      </c>
    </row>
    <row r="2911" spans="1:13" x14ac:dyDescent="0.3">
      <c r="A2911" s="2">
        <v>45469</v>
      </c>
      <c r="B2911" s="3">
        <f t="shared" si="137"/>
        <v>2024</v>
      </c>
      <c r="C2911" t="str">
        <f t="shared" si="135"/>
        <v>2023-2024</v>
      </c>
      <c r="D2911" t="s">
        <v>147</v>
      </c>
      <c r="E2911" t="s">
        <v>64</v>
      </c>
      <c r="F2911" t="str">
        <f t="shared" si="136"/>
        <v>Victoria</v>
      </c>
      <c r="G2911" t="s">
        <v>45</v>
      </c>
      <c r="H2911">
        <v>3199</v>
      </c>
      <c r="I2911" t="s">
        <v>11</v>
      </c>
      <c r="J2911" t="s">
        <v>63</v>
      </c>
      <c r="K2911" t="s">
        <v>156</v>
      </c>
      <c r="L2911" t="s">
        <v>17</v>
      </c>
      <c r="M2911" s="5">
        <v>413.14</v>
      </c>
    </row>
    <row r="2912" spans="1:13" x14ac:dyDescent="0.3">
      <c r="A2912" s="2">
        <v>45526</v>
      </c>
      <c r="B2912" s="3">
        <f t="shared" si="137"/>
        <v>2025</v>
      </c>
      <c r="C2912" t="str">
        <f t="shared" si="135"/>
        <v>2024-2025</v>
      </c>
      <c r="D2912" t="s">
        <v>147</v>
      </c>
      <c r="E2912" t="s">
        <v>40</v>
      </c>
      <c r="F2912" t="str">
        <f t="shared" si="136"/>
        <v>New South Wales</v>
      </c>
      <c r="G2912" t="s">
        <v>10</v>
      </c>
      <c r="H2912">
        <v>2116</v>
      </c>
      <c r="I2912" t="s">
        <v>11</v>
      </c>
      <c r="J2912" t="s">
        <v>27</v>
      </c>
      <c r="K2912" t="s">
        <v>19</v>
      </c>
      <c r="L2912" t="s">
        <v>23</v>
      </c>
      <c r="M2912" s="5">
        <v>413.26000000000005</v>
      </c>
    </row>
    <row r="2913" spans="1:13" x14ac:dyDescent="0.3">
      <c r="A2913" s="2">
        <v>45320</v>
      </c>
      <c r="B2913" s="3">
        <f t="shared" si="137"/>
        <v>2024</v>
      </c>
      <c r="C2913" t="str">
        <f t="shared" si="135"/>
        <v>2023-2024</v>
      </c>
      <c r="D2913" t="s">
        <v>147</v>
      </c>
      <c r="E2913" t="s">
        <v>130</v>
      </c>
      <c r="F2913" t="str">
        <f t="shared" si="136"/>
        <v>South Australia</v>
      </c>
      <c r="G2913" t="s">
        <v>32</v>
      </c>
      <c r="H2913">
        <v>5290</v>
      </c>
      <c r="I2913" t="s">
        <v>11</v>
      </c>
      <c r="J2913" t="s">
        <v>38</v>
      </c>
      <c r="K2913" t="s">
        <v>149</v>
      </c>
      <c r="L2913" t="s">
        <v>15</v>
      </c>
      <c r="M2913" s="5">
        <v>413.48</v>
      </c>
    </row>
    <row r="2914" spans="1:13" x14ac:dyDescent="0.3">
      <c r="A2914" s="2">
        <v>45340</v>
      </c>
      <c r="B2914" s="3">
        <f t="shared" si="137"/>
        <v>2024</v>
      </c>
      <c r="C2914" t="str">
        <f t="shared" si="135"/>
        <v>2023-2024</v>
      </c>
      <c r="D2914" t="s">
        <v>148</v>
      </c>
      <c r="E2914" t="s">
        <v>118</v>
      </c>
      <c r="F2914" t="str">
        <f t="shared" si="136"/>
        <v>New South Wales</v>
      </c>
      <c r="G2914" t="s">
        <v>10</v>
      </c>
      <c r="H2914">
        <v>2158</v>
      </c>
      <c r="I2914" t="s">
        <v>11</v>
      </c>
      <c r="J2914" t="s">
        <v>27</v>
      </c>
      <c r="K2914" t="s">
        <v>152</v>
      </c>
      <c r="L2914" t="s">
        <v>13</v>
      </c>
      <c r="M2914" s="5">
        <v>414.34000000000003</v>
      </c>
    </row>
    <row r="2915" spans="1:13" x14ac:dyDescent="0.3">
      <c r="A2915" s="2">
        <v>45336</v>
      </c>
      <c r="B2915" s="3">
        <f t="shared" si="137"/>
        <v>2024</v>
      </c>
      <c r="C2915" t="str">
        <f t="shared" si="135"/>
        <v>2023-2024</v>
      </c>
      <c r="D2915" t="s">
        <v>147</v>
      </c>
      <c r="E2915" t="s">
        <v>144</v>
      </c>
      <c r="F2915" t="str">
        <f t="shared" si="136"/>
        <v>Queensland</v>
      </c>
      <c r="G2915" t="s">
        <v>35</v>
      </c>
      <c r="H2915">
        <v>4566</v>
      </c>
      <c r="I2915" t="s">
        <v>11</v>
      </c>
      <c r="J2915" t="s">
        <v>120</v>
      </c>
      <c r="K2915" t="s">
        <v>149</v>
      </c>
      <c r="L2915" t="s">
        <v>15</v>
      </c>
      <c r="M2915" s="5">
        <v>414.75</v>
      </c>
    </row>
    <row r="2916" spans="1:13" x14ac:dyDescent="0.3">
      <c r="A2916" s="2">
        <v>45054</v>
      </c>
      <c r="B2916" s="3">
        <f t="shared" si="137"/>
        <v>2023</v>
      </c>
      <c r="C2916" t="str">
        <f t="shared" si="135"/>
        <v>2022-2023</v>
      </c>
      <c r="D2916" t="s">
        <v>147</v>
      </c>
      <c r="E2916" t="s">
        <v>93</v>
      </c>
      <c r="F2916" t="str">
        <f t="shared" si="136"/>
        <v>Western Australia</v>
      </c>
      <c r="G2916" t="s">
        <v>48</v>
      </c>
      <c r="H2916">
        <v>6112</v>
      </c>
      <c r="I2916" t="s">
        <v>11</v>
      </c>
      <c r="J2916" t="s">
        <v>94</v>
      </c>
      <c r="K2916" t="s">
        <v>152</v>
      </c>
      <c r="L2916" t="s">
        <v>13</v>
      </c>
      <c r="M2916" s="5">
        <v>414.84</v>
      </c>
    </row>
    <row r="2917" spans="1:13" x14ac:dyDescent="0.3">
      <c r="A2917" s="2">
        <v>44954</v>
      </c>
      <c r="B2917" s="3">
        <f t="shared" si="137"/>
        <v>2023</v>
      </c>
      <c r="C2917" t="str">
        <f t="shared" si="135"/>
        <v>2022-2023</v>
      </c>
      <c r="D2917" t="s">
        <v>147</v>
      </c>
      <c r="E2917" t="s">
        <v>47</v>
      </c>
      <c r="F2917" t="str">
        <f t="shared" si="136"/>
        <v>Western Australia</v>
      </c>
      <c r="G2917" t="s">
        <v>48</v>
      </c>
      <c r="H2917">
        <v>6030</v>
      </c>
      <c r="I2917" t="s">
        <v>11</v>
      </c>
      <c r="J2917" t="s">
        <v>49</v>
      </c>
      <c r="K2917" t="s">
        <v>153</v>
      </c>
      <c r="L2917" t="s">
        <v>16</v>
      </c>
      <c r="M2917" s="5">
        <v>415.52</v>
      </c>
    </row>
    <row r="2918" spans="1:13" x14ac:dyDescent="0.3">
      <c r="A2918" s="2">
        <v>45539</v>
      </c>
      <c r="B2918" s="3">
        <f t="shared" si="137"/>
        <v>2025</v>
      </c>
      <c r="C2918" t="str">
        <f t="shared" si="135"/>
        <v>2024-2025</v>
      </c>
      <c r="D2918" t="s">
        <v>147</v>
      </c>
      <c r="E2918" t="s">
        <v>9</v>
      </c>
      <c r="F2918" t="str">
        <f t="shared" si="136"/>
        <v>New South Wales</v>
      </c>
      <c r="G2918" t="s">
        <v>10</v>
      </c>
      <c r="H2918">
        <v>2067</v>
      </c>
      <c r="I2918" t="s">
        <v>11</v>
      </c>
      <c r="J2918" t="s">
        <v>12</v>
      </c>
      <c r="K2918" t="s">
        <v>150</v>
      </c>
      <c r="L2918" t="s">
        <v>18</v>
      </c>
      <c r="M2918" s="5">
        <v>415.68</v>
      </c>
    </row>
    <row r="2919" spans="1:13" x14ac:dyDescent="0.3">
      <c r="A2919" s="2">
        <v>45082</v>
      </c>
      <c r="B2919" s="3">
        <f t="shared" si="137"/>
        <v>2023</v>
      </c>
      <c r="C2919" t="str">
        <f t="shared" si="135"/>
        <v>2022-2023</v>
      </c>
      <c r="D2919" t="s">
        <v>148</v>
      </c>
      <c r="E2919" t="s">
        <v>91</v>
      </c>
      <c r="F2919" t="str">
        <f t="shared" si="136"/>
        <v>Victoria</v>
      </c>
      <c r="G2919" t="s">
        <v>45</v>
      </c>
      <c r="H2919">
        <v>3690</v>
      </c>
      <c r="I2919" t="s">
        <v>11</v>
      </c>
      <c r="J2919" t="s">
        <v>55</v>
      </c>
      <c r="K2919" t="s">
        <v>153</v>
      </c>
      <c r="L2919" t="s">
        <v>16</v>
      </c>
      <c r="M2919" s="5">
        <v>415.96000000000004</v>
      </c>
    </row>
    <row r="2920" spans="1:13" x14ac:dyDescent="0.3">
      <c r="A2920" s="2">
        <v>45366</v>
      </c>
      <c r="B2920" s="3">
        <f t="shared" si="137"/>
        <v>2024</v>
      </c>
      <c r="C2920" t="str">
        <f t="shared" si="135"/>
        <v>2023-2024</v>
      </c>
      <c r="D2920" t="s">
        <v>148</v>
      </c>
      <c r="E2920" t="s">
        <v>135</v>
      </c>
      <c r="F2920" t="str">
        <f t="shared" si="136"/>
        <v>Victoria</v>
      </c>
      <c r="G2920" t="s">
        <v>45</v>
      </c>
      <c r="H2920">
        <v>3550</v>
      </c>
      <c r="I2920" t="s">
        <v>11</v>
      </c>
      <c r="J2920" t="s">
        <v>60</v>
      </c>
      <c r="K2920" t="s">
        <v>156</v>
      </c>
      <c r="L2920" t="s">
        <v>17</v>
      </c>
      <c r="M2920" s="5">
        <v>417.07000000000005</v>
      </c>
    </row>
    <row r="2921" spans="1:13" x14ac:dyDescent="0.3">
      <c r="A2921" s="2">
        <v>45220</v>
      </c>
      <c r="B2921" s="3">
        <f t="shared" si="137"/>
        <v>2024</v>
      </c>
      <c r="C2921" t="str">
        <f t="shared" si="135"/>
        <v>2023-2024</v>
      </c>
      <c r="D2921" t="s">
        <v>147</v>
      </c>
      <c r="E2921" t="s">
        <v>101</v>
      </c>
      <c r="F2921" t="str">
        <f t="shared" si="136"/>
        <v>Victoria</v>
      </c>
      <c r="G2921" t="s">
        <v>45</v>
      </c>
      <c r="H2921">
        <v>3131</v>
      </c>
      <c r="I2921" t="s">
        <v>11</v>
      </c>
      <c r="J2921" t="s">
        <v>63</v>
      </c>
      <c r="K2921" t="s">
        <v>151</v>
      </c>
      <c r="L2921" t="s">
        <v>21</v>
      </c>
      <c r="M2921" s="5">
        <v>417.98</v>
      </c>
    </row>
    <row r="2922" spans="1:13" x14ac:dyDescent="0.3">
      <c r="A2922" s="2">
        <v>45227</v>
      </c>
      <c r="B2922" s="3">
        <f t="shared" si="137"/>
        <v>2024</v>
      </c>
      <c r="C2922" t="str">
        <f t="shared" si="135"/>
        <v>2023-2024</v>
      </c>
      <c r="D2922" t="s">
        <v>147</v>
      </c>
      <c r="E2922" t="s">
        <v>138</v>
      </c>
      <c r="F2922" t="str">
        <f t="shared" si="136"/>
        <v>Queensland</v>
      </c>
      <c r="G2922" t="s">
        <v>35</v>
      </c>
      <c r="H2922">
        <v>4558</v>
      </c>
      <c r="I2922" t="s">
        <v>11</v>
      </c>
      <c r="J2922" t="s">
        <v>120</v>
      </c>
      <c r="K2922" t="s">
        <v>156</v>
      </c>
      <c r="L2922" t="s">
        <v>17</v>
      </c>
      <c r="M2922" s="5">
        <v>418.53999999999996</v>
      </c>
    </row>
    <row r="2923" spans="1:13" x14ac:dyDescent="0.3">
      <c r="A2923" s="2">
        <v>45249</v>
      </c>
      <c r="B2923" s="3">
        <f t="shared" si="137"/>
        <v>2024</v>
      </c>
      <c r="C2923" t="str">
        <f t="shared" si="135"/>
        <v>2023-2024</v>
      </c>
      <c r="D2923" t="s">
        <v>147</v>
      </c>
      <c r="E2923" t="s">
        <v>114</v>
      </c>
      <c r="F2923" t="str">
        <f t="shared" si="136"/>
        <v>Victoria</v>
      </c>
      <c r="G2923" t="s">
        <v>45</v>
      </c>
      <c r="H2923">
        <v>3551</v>
      </c>
      <c r="I2923" t="s">
        <v>11</v>
      </c>
      <c r="J2923" t="s">
        <v>60</v>
      </c>
      <c r="K2923" t="s">
        <v>154</v>
      </c>
      <c r="L2923" t="s">
        <v>14</v>
      </c>
      <c r="M2923" s="5">
        <v>419.26000000000005</v>
      </c>
    </row>
    <row r="2924" spans="1:13" x14ac:dyDescent="0.3">
      <c r="A2924" s="2">
        <v>45062</v>
      </c>
      <c r="B2924" s="3">
        <f t="shared" si="137"/>
        <v>2023</v>
      </c>
      <c r="C2924" t="str">
        <f t="shared" si="135"/>
        <v>2022-2023</v>
      </c>
      <c r="D2924" t="s">
        <v>147</v>
      </c>
      <c r="E2924" t="s">
        <v>92</v>
      </c>
      <c r="F2924" t="str">
        <f t="shared" si="136"/>
        <v>Queensland</v>
      </c>
      <c r="G2924" t="s">
        <v>35</v>
      </c>
      <c r="H2924">
        <v>4068</v>
      </c>
      <c r="I2924" t="s">
        <v>11</v>
      </c>
      <c r="J2924" t="s">
        <v>43</v>
      </c>
      <c r="K2924" t="s">
        <v>149</v>
      </c>
      <c r="L2924" t="s">
        <v>15</v>
      </c>
      <c r="M2924" s="5">
        <v>419.45</v>
      </c>
    </row>
    <row r="2925" spans="1:13" x14ac:dyDescent="0.3">
      <c r="A2925" s="2">
        <v>45385</v>
      </c>
      <c r="B2925" s="3">
        <f t="shared" si="137"/>
        <v>2024</v>
      </c>
      <c r="C2925" t="str">
        <f t="shared" si="135"/>
        <v>2023-2024</v>
      </c>
      <c r="D2925" t="s">
        <v>147</v>
      </c>
      <c r="E2925" t="s">
        <v>44</v>
      </c>
      <c r="F2925" t="str">
        <f t="shared" si="136"/>
        <v>Victoria</v>
      </c>
      <c r="G2925" t="s">
        <v>45</v>
      </c>
      <c r="H2925">
        <v>3066</v>
      </c>
      <c r="I2925" t="s">
        <v>11</v>
      </c>
      <c r="J2925" t="s">
        <v>46</v>
      </c>
      <c r="K2925" t="s">
        <v>154</v>
      </c>
      <c r="L2925" t="s">
        <v>14</v>
      </c>
      <c r="M2925" s="5">
        <v>419.62</v>
      </c>
    </row>
    <row r="2926" spans="1:13" x14ac:dyDescent="0.3">
      <c r="A2926" s="2">
        <v>45647</v>
      </c>
      <c r="B2926" s="3">
        <f t="shared" si="137"/>
        <v>2025</v>
      </c>
      <c r="C2926" t="str">
        <f t="shared" si="135"/>
        <v>2024-2025</v>
      </c>
      <c r="D2926" t="s">
        <v>148</v>
      </c>
      <c r="E2926" t="s">
        <v>110</v>
      </c>
      <c r="F2926" t="str">
        <f t="shared" si="136"/>
        <v>Queensland</v>
      </c>
      <c r="G2926" t="s">
        <v>35</v>
      </c>
      <c r="H2926">
        <v>4680</v>
      </c>
      <c r="I2926" t="s">
        <v>11</v>
      </c>
      <c r="J2926" t="s">
        <v>51</v>
      </c>
      <c r="K2926" t="s">
        <v>19</v>
      </c>
      <c r="L2926" t="s">
        <v>23</v>
      </c>
      <c r="M2926" s="5">
        <v>420.28</v>
      </c>
    </row>
    <row r="2927" spans="1:13" x14ac:dyDescent="0.3">
      <c r="A2927" s="2">
        <v>45492</v>
      </c>
      <c r="B2927" s="3">
        <f t="shared" si="137"/>
        <v>2025</v>
      </c>
      <c r="C2927" t="str">
        <f t="shared" si="135"/>
        <v>2024-2025</v>
      </c>
      <c r="D2927" t="s">
        <v>147</v>
      </c>
      <c r="E2927" t="s">
        <v>83</v>
      </c>
      <c r="F2927" t="str">
        <f t="shared" si="136"/>
        <v>New South Wales</v>
      </c>
      <c r="G2927" t="s">
        <v>10</v>
      </c>
      <c r="H2927">
        <v>2750</v>
      </c>
      <c r="I2927" t="s">
        <v>11</v>
      </c>
      <c r="J2927" t="s">
        <v>25</v>
      </c>
      <c r="K2927" t="s">
        <v>152</v>
      </c>
      <c r="L2927" t="s">
        <v>13</v>
      </c>
      <c r="M2927" s="5">
        <v>420.39</v>
      </c>
    </row>
    <row r="2928" spans="1:13" x14ac:dyDescent="0.3">
      <c r="A2928" s="2">
        <v>45446</v>
      </c>
      <c r="B2928" s="3">
        <f t="shared" si="137"/>
        <v>2024</v>
      </c>
      <c r="C2928" t="str">
        <f t="shared" si="135"/>
        <v>2023-2024</v>
      </c>
      <c r="D2928" t="s">
        <v>147</v>
      </c>
      <c r="E2928" t="s">
        <v>139</v>
      </c>
      <c r="F2928" t="str">
        <f t="shared" si="136"/>
        <v>New South Wales</v>
      </c>
      <c r="G2928" t="s">
        <v>10</v>
      </c>
      <c r="H2928">
        <v>2020</v>
      </c>
      <c r="I2928" t="s">
        <v>11</v>
      </c>
      <c r="J2928" t="s">
        <v>12</v>
      </c>
      <c r="K2928" t="s">
        <v>154</v>
      </c>
      <c r="L2928" t="s">
        <v>14</v>
      </c>
      <c r="M2928" s="5">
        <v>420.66</v>
      </c>
    </row>
    <row r="2929" spans="1:13" x14ac:dyDescent="0.3">
      <c r="A2929" s="2">
        <v>45622</v>
      </c>
      <c r="B2929" s="3">
        <f t="shared" si="137"/>
        <v>2025</v>
      </c>
      <c r="C2929" t="str">
        <f t="shared" si="135"/>
        <v>2024-2025</v>
      </c>
      <c r="D2929" t="s">
        <v>147</v>
      </c>
      <c r="E2929" t="s">
        <v>138</v>
      </c>
      <c r="F2929" t="str">
        <f t="shared" si="136"/>
        <v>Queensland</v>
      </c>
      <c r="G2929" t="s">
        <v>35</v>
      </c>
      <c r="H2929">
        <v>4558</v>
      </c>
      <c r="I2929" t="s">
        <v>11</v>
      </c>
      <c r="J2929" t="s">
        <v>120</v>
      </c>
      <c r="K2929" t="s">
        <v>149</v>
      </c>
      <c r="L2929" t="s">
        <v>15</v>
      </c>
      <c r="M2929" s="5">
        <v>421.01000000000005</v>
      </c>
    </row>
    <row r="2930" spans="1:13" x14ac:dyDescent="0.3">
      <c r="A2930" s="2">
        <v>45388</v>
      </c>
      <c r="B2930" s="3">
        <f t="shared" si="137"/>
        <v>2024</v>
      </c>
      <c r="C2930" t="str">
        <f t="shared" si="135"/>
        <v>2023-2024</v>
      </c>
      <c r="D2930" t="s">
        <v>148</v>
      </c>
      <c r="E2930" t="s">
        <v>110</v>
      </c>
      <c r="F2930" t="str">
        <f t="shared" si="136"/>
        <v>Queensland</v>
      </c>
      <c r="G2930" t="s">
        <v>35</v>
      </c>
      <c r="H2930">
        <v>4680</v>
      </c>
      <c r="I2930" t="s">
        <v>11</v>
      </c>
      <c r="J2930" t="s">
        <v>51</v>
      </c>
      <c r="K2930" t="s">
        <v>152</v>
      </c>
      <c r="L2930" t="s">
        <v>13</v>
      </c>
      <c r="M2930" s="5">
        <v>421.9</v>
      </c>
    </row>
    <row r="2931" spans="1:13" x14ac:dyDescent="0.3">
      <c r="A2931" s="2">
        <v>45045</v>
      </c>
      <c r="B2931" s="3">
        <f t="shared" si="137"/>
        <v>2023</v>
      </c>
      <c r="C2931" t="str">
        <f t="shared" si="135"/>
        <v>2022-2023</v>
      </c>
      <c r="D2931" t="s">
        <v>147</v>
      </c>
      <c r="E2931" t="s">
        <v>114</v>
      </c>
      <c r="F2931" t="str">
        <f t="shared" si="136"/>
        <v>Victoria</v>
      </c>
      <c r="G2931" t="s">
        <v>45</v>
      </c>
      <c r="H2931">
        <v>3551</v>
      </c>
      <c r="I2931" t="s">
        <v>11</v>
      </c>
      <c r="J2931" t="s">
        <v>60</v>
      </c>
      <c r="K2931" t="s">
        <v>150</v>
      </c>
      <c r="L2931" t="s">
        <v>18</v>
      </c>
      <c r="M2931" s="5">
        <v>422.3</v>
      </c>
    </row>
    <row r="2932" spans="1:13" x14ac:dyDescent="0.3">
      <c r="A2932" s="2">
        <v>45621</v>
      </c>
      <c r="B2932" s="3">
        <f t="shared" si="137"/>
        <v>2025</v>
      </c>
      <c r="C2932" t="str">
        <f t="shared" si="135"/>
        <v>2024-2025</v>
      </c>
      <c r="D2932" t="s">
        <v>147</v>
      </c>
      <c r="E2932" t="s">
        <v>24</v>
      </c>
      <c r="F2932" t="str">
        <f t="shared" si="136"/>
        <v>New South Wales</v>
      </c>
      <c r="G2932" t="s">
        <v>10</v>
      </c>
      <c r="H2932">
        <v>2795</v>
      </c>
      <c r="I2932" t="s">
        <v>11</v>
      </c>
      <c r="J2932" t="s">
        <v>25</v>
      </c>
      <c r="K2932" t="s">
        <v>19</v>
      </c>
      <c r="L2932" t="s">
        <v>23</v>
      </c>
      <c r="M2932" s="5">
        <v>422.37</v>
      </c>
    </row>
    <row r="2933" spans="1:13" x14ac:dyDescent="0.3">
      <c r="A2933" s="2">
        <v>45129</v>
      </c>
      <c r="B2933" s="3">
        <f t="shared" si="137"/>
        <v>2024</v>
      </c>
      <c r="C2933" t="str">
        <f t="shared" si="135"/>
        <v>2023-2024</v>
      </c>
      <c r="D2933" t="s">
        <v>148</v>
      </c>
      <c r="E2933" t="s">
        <v>88</v>
      </c>
      <c r="F2933" t="str">
        <f t="shared" si="136"/>
        <v>South Australia</v>
      </c>
      <c r="G2933" t="s">
        <v>32</v>
      </c>
      <c r="H2933">
        <v>5011</v>
      </c>
      <c r="I2933" t="s">
        <v>11</v>
      </c>
      <c r="J2933" t="s">
        <v>33</v>
      </c>
      <c r="K2933" t="s">
        <v>155</v>
      </c>
      <c r="L2933" t="s">
        <v>20</v>
      </c>
      <c r="M2933" s="5">
        <v>422.74</v>
      </c>
    </row>
    <row r="2934" spans="1:13" x14ac:dyDescent="0.3">
      <c r="A2934" s="2">
        <v>45111</v>
      </c>
      <c r="B2934" s="3">
        <f t="shared" si="137"/>
        <v>2024</v>
      </c>
      <c r="C2934" t="str">
        <f t="shared" si="135"/>
        <v>2023-2024</v>
      </c>
      <c r="D2934" t="s">
        <v>147</v>
      </c>
      <c r="E2934" t="s">
        <v>41</v>
      </c>
      <c r="F2934" t="str">
        <f t="shared" si="136"/>
        <v>New South Wales</v>
      </c>
      <c r="G2934" t="s">
        <v>10</v>
      </c>
      <c r="H2934">
        <v>2830</v>
      </c>
      <c r="I2934" t="s">
        <v>11</v>
      </c>
      <c r="J2934" t="s">
        <v>25</v>
      </c>
      <c r="K2934" t="s">
        <v>149</v>
      </c>
      <c r="L2934" t="s">
        <v>15</v>
      </c>
      <c r="M2934" s="5">
        <v>423.90999999999997</v>
      </c>
    </row>
    <row r="2935" spans="1:13" x14ac:dyDescent="0.3">
      <c r="A2935" s="2">
        <v>45086</v>
      </c>
      <c r="B2935" s="3">
        <f t="shared" si="137"/>
        <v>2023</v>
      </c>
      <c r="C2935" t="str">
        <f t="shared" si="135"/>
        <v>2022-2023</v>
      </c>
      <c r="D2935" t="s">
        <v>148</v>
      </c>
      <c r="E2935" t="s">
        <v>50</v>
      </c>
      <c r="F2935" t="str">
        <f t="shared" si="136"/>
        <v>Queensland</v>
      </c>
      <c r="G2935" t="s">
        <v>35</v>
      </c>
      <c r="H2935">
        <v>4703</v>
      </c>
      <c r="I2935" t="s">
        <v>11</v>
      </c>
      <c r="J2935" t="s">
        <v>51</v>
      </c>
      <c r="K2935" t="s">
        <v>150</v>
      </c>
      <c r="L2935" t="s">
        <v>18</v>
      </c>
      <c r="M2935" s="5">
        <v>425.11</v>
      </c>
    </row>
    <row r="2936" spans="1:13" x14ac:dyDescent="0.3">
      <c r="A2936" s="2">
        <v>44940</v>
      </c>
      <c r="B2936" s="3">
        <f t="shared" si="137"/>
        <v>2023</v>
      </c>
      <c r="C2936" t="str">
        <f t="shared" si="135"/>
        <v>2022-2023</v>
      </c>
      <c r="D2936" t="s">
        <v>147</v>
      </c>
      <c r="E2936" t="s">
        <v>107</v>
      </c>
      <c r="F2936" t="str">
        <f t="shared" si="136"/>
        <v>Queensland</v>
      </c>
      <c r="G2936" t="s">
        <v>35</v>
      </c>
      <c r="H2936">
        <v>4220</v>
      </c>
      <c r="I2936" t="s">
        <v>11</v>
      </c>
      <c r="J2936" t="s">
        <v>104</v>
      </c>
      <c r="K2936" t="s">
        <v>150</v>
      </c>
      <c r="L2936" t="s">
        <v>18</v>
      </c>
      <c r="M2936" s="5">
        <v>425.46999999999997</v>
      </c>
    </row>
    <row r="2937" spans="1:13" x14ac:dyDescent="0.3">
      <c r="A2937" s="2">
        <v>45500</v>
      </c>
      <c r="B2937" s="3">
        <f t="shared" si="137"/>
        <v>2025</v>
      </c>
      <c r="C2937" t="str">
        <f t="shared" si="135"/>
        <v>2024-2025</v>
      </c>
      <c r="D2937" t="s">
        <v>147</v>
      </c>
      <c r="E2937" t="s">
        <v>72</v>
      </c>
      <c r="F2937" t="str">
        <f t="shared" si="136"/>
        <v>Western Australia</v>
      </c>
      <c r="G2937" t="s">
        <v>48</v>
      </c>
      <c r="H2937">
        <v>6010</v>
      </c>
      <c r="I2937" t="s">
        <v>11</v>
      </c>
      <c r="J2937" t="s">
        <v>49</v>
      </c>
      <c r="K2937" t="s">
        <v>152</v>
      </c>
      <c r="L2937" t="s">
        <v>13</v>
      </c>
      <c r="M2937" s="5">
        <v>425.74</v>
      </c>
    </row>
    <row r="2938" spans="1:13" x14ac:dyDescent="0.3">
      <c r="A2938" s="2">
        <v>45042</v>
      </c>
      <c r="B2938" s="3">
        <f t="shared" si="137"/>
        <v>2023</v>
      </c>
      <c r="C2938" t="str">
        <f t="shared" si="135"/>
        <v>2022-2023</v>
      </c>
      <c r="D2938" t="s">
        <v>148</v>
      </c>
      <c r="E2938" t="s">
        <v>89</v>
      </c>
      <c r="F2938" t="str">
        <f t="shared" si="136"/>
        <v>Queensland</v>
      </c>
      <c r="G2938" t="s">
        <v>35</v>
      </c>
      <c r="H2938">
        <v>4655</v>
      </c>
      <c r="I2938" t="s">
        <v>11</v>
      </c>
      <c r="J2938" t="s">
        <v>51</v>
      </c>
      <c r="K2938" t="s">
        <v>152</v>
      </c>
      <c r="L2938" t="s">
        <v>13</v>
      </c>
      <c r="M2938" s="5">
        <v>425.76999999999992</v>
      </c>
    </row>
    <row r="2939" spans="1:13" x14ac:dyDescent="0.3">
      <c r="A2939" s="2">
        <v>44964</v>
      </c>
      <c r="B2939" s="3">
        <f t="shared" si="137"/>
        <v>2023</v>
      </c>
      <c r="C2939" t="str">
        <f t="shared" si="135"/>
        <v>2022-2023</v>
      </c>
      <c r="D2939" t="s">
        <v>147</v>
      </c>
      <c r="E2939" t="s">
        <v>59</v>
      </c>
      <c r="F2939" t="str">
        <f t="shared" si="136"/>
        <v>Victoria</v>
      </c>
      <c r="G2939" t="s">
        <v>45</v>
      </c>
      <c r="H2939">
        <v>3280</v>
      </c>
      <c r="I2939" t="s">
        <v>11</v>
      </c>
      <c r="J2939" t="s">
        <v>60</v>
      </c>
      <c r="K2939" t="s">
        <v>155</v>
      </c>
      <c r="L2939" t="s">
        <v>20</v>
      </c>
      <c r="M2939" s="5">
        <v>427.52000000000004</v>
      </c>
    </row>
    <row r="2940" spans="1:13" x14ac:dyDescent="0.3">
      <c r="A2940" s="2">
        <v>45118</v>
      </c>
      <c r="B2940" s="3">
        <f t="shared" si="137"/>
        <v>2024</v>
      </c>
      <c r="C2940" t="str">
        <f t="shared" si="135"/>
        <v>2023-2024</v>
      </c>
      <c r="D2940" t="s">
        <v>147</v>
      </c>
      <c r="E2940" t="s">
        <v>122</v>
      </c>
      <c r="F2940" t="str">
        <f t="shared" si="136"/>
        <v>New South Wales</v>
      </c>
      <c r="G2940" t="s">
        <v>10</v>
      </c>
      <c r="H2940">
        <v>2650</v>
      </c>
      <c r="I2940" t="s">
        <v>11</v>
      </c>
      <c r="J2940" t="s">
        <v>25</v>
      </c>
      <c r="K2940" t="s">
        <v>151</v>
      </c>
      <c r="L2940" t="s">
        <v>21</v>
      </c>
      <c r="M2940" s="5">
        <v>427.56000000000006</v>
      </c>
    </row>
    <row r="2941" spans="1:13" x14ac:dyDescent="0.3">
      <c r="A2941" s="2">
        <v>45159</v>
      </c>
      <c r="B2941" s="3">
        <f t="shared" si="137"/>
        <v>2024</v>
      </c>
      <c r="C2941" t="str">
        <f t="shared" si="135"/>
        <v>2023-2024</v>
      </c>
      <c r="D2941" t="s">
        <v>147</v>
      </c>
      <c r="E2941" t="s">
        <v>72</v>
      </c>
      <c r="F2941" t="str">
        <f t="shared" si="136"/>
        <v>Western Australia</v>
      </c>
      <c r="G2941" t="s">
        <v>48</v>
      </c>
      <c r="H2941">
        <v>6010</v>
      </c>
      <c r="I2941" t="s">
        <v>11</v>
      </c>
      <c r="J2941" t="s">
        <v>49</v>
      </c>
      <c r="K2941" t="s">
        <v>150</v>
      </c>
      <c r="L2941" t="s">
        <v>18</v>
      </c>
      <c r="M2941" s="5">
        <v>427.57</v>
      </c>
    </row>
    <row r="2942" spans="1:13" x14ac:dyDescent="0.3">
      <c r="A2942" s="2">
        <v>45248</v>
      </c>
      <c r="B2942" s="3">
        <f t="shared" si="137"/>
        <v>2024</v>
      </c>
      <c r="C2942" t="str">
        <f t="shared" si="135"/>
        <v>2023-2024</v>
      </c>
      <c r="D2942" t="s">
        <v>147</v>
      </c>
      <c r="E2942" t="s">
        <v>92</v>
      </c>
      <c r="F2942" t="str">
        <f t="shared" si="136"/>
        <v>Queensland</v>
      </c>
      <c r="G2942" t="s">
        <v>35</v>
      </c>
      <c r="H2942">
        <v>4068</v>
      </c>
      <c r="I2942" t="s">
        <v>11</v>
      </c>
      <c r="J2942" t="s">
        <v>43</v>
      </c>
      <c r="K2942" t="s">
        <v>155</v>
      </c>
      <c r="L2942" t="s">
        <v>20</v>
      </c>
      <c r="M2942" s="5">
        <v>427.82999999999993</v>
      </c>
    </row>
    <row r="2943" spans="1:13" x14ac:dyDescent="0.3">
      <c r="A2943" s="2">
        <v>44979</v>
      </c>
      <c r="B2943" s="3">
        <f t="shared" si="137"/>
        <v>2023</v>
      </c>
      <c r="C2943" t="str">
        <f t="shared" si="135"/>
        <v>2022-2023</v>
      </c>
      <c r="D2943" t="s">
        <v>147</v>
      </c>
      <c r="E2943" t="s">
        <v>137</v>
      </c>
      <c r="F2943" t="str">
        <f t="shared" si="136"/>
        <v>New South Wales</v>
      </c>
      <c r="G2943" t="s">
        <v>10</v>
      </c>
      <c r="H2943">
        <v>2031</v>
      </c>
      <c r="I2943" t="s">
        <v>11</v>
      </c>
      <c r="J2943" t="s">
        <v>12</v>
      </c>
      <c r="K2943" t="s">
        <v>152</v>
      </c>
      <c r="L2943" t="s">
        <v>13</v>
      </c>
      <c r="M2943" s="5">
        <v>428.13999999999993</v>
      </c>
    </row>
    <row r="2944" spans="1:13" x14ac:dyDescent="0.3">
      <c r="A2944" s="2">
        <v>44949</v>
      </c>
      <c r="B2944" s="3">
        <f t="shared" si="137"/>
        <v>2023</v>
      </c>
      <c r="C2944" t="str">
        <f t="shared" si="135"/>
        <v>2022-2023</v>
      </c>
      <c r="D2944" t="s">
        <v>147</v>
      </c>
      <c r="E2944" t="s">
        <v>109</v>
      </c>
      <c r="F2944" t="str">
        <f t="shared" si="136"/>
        <v>New South Wales</v>
      </c>
      <c r="G2944" t="s">
        <v>10</v>
      </c>
      <c r="H2944">
        <v>2480</v>
      </c>
      <c r="I2944" t="s">
        <v>11</v>
      </c>
      <c r="J2944" t="s">
        <v>68</v>
      </c>
      <c r="K2944" t="s">
        <v>154</v>
      </c>
      <c r="L2944" t="s">
        <v>14</v>
      </c>
      <c r="M2944" s="5">
        <v>428.18</v>
      </c>
    </row>
    <row r="2945" spans="1:13" x14ac:dyDescent="0.3">
      <c r="A2945" s="2">
        <v>45029</v>
      </c>
      <c r="B2945" s="3">
        <f t="shared" si="137"/>
        <v>2023</v>
      </c>
      <c r="C2945" t="str">
        <f t="shared" si="135"/>
        <v>2022-2023</v>
      </c>
      <c r="D2945" t="s">
        <v>147</v>
      </c>
      <c r="E2945" t="s">
        <v>44</v>
      </c>
      <c r="F2945" t="str">
        <f t="shared" si="136"/>
        <v>Victoria</v>
      </c>
      <c r="G2945" t="s">
        <v>45</v>
      </c>
      <c r="H2945">
        <v>3066</v>
      </c>
      <c r="I2945" t="s">
        <v>11</v>
      </c>
      <c r="J2945" t="s">
        <v>46</v>
      </c>
      <c r="K2945" t="s">
        <v>157</v>
      </c>
      <c r="L2945" t="s">
        <v>22</v>
      </c>
      <c r="M2945" s="5">
        <v>428.30999999999995</v>
      </c>
    </row>
    <row r="2946" spans="1:13" x14ac:dyDescent="0.3">
      <c r="A2946" s="2">
        <v>45631</v>
      </c>
      <c r="B2946" s="3">
        <f t="shared" si="137"/>
        <v>2025</v>
      </c>
      <c r="C2946" t="str">
        <f t="shared" ref="C2946:C3009" si="138">IF(MONTH(A2946) &gt;= 7, YEAR(A2946) &amp; "-" &amp; YEAR(A2946) + 1, YEAR(A2946) - 1 &amp; "-" &amp; YEAR(A2946))</f>
        <v>2024-2025</v>
      </c>
      <c r="D2946" t="s">
        <v>147</v>
      </c>
      <c r="E2946" t="s">
        <v>97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row>
    <row r="2947" spans="1:13" x14ac:dyDescent="0.3">
      <c r="A2947" s="2">
        <v>44994</v>
      </c>
      <c r="B2947" s="3">
        <f t="shared" ref="B2947:B3010" si="140">IF(MONTH(A2947)&gt;=7,YEAR(A2947)+1,YEAR(A2947))</f>
        <v>2023</v>
      </c>
      <c r="C2947" t="str">
        <f t="shared" si="138"/>
        <v>2022-2023</v>
      </c>
      <c r="D2947" t="s">
        <v>147</v>
      </c>
      <c r="E2947" t="s">
        <v>133</v>
      </c>
      <c r="F2947" t="str">
        <f t="shared" si="139"/>
        <v>Queensland</v>
      </c>
      <c r="G2947" t="s">
        <v>35</v>
      </c>
      <c r="H2947">
        <v>4305</v>
      </c>
      <c r="I2947" t="s">
        <v>11</v>
      </c>
      <c r="J2947" t="s">
        <v>104</v>
      </c>
      <c r="K2947" t="s">
        <v>155</v>
      </c>
      <c r="L2947" t="s">
        <v>20</v>
      </c>
      <c r="M2947" s="5">
        <v>428.84</v>
      </c>
    </row>
    <row r="2948" spans="1:13" x14ac:dyDescent="0.3">
      <c r="A2948" s="2">
        <v>45078</v>
      </c>
      <c r="B2948" s="3">
        <f t="shared" si="140"/>
        <v>2023</v>
      </c>
      <c r="C2948" t="str">
        <f t="shared" si="138"/>
        <v>2022-2023</v>
      </c>
      <c r="D2948" t="s">
        <v>148</v>
      </c>
      <c r="E2948" t="s">
        <v>28</v>
      </c>
      <c r="F2948" t="str">
        <f t="shared" si="139"/>
        <v>Northern Territory</v>
      </c>
      <c r="G2948" t="s">
        <v>29</v>
      </c>
      <c r="H2948">
        <v>800</v>
      </c>
      <c r="I2948" t="s">
        <v>11</v>
      </c>
      <c r="J2948" t="s">
        <v>30</v>
      </c>
      <c r="K2948" t="s">
        <v>149</v>
      </c>
      <c r="L2948" t="s">
        <v>15</v>
      </c>
      <c r="M2948" s="5">
        <v>429.02</v>
      </c>
    </row>
    <row r="2949" spans="1:13" x14ac:dyDescent="0.3">
      <c r="A2949" s="2">
        <v>45516</v>
      </c>
      <c r="B2949" s="3">
        <f t="shared" si="140"/>
        <v>2025</v>
      </c>
      <c r="C2949" t="str">
        <f t="shared" si="138"/>
        <v>2024-2025</v>
      </c>
      <c r="D2949" t="s">
        <v>147</v>
      </c>
      <c r="E2949" t="s">
        <v>26</v>
      </c>
      <c r="F2949" t="str">
        <f t="shared" si="139"/>
        <v>New South Wales</v>
      </c>
      <c r="G2949" t="s">
        <v>10</v>
      </c>
      <c r="H2949">
        <v>2141</v>
      </c>
      <c r="I2949" t="s">
        <v>11</v>
      </c>
      <c r="J2949" t="s">
        <v>27</v>
      </c>
      <c r="K2949" t="s">
        <v>19</v>
      </c>
      <c r="L2949" t="s">
        <v>23</v>
      </c>
      <c r="M2949" s="5">
        <v>429.35</v>
      </c>
    </row>
    <row r="2950" spans="1:13" x14ac:dyDescent="0.3">
      <c r="A2950" s="2">
        <v>45152</v>
      </c>
      <c r="B2950" s="3">
        <f t="shared" si="140"/>
        <v>2024</v>
      </c>
      <c r="C2950" t="str">
        <f t="shared" si="138"/>
        <v>2023-2024</v>
      </c>
      <c r="D2950" t="s">
        <v>147</v>
      </c>
      <c r="E2950" t="s">
        <v>62</v>
      </c>
      <c r="F2950" t="str">
        <f t="shared" si="139"/>
        <v>Victoria</v>
      </c>
      <c r="G2950" t="s">
        <v>45</v>
      </c>
      <c r="H2950">
        <v>3134</v>
      </c>
      <c r="I2950" t="s">
        <v>11</v>
      </c>
      <c r="J2950" t="s">
        <v>63</v>
      </c>
      <c r="K2950" t="s">
        <v>150</v>
      </c>
      <c r="L2950" t="s">
        <v>18</v>
      </c>
      <c r="M2950" s="5">
        <v>430.63</v>
      </c>
    </row>
    <row r="2951" spans="1:13" x14ac:dyDescent="0.3">
      <c r="A2951" s="2">
        <v>45275</v>
      </c>
      <c r="B2951" s="3">
        <f t="shared" si="140"/>
        <v>2024</v>
      </c>
      <c r="C2951" t="str">
        <f t="shared" si="138"/>
        <v>2023-2024</v>
      </c>
      <c r="D2951" t="s">
        <v>147</v>
      </c>
      <c r="E2951" t="s">
        <v>93</v>
      </c>
      <c r="F2951" t="str">
        <f t="shared" si="139"/>
        <v>Western Australia</v>
      </c>
      <c r="G2951" t="s">
        <v>48</v>
      </c>
      <c r="H2951">
        <v>6112</v>
      </c>
      <c r="I2951" t="s">
        <v>11</v>
      </c>
      <c r="J2951" t="s">
        <v>94</v>
      </c>
      <c r="K2951" t="s">
        <v>151</v>
      </c>
      <c r="L2951" t="s">
        <v>21</v>
      </c>
      <c r="M2951" s="5">
        <v>430.81000000000006</v>
      </c>
    </row>
    <row r="2952" spans="1:13" x14ac:dyDescent="0.3">
      <c r="A2952" s="2">
        <v>45076</v>
      </c>
      <c r="B2952" s="3">
        <f t="shared" si="140"/>
        <v>2023</v>
      </c>
      <c r="C2952" t="str">
        <f t="shared" si="138"/>
        <v>2022-2023</v>
      </c>
      <c r="D2952" t="s">
        <v>147</v>
      </c>
      <c r="E2952" t="s">
        <v>123</v>
      </c>
      <c r="F2952" t="str">
        <f t="shared" si="139"/>
        <v>Western Australia</v>
      </c>
      <c r="G2952" t="s">
        <v>48</v>
      </c>
      <c r="H2952">
        <v>6109</v>
      </c>
      <c r="I2952" t="s">
        <v>11</v>
      </c>
      <c r="J2952" t="s">
        <v>94</v>
      </c>
      <c r="K2952" t="s">
        <v>149</v>
      </c>
      <c r="L2952" t="s">
        <v>15</v>
      </c>
      <c r="M2952" s="5">
        <v>431.25</v>
      </c>
    </row>
    <row r="2953" spans="1:13" x14ac:dyDescent="0.3">
      <c r="A2953" s="2">
        <v>45039</v>
      </c>
      <c r="B2953" s="3">
        <f t="shared" si="140"/>
        <v>2023</v>
      </c>
      <c r="C2953" t="str">
        <f t="shared" si="138"/>
        <v>2022-2023</v>
      </c>
      <c r="D2953" t="s">
        <v>147</v>
      </c>
      <c r="E2953" t="s">
        <v>26</v>
      </c>
      <c r="F2953" t="str">
        <f t="shared" si="139"/>
        <v>New South Wales</v>
      </c>
      <c r="G2953" t="s">
        <v>10</v>
      </c>
      <c r="H2953">
        <v>2141</v>
      </c>
      <c r="I2953" t="s">
        <v>11</v>
      </c>
      <c r="J2953" t="s">
        <v>27</v>
      </c>
      <c r="K2953" t="s">
        <v>155</v>
      </c>
      <c r="L2953" t="s">
        <v>20</v>
      </c>
      <c r="M2953" s="5">
        <v>431.38000000000005</v>
      </c>
    </row>
    <row r="2954" spans="1:13" x14ac:dyDescent="0.3">
      <c r="A2954" s="2">
        <v>45646</v>
      </c>
      <c r="B2954" s="3">
        <f t="shared" si="140"/>
        <v>2025</v>
      </c>
      <c r="C2954" t="str">
        <f t="shared" si="138"/>
        <v>2024-2025</v>
      </c>
      <c r="D2954" t="s">
        <v>147</v>
      </c>
      <c r="E2954" t="s">
        <v>139</v>
      </c>
      <c r="F2954" t="str">
        <f t="shared" si="139"/>
        <v>New South Wales</v>
      </c>
      <c r="G2954" t="s">
        <v>10</v>
      </c>
      <c r="H2954">
        <v>2020</v>
      </c>
      <c r="I2954" t="s">
        <v>11</v>
      </c>
      <c r="J2954" t="s">
        <v>12</v>
      </c>
      <c r="K2954" t="s">
        <v>154</v>
      </c>
      <c r="L2954" t="s">
        <v>14</v>
      </c>
      <c r="M2954" s="5">
        <v>432.34000000000003</v>
      </c>
    </row>
    <row r="2955" spans="1:13" x14ac:dyDescent="0.3">
      <c r="A2955" s="2">
        <v>45220</v>
      </c>
      <c r="B2955" s="3">
        <f t="shared" si="140"/>
        <v>2024</v>
      </c>
      <c r="C2955" t="str">
        <f t="shared" si="138"/>
        <v>2023-2024</v>
      </c>
      <c r="D2955" t="s">
        <v>147</v>
      </c>
      <c r="E2955" t="s">
        <v>102</v>
      </c>
      <c r="F2955" t="str">
        <f t="shared" si="139"/>
        <v>Queensland</v>
      </c>
      <c r="G2955" t="s">
        <v>35</v>
      </c>
      <c r="H2955">
        <v>4870</v>
      </c>
      <c r="I2955" t="s">
        <v>11</v>
      </c>
      <c r="J2955" t="s">
        <v>36</v>
      </c>
      <c r="K2955" t="s">
        <v>149</v>
      </c>
      <c r="L2955" t="s">
        <v>15</v>
      </c>
      <c r="M2955" s="5">
        <v>432.5</v>
      </c>
    </row>
    <row r="2956" spans="1:13" x14ac:dyDescent="0.3">
      <c r="A2956" s="2">
        <v>45500</v>
      </c>
      <c r="B2956" s="3">
        <f t="shared" si="140"/>
        <v>2025</v>
      </c>
      <c r="C2956" t="str">
        <f t="shared" si="138"/>
        <v>2024-2025</v>
      </c>
      <c r="D2956" t="s">
        <v>147</v>
      </c>
      <c r="E2956" t="s">
        <v>64</v>
      </c>
      <c r="F2956" t="str">
        <f t="shared" si="139"/>
        <v>Victoria</v>
      </c>
      <c r="G2956" t="s">
        <v>45</v>
      </c>
      <c r="H2956">
        <v>3199</v>
      </c>
      <c r="I2956" t="s">
        <v>11</v>
      </c>
      <c r="J2956" t="s">
        <v>63</v>
      </c>
      <c r="K2956" t="s">
        <v>149</v>
      </c>
      <c r="L2956" t="s">
        <v>15</v>
      </c>
      <c r="M2956" s="5">
        <v>432.91</v>
      </c>
    </row>
    <row r="2957" spans="1:13" x14ac:dyDescent="0.3">
      <c r="A2957" s="2">
        <v>45511</v>
      </c>
      <c r="B2957" s="3">
        <f t="shared" si="140"/>
        <v>2025</v>
      </c>
      <c r="C2957" t="str">
        <f t="shared" si="138"/>
        <v>2024-2025</v>
      </c>
      <c r="D2957" t="s">
        <v>147</v>
      </c>
      <c r="E2957" t="s">
        <v>96</v>
      </c>
      <c r="F2957" t="str">
        <f t="shared" si="139"/>
        <v>Western Australia</v>
      </c>
      <c r="G2957" t="s">
        <v>48</v>
      </c>
      <c r="H2957">
        <v>6330</v>
      </c>
      <c r="I2957" t="s">
        <v>11</v>
      </c>
      <c r="J2957" t="s">
        <v>94</v>
      </c>
      <c r="K2957" t="s">
        <v>156</v>
      </c>
      <c r="L2957" t="s">
        <v>17</v>
      </c>
      <c r="M2957" s="5">
        <v>433</v>
      </c>
    </row>
    <row r="2958" spans="1:13" x14ac:dyDescent="0.3">
      <c r="A2958" s="2">
        <v>45006</v>
      </c>
      <c r="B2958" s="3">
        <f t="shared" si="140"/>
        <v>2023</v>
      </c>
      <c r="C2958" t="str">
        <f t="shared" si="138"/>
        <v>2022-2023</v>
      </c>
      <c r="D2958" t="s">
        <v>147</v>
      </c>
      <c r="E2958" t="s">
        <v>40</v>
      </c>
      <c r="F2958" t="str">
        <f t="shared" si="139"/>
        <v>New South Wales</v>
      </c>
      <c r="G2958" t="s">
        <v>10</v>
      </c>
      <c r="H2958">
        <v>2116</v>
      </c>
      <c r="I2958" t="s">
        <v>11</v>
      </c>
      <c r="J2958" t="s">
        <v>27</v>
      </c>
      <c r="K2958" t="s">
        <v>153</v>
      </c>
      <c r="L2958" t="s">
        <v>16</v>
      </c>
      <c r="M2958" s="5">
        <v>433.03999999999996</v>
      </c>
    </row>
    <row r="2959" spans="1:13" x14ac:dyDescent="0.3">
      <c r="A2959" s="2">
        <v>45553</v>
      </c>
      <c r="B2959" s="3">
        <f t="shared" si="140"/>
        <v>2025</v>
      </c>
      <c r="C2959" t="str">
        <f t="shared" si="138"/>
        <v>2024-2025</v>
      </c>
      <c r="D2959" t="s">
        <v>148</v>
      </c>
      <c r="E2959" t="s">
        <v>118</v>
      </c>
      <c r="F2959" t="str">
        <f t="shared" si="139"/>
        <v>New South Wales</v>
      </c>
      <c r="G2959" t="s">
        <v>10</v>
      </c>
      <c r="H2959">
        <v>2158</v>
      </c>
      <c r="I2959" t="s">
        <v>11</v>
      </c>
      <c r="J2959" t="s">
        <v>27</v>
      </c>
      <c r="K2959" t="s">
        <v>153</v>
      </c>
      <c r="L2959" t="s">
        <v>16</v>
      </c>
      <c r="M2959" s="5">
        <v>433.6</v>
      </c>
    </row>
    <row r="2960" spans="1:13" x14ac:dyDescent="0.3">
      <c r="A2960" s="2">
        <v>44947</v>
      </c>
      <c r="B2960" s="3">
        <f t="shared" si="140"/>
        <v>2023</v>
      </c>
      <c r="C2960" t="str">
        <f t="shared" si="138"/>
        <v>2022-2023</v>
      </c>
      <c r="D2960" t="s">
        <v>147</v>
      </c>
      <c r="E2960" t="s">
        <v>124</v>
      </c>
      <c r="F2960" t="str">
        <f t="shared" si="139"/>
        <v>New South Wales</v>
      </c>
      <c r="G2960" t="s">
        <v>10</v>
      </c>
      <c r="H2960">
        <v>2015</v>
      </c>
      <c r="I2960" t="s">
        <v>11</v>
      </c>
      <c r="J2960" t="s">
        <v>12</v>
      </c>
      <c r="K2960" t="s">
        <v>153</v>
      </c>
      <c r="L2960" t="s">
        <v>16</v>
      </c>
      <c r="M2960" s="5">
        <v>435.28999999999996</v>
      </c>
    </row>
    <row r="2961" spans="1:13" x14ac:dyDescent="0.3">
      <c r="A2961" s="2">
        <v>45277</v>
      </c>
      <c r="B2961" s="3">
        <f t="shared" si="140"/>
        <v>2024</v>
      </c>
      <c r="C2961" t="str">
        <f t="shared" si="138"/>
        <v>2023-2024</v>
      </c>
      <c r="D2961" t="s">
        <v>148</v>
      </c>
      <c r="E2961" t="s">
        <v>73</v>
      </c>
      <c r="F2961" t="str">
        <f t="shared" si="139"/>
        <v>Victoria</v>
      </c>
      <c r="G2961" t="s">
        <v>45</v>
      </c>
      <c r="H2961">
        <v>3136</v>
      </c>
      <c r="I2961" t="s">
        <v>11</v>
      </c>
      <c r="J2961" t="s">
        <v>63</v>
      </c>
      <c r="K2961" t="s">
        <v>149</v>
      </c>
      <c r="L2961" t="s">
        <v>15</v>
      </c>
      <c r="M2961" s="5">
        <v>435.35</v>
      </c>
    </row>
    <row r="2962" spans="1:13" x14ac:dyDescent="0.3">
      <c r="A2962" s="2">
        <v>45469</v>
      </c>
      <c r="B2962" s="3">
        <f t="shared" si="140"/>
        <v>2024</v>
      </c>
      <c r="C2962" t="str">
        <f t="shared" si="138"/>
        <v>2023-2024</v>
      </c>
      <c r="D2962" t="s">
        <v>147</v>
      </c>
      <c r="E2962" t="s">
        <v>138</v>
      </c>
      <c r="F2962" t="str">
        <f t="shared" si="139"/>
        <v>Queensland</v>
      </c>
      <c r="G2962" t="s">
        <v>35</v>
      </c>
      <c r="H2962">
        <v>4558</v>
      </c>
      <c r="I2962" t="s">
        <v>11</v>
      </c>
      <c r="J2962" t="s">
        <v>120</v>
      </c>
      <c r="K2962" t="s">
        <v>19</v>
      </c>
      <c r="L2962" t="s">
        <v>23</v>
      </c>
      <c r="M2962" s="5">
        <v>435.52</v>
      </c>
    </row>
    <row r="2963" spans="1:13" x14ac:dyDescent="0.3">
      <c r="A2963" s="2">
        <v>45250</v>
      </c>
      <c r="B2963" s="3">
        <f t="shared" si="140"/>
        <v>2024</v>
      </c>
      <c r="C2963" t="str">
        <f t="shared" si="138"/>
        <v>2023-2024</v>
      </c>
      <c r="D2963" t="s">
        <v>147</v>
      </c>
      <c r="E2963" t="s">
        <v>40</v>
      </c>
      <c r="F2963" t="str">
        <f t="shared" si="139"/>
        <v>New South Wales</v>
      </c>
      <c r="G2963" t="s">
        <v>10</v>
      </c>
      <c r="H2963">
        <v>2116</v>
      </c>
      <c r="I2963" t="s">
        <v>11</v>
      </c>
      <c r="J2963" t="s">
        <v>27</v>
      </c>
      <c r="K2963" t="s">
        <v>154</v>
      </c>
      <c r="L2963" t="s">
        <v>14</v>
      </c>
      <c r="M2963" s="5">
        <v>435.71</v>
      </c>
    </row>
    <row r="2964" spans="1:13" x14ac:dyDescent="0.3">
      <c r="A2964" s="2">
        <v>45457</v>
      </c>
      <c r="B2964" s="3">
        <f t="shared" si="140"/>
        <v>2024</v>
      </c>
      <c r="C2964" t="str">
        <f t="shared" si="138"/>
        <v>2023-2024</v>
      </c>
      <c r="D2964" t="s">
        <v>148</v>
      </c>
      <c r="E2964" t="s">
        <v>135</v>
      </c>
      <c r="F2964" t="str">
        <f t="shared" si="139"/>
        <v>Victoria</v>
      </c>
      <c r="G2964" t="s">
        <v>45</v>
      </c>
      <c r="H2964">
        <v>3550</v>
      </c>
      <c r="I2964" t="s">
        <v>11</v>
      </c>
      <c r="J2964" t="s">
        <v>60</v>
      </c>
      <c r="K2964" t="s">
        <v>154</v>
      </c>
      <c r="L2964" t="s">
        <v>14</v>
      </c>
      <c r="M2964" s="5">
        <v>436.11</v>
      </c>
    </row>
    <row r="2965" spans="1:13" x14ac:dyDescent="0.3">
      <c r="A2965" s="2">
        <v>45497</v>
      </c>
      <c r="B2965" s="3">
        <f t="shared" si="140"/>
        <v>2025</v>
      </c>
      <c r="C2965" t="str">
        <f t="shared" si="138"/>
        <v>2024-2025</v>
      </c>
      <c r="D2965" t="s">
        <v>148</v>
      </c>
      <c r="E2965" t="s">
        <v>110</v>
      </c>
      <c r="F2965" t="str">
        <f t="shared" si="139"/>
        <v>Queensland</v>
      </c>
      <c r="G2965" t="s">
        <v>35</v>
      </c>
      <c r="H2965">
        <v>4680</v>
      </c>
      <c r="I2965" t="s">
        <v>11</v>
      </c>
      <c r="J2965" t="s">
        <v>51</v>
      </c>
      <c r="K2965" t="s">
        <v>150</v>
      </c>
      <c r="L2965" t="s">
        <v>18</v>
      </c>
      <c r="M2965" s="5">
        <v>436.96000000000004</v>
      </c>
    </row>
    <row r="2966" spans="1:13" x14ac:dyDescent="0.3">
      <c r="A2966" s="2">
        <v>45299</v>
      </c>
      <c r="B2966" s="3">
        <f t="shared" si="140"/>
        <v>2024</v>
      </c>
      <c r="C2966" t="str">
        <f t="shared" si="138"/>
        <v>2023-2024</v>
      </c>
      <c r="D2966" t="s">
        <v>147</v>
      </c>
      <c r="E2966" t="s">
        <v>142</v>
      </c>
      <c r="F2966" t="str">
        <f t="shared" si="139"/>
        <v>Australian Capital Territory</v>
      </c>
      <c r="G2966" t="s">
        <v>80</v>
      </c>
      <c r="H2966">
        <v>2609</v>
      </c>
      <c r="I2966" t="s">
        <v>11</v>
      </c>
      <c r="J2966" t="s">
        <v>58</v>
      </c>
      <c r="K2966" t="s">
        <v>152</v>
      </c>
      <c r="L2966" t="s">
        <v>13</v>
      </c>
      <c r="M2966" s="5">
        <v>437.61</v>
      </c>
    </row>
    <row r="2967" spans="1:13" x14ac:dyDescent="0.3">
      <c r="A2967" s="2">
        <v>44976</v>
      </c>
      <c r="B2967" s="3">
        <f t="shared" si="140"/>
        <v>2023</v>
      </c>
      <c r="C2967" t="str">
        <f t="shared" si="138"/>
        <v>2022-2023</v>
      </c>
      <c r="D2967" t="s">
        <v>147</v>
      </c>
      <c r="E2967" t="s">
        <v>130</v>
      </c>
      <c r="F2967" t="str">
        <f t="shared" si="139"/>
        <v>South Australia</v>
      </c>
      <c r="G2967" t="s">
        <v>32</v>
      </c>
      <c r="H2967">
        <v>5290</v>
      </c>
      <c r="I2967" t="s">
        <v>11</v>
      </c>
      <c r="J2967" t="s">
        <v>38</v>
      </c>
      <c r="K2967" t="s">
        <v>149</v>
      </c>
      <c r="L2967" t="s">
        <v>15</v>
      </c>
      <c r="M2967" s="5">
        <v>438.20999999999992</v>
      </c>
    </row>
    <row r="2968" spans="1:13" x14ac:dyDescent="0.3">
      <c r="A2968" s="2">
        <v>44958</v>
      </c>
      <c r="B2968" s="3">
        <f t="shared" si="140"/>
        <v>2023</v>
      </c>
      <c r="C2968" t="str">
        <f t="shared" si="138"/>
        <v>2022-2023</v>
      </c>
      <c r="D2968" t="s">
        <v>147</v>
      </c>
      <c r="E2968" t="s">
        <v>92</v>
      </c>
      <c r="F2968" t="str">
        <f t="shared" si="139"/>
        <v>Queensland</v>
      </c>
      <c r="G2968" t="s">
        <v>35</v>
      </c>
      <c r="H2968">
        <v>4068</v>
      </c>
      <c r="I2968" t="s">
        <v>11</v>
      </c>
      <c r="J2968" t="s">
        <v>43</v>
      </c>
      <c r="K2968" t="s">
        <v>19</v>
      </c>
      <c r="L2968" t="s">
        <v>23</v>
      </c>
      <c r="M2968" s="5">
        <v>439.62</v>
      </c>
    </row>
    <row r="2969" spans="1:13" x14ac:dyDescent="0.3">
      <c r="A2969" s="2">
        <v>45075</v>
      </c>
      <c r="B2969" s="3">
        <f t="shared" si="140"/>
        <v>2023</v>
      </c>
      <c r="C2969" t="str">
        <f t="shared" si="138"/>
        <v>2022-2023</v>
      </c>
      <c r="D2969" t="s">
        <v>147</v>
      </c>
      <c r="E2969" t="s">
        <v>97</v>
      </c>
      <c r="F2969" t="str">
        <f t="shared" si="139"/>
        <v>Tasmania</v>
      </c>
      <c r="G2969" t="s">
        <v>70</v>
      </c>
      <c r="H2969">
        <v>7250</v>
      </c>
      <c r="I2969" t="s">
        <v>11</v>
      </c>
      <c r="J2969" t="s">
        <v>71</v>
      </c>
      <c r="K2969" t="s">
        <v>156</v>
      </c>
      <c r="L2969" t="s">
        <v>17</v>
      </c>
      <c r="M2969" s="5">
        <v>440.28999999999996</v>
      </c>
    </row>
    <row r="2970" spans="1:13" x14ac:dyDescent="0.3">
      <c r="A2970" s="2">
        <v>45513</v>
      </c>
      <c r="B2970" s="3">
        <f t="shared" si="140"/>
        <v>2025</v>
      </c>
      <c r="C2970" t="str">
        <f t="shared" si="138"/>
        <v>2024-2025</v>
      </c>
      <c r="D2970" t="s">
        <v>147</v>
      </c>
      <c r="E2970" t="s">
        <v>139</v>
      </c>
      <c r="F2970" t="str">
        <f t="shared" si="139"/>
        <v>New South Wales</v>
      </c>
      <c r="G2970" t="s">
        <v>10</v>
      </c>
      <c r="H2970">
        <v>2020</v>
      </c>
      <c r="I2970" t="s">
        <v>11</v>
      </c>
      <c r="J2970" t="s">
        <v>12</v>
      </c>
      <c r="K2970" t="s">
        <v>155</v>
      </c>
      <c r="L2970" t="s">
        <v>20</v>
      </c>
      <c r="M2970" s="5">
        <v>440.3</v>
      </c>
    </row>
    <row r="2971" spans="1:13" x14ac:dyDescent="0.3">
      <c r="A2971" s="2">
        <v>45153</v>
      </c>
      <c r="B2971" s="3">
        <f t="shared" si="140"/>
        <v>2024</v>
      </c>
      <c r="C2971" t="str">
        <f t="shared" si="138"/>
        <v>2023-2024</v>
      </c>
      <c r="D2971" t="s">
        <v>148</v>
      </c>
      <c r="E2971" t="s">
        <v>129</v>
      </c>
      <c r="F2971" t="str">
        <f t="shared" si="139"/>
        <v>Tasmania</v>
      </c>
      <c r="G2971" t="s">
        <v>70</v>
      </c>
      <c r="H2971">
        <v>7010</v>
      </c>
      <c r="I2971" t="s">
        <v>11</v>
      </c>
      <c r="J2971" t="s">
        <v>71</v>
      </c>
      <c r="K2971" t="s">
        <v>152</v>
      </c>
      <c r="L2971" t="s">
        <v>13</v>
      </c>
      <c r="M2971" s="5">
        <v>440.39</v>
      </c>
    </row>
    <row r="2972" spans="1:13" x14ac:dyDescent="0.3">
      <c r="A2972" s="2">
        <v>45236</v>
      </c>
      <c r="B2972" s="3">
        <f t="shared" si="140"/>
        <v>2024</v>
      </c>
      <c r="C2972" t="str">
        <f t="shared" si="138"/>
        <v>2023-2024</v>
      </c>
      <c r="D2972" t="s">
        <v>147</v>
      </c>
      <c r="E2972" t="s">
        <v>140</v>
      </c>
      <c r="F2972" t="str">
        <f t="shared" si="139"/>
        <v>Tasmania</v>
      </c>
      <c r="G2972" t="s">
        <v>70</v>
      </c>
      <c r="H2972">
        <v>7320</v>
      </c>
      <c r="I2972" t="s">
        <v>11</v>
      </c>
      <c r="J2972" t="s">
        <v>71</v>
      </c>
      <c r="K2972" t="s">
        <v>150</v>
      </c>
      <c r="L2972" t="s">
        <v>18</v>
      </c>
      <c r="M2972" s="5">
        <v>441.41</v>
      </c>
    </row>
    <row r="2973" spans="1:13" x14ac:dyDescent="0.3">
      <c r="A2973" s="2">
        <v>45300</v>
      </c>
      <c r="B2973" s="3">
        <f t="shared" si="140"/>
        <v>2024</v>
      </c>
      <c r="C2973" t="str">
        <f t="shared" si="138"/>
        <v>2023-2024</v>
      </c>
      <c r="D2973" t="s">
        <v>147</v>
      </c>
      <c r="E2973" t="s">
        <v>130</v>
      </c>
      <c r="F2973" t="str">
        <f t="shared" si="139"/>
        <v>South Australia</v>
      </c>
      <c r="G2973" t="s">
        <v>32</v>
      </c>
      <c r="H2973">
        <v>5290</v>
      </c>
      <c r="I2973" t="s">
        <v>11</v>
      </c>
      <c r="J2973" t="s">
        <v>38</v>
      </c>
      <c r="K2973" t="s">
        <v>153</v>
      </c>
      <c r="L2973" t="s">
        <v>16</v>
      </c>
      <c r="M2973" s="5">
        <v>441.67</v>
      </c>
    </row>
    <row r="2974" spans="1:13" x14ac:dyDescent="0.3">
      <c r="A2974" s="2">
        <v>45341</v>
      </c>
      <c r="B2974" s="3">
        <f t="shared" si="140"/>
        <v>2024</v>
      </c>
      <c r="C2974" t="str">
        <f t="shared" si="138"/>
        <v>2023-2024</v>
      </c>
      <c r="D2974" t="s">
        <v>147</v>
      </c>
      <c r="E2974" t="s">
        <v>126</v>
      </c>
      <c r="F2974" t="str">
        <f t="shared" si="139"/>
        <v>Queensland</v>
      </c>
      <c r="G2974" t="s">
        <v>35</v>
      </c>
      <c r="H2974">
        <v>4551</v>
      </c>
      <c r="I2974" t="s">
        <v>11</v>
      </c>
      <c r="J2974" t="s">
        <v>120</v>
      </c>
      <c r="K2974" t="s">
        <v>155</v>
      </c>
      <c r="L2974" t="s">
        <v>20</v>
      </c>
      <c r="M2974" s="5">
        <v>442.54</v>
      </c>
    </row>
    <row r="2975" spans="1:13" x14ac:dyDescent="0.3">
      <c r="A2975" s="2">
        <v>45195</v>
      </c>
      <c r="B2975" s="3">
        <f t="shared" si="140"/>
        <v>2024</v>
      </c>
      <c r="C2975" t="str">
        <f t="shared" si="138"/>
        <v>2023-2024</v>
      </c>
      <c r="D2975" t="s">
        <v>147</v>
      </c>
      <c r="E2975" t="s">
        <v>97</v>
      </c>
      <c r="F2975" t="str">
        <f t="shared" si="139"/>
        <v>Tasmania</v>
      </c>
      <c r="G2975" t="s">
        <v>70</v>
      </c>
      <c r="H2975">
        <v>7250</v>
      </c>
      <c r="I2975" t="s">
        <v>11</v>
      </c>
      <c r="J2975" t="s">
        <v>71</v>
      </c>
      <c r="K2975" t="s">
        <v>150</v>
      </c>
      <c r="L2975" t="s">
        <v>18</v>
      </c>
      <c r="M2975" s="5">
        <v>442.94</v>
      </c>
    </row>
    <row r="2976" spans="1:13" x14ac:dyDescent="0.3">
      <c r="A2976" s="2">
        <v>45028</v>
      </c>
      <c r="B2976" s="3">
        <f t="shared" si="140"/>
        <v>2023</v>
      </c>
      <c r="C2976" t="str">
        <f t="shared" si="138"/>
        <v>2022-2023</v>
      </c>
      <c r="D2976" t="s">
        <v>147</v>
      </c>
      <c r="E2976" t="s">
        <v>67</v>
      </c>
      <c r="F2976" t="str">
        <f t="shared" si="139"/>
        <v>New South Wales</v>
      </c>
      <c r="G2976" t="s">
        <v>10</v>
      </c>
      <c r="H2976">
        <v>2478</v>
      </c>
      <c r="I2976" t="s">
        <v>11</v>
      </c>
      <c r="J2976" t="s">
        <v>68</v>
      </c>
      <c r="K2976" t="s">
        <v>154</v>
      </c>
      <c r="L2976" t="s">
        <v>14</v>
      </c>
      <c r="M2976" s="5">
        <v>443.18</v>
      </c>
    </row>
    <row r="2977" spans="1:13" x14ac:dyDescent="0.3">
      <c r="A2977" s="2">
        <v>45090</v>
      </c>
      <c r="B2977" s="3">
        <f t="shared" si="140"/>
        <v>2023</v>
      </c>
      <c r="C2977" t="str">
        <f t="shared" si="138"/>
        <v>2022-2023</v>
      </c>
      <c r="D2977" t="s">
        <v>147</v>
      </c>
      <c r="E2977" t="s">
        <v>112</v>
      </c>
      <c r="F2977" t="str">
        <f t="shared" si="139"/>
        <v>Victoria</v>
      </c>
      <c r="G2977" t="s">
        <v>45</v>
      </c>
      <c r="H2977">
        <v>3076</v>
      </c>
      <c r="I2977" t="s">
        <v>11</v>
      </c>
      <c r="J2977" t="s">
        <v>46</v>
      </c>
      <c r="K2977" t="s">
        <v>19</v>
      </c>
      <c r="L2977" t="s">
        <v>23</v>
      </c>
      <c r="M2977" s="5">
        <v>443.37</v>
      </c>
    </row>
    <row r="2978" spans="1:13" x14ac:dyDescent="0.3">
      <c r="A2978" s="2">
        <v>45548</v>
      </c>
      <c r="B2978" s="3">
        <f t="shared" si="140"/>
        <v>2025</v>
      </c>
      <c r="C2978" t="str">
        <f t="shared" si="138"/>
        <v>2024-2025</v>
      </c>
      <c r="D2978" t="s">
        <v>147</v>
      </c>
      <c r="E2978" t="s">
        <v>113</v>
      </c>
      <c r="F2978" t="str">
        <f t="shared" si="139"/>
        <v>Queensland</v>
      </c>
      <c r="G2978" t="s">
        <v>35</v>
      </c>
      <c r="H2978">
        <v>4215</v>
      </c>
      <c r="I2978" t="s">
        <v>11</v>
      </c>
      <c r="J2978" t="s">
        <v>104</v>
      </c>
      <c r="K2978" t="s">
        <v>154</v>
      </c>
      <c r="L2978" t="s">
        <v>14</v>
      </c>
      <c r="M2978" s="5">
        <v>443.53999999999996</v>
      </c>
    </row>
    <row r="2979" spans="1:13" x14ac:dyDescent="0.3">
      <c r="A2979" s="2">
        <v>45395</v>
      </c>
      <c r="B2979" s="3">
        <f t="shared" si="140"/>
        <v>2024</v>
      </c>
      <c r="C2979" t="str">
        <f t="shared" si="138"/>
        <v>2023-2024</v>
      </c>
      <c r="D2979" t="s">
        <v>147</v>
      </c>
      <c r="E2979" t="s">
        <v>97</v>
      </c>
      <c r="F2979" t="str">
        <f t="shared" si="139"/>
        <v>Tasmania</v>
      </c>
      <c r="G2979" t="s">
        <v>70</v>
      </c>
      <c r="H2979">
        <v>7250</v>
      </c>
      <c r="I2979" t="s">
        <v>11</v>
      </c>
      <c r="J2979" t="s">
        <v>71</v>
      </c>
      <c r="K2979" t="s">
        <v>151</v>
      </c>
      <c r="L2979" t="s">
        <v>21</v>
      </c>
      <c r="M2979" s="5">
        <v>444.56</v>
      </c>
    </row>
    <row r="2980" spans="1:13" x14ac:dyDescent="0.3">
      <c r="A2980" s="2">
        <v>45612</v>
      </c>
      <c r="B2980" s="3">
        <f t="shared" si="140"/>
        <v>2025</v>
      </c>
      <c r="C2980" t="str">
        <f t="shared" si="138"/>
        <v>2024-2025</v>
      </c>
      <c r="D2980" t="s">
        <v>148</v>
      </c>
      <c r="E2980" t="s">
        <v>73</v>
      </c>
      <c r="F2980" t="str">
        <f t="shared" si="139"/>
        <v>Victoria</v>
      </c>
      <c r="G2980" t="s">
        <v>45</v>
      </c>
      <c r="H2980">
        <v>3136</v>
      </c>
      <c r="I2980" t="s">
        <v>11</v>
      </c>
      <c r="J2980" t="s">
        <v>63</v>
      </c>
      <c r="K2980" t="s">
        <v>154</v>
      </c>
      <c r="L2980" t="s">
        <v>14</v>
      </c>
      <c r="M2980" s="5">
        <v>444.64</v>
      </c>
    </row>
    <row r="2981" spans="1:13" x14ac:dyDescent="0.3">
      <c r="A2981" s="2">
        <v>45587</v>
      </c>
      <c r="B2981" s="3">
        <f t="shared" si="140"/>
        <v>2025</v>
      </c>
      <c r="C2981" t="str">
        <f t="shared" si="138"/>
        <v>2024-2025</v>
      </c>
      <c r="D2981" t="s">
        <v>147</v>
      </c>
      <c r="E2981" t="s">
        <v>144</v>
      </c>
      <c r="F2981" t="str">
        <f t="shared" si="139"/>
        <v>Queensland</v>
      </c>
      <c r="G2981" t="s">
        <v>35</v>
      </c>
      <c r="H2981">
        <v>4566</v>
      </c>
      <c r="I2981" t="s">
        <v>11</v>
      </c>
      <c r="J2981" t="s">
        <v>120</v>
      </c>
      <c r="K2981" t="s">
        <v>150</v>
      </c>
      <c r="L2981" t="s">
        <v>18</v>
      </c>
      <c r="M2981" s="5">
        <v>445.42</v>
      </c>
    </row>
    <row r="2982" spans="1:13" x14ac:dyDescent="0.3">
      <c r="A2982" s="2">
        <v>45133</v>
      </c>
      <c r="B2982" s="3">
        <f t="shared" si="140"/>
        <v>2024</v>
      </c>
      <c r="C2982" t="str">
        <f t="shared" si="138"/>
        <v>2023-2024</v>
      </c>
      <c r="D2982" t="s">
        <v>148</v>
      </c>
      <c r="E2982" t="s">
        <v>106</v>
      </c>
      <c r="F2982" t="str">
        <f t="shared" si="139"/>
        <v>Victoria</v>
      </c>
      <c r="G2982" t="s">
        <v>45</v>
      </c>
      <c r="H2982">
        <v>3915</v>
      </c>
      <c r="I2982" t="s">
        <v>11</v>
      </c>
      <c r="J2982" t="s">
        <v>55</v>
      </c>
      <c r="K2982" t="s">
        <v>150</v>
      </c>
      <c r="L2982" t="s">
        <v>18</v>
      </c>
      <c r="M2982" s="5">
        <v>445.52</v>
      </c>
    </row>
    <row r="2983" spans="1:13" x14ac:dyDescent="0.3">
      <c r="A2983" s="2">
        <v>45225</v>
      </c>
      <c r="B2983" s="3">
        <f t="shared" si="140"/>
        <v>2024</v>
      </c>
      <c r="C2983" t="str">
        <f t="shared" si="138"/>
        <v>2023-2024</v>
      </c>
      <c r="D2983" t="s">
        <v>147</v>
      </c>
      <c r="E2983" t="s">
        <v>133</v>
      </c>
      <c r="F2983" t="str">
        <f t="shared" si="139"/>
        <v>Queensland</v>
      </c>
      <c r="G2983" t="s">
        <v>35</v>
      </c>
      <c r="H2983">
        <v>4305</v>
      </c>
      <c r="I2983" t="s">
        <v>11</v>
      </c>
      <c r="J2983" t="s">
        <v>104</v>
      </c>
      <c r="K2983" t="s">
        <v>151</v>
      </c>
      <c r="L2983" t="s">
        <v>21</v>
      </c>
      <c r="M2983" s="5">
        <v>445.52</v>
      </c>
    </row>
    <row r="2984" spans="1:13" x14ac:dyDescent="0.3">
      <c r="A2984" s="2">
        <v>45501</v>
      </c>
      <c r="B2984" s="3">
        <f t="shared" si="140"/>
        <v>2025</v>
      </c>
      <c r="C2984" t="str">
        <f t="shared" si="138"/>
        <v>2024-2025</v>
      </c>
      <c r="D2984" t="s">
        <v>147</v>
      </c>
      <c r="E2984" t="s">
        <v>143</v>
      </c>
      <c r="F2984" t="str">
        <f t="shared" si="139"/>
        <v>New South Wales</v>
      </c>
      <c r="G2984" t="s">
        <v>10</v>
      </c>
      <c r="H2984">
        <v>2154</v>
      </c>
      <c r="I2984" t="s">
        <v>11</v>
      </c>
      <c r="J2984" t="s">
        <v>27</v>
      </c>
      <c r="K2984" t="s">
        <v>154</v>
      </c>
      <c r="L2984" t="s">
        <v>14</v>
      </c>
      <c r="M2984" s="5">
        <v>445.5200000000001</v>
      </c>
    </row>
    <row r="2985" spans="1:13" x14ac:dyDescent="0.3">
      <c r="A2985" s="2">
        <v>45471</v>
      </c>
      <c r="B2985" s="3">
        <f t="shared" si="140"/>
        <v>2024</v>
      </c>
      <c r="C2985" t="str">
        <f t="shared" si="138"/>
        <v>2023-2024</v>
      </c>
      <c r="D2985" t="s">
        <v>147</v>
      </c>
      <c r="E2985" t="s">
        <v>98</v>
      </c>
      <c r="F2985" t="str">
        <f t="shared" si="139"/>
        <v>Victoria</v>
      </c>
      <c r="G2985" t="s">
        <v>45</v>
      </c>
      <c r="H2985">
        <v>3429</v>
      </c>
      <c r="I2985" t="s">
        <v>11</v>
      </c>
      <c r="J2985" t="s">
        <v>60</v>
      </c>
      <c r="K2985" t="s">
        <v>19</v>
      </c>
      <c r="L2985" t="s">
        <v>23</v>
      </c>
      <c r="M2985" s="5">
        <v>445.87</v>
      </c>
    </row>
    <row r="2986" spans="1:13" x14ac:dyDescent="0.3">
      <c r="A2986" s="2">
        <v>45632</v>
      </c>
      <c r="B2986" s="3">
        <f t="shared" si="140"/>
        <v>2025</v>
      </c>
      <c r="C2986" t="str">
        <f t="shared" si="138"/>
        <v>2024-2025</v>
      </c>
      <c r="D2986" t="s">
        <v>148</v>
      </c>
      <c r="E2986" t="s">
        <v>105</v>
      </c>
      <c r="F2986" t="str">
        <f t="shared" si="139"/>
        <v>Victoria</v>
      </c>
      <c r="G2986" t="s">
        <v>45</v>
      </c>
      <c r="H2986">
        <v>3500</v>
      </c>
      <c r="I2986" t="s">
        <v>11</v>
      </c>
      <c r="J2986" t="s">
        <v>60</v>
      </c>
      <c r="K2986" t="s">
        <v>152</v>
      </c>
      <c r="L2986" t="s">
        <v>13</v>
      </c>
      <c r="M2986" s="5">
        <v>445.95</v>
      </c>
    </row>
    <row r="2987" spans="1:13" x14ac:dyDescent="0.3">
      <c r="A2987" s="2">
        <v>45017</v>
      </c>
      <c r="B2987" s="3">
        <f t="shared" si="140"/>
        <v>2023</v>
      </c>
      <c r="C2987" t="str">
        <f t="shared" si="138"/>
        <v>2022-2023</v>
      </c>
      <c r="D2987" t="s">
        <v>147</v>
      </c>
      <c r="E2987" t="s">
        <v>31</v>
      </c>
      <c r="F2987" t="str">
        <f t="shared" si="139"/>
        <v>South Australia</v>
      </c>
      <c r="G2987" t="s">
        <v>32</v>
      </c>
      <c r="H2987">
        <v>5168</v>
      </c>
      <c r="I2987" t="s">
        <v>11</v>
      </c>
      <c r="J2987" t="s">
        <v>33</v>
      </c>
      <c r="K2987" t="s">
        <v>153</v>
      </c>
      <c r="L2987" t="s">
        <v>16</v>
      </c>
      <c r="M2987" s="5">
        <v>447.42999999999995</v>
      </c>
    </row>
    <row r="2988" spans="1:13" x14ac:dyDescent="0.3">
      <c r="A2988" s="2">
        <v>45426</v>
      </c>
      <c r="B2988" s="3">
        <f t="shared" si="140"/>
        <v>2024</v>
      </c>
      <c r="C2988" t="str">
        <f t="shared" si="138"/>
        <v>2023-2024</v>
      </c>
      <c r="D2988" t="s">
        <v>147</v>
      </c>
      <c r="E2988" t="s">
        <v>112</v>
      </c>
      <c r="F2988" t="str">
        <f t="shared" si="139"/>
        <v>Victoria</v>
      </c>
      <c r="G2988" t="s">
        <v>45</v>
      </c>
      <c r="H2988">
        <v>3076</v>
      </c>
      <c r="I2988" t="s">
        <v>11</v>
      </c>
      <c r="J2988" t="s">
        <v>46</v>
      </c>
      <c r="K2988" t="s">
        <v>156</v>
      </c>
      <c r="L2988" t="s">
        <v>17</v>
      </c>
      <c r="M2988" s="5">
        <v>447.43999999999994</v>
      </c>
    </row>
    <row r="2989" spans="1:13" x14ac:dyDescent="0.3">
      <c r="A2989" s="2">
        <v>45629</v>
      </c>
      <c r="B2989" s="3">
        <f t="shared" si="140"/>
        <v>2025</v>
      </c>
      <c r="C2989" t="str">
        <f t="shared" si="138"/>
        <v>2024-2025</v>
      </c>
      <c r="D2989" t="s">
        <v>148</v>
      </c>
      <c r="E2989" t="s">
        <v>127</v>
      </c>
      <c r="F2989" t="str">
        <f t="shared" si="139"/>
        <v>New South Wales</v>
      </c>
      <c r="G2989" t="s">
        <v>10</v>
      </c>
      <c r="H2989">
        <v>2131</v>
      </c>
      <c r="I2989" t="s">
        <v>11</v>
      </c>
      <c r="J2989" t="s">
        <v>27</v>
      </c>
      <c r="K2989" t="s">
        <v>151</v>
      </c>
      <c r="L2989" t="s">
        <v>21</v>
      </c>
      <c r="M2989" s="5">
        <v>447.63</v>
      </c>
    </row>
    <row r="2990" spans="1:13" x14ac:dyDescent="0.3">
      <c r="A2990" s="2">
        <v>45536</v>
      </c>
      <c r="B2990" s="3">
        <f t="shared" si="140"/>
        <v>2025</v>
      </c>
      <c r="C2990" t="str">
        <f t="shared" si="138"/>
        <v>2024-2025</v>
      </c>
      <c r="D2990" t="s">
        <v>148</v>
      </c>
      <c r="E2990" t="s">
        <v>135</v>
      </c>
      <c r="F2990" t="str">
        <f t="shared" si="139"/>
        <v>Victoria</v>
      </c>
      <c r="G2990" t="s">
        <v>45</v>
      </c>
      <c r="H2990">
        <v>3550</v>
      </c>
      <c r="I2990" t="s">
        <v>11</v>
      </c>
      <c r="J2990" t="s">
        <v>60</v>
      </c>
      <c r="K2990" t="s">
        <v>155</v>
      </c>
      <c r="L2990" t="s">
        <v>20</v>
      </c>
      <c r="M2990" s="5">
        <v>447.95</v>
      </c>
    </row>
    <row r="2991" spans="1:13" x14ac:dyDescent="0.3">
      <c r="A2991" s="2">
        <v>44933</v>
      </c>
      <c r="B2991" s="3">
        <f t="shared" si="140"/>
        <v>2023</v>
      </c>
      <c r="C2991" t="str">
        <f t="shared" si="138"/>
        <v>2022-2023</v>
      </c>
      <c r="D2991" t="s">
        <v>147</v>
      </c>
      <c r="E2991" t="s">
        <v>144</v>
      </c>
      <c r="F2991" t="str">
        <f t="shared" si="139"/>
        <v>Queensland</v>
      </c>
      <c r="G2991" t="s">
        <v>35</v>
      </c>
      <c r="H2991">
        <v>4566</v>
      </c>
      <c r="I2991" t="s">
        <v>11</v>
      </c>
      <c r="J2991" t="s">
        <v>120</v>
      </c>
      <c r="K2991" t="s">
        <v>152</v>
      </c>
      <c r="L2991" t="s">
        <v>13</v>
      </c>
      <c r="M2991" s="5">
        <v>449.75</v>
      </c>
    </row>
    <row r="2992" spans="1:13" x14ac:dyDescent="0.3">
      <c r="A2992" s="2">
        <v>45009</v>
      </c>
      <c r="B2992" s="3">
        <f t="shared" si="140"/>
        <v>2023</v>
      </c>
      <c r="C2992" t="str">
        <f t="shared" si="138"/>
        <v>2022-2023</v>
      </c>
      <c r="D2992" t="s">
        <v>148</v>
      </c>
      <c r="E2992" t="s">
        <v>87</v>
      </c>
      <c r="F2992" t="str">
        <f t="shared" si="139"/>
        <v>New South Wales</v>
      </c>
      <c r="G2992" t="s">
        <v>10</v>
      </c>
      <c r="H2992">
        <v>2790</v>
      </c>
      <c r="I2992" t="s">
        <v>11</v>
      </c>
      <c r="J2992" t="s">
        <v>25</v>
      </c>
      <c r="K2992" t="s">
        <v>150</v>
      </c>
      <c r="L2992" t="s">
        <v>18</v>
      </c>
      <c r="M2992" s="5">
        <v>450.03</v>
      </c>
    </row>
    <row r="2993" spans="1:13" x14ac:dyDescent="0.3">
      <c r="A2993" s="2">
        <v>45554</v>
      </c>
      <c r="B2993" s="3">
        <f t="shared" si="140"/>
        <v>2025</v>
      </c>
      <c r="C2993" t="str">
        <f t="shared" si="138"/>
        <v>2024-2025</v>
      </c>
      <c r="D2993" t="s">
        <v>147</v>
      </c>
      <c r="E2993" t="s">
        <v>136</v>
      </c>
      <c r="F2993" t="str">
        <f t="shared" si="139"/>
        <v>Victoria</v>
      </c>
      <c r="G2993" t="s">
        <v>45</v>
      </c>
      <c r="H2993">
        <v>3175</v>
      </c>
      <c r="I2993" t="s">
        <v>11</v>
      </c>
      <c r="J2993" t="s">
        <v>63</v>
      </c>
      <c r="K2993" t="s">
        <v>156</v>
      </c>
      <c r="L2993" t="s">
        <v>17</v>
      </c>
      <c r="M2993" s="5">
        <v>450.11</v>
      </c>
    </row>
    <row r="2994" spans="1:13" x14ac:dyDescent="0.3">
      <c r="A2994" s="2">
        <v>45078</v>
      </c>
      <c r="B2994" s="3">
        <f t="shared" si="140"/>
        <v>2023</v>
      </c>
      <c r="C2994" t="str">
        <f t="shared" si="138"/>
        <v>2022-2023</v>
      </c>
      <c r="D2994" t="s">
        <v>147</v>
      </c>
      <c r="E2994" t="s">
        <v>124</v>
      </c>
      <c r="F2994" t="str">
        <f t="shared" si="139"/>
        <v>New South Wales</v>
      </c>
      <c r="G2994" t="s">
        <v>10</v>
      </c>
      <c r="H2994">
        <v>2015</v>
      </c>
      <c r="I2994" t="s">
        <v>11</v>
      </c>
      <c r="J2994" t="s">
        <v>12</v>
      </c>
      <c r="K2994" t="s">
        <v>19</v>
      </c>
      <c r="L2994" t="s">
        <v>23</v>
      </c>
      <c r="M2994" s="5">
        <v>450.48</v>
      </c>
    </row>
    <row r="2995" spans="1:13" x14ac:dyDescent="0.3">
      <c r="A2995" s="2">
        <v>45038</v>
      </c>
      <c r="B2995" s="3">
        <f t="shared" si="140"/>
        <v>2023</v>
      </c>
      <c r="C2995" t="str">
        <f t="shared" si="138"/>
        <v>2022-2023</v>
      </c>
      <c r="D2995" t="s">
        <v>147</v>
      </c>
      <c r="E2995" t="s">
        <v>144</v>
      </c>
      <c r="F2995" t="str">
        <f t="shared" si="139"/>
        <v>Queensland</v>
      </c>
      <c r="G2995" t="s">
        <v>35</v>
      </c>
      <c r="H2995">
        <v>4566</v>
      </c>
      <c r="I2995" t="s">
        <v>11</v>
      </c>
      <c r="J2995" t="s">
        <v>120</v>
      </c>
      <c r="K2995" t="s">
        <v>151</v>
      </c>
      <c r="L2995" t="s">
        <v>21</v>
      </c>
      <c r="M2995" s="5">
        <v>451.26</v>
      </c>
    </row>
    <row r="2996" spans="1:13" x14ac:dyDescent="0.3">
      <c r="A2996" s="2">
        <v>44974</v>
      </c>
      <c r="B2996" s="3">
        <f t="shared" si="140"/>
        <v>2023</v>
      </c>
      <c r="C2996" t="str">
        <f t="shared" si="138"/>
        <v>2022-2023</v>
      </c>
      <c r="D2996" t="s">
        <v>147</v>
      </c>
      <c r="E2996" t="s">
        <v>132</v>
      </c>
      <c r="F2996" t="str">
        <f t="shared" si="139"/>
        <v>New South Wales</v>
      </c>
      <c r="G2996" t="s">
        <v>10</v>
      </c>
      <c r="H2996">
        <v>2800</v>
      </c>
      <c r="I2996" t="s">
        <v>11</v>
      </c>
      <c r="J2996" t="s">
        <v>25</v>
      </c>
      <c r="K2996" t="s">
        <v>153</v>
      </c>
      <c r="L2996" t="s">
        <v>16</v>
      </c>
      <c r="M2996" s="5">
        <v>451.41</v>
      </c>
    </row>
    <row r="2997" spans="1:13" x14ac:dyDescent="0.3">
      <c r="A2997" s="2">
        <v>45082</v>
      </c>
      <c r="B2997" s="3">
        <f t="shared" si="140"/>
        <v>2023</v>
      </c>
      <c r="C2997" t="str">
        <f t="shared" si="138"/>
        <v>2022-2023</v>
      </c>
      <c r="D2997" t="s">
        <v>147</v>
      </c>
      <c r="E2997" t="s">
        <v>116</v>
      </c>
      <c r="F2997" t="str">
        <f t="shared" si="139"/>
        <v>Western Australia</v>
      </c>
      <c r="G2997" t="s">
        <v>48</v>
      </c>
      <c r="H2997">
        <v>6725</v>
      </c>
      <c r="I2997" t="s">
        <v>11</v>
      </c>
      <c r="J2997" t="s">
        <v>77</v>
      </c>
      <c r="K2997" t="s">
        <v>150</v>
      </c>
      <c r="L2997" t="s">
        <v>18</v>
      </c>
      <c r="M2997" s="5">
        <v>451.99</v>
      </c>
    </row>
    <row r="2998" spans="1:13" x14ac:dyDescent="0.3">
      <c r="A2998" s="2">
        <v>45541</v>
      </c>
      <c r="B2998" s="3">
        <f t="shared" si="140"/>
        <v>2025</v>
      </c>
      <c r="C2998" t="str">
        <f t="shared" si="138"/>
        <v>2024-2025</v>
      </c>
      <c r="D2998" t="s">
        <v>147</v>
      </c>
      <c r="E2998" t="s">
        <v>44</v>
      </c>
      <c r="F2998" t="str">
        <f t="shared" si="139"/>
        <v>Victoria</v>
      </c>
      <c r="G2998" t="s">
        <v>45</v>
      </c>
      <c r="H2998">
        <v>3066</v>
      </c>
      <c r="I2998" t="s">
        <v>11</v>
      </c>
      <c r="J2998" t="s">
        <v>46</v>
      </c>
      <c r="K2998" t="s">
        <v>150</v>
      </c>
      <c r="L2998" t="s">
        <v>18</v>
      </c>
      <c r="M2998" s="5">
        <v>452.17</v>
      </c>
    </row>
    <row r="2999" spans="1:13" x14ac:dyDescent="0.3">
      <c r="A2999" s="2">
        <v>45304</v>
      </c>
      <c r="B2999" s="3">
        <f t="shared" si="140"/>
        <v>2024</v>
      </c>
      <c r="C2999" t="str">
        <f t="shared" si="138"/>
        <v>2023-2024</v>
      </c>
      <c r="D2999" t="s">
        <v>148</v>
      </c>
      <c r="E2999" t="s">
        <v>110</v>
      </c>
      <c r="F2999" t="str">
        <f t="shared" si="139"/>
        <v>Queensland</v>
      </c>
      <c r="G2999" t="s">
        <v>35</v>
      </c>
      <c r="H2999">
        <v>4680</v>
      </c>
      <c r="I2999" t="s">
        <v>11</v>
      </c>
      <c r="J2999" t="s">
        <v>51</v>
      </c>
      <c r="K2999" t="s">
        <v>150</v>
      </c>
      <c r="L2999" t="s">
        <v>18</v>
      </c>
      <c r="M2999" s="5">
        <v>452.36</v>
      </c>
    </row>
    <row r="3000" spans="1:13" x14ac:dyDescent="0.3">
      <c r="A3000" s="2">
        <v>44957</v>
      </c>
      <c r="B3000" s="3">
        <f t="shared" si="140"/>
        <v>2023</v>
      </c>
      <c r="C3000" t="str">
        <f t="shared" si="138"/>
        <v>2022-2023</v>
      </c>
      <c r="D3000" t="s">
        <v>148</v>
      </c>
      <c r="E3000" t="s">
        <v>87</v>
      </c>
      <c r="F3000" t="str">
        <f t="shared" si="139"/>
        <v>New South Wales</v>
      </c>
      <c r="G3000" t="s">
        <v>10</v>
      </c>
      <c r="H3000">
        <v>2790</v>
      </c>
      <c r="I3000" t="s">
        <v>11</v>
      </c>
      <c r="J3000" t="s">
        <v>25</v>
      </c>
      <c r="K3000" t="s">
        <v>151</v>
      </c>
      <c r="L3000" t="s">
        <v>21</v>
      </c>
      <c r="M3000" s="5">
        <v>452.57000000000005</v>
      </c>
    </row>
    <row r="3001" spans="1:13" x14ac:dyDescent="0.3">
      <c r="A3001" s="2">
        <v>45067</v>
      </c>
      <c r="B3001" s="3">
        <f t="shared" si="140"/>
        <v>2023</v>
      </c>
      <c r="C3001" t="str">
        <f t="shared" si="138"/>
        <v>2022-2023</v>
      </c>
      <c r="D3001" t="s">
        <v>147</v>
      </c>
      <c r="E3001" t="s">
        <v>132</v>
      </c>
      <c r="F3001" t="str">
        <f t="shared" si="139"/>
        <v>New South Wales</v>
      </c>
      <c r="G3001" t="s">
        <v>10</v>
      </c>
      <c r="H3001">
        <v>2800</v>
      </c>
      <c r="I3001" t="s">
        <v>11</v>
      </c>
      <c r="J3001" t="s">
        <v>25</v>
      </c>
      <c r="K3001" t="s">
        <v>154</v>
      </c>
      <c r="L3001" t="s">
        <v>14</v>
      </c>
      <c r="M3001" s="5">
        <v>452.96999999999997</v>
      </c>
    </row>
    <row r="3002" spans="1:13" x14ac:dyDescent="0.3">
      <c r="A3002" s="2">
        <v>45335</v>
      </c>
      <c r="B3002" s="3">
        <f t="shared" si="140"/>
        <v>2024</v>
      </c>
      <c r="C3002" t="str">
        <f t="shared" si="138"/>
        <v>2023-2024</v>
      </c>
      <c r="D3002" t="s">
        <v>147</v>
      </c>
      <c r="E3002" t="s">
        <v>26</v>
      </c>
      <c r="F3002" t="str">
        <f t="shared" si="139"/>
        <v>New South Wales</v>
      </c>
      <c r="G3002" t="s">
        <v>10</v>
      </c>
      <c r="H3002">
        <v>2141</v>
      </c>
      <c r="I3002" t="s">
        <v>11</v>
      </c>
      <c r="J3002" t="s">
        <v>27</v>
      </c>
      <c r="K3002" t="s">
        <v>154</v>
      </c>
      <c r="L3002" t="s">
        <v>14</v>
      </c>
      <c r="M3002" s="5">
        <v>453.55</v>
      </c>
    </row>
    <row r="3003" spans="1:13" x14ac:dyDescent="0.3">
      <c r="A3003" s="2">
        <v>45298</v>
      </c>
      <c r="B3003" s="3">
        <f t="shared" si="140"/>
        <v>2024</v>
      </c>
      <c r="C3003" t="str">
        <f t="shared" si="138"/>
        <v>2023-2024</v>
      </c>
      <c r="D3003" t="s">
        <v>147</v>
      </c>
      <c r="E3003" t="s">
        <v>78</v>
      </c>
      <c r="F3003" t="str">
        <f t="shared" si="139"/>
        <v>New South Wales</v>
      </c>
      <c r="G3003" t="s">
        <v>10</v>
      </c>
      <c r="H3003">
        <v>2350</v>
      </c>
      <c r="I3003" t="s">
        <v>11</v>
      </c>
      <c r="J3003" t="s">
        <v>68</v>
      </c>
      <c r="K3003" t="s">
        <v>149</v>
      </c>
      <c r="L3003" t="s">
        <v>15</v>
      </c>
      <c r="M3003" s="5">
        <v>454.25</v>
      </c>
    </row>
    <row r="3004" spans="1:13" x14ac:dyDescent="0.3">
      <c r="A3004" s="2">
        <v>45175</v>
      </c>
      <c r="B3004" s="3">
        <f t="shared" si="140"/>
        <v>2024</v>
      </c>
      <c r="C3004" t="str">
        <f t="shared" si="138"/>
        <v>2023-2024</v>
      </c>
      <c r="D3004" t="s">
        <v>147</v>
      </c>
      <c r="E3004" t="s">
        <v>142</v>
      </c>
      <c r="F3004" t="str">
        <f t="shared" si="139"/>
        <v>Australian Capital Territory</v>
      </c>
      <c r="G3004" t="s">
        <v>80</v>
      </c>
      <c r="H3004">
        <v>2609</v>
      </c>
      <c r="I3004" t="s">
        <v>11</v>
      </c>
      <c r="J3004" t="s">
        <v>58</v>
      </c>
      <c r="K3004" t="s">
        <v>154</v>
      </c>
      <c r="L3004" t="s">
        <v>14</v>
      </c>
      <c r="M3004" s="5">
        <v>454.59000000000003</v>
      </c>
    </row>
    <row r="3005" spans="1:13" x14ac:dyDescent="0.3">
      <c r="A3005" s="2">
        <v>45116</v>
      </c>
      <c r="B3005" s="3">
        <f t="shared" si="140"/>
        <v>2024</v>
      </c>
      <c r="C3005" t="str">
        <f t="shared" si="138"/>
        <v>2023-2024</v>
      </c>
      <c r="D3005" t="s">
        <v>147</v>
      </c>
      <c r="E3005" t="s">
        <v>137</v>
      </c>
      <c r="F3005" t="str">
        <f t="shared" si="139"/>
        <v>New South Wales</v>
      </c>
      <c r="G3005" t="s">
        <v>10</v>
      </c>
      <c r="H3005">
        <v>2031</v>
      </c>
      <c r="I3005" t="s">
        <v>11</v>
      </c>
      <c r="J3005" t="s">
        <v>12</v>
      </c>
      <c r="K3005" t="s">
        <v>155</v>
      </c>
      <c r="L3005" t="s">
        <v>20</v>
      </c>
      <c r="M3005" s="5">
        <v>454.86000000000007</v>
      </c>
    </row>
    <row r="3006" spans="1:13" x14ac:dyDescent="0.3">
      <c r="A3006" s="2">
        <v>45038</v>
      </c>
      <c r="B3006" s="3">
        <f t="shared" si="140"/>
        <v>2023</v>
      </c>
      <c r="C3006" t="str">
        <f t="shared" si="138"/>
        <v>2022-2023</v>
      </c>
      <c r="D3006" t="s">
        <v>148</v>
      </c>
      <c r="E3006" t="s">
        <v>110</v>
      </c>
      <c r="F3006" t="str">
        <f t="shared" si="139"/>
        <v>Queensland</v>
      </c>
      <c r="G3006" t="s">
        <v>35</v>
      </c>
      <c r="H3006">
        <v>4680</v>
      </c>
      <c r="I3006" t="s">
        <v>11</v>
      </c>
      <c r="J3006" t="s">
        <v>51</v>
      </c>
      <c r="K3006" t="s">
        <v>156</v>
      </c>
      <c r="L3006" t="s">
        <v>17</v>
      </c>
      <c r="M3006" s="5">
        <v>454.93</v>
      </c>
    </row>
    <row r="3007" spans="1:13" x14ac:dyDescent="0.3">
      <c r="A3007" s="2">
        <v>45477</v>
      </c>
      <c r="B3007" s="3">
        <f t="shared" si="140"/>
        <v>2025</v>
      </c>
      <c r="C3007" t="str">
        <f t="shared" si="138"/>
        <v>2024-2025</v>
      </c>
      <c r="D3007" t="s">
        <v>147</v>
      </c>
      <c r="E3007" t="s">
        <v>117</v>
      </c>
      <c r="F3007" t="str">
        <f t="shared" si="139"/>
        <v>Queensland</v>
      </c>
      <c r="G3007" t="s">
        <v>35</v>
      </c>
      <c r="H3007">
        <v>4119</v>
      </c>
      <c r="I3007" t="s">
        <v>11</v>
      </c>
      <c r="J3007" t="s">
        <v>43</v>
      </c>
      <c r="K3007" t="s">
        <v>152</v>
      </c>
      <c r="L3007" t="s">
        <v>13</v>
      </c>
      <c r="M3007" s="5">
        <v>455.02</v>
      </c>
    </row>
    <row r="3008" spans="1:13" x14ac:dyDescent="0.3">
      <c r="A3008" s="2">
        <v>45589</v>
      </c>
      <c r="B3008" s="3">
        <f t="shared" si="140"/>
        <v>2025</v>
      </c>
      <c r="C3008" t="str">
        <f t="shared" si="138"/>
        <v>2024-2025</v>
      </c>
      <c r="D3008" t="s">
        <v>147</v>
      </c>
      <c r="E3008" t="s">
        <v>101</v>
      </c>
      <c r="F3008" t="str">
        <f t="shared" si="139"/>
        <v>Victoria</v>
      </c>
      <c r="G3008" t="s">
        <v>45</v>
      </c>
      <c r="H3008">
        <v>3131</v>
      </c>
      <c r="I3008" t="s">
        <v>11</v>
      </c>
      <c r="J3008" t="s">
        <v>63</v>
      </c>
      <c r="K3008" t="s">
        <v>149</v>
      </c>
      <c r="L3008" t="s">
        <v>15</v>
      </c>
      <c r="M3008" s="5">
        <v>455.37000000000006</v>
      </c>
    </row>
    <row r="3009" spans="1:13" x14ac:dyDescent="0.3">
      <c r="A3009" s="2">
        <v>45439</v>
      </c>
      <c r="B3009" s="3">
        <f t="shared" si="140"/>
        <v>2024</v>
      </c>
      <c r="C3009" t="str">
        <f t="shared" si="138"/>
        <v>2023-2024</v>
      </c>
      <c r="D3009" t="s">
        <v>147</v>
      </c>
      <c r="E3009" t="s">
        <v>97</v>
      </c>
      <c r="F3009" t="str">
        <f t="shared" si="139"/>
        <v>Tasmania</v>
      </c>
      <c r="G3009" t="s">
        <v>70</v>
      </c>
      <c r="H3009">
        <v>7250</v>
      </c>
      <c r="I3009" t="s">
        <v>11</v>
      </c>
      <c r="J3009" t="s">
        <v>71</v>
      </c>
      <c r="K3009" t="s">
        <v>151</v>
      </c>
      <c r="L3009" t="s">
        <v>21</v>
      </c>
      <c r="M3009" s="5">
        <v>455.39</v>
      </c>
    </row>
    <row r="3010" spans="1:13" x14ac:dyDescent="0.3">
      <c r="A3010" s="2">
        <v>45654</v>
      </c>
      <c r="B3010" s="3">
        <f t="shared" si="140"/>
        <v>2025</v>
      </c>
      <c r="C3010" t="str">
        <f t="shared" ref="C3010:C3073" si="141">IF(MONTH(A3010) &gt;= 7, YEAR(A3010) &amp; "-" &amp; YEAR(A3010) + 1, YEAR(A3010) - 1 &amp; "-" &amp; YEAR(A3010))</f>
        <v>2024-2025</v>
      </c>
      <c r="D3010" t="s">
        <v>148</v>
      </c>
      <c r="E3010" t="s">
        <v>28</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row>
    <row r="3011" spans="1:13" x14ac:dyDescent="0.3">
      <c r="A3011" s="2">
        <v>44957</v>
      </c>
      <c r="B3011" s="3">
        <f t="shared" ref="B3011:B3074" si="143">IF(MONTH(A3011)&gt;=7,YEAR(A3011)+1,YEAR(A3011))</f>
        <v>2023</v>
      </c>
      <c r="C3011" t="str">
        <f t="shared" si="141"/>
        <v>2022-2023</v>
      </c>
      <c r="D3011" t="s">
        <v>148</v>
      </c>
      <c r="E3011" t="s">
        <v>34</v>
      </c>
      <c r="F3011" t="str">
        <f t="shared" si="142"/>
        <v>Queensland</v>
      </c>
      <c r="G3011" t="s">
        <v>35</v>
      </c>
      <c r="H3011">
        <v>4802</v>
      </c>
      <c r="I3011" t="s">
        <v>11</v>
      </c>
      <c r="J3011" t="s">
        <v>36</v>
      </c>
      <c r="K3011" t="s">
        <v>151</v>
      </c>
      <c r="L3011" t="s">
        <v>21</v>
      </c>
      <c r="M3011" s="5">
        <v>457.41</v>
      </c>
    </row>
    <row r="3012" spans="1:13" x14ac:dyDescent="0.3">
      <c r="A3012" s="2">
        <v>44961</v>
      </c>
      <c r="B3012" s="3">
        <f t="shared" si="143"/>
        <v>2023</v>
      </c>
      <c r="C3012" t="str">
        <f t="shared" si="141"/>
        <v>2022-2023</v>
      </c>
      <c r="D3012" t="s">
        <v>147</v>
      </c>
      <c r="E3012" t="s">
        <v>95</v>
      </c>
      <c r="F3012" t="str">
        <f t="shared" si="142"/>
        <v>Victoria</v>
      </c>
      <c r="G3012" t="s">
        <v>45</v>
      </c>
      <c r="H3012">
        <v>3931</v>
      </c>
      <c r="I3012" t="s">
        <v>11</v>
      </c>
      <c r="J3012" t="s">
        <v>55</v>
      </c>
      <c r="K3012" t="s">
        <v>150</v>
      </c>
      <c r="L3012" t="s">
        <v>18</v>
      </c>
      <c r="M3012" s="5">
        <v>457.87</v>
      </c>
    </row>
    <row r="3013" spans="1:13" x14ac:dyDescent="0.3">
      <c r="A3013" s="2">
        <v>45589</v>
      </c>
      <c r="B3013" s="3">
        <f t="shared" si="143"/>
        <v>2025</v>
      </c>
      <c r="C3013" t="str">
        <f t="shared" si="141"/>
        <v>2024-2025</v>
      </c>
      <c r="D3013" t="s">
        <v>147</v>
      </c>
      <c r="E3013" t="s">
        <v>53</v>
      </c>
      <c r="F3013" t="str">
        <f t="shared" si="142"/>
        <v>South Australia</v>
      </c>
      <c r="G3013" t="s">
        <v>32</v>
      </c>
      <c r="H3013">
        <v>5082</v>
      </c>
      <c r="I3013" t="s">
        <v>11</v>
      </c>
      <c r="J3013" t="s">
        <v>33</v>
      </c>
      <c r="K3013" t="s">
        <v>152</v>
      </c>
      <c r="L3013" t="s">
        <v>13</v>
      </c>
      <c r="M3013" s="5">
        <v>458.33000000000004</v>
      </c>
    </row>
    <row r="3014" spans="1:13" x14ac:dyDescent="0.3">
      <c r="A3014" s="2">
        <v>45071</v>
      </c>
      <c r="B3014" s="3">
        <f t="shared" si="143"/>
        <v>2023</v>
      </c>
      <c r="C3014" t="str">
        <f t="shared" si="141"/>
        <v>2022-2023</v>
      </c>
      <c r="D3014" t="s">
        <v>147</v>
      </c>
      <c r="E3014" t="s">
        <v>89</v>
      </c>
      <c r="F3014" t="str">
        <f t="shared" si="142"/>
        <v>Queensland</v>
      </c>
      <c r="G3014" t="s">
        <v>35</v>
      </c>
      <c r="H3014">
        <v>4655</v>
      </c>
      <c r="I3014" t="s">
        <v>11</v>
      </c>
      <c r="J3014" t="s">
        <v>51</v>
      </c>
      <c r="K3014" t="s">
        <v>19</v>
      </c>
      <c r="L3014" t="s">
        <v>23</v>
      </c>
      <c r="M3014" s="5">
        <v>458.36</v>
      </c>
    </row>
    <row r="3015" spans="1:13" x14ac:dyDescent="0.3">
      <c r="A3015" s="2">
        <v>45212</v>
      </c>
      <c r="B3015" s="3">
        <f t="shared" si="143"/>
        <v>2024</v>
      </c>
      <c r="C3015" t="str">
        <f t="shared" si="141"/>
        <v>2023-2024</v>
      </c>
      <c r="D3015" t="s">
        <v>147</v>
      </c>
      <c r="E3015" t="s">
        <v>78</v>
      </c>
      <c r="F3015" t="str">
        <f t="shared" si="142"/>
        <v>New South Wales</v>
      </c>
      <c r="G3015" t="s">
        <v>10</v>
      </c>
      <c r="H3015">
        <v>2350</v>
      </c>
      <c r="I3015" t="s">
        <v>11</v>
      </c>
      <c r="J3015" t="s">
        <v>68</v>
      </c>
      <c r="K3015" t="s">
        <v>149</v>
      </c>
      <c r="L3015" t="s">
        <v>15</v>
      </c>
      <c r="M3015" s="5">
        <v>459.08</v>
      </c>
    </row>
    <row r="3016" spans="1:13" x14ac:dyDescent="0.3">
      <c r="A3016" s="2">
        <v>45290</v>
      </c>
      <c r="B3016" s="3">
        <f t="shared" si="143"/>
        <v>2024</v>
      </c>
      <c r="C3016" t="str">
        <f t="shared" si="141"/>
        <v>2023-2024</v>
      </c>
      <c r="D3016" t="s">
        <v>147</v>
      </c>
      <c r="E3016" t="s">
        <v>69</v>
      </c>
      <c r="F3016" t="str">
        <f t="shared" si="142"/>
        <v>Tasmania</v>
      </c>
      <c r="G3016" t="s">
        <v>70</v>
      </c>
      <c r="H3016">
        <v>7018</v>
      </c>
      <c r="I3016" t="s">
        <v>11</v>
      </c>
      <c r="J3016" t="s">
        <v>71</v>
      </c>
      <c r="K3016" t="s">
        <v>152</v>
      </c>
      <c r="L3016" t="s">
        <v>13</v>
      </c>
      <c r="M3016" s="5">
        <v>459.33</v>
      </c>
    </row>
    <row r="3017" spans="1:13" x14ac:dyDescent="0.3">
      <c r="A3017" s="2">
        <v>45035</v>
      </c>
      <c r="B3017" s="3">
        <f t="shared" si="143"/>
        <v>2023</v>
      </c>
      <c r="C3017" t="str">
        <f t="shared" si="141"/>
        <v>2022-2023</v>
      </c>
      <c r="D3017" t="s">
        <v>148</v>
      </c>
      <c r="E3017" t="s">
        <v>41</v>
      </c>
      <c r="F3017" t="str">
        <f t="shared" si="142"/>
        <v>New South Wales</v>
      </c>
      <c r="G3017" t="s">
        <v>10</v>
      </c>
      <c r="H3017">
        <v>2830</v>
      </c>
      <c r="I3017" t="s">
        <v>11</v>
      </c>
      <c r="J3017" t="s">
        <v>25</v>
      </c>
      <c r="K3017" t="s">
        <v>152</v>
      </c>
      <c r="L3017" t="s">
        <v>13</v>
      </c>
      <c r="M3017" s="5">
        <v>459.51</v>
      </c>
    </row>
    <row r="3018" spans="1:13" x14ac:dyDescent="0.3">
      <c r="A3018" s="2">
        <v>45250</v>
      </c>
      <c r="B3018" s="3">
        <f t="shared" si="143"/>
        <v>2024</v>
      </c>
      <c r="C3018" t="str">
        <f t="shared" si="141"/>
        <v>2023-2024</v>
      </c>
      <c r="D3018" t="s">
        <v>148</v>
      </c>
      <c r="E3018" t="s">
        <v>101</v>
      </c>
      <c r="F3018" t="str">
        <f t="shared" si="142"/>
        <v>Victoria</v>
      </c>
      <c r="G3018" t="s">
        <v>45</v>
      </c>
      <c r="H3018">
        <v>3131</v>
      </c>
      <c r="I3018" t="s">
        <v>11</v>
      </c>
      <c r="J3018" t="s">
        <v>63</v>
      </c>
      <c r="K3018" t="s">
        <v>151</v>
      </c>
      <c r="L3018" t="s">
        <v>21</v>
      </c>
      <c r="M3018" s="5">
        <v>459.93</v>
      </c>
    </row>
    <row r="3019" spans="1:13" x14ac:dyDescent="0.3">
      <c r="A3019" s="2">
        <v>45218</v>
      </c>
      <c r="B3019" s="3">
        <f t="shared" si="143"/>
        <v>2024</v>
      </c>
      <c r="C3019" t="str">
        <f t="shared" si="141"/>
        <v>2023-2024</v>
      </c>
      <c r="D3019" t="s">
        <v>147</v>
      </c>
      <c r="E3019" t="s">
        <v>83</v>
      </c>
      <c r="F3019" t="str">
        <f t="shared" si="142"/>
        <v>New South Wales</v>
      </c>
      <c r="G3019" t="s">
        <v>10</v>
      </c>
      <c r="H3019">
        <v>2750</v>
      </c>
      <c r="I3019" t="s">
        <v>11</v>
      </c>
      <c r="J3019" t="s">
        <v>25</v>
      </c>
      <c r="K3019" t="s">
        <v>153</v>
      </c>
      <c r="L3019" t="s">
        <v>16</v>
      </c>
      <c r="M3019" s="5">
        <v>460.20000000000005</v>
      </c>
    </row>
    <row r="3020" spans="1:13" x14ac:dyDescent="0.3">
      <c r="A3020" s="2">
        <v>45644</v>
      </c>
      <c r="B3020" s="3">
        <f t="shared" si="143"/>
        <v>2025</v>
      </c>
      <c r="C3020" t="str">
        <f t="shared" si="141"/>
        <v>2024-2025</v>
      </c>
      <c r="D3020" t="s">
        <v>148</v>
      </c>
      <c r="E3020" t="s">
        <v>135</v>
      </c>
      <c r="F3020" t="str">
        <f t="shared" si="142"/>
        <v>Victoria</v>
      </c>
      <c r="G3020" t="s">
        <v>45</v>
      </c>
      <c r="H3020">
        <v>3550</v>
      </c>
      <c r="I3020" t="s">
        <v>11</v>
      </c>
      <c r="J3020" t="s">
        <v>60</v>
      </c>
      <c r="K3020" t="s">
        <v>153</v>
      </c>
      <c r="L3020" t="s">
        <v>16</v>
      </c>
      <c r="M3020" s="5">
        <v>461.3</v>
      </c>
    </row>
    <row r="3021" spans="1:13" x14ac:dyDescent="0.3">
      <c r="A3021" s="2">
        <v>45348</v>
      </c>
      <c r="B3021" s="3">
        <f t="shared" si="143"/>
        <v>2024</v>
      </c>
      <c r="C3021" t="str">
        <f t="shared" si="141"/>
        <v>2023-2024</v>
      </c>
      <c r="D3021" t="s">
        <v>147</v>
      </c>
      <c r="E3021" t="s">
        <v>92</v>
      </c>
      <c r="F3021" t="str">
        <f t="shared" si="142"/>
        <v>Queensland</v>
      </c>
      <c r="G3021" t="s">
        <v>35</v>
      </c>
      <c r="H3021">
        <v>4068</v>
      </c>
      <c r="I3021" t="s">
        <v>11</v>
      </c>
      <c r="J3021" t="s">
        <v>43</v>
      </c>
      <c r="K3021" t="s">
        <v>154</v>
      </c>
      <c r="L3021" t="s">
        <v>14</v>
      </c>
      <c r="M3021" s="5">
        <v>462.24</v>
      </c>
    </row>
    <row r="3022" spans="1:13" x14ac:dyDescent="0.3">
      <c r="A3022" s="2">
        <v>45364</v>
      </c>
      <c r="B3022" s="3">
        <f t="shared" si="143"/>
        <v>2024</v>
      </c>
      <c r="C3022" t="str">
        <f t="shared" si="141"/>
        <v>2023-2024</v>
      </c>
      <c r="D3022" t="s">
        <v>147</v>
      </c>
      <c r="E3022" t="s">
        <v>107</v>
      </c>
      <c r="F3022" t="str">
        <f t="shared" si="142"/>
        <v>Queensland</v>
      </c>
      <c r="G3022" t="s">
        <v>35</v>
      </c>
      <c r="H3022">
        <v>4220</v>
      </c>
      <c r="I3022" t="s">
        <v>11</v>
      </c>
      <c r="J3022" t="s">
        <v>104</v>
      </c>
      <c r="K3022" t="s">
        <v>150</v>
      </c>
      <c r="L3022" t="s">
        <v>18</v>
      </c>
      <c r="M3022" s="5">
        <v>462.49</v>
      </c>
    </row>
    <row r="3023" spans="1:13" x14ac:dyDescent="0.3">
      <c r="A3023" s="2">
        <v>45014</v>
      </c>
      <c r="B3023" s="3">
        <f t="shared" si="143"/>
        <v>2023</v>
      </c>
      <c r="C3023" t="str">
        <f t="shared" si="141"/>
        <v>2022-2023</v>
      </c>
      <c r="D3023" t="s">
        <v>147</v>
      </c>
      <c r="E3023" t="s">
        <v>122</v>
      </c>
      <c r="F3023" t="str">
        <f t="shared" si="142"/>
        <v>New South Wales</v>
      </c>
      <c r="G3023" t="s">
        <v>10</v>
      </c>
      <c r="H3023">
        <v>2650</v>
      </c>
      <c r="I3023" t="s">
        <v>11</v>
      </c>
      <c r="J3023" t="s">
        <v>25</v>
      </c>
      <c r="K3023" t="s">
        <v>155</v>
      </c>
      <c r="L3023" t="s">
        <v>20</v>
      </c>
      <c r="M3023" s="5">
        <v>462.54999999999995</v>
      </c>
    </row>
    <row r="3024" spans="1:13" x14ac:dyDescent="0.3">
      <c r="A3024" s="2">
        <v>45023</v>
      </c>
      <c r="B3024" s="3">
        <f t="shared" si="143"/>
        <v>2023</v>
      </c>
      <c r="C3024" t="str">
        <f t="shared" si="141"/>
        <v>2022-2023</v>
      </c>
      <c r="D3024" t="s">
        <v>147</v>
      </c>
      <c r="E3024" t="s">
        <v>62</v>
      </c>
      <c r="F3024" t="str">
        <f t="shared" si="142"/>
        <v>Victoria</v>
      </c>
      <c r="G3024" t="s">
        <v>45</v>
      </c>
      <c r="H3024">
        <v>3134</v>
      </c>
      <c r="I3024" t="s">
        <v>11</v>
      </c>
      <c r="J3024" t="s">
        <v>63</v>
      </c>
      <c r="K3024" t="s">
        <v>154</v>
      </c>
      <c r="L3024" t="s">
        <v>14</v>
      </c>
      <c r="M3024" s="5">
        <v>462.74</v>
      </c>
    </row>
    <row r="3025" spans="1:13" x14ac:dyDescent="0.3">
      <c r="A3025" s="2">
        <v>45131</v>
      </c>
      <c r="B3025" s="3">
        <f t="shared" si="143"/>
        <v>2024</v>
      </c>
      <c r="C3025" t="str">
        <f t="shared" si="141"/>
        <v>2023-2024</v>
      </c>
      <c r="D3025" t="s">
        <v>147</v>
      </c>
      <c r="E3025" t="s">
        <v>40</v>
      </c>
      <c r="F3025" t="str">
        <f t="shared" si="142"/>
        <v>New South Wales</v>
      </c>
      <c r="G3025" t="s">
        <v>10</v>
      </c>
      <c r="H3025">
        <v>2116</v>
      </c>
      <c r="I3025" t="s">
        <v>11</v>
      </c>
      <c r="J3025" t="s">
        <v>27</v>
      </c>
      <c r="K3025" t="s">
        <v>19</v>
      </c>
      <c r="L3025" t="s">
        <v>23</v>
      </c>
      <c r="M3025" s="5">
        <v>462.74999999999994</v>
      </c>
    </row>
    <row r="3026" spans="1:13" x14ac:dyDescent="0.3">
      <c r="A3026" s="2">
        <v>45104</v>
      </c>
      <c r="B3026" s="3">
        <f t="shared" si="143"/>
        <v>2023</v>
      </c>
      <c r="C3026" t="str">
        <f t="shared" si="141"/>
        <v>2022-2023</v>
      </c>
      <c r="D3026" t="s">
        <v>147</v>
      </c>
      <c r="E3026" t="s">
        <v>146</v>
      </c>
      <c r="F3026" t="str">
        <f t="shared" si="142"/>
        <v>Victoria</v>
      </c>
      <c r="G3026" t="s">
        <v>45</v>
      </c>
      <c r="H3026">
        <v>3353</v>
      </c>
      <c r="I3026" t="s">
        <v>11</v>
      </c>
      <c r="J3026" t="s">
        <v>60</v>
      </c>
      <c r="K3026" t="s">
        <v>154</v>
      </c>
      <c r="L3026" t="s">
        <v>14</v>
      </c>
      <c r="M3026" s="5">
        <v>463.14</v>
      </c>
    </row>
    <row r="3027" spans="1:13" x14ac:dyDescent="0.3">
      <c r="A3027" s="2">
        <v>45378</v>
      </c>
      <c r="B3027" s="3">
        <f t="shared" si="143"/>
        <v>2024</v>
      </c>
      <c r="C3027" t="str">
        <f t="shared" si="141"/>
        <v>2023-2024</v>
      </c>
      <c r="D3027" t="s">
        <v>147</v>
      </c>
      <c r="E3027" t="s">
        <v>137</v>
      </c>
      <c r="F3027" t="str">
        <f t="shared" si="142"/>
        <v>New South Wales</v>
      </c>
      <c r="G3027" t="s">
        <v>10</v>
      </c>
      <c r="H3027">
        <v>2031</v>
      </c>
      <c r="I3027" t="s">
        <v>11</v>
      </c>
      <c r="J3027" t="s">
        <v>12</v>
      </c>
      <c r="K3027" t="s">
        <v>154</v>
      </c>
      <c r="L3027" t="s">
        <v>14</v>
      </c>
      <c r="M3027" s="5">
        <v>463.47999999999996</v>
      </c>
    </row>
    <row r="3028" spans="1:13" x14ac:dyDescent="0.3">
      <c r="A3028" s="2">
        <v>45454</v>
      </c>
      <c r="B3028" s="3">
        <f t="shared" si="143"/>
        <v>2024</v>
      </c>
      <c r="C3028" t="str">
        <f t="shared" si="141"/>
        <v>2023-2024</v>
      </c>
      <c r="D3028" t="s">
        <v>147</v>
      </c>
      <c r="E3028" t="s">
        <v>117</v>
      </c>
      <c r="F3028" t="str">
        <f t="shared" si="142"/>
        <v>Queensland</v>
      </c>
      <c r="G3028" t="s">
        <v>35</v>
      </c>
      <c r="H3028">
        <v>4119</v>
      </c>
      <c r="I3028" t="s">
        <v>11</v>
      </c>
      <c r="J3028" t="s">
        <v>43</v>
      </c>
      <c r="K3028" t="s">
        <v>154</v>
      </c>
      <c r="L3028" t="s">
        <v>14</v>
      </c>
      <c r="M3028" s="5">
        <v>463.95000000000005</v>
      </c>
    </row>
    <row r="3029" spans="1:13" x14ac:dyDescent="0.3">
      <c r="A3029" s="2">
        <v>45314</v>
      </c>
      <c r="B3029" s="3">
        <f t="shared" si="143"/>
        <v>2024</v>
      </c>
      <c r="C3029" t="str">
        <f t="shared" si="141"/>
        <v>2023-2024</v>
      </c>
      <c r="D3029" t="s">
        <v>148</v>
      </c>
      <c r="E3029" t="s">
        <v>61</v>
      </c>
      <c r="F3029" t="str">
        <f t="shared" si="142"/>
        <v>New South Wales</v>
      </c>
      <c r="G3029" t="s">
        <v>10</v>
      </c>
      <c r="H3029">
        <v>2539</v>
      </c>
      <c r="I3029" t="s">
        <v>11</v>
      </c>
      <c r="J3029" t="s">
        <v>58</v>
      </c>
      <c r="K3029" t="s">
        <v>153</v>
      </c>
      <c r="L3029" t="s">
        <v>16</v>
      </c>
      <c r="M3029" s="5">
        <v>464.53</v>
      </c>
    </row>
    <row r="3030" spans="1:13" x14ac:dyDescent="0.3">
      <c r="A3030" s="2">
        <v>45546</v>
      </c>
      <c r="B3030" s="3">
        <f t="shared" si="143"/>
        <v>2025</v>
      </c>
      <c r="C3030" t="str">
        <f t="shared" si="141"/>
        <v>2024-2025</v>
      </c>
      <c r="D3030" t="s">
        <v>147</v>
      </c>
      <c r="E3030" t="s">
        <v>133</v>
      </c>
      <c r="F3030" t="str">
        <f t="shared" si="142"/>
        <v>Queensland</v>
      </c>
      <c r="G3030" t="s">
        <v>35</v>
      </c>
      <c r="H3030">
        <v>4305</v>
      </c>
      <c r="I3030" t="s">
        <v>11</v>
      </c>
      <c r="J3030" t="s">
        <v>104</v>
      </c>
      <c r="K3030" t="s">
        <v>150</v>
      </c>
      <c r="L3030" t="s">
        <v>18</v>
      </c>
      <c r="M3030" s="5">
        <v>465.56</v>
      </c>
    </row>
    <row r="3031" spans="1:13" x14ac:dyDescent="0.3">
      <c r="A3031" s="2">
        <v>45529</v>
      </c>
      <c r="B3031" s="3">
        <f t="shared" si="143"/>
        <v>2025</v>
      </c>
      <c r="C3031" t="str">
        <f t="shared" si="141"/>
        <v>2024-2025</v>
      </c>
      <c r="D3031" t="s">
        <v>147</v>
      </c>
      <c r="E3031" t="s">
        <v>99</v>
      </c>
      <c r="F3031" t="str">
        <f t="shared" si="142"/>
        <v>Victoria</v>
      </c>
      <c r="G3031" t="s">
        <v>45</v>
      </c>
      <c r="H3031">
        <v>3148</v>
      </c>
      <c r="I3031" t="s">
        <v>11</v>
      </c>
      <c r="J3031" t="s">
        <v>63</v>
      </c>
      <c r="K3031" t="s">
        <v>155</v>
      </c>
      <c r="L3031" t="s">
        <v>20</v>
      </c>
      <c r="M3031" s="5">
        <v>465.92</v>
      </c>
    </row>
    <row r="3032" spans="1:13" x14ac:dyDescent="0.3">
      <c r="A3032" s="2">
        <v>45044</v>
      </c>
      <c r="B3032" s="3">
        <f t="shared" si="143"/>
        <v>2023</v>
      </c>
      <c r="C3032" t="str">
        <f t="shared" si="141"/>
        <v>2022-2023</v>
      </c>
      <c r="D3032" t="s">
        <v>147</v>
      </c>
      <c r="E3032" t="s">
        <v>90</v>
      </c>
      <c r="F3032" t="str">
        <f t="shared" si="142"/>
        <v>Victoria</v>
      </c>
      <c r="G3032" t="s">
        <v>45</v>
      </c>
      <c r="H3032">
        <v>3179</v>
      </c>
      <c r="I3032" t="s">
        <v>11</v>
      </c>
      <c r="J3032" t="s">
        <v>63</v>
      </c>
      <c r="K3032" t="s">
        <v>151</v>
      </c>
      <c r="L3032" t="s">
        <v>21</v>
      </c>
      <c r="M3032" s="5">
        <v>466.74</v>
      </c>
    </row>
    <row r="3033" spans="1:13" x14ac:dyDescent="0.3">
      <c r="A3033" s="2">
        <v>45425</v>
      </c>
      <c r="B3033" s="3">
        <f t="shared" si="143"/>
        <v>2024</v>
      </c>
      <c r="C3033" t="str">
        <f t="shared" si="141"/>
        <v>2023-2024</v>
      </c>
      <c r="D3033" t="s">
        <v>147</v>
      </c>
      <c r="E3033" t="s">
        <v>42</v>
      </c>
      <c r="F3033" t="str">
        <f t="shared" si="142"/>
        <v>Queensland</v>
      </c>
      <c r="G3033" t="s">
        <v>35</v>
      </c>
      <c r="H3033">
        <v>4053</v>
      </c>
      <c r="I3033" t="s">
        <v>11</v>
      </c>
      <c r="J3033" t="s">
        <v>43</v>
      </c>
      <c r="K3033" t="s">
        <v>153</v>
      </c>
      <c r="L3033" t="s">
        <v>16</v>
      </c>
      <c r="M3033" s="5">
        <v>466.78999999999996</v>
      </c>
    </row>
    <row r="3034" spans="1:13" x14ac:dyDescent="0.3">
      <c r="A3034" s="2">
        <v>45524</v>
      </c>
      <c r="B3034" s="3">
        <f t="shared" si="143"/>
        <v>2025</v>
      </c>
      <c r="C3034" t="str">
        <f t="shared" si="141"/>
        <v>2024-2025</v>
      </c>
      <c r="D3034" t="s">
        <v>147</v>
      </c>
      <c r="E3034" t="s">
        <v>145</v>
      </c>
      <c r="F3034" t="str">
        <f t="shared" si="142"/>
        <v>New South Wales</v>
      </c>
      <c r="G3034" t="s">
        <v>10</v>
      </c>
      <c r="H3034">
        <v>2101</v>
      </c>
      <c r="I3034" t="s">
        <v>11</v>
      </c>
      <c r="J3034" t="s">
        <v>27</v>
      </c>
      <c r="K3034" t="s">
        <v>154</v>
      </c>
      <c r="L3034" t="s">
        <v>14</v>
      </c>
      <c r="M3034" s="5">
        <v>467.03999999999996</v>
      </c>
    </row>
    <row r="3035" spans="1:13" x14ac:dyDescent="0.3">
      <c r="A3035" s="2">
        <v>45515</v>
      </c>
      <c r="B3035" s="3">
        <f t="shared" si="143"/>
        <v>2025</v>
      </c>
      <c r="C3035" t="str">
        <f t="shared" si="141"/>
        <v>2024-2025</v>
      </c>
      <c r="D3035" t="s">
        <v>148</v>
      </c>
      <c r="E3035" t="s">
        <v>112</v>
      </c>
      <c r="F3035" t="str">
        <f t="shared" si="142"/>
        <v>Victoria</v>
      </c>
      <c r="G3035" t="s">
        <v>45</v>
      </c>
      <c r="H3035">
        <v>3076</v>
      </c>
      <c r="I3035" t="s">
        <v>11</v>
      </c>
      <c r="J3035" t="s">
        <v>46</v>
      </c>
      <c r="K3035" t="s">
        <v>152</v>
      </c>
      <c r="L3035" t="s">
        <v>13</v>
      </c>
      <c r="M3035" s="5">
        <v>467.08000000000004</v>
      </c>
    </row>
    <row r="3036" spans="1:13" x14ac:dyDescent="0.3">
      <c r="A3036" s="2">
        <v>45336</v>
      </c>
      <c r="B3036" s="3">
        <f t="shared" si="143"/>
        <v>2024</v>
      </c>
      <c r="C3036" t="str">
        <f t="shared" si="141"/>
        <v>2023-2024</v>
      </c>
      <c r="D3036" t="s">
        <v>147</v>
      </c>
      <c r="E3036" t="s">
        <v>44</v>
      </c>
      <c r="F3036" t="str">
        <f t="shared" si="142"/>
        <v>Victoria</v>
      </c>
      <c r="G3036" t="s">
        <v>45</v>
      </c>
      <c r="H3036">
        <v>3066</v>
      </c>
      <c r="I3036" t="s">
        <v>11</v>
      </c>
      <c r="J3036" t="s">
        <v>46</v>
      </c>
      <c r="K3036" t="s">
        <v>149</v>
      </c>
      <c r="L3036" t="s">
        <v>15</v>
      </c>
      <c r="M3036" s="5">
        <v>467.8</v>
      </c>
    </row>
    <row r="3037" spans="1:13" x14ac:dyDescent="0.3">
      <c r="A3037" s="2">
        <v>44934</v>
      </c>
      <c r="B3037" s="3">
        <f t="shared" si="143"/>
        <v>2023</v>
      </c>
      <c r="C3037" t="str">
        <f t="shared" si="141"/>
        <v>2022-2023</v>
      </c>
      <c r="D3037" t="s">
        <v>147</v>
      </c>
      <c r="E3037" t="s">
        <v>142</v>
      </c>
      <c r="F3037" t="str">
        <f t="shared" si="142"/>
        <v>Australian Capital Territory</v>
      </c>
      <c r="G3037" t="s">
        <v>80</v>
      </c>
      <c r="H3037">
        <v>2609</v>
      </c>
      <c r="I3037" t="s">
        <v>11</v>
      </c>
      <c r="J3037" t="s">
        <v>58</v>
      </c>
      <c r="K3037" t="s">
        <v>149</v>
      </c>
      <c r="L3037" t="s">
        <v>15</v>
      </c>
      <c r="M3037" s="5">
        <v>468.84000000000003</v>
      </c>
    </row>
    <row r="3038" spans="1:13" x14ac:dyDescent="0.3">
      <c r="A3038" s="2">
        <v>44954</v>
      </c>
      <c r="B3038" s="3">
        <f t="shared" si="143"/>
        <v>2023</v>
      </c>
      <c r="C3038" t="str">
        <f t="shared" si="141"/>
        <v>2022-2023</v>
      </c>
      <c r="D3038" t="s">
        <v>147</v>
      </c>
      <c r="E3038" t="s">
        <v>40</v>
      </c>
      <c r="F3038" t="str">
        <f t="shared" si="142"/>
        <v>New South Wales</v>
      </c>
      <c r="G3038" t="s">
        <v>10</v>
      </c>
      <c r="H3038">
        <v>2116</v>
      </c>
      <c r="I3038" t="s">
        <v>11</v>
      </c>
      <c r="J3038" t="s">
        <v>27</v>
      </c>
      <c r="K3038" t="s">
        <v>19</v>
      </c>
      <c r="L3038" t="s">
        <v>23</v>
      </c>
      <c r="M3038" s="5">
        <v>469.28000000000003</v>
      </c>
    </row>
    <row r="3039" spans="1:13" x14ac:dyDescent="0.3">
      <c r="A3039" s="2">
        <v>45232</v>
      </c>
      <c r="B3039" s="3">
        <f t="shared" si="143"/>
        <v>2024</v>
      </c>
      <c r="C3039" t="str">
        <f t="shared" si="141"/>
        <v>2023-2024</v>
      </c>
      <c r="D3039" t="s">
        <v>147</v>
      </c>
      <c r="E3039" t="s">
        <v>41</v>
      </c>
      <c r="F3039" t="str">
        <f t="shared" si="142"/>
        <v>New South Wales</v>
      </c>
      <c r="G3039" t="s">
        <v>10</v>
      </c>
      <c r="H3039">
        <v>2830</v>
      </c>
      <c r="I3039" t="s">
        <v>11</v>
      </c>
      <c r="J3039" t="s">
        <v>25</v>
      </c>
      <c r="K3039" t="s">
        <v>19</v>
      </c>
      <c r="L3039" t="s">
        <v>23</v>
      </c>
      <c r="M3039" s="5">
        <v>469.70000000000005</v>
      </c>
    </row>
    <row r="3040" spans="1:13" x14ac:dyDescent="0.3">
      <c r="A3040" s="2">
        <v>45183</v>
      </c>
      <c r="B3040" s="3">
        <f t="shared" si="143"/>
        <v>2024</v>
      </c>
      <c r="C3040" t="str">
        <f t="shared" si="141"/>
        <v>2023-2024</v>
      </c>
      <c r="D3040" t="s">
        <v>147</v>
      </c>
      <c r="E3040" t="s">
        <v>114</v>
      </c>
      <c r="F3040" t="str">
        <f t="shared" si="142"/>
        <v>Victoria</v>
      </c>
      <c r="G3040" t="s">
        <v>45</v>
      </c>
      <c r="H3040">
        <v>3551</v>
      </c>
      <c r="I3040" t="s">
        <v>11</v>
      </c>
      <c r="J3040" t="s">
        <v>60</v>
      </c>
      <c r="K3040" t="s">
        <v>152</v>
      </c>
      <c r="L3040" t="s">
        <v>13</v>
      </c>
      <c r="M3040" s="5">
        <v>470.18</v>
      </c>
    </row>
    <row r="3041" spans="1:13" x14ac:dyDescent="0.3">
      <c r="A3041" s="2">
        <v>45065</v>
      </c>
      <c r="B3041" s="3">
        <f t="shared" si="143"/>
        <v>2023</v>
      </c>
      <c r="C3041" t="str">
        <f t="shared" si="141"/>
        <v>2022-2023</v>
      </c>
      <c r="D3041" t="s">
        <v>147</v>
      </c>
      <c r="E3041" t="s">
        <v>144</v>
      </c>
      <c r="F3041" t="str">
        <f t="shared" si="142"/>
        <v>Queensland</v>
      </c>
      <c r="G3041" t="s">
        <v>35</v>
      </c>
      <c r="H3041">
        <v>4566</v>
      </c>
      <c r="I3041" t="s">
        <v>11</v>
      </c>
      <c r="J3041" t="s">
        <v>120</v>
      </c>
      <c r="K3041" t="s">
        <v>151</v>
      </c>
      <c r="L3041" t="s">
        <v>21</v>
      </c>
      <c r="M3041" s="5">
        <v>470.95</v>
      </c>
    </row>
    <row r="3042" spans="1:13" x14ac:dyDescent="0.3">
      <c r="A3042" s="2">
        <v>45183</v>
      </c>
      <c r="B3042" s="3">
        <f t="shared" si="143"/>
        <v>2024</v>
      </c>
      <c r="C3042" t="str">
        <f t="shared" si="141"/>
        <v>2023-2024</v>
      </c>
      <c r="D3042" t="s">
        <v>147</v>
      </c>
      <c r="E3042" t="s">
        <v>44</v>
      </c>
      <c r="F3042" t="str">
        <f t="shared" si="142"/>
        <v>Victoria</v>
      </c>
      <c r="G3042" t="s">
        <v>45</v>
      </c>
      <c r="H3042">
        <v>3066</v>
      </c>
      <c r="I3042" t="s">
        <v>11</v>
      </c>
      <c r="J3042" t="s">
        <v>46</v>
      </c>
      <c r="K3042" t="s">
        <v>151</v>
      </c>
      <c r="L3042" t="s">
        <v>21</v>
      </c>
      <c r="M3042" s="5">
        <v>471.09999999999997</v>
      </c>
    </row>
    <row r="3043" spans="1:13" x14ac:dyDescent="0.3">
      <c r="A3043" s="2">
        <v>45481</v>
      </c>
      <c r="B3043" s="3">
        <f t="shared" si="143"/>
        <v>2025</v>
      </c>
      <c r="C3043" t="str">
        <f t="shared" si="141"/>
        <v>2024-2025</v>
      </c>
      <c r="D3043" t="s">
        <v>148</v>
      </c>
      <c r="E3043" t="s">
        <v>118</v>
      </c>
      <c r="F3043" t="str">
        <f t="shared" si="142"/>
        <v>New South Wales</v>
      </c>
      <c r="G3043" t="s">
        <v>10</v>
      </c>
      <c r="H3043">
        <v>2158</v>
      </c>
      <c r="I3043" t="s">
        <v>11</v>
      </c>
      <c r="J3043" t="s">
        <v>27</v>
      </c>
      <c r="K3043" t="s">
        <v>19</v>
      </c>
      <c r="L3043" t="s">
        <v>23</v>
      </c>
      <c r="M3043" s="5">
        <v>471.15</v>
      </c>
    </row>
    <row r="3044" spans="1:13" x14ac:dyDescent="0.3">
      <c r="A3044" s="2">
        <v>45004</v>
      </c>
      <c r="B3044" s="3">
        <f t="shared" si="143"/>
        <v>2023</v>
      </c>
      <c r="C3044" t="str">
        <f t="shared" si="141"/>
        <v>2022-2023</v>
      </c>
      <c r="D3044" t="s">
        <v>147</v>
      </c>
      <c r="E3044" t="s">
        <v>41</v>
      </c>
      <c r="F3044" t="str">
        <f t="shared" si="142"/>
        <v>New South Wales</v>
      </c>
      <c r="G3044" t="s">
        <v>10</v>
      </c>
      <c r="H3044">
        <v>2830</v>
      </c>
      <c r="I3044" t="s">
        <v>11</v>
      </c>
      <c r="J3044" t="s">
        <v>25</v>
      </c>
      <c r="K3044" t="s">
        <v>149</v>
      </c>
      <c r="L3044" t="s">
        <v>15</v>
      </c>
      <c r="M3044" s="5">
        <v>471.98999999999995</v>
      </c>
    </row>
    <row r="3045" spans="1:13" x14ac:dyDescent="0.3">
      <c r="A3045" s="2">
        <v>45004</v>
      </c>
      <c r="B3045" s="3">
        <f t="shared" si="143"/>
        <v>2023</v>
      </c>
      <c r="C3045" t="str">
        <f t="shared" si="141"/>
        <v>2022-2023</v>
      </c>
      <c r="D3045" t="s">
        <v>147</v>
      </c>
      <c r="E3045" t="s">
        <v>64</v>
      </c>
      <c r="F3045" t="str">
        <f t="shared" si="142"/>
        <v>Victoria</v>
      </c>
      <c r="G3045" t="s">
        <v>45</v>
      </c>
      <c r="H3045">
        <v>3199</v>
      </c>
      <c r="I3045" t="s">
        <v>11</v>
      </c>
      <c r="J3045" t="s">
        <v>63</v>
      </c>
      <c r="K3045" t="s">
        <v>151</v>
      </c>
      <c r="L3045" t="s">
        <v>21</v>
      </c>
      <c r="M3045" s="5">
        <v>472</v>
      </c>
    </row>
    <row r="3046" spans="1:13" x14ac:dyDescent="0.3">
      <c r="A3046" s="2">
        <v>45125</v>
      </c>
      <c r="B3046" s="3">
        <f t="shared" si="143"/>
        <v>2024</v>
      </c>
      <c r="C3046" t="str">
        <f t="shared" si="141"/>
        <v>2023-2024</v>
      </c>
      <c r="D3046" t="s">
        <v>147</v>
      </c>
      <c r="E3046" t="s">
        <v>9</v>
      </c>
      <c r="F3046" t="str">
        <f t="shared" si="142"/>
        <v>New South Wales</v>
      </c>
      <c r="G3046" t="s">
        <v>10</v>
      </c>
      <c r="H3046">
        <v>2067</v>
      </c>
      <c r="I3046" t="s">
        <v>11</v>
      </c>
      <c r="J3046" t="s">
        <v>12</v>
      </c>
      <c r="K3046" t="s">
        <v>156</v>
      </c>
      <c r="L3046" t="s">
        <v>17</v>
      </c>
      <c r="M3046" s="5">
        <v>472.71999999999997</v>
      </c>
    </row>
    <row r="3047" spans="1:13" x14ac:dyDescent="0.3">
      <c r="A3047" s="2">
        <v>45469</v>
      </c>
      <c r="B3047" s="3">
        <f t="shared" si="143"/>
        <v>2024</v>
      </c>
      <c r="C3047" t="str">
        <f t="shared" si="141"/>
        <v>2023-2024</v>
      </c>
      <c r="D3047" t="s">
        <v>148</v>
      </c>
      <c r="E3047" t="s">
        <v>61</v>
      </c>
      <c r="F3047" t="str">
        <f t="shared" si="142"/>
        <v>New South Wales</v>
      </c>
      <c r="G3047" t="s">
        <v>10</v>
      </c>
      <c r="H3047">
        <v>2539</v>
      </c>
      <c r="I3047" t="s">
        <v>11</v>
      </c>
      <c r="J3047" t="s">
        <v>58</v>
      </c>
      <c r="K3047" t="s">
        <v>152</v>
      </c>
      <c r="L3047" t="s">
        <v>13</v>
      </c>
      <c r="M3047" s="5">
        <v>472.74</v>
      </c>
    </row>
    <row r="3048" spans="1:13" x14ac:dyDescent="0.3">
      <c r="A3048" s="2">
        <v>45412</v>
      </c>
      <c r="B3048" s="3">
        <f t="shared" si="143"/>
        <v>2024</v>
      </c>
      <c r="C3048" t="str">
        <f t="shared" si="141"/>
        <v>2023-2024</v>
      </c>
      <c r="D3048" t="s">
        <v>147</v>
      </c>
      <c r="E3048" t="s">
        <v>125</v>
      </c>
      <c r="F3048" t="str">
        <f t="shared" si="142"/>
        <v>Victoria</v>
      </c>
      <c r="G3048" t="s">
        <v>45</v>
      </c>
      <c r="H3048">
        <v>3400</v>
      </c>
      <c r="I3048" t="s">
        <v>11</v>
      </c>
      <c r="J3048" t="s">
        <v>60</v>
      </c>
      <c r="K3048" t="s">
        <v>153</v>
      </c>
      <c r="L3048" t="s">
        <v>16</v>
      </c>
      <c r="M3048" s="5">
        <v>474.06999999999994</v>
      </c>
    </row>
    <row r="3049" spans="1:13" x14ac:dyDescent="0.3">
      <c r="A3049" s="2">
        <v>45375</v>
      </c>
      <c r="B3049" s="3">
        <f t="shared" si="143"/>
        <v>2024</v>
      </c>
      <c r="C3049" t="str">
        <f t="shared" si="141"/>
        <v>2023-2024</v>
      </c>
      <c r="D3049" t="s">
        <v>147</v>
      </c>
      <c r="E3049" t="s">
        <v>124</v>
      </c>
      <c r="F3049" t="str">
        <f t="shared" si="142"/>
        <v>New South Wales</v>
      </c>
      <c r="G3049" t="s">
        <v>10</v>
      </c>
      <c r="H3049">
        <v>2015</v>
      </c>
      <c r="I3049" t="s">
        <v>11</v>
      </c>
      <c r="J3049" t="s">
        <v>12</v>
      </c>
      <c r="K3049" t="s">
        <v>19</v>
      </c>
      <c r="L3049" t="s">
        <v>23</v>
      </c>
      <c r="M3049" s="5">
        <v>475.81000000000006</v>
      </c>
    </row>
    <row r="3050" spans="1:13" x14ac:dyDescent="0.3">
      <c r="A3050" s="2">
        <v>45115</v>
      </c>
      <c r="B3050" s="3">
        <f t="shared" si="143"/>
        <v>2024</v>
      </c>
      <c r="C3050" t="str">
        <f t="shared" si="141"/>
        <v>2023-2024</v>
      </c>
      <c r="D3050" t="s">
        <v>147</v>
      </c>
      <c r="E3050" t="s">
        <v>102</v>
      </c>
      <c r="F3050" t="str">
        <f t="shared" si="142"/>
        <v>Queensland</v>
      </c>
      <c r="G3050" t="s">
        <v>35</v>
      </c>
      <c r="H3050">
        <v>4870</v>
      </c>
      <c r="I3050" t="s">
        <v>11</v>
      </c>
      <c r="J3050" t="s">
        <v>36</v>
      </c>
      <c r="K3050" t="s">
        <v>152</v>
      </c>
      <c r="L3050" t="s">
        <v>13</v>
      </c>
      <c r="M3050" s="5">
        <v>476.36999999999995</v>
      </c>
    </row>
    <row r="3051" spans="1:13" x14ac:dyDescent="0.3">
      <c r="A3051" s="2">
        <v>45125</v>
      </c>
      <c r="B3051" s="3">
        <f t="shared" si="143"/>
        <v>2024</v>
      </c>
      <c r="C3051" t="str">
        <f t="shared" si="141"/>
        <v>2023-2024</v>
      </c>
      <c r="D3051" t="s">
        <v>147</v>
      </c>
      <c r="E3051" t="s">
        <v>136</v>
      </c>
      <c r="F3051" t="str">
        <f t="shared" si="142"/>
        <v>Victoria</v>
      </c>
      <c r="G3051" t="s">
        <v>45</v>
      </c>
      <c r="H3051">
        <v>3175</v>
      </c>
      <c r="I3051" t="s">
        <v>11</v>
      </c>
      <c r="J3051" t="s">
        <v>63</v>
      </c>
      <c r="K3051" t="s">
        <v>19</v>
      </c>
      <c r="L3051" t="s">
        <v>23</v>
      </c>
      <c r="M3051" s="5">
        <v>477.81</v>
      </c>
    </row>
    <row r="3052" spans="1:13" x14ac:dyDescent="0.3">
      <c r="A3052" s="2">
        <v>44990</v>
      </c>
      <c r="B3052" s="3">
        <f t="shared" si="143"/>
        <v>2023</v>
      </c>
      <c r="C3052" t="str">
        <f t="shared" si="141"/>
        <v>2022-2023</v>
      </c>
      <c r="D3052" t="s">
        <v>147</v>
      </c>
      <c r="E3052" t="s">
        <v>41</v>
      </c>
      <c r="F3052" t="str">
        <f t="shared" si="142"/>
        <v>New South Wales</v>
      </c>
      <c r="G3052" t="s">
        <v>10</v>
      </c>
      <c r="H3052">
        <v>2830</v>
      </c>
      <c r="I3052" t="s">
        <v>11</v>
      </c>
      <c r="J3052" t="s">
        <v>25</v>
      </c>
      <c r="K3052" t="s">
        <v>151</v>
      </c>
      <c r="L3052" t="s">
        <v>21</v>
      </c>
      <c r="M3052" s="5">
        <v>479.32</v>
      </c>
    </row>
    <row r="3053" spans="1:13" x14ac:dyDescent="0.3">
      <c r="A3053" s="2">
        <v>45519</v>
      </c>
      <c r="B3053" s="3">
        <f t="shared" si="143"/>
        <v>2025</v>
      </c>
      <c r="C3053" t="str">
        <f t="shared" si="141"/>
        <v>2024-2025</v>
      </c>
      <c r="D3053" t="s">
        <v>148</v>
      </c>
      <c r="E3053" t="s">
        <v>106</v>
      </c>
      <c r="F3053" t="str">
        <f t="shared" si="142"/>
        <v>Victoria</v>
      </c>
      <c r="G3053" t="s">
        <v>45</v>
      </c>
      <c r="H3053">
        <v>3915</v>
      </c>
      <c r="I3053" t="s">
        <v>11</v>
      </c>
      <c r="J3053" t="s">
        <v>55</v>
      </c>
      <c r="K3053" t="s">
        <v>153</v>
      </c>
      <c r="L3053" t="s">
        <v>16</v>
      </c>
      <c r="M3053" s="5">
        <v>479.47</v>
      </c>
    </row>
    <row r="3054" spans="1:13" x14ac:dyDescent="0.3">
      <c r="A3054" s="2">
        <v>45142</v>
      </c>
      <c r="B3054" s="3">
        <f t="shared" si="143"/>
        <v>2024</v>
      </c>
      <c r="C3054" t="str">
        <f t="shared" si="141"/>
        <v>2023-2024</v>
      </c>
      <c r="D3054" t="s">
        <v>147</v>
      </c>
      <c r="E3054" t="s">
        <v>124</v>
      </c>
      <c r="F3054" t="str">
        <f t="shared" si="142"/>
        <v>New South Wales</v>
      </c>
      <c r="G3054" t="s">
        <v>10</v>
      </c>
      <c r="H3054">
        <v>2015</v>
      </c>
      <c r="I3054" t="s">
        <v>11</v>
      </c>
      <c r="J3054" t="s">
        <v>12</v>
      </c>
      <c r="K3054" t="s">
        <v>149</v>
      </c>
      <c r="L3054" t="s">
        <v>15</v>
      </c>
      <c r="M3054" s="5">
        <v>480.2</v>
      </c>
    </row>
    <row r="3055" spans="1:13" x14ac:dyDescent="0.3">
      <c r="A3055" s="2">
        <v>45077</v>
      </c>
      <c r="B3055" s="3">
        <f t="shared" si="143"/>
        <v>2023</v>
      </c>
      <c r="C3055" t="str">
        <f t="shared" si="141"/>
        <v>2022-2023</v>
      </c>
      <c r="D3055" t="s">
        <v>147</v>
      </c>
      <c r="E3055" t="s">
        <v>85</v>
      </c>
      <c r="F3055" t="str">
        <f t="shared" si="142"/>
        <v>Queensland</v>
      </c>
      <c r="G3055" t="s">
        <v>35</v>
      </c>
      <c r="H3055">
        <v>4883</v>
      </c>
      <c r="I3055" t="s">
        <v>11</v>
      </c>
      <c r="J3055" t="s">
        <v>36</v>
      </c>
      <c r="K3055" t="s">
        <v>150</v>
      </c>
      <c r="L3055" t="s">
        <v>18</v>
      </c>
      <c r="M3055" s="5">
        <v>481.2</v>
      </c>
    </row>
    <row r="3056" spans="1:13" x14ac:dyDescent="0.3">
      <c r="A3056" s="2">
        <v>45518</v>
      </c>
      <c r="B3056" s="3">
        <f t="shared" si="143"/>
        <v>2025</v>
      </c>
      <c r="C3056" t="str">
        <f t="shared" si="141"/>
        <v>2024-2025</v>
      </c>
      <c r="D3056" t="s">
        <v>147</v>
      </c>
      <c r="E3056" t="s">
        <v>83</v>
      </c>
      <c r="F3056" t="str">
        <f t="shared" si="142"/>
        <v>New South Wales</v>
      </c>
      <c r="G3056" t="s">
        <v>10</v>
      </c>
      <c r="H3056">
        <v>2750</v>
      </c>
      <c r="I3056" t="s">
        <v>11</v>
      </c>
      <c r="J3056" t="s">
        <v>25</v>
      </c>
      <c r="K3056" t="s">
        <v>150</v>
      </c>
      <c r="L3056" t="s">
        <v>18</v>
      </c>
      <c r="M3056" s="5">
        <v>481.61</v>
      </c>
    </row>
    <row r="3057" spans="1:13" x14ac:dyDescent="0.3">
      <c r="A3057" s="2">
        <v>45037</v>
      </c>
      <c r="B3057" s="3">
        <f t="shared" si="143"/>
        <v>2023</v>
      </c>
      <c r="C3057" t="str">
        <f t="shared" si="141"/>
        <v>2022-2023</v>
      </c>
      <c r="D3057" t="s">
        <v>147</v>
      </c>
      <c r="E3057" t="s">
        <v>54</v>
      </c>
      <c r="F3057" t="str">
        <f t="shared" si="142"/>
        <v>Victoria</v>
      </c>
      <c r="G3057" t="s">
        <v>45</v>
      </c>
      <c r="H3057">
        <v>3977</v>
      </c>
      <c r="I3057" t="s">
        <v>11</v>
      </c>
      <c r="J3057" t="s">
        <v>55</v>
      </c>
      <c r="K3057" t="s">
        <v>151</v>
      </c>
      <c r="L3057" t="s">
        <v>21</v>
      </c>
      <c r="M3057" s="5">
        <v>481.89</v>
      </c>
    </row>
    <row r="3058" spans="1:13" x14ac:dyDescent="0.3">
      <c r="A3058" s="2">
        <v>45100</v>
      </c>
      <c r="B3058" s="3">
        <f t="shared" si="143"/>
        <v>2023</v>
      </c>
      <c r="C3058" t="str">
        <f t="shared" si="141"/>
        <v>2022-2023</v>
      </c>
      <c r="D3058" t="s">
        <v>147</v>
      </c>
      <c r="E3058" t="s">
        <v>66</v>
      </c>
      <c r="F3058" t="str">
        <f t="shared" si="142"/>
        <v>South Australia</v>
      </c>
      <c r="G3058" t="s">
        <v>32</v>
      </c>
      <c r="H3058">
        <v>5169</v>
      </c>
      <c r="I3058" t="s">
        <v>11</v>
      </c>
      <c r="J3058" t="s">
        <v>33</v>
      </c>
      <c r="K3058" t="s">
        <v>155</v>
      </c>
      <c r="L3058" t="s">
        <v>20</v>
      </c>
      <c r="M3058" s="5">
        <v>483.34</v>
      </c>
    </row>
    <row r="3059" spans="1:13" x14ac:dyDescent="0.3">
      <c r="A3059" s="2">
        <v>45606</v>
      </c>
      <c r="B3059" s="3">
        <f t="shared" si="143"/>
        <v>2025</v>
      </c>
      <c r="C3059" t="str">
        <f t="shared" si="141"/>
        <v>2024-2025</v>
      </c>
      <c r="D3059" t="s">
        <v>147</v>
      </c>
      <c r="E3059" t="s">
        <v>42</v>
      </c>
      <c r="F3059" t="str">
        <f t="shared" si="142"/>
        <v>Queensland</v>
      </c>
      <c r="G3059" t="s">
        <v>35</v>
      </c>
      <c r="H3059">
        <v>4053</v>
      </c>
      <c r="I3059" t="s">
        <v>11</v>
      </c>
      <c r="J3059" t="s">
        <v>43</v>
      </c>
      <c r="K3059" t="s">
        <v>150</v>
      </c>
      <c r="L3059" t="s">
        <v>18</v>
      </c>
      <c r="M3059" s="5">
        <v>484.14</v>
      </c>
    </row>
    <row r="3060" spans="1:13" x14ac:dyDescent="0.3">
      <c r="A3060" s="2">
        <v>44971</v>
      </c>
      <c r="B3060" s="3">
        <f t="shared" si="143"/>
        <v>2023</v>
      </c>
      <c r="C3060" t="str">
        <f t="shared" si="141"/>
        <v>2022-2023</v>
      </c>
      <c r="D3060" t="s">
        <v>148</v>
      </c>
      <c r="E3060" t="s">
        <v>28</v>
      </c>
      <c r="F3060" t="str">
        <f t="shared" si="142"/>
        <v>Northern Territory</v>
      </c>
      <c r="G3060" t="s">
        <v>29</v>
      </c>
      <c r="H3060">
        <v>800</v>
      </c>
      <c r="I3060" t="s">
        <v>11</v>
      </c>
      <c r="J3060" t="s">
        <v>30</v>
      </c>
      <c r="K3060" t="s">
        <v>154</v>
      </c>
      <c r="L3060" t="s">
        <v>14</v>
      </c>
      <c r="M3060" s="5">
        <v>484.4</v>
      </c>
    </row>
    <row r="3061" spans="1:13" x14ac:dyDescent="0.3">
      <c r="A3061" s="2">
        <v>45447</v>
      </c>
      <c r="B3061" s="3">
        <f t="shared" si="143"/>
        <v>2024</v>
      </c>
      <c r="C3061" t="str">
        <f t="shared" si="141"/>
        <v>2023-2024</v>
      </c>
      <c r="D3061" t="s">
        <v>148</v>
      </c>
      <c r="E3061" t="s">
        <v>106</v>
      </c>
      <c r="F3061" t="str">
        <f t="shared" si="142"/>
        <v>Victoria</v>
      </c>
      <c r="G3061" t="s">
        <v>45</v>
      </c>
      <c r="H3061">
        <v>3915</v>
      </c>
      <c r="I3061" t="s">
        <v>11</v>
      </c>
      <c r="J3061" t="s">
        <v>55</v>
      </c>
      <c r="K3061" t="s">
        <v>151</v>
      </c>
      <c r="L3061" t="s">
        <v>21</v>
      </c>
      <c r="M3061" s="5">
        <v>484.84</v>
      </c>
    </row>
    <row r="3062" spans="1:13" x14ac:dyDescent="0.3">
      <c r="A3062" s="2">
        <v>44951</v>
      </c>
      <c r="B3062" s="3">
        <f t="shared" si="143"/>
        <v>2023</v>
      </c>
      <c r="C3062" t="str">
        <f t="shared" si="141"/>
        <v>2022-2023</v>
      </c>
      <c r="D3062" t="s">
        <v>148</v>
      </c>
      <c r="E3062" t="s">
        <v>131</v>
      </c>
      <c r="F3062" t="str">
        <f t="shared" si="142"/>
        <v>Western Australia</v>
      </c>
      <c r="G3062" t="s">
        <v>48</v>
      </c>
      <c r="H3062">
        <v>6530</v>
      </c>
      <c r="I3062" t="s">
        <v>11</v>
      </c>
      <c r="J3062" t="s">
        <v>77</v>
      </c>
      <c r="K3062" t="s">
        <v>150</v>
      </c>
      <c r="L3062" t="s">
        <v>18</v>
      </c>
      <c r="M3062" s="5">
        <v>485.51</v>
      </c>
    </row>
    <row r="3063" spans="1:13" x14ac:dyDescent="0.3">
      <c r="A3063" s="2">
        <v>45271</v>
      </c>
      <c r="B3063" s="3">
        <f t="shared" si="143"/>
        <v>2024</v>
      </c>
      <c r="C3063" t="str">
        <f t="shared" si="141"/>
        <v>2023-2024</v>
      </c>
      <c r="D3063" t="s">
        <v>148</v>
      </c>
      <c r="E3063" t="s">
        <v>143</v>
      </c>
      <c r="F3063" t="str">
        <f t="shared" si="142"/>
        <v>New South Wales</v>
      </c>
      <c r="G3063" t="s">
        <v>10</v>
      </c>
      <c r="H3063">
        <v>2154</v>
      </c>
      <c r="I3063" t="s">
        <v>11</v>
      </c>
      <c r="J3063" t="s">
        <v>27</v>
      </c>
      <c r="K3063" t="s">
        <v>149</v>
      </c>
      <c r="L3063" t="s">
        <v>15</v>
      </c>
      <c r="M3063" s="5">
        <v>485.62</v>
      </c>
    </row>
    <row r="3064" spans="1:13" x14ac:dyDescent="0.3">
      <c r="A3064" s="2">
        <v>45373</v>
      </c>
      <c r="B3064" s="3">
        <f t="shared" si="143"/>
        <v>2024</v>
      </c>
      <c r="C3064" t="str">
        <f t="shared" si="141"/>
        <v>2023-2024</v>
      </c>
      <c r="D3064" t="s">
        <v>148</v>
      </c>
      <c r="E3064" t="s">
        <v>28</v>
      </c>
      <c r="F3064" t="str">
        <f t="shared" si="142"/>
        <v>Northern Territory</v>
      </c>
      <c r="G3064" t="s">
        <v>29</v>
      </c>
      <c r="H3064">
        <v>800</v>
      </c>
      <c r="I3064" t="s">
        <v>11</v>
      </c>
      <c r="J3064" t="s">
        <v>30</v>
      </c>
      <c r="K3064" t="s">
        <v>152</v>
      </c>
      <c r="L3064" t="s">
        <v>13</v>
      </c>
      <c r="M3064" s="5">
        <v>485.74</v>
      </c>
    </row>
    <row r="3065" spans="1:13" x14ac:dyDescent="0.3">
      <c r="A3065" s="2">
        <v>45592</v>
      </c>
      <c r="B3065" s="3">
        <f t="shared" si="143"/>
        <v>2025</v>
      </c>
      <c r="C3065" t="str">
        <f t="shared" si="141"/>
        <v>2024-2025</v>
      </c>
      <c r="D3065" t="s">
        <v>148</v>
      </c>
      <c r="E3065" t="s">
        <v>84</v>
      </c>
      <c r="F3065" t="str">
        <f t="shared" si="142"/>
        <v>Queensland</v>
      </c>
      <c r="G3065" t="s">
        <v>35</v>
      </c>
      <c r="H3065">
        <v>4740</v>
      </c>
      <c r="I3065" t="s">
        <v>11</v>
      </c>
      <c r="J3065" t="s">
        <v>51</v>
      </c>
      <c r="K3065" t="s">
        <v>153</v>
      </c>
      <c r="L3065" t="s">
        <v>16</v>
      </c>
      <c r="M3065" s="5">
        <v>486.94</v>
      </c>
    </row>
    <row r="3066" spans="1:13" x14ac:dyDescent="0.3">
      <c r="A3066" s="2">
        <v>45610</v>
      </c>
      <c r="B3066" s="3">
        <f t="shared" si="143"/>
        <v>2025</v>
      </c>
      <c r="C3066" t="str">
        <f t="shared" si="141"/>
        <v>2024-2025</v>
      </c>
      <c r="D3066" t="s">
        <v>148</v>
      </c>
      <c r="E3066" t="s">
        <v>105</v>
      </c>
      <c r="F3066" t="str">
        <f t="shared" si="142"/>
        <v>Victoria</v>
      </c>
      <c r="G3066" t="s">
        <v>45</v>
      </c>
      <c r="H3066">
        <v>3500</v>
      </c>
      <c r="I3066" t="s">
        <v>11</v>
      </c>
      <c r="J3066" t="s">
        <v>60</v>
      </c>
      <c r="K3066" t="s">
        <v>150</v>
      </c>
      <c r="L3066" t="s">
        <v>18</v>
      </c>
      <c r="M3066" s="5">
        <v>487.04000000000008</v>
      </c>
    </row>
    <row r="3067" spans="1:13" x14ac:dyDescent="0.3">
      <c r="A3067" s="2">
        <v>45575</v>
      </c>
      <c r="B3067" s="3">
        <f t="shared" si="143"/>
        <v>2025</v>
      </c>
      <c r="C3067" t="str">
        <f t="shared" si="141"/>
        <v>2024-2025</v>
      </c>
      <c r="D3067" t="s">
        <v>147</v>
      </c>
      <c r="E3067" t="s">
        <v>54</v>
      </c>
      <c r="F3067" t="str">
        <f t="shared" si="142"/>
        <v>Victoria</v>
      </c>
      <c r="G3067" t="s">
        <v>45</v>
      </c>
      <c r="H3067">
        <v>3977</v>
      </c>
      <c r="I3067" t="s">
        <v>11</v>
      </c>
      <c r="J3067" t="s">
        <v>55</v>
      </c>
      <c r="K3067" t="s">
        <v>149</v>
      </c>
      <c r="L3067" t="s">
        <v>15</v>
      </c>
      <c r="M3067" s="5">
        <v>487.23</v>
      </c>
    </row>
    <row r="3068" spans="1:13" x14ac:dyDescent="0.3">
      <c r="A3068" s="2">
        <v>45089</v>
      </c>
      <c r="B3068" s="3">
        <f t="shared" si="143"/>
        <v>2023</v>
      </c>
      <c r="C3068" t="str">
        <f t="shared" si="141"/>
        <v>2022-2023</v>
      </c>
      <c r="D3068" t="s">
        <v>148</v>
      </c>
      <c r="E3068" t="s">
        <v>28</v>
      </c>
      <c r="F3068" t="str">
        <f t="shared" si="142"/>
        <v>Northern Territory</v>
      </c>
      <c r="G3068" t="s">
        <v>29</v>
      </c>
      <c r="H3068">
        <v>800</v>
      </c>
      <c r="I3068" t="s">
        <v>11</v>
      </c>
      <c r="J3068" t="s">
        <v>30</v>
      </c>
      <c r="K3068" t="s">
        <v>153</v>
      </c>
      <c r="L3068" t="s">
        <v>16</v>
      </c>
      <c r="M3068" s="5">
        <v>487.56</v>
      </c>
    </row>
    <row r="3069" spans="1:13" x14ac:dyDescent="0.3">
      <c r="A3069" s="2">
        <v>45337</v>
      </c>
      <c r="B3069" s="3">
        <f t="shared" si="143"/>
        <v>2024</v>
      </c>
      <c r="C3069" t="str">
        <f t="shared" si="141"/>
        <v>2023-2024</v>
      </c>
      <c r="D3069" t="s">
        <v>147</v>
      </c>
      <c r="E3069" t="s">
        <v>102</v>
      </c>
      <c r="F3069" t="str">
        <f t="shared" si="142"/>
        <v>Queensland</v>
      </c>
      <c r="G3069" t="s">
        <v>35</v>
      </c>
      <c r="H3069">
        <v>4870</v>
      </c>
      <c r="I3069" t="s">
        <v>11</v>
      </c>
      <c r="J3069" t="s">
        <v>36</v>
      </c>
      <c r="K3069" t="s">
        <v>155</v>
      </c>
      <c r="L3069" t="s">
        <v>20</v>
      </c>
      <c r="M3069" s="5">
        <v>487.58</v>
      </c>
    </row>
    <row r="3070" spans="1:13" x14ac:dyDescent="0.3">
      <c r="A3070" s="2">
        <v>45164</v>
      </c>
      <c r="B3070" s="3">
        <f t="shared" si="143"/>
        <v>2024</v>
      </c>
      <c r="C3070" t="str">
        <f t="shared" si="141"/>
        <v>2023-2024</v>
      </c>
      <c r="D3070" t="s">
        <v>147</v>
      </c>
      <c r="E3070" t="s">
        <v>76</v>
      </c>
      <c r="F3070" t="str">
        <f t="shared" si="142"/>
        <v>Western Australia</v>
      </c>
      <c r="G3070" t="s">
        <v>48</v>
      </c>
      <c r="H3070">
        <v>6450</v>
      </c>
      <c r="I3070" t="s">
        <v>11</v>
      </c>
      <c r="J3070" t="s">
        <v>77</v>
      </c>
      <c r="K3070" t="s">
        <v>150</v>
      </c>
      <c r="L3070" t="s">
        <v>18</v>
      </c>
      <c r="M3070" s="5">
        <v>487.65999999999997</v>
      </c>
    </row>
    <row r="3071" spans="1:13" x14ac:dyDescent="0.3">
      <c r="A3071" s="2">
        <v>44986</v>
      </c>
      <c r="B3071" s="3">
        <f t="shared" si="143"/>
        <v>2023</v>
      </c>
      <c r="C3071" t="str">
        <f t="shared" si="141"/>
        <v>2022-2023</v>
      </c>
      <c r="D3071" t="s">
        <v>147</v>
      </c>
      <c r="E3071" t="s">
        <v>96</v>
      </c>
      <c r="F3071" t="str">
        <f t="shared" si="142"/>
        <v>Western Australia</v>
      </c>
      <c r="G3071" t="s">
        <v>48</v>
      </c>
      <c r="H3071">
        <v>6330</v>
      </c>
      <c r="I3071" t="s">
        <v>11</v>
      </c>
      <c r="J3071" t="s">
        <v>94</v>
      </c>
      <c r="K3071" t="s">
        <v>155</v>
      </c>
      <c r="L3071" t="s">
        <v>20</v>
      </c>
      <c r="M3071" s="5">
        <v>488.77</v>
      </c>
    </row>
    <row r="3072" spans="1:13" x14ac:dyDescent="0.3">
      <c r="A3072" s="2">
        <v>45436</v>
      </c>
      <c r="B3072" s="3">
        <f t="shared" si="143"/>
        <v>2024</v>
      </c>
      <c r="C3072" t="str">
        <f t="shared" si="141"/>
        <v>2023-2024</v>
      </c>
      <c r="D3072" t="s">
        <v>148</v>
      </c>
      <c r="E3072" t="s">
        <v>106</v>
      </c>
      <c r="F3072" t="str">
        <f t="shared" si="142"/>
        <v>Victoria</v>
      </c>
      <c r="G3072" t="s">
        <v>45</v>
      </c>
      <c r="H3072">
        <v>3915</v>
      </c>
      <c r="I3072" t="s">
        <v>11</v>
      </c>
      <c r="J3072" t="s">
        <v>55</v>
      </c>
      <c r="K3072" t="s">
        <v>151</v>
      </c>
      <c r="L3072" t="s">
        <v>21</v>
      </c>
      <c r="M3072" s="5">
        <v>489.06000000000006</v>
      </c>
    </row>
    <row r="3073" spans="1:13" x14ac:dyDescent="0.3">
      <c r="A3073" s="2">
        <v>45479</v>
      </c>
      <c r="B3073" s="3">
        <f t="shared" si="143"/>
        <v>2025</v>
      </c>
      <c r="C3073" t="str">
        <f t="shared" si="141"/>
        <v>2024-2025</v>
      </c>
      <c r="D3073" t="s">
        <v>147</v>
      </c>
      <c r="E3073" t="s">
        <v>132</v>
      </c>
      <c r="F3073" t="str">
        <f t="shared" si="142"/>
        <v>New South Wales</v>
      </c>
      <c r="G3073" t="s">
        <v>10</v>
      </c>
      <c r="H3073">
        <v>2800</v>
      </c>
      <c r="I3073" t="s">
        <v>11</v>
      </c>
      <c r="J3073" t="s">
        <v>25</v>
      </c>
      <c r="K3073" t="s">
        <v>154</v>
      </c>
      <c r="L3073" t="s">
        <v>14</v>
      </c>
      <c r="M3073" s="5">
        <v>489.69</v>
      </c>
    </row>
    <row r="3074" spans="1:13" x14ac:dyDescent="0.3">
      <c r="A3074" s="2">
        <v>45643</v>
      </c>
      <c r="B3074" s="3">
        <f t="shared" si="143"/>
        <v>2025</v>
      </c>
      <c r="C3074" t="str">
        <f t="shared" ref="C3074:C3137" si="144">IF(MONTH(A3074) &gt;= 7, YEAR(A3074) &amp; "-" &amp; YEAR(A3074) + 1, YEAR(A3074) - 1 &amp; "-" &amp; YEAR(A3074))</f>
        <v>2024-2025</v>
      </c>
      <c r="D3074" t="s">
        <v>147</v>
      </c>
      <c r="E3074" t="s">
        <v>125</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row>
    <row r="3075" spans="1:13" x14ac:dyDescent="0.3">
      <c r="A3075" s="2">
        <v>45580</v>
      </c>
      <c r="B3075" s="3">
        <f t="shared" ref="B3075:B3138" si="146">IF(MONTH(A3075)&gt;=7,YEAR(A3075)+1,YEAR(A3075))</f>
        <v>2025</v>
      </c>
      <c r="C3075" t="str">
        <f t="shared" si="144"/>
        <v>2024-2025</v>
      </c>
      <c r="D3075" t="s">
        <v>147</v>
      </c>
      <c r="E3075" t="s">
        <v>132</v>
      </c>
      <c r="F3075" t="str">
        <f t="shared" si="145"/>
        <v>New South Wales</v>
      </c>
      <c r="G3075" t="s">
        <v>10</v>
      </c>
      <c r="H3075">
        <v>2800</v>
      </c>
      <c r="I3075" t="s">
        <v>11</v>
      </c>
      <c r="J3075" t="s">
        <v>25</v>
      </c>
      <c r="K3075" t="s">
        <v>19</v>
      </c>
      <c r="L3075" t="s">
        <v>23</v>
      </c>
      <c r="M3075" s="5">
        <v>491.43</v>
      </c>
    </row>
    <row r="3076" spans="1:13" x14ac:dyDescent="0.3">
      <c r="A3076" s="2">
        <v>45258</v>
      </c>
      <c r="B3076" s="3">
        <f t="shared" si="146"/>
        <v>2024</v>
      </c>
      <c r="C3076" t="str">
        <f t="shared" si="144"/>
        <v>2023-2024</v>
      </c>
      <c r="D3076" t="s">
        <v>147</v>
      </c>
      <c r="E3076" t="s">
        <v>56</v>
      </c>
      <c r="F3076" t="str">
        <f t="shared" si="145"/>
        <v>Northern Territory</v>
      </c>
      <c r="G3076" t="s">
        <v>29</v>
      </c>
      <c r="H3076">
        <v>870</v>
      </c>
      <c r="I3076" t="s">
        <v>11</v>
      </c>
      <c r="J3076" t="s">
        <v>30</v>
      </c>
      <c r="K3076" t="s">
        <v>149</v>
      </c>
      <c r="L3076" t="s">
        <v>15</v>
      </c>
      <c r="M3076" s="5">
        <v>493.06</v>
      </c>
    </row>
    <row r="3077" spans="1:13" x14ac:dyDescent="0.3">
      <c r="A3077" s="2">
        <v>45377</v>
      </c>
      <c r="B3077" s="3">
        <f t="shared" si="146"/>
        <v>2024</v>
      </c>
      <c r="C3077" t="str">
        <f t="shared" si="144"/>
        <v>2023-2024</v>
      </c>
      <c r="D3077" t="s">
        <v>147</v>
      </c>
      <c r="E3077" t="s">
        <v>52</v>
      </c>
      <c r="F3077" t="str">
        <f t="shared" si="145"/>
        <v>Victoria</v>
      </c>
      <c r="G3077" t="s">
        <v>45</v>
      </c>
      <c r="H3077">
        <v>3030</v>
      </c>
      <c r="I3077" t="s">
        <v>11</v>
      </c>
      <c r="J3077" t="s">
        <v>46</v>
      </c>
      <c r="K3077" t="s">
        <v>155</v>
      </c>
      <c r="L3077" t="s">
        <v>20</v>
      </c>
      <c r="M3077" s="5">
        <v>493.6</v>
      </c>
    </row>
    <row r="3078" spans="1:13" x14ac:dyDescent="0.3">
      <c r="A3078" s="2">
        <v>45566</v>
      </c>
      <c r="B3078" s="3">
        <f t="shared" si="146"/>
        <v>2025</v>
      </c>
      <c r="C3078" t="str">
        <f t="shared" si="144"/>
        <v>2024-2025</v>
      </c>
      <c r="D3078" t="s">
        <v>147</v>
      </c>
      <c r="E3078" t="s">
        <v>119</v>
      </c>
      <c r="F3078" t="str">
        <f t="shared" si="145"/>
        <v>Queensland</v>
      </c>
      <c r="G3078" t="s">
        <v>35</v>
      </c>
      <c r="H3078">
        <v>4570</v>
      </c>
      <c r="I3078" t="s">
        <v>11</v>
      </c>
      <c r="J3078" t="s">
        <v>120</v>
      </c>
      <c r="K3078" t="s">
        <v>150</v>
      </c>
      <c r="L3078" t="s">
        <v>18</v>
      </c>
      <c r="M3078" s="5">
        <v>494.04</v>
      </c>
    </row>
    <row r="3079" spans="1:13" x14ac:dyDescent="0.3">
      <c r="A3079" s="2">
        <v>45167</v>
      </c>
      <c r="B3079" s="3">
        <f t="shared" si="146"/>
        <v>2024</v>
      </c>
      <c r="C3079" t="str">
        <f t="shared" si="144"/>
        <v>2023-2024</v>
      </c>
      <c r="D3079" t="s">
        <v>148</v>
      </c>
      <c r="E3079" t="s">
        <v>143</v>
      </c>
      <c r="F3079" t="str">
        <f t="shared" si="145"/>
        <v>New South Wales</v>
      </c>
      <c r="G3079" t="s">
        <v>10</v>
      </c>
      <c r="H3079">
        <v>2154</v>
      </c>
      <c r="I3079" t="s">
        <v>11</v>
      </c>
      <c r="J3079" t="s">
        <v>27</v>
      </c>
      <c r="K3079" t="s">
        <v>154</v>
      </c>
      <c r="L3079" t="s">
        <v>14</v>
      </c>
      <c r="M3079" s="5">
        <v>494.34</v>
      </c>
    </row>
    <row r="3080" spans="1:13" x14ac:dyDescent="0.3">
      <c r="A3080" s="2">
        <v>45152</v>
      </c>
      <c r="B3080" s="3">
        <f t="shared" si="146"/>
        <v>2024</v>
      </c>
      <c r="C3080" t="str">
        <f t="shared" si="144"/>
        <v>2023-2024</v>
      </c>
      <c r="D3080" t="s">
        <v>147</v>
      </c>
      <c r="E3080" t="s">
        <v>52</v>
      </c>
      <c r="F3080" t="str">
        <f t="shared" si="145"/>
        <v>Victoria</v>
      </c>
      <c r="G3080" t="s">
        <v>45</v>
      </c>
      <c r="H3080">
        <v>3030</v>
      </c>
      <c r="I3080" t="s">
        <v>11</v>
      </c>
      <c r="J3080" t="s">
        <v>46</v>
      </c>
      <c r="K3080" t="s">
        <v>153</v>
      </c>
      <c r="L3080" t="s">
        <v>16</v>
      </c>
      <c r="M3080" s="5">
        <v>495.12</v>
      </c>
    </row>
    <row r="3081" spans="1:13" x14ac:dyDescent="0.3">
      <c r="A3081" s="2">
        <v>45107</v>
      </c>
      <c r="B3081" s="3">
        <f t="shared" si="146"/>
        <v>2023</v>
      </c>
      <c r="C3081" t="str">
        <f t="shared" si="144"/>
        <v>2022-2023</v>
      </c>
      <c r="D3081" t="s">
        <v>147</v>
      </c>
      <c r="E3081" t="s">
        <v>42</v>
      </c>
      <c r="F3081" t="str">
        <f t="shared" si="145"/>
        <v>Queensland</v>
      </c>
      <c r="G3081" t="s">
        <v>35</v>
      </c>
      <c r="H3081">
        <v>4053</v>
      </c>
      <c r="I3081" t="s">
        <v>11</v>
      </c>
      <c r="J3081" t="s">
        <v>43</v>
      </c>
      <c r="K3081" t="s">
        <v>156</v>
      </c>
      <c r="L3081" t="s">
        <v>17</v>
      </c>
      <c r="M3081" s="5">
        <v>495.85</v>
      </c>
    </row>
    <row r="3082" spans="1:13" x14ac:dyDescent="0.3">
      <c r="A3082" s="2">
        <v>45060</v>
      </c>
      <c r="B3082" s="3">
        <f t="shared" si="146"/>
        <v>2023</v>
      </c>
      <c r="C3082" t="str">
        <f t="shared" si="144"/>
        <v>2022-2023</v>
      </c>
      <c r="D3082" t="s">
        <v>147</v>
      </c>
      <c r="E3082" t="s">
        <v>122</v>
      </c>
      <c r="F3082" t="str">
        <f t="shared" si="145"/>
        <v>New South Wales</v>
      </c>
      <c r="G3082" t="s">
        <v>10</v>
      </c>
      <c r="H3082">
        <v>2650</v>
      </c>
      <c r="I3082" t="s">
        <v>11</v>
      </c>
      <c r="J3082" t="s">
        <v>25</v>
      </c>
      <c r="K3082" t="s">
        <v>154</v>
      </c>
      <c r="L3082" t="s">
        <v>14</v>
      </c>
      <c r="M3082" s="5">
        <v>496.84000000000003</v>
      </c>
    </row>
    <row r="3083" spans="1:13" x14ac:dyDescent="0.3">
      <c r="A3083" s="2">
        <v>45441</v>
      </c>
      <c r="B3083" s="3">
        <f t="shared" si="146"/>
        <v>2024</v>
      </c>
      <c r="C3083" t="str">
        <f t="shared" si="144"/>
        <v>2023-2024</v>
      </c>
      <c r="D3083" t="s">
        <v>147</v>
      </c>
      <c r="E3083" t="s">
        <v>56</v>
      </c>
      <c r="F3083" t="str">
        <f t="shared" si="145"/>
        <v>Northern Territory</v>
      </c>
      <c r="G3083" t="s">
        <v>29</v>
      </c>
      <c r="H3083">
        <v>870</v>
      </c>
      <c r="I3083" t="s">
        <v>11</v>
      </c>
      <c r="J3083" t="s">
        <v>30</v>
      </c>
      <c r="K3083" t="s">
        <v>150</v>
      </c>
      <c r="L3083" t="s">
        <v>18</v>
      </c>
      <c r="M3083" s="5">
        <v>497.17999999999995</v>
      </c>
    </row>
    <row r="3084" spans="1:13" x14ac:dyDescent="0.3">
      <c r="A3084" s="2">
        <v>45024</v>
      </c>
      <c r="B3084" s="3">
        <f t="shared" si="146"/>
        <v>2023</v>
      </c>
      <c r="C3084" t="str">
        <f t="shared" si="144"/>
        <v>2022-2023</v>
      </c>
      <c r="D3084" t="s">
        <v>148</v>
      </c>
      <c r="E3084" t="s">
        <v>118</v>
      </c>
      <c r="F3084" t="str">
        <f t="shared" si="145"/>
        <v>New South Wales</v>
      </c>
      <c r="G3084" t="s">
        <v>10</v>
      </c>
      <c r="H3084">
        <v>2158</v>
      </c>
      <c r="I3084" t="s">
        <v>11</v>
      </c>
      <c r="J3084" t="s">
        <v>27</v>
      </c>
      <c r="K3084" t="s">
        <v>155</v>
      </c>
      <c r="L3084" t="s">
        <v>20</v>
      </c>
      <c r="M3084" s="5">
        <v>498.38</v>
      </c>
    </row>
    <row r="3085" spans="1:13" x14ac:dyDescent="0.3">
      <c r="A3085" s="2">
        <v>45574</v>
      </c>
      <c r="B3085" s="3">
        <f t="shared" si="146"/>
        <v>2025</v>
      </c>
      <c r="C3085" t="str">
        <f t="shared" si="144"/>
        <v>2024-2025</v>
      </c>
      <c r="D3085" t="s">
        <v>147</v>
      </c>
      <c r="E3085" t="s">
        <v>37</v>
      </c>
      <c r="F3085" t="str">
        <f t="shared" si="145"/>
        <v>South Australia</v>
      </c>
      <c r="G3085" t="s">
        <v>32</v>
      </c>
      <c r="H3085">
        <v>5607</v>
      </c>
      <c r="I3085" t="s">
        <v>11</v>
      </c>
      <c r="J3085" t="s">
        <v>38</v>
      </c>
      <c r="K3085" t="s">
        <v>155</v>
      </c>
      <c r="L3085" t="s">
        <v>20</v>
      </c>
      <c r="M3085" s="5">
        <v>498.46000000000004</v>
      </c>
    </row>
    <row r="3086" spans="1:13" x14ac:dyDescent="0.3">
      <c r="A3086" s="2">
        <v>45427</v>
      </c>
      <c r="B3086" s="3">
        <f t="shared" si="146"/>
        <v>2024</v>
      </c>
      <c r="C3086" t="str">
        <f t="shared" si="144"/>
        <v>2023-2024</v>
      </c>
      <c r="D3086" t="s">
        <v>147</v>
      </c>
      <c r="E3086" t="s">
        <v>89</v>
      </c>
      <c r="F3086" t="str">
        <f t="shared" si="145"/>
        <v>Queensland</v>
      </c>
      <c r="G3086" t="s">
        <v>35</v>
      </c>
      <c r="H3086">
        <v>4655</v>
      </c>
      <c r="I3086" t="s">
        <v>11</v>
      </c>
      <c r="J3086" t="s">
        <v>51</v>
      </c>
      <c r="K3086" t="s">
        <v>150</v>
      </c>
      <c r="L3086" t="s">
        <v>18</v>
      </c>
      <c r="M3086" s="5">
        <v>498.64</v>
      </c>
    </row>
    <row r="3087" spans="1:13" x14ac:dyDescent="0.3">
      <c r="A3087" s="2">
        <v>45173</v>
      </c>
      <c r="B3087" s="3">
        <f t="shared" si="146"/>
        <v>2024</v>
      </c>
      <c r="C3087" t="str">
        <f t="shared" si="144"/>
        <v>2023-2024</v>
      </c>
      <c r="D3087" t="s">
        <v>147</v>
      </c>
      <c r="E3087" t="s">
        <v>74</v>
      </c>
      <c r="F3087" t="str">
        <f t="shared" si="145"/>
        <v>South Australia</v>
      </c>
      <c r="G3087" t="s">
        <v>32</v>
      </c>
      <c r="H3087">
        <v>5043</v>
      </c>
      <c r="I3087" t="s">
        <v>11</v>
      </c>
      <c r="J3087" t="s">
        <v>33</v>
      </c>
      <c r="K3087" t="s">
        <v>153</v>
      </c>
      <c r="L3087" t="s">
        <v>16</v>
      </c>
      <c r="M3087" s="5">
        <v>498.73999999999995</v>
      </c>
    </row>
    <row r="3088" spans="1:13" x14ac:dyDescent="0.3">
      <c r="A3088" s="2">
        <v>45304</v>
      </c>
      <c r="B3088" s="3">
        <f t="shared" si="146"/>
        <v>2024</v>
      </c>
      <c r="C3088" t="str">
        <f t="shared" si="144"/>
        <v>2023-2024</v>
      </c>
      <c r="D3088" t="s">
        <v>147</v>
      </c>
      <c r="E3088" t="s">
        <v>132</v>
      </c>
      <c r="F3088" t="str">
        <f t="shared" si="145"/>
        <v>New South Wales</v>
      </c>
      <c r="G3088" t="s">
        <v>10</v>
      </c>
      <c r="H3088">
        <v>2800</v>
      </c>
      <c r="I3088" t="s">
        <v>11</v>
      </c>
      <c r="J3088" t="s">
        <v>25</v>
      </c>
      <c r="K3088" t="s">
        <v>152</v>
      </c>
      <c r="L3088" t="s">
        <v>13</v>
      </c>
      <c r="M3088" s="5">
        <v>499.73000000000008</v>
      </c>
    </row>
    <row r="3089" spans="1:13" x14ac:dyDescent="0.3">
      <c r="A3089" s="2">
        <v>45341</v>
      </c>
      <c r="B3089" s="3">
        <f t="shared" si="146"/>
        <v>2024</v>
      </c>
      <c r="C3089" t="str">
        <f t="shared" si="144"/>
        <v>2023-2024</v>
      </c>
      <c r="D3089" t="s">
        <v>147</v>
      </c>
      <c r="E3089" t="s">
        <v>141</v>
      </c>
      <c r="F3089" t="str">
        <f t="shared" si="145"/>
        <v>Western Australia</v>
      </c>
      <c r="G3089" t="s">
        <v>48</v>
      </c>
      <c r="H3089">
        <v>6052</v>
      </c>
      <c r="I3089" t="s">
        <v>11</v>
      </c>
      <c r="J3089" t="s">
        <v>49</v>
      </c>
      <c r="K3089" t="s">
        <v>150</v>
      </c>
      <c r="L3089" t="s">
        <v>18</v>
      </c>
      <c r="M3089" s="5">
        <v>500.48</v>
      </c>
    </row>
    <row r="3090" spans="1:13" x14ac:dyDescent="0.3">
      <c r="A3090" s="2">
        <v>45568</v>
      </c>
      <c r="B3090" s="3">
        <f t="shared" si="146"/>
        <v>2025</v>
      </c>
      <c r="C3090" t="str">
        <f t="shared" si="144"/>
        <v>2024-2025</v>
      </c>
      <c r="D3090" t="s">
        <v>147</v>
      </c>
      <c r="E3090" t="s">
        <v>124</v>
      </c>
      <c r="F3090" t="str">
        <f t="shared" si="145"/>
        <v>New South Wales</v>
      </c>
      <c r="G3090" t="s">
        <v>10</v>
      </c>
      <c r="H3090">
        <v>2015</v>
      </c>
      <c r="I3090" t="s">
        <v>11</v>
      </c>
      <c r="J3090" t="s">
        <v>12</v>
      </c>
      <c r="K3090" t="s">
        <v>154</v>
      </c>
      <c r="L3090" t="s">
        <v>14</v>
      </c>
      <c r="M3090" s="5">
        <v>500.63</v>
      </c>
    </row>
    <row r="3091" spans="1:13" x14ac:dyDescent="0.3">
      <c r="A3091" s="2">
        <v>45361</v>
      </c>
      <c r="B3091" s="3">
        <f t="shared" si="146"/>
        <v>2024</v>
      </c>
      <c r="C3091" t="str">
        <f t="shared" si="144"/>
        <v>2023-2024</v>
      </c>
      <c r="D3091" t="s">
        <v>147</v>
      </c>
      <c r="E3091" t="s">
        <v>54</v>
      </c>
      <c r="F3091" t="str">
        <f t="shared" si="145"/>
        <v>Victoria</v>
      </c>
      <c r="G3091" t="s">
        <v>45</v>
      </c>
      <c r="H3091">
        <v>3977</v>
      </c>
      <c r="I3091" t="s">
        <v>11</v>
      </c>
      <c r="J3091" t="s">
        <v>55</v>
      </c>
      <c r="K3091" t="s">
        <v>150</v>
      </c>
      <c r="L3091" t="s">
        <v>18</v>
      </c>
      <c r="M3091" s="5">
        <v>501.01</v>
      </c>
    </row>
    <row r="3092" spans="1:13" x14ac:dyDescent="0.3">
      <c r="A3092" s="2">
        <v>45323</v>
      </c>
      <c r="B3092" s="3">
        <f t="shared" si="146"/>
        <v>2024</v>
      </c>
      <c r="C3092" t="str">
        <f t="shared" si="144"/>
        <v>2023-2024</v>
      </c>
      <c r="D3092" t="s">
        <v>147</v>
      </c>
      <c r="E3092" t="s">
        <v>75</v>
      </c>
      <c r="F3092" t="str">
        <f t="shared" si="145"/>
        <v>Victoria</v>
      </c>
      <c r="G3092" t="s">
        <v>45</v>
      </c>
      <c r="H3092">
        <v>3630</v>
      </c>
      <c r="I3092" t="s">
        <v>11</v>
      </c>
      <c r="J3092" t="s">
        <v>55</v>
      </c>
      <c r="K3092" t="s">
        <v>150</v>
      </c>
      <c r="L3092" t="s">
        <v>18</v>
      </c>
      <c r="M3092" s="5">
        <v>501.53000000000003</v>
      </c>
    </row>
    <row r="3093" spans="1:13" x14ac:dyDescent="0.3">
      <c r="A3093" s="2">
        <v>45350</v>
      </c>
      <c r="B3093" s="3">
        <f t="shared" si="146"/>
        <v>2024</v>
      </c>
      <c r="C3093" t="str">
        <f t="shared" si="144"/>
        <v>2023-2024</v>
      </c>
      <c r="D3093" t="s">
        <v>147</v>
      </c>
      <c r="E3093" t="s">
        <v>117</v>
      </c>
      <c r="F3093" t="str">
        <f t="shared" si="145"/>
        <v>Queensland</v>
      </c>
      <c r="G3093" t="s">
        <v>35</v>
      </c>
      <c r="H3093">
        <v>4119</v>
      </c>
      <c r="I3093" t="s">
        <v>11</v>
      </c>
      <c r="J3093" t="s">
        <v>43</v>
      </c>
      <c r="K3093" t="s">
        <v>155</v>
      </c>
      <c r="L3093" t="s">
        <v>20</v>
      </c>
      <c r="M3093" s="5">
        <v>503.37000000000006</v>
      </c>
    </row>
    <row r="3094" spans="1:13" x14ac:dyDescent="0.3">
      <c r="A3094" s="2">
        <v>45106</v>
      </c>
      <c r="B3094" s="3">
        <f t="shared" si="146"/>
        <v>2023</v>
      </c>
      <c r="C3094" t="str">
        <f t="shared" si="144"/>
        <v>2022-2023</v>
      </c>
      <c r="D3094" t="s">
        <v>147</v>
      </c>
      <c r="E3094" t="s">
        <v>79</v>
      </c>
      <c r="F3094" t="str">
        <f t="shared" si="145"/>
        <v>Australian Capital Territory</v>
      </c>
      <c r="G3094" t="s">
        <v>80</v>
      </c>
      <c r="H3094">
        <v>2617</v>
      </c>
      <c r="I3094" t="s">
        <v>11</v>
      </c>
      <c r="J3094" t="s">
        <v>58</v>
      </c>
      <c r="K3094" t="s">
        <v>153</v>
      </c>
      <c r="L3094" t="s">
        <v>16</v>
      </c>
      <c r="M3094" s="5">
        <v>503.57</v>
      </c>
    </row>
    <row r="3095" spans="1:13" x14ac:dyDescent="0.3">
      <c r="A3095" s="2">
        <v>45381</v>
      </c>
      <c r="B3095" s="3">
        <f t="shared" si="146"/>
        <v>2024</v>
      </c>
      <c r="C3095" t="str">
        <f t="shared" si="144"/>
        <v>2023-2024</v>
      </c>
      <c r="D3095" t="s">
        <v>147</v>
      </c>
      <c r="E3095" t="s">
        <v>59</v>
      </c>
      <c r="F3095" t="str">
        <f t="shared" si="145"/>
        <v>Victoria</v>
      </c>
      <c r="G3095" t="s">
        <v>45</v>
      </c>
      <c r="H3095">
        <v>3280</v>
      </c>
      <c r="I3095" t="s">
        <v>11</v>
      </c>
      <c r="J3095" t="s">
        <v>60</v>
      </c>
      <c r="K3095" t="s">
        <v>150</v>
      </c>
      <c r="L3095" t="s">
        <v>18</v>
      </c>
      <c r="M3095" s="5">
        <v>504.09</v>
      </c>
    </row>
    <row r="3096" spans="1:13" x14ac:dyDescent="0.3">
      <c r="A3096" s="2">
        <v>45041</v>
      </c>
      <c r="B3096" s="3">
        <f t="shared" si="146"/>
        <v>2023</v>
      </c>
      <c r="C3096" t="str">
        <f t="shared" si="144"/>
        <v>2022-2023</v>
      </c>
      <c r="D3096" t="s">
        <v>147</v>
      </c>
      <c r="E3096" t="s">
        <v>143</v>
      </c>
      <c r="F3096" t="str">
        <f t="shared" si="145"/>
        <v>New South Wales</v>
      </c>
      <c r="G3096" t="s">
        <v>10</v>
      </c>
      <c r="H3096">
        <v>2154</v>
      </c>
      <c r="I3096" t="s">
        <v>11</v>
      </c>
      <c r="J3096" t="s">
        <v>27</v>
      </c>
      <c r="K3096" t="s">
        <v>149</v>
      </c>
      <c r="L3096" t="s">
        <v>15</v>
      </c>
      <c r="M3096" s="5">
        <v>504.9</v>
      </c>
    </row>
    <row r="3097" spans="1:13" x14ac:dyDescent="0.3">
      <c r="A3097" s="2">
        <v>44981</v>
      </c>
      <c r="B3097" s="3">
        <f t="shared" si="146"/>
        <v>2023</v>
      </c>
      <c r="C3097" t="str">
        <f t="shared" si="144"/>
        <v>2022-2023</v>
      </c>
      <c r="D3097" t="s">
        <v>147</v>
      </c>
      <c r="E3097" t="s">
        <v>98</v>
      </c>
      <c r="F3097" t="str">
        <f t="shared" si="145"/>
        <v>Victoria</v>
      </c>
      <c r="G3097" t="s">
        <v>45</v>
      </c>
      <c r="H3097">
        <v>3429</v>
      </c>
      <c r="I3097" t="s">
        <v>11</v>
      </c>
      <c r="J3097" t="s">
        <v>60</v>
      </c>
      <c r="K3097" t="s">
        <v>153</v>
      </c>
      <c r="L3097" t="s">
        <v>16</v>
      </c>
      <c r="M3097" s="5">
        <v>504.95000000000005</v>
      </c>
    </row>
    <row r="3098" spans="1:13" x14ac:dyDescent="0.3">
      <c r="A3098" s="2">
        <v>45054</v>
      </c>
      <c r="B3098" s="3">
        <f t="shared" si="146"/>
        <v>2023</v>
      </c>
      <c r="C3098" t="str">
        <f t="shared" si="144"/>
        <v>2022-2023</v>
      </c>
      <c r="D3098" t="s">
        <v>147</v>
      </c>
      <c r="E3098" t="s">
        <v>109</v>
      </c>
      <c r="F3098" t="str">
        <f t="shared" si="145"/>
        <v>New South Wales</v>
      </c>
      <c r="G3098" t="s">
        <v>10</v>
      </c>
      <c r="H3098">
        <v>2480</v>
      </c>
      <c r="I3098" t="s">
        <v>11</v>
      </c>
      <c r="J3098" t="s">
        <v>68</v>
      </c>
      <c r="K3098" t="s">
        <v>154</v>
      </c>
      <c r="L3098" t="s">
        <v>14</v>
      </c>
      <c r="M3098" s="5">
        <v>506.49000000000007</v>
      </c>
    </row>
    <row r="3099" spans="1:13" x14ac:dyDescent="0.3">
      <c r="A3099" s="2">
        <v>45232</v>
      </c>
      <c r="B3099" s="3">
        <f t="shared" si="146"/>
        <v>2024</v>
      </c>
      <c r="C3099" t="str">
        <f t="shared" si="144"/>
        <v>2023-2024</v>
      </c>
      <c r="D3099" t="s">
        <v>147</v>
      </c>
      <c r="E3099" t="s">
        <v>92</v>
      </c>
      <c r="F3099" t="str">
        <f t="shared" si="145"/>
        <v>Queensland</v>
      </c>
      <c r="G3099" t="s">
        <v>35</v>
      </c>
      <c r="H3099">
        <v>4068</v>
      </c>
      <c r="I3099" t="s">
        <v>11</v>
      </c>
      <c r="J3099" t="s">
        <v>43</v>
      </c>
      <c r="K3099" t="s">
        <v>150</v>
      </c>
      <c r="L3099" t="s">
        <v>18</v>
      </c>
      <c r="M3099" s="5">
        <v>506.61</v>
      </c>
    </row>
    <row r="3100" spans="1:13" x14ac:dyDescent="0.3">
      <c r="A3100" s="2">
        <v>45492</v>
      </c>
      <c r="B3100" s="3">
        <f t="shared" si="146"/>
        <v>2025</v>
      </c>
      <c r="C3100" t="str">
        <f t="shared" si="144"/>
        <v>2024-2025</v>
      </c>
      <c r="D3100" t="s">
        <v>147</v>
      </c>
      <c r="E3100" t="s">
        <v>125</v>
      </c>
      <c r="F3100" t="str">
        <f t="shared" si="145"/>
        <v>Victoria</v>
      </c>
      <c r="G3100" t="s">
        <v>45</v>
      </c>
      <c r="H3100">
        <v>3400</v>
      </c>
      <c r="I3100" t="s">
        <v>11</v>
      </c>
      <c r="J3100" t="s">
        <v>60</v>
      </c>
      <c r="K3100" t="s">
        <v>155</v>
      </c>
      <c r="L3100" t="s">
        <v>20</v>
      </c>
      <c r="M3100" s="5">
        <v>507.3</v>
      </c>
    </row>
    <row r="3101" spans="1:13" x14ac:dyDescent="0.3">
      <c r="A3101" s="2">
        <v>45013</v>
      </c>
      <c r="B3101" s="3">
        <f t="shared" si="146"/>
        <v>2023</v>
      </c>
      <c r="C3101" t="str">
        <f t="shared" si="144"/>
        <v>2022-2023</v>
      </c>
      <c r="D3101" t="s">
        <v>147</v>
      </c>
      <c r="E3101" t="s">
        <v>59</v>
      </c>
      <c r="F3101" t="str">
        <f t="shared" si="145"/>
        <v>Victoria</v>
      </c>
      <c r="G3101" t="s">
        <v>45</v>
      </c>
      <c r="H3101">
        <v>3280</v>
      </c>
      <c r="I3101" t="s">
        <v>11</v>
      </c>
      <c r="J3101" t="s">
        <v>60</v>
      </c>
      <c r="K3101" t="s">
        <v>19</v>
      </c>
      <c r="L3101" t="s">
        <v>23</v>
      </c>
      <c r="M3101" s="5">
        <v>507.41999999999996</v>
      </c>
    </row>
    <row r="3102" spans="1:13" x14ac:dyDescent="0.3">
      <c r="A3102" s="2">
        <v>45461</v>
      </c>
      <c r="B3102" s="3">
        <f t="shared" si="146"/>
        <v>2024</v>
      </c>
      <c r="C3102" t="str">
        <f t="shared" si="144"/>
        <v>2023-2024</v>
      </c>
      <c r="D3102" t="s">
        <v>147</v>
      </c>
      <c r="E3102" t="s">
        <v>116</v>
      </c>
      <c r="F3102" t="str">
        <f t="shared" si="145"/>
        <v>Western Australia</v>
      </c>
      <c r="G3102" t="s">
        <v>48</v>
      </c>
      <c r="H3102">
        <v>6725</v>
      </c>
      <c r="I3102" t="s">
        <v>11</v>
      </c>
      <c r="J3102" t="s">
        <v>77</v>
      </c>
      <c r="K3102" t="s">
        <v>150</v>
      </c>
      <c r="L3102" t="s">
        <v>18</v>
      </c>
      <c r="M3102" s="5">
        <v>507.79</v>
      </c>
    </row>
    <row r="3103" spans="1:13" x14ac:dyDescent="0.3">
      <c r="A3103" s="2">
        <v>45092</v>
      </c>
      <c r="B3103" s="3">
        <f t="shared" si="146"/>
        <v>2023</v>
      </c>
      <c r="C3103" t="str">
        <f t="shared" si="144"/>
        <v>2022-2023</v>
      </c>
      <c r="D3103" t="s">
        <v>147</v>
      </c>
      <c r="E3103" t="s">
        <v>47</v>
      </c>
      <c r="F3103" t="str">
        <f t="shared" si="145"/>
        <v>Western Australia</v>
      </c>
      <c r="G3103" t="s">
        <v>48</v>
      </c>
      <c r="H3103">
        <v>6030</v>
      </c>
      <c r="I3103" t="s">
        <v>11</v>
      </c>
      <c r="J3103" t="s">
        <v>49</v>
      </c>
      <c r="K3103" t="s">
        <v>152</v>
      </c>
      <c r="L3103" t="s">
        <v>13</v>
      </c>
      <c r="M3103" s="5">
        <v>508.53000000000003</v>
      </c>
    </row>
    <row r="3104" spans="1:13" x14ac:dyDescent="0.3">
      <c r="A3104" s="2">
        <v>44933</v>
      </c>
      <c r="B3104" s="3">
        <f t="shared" si="146"/>
        <v>2023</v>
      </c>
      <c r="C3104" t="str">
        <f t="shared" si="144"/>
        <v>2022-2023</v>
      </c>
      <c r="D3104" t="s">
        <v>147</v>
      </c>
      <c r="E3104" t="s">
        <v>95</v>
      </c>
      <c r="F3104" t="str">
        <f t="shared" si="145"/>
        <v>Victoria</v>
      </c>
      <c r="G3104" t="s">
        <v>45</v>
      </c>
      <c r="H3104">
        <v>3931</v>
      </c>
      <c r="I3104" t="s">
        <v>11</v>
      </c>
      <c r="J3104" t="s">
        <v>55</v>
      </c>
      <c r="K3104" t="s">
        <v>155</v>
      </c>
      <c r="L3104" t="s">
        <v>20</v>
      </c>
      <c r="M3104" s="5">
        <v>510.02000000000004</v>
      </c>
    </row>
    <row r="3105" spans="1:13" x14ac:dyDescent="0.3">
      <c r="A3105" s="2">
        <v>45175</v>
      </c>
      <c r="B3105" s="3">
        <f t="shared" si="146"/>
        <v>2024</v>
      </c>
      <c r="C3105" t="str">
        <f t="shared" si="144"/>
        <v>2023-2024</v>
      </c>
      <c r="D3105" t="s">
        <v>148</v>
      </c>
      <c r="E3105" t="s">
        <v>146</v>
      </c>
      <c r="F3105" t="str">
        <f t="shared" si="145"/>
        <v>Victoria</v>
      </c>
      <c r="G3105" t="s">
        <v>45</v>
      </c>
      <c r="H3105">
        <v>3353</v>
      </c>
      <c r="I3105" t="s">
        <v>11</v>
      </c>
      <c r="J3105" t="s">
        <v>60</v>
      </c>
      <c r="K3105" t="s">
        <v>151</v>
      </c>
      <c r="L3105" t="s">
        <v>21</v>
      </c>
      <c r="M3105" s="5">
        <v>510.05</v>
      </c>
    </row>
    <row r="3106" spans="1:13" x14ac:dyDescent="0.3">
      <c r="A3106" s="2">
        <v>45521</v>
      </c>
      <c r="B3106" s="3">
        <f t="shared" si="146"/>
        <v>2025</v>
      </c>
      <c r="C3106" t="str">
        <f t="shared" si="144"/>
        <v>2024-2025</v>
      </c>
      <c r="D3106" t="s">
        <v>148</v>
      </c>
      <c r="E3106" t="s">
        <v>106</v>
      </c>
      <c r="F3106" t="str">
        <f t="shared" si="145"/>
        <v>Victoria</v>
      </c>
      <c r="G3106" t="s">
        <v>45</v>
      </c>
      <c r="H3106">
        <v>3915</v>
      </c>
      <c r="I3106" t="s">
        <v>11</v>
      </c>
      <c r="J3106" t="s">
        <v>55</v>
      </c>
      <c r="K3106" t="s">
        <v>152</v>
      </c>
      <c r="L3106" t="s">
        <v>13</v>
      </c>
      <c r="M3106" s="5">
        <v>510.09</v>
      </c>
    </row>
    <row r="3107" spans="1:13" x14ac:dyDescent="0.3">
      <c r="A3107" s="2">
        <v>45570</v>
      </c>
      <c r="B3107" s="3">
        <f t="shared" si="146"/>
        <v>2025</v>
      </c>
      <c r="C3107" t="str">
        <f t="shared" si="144"/>
        <v>2024-2025</v>
      </c>
      <c r="D3107" t="s">
        <v>147</v>
      </c>
      <c r="E3107" t="s">
        <v>122</v>
      </c>
      <c r="F3107" t="str">
        <f t="shared" si="145"/>
        <v>New South Wales</v>
      </c>
      <c r="G3107" t="s">
        <v>10</v>
      </c>
      <c r="H3107">
        <v>2650</v>
      </c>
      <c r="I3107" t="s">
        <v>11</v>
      </c>
      <c r="J3107" t="s">
        <v>25</v>
      </c>
      <c r="K3107" t="s">
        <v>154</v>
      </c>
      <c r="L3107" t="s">
        <v>14</v>
      </c>
      <c r="M3107" s="5">
        <v>510.34</v>
      </c>
    </row>
    <row r="3108" spans="1:13" x14ac:dyDescent="0.3">
      <c r="A3108" s="2">
        <v>44994</v>
      </c>
      <c r="B3108" s="3">
        <f t="shared" si="146"/>
        <v>2023</v>
      </c>
      <c r="C3108" t="str">
        <f t="shared" si="144"/>
        <v>2022-2023</v>
      </c>
      <c r="D3108" t="s">
        <v>148</v>
      </c>
      <c r="E3108" t="s">
        <v>129</v>
      </c>
      <c r="F3108" t="str">
        <f t="shared" si="145"/>
        <v>Tasmania</v>
      </c>
      <c r="G3108" t="s">
        <v>70</v>
      </c>
      <c r="H3108">
        <v>7010</v>
      </c>
      <c r="I3108" t="s">
        <v>11</v>
      </c>
      <c r="J3108" t="s">
        <v>71</v>
      </c>
      <c r="K3108" t="s">
        <v>150</v>
      </c>
      <c r="L3108" t="s">
        <v>18</v>
      </c>
      <c r="M3108" s="5">
        <v>510.4</v>
      </c>
    </row>
    <row r="3109" spans="1:13" x14ac:dyDescent="0.3">
      <c r="A3109" s="2">
        <v>45639</v>
      </c>
      <c r="B3109" s="3">
        <f t="shared" si="146"/>
        <v>2025</v>
      </c>
      <c r="C3109" t="str">
        <f t="shared" si="144"/>
        <v>2024-2025</v>
      </c>
      <c r="D3109" t="s">
        <v>147</v>
      </c>
      <c r="E3109" t="s">
        <v>142</v>
      </c>
      <c r="F3109" t="str">
        <f t="shared" si="145"/>
        <v>Australian Capital Territory</v>
      </c>
      <c r="G3109" t="s">
        <v>80</v>
      </c>
      <c r="H3109">
        <v>2609</v>
      </c>
      <c r="I3109" t="s">
        <v>11</v>
      </c>
      <c r="J3109" t="s">
        <v>58</v>
      </c>
      <c r="K3109" t="s">
        <v>151</v>
      </c>
      <c r="L3109" t="s">
        <v>21</v>
      </c>
      <c r="M3109" s="5">
        <v>510.53</v>
      </c>
    </row>
    <row r="3110" spans="1:13" x14ac:dyDescent="0.3">
      <c r="A3110" s="2">
        <v>45288</v>
      </c>
      <c r="B3110" s="3">
        <f t="shared" si="146"/>
        <v>2024</v>
      </c>
      <c r="C3110" t="str">
        <f t="shared" si="144"/>
        <v>2023-2024</v>
      </c>
      <c r="D3110" t="s">
        <v>147</v>
      </c>
      <c r="E3110" t="s">
        <v>52</v>
      </c>
      <c r="F3110" t="str">
        <f t="shared" si="145"/>
        <v>Victoria</v>
      </c>
      <c r="G3110" t="s">
        <v>45</v>
      </c>
      <c r="H3110">
        <v>3030</v>
      </c>
      <c r="I3110" t="s">
        <v>11</v>
      </c>
      <c r="J3110" t="s">
        <v>46</v>
      </c>
      <c r="K3110" t="s">
        <v>151</v>
      </c>
      <c r="L3110" t="s">
        <v>21</v>
      </c>
      <c r="M3110" s="5">
        <v>510.80000000000007</v>
      </c>
    </row>
    <row r="3111" spans="1:13" x14ac:dyDescent="0.3">
      <c r="A3111" s="2">
        <v>45327</v>
      </c>
      <c r="B3111" s="3">
        <f t="shared" si="146"/>
        <v>2024</v>
      </c>
      <c r="C3111" t="str">
        <f t="shared" si="144"/>
        <v>2023-2024</v>
      </c>
      <c r="D3111" t="s">
        <v>147</v>
      </c>
      <c r="E3111" t="s">
        <v>145</v>
      </c>
      <c r="F3111" t="str">
        <f t="shared" si="145"/>
        <v>New South Wales</v>
      </c>
      <c r="G3111" t="s">
        <v>10</v>
      </c>
      <c r="H3111">
        <v>2101</v>
      </c>
      <c r="I3111" t="s">
        <v>11</v>
      </c>
      <c r="J3111" t="s">
        <v>27</v>
      </c>
      <c r="K3111" t="s">
        <v>19</v>
      </c>
      <c r="L3111" t="s">
        <v>23</v>
      </c>
      <c r="M3111" s="5">
        <v>511.24</v>
      </c>
    </row>
    <row r="3112" spans="1:13" x14ac:dyDescent="0.3">
      <c r="A3112" s="2">
        <v>45115</v>
      </c>
      <c r="B3112" s="3">
        <f t="shared" si="146"/>
        <v>2024</v>
      </c>
      <c r="C3112" t="str">
        <f t="shared" si="144"/>
        <v>2023-2024</v>
      </c>
      <c r="D3112" t="s">
        <v>147</v>
      </c>
      <c r="E3112" t="s">
        <v>39</v>
      </c>
      <c r="F3112" t="str">
        <f t="shared" si="145"/>
        <v>South Australia</v>
      </c>
      <c r="G3112" t="s">
        <v>32</v>
      </c>
      <c r="H3112">
        <v>5343</v>
      </c>
      <c r="I3112" t="s">
        <v>11</v>
      </c>
      <c r="J3112" t="s">
        <v>38</v>
      </c>
      <c r="K3112" t="s">
        <v>153</v>
      </c>
      <c r="L3112" t="s">
        <v>16</v>
      </c>
      <c r="M3112" s="5">
        <v>511.34000000000003</v>
      </c>
    </row>
    <row r="3113" spans="1:13" x14ac:dyDescent="0.3">
      <c r="A3113" s="2">
        <v>45128</v>
      </c>
      <c r="B3113" s="3">
        <f t="shared" si="146"/>
        <v>2024</v>
      </c>
      <c r="C3113" t="str">
        <f t="shared" si="144"/>
        <v>2023-2024</v>
      </c>
      <c r="D3113" t="s">
        <v>147</v>
      </c>
      <c r="E3113" t="s">
        <v>117</v>
      </c>
      <c r="F3113" t="str">
        <f t="shared" si="145"/>
        <v>Queensland</v>
      </c>
      <c r="G3113" t="s">
        <v>35</v>
      </c>
      <c r="H3113">
        <v>4119</v>
      </c>
      <c r="I3113" t="s">
        <v>11</v>
      </c>
      <c r="J3113" t="s">
        <v>43</v>
      </c>
      <c r="K3113" t="s">
        <v>154</v>
      </c>
      <c r="L3113" t="s">
        <v>14</v>
      </c>
      <c r="M3113" s="5">
        <v>512.78</v>
      </c>
    </row>
    <row r="3114" spans="1:13" x14ac:dyDescent="0.3">
      <c r="A3114" s="2">
        <v>45394</v>
      </c>
      <c r="B3114" s="3">
        <f t="shared" si="146"/>
        <v>2024</v>
      </c>
      <c r="C3114" t="str">
        <f t="shared" si="144"/>
        <v>2023-2024</v>
      </c>
      <c r="D3114" t="s">
        <v>147</v>
      </c>
      <c r="E3114" t="s">
        <v>122</v>
      </c>
      <c r="F3114" t="str">
        <f t="shared" si="145"/>
        <v>New South Wales</v>
      </c>
      <c r="G3114" t="s">
        <v>10</v>
      </c>
      <c r="H3114">
        <v>2650</v>
      </c>
      <c r="I3114" t="s">
        <v>11</v>
      </c>
      <c r="J3114" t="s">
        <v>25</v>
      </c>
      <c r="K3114" t="s">
        <v>156</v>
      </c>
      <c r="L3114" t="s">
        <v>17</v>
      </c>
      <c r="M3114" s="5">
        <v>514.15</v>
      </c>
    </row>
    <row r="3115" spans="1:13" x14ac:dyDescent="0.3">
      <c r="A3115" s="2">
        <v>45040</v>
      </c>
      <c r="B3115" s="3">
        <f t="shared" si="146"/>
        <v>2023</v>
      </c>
      <c r="C3115" t="str">
        <f t="shared" si="144"/>
        <v>2022-2023</v>
      </c>
      <c r="D3115" t="s">
        <v>147</v>
      </c>
      <c r="E3115" t="s">
        <v>37</v>
      </c>
      <c r="F3115" t="str">
        <f t="shared" si="145"/>
        <v>South Australia</v>
      </c>
      <c r="G3115" t="s">
        <v>32</v>
      </c>
      <c r="H3115">
        <v>5607</v>
      </c>
      <c r="I3115" t="s">
        <v>11</v>
      </c>
      <c r="J3115" t="s">
        <v>38</v>
      </c>
      <c r="K3115" t="s">
        <v>152</v>
      </c>
      <c r="L3115" t="s">
        <v>13</v>
      </c>
      <c r="M3115" s="5">
        <v>514.5</v>
      </c>
    </row>
    <row r="3116" spans="1:13" x14ac:dyDescent="0.3">
      <c r="A3116" s="2">
        <v>44961</v>
      </c>
      <c r="B3116" s="3">
        <f t="shared" si="146"/>
        <v>2023</v>
      </c>
      <c r="C3116" t="str">
        <f t="shared" si="144"/>
        <v>2022-2023</v>
      </c>
      <c r="D3116" t="s">
        <v>147</v>
      </c>
      <c r="E3116" t="s">
        <v>97</v>
      </c>
      <c r="F3116" t="str">
        <f t="shared" si="145"/>
        <v>Tasmania</v>
      </c>
      <c r="G3116" t="s">
        <v>70</v>
      </c>
      <c r="H3116">
        <v>7250</v>
      </c>
      <c r="I3116" t="s">
        <v>11</v>
      </c>
      <c r="J3116" t="s">
        <v>71</v>
      </c>
      <c r="K3116" t="s">
        <v>155</v>
      </c>
      <c r="L3116" t="s">
        <v>20</v>
      </c>
      <c r="M3116" s="5">
        <v>514.98</v>
      </c>
    </row>
    <row r="3117" spans="1:13" x14ac:dyDescent="0.3">
      <c r="A3117" s="2">
        <v>45586</v>
      </c>
      <c r="B3117" s="3">
        <f t="shared" si="146"/>
        <v>2025</v>
      </c>
      <c r="C3117" t="str">
        <f t="shared" si="144"/>
        <v>2024-2025</v>
      </c>
      <c r="D3117" t="s">
        <v>147</v>
      </c>
      <c r="E3117" t="s">
        <v>99</v>
      </c>
      <c r="F3117" t="str">
        <f t="shared" si="145"/>
        <v>Victoria</v>
      </c>
      <c r="G3117" t="s">
        <v>45</v>
      </c>
      <c r="H3117">
        <v>3148</v>
      </c>
      <c r="I3117" t="s">
        <v>11</v>
      </c>
      <c r="J3117" t="s">
        <v>63</v>
      </c>
      <c r="K3117" t="s">
        <v>152</v>
      </c>
      <c r="L3117" t="s">
        <v>13</v>
      </c>
      <c r="M3117" s="5">
        <v>515.17000000000007</v>
      </c>
    </row>
    <row r="3118" spans="1:13" x14ac:dyDescent="0.3">
      <c r="A3118" s="2">
        <v>45026</v>
      </c>
      <c r="B3118" s="3">
        <f t="shared" si="146"/>
        <v>2023</v>
      </c>
      <c r="C3118" t="str">
        <f t="shared" si="144"/>
        <v>2022-2023</v>
      </c>
      <c r="D3118" t="s">
        <v>148</v>
      </c>
      <c r="E3118" t="s">
        <v>54</v>
      </c>
      <c r="F3118" t="str">
        <f t="shared" si="145"/>
        <v>Victoria</v>
      </c>
      <c r="G3118" t="s">
        <v>45</v>
      </c>
      <c r="H3118">
        <v>3977</v>
      </c>
      <c r="I3118" t="s">
        <v>11</v>
      </c>
      <c r="J3118" t="s">
        <v>55</v>
      </c>
      <c r="K3118" t="s">
        <v>154</v>
      </c>
      <c r="L3118" t="s">
        <v>14</v>
      </c>
      <c r="M3118" s="5">
        <v>516.29999999999995</v>
      </c>
    </row>
    <row r="3119" spans="1:13" x14ac:dyDescent="0.3">
      <c r="A3119" s="2">
        <v>45408</v>
      </c>
      <c r="B3119" s="3">
        <f t="shared" si="146"/>
        <v>2024</v>
      </c>
      <c r="C3119" t="str">
        <f t="shared" si="144"/>
        <v>2023-2024</v>
      </c>
      <c r="D3119" t="s">
        <v>147</v>
      </c>
      <c r="E3119" t="s">
        <v>108</v>
      </c>
      <c r="F3119" t="str">
        <f t="shared" si="145"/>
        <v>Victoria</v>
      </c>
      <c r="G3119" t="s">
        <v>45</v>
      </c>
      <c r="H3119">
        <v>3018</v>
      </c>
      <c r="I3119" t="s">
        <v>11</v>
      </c>
      <c r="J3119" t="s">
        <v>46</v>
      </c>
      <c r="K3119" t="s">
        <v>19</v>
      </c>
      <c r="L3119" t="s">
        <v>23</v>
      </c>
      <c r="M3119" s="5">
        <v>517.26</v>
      </c>
    </row>
    <row r="3120" spans="1:13" x14ac:dyDescent="0.3">
      <c r="A3120" s="2">
        <v>45057</v>
      </c>
      <c r="B3120" s="3">
        <f t="shared" si="146"/>
        <v>2023</v>
      </c>
      <c r="C3120" t="str">
        <f t="shared" si="144"/>
        <v>2022-2023</v>
      </c>
      <c r="D3120" t="s">
        <v>147</v>
      </c>
      <c r="E3120" t="s">
        <v>132</v>
      </c>
      <c r="F3120" t="str">
        <f t="shared" si="145"/>
        <v>New South Wales</v>
      </c>
      <c r="G3120" t="s">
        <v>10</v>
      </c>
      <c r="H3120">
        <v>2800</v>
      </c>
      <c r="I3120" t="s">
        <v>11</v>
      </c>
      <c r="J3120" t="s">
        <v>25</v>
      </c>
      <c r="K3120" t="s">
        <v>154</v>
      </c>
      <c r="L3120" t="s">
        <v>14</v>
      </c>
      <c r="M3120" s="5">
        <v>518.5</v>
      </c>
    </row>
    <row r="3121" spans="1:13" x14ac:dyDescent="0.3">
      <c r="A3121" s="2">
        <v>45432</v>
      </c>
      <c r="B3121" s="3">
        <f t="shared" si="146"/>
        <v>2024</v>
      </c>
      <c r="C3121" t="str">
        <f t="shared" si="144"/>
        <v>2023-2024</v>
      </c>
      <c r="D3121" t="s">
        <v>148</v>
      </c>
      <c r="E3121" t="s">
        <v>88</v>
      </c>
      <c r="F3121" t="str">
        <f t="shared" si="145"/>
        <v>South Australia</v>
      </c>
      <c r="G3121" t="s">
        <v>32</v>
      </c>
      <c r="H3121">
        <v>5011</v>
      </c>
      <c r="I3121" t="s">
        <v>11</v>
      </c>
      <c r="J3121" t="s">
        <v>33</v>
      </c>
      <c r="K3121" t="s">
        <v>152</v>
      </c>
      <c r="L3121" t="s">
        <v>13</v>
      </c>
      <c r="M3121" s="5">
        <v>519.22</v>
      </c>
    </row>
    <row r="3122" spans="1:13" x14ac:dyDescent="0.3">
      <c r="A3122" s="2">
        <v>45158</v>
      </c>
      <c r="B3122" s="3">
        <f t="shared" si="146"/>
        <v>2024</v>
      </c>
      <c r="C3122" t="str">
        <f t="shared" si="144"/>
        <v>2023-2024</v>
      </c>
      <c r="D3122" t="s">
        <v>147</v>
      </c>
      <c r="E3122" t="s">
        <v>44</v>
      </c>
      <c r="F3122" t="str">
        <f t="shared" si="145"/>
        <v>Victoria</v>
      </c>
      <c r="G3122" t="s">
        <v>45</v>
      </c>
      <c r="H3122">
        <v>3066</v>
      </c>
      <c r="I3122" t="s">
        <v>11</v>
      </c>
      <c r="J3122" t="s">
        <v>46</v>
      </c>
      <c r="K3122" t="s">
        <v>153</v>
      </c>
      <c r="L3122" t="s">
        <v>16</v>
      </c>
      <c r="M3122" s="5">
        <v>519.43000000000006</v>
      </c>
    </row>
    <row r="3123" spans="1:13" x14ac:dyDescent="0.3">
      <c r="A3123" s="2">
        <v>44954</v>
      </c>
      <c r="B3123" s="3">
        <f t="shared" si="146"/>
        <v>2023</v>
      </c>
      <c r="C3123" t="str">
        <f t="shared" si="144"/>
        <v>2022-2023</v>
      </c>
      <c r="D3123" t="s">
        <v>148</v>
      </c>
      <c r="E3123" t="s">
        <v>106</v>
      </c>
      <c r="F3123" t="str">
        <f t="shared" si="145"/>
        <v>Victoria</v>
      </c>
      <c r="G3123" t="s">
        <v>45</v>
      </c>
      <c r="H3123">
        <v>3915</v>
      </c>
      <c r="I3123" t="s">
        <v>11</v>
      </c>
      <c r="J3123" t="s">
        <v>55</v>
      </c>
      <c r="K3123" t="s">
        <v>149</v>
      </c>
      <c r="L3123" t="s">
        <v>15</v>
      </c>
      <c r="M3123" s="5">
        <v>520.21999999999991</v>
      </c>
    </row>
    <row r="3124" spans="1:13" x14ac:dyDescent="0.3">
      <c r="A3124" s="2">
        <v>45489</v>
      </c>
      <c r="B3124" s="3">
        <f t="shared" si="146"/>
        <v>2025</v>
      </c>
      <c r="C3124" t="str">
        <f t="shared" si="144"/>
        <v>2024-2025</v>
      </c>
      <c r="D3124" t="s">
        <v>147</v>
      </c>
      <c r="E3124" t="s">
        <v>65</v>
      </c>
      <c r="F3124" t="str">
        <f t="shared" si="145"/>
        <v>New South Wales</v>
      </c>
      <c r="G3124" t="s">
        <v>10</v>
      </c>
      <c r="H3124">
        <v>2541</v>
      </c>
      <c r="I3124" t="s">
        <v>11</v>
      </c>
      <c r="J3124" t="s">
        <v>58</v>
      </c>
      <c r="K3124" t="s">
        <v>154</v>
      </c>
      <c r="L3124" t="s">
        <v>14</v>
      </c>
      <c r="M3124" s="5">
        <v>521.34999999999991</v>
      </c>
    </row>
    <row r="3125" spans="1:13" x14ac:dyDescent="0.3">
      <c r="A3125" s="2">
        <v>44977</v>
      </c>
      <c r="B3125" s="3">
        <f t="shared" si="146"/>
        <v>2023</v>
      </c>
      <c r="C3125" t="str">
        <f t="shared" si="144"/>
        <v>2022-2023</v>
      </c>
      <c r="D3125" t="s">
        <v>147</v>
      </c>
      <c r="E3125" t="s">
        <v>114</v>
      </c>
      <c r="F3125" t="str">
        <f t="shared" si="145"/>
        <v>Victoria</v>
      </c>
      <c r="G3125" t="s">
        <v>45</v>
      </c>
      <c r="H3125">
        <v>3551</v>
      </c>
      <c r="I3125" t="s">
        <v>11</v>
      </c>
      <c r="J3125" t="s">
        <v>60</v>
      </c>
      <c r="K3125" t="s">
        <v>154</v>
      </c>
      <c r="L3125" t="s">
        <v>14</v>
      </c>
      <c r="M3125" s="5">
        <v>521.3900000000001</v>
      </c>
    </row>
    <row r="3126" spans="1:13" x14ac:dyDescent="0.3">
      <c r="A3126" s="2">
        <v>45143</v>
      </c>
      <c r="B3126" s="3">
        <f t="shared" si="146"/>
        <v>2024</v>
      </c>
      <c r="C3126" t="str">
        <f t="shared" si="144"/>
        <v>2023-2024</v>
      </c>
      <c r="D3126" t="s">
        <v>147</v>
      </c>
      <c r="E3126" t="s">
        <v>139</v>
      </c>
      <c r="F3126" t="str">
        <f t="shared" si="145"/>
        <v>New South Wales</v>
      </c>
      <c r="G3126" t="s">
        <v>10</v>
      </c>
      <c r="H3126">
        <v>2020</v>
      </c>
      <c r="I3126" t="s">
        <v>11</v>
      </c>
      <c r="J3126" t="s">
        <v>12</v>
      </c>
      <c r="K3126" t="s">
        <v>149</v>
      </c>
      <c r="L3126" t="s">
        <v>15</v>
      </c>
      <c r="M3126" s="5">
        <v>521.62999999999988</v>
      </c>
    </row>
    <row r="3127" spans="1:13" x14ac:dyDescent="0.3">
      <c r="A3127" s="2">
        <v>45333</v>
      </c>
      <c r="B3127" s="3">
        <f t="shared" si="146"/>
        <v>2024</v>
      </c>
      <c r="C3127" t="str">
        <f t="shared" si="144"/>
        <v>2023-2024</v>
      </c>
      <c r="D3127" t="s">
        <v>147</v>
      </c>
      <c r="E3127" t="s">
        <v>143</v>
      </c>
      <c r="F3127" t="str">
        <f t="shared" si="145"/>
        <v>New South Wales</v>
      </c>
      <c r="G3127" t="s">
        <v>10</v>
      </c>
      <c r="H3127">
        <v>2154</v>
      </c>
      <c r="I3127" t="s">
        <v>11</v>
      </c>
      <c r="J3127" t="s">
        <v>27</v>
      </c>
      <c r="K3127" t="s">
        <v>150</v>
      </c>
      <c r="L3127" t="s">
        <v>18</v>
      </c>
      <c r="M3127" s="5">
        <v>521.81999999999994</v>
      </c>
    </row>
    <row r="3128" spans="1:13" x14ac:dyDescent="0.3">
      <c r="A3128" s="2">
        <v>45434</v>
      </c>
      <c r="B3128" s="3">
        <f t="shared" si="146"/>
        <v>2024</v>
      </c>
      <c r="C3128" t="str">
        <f t="shared" si="144"/>
        <v>2023-2024</v>
      </c>
      <c r="D3128" t="s">
        <v>148</v>
      </c>
      <c r="E3128" t="s">
        <v>135</v>
      </c>
      <c r="F3128" t="str">
        <f t="shared" si="145"/>
        <v>Victoria</v>
      </c>
      <c r="G3128" t="s">
        <v>45</v>
      </c>
      <c r="H3128">
        <v>3550</v>
      </c>
      <c r="I3128" t="s">
        <v>11</v>
      </c>
      <c r="J3128" t="s">
        <v>60</v>
      </c>
      <c r="K3128" t="s">
        <v>154</v>
      </c>
      <c r="L3128" t="s">
        <v>14</v>
      </c>
      <c r="M3128" s="5">
        <v>521.99</v>
      </c>
    </row>
    <row r="3129" spans="1:13" x14ac:dyDescent="0.3">
      <c r="A3129" s="2">
        <v>45250</v>
      </c>
      <c r="B3129" s="3">
        <f t="shared" si="146"/>
        <v>2024</v>
      </c>
      <c r="C3129" t="str">
        <f t="shared" si="144"/>
        <v>2023-2024</v>
      </c>
      <c r="D3129" t="s">
        <v>147</v>
      </c>
      <c r="E3129" t="s">
        <v>121</v>
      </c>
      <c r="F3129" t="str">
        <f t="shared" si="145"/>
        <v>Queensland</v>
      </c>
      <c r="G3129" t="s">
        <v>35</v>
      </c>
      <c r="H3129">
        <v>4700</v>
      </c>
      <c r="I3129" t="s">
        <v>11</v>
      </c>
      <c r="J3129" t="s">
        <v>51</v>
      </c>
      <c r="K3129" t="s">
        <v>150</v>
      </c>
      <c r="L3129" t="s">
        <v>18</v>
      </c>
      <c r="M3129" s="5">
        <v>522.95000000000005</v>
      </c>
    </row>
    <row r="3130" spans="1:13" x14ac:dyDescent="0.3">
      <c r="A3130" s="2">
        <v>45570</v>
      </c>
      <c r="B3130" s="3">
        <f t="shared" si="146"/>
        <v>2025</v>
      </c>
      <c r="C3130" t="str">
        <f t="shared" si="144"/>
        <v>2024-2025</v>
      </c>
      <c r="D3130" t="s">
        <v>147</v>
      </c>
      <c r="E3130" t="s">
        <v>69</v>
      </c>
      <c r="F3130" t="str">
        <f t="shared" si="145"/>
        <v>Tasmania</v>
      </c>
      <c r="G3130" t="s">
        <v>70</v>
      </c>
      <c r="H3130">
        <v>7018</v>
      </c>
      <c r="I3130" t="s">
        <v>11</v>
      </c>
      <c r="J3130" t="s">
        <v>71</v>
      </c>
      <c r="K3130" t="s">
        <v>149</v>
      </c>
      <c r="L3130" t="s">
        <v>15</v>
      </c>
      <c r="M3130" s="5">
        <v>523.21</v>
      </c>
    </row>
    <row r="3131" spans="1:13" x14ac:dyDescent="0.3">
      <c r="A3131" s="2">
        <v>45255</v>
      </c>
      <c r="B3131" s="3">
        <f t="shared" si="146"/>
        <v>2024</v>
      </c>
      <c r="C3131" t="str">
        <f t="shared" si="144"/>
        <v>2023-2024</v>
      </c>
      <c r="D3131" t="s">
        <v>147</v>
      </c>
      <c r="E3131" t="s">
        <v>113</v>
      </c>
      <c r="F3131" t="str">
        <f t="shared" si="145"/>
        <v>Queensland</v>
      </c>
      <c r="G3131" t="s">
        <v>35</v>
      </c>
      <c r="H3131">
        <v>4215</v>
      </c>
      <c r="I3131" t="s">
        <v>11</v>
      </c>
      <c r="J3131" t="s">
        <v>104</v>
      </c>
      <c r="K3131" t="s">
        <v>151</v>
      </c>
      <c r="L3131" t="s">
        <v>21</v>
      </c>
      <c r="M3131" s="5">
        <v>523.76</v>
      </c>
    </row>
    <row r="3132" spans="1:13" x14ac:dyDescent="0.3">
      <c r="A3132" s="2">
        <v>45599</v>
      </c>
      <c r="B3132" s="3">
        <f t="shared" si="146"/>
        <v>2025</v>
      </c>
      <c r="C3132" t="str">
        <f t="shared" si="144"/>
        <v>2024-2025</v>
      </c>
      <c r="D3132" t="s">
        <v>147</v>
      </c>
      <c r="E3132" t="s">
        <v>116</v>
      </c>
      <c r="F3132" t="str">
        <f t="shared" si="145"/>
        <v>Western Australia</v>
      </c>
      <c r="G3132" t="s">
        <v>48</v>
      </c>
      <c r="H3132">
        <v>6725</v>
      </c>
      <c r="I3132" t="s">
        <v>11</v>
      </c>
      <c r="J3132" t="s">
        <v>77</v>
      </c>
      <c r="K3132" t="s">
        <v>153</v>
      </c>
      <c r="L3132" t="s">
        <v>16</v>
      </c>
      <c r="M3132" s="5">
        <v>523.91000000000008</v>
      </c>
    </row>
    <row r="3133" spans="1:13" x14ac:dyDescent="0.3">
      <c r="A3133" s="2">
        <v>45089</v>
      </c>
      <c r="B3133" s="3">
        <f t="shared" si="146"/>
        <v>2023</v>
      </c>
      <c r="C3133" t="str">
        <f t="shared" si="144"/>
        <v>2022-2023</v>
      </c>
      <c r="D3133" t="s">
        <v>147</v>
      </c>
      <c r="E3133" t="s">
        <v>141</v>
      </c>
      <c r="F3133" t="str">
        <f t="shared" si="145"/>
        <v>Western Australia</v>
      </c>
      <c r="G3133" t="s">
        <v>48</v>
      </c>
      <c r="H3133">
        <v>6052</v>
      </c>
      <c r="I3133" t="s">
        <v>11</v>
      </c>
      <c r="J3133" t="s">
        <v>49</v>
      </c>
      <c r="K3133" t="s">
        <v>152</v>
      </c>
      <c r="L3133" t="s">
        <v>13</v>
      </c>
      <c r="M3133" s="5">
        <v>525.13</v>
      </c>
    </row>
    <row r="3134" spans="1:13" x14ac:dyDescent="0.3">
      <c r="A3134" s="2">
        <v>45054</v>
      </c>
      <c r="B3134" s="3">
        <f t="shared" si="146"/>
        <v>2023</v>
      </c>
      <c r="C3134" t="str">
        <f t="shared" si="144"/>
        <v>2022-2023</v>
      </c>
      <c r="D3134" t="s">
        <v>147</v>
      </c>
      <c r="E3134" t="s">
        <v>93</v>
      </c>
      <c r="F3134" t="str">
        <f t="shared" si="145"/>
        <v>Western Australia</v>
      </c>
      <c r="G3134" t="s">
        <v>48</v>
      </c>
      <c r="H3134">
        <v>6112</v>
      </c>
      <c r="I3134" t="s">
        <v>11</v>
      </c>
      <c r="J3134" t="s">
        <v>94</v>
      </c>
      <c r="K3134" t="s">
        <v>150</v>
      </c>
      <c r="L3134" t="s">
        <v>18</v>
      </c>
      <c r="M3134" s="5">
        <v>525.1400000000001</v>
      </c>
    </row>
    <row r="3135" spans="1:13" x14ac:dyDescent="0.3">
      <c r="A3135" s="2">
        <v>44982</v>
      </c>
      <c r="B3135" s="3">
        <f t="shared" si="146"/>
        <v>2023</v>
      </c>
      <c r="C3135" t="str">
        <f t="shared" si="144"/>
        <v>2022-2023</v>
      </c>
      <c r="D3135" t="s">
        <v>147</v>
      </c>
      <c r="E3135" t="s">
        <v>42</v>
      </c>
      <c r="F3135" t="str">
        <f t="shared" si="145"/>
        <v>Queensland</v>
      </c>
      <c r="G3135" t="s">
        <v>35</v>
      </c>
      <c r="H3135">
        <v>4053</v>
      </c>
      <c r="I3135" t="s">
        <v>11</v>
      </c>
      <c r="J3135" t="s">
        <v>43</v>
      </c>
      <c r="K3135" t="s">
        <v>151</v>
      </c>
      <c r="L3135" t="s">
        <v>21</v>
      </c>
      <c r="M3135" s="5">
        <v>525.38000000000011</v>
      </c>
    </row>
    <row r="3136" spans="1:13" x14ac:dyDescent="0.3">
      <c r="A3136" s="2">
        <v>45455</v>
      </c>
      <c r="B3136" s="3">
        <f t="shared" si="146"/>
        <v>2024</v>
      </c>
      <c r="C3136" t="str">
        <f t="shared" si="144"/>
        <v>2023-2024</v>
      </c>
      <c r="D3136" t="s">
        <v>147</v>
      </c>
      <c r="E3136" t="s">
        <v>86</v>
      </c>
      <c r="F3136" t="str">
        <f t="shared" si="145"/>
        <v>New South Wales</v>
      </c>
      <c r="G3136" t="s">
        <v>10</v>
      </c>
      <c r="H3136">
        <v>2064</v>
      </c>
      <c r="I3136" t="s">
        <v>11</v>
      </c>
      <c r="J3136" t="s">
        <v>12</v>
      </c>
      <c r="K3136" t="s">
        <v>150</v>
      </c>
      <c r="L3136" t="s">
        <v>18</v>
      </c>
      <c r="M3136" s="5">
        <v>525.5</v>
      </c>
    </row>
    <row r="3137" spans="1:13" x14ac:dyDescent="0.3">
      <c r="A3137" s="2">
        <v>45156</v>
      </c>
      <c r="B3137" s="3">
        <f t="shared" si="146"/>
        <v>2024</v>
      </c>
      <c r="C3137" t="str">
        <f t="shared" si="144"/>
        <v>2023-2024</v>
      </c>
      <c r="D3137" t="s">
        <v>147</v>
      </c>
      <c r="E3137" t="s">
        <v>93</v>
      </c>
      <c r="F3137" t="str">
        <f t="shared" si="145"/>
        <v>Western Australia</v>
      </c>
      <c r="G3137" t="s">
        <v>48</v>
      </c>
      <c r="H3137">
        <v>6112</v>
      </c>
      <c r="I3137" t="s">
        <v>11</v>
      </c>
      <c r="J3137" t="s">
        <v>94</v>
      </c>
      <c r="K3137" t="s">
        <v>149</v>
      </c>
      <c r="L3137" t="s">
        <v>15</v>
      </c>
      <c r="M3137" s="5">
        <v>525.99</v>
      </c>
    </row>
    <row r="3138" spans="1:13" x14ac:dyDescent="0.3">
      <c r="A3138" s="2">
        <v>44928</v>
      </c>
      <c r="B3138" s="3">
        <f t="shared" si="146"/>
        <v>2023</v>
      </c>
      <c r="C3138" t="str">
        <f t="shared" ref="C3138:C3201" si="147">IF(MONTH(A3138) &gt;= 7, YEAR(A3138) &amp; "-" &amp; YEAR(A3138) + 1, YEAR(A3138) - 1 &amp; "-" &amp; YEAR(A3138))</f>
        <v>2022-2023</v>
      </c>
      <c r="D3138" t="s">
        <v>147</v>
      </c>
      <c r="E3138" t="s">
        <v>67</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row>
    <row r="3139" spans="1:13" x14ac:dyDescent="0.3">
      <c r="A3139" s="2">
        <v>45463</v>
      </c>
      <c r="B3139" s="3">
        <f t="shared" ref="B3139:B3202" si="149">IF(MONTH(A3139)&gt;=7,YEAR(A3139)+1,YEAR(A3139))</f>
        <v>2024</v>
      </c>
      <c r="C3139" t="str">
        <f t="shared" si="147"/>
        <v>2023-2024</v>
      </c>
      <c r="D3139" t="s">
        <v>147</v>
      </c>
      <c r="E3139" t="s">
        <v>103</v>
      </c>
      <c r="F3139" t="str">
        <f t="shared" si="148"/>
        <v>Queensland</v>
      </c>
      <c r="G3139" t="s">
        <v>35</v>
      </c>
      <c r="H3139">
        <v>4509</v>
      </c>
      <c r="I3139" t="s">
        <v>11</v>
      </c>
      <c r="J3139" t="s">
        <v>104</v>
      </c>
      <c r="K3139" t="s">
        <v>154</v>
      </c>
      <c r="L3139" t="s">
        <v>14</v>
      </c>
      <c r="M3139" s="5">
        <v>528.55999999999995</v>
      </c>
    </row>
    <row r="3140" spans="1:13" x14ac:dyDescent="0.3">
      <c r="A3140" s="2">
        <v>45085</v>
      </c>
      <c r="B3140" s="3">
        <f t="shared" si="149"/>
        <v>2023</v>
      </c>
      <c r="C3140" t="str">
        <f t="shared" si="147"/>
        <v>2022-2023</v>
      </c>
      <c r="D3140" t="s">
        <v>147</v>
      </c>
      <c r="E3140" t="s">
        <v>42</v>
      </c>
      <c r="F3140" t="str">
        <f t="shared" si="148"/>
        <v>Queensland</v>
      </c>
      <c r="G3140" t="s">
        <v>35</v>
      </c>
      <c r="H3140">
        <v>4053</v>
      </c>
      <c r="I3140" t="s">
        <v>11</v>
      </c>
      <c r="J3140" t="s">
        <v>43</v>
      </c>
      <c r="K3140" t="s">
        <v>149</v>
      </c>
      <c r="L3140" t="s">
        <v>15</v>
      </c>
      <c r="M3140" s="5">
        <v>529.62</v>
      </c>
    </row>
    <row r="3141" spans="1:13" x14ac:dyDescent="0.3">
      <c r="A3141" s="2">
        <v>45187</v>
      </c>
      <c r="B3141" s="3">
        <f t="shared" si="149"/>
        <v>2024</v>
      </c>
      <c r="C3141" t="str">
        <f t="shared" si="147"/>
        <v>2023-2024</v>
      </c>
      <c r="D3141" t="s">
        <v>147</v>
      </c>
      <c r="E3141" t="s">
        <v>24</v>
      </c>
      <c r="F3141" t="str">
        <f t="shared" si="148"/>
        <v>New South Wales</v>
      </c>
      <c r="G3141" t="s">
        <v>10</v>
      </c>
      <c r="H3141">
        <v>2795</v>
      </c>
      <c r="I3141" t="s">
        <v>11</v>
      </c>
      <c r="J3141" t="s">
        <v>25</v>
      </c>
      <c r="K3141" t="s">
        <v>154</v>
      </c>
      <c r="L3141" t="s">
        <v>14</v>
      </c>
      <c r="M3141" s="5">
        <v>530.09</v>
      </c>
    </row>
    <row r="3142" spans="1:13" x14ac:dyDescent="0.3">
      <c r="A3142" s="2">
        <v>45049</v>
      </c>
      <c r="B3142" s="3">
        <f t="shared" si="149"/>
        <v>2023</v>
      </c>
      <c r="C3142" t="str">
        <f t="shared" si="147"/>
        <v>2022-2023</v>
      </c>
      <c r="D3142" t="s">
        <v>147</v>
      </c>
      <c r="E3142" t="s">
        <v>126</v>
      </c>
      <c r="F3142" t="str">
        <f t="shared" si="148"/>
        <v>Queensland</v>
      </c>
      <c r="G3142" t="s">
        <v>35</v>
      </c>
      <c r="H3142">
        <v>4551</v>
      </c>
      <c r="I3142" t="s">
        <v>11</v>
      </c>
      <c r="J3142" t="s">
        <v>120</v>
      </c>
      <c r="K3142" t="s">
        <v>154</v>
      </c>
      <c r="L3142" t="s">
        <v>14</v>
      </c>
      <c r="M3142" s="5">
        <v>530.36999999999989</v>
      </c>
    </row>
    <row r="3143" spans="1:13" x14ac:dyDescent="0.3">
      <c r="A3143" s="2">
        <v>45005</v>
      </c>
      <c r="B3143" s="3">
        <f t="shared" si="149"/>
        <v>2023</v>
      </c>
      <c r="C3143" t="str">
        <f t="shared" si="147"/>
        <v>2022-2023</v>
      </c>
      <c r="D3143" t="s">
        <v>147</v>
      </c>
      <c r="E3143" t="s">
        <v>53</v>
      </c>
      <c r="F3143" t="str">
        <f t="shared" si="148"/>
        <v>South Australia</v>
      </c>
      <c r="G3143" t="s">
        <v>32</v>
      </c>
      <c r="H3143">
        <v>5082</v>
      </c>
      <c r="I3143" t="s">
        <v>11</v>
      </c>
      <c r="J3143" t="s">
        <v>33</v>
      </c>
      <c r="K3143" t="s">
        <v>151</v>
      </c>
      <c r="L3143" t="s">
        <v>21</v>
      </c>
      <c r="M3143" s="5">
        <v>531.43000000000006</v>
      </c>
    </row>
    <row r="3144" spans="1:13" x14ac:dyDescent="0.3">
      <c r="A3144" s="2">
        <v>45031</v>
      </c>
      <c r="B3144" s="3">
        <f t="shared" si="149"/>
        <v>2023</v>
      </c>
      <c r="C3144" t="str">
        <f t="shared" si="147"/>
        <v>2022-2023</v>
      </c>
      <c r="D3144" t="s">
        <v>147</v>
      </c>
      <c r="E3144" t="s">
        <v>109</v>
      </c>
      <c r="F3144" t="str">
        <f t="shared" si="148"/>
        <v>New South Wales</v>
      </c>
      <c r="G3144" t="s">
        <v>10</v>
      </c>
      <c r="H3144">
        <v>2480</v>
      </c>
      <c r="I3144" t="s">
        <v>11</v>
      </c>
      <c r="J3144" t="s">
        <v>68</v>
      </c>
      <c r="K3144" t="s">
        <v>153</v>
      </c>
      <c r="L3144" t="s">
        <v>16</v>
      </c>
      <c r="M3144" s="5">
        <v>532.92000000000007</v>
      </c>
    </row>
    <row r="3145" spans="1:13" x14ac:dyDescent="0.3">
      <c r="A3145" s="2">
        <v>45162</v>
      </c>
      <c r="B3145" s="3">
        <f t="shared" si="149"/>
        <v>2024</v>
      </c>
      <c r="C3145" t="str">
        <f t="shared" si="147"/>
        <v>2023-2024</v>
      </c>
      <c r="D3145" t="s">
        <v>147</v>
      </c>
      <c r="E3145" t="s">
        <v>74</v>
      </c>
      <c r="F3145" t="str">
        <f t="shared" si="148"/>
        <v>South Australia</v>
      </c>
      <c r="G3145" t="s">
        <v>32</v>
      </c>
      <c r="H3145">
        <v>5043</v>
      </c>
      <c r="I3145" t="s">
        <v>11</v>
      </c>
      <c r="J3145" t="s">
        <v>33</v>
      </c>
      <c r="K3145" t="s">
        <v>152</v>
      </c>
      <c r="L3145" t="s">
        <v>13</v>
      </c>
      <c r="M3145" s="5">
        <v>533.44000000000005</v>
      </c>
    </row>
    <row r="3146" spans="1:13" x14ac:dyDescent="0.3">
      <c r="A3146" s="2">
        <v>45238</v>
      </c>
      <c r="B3146" s="3">
        <f t="shared" si="149"/>
        <v>2024</v>
      </c>
      <c r="C3146" t="str">
        <f t="shared" si="147"/>
        <v>2023-2024</v>
      </c>
      <c r="D3146" t="s">
        <v>147</v>
      </c>
      <c r="E3146" t="s">
        <v>99</v>
      </c>
      <c r="F3146" t="str">
        <f t="shared" si="148"/>
        <v>Victoria</v>
      </c>
      <c r="G3146" t="s">
        <v>45</v>
      </c>
      <c r="H3146">
        <v>3148</v>
      </c>
      <c r="I3146" t="s">
        <v>11</v>
      </c>
      <c r="J3146" t="s">
        <v>63</v>
      </c>
      <c r="K3146" t="s">
        <v>19</v>
      </c>
      <c r="L3146" t="s">
        <v>23</v>
      </c>
      <c r="M3146" s="5">
        <v>533.91</v>
      </c>
    </row>
    <row r="3147" spans="1:13" x14ac:dyDescent="0.3">
      <c r="A3147" s="2">
        <v>45159</v>
      </c>
      <c r="B3147" s="3">
        <f t="shared" si="149"/>
        <v>2024</v>
      </c>
      <c r="C3147" t="str">
        <f t="shared" si="147"/>
        <v>2023-2024</v>
      </c>
      <c r="D3147" t="s">
        <v>148</v>
      </c>
      <c r="E3147" t="s">
        <v>81</v>
      </c>
      <c r="F3147" t="str">
        <f t="shared" si="148"/>
        <v>New South Wales</v>
      </c>
      <c r="G3147" t="s">
        <v>10</v>
      </c>
      <c r="H3147">
        <v>2485</v>
      </c>
      <c r="I3147" t="s">
        <v>11</v>
      </c>
      <c r="J3147" t="s">
        <v>68</v>
      </c>
      <c r="K3147" t="s">
        <v>150</v>
      </c>
      <c r="L3147" t="s">
        <v>18</v>
      </c>
      <c r="M3147" s="5">
        <v>534.06999999999994</v>
      </c>
    </row>
    <row r="3148" spans="1:13" x14ac:dyDescent="0.3">
      <c r="A3148" s="2">
        <v>45214</v>
      </c>
      <c r="B3148" s="3">
        <f t="shared" si="149"/>
        <v>2024</v>
      </c>
      <c r="C3148" t="str">
        <f t="shared" si="147"/>
        <v>2023-2024</v>
      </c>
      <c r="D3148" t="s">
        <v>147</v>
      </c>
      <c r="E3148" t="s">
        <v>57</v>
      </c>
      <c r="F3148" t="str">
        <f t="shared" si="148"/>
        <v>New South Wales</v>
      </c>
      <c r="G3148" t="s">
        <v>10</v>
      </c>
      <c r="H3148">
        <v>2560</v>
      </c>
      <c r="I3148" t="s">
        <v>11</v>
      </c>
      <c r="J3148" t="s">
        <v>58</v>
      </c>
      <c r="K3148" t="s">
        <v>155</v>
      </c>
      <c r="L3148" t="s">
        <v>20</v>
      </c>
      <c r="M3148" s="5">
        <v>534.72</v>
      </c>
    </row>
    <row r="3149" spans="1:13" x14ac:dyDescent="0.3">
      <c r="A3149" s="2">
        <v>45171</v>
      </c>
      <c r="B3149" s="3">
        <f t="shared" si="149"/>
        <v>2024</v>
      </c>
      <c r="C3149" t="str">
        <f t="shared" si="147"/>
        <v>2023-2024</v>
      </c>
      <c r="D3149" t="s">
        <v>147</v>
      </c>
      <c r="E3149" t="s">
        <v>64</v>
      </c>
      <c r="F3149" t="str">
        <f t="shared" si="148"/>
        <v>Victoria</v>
      </c>
      <c r="G3149" t="s">
        <v>45</v>
      </c>
      <c r="H3149">
        <v>3199</v>
      </c>
      <c r="I3149" t="s">
        <v>11</v>
      </c>
      <c r="J3149" t="s">
        <v>63</v>
      </c>
      <c r="K3149" t="s">
        <v>149</v>
      </c>
      <c r="L3149" t="s">
        <v>15</v>
      </c>
      <c r="M3149" s="5">
        <v>534.94999999999993</v>
      </c>
    </row>
    <row r="3150" spans="1:13" x14ac:dyDescent="0.3">
      <c r="A3150" s="2">
        <v>45519</v>
      </c>
      <c r="B3150" s="3">
        <f t="shared" si="149"/>
        <v>2025</v>
      </c>
      <c r="C3150" t="str">
        <f t="shared" si="147"/>
        <v>2024-2025</v>
      </c>
      <c r="D3150" t="s">
        <v>147</v>
      </c>
      <c r="E3150" t="s">
        <v>119</v>
      </c>
      <c r="F3150" t="str">
        <f t="shared" si="148"/>
        <v>Queensland</v>
      </c>
      <c r="G3150" t="s">
        <v>35</v>
      </c>
      <c r="H3150">
        <v>4570</v>
      </c>
      <c r="I3150" t="s">
        <v>11</v>
      </c>
      <c r="J3150" t="s">
        <v>120</v>
      </c>
      <c r="K3150" t="s">
        <v>150</v>
      </c>
      <c r="L3150" t="s">
        <v>18</v>
      </c>
      <c r="M3150" s="5">
        <v>535.02</v>
      </c>
    </row>
    <row r="3151" spans="1:13" x14ac:dyDescent="0.3">
      <c r="A3151" s="2">
        <v>45086</v>
      </c>
      <c r="B3151" s="3">
        <f t="shared" si="149"/>
        <v>2023</v>
      </c>
      <c r="C3151" t="str">
        <f t="shared" si="147"/>
        <v>2022-2023</v>
      </c>
      <c r="D3151" t="s">
        <v>148</v>
      </c>
      <c r="E3151" t="s">
        <v>134</v>
      </c>
      <c r="F3151" t="str">
        <f t="shared" si="148"/>
        <v>Queensland</v>
      </c>
      <c r="G3151" t="s">
        <v>35</v>
      </c>
      <c r="H3151">
        <v>4825</v>
      </c>
      <c r="I3151" t="s">
        <v>11</v>
      </c>
      <c r="J3151" t="s">
        <v>36</v>
      </c>
      <c r="K3151" t="s">
        <v>150</v>
      </c>
      <c r="L3151" t="s">
        <v>18</v>
      </c>
      <c r="M3151" s="5">
        <v>535.56999999999994</v>
      </c>
    </row>
    <row r="3152" spans="1:13" x14ac:dyDescent="0.3">
      <c r="A3152" s="2">
        <v>45546</v>
      </c>
      <c r="B3152" s="3">
        <f t="shared" si="149"/>
        <v>2025</v>
      </c>
      <c r="C3152" t="str">
        <f t="shared" si="147"/>
        <v>2024-2025</v>
      </c>
      <c r="D3152" t="s">
        <v>147</v>
      </c>
      <c r="E3152" t="s">
        <v>78</v>
      </c>
      <c r="F3152" t="str">
        <f t="shared" si="148"/>
        <v>New South Wales</v>
      </c>
      <c r="G3152" t="s">
        <v>10</v>
      </c>
      <c r="H3152">
        <v>2350</v>
      </c>
      <c r="I3152" t="s">
        <v>11</v>
      </c>
      <c r="J3152" t="s">
        <v>68</v>
      </c>
      <c r="K3152" t="s">
        <v>19</v>
      </c>
      <c r="L3152" t="s">
        <v>23</v>
      </c>
      <c r="M3152" s="5">
        <v>535.75</v>
      </c>
    </row>
    <row r="3153" spans="1:13" x14ac:dyDescent="0.3">
      <c r="A3153" s="2">
        <v>45399</v>
      </c>
      <c r="B3153" s="3">
        <f t="shared" si="149"/>
        <v>2024</v>
      </c>
      <c r="C3153" t="str">
        <f t="shared" si="147"/>
        <v>2023-2024</v>
      </c>
      <c r="D3153" t="s">
        <v>147</v>
      </c>
      <c r="E3153" t="s">
        <v>84</v>
      </c>
      <c r="F3153" t="str">
        <f t="shared" si="148"/>
        <v>Queensland</v>
      </c>
      <c r="G3153" t="s">
        <v>35</v>
      </c>
      <c r="H3153">
        <v>4740</v>
      </c>
      <c r="I3153" t="s">
        <v>11</v>
      </c>
      <c r="J3153" t="s">
        <v>51</v>
      </c>
      <c r="K3153" t="s">
        <v>151</v>
      </c>
      <c r="L3153" t="s">
        <v>21</v>
      </c>
      <c r="M3153" s="5">
        <v>535.94000000000005</v>
      </c>
    </row>
    <row r="3154" spans="1:13" x14ac:dyDescent="0.3">
      <c r="A3154" s="2">
        <v>45579</v>
      </c>
      <c r="B3154" s="3">
        <f t="shared" si="149"/>
        <v>2025</v>
      </c>
      <c r="C3154" t="str">
        <f t="shared" si="147"/>
        <v>2024-2025</v>
      </c>
      <c r="D3154" t="s">
        <v>148</v>
      </c>
      <c r="E3154" t="s">
        <v>118</v>
      </c>
      <c r="F3154" t="str">
        <f t="shared" si="148"/>
        <v>New South Wales</v>
      </c>
      <c r="G3154" t="s">
        <v>10</v>
      </c>
      <c r="H3154">
        <v>2158</v>
      </c>
      <c r="I3154" t="s">
        <v>11</v>
      </c>
      <c r="J3154" t="s">
        <v>27</v>
      </c>
      <c r="K3154" t="s">
        <v>150</v>
      </c>
      <c r="L3154" t="s">
        <v>18</v>
      </c>
      <c r="M3154" s="5">
        <v>536.36</v>
      </c>
    </row>
    <row r="3155" spans="1:13" x14ac:dyDescent="0.3">
      <c r="A3155" s="2">
        <v>44983</v>
      </c>
      <c r="B3155" s="3">
        <f t="shared" si="149"/>
        <v>2023</v>
      </c>
      <c r="C3155" t="str">
        <f t="shared" si="147"/>
        <v>2022-2023</v>
      </c>
      <c r="D3155" t="s">
        <v>147</v>
      </c>
      <c r="E3155" t="s">
        <v>132</v>
      </c>
      <c r="F3155" t="str">
        <f t="shared" si="148"/>
        <v>New South Wales</v>
      </c>
      <c r="G3155" t="s">
        <v>10</v>
      </c>
      <c r="H3155">
        <v>2800</v>
      </c>
      <c r="I3155" t="s">
        <v>11</v>
      </c>
      <c r="J3155" t="s">
        <v>25</v>
      </c>
      <c r="K3155" t="s">
        <v>19</v>
      </c>
      <c r="L3155" t="s">
        <v>23</v>
      </c>
      <c r="M3155" s="5">
        <v>536.42000000000007</v>
      </c>
    </row>
    <row r="3156" spans="1:13" x14ac:dyDescent="0.3">
      <c r="A3156" s="2">
        <v>44970</v>
      </c>
      <c r="B3156" s="3">
        <f t="shared" si="149"/>
        <v>2023</v>
      </c>
      <c r="C3156" t="str">
        <f t="shared" si="147"/>
        <v>2022-2023</v>
      </c>
      <c r="D3156" t="s">
        <v>147</v>
      </c>
      <c r="E3156" t="s">
        <v>72</v>
      </c>
      <c r="F3156" t="str">
        <f t="shared" si="148"/>
        <v>Western Australia</v>
      </c>
      <c r="G3156" t="s">
        <v>48</v>
      </c>
      <c r="H3156">
        <v>6010</v>
      </c>
      <c r="I3156" t="s">
        <v>11</v>
      </c>
      <c r="J3156" t="s">
        <v>49</v>
      </c>
      <c r="K3156" t="s">
        <v>155</v>
      </c>
      <c r="L3156" t="s">
        <v>20</v>
      </c>
      <c r="M3156" s="5">
        <v>537.05000000000007</v>
      </c>
    </row>
    <row r="3157" spans="1:13" x14ac:dyDescent="0.3">
      <c r="A3157" s="2">
        <v>44962</v>
      </c>
      <c r="B3157" s="3">
        <f t="shared" si="149"/>
        <v>2023</v>
      </c>
      <c r="C3157" t="str">
        <f t="shared" si="147"/>
        <v>2022-2023</v>
      </c>
      <c r="D3157" t="s">
        <v>147</v>
      </c>
      <c r="E3157" t="s">
        <v>53</v>
      </c>
      <c r="F3157" t="str">
        <f t="shared" si="148"/>
        <v>South Australia</v>
      </c>
      <c r="G3157" t="s">
        <v>32</v>
      </c>
      <c r="H3157">
        <v>5082</v>
      </c>
      <c r="I3157" t="s">
        <v>11</v>
      </c>
      <c r="J3157" t="s">
        <v>33</v>
      </c>
      <c r="K3157" t="s">
        <v>153</v>
      </c>
      <c r="L3157" t="s">
        <v>16</v>
      </c>
      <c r="M3157" s="5">
        <v>537.24</v>
      </c>
    </row>
    <row r="3158" spans="1:13" x14ac:dyDescent="0.3">
      <c r="A3158" s="2">
        <v>45305</v>
      </c>
      <c r="B3158" s="3">
        <f t="shared" si="149"/>
        <v>2024</v>
      </c>
      <c r="C3158" t="str">
        <f t="shared" si="147"/>
        <v>2023-2024</v>
      </c>
      <c r="D3158" t="s">
        <v>147</v>
      </c>
      <c r="E3158" t="s">
        <v>130</v>
      </c>
      <c r="F3158" t="str">
        <f t="shared" si="148"/>
        <v>South Australia</v>
      </c>
      <c r="G3158" t="s">
        <v>32</v>
      </c>
      <c r="H3158">
        <v>5290</v>
      </c>
      <c r="I3158" t="s">
        <v>11</v>
      </c>
      <c r="J3158" t="s">
        <v>38</v>
      </c>
      <c r="K3158" t="s">
        <v>151</v>
      </c>
      <c r="L3158" t="s">
        <v>21</v>
      </c>
      <c r="M3158" s="5">
        <v>537.77</v>
      </c>
    </row>
    <row r="3159" spans="1:13" x14ac:dyDescent="0.3">
      <c r="A3159" s="2">
        <v>45222</v>
      </c>
      <c r="B3159" s="3">
        <f t="shared" si="149"/>
        <v>2024</v>
      </c>
      <c r="C3159" t="str">
        <f t="shared" si="147"/>
        <v>2023-2024</v>
      </c>
      <c r="D3159" t="s">
        <v>148</v>
      </c>
      <c r="E3159" t="s">
        <v>106</v>
      </c>
      <c r="F3159" t="str">
        <f t="shared" si="148"/>
        <v>Victoria</v>
      </c>
      <c r="G3159" t="s">
        <v>45</v>
      </c>
      <c r="H3159">
        <v>3915</v>
      </c>
      <c r="I3159" t="s">
        <v>11</v>
      </c>
      <c r="J3159" t="s">
        <v>55</v>
      </c>
      <c r="K3159" t="s">
        <v>155</v>
      </c>
      <c r="L3159" t="s">
        <v>20</v>
      </c>
      <c r="M3159" s="5">
        <v>538.76</v>
      </c>
    </row>
    <row r="3160" spans="1:13" x14ac:dyDescent="0.3">
      <c r="A3160" s="2">
        <v>45227</v>
      </c>
      <c r="B3160" s="3">
        <f t="shared" si="149"/>
        <v>2024</v>
      </c>
      <c r="C3160" t="str">
        <f t="shared" si="147"/>
        <v>2023-2024</v>
      </c>
      <c r="D3160" t="s">
        <v>147</v>
      </c>
      <c r="E3160" t="s">
        <v>66</v>
      </c>
      <c r="F3160" t="str">
        <f t="shared" si="148"/>
        <v>South Australia</v>
      </c>
      <c r="G3160" t="s">
        <v>32</v>
      </c>
      <c r="H3160">
        <v>5169</v>
      </c>
      <c r="I3160" t="s">
        <v>11</v>
      </c>
      <c r="J3160" t="s">
        <v>33</v>
      </c>
      <c r="K3160" t="s">
        <v>153</v>
      </c>
      <c r="L3160" t="s">
        <v>16</v>
      </c>
      <c r="M3160" s="5">
        <v>539.46</v>
      </c>
    </row>
    <row r="3161" spans="1:13" x14ac:dyDescent="0.3">
      <c r="A3161" s="2">
        <v>44993</v>
      </c>
      <c r="B3161" s="3">
        <f t="shared" si="149"/>
        <v>2023</v>
      </c>
      <c r="C3161" t="str">
        <f t="shared" si="147"/>
        <v>2022-2023</v>
      </c>
      <c r="D3161" t="s">
        <v>147</v>
      </c>
      <c r="E3161" t="s">
        <v>67</v>
      </c>
      <c r="F3161" t="str">
        <f t="shared" si="148"/>
        <v>New South Wales</v>
      </c>
      <c r="G3161" t="s">
        <v>10</v>
      </c>
      <c r="H3161">
        <v>2478</v>
      </c>
      <c r="I3161" t="s">
        <v>11</v>
      </c>
      <c r="J3161" t="s">
        <v>68</v>
      </c>
      <c r="K3161" t="s">
        <v>152</v>
      </c>
      <c r="L3161" t="s">
        <v>13</v>
      </c>
      <c r="M3161" s="5">
        <v>539.91000000000008</v>
      </c>
    </row>
    <row r="3162" spans="1:13" x14ac:dyDescent="0.3">
      <c r="A3162" s="2">
        <v>44997</v>
      </c>
      <c r="B3162" s="3">
        <f t="shared" si="149"/>
        <v>2023</v>
      </c>
      <c r="C3162" t="str">
        <f t="shared" si="147"/>
        <v>2022-2023</v>
      </c>
      <c r="D3162" t="s">
        <v>147</v>
      </c>
      <c r="E3162" t="s">
        <v>123</v>
      </c>
      <c r="F3162" t="str">
        <f t="shared" si="148"/>
        <v>Western Australia</v>
      </c>
      <c r="G3162" t="s">
        <v>48</v>
      </c>
      <c r="H3162">
        <v>6109</v>
      </c>
      <c r="I3162" t="s">
        <v>11</v>
      </c>
      <c r="J3162" t="s">
        <v>94</v>
      </c>
      <c r="K3162" t="s">
        <v>19</v>
      </c>
      <c r="L3162" t="s">
        <v>23</v>
      </c>
      <c r="M3162" s="5">
        <v>540.04</v>
      </c>
    </row>
    <row r="3163" spans="1:13" x14ac:dyDescent="0.3">
      <c r="A3163" s="2">
        <v>45502</v>
      </c>
      <c r="B3163" s="3">
        <f t="shared" si="149"/>
        <v>2025</v>
      </c>
      <c r="C3163" t="str">
        <f t="shared" si="147"/>
        <v>2024-2025</v>
      </c>
      <c r="D3163" t="s">
        <v>147</v>
      </c>
      <c r="E3163" t="s">
        <v>139</v>
      </c>
      <c r="F3163" t="str">
        <f t="shared" si="148"/>
        <v>New South Wales</v>
      </c>
      <c r="G3163" t="s">
        <v>10</v>
      </c>
      <c r="H3163">
        <v>2020</v>
      </c>
      <c r="I3163" t="s">
        <v>11</v>
      </c>
      <c r="J3163" t="s">
        <v>12</v>
      </c>
      <c r="K3163" t="s">
        <v>19</v>
      </c>
      <c r="L3163" t="s">
        <v>23</v>
      </c>
      <c r="M3163" s="5">
        <v>540.88</v>
      </c>
    </row>
    <row r="3164" spans="1:13" x14ac:dyDescent="0.3">
      <c r="A3164" s="2">
        <v>45326</v>
      </c>
      <c r="B3164" s="3">
        <f t="shared" si="149"/>
        <v>2024</v>
      </c>
      <c r="C3164" t="str">
        <f t="shared" si="147"/>
        <v>2023-2024</v>
      </c>
      <c r="D3164" t="s">
        <v>147</v>
      </c>
      <c r="E3164" t="s">
        <v>128</v>
      </c>
      <c r="F3164" t="str">
        <f t="shared" si="148"/>
        <v>Western Australia</v>
      </c>
      <c r="G3164" t="s">
        <v>48</v>
      </c>
      <c r="H3164">
        <v>6027</v>
      </c>
      <c r="I3164" t="s">
        <v>11</v>
      </c>
      <c r="J3164" t="s">
        <v>49</v>
      </c>
      <c r="K3164" t="s">
        <v>151</v>
      </c>
      <c r="L3164" t="s">
        <v>21</v>
      </c>
      <c r="M3164" s="5">
        <v>541.1400000000001</v>
      </c>
    </row>
    <row r="3165" spans="1:13" x14ac:dyDescent="0.3">
      <c r="A3165" s="2">
        <v>45097</v>
      </c>
      <c r="B3165" s="3">
        <f t="shared" si="149"/>
        <v>2023</v>
      </c>
      <c r="C3165" t="str">
        <f t="shared" si="147"/>
        <v>2022-2023</v>
      </c>
      <c r="D3165" t="s">
        <v>147</v>
      </c>
      <c r="E3165" t="s">
        <v>99</v>
      </c>
      <c r="F3165" t="str">
        <f t="shared" si="148"/>
        <v>Victoria</v>
      </c>
      <c r="G3165" t="s">
        <v>45</v>
      </c>
      <c r="H3165">
        <v>3148</v>
      </c>
      <c r="I3165" t="s">
        <v>11</v>
      </c>
      <c r="J3165" t="s">
        <v>63</v>
      </c>
      <c r="K3165" t="s">
        <v>154</v>
      </c>
      <c r="L3165" t="s">
        <v>14</v>
      </c>
      <c r="M3165" s="5">
        <v>541.25</v>
      </c>
    </row>
    <row r="3166" spans="1:13" x14ac:dyDescent="0.3">
      <c r="A3166" s="2">
        <v>45492</v>
      </c>
      <c r="B3166" s="3">
        <f t="shared" si="149"/>
        <v>2025</v>
      </c>
      <c r="C3166" t="str">
        <f t="shared" si="147"/>
        <v>2024-2025</v>
      </c>
      <c r="D3166" t="s">
        <v>147</v>
      </c>
      <c r="E3166" t="s">
        <v>128</v>
      </c>
      <c r="F3166" t="str">
        <f t="shared" si="148"/>
        <v>Western Australia</v>
      </c>
      <c r="G3166" t="s">
        <v>48</v>
      </c>
      <c r="H3166">
        <v>6027</v>
      </c>
      <c r="I3166" t="s">
        <v>11</v>
      </c>
      <c r="J3166" t="s">
        <v>49</v>
      </c>
      <c r="K3166" t="s">
        <v>155</v>
      </c>
      <c r="L3166" t="s">
        <v>20</v>
      </c>
      <c r="M3166" s="5">
        <v>541.59</v>
      </c>
    </row>
    <row r="3167" spans="1:13" x14ac:dyDescent="0.3">
      <c r="A3167" s="2">
        <v>45203</v>
      </c>
      <c r="B3167" s="3">
        <f t="shared" si="149"/>
        <v>2024</v>
      </c>
      <c r="C3167" t="str">
        <f t="shared" si="147"/>
        <v>2023-2024</v>
      </c>
      <c r="D3167" t="s">
        <v>147</v>
      </c>
      <c r="E3167" t="s">
        <v>24</v>
      </c>
      <c r="F3167" t="str">
        <f t="shared" si="148"/>
        <v>New South Wales</v>
      </c>
      <c r="G3167" t="s">
        <v>10</v>
      </c>
      <c r="H3167">
        <v>2795</v>
      </c>
      <c r="I3167" t="s">
        <v>11</v>
      </c>
      <c r="J3167" t="s">
        <v>25</v>
      </c>
      <c r="K3167" t="s">
        <v>19</v>
      </c>
      <c r="L3167" t="s">
        <v>23</v>
      </c>
      <c r="M3167" s="5">
        <v>541.61000000000013</v>
      </c>
    </row>
    <row r="3168" spans="1:13" x14ac:dyDescent="0.3">
      <c r="A3168" s="2">
        <v>45063</v>
      </c>
      <c r="B3168" s="3">
        <f t="shared" si="149"/>
        <v>2023</v>
      </c>
      <c r="C3168" t="str">
        <f t="shared" si="147"/>
        <v>2022-2023</v>
      </c>
      <c r="D3168" t="s">
        <v>148</v>
      </c>
      <c r="E3168" t="s">
        <v>111</v>
      </c>
      <c r="F3168" t="str">
        <f t="shared" si="148"/>
        <v>New South Wales</v>
      </c>
      <c r="G3168" t="s">
        <v>10</v>
      </c>
      <c r="H3168">
        <v>2120</v>
      </c>
      <c r="I3168" t="s">
        <v>11</v>
      </c>
      <c r="J3168" t="s">
        <v>27</v>
      </c>
      <c r="K3168" t="s">
        <v>149</v>
      </c>
      <c r="L3168" t="s">
        <v>15</v>
      </c>
      <c r="M3168" s="5">
        <v>541.79999999999995</v>
      </c>
    </row>
    <row r="3169" spans="1:13" x14ac:dyDescent="0.3">
      <c r="A3169" s="2">
        <v>45212</v>
      </c>
      <c r="B3169" s="3">
        <f t="shared" si="149"/>
        <v>2024</v>
      </c>
      <c r="C3169" t="str">
        <f t="shared" si="147"/>
        <v>2023-2024</v>
      </c>
      <c r="D3169" t="s">
        <v>148</v>
      </c>
      <c r="E3169" t="s">
        <v>105</v>
      </c>
      <c r="F3169" t="str">
        <f t="shared" si="148"/>
        <v>Victoria</v>
      </c>
      <c r="G3169" t="s">
        <v>45</v>
      </c>
      <c r="H3169">
        <v>3500</v>
      </c>
      <c r="I3169" t="s">
        <v>11</v>
      </c>
      <c r="J3169" t="s">
        <v>60</v>
      </c>
      <c r="K3169" t="s">
        <v>155</v>
      </c>
      <c r="L3169" t="s">
        <v>20</v>
      </c>
      <c r="M3169" s="5">
        <v>543.02</v>
      </c>
    </row>
    <row r="3170" spans="1:13" x14ac:dyDescent="0.3">
      <c r="A3170" s="2">
        <v>45068</v>
      </c>
      <c r="B3170" s="3">
        <f t="shared" si="149"/>
        <v>2023</v>
      </c>
      <c r="C3170" t="str">
        <f t="shared" si="147"/>
        <v>2022-2023</v>
      </c>
      <c r="D3170" t="s">
        <v>147</v>
      </c>
      <c r="E3170" t="s">
        <v>59</v>
      </c>
      <c r="F3170" t="str">
        <f t="shared" si="148"/>
        <v>Victoria</v>
      </c>
      <c r="G3170" t="s">
        <v>45</v>
      </c>
      <c r="H3170">
        <v>3280</v>
      </c>
      <c r="I3170" t="s">
        <v>11</v>
      </c>
      <c r="J3170" t="s">
        <v>60</v>
      </c>
      <c r="K3170" t="s">
        <v>153</v>
      </c>
      <c r="L3170" t="s">
        <v>16</v>
      </c>
      <c r="M3170" s="5">
        <v>544.09</v>
      </c>
    </row>
    <row r="3171" spans="1:13" x14ac:dyDescent="0.3">
      <c r="A3171" s="2">
        <v>44938</v>
      </c>
      <c r="B3171" s="3">
        <f t="shared" si="149"/>
        <v>2023</v>
      </c>
      <c r="C3171" t="str">
        <f t="shared" si="147"/>
        <v>2022-2023</v>
      </c>
      <c r="D3171" t="s">
        <v>147</v>
      </c>
      <c r="E3171" t="s">
        <v>9</v>
      </c>
      <c r="F3171" t="str">
        <f t="shared" si="148"/>
        <v>New South Wales</v>
      </c>
      <c r="G3171" t="s">
        <v>10</v>
      </c>
      <c r="H3171">
        <v>2067</v>
      </c>
      <c r="I3171" t="s">
        <v>11</v>
      </c>
      <c r="J3171" t="s">
        <v>12</v>
      </c>
      <c r="K3171" t="s">
        <v>19</v>
      </c>
      <c r="L3171" t="s">
        <v>23</v>
      </c>
      <c r="M3171" s="5">
        <v>544.26</v>
      </c>
    </row>
    <row r="3172" spans="1:13" x14ac:dyDescent="0.3">
      <c r="A3172" s="2">
        <v>45389</v>
      </c>
      <c r="B3172" s="3">
        <f t="shared" si="149"/>
        <v>2024</v>
      </c>
      <c r="C3172" t="str">
        <f t="shared" si="147"/>
        <v>2023-2024</v>
      </c>
      <c r="D3172" t="s">
        <v>147</v>
      </c>
      <c r="E3172" t="s">
        <v>53</v>
      </c>
      <c r="F3172" t="str">
        <f t="shared" si="148"/>
        <v>South Australia</v>
      </c>
      <c r="G3172" t="s">
        <v>32</v>
      </c>
      <c r="H3172">
        <v>5082</v>
      </c>
      <c r="I3172" t="s">
        <v>11</v>
      </c>
      <c r="J3172" t="s">
        <v>33</v>
      </c>
      <c r="K3172" t="s">
        <v>150</v>
      </c>
      <c r="L3172" t="s">
        <v>18</v>
      </c>
      <c r="M3172" s="5">
        <v>546.62</v>
      </c>
    </row>
    <row r="3173" spans="1:13" x14ac:dyDescent="0.3">
      <c r="A3173" s="2">
        <v>45395</v>
      </c>
      <c r="B3173" s="3">
        <f t="shared" si="149"/>
        <v>2024</v>
      </c>
      <c r="C3173" t="str">
        <f t="shared" si="147"/>
        <v>2023-2024</v>
      </c>
      <c r="D3173" t="s">
        <v>147</v>
      </c>
      <c r="E3173" t="s">
        <v>54</v>
      </c>
      <c r="F3173" t="str">
        <f t="shared" si="148"/>
        <v>Victoria</v>
      </c>
      <c r="G3173" t="s">
        <v>45</v>
      </c>
      <c r="H3173">
        <v>3977</v>
      </c>
      <c r="I3173" t="s">
        <v>11</v>
      </c>
      <c r="J3173" t="s">
        <v>55</v>
      </c>
      <c r="K3173" t="s">
        <v>149</v>
      </c>
      <c r="L3173" t="s">
        <v>15</v>
      </c>
      <c r="M3173" s="5">
        <v>547.33000000000004</v>
      </c>
    </row>
    <row r="3174" spans="1:13" x14ac:dyDescent="0.3">
      <c r="A3174" s="2">
        <v>45616</v>
      </c>
      <c r="B3174" s="3">
        <f t="shared" si="149"/>
        <v>2025</v>
      </c>
      <c r="C3174" t="str">
        <f t="shared" si="147"/>
        <v>2024-2025</v>
      </c>
      <c r="D3174" t="s">
        <v>147</v>
      </c>
      <c r="E3174" t="s">
        <v>53</v>
      </c>
      <c r="F3174" t="str">
        <f t="shared" si="148"/>
        <v>South Australia</v>
      </c>
      <c r="G3174" t="s">
        <v>32</v>
      </c>
      <c r="H3174">
        <v>5082</v>
      </c>
      <c r="I3174" t="s">
        <v>11</v>
      </c>
      <c r="J3174" t="s">
        <v>33</v>
      </c>
      <c r="K3174" t="s">
        <v>154</v>
      </c>
      <c r="L3174" t="s">
        <v>14</v>
      </c>
      <c r="M3174" s="5">
        <v>548.43000000000006</v>
      </c>
    </row>
    <row r="3175" spans="1:13" x14ac:dyDescent="0.3">
      <c r="A3175" s="2">
        <v>45551</v>
      </c>
      <c r="B3175" s="3">
        <f t="shared" si="149"/>
        <v>2025</v>
      </c>
      <c r="C3175" t="str">
        <f t="shared" si="147"/>
        <v>2024-2025</v>
      </c>
      <c r="D3175" t="s">
        <v>147</v>
      </c>
      <c r="E3175" t="s">
        <v>67</v>
      </c>
      <c r="F3175" t="str">
        <f t="shared" si="148"/>
        <v>New South Wales</v>
      </c>
      <c r="G3175" t="s">
        <v>10</v>
      </c>
      <c r="H3175">
        <v>2478</v>
      </c>
      <c r="I3175" t="s">
        <v>11</v>
      </c>
      <c r="J3175" t="s">
        <v>68</v>
      </c>
      <c r="K3175" t="s">
        <v>150</v>
      </c>
      <c r="L3175" t="s">
        <v>18</v>
      </c>
      <c r="M3175" s="5">
        <v>549.59</v>
      </c>
    </row>
    <row r="3176" spans="1:13" x14ac:dyDescent="0.3">
      <c r="A3176" s="2">
        <v>45634</v>
      </c>
      <c r="B3176" s="3">
        <f t="shared" si="149"/>
        <v>2025</v>
      </c>
      <c r="C3176" t="str">
        <f t="shared" si="147"/>
        <v>2024-2025</v>
      </c>
      <c r="D3176" t="s">
        <v>147</v>
      </c>
      <c r="E3176" t="s">
        <v>65</v>
      </c>
      <c r="F3176" t="str">
        <f t="shared" si="148"/>
        <v>New South Wales</v>
      </c>
      <c r="G3176" t="s">
        <v>10</v>
      </c>
      <c r="H3176">
        <v>2541</v>
      </c>
      <c r="I3176" t="s">
        <v>11</v>
      </c>
      <c r="J3176" t="s">
        <v>58</v>
      </c>
      <c r="K3176" t="s">
        <v>156</v>
      </c>
      <c r="L3176" t="s">
        <v>17</v>
      </c>
      <c r="M3176" s="5">
        <v>550.4</v>
      </c>
    </row>
    <row r="3177" spans="1:13" x14ac:dyDescent="0.3">
      <c r="A3177" s="2">
        <v>45654</v>
      </c>
      <c r="B3177" s="3">
        <f t="shared" si="149"/>
        <v>2025</v>
      </c>
      <c r="C3177" t="str">
        <f t="shared" si="147"/>
        <v>2024-2025</v>
      </c>
      <c r="D3177" t="s">
        <v>147</v>
      </c>
      <c r="E3177" t="s">
        <v>66</v>
      </c>
      <c r="F3177" t="str">
        <f t="shared" si="148"/>
        <v>South Australia</v>
      </c>
      <c r="G3177" t="s">
        <v>32</v>
      </c>
      <c r="H3177">
        <v>5169</v>
      </c>
      <c r="I3177" t="s">
        <v>11</v>
      </c>
      <c r="J3177" t="s">
        <v>33</v>
      </c>
      <c r="K3177" t="s">
        <v>150</v>
      </c>
      <c r="L3177" t="s">
        <v>18</v>
      </c>
      <c r="M3177" s="5">
        <v>550.46</v>
      </c>
    </row>
    <row r="3178" spans="1:13" x14ac:dyDescent="0.3">
      <c r="A3178" s="2">
        <v>45590</v>
      </c>
      <c r="B3178" s="3">
        <f t="shared" si="149"/>
        <v>2025</v>
      </c>
      <c r="C3178" t="str">
        <f t="shared" si="147"/>
        <v>2024-2025</v>
      </c>
      <c r="D3178" t="s">
        <v>147</v>
      </c>
      <c r="E3178" t="s">
        <v>117</v>
      </c>
      <c r="F3178" t="str">
        <f t="shared" si="148"/>
        <v>Queensland</v>
      </c>
      <c r="G3178" t="s">
        <v>35</v>
      </c>
      <c r="H3178">
        <v>4119</v>
      </c>
      <c r="I3178" t="s">
        <v>11</v>
      </c>
      <c r="J3178" t="s">
        <v>43</v>
      </c>
      <c r="K3178" t="s">
        <v>155</v>
      </c>
      <c r="L3178" t="s">
        <v>20</v>
      </c>
      <c r="M3178" s="5">
        <v>551.24</v>
      </c>
    </row>
    <row r="3179" spans="1:13" x14ac:dyDescent="0.3">
      <c r="A3179" s="2">
        <v>44928</v>
      </c>
      <c r="B3179" s="3">
        <f t="shared" si="149"/>
        <v>2023</v>
      </c>
      <c r="C3179" t="str">
        <f t="shared" si="147"/>
        <v>2022-2023</v>
      </c>
      <c r="D3179" t="s">
        <v>147</v>
      </c>
      <c r="E3179" t="s">
        <v>83</v>
      </c>
      <c r="F3179" t="str">
        <f t="shared" si="148"/>
        <v>New South Wales</v>
      </c>
      <c r="G3179" t="s">
        <v>10</v>
      </c>
      <c r="H3179">
        <v>2750</v>
      </c>
      <c r="I3179" t="s">
        <v>11</v>
      </c>
      <c r="J3179" t="s">
        <v>25</v>
      </c>
      <c r="K3179" t="s">
        <v>151</v>
      </c>
      <c r="L3179" t="s">
        <v>21</v>
      </c>
      <c r="M3179" s="5">
        <v>551.43000000000006</v>
      </c>
    </row>
    <row r="3180" spans="1:13" x14ac:dyDescent="0.3">
      <c r="A3180" s="2">
        <v>45302</v>
      </c>
      <c r="B3180" s="3">
        <f t="shared" si="149"/>
        <v>2024</v>
      </c>
      <c r="C3180" t="str">
        <f t="shared" si="147"/>
        <v>2023-2024</v>
      </c>
      <c r="D3180" t="s">
        <v>148</v>
      </c>
      <c r="E3180" t="s">
        <v>105</v>
      </c>
      <c r="F3180" t="str">
        <f t="shared" si="148"/>
        <v>Victoria</v>
      </c>
      <c r="G3180" t="s">
        <v>45</v>
      </c>
      <c r="H3180">
        <v>3500</v>
      </c>
      <c r="I3180" t="s">
        <v>11</v>
      </c>
      <c r="J3180" t="s">
        <v>60</v>
      </c>
      <c r="K3180" t="s">
        <v>154</v>
      </c>
      <c r="L3180" t="s">
        <v>14</v>
      </c>
      <c r="M3180" s="5">
        <v>551.44000000000005</v>
      </c>
    </row>
    <row r="3181" spans="1:13" x14ac:dyDescent="0.3">
      <c r="A3181" s="2">
        <v>45494</v>
      </c>
      <c r="B3181" s="3">
        <f t="shared" si="149"/>
        <v>2025</v>
      </c>
      <c r="C3181" t="str">
        <f t="shared" si="147"/>
        <v>2024-2025</v>
      </c>
      <c r="D3181" t="s">
        <v>147</v>
      </c>
      <c r="E3181" t="s">
        <v>115</v>
      </c>
      <c r="F3181" t="str">
        <f t="shared" si="148"/>
        <v>Western Australia</v>
      </c>
      <c r="G3181" t="s">
        <v>48</v>
      </c>
      <c r="H3181">
        <v>6280</v>
      </c>
      <c r="I3181" t="s">
        <v>11</v>
      </c>
      <c r="J3181" t="s">
        <v>94</v>
      </c>
      <c r="K3181" t="s">
        <v>154</v>
      </c>
      <c r="L3181" t="s">
        <v>14</v>
      </c>
      <c r="M3181" s="5">
        <v>551.75999999999988</v>
      </c>
    </row>
    <row r="3182" spans="1:13" x14ac:dyDescent="0.3">
      <c r="A3182" s="2">
        <v>45101</v>
      </c>
      <c r="B3182" s="3">
        <f t="shared" si="149"/>
        <v>2023</v>
      </c>
      <c r="C3182" t="str">
        <f t="shared" si="147"/>
        <v>2022-2023</v>
      </c>
      <c r="D3182" t="s">
        <v>147</v>
      </c>
      <c r="E3182" t="s">
        <v>74</v>
      </c>
      <c r="F3182" t="str">
        <f t="shared" si="148"/>
        <v>South Australia</v>
      </c>
      <c r="G3182" t="s">
        <v>32</v>
      </c>
      <c r="H3182">
        <v>5043</v>
      </c>
      <c r="I3182" t="s">
        <v>11</v>
      </c>
      <c r="J3182" t="s">
        <v>33</v>
      </c>
      <c r="K3182" t="s">
        <v>150</v>
      </c>
      <c r="L3182" t="s">
        <v>18</v>
      </c>
      <c r="M3182" s="5">
        <v>552.01</v>
      </c>
    </row>
    <row r="3183" spans="1:13" x14ac:dyDescent="0.3">
      <c r="A3183" s="2">
        <v>45649</v>
      </c>
      <c r="B3183" s="3">
        <f t="shared" si="149"/>
        <v>2025</v>
      </c>
      <c r="C3183" t="str">
        <f t="shared" si="147"/>
        <v>2024-2025</v>
      </c>
      <c r="D3183" t="s">
        <v>147</v>
      </c>
      <c r="E3183" t="s">
        <v>103</v>
      </c>
      <c r="F3183" t="str">
        <f t="shared" si="148"/>
        <v>Queensland</v>
      </c>
      <c r="G3183" t="s">
        <v>35</v>
      </c>
      <c r="H3183">
        <v>4509</v>
      </c>
      <c r="I3183" t="s">
        <v>11</v>
      </c>
      <c r="J3183" t="s">
        <v>104</v>
      </c>
      <c r="K3183" t="s">
        <v>154</v>
      </c>
      <c r="L3183" t="s">
        <v>14</v>
      </c>
      <c r="M3183" s="5">
        <v>552.23</v>
      </c>
    </row>
    <row r="3184" spans="1:13" x14ac:dyDescent="0.3">
      <c r="A3184" s="2">
        <v>45491</v>
      </c>
      <c r="B3184" s="3">
        <f t="shared" si="149"/>
        <v>2025</v>
      </c>
      <c r="C3184" t="str">
        <f t="shared" si="147"/>
        <v>2024-2025</v>
      </c>
      <c r="D3184" t="s">
        <v>147</v>
      </c>
      <c r="E3184" t="s">
        <v>79</v>
      </c>
      <c r="F3184" t="str">
        <f t="shared" si="148"/>
        <v>Australian Capital Territory</v>
      </c>
      <c r="G3184" t="s">
        <v>80</v>
      </c>
      <c r="H3184">
        <v>2617</v>
      </c>
      <c r="I3184" t="s">
        <v>11</v>
      </c>
      <c r="J3184" t="s">
        <v>58</v>
      </c>
      <c r="K3184" t="s">
        <v>150</v>
      </c>
      <c r="L3184" t="s">
        <v>18</v>
      </c>
      <c r="M3184" s="5">
        <v>552.62</v>
      </c>
    </row>
    <row r="3185" spans="1:13" x14ac:dyDescent="0.3">
      <c r="A3185" s="2">
        <v>45319</v>
      </c>
      <c r="B3185" s="3">
        <f t="shared" si="149"/>
        <v>2024</v>
      </c>
      <c r="C3185" t="str">
        <f t="shared" si="147"/>
        <v>2023-2024</v>
      </c>
      <c r="D3185" t="s">
        <v>147</v>
      </c>
      <c r="E3185" t="s">
        <v>78</v>
      </c>
      <c r="F3185" t="str">
        <f t="shared" si="148"/>
        <v>New South Wales</v>
      </c>
      <c r="G3185" t="s">
        <v>10</v>
      </c>
      <c r="H3185">
        <v>2350</v>
      </c>
      <c r="I3185" t="s">
        <v>11</v>
      </c>
      <c r="J3185" t="s">
        <v>68</v>
      </c>
      <c r="K3185" t="s">
        <v>19</v>
      </c>
      <c r="L3185" t="s">
        <v>23</v>
      </c>
      <c r="M3185" s="5">
        <v>555.23</v>
      </c>
    </row>
    <row r="3186" spans="1:13" x14ac:dyDescent="0.3">
      <c r="A3186" s="2">
        <v>45652</v>
      </c>
      <c r="B3186" s="3">
        <f t="shared" si="149"/>
        <v>2025</v>
      </c>
      <c r="C3186" t="str">
        <f t="shared" si="147"/>
        <v>2024-2025</v>
      </c>
      <c r="D3186" t="s">
        <v>147</v>
      </c>
      <c r="E3186" t="s">
        <v>44</v>
      </c>
      <c r="F3186" t="str">
        <f t="shared" si="148"/>
        <v>Victoria</v>
      </c>
      <c r="G3186" t="s">
        <v>45</v>
      </c>
      <c r="H3186">
        <v>3066</v>
      </c>
      <c r="I3186" t="s">
        <v>11</v>
      </c>
      <c r="J3186" t="s">
        <v>46</v>
      </c>
      <c r="K3186" t="s">
        <v>154</v>
      </c>
      <c r="L3186" t="s">
        <v>14</v>
      </c>
      <c r="M3186" s="5">
        <v>555.95000000000005</v>
      </c>
    </row>
    <row r="3187" spans="1:13" x14ac:dyDescent="0.3">
      <c r="A3187" s="2">
        <v>45494</v>
      </c>
      <c r="B3187" s="3">
        <f t="shared" si="149"/>
        <v>2025</v>
      </c>
      <c r="C3187" t="str">
        <f t="shared" si="147"/>
        <v>2024-2025</v>
      </c>
      <c r="D3187" t="s">
        <v>147</v>
      </c>
      <c r="E3187" t="s">
        <v>37</v>
      </c>
      <c r="F3187" t="str">
        <f t="shared" si="148"/>
        <v>South Australia</v>
      </c>
      <c r="G3187" t="s">
        <v>32</v>
      </c>
      <c r="H3187">
        <v>5607</v>
      </c>
      <c r="I3187" t="s">
        <v>11</v>
      </c>
      <c r="J3187" t="s">
        <v>38</v>
      </c>
      <c r="K3187" t="s">
        <v>149</v>
      </c>
      <c r="L3187" t="s">
        <v>15</v>
      </c>
      <c r="M3187" s="5">
        <v>559.35</v>
      </c>
    </row>
    <row r="3188" spans="1:13" x14ac:dyDescent="0.3">
      <c r="A3188" s="2">
        <v>45515</v>
      </c>
      <c r="B3188" s="3">
        <f t="shared" si="149"/>
        <v>2025</v>
      </c>
      <c r="C3188" t="str">
        <f t="shared" si="147"/>
        <v>2024-2025</v>
      </c>
      <c r="D3188" t="s">
        <v>147</v>
      </c>
      <c r="E3188" t="s">
        <v>93</v>
      </c>
      <c r="F3188" t="str">
        <f t="shared" si="148"/>
        <v>Western Australia</v>
      </c>
      <c r="G3188" t="s">
        <v>48</v>
      </c>
      <c r="H3188">
        <v>6112</v>
      </c>
      <c r="I3188" t="s">
        <v>11</v>
      </c>
      <c r="J3188" t="s">
        <v>94</v>
      </c>
      <c r="K3188" t="s">
        <v>150</v>
      </c>
      <c r="L3188" t="s">
        <v>18</v>
      </c>
      <c r="M3188" s="5">
        <v>560.37</v>
      </c>
    </row>
    <row r="3189" spans="1:13" x14ac:dyDescent="0.3">
      <c r="A3189" s="2">
        <v>45214</v>
      </c>
      <c r="B3189" s="3">
        <f t="shared" si="149"/>
        <v>2024</v>
      </c>
      <c r="C3189" t="str">
        <f t="shared" si="147"/>
        <v>2023-2024</v>
      </c>
      <c r="D3189" t="s">
        <v>147</v>
      </c>
      <c r="E3189" t="s">
        <v>9</v>
      </c>
      <c r="F3189" t="str">
        <f t="shared" si="148"/>
        <v>New South Wales</v>
      </c>
      <c r="G3189" t="s">
        <v>10</v>
      </c>
      <c r="H3189">
        <v>2067</v>
      </c>
      <c r="I3189" t="s">
        <v>11</v>
      </c>
      <c r="J3189" t="s">
        <v>12</v>
      </c>
      <c r="K3189" t="s">
        <v>152</v>
      </c>
      <c r="L3189" t="s">
        <v>13</v>
      </c>
      <c r="M3189" s="5">
        <v>561.29</v>
      </c>
    </row>
    <row r="3190" spans="1:13" x14ac:dyDescent="0.3">
      <c r="A3190" s="2">
        <v>45079</v>
      </c>
      <c r="B3190" s="3">
        <f t="shared" si="149"/>
        <v>2023</v>
      </c>
      <c r="C3190" t="str">
        <f t="shared" si="147"/>
        <v>2022-2023</v>
      </c>
      <c r="D3190" t="s">
        <v>147</v>
      </c>
      <c r="E3190" t="s">
        <v>119</v>
      </c>
      <c r="F3190" t="str">
        <f t="shared" si="148"/>
        <v>Queensland</v>
      </c>
      <c r="G3190" t="s">
        <v>35</v>
      </c>
      <c r="H3190">
        <v>4570</v>
      </c>
      <c r="I3190" t="s">
        <v>11</v>
      </c>
      <c r="J3190" t="s">
        <v>120</v>
      </c>
      <c r="K3190" t="s">
        <v>149</v>
      </c>
      <c r="L3190" t="s">
        <v>15</v>
      </c>
      <c r="M3190" s="5">
        <v>561.67000000000007</v>
      </c>
    </row>
    <row r="3191" spans="1:13" x14ac:dyDescent="0.3">
      <c r="A3191" s="2">
        <v>45235</v>
      </c>
      <c r="B3191" s="3">
        <f t="shared" si="149"/>
        <v>2024</v>
      </c>
      <c r="C3191" t="str">
        <f t="shared" si="147"/>
        <v>2023-2024</v>
      </c>
      <c r="D3191" t="s">
        <v>147</v>
      </c>
      <c r="E3191" t="s">
        <v>126</v>
      </c>
      <c r="F3191" t="str">
        <f t="shared" si="148"/>
        <v>Queensland</v>
      </c>
      <c r="G3191" t="s">
        <v>35</v>
      </c>
      <c r="H3191">
        <v>4551</v>
      </c>
      <c r="I3191" t="s">
        <v>11</v>
      </c>
      <c r="J3191" t="s">
        <v>120</v>
      </c>
      <c r="K3191" t="s">
        <v>19</v>
      </c>
      <c r="L3191" t="s">
        <v>23</v>
      </c>
      <c r="M3191" s="5">
        <v>562.51</v>
      </c>
    </row>
    <row r="3192" spans="1:13" x14ac:dyDescent="0.3">
      <c r="A3192" s="2">
        <v>45106</v>
      </c>
      <c r="B3192" s="3">
        <f t="shared" si="149"/>
        <v>2023</v>
      </c>
      <c r="C3192" t="str">
        <f t="shared" si="147"/>
        <v>2022-2023</v>
      </c>
      <c r="D3192" t="s">
        <v>147</v>
      </c>
      <c r="E3192" t="s">
        <v>122</v>
      </c>
      <c r="F3192" t="str">
        <f t="shared" si="148"/>
        <v>New South Wales</v>
      </c>
      <c r="G3192" t="s">
        <v>10</v>
      </c>
      <c r="H3192">
        <v>2650</v>
      </c>
      <c r="I3192" t="s">
        <v>11</v>
      </c>
      <c r="J3192" t="s">
        <v>25</v>
      </c>
      <c r="K3192" t="s">
        <v>19</v>
      </c>
      <c r="L3192" t="s">
        <v>23</v>
      </c>
      <c r="M3192" s="5">
        <v>563.32999999999993</v>
      </c>
    </row>
    <row r="3193" spans="1:13" x14ac:dyDescent="0.3">
      <c r="A3193" s="2">
        <v>45568</v>
      </c>
      <c r="B3193" s="3">
        <f t="shared" si="149"/>
        <v>2025</v>
      </c>
      <c r="C3193" t="str">
        <f t="shared" si="147"/>
        <v>2024-2025</v>
      </c>
      <c r="D3193" t="s">
        <v>147</v>
      </c>
      <c r="E3193" t="s">
        <v>107</v>
      </c>
      <c r="F3193" t="str">
        <f t="shared" si="148"/>
        <v>Queensland</v>
      </c>
      <c r="G3193" t="s">
        <v>35</v>
      </c>
      <c r="H3193">
        <v>4220</v>
      </c>
      <c r="I3193" t="s">
        <v>11</v>
      </c>
      <c r="J3193" t="s">
        <v>104</v>
      </c>
      <c r="K3193" t="s">
        <v>149</v>
      </c>
      <c r="L3193" t="s">
        <v>15</v>
      </c>
      <c r="M3193" s="5">
        <v>563.57999999999993</v>
      </c>
    </row>
    <row r="3194" spans="1:13" x14ac:dyDescent="0.3">
      <c r="A3194" s="2">
        <v>45342</v>
      </c>
      <c r="B3194" s="3">
        <f t="shared" si="149"/>
        <v>2024</v>
      </c>
      <c r="C3194" t="str">
        <f t="shared" si="147"/>
        <v>2023-2024</v>
      </c>
      <c r="D3194" t="s">
        <v>147</v>
      </c>
      <c r="E3194" t="s">
        <v>50</v>
      </c>
      <c r="F3194" t="str">
        <f t="shared" si="148"/>
        <v>Queensland</v>
      </c>
      <c r="G3194" t="s">
        <v>35</v>
      </c>
      <c r="H3194">
        <v>4703</v>
      </c>
      <c r="I3194" t="s">
        <v>11</v>
      </c>
      <c r="J3194" t="s">
        <v>51</v>
      </c>
      <c r="K3194" t="s">
        <v>155</v>
      </c>
      <c r="L3194" t="s">
        <v>20</v>
      </c>
      <c r="M3194" s="5">
        <v>565.22</v>
      </c>
    </row>
    <row r="3195" spans="1:13" x14ac:dyDescent="0.3">
      <c r="A3195" s="2">
        <v>45656</v>
      </c>
      <c r="B3195" s="3">
        <f t="shared" si="149"/>
        <v>2025</v>
      </c>
      <c r="C3195" t="str">
        <f t="shared" si="147"/>
        <v>2024-2025</v>
      </c>
      <c r="D3195" t="s">
        <v>147</v>
      </c>
      <c r="E3195" t="s">
        <v>42</v>
      </c>
      <c r="F3195" t="str">
        <f t="shared" si="148"/>
        <v>Queensland</v>
      </c>
      <c r="G3195" t="s">
        <v>35</v>
      </c>
      <c r="H3195">
        <v>4053</v>
      </c>
      <c r="I3195" t="s">
        <v>11</v>
      </c>
      <c r="J3195" t="s">
        <v>43</v>
      </c>
      <c r="K3195" t="s">
        <v>19</v>
      </c>
      <c r="L3195" t="s">
        <v>23</v>
      </c>
      <c r="M3195" s="5">
        <v>565.78</v>
      </c>
    </row>
    <row r="3196" spans="1:13" x14ac:dyDescent="0.3">
      <c r="A3196" s="2">
        <v>45119</v>
      </c>
      <c r="B3196" s="3">
        <f t="shared" si="149"/>
        <v>2024</v>
      </c>
      <c r="C3196" t="str">
        <f t="shared" si="147"/>
        <v>2023-2024</v>
      </c>
      <c r="D3196" t="s">
        <v>147</v>
      </c>
      <c r="E3196" t="s">
        <v>42</v>
      </c>
      <c r="F3196" t="str">
        <f t="shared" si="148"/>
        <v>Queensland</v>
      </c>
      <c r="G3196" t="s">
        <v>35</v>
      </c>
      <c r="H3196">
        <v>4053</v>
      </c>
      <c r="I3196" t="s">
        <v>11</v>
      </c>
      <c r="J3196" t="s">
        <v>43</v>
      </c>
      <c r="K3196" t="s">
        <v>152</v>
      </c>
      <c r="L3196" t="s">
        <v>13</v>
      </c>
      <c r="M3196" s="5">
        <v>566.33000000000015</v>
      </c>
    </row>
    <row r="3197" spans="1:13" x14ac:dyDescent="0.3">
      <c r="A3197" s="2">
        <v>45335</v>
      </c>
      <c r="B3197" s="3">
        <f t="shared" si="149"/>
        <v>2024</v>
      </c>
      <c r="C3197" t="str">
        <f t="shared" si="147"/>
        <v>2023-2024</v>
      </c>
      <c r="D3197" t="s">
        <v>148</v>
      </c>
      <c r="E3197" t="s">
        <v>81</v>
      </c>
      <c r="F3197" t="str">
        <f t="shared" si="148"/>
        <v>New South Wales</v>
      </c>
      <c r="G3197" t="s">
        <v>10</v>
      </c>
      <c r="H3197">
        <v>2485</v>
      </c>
      <c r="I3197" t="s">
        <v>11</v>
      </c>
      <c r="J3197" t="s">
        <v>68</v>
      </c>
      <c r="K3197" t="s">
        <v>155</v>
      </c>
      <c r="L3197" t="s">
        <v>20</v>
      </c>
      <c r="M3197" s="5">
        <v>566.74</v>
      </c>
    </row>
    <row r="3198" spans="1:13" x14ac:dyDescent="0.3">
      <c r="A3198" s="2">
        <v>45584</v>
      </c>
      <c r="B3198" s="3">
        <f t="shared" si="149"/>
        <v>2025</v>
      </c>
      <c r="C3198" t="str">
        <f t="shared" si="147"/>
        <v>2024-2025</v>
      </c>
      <c r="D3198" t="s">
        <v>147</v>
      </c>
      <c r="E3198" t="s">
        <v>83</v>
      </c>
      <c r="F3198" t="str">
        <f t="shared" si="148"/>
        <v>New South Wales</v>
      </c>
      <c r="G3198" t="s">
        <v>10</v>
      </c>
      <c r="H3198">
        <v>2750</v>
      </c>
      <c r="I3198" t="s">
        <v>11</v>
      </c>
      <c r="J3198" t="s">
        <v>25</v>
      </c>
      <c r="K3198" t="s">
        <v>149</v>
      </c>
      <c r="L3198" t="s">
        <v>15</v>
      </c>
      <c r="M3198" s="5">
        <v>568.37</v>
      </c>
    </row>
    <row r="3199" spans="1:13" x14ac:dyDescent="0.3">
      <c r="A3199" s="2">
        <v>45485</v>
      </c>
      <c r="B3199" s="3">
        <f t="shared" si="149"/>
        <v>2025</v>
      </c>
      <c r="C3199" t="str">
        <f t="shared" si="147"/>
        <v>2024-2025</v>
      </c>
      <c r="D3199" t="s">
        <v>147</v>
      </c>
      <c r="E3199" t="s">
        <v>125</v>
      </c>
      <c r="F3199" t="str">
        <f t="shared" si="148"/>
        <v>Victoria</v>
      </c>
      <c r="G3199" t="s">
        <v>45</v>
      </c>
      <c r="H3199">
        <v>3400</v>
      </c>
      <c r="I3199" t="s">
        <v>11</v>
      </c>
      <c r="J3199" t="s">
        <v>60</v>
      </c>
      <c r="K3199" t="s">
        <v>150</v>
      </c>
      <c r="L3199" t="s">
        <v>18</v>
      </c>
      <c r="M3199" s="5">
        <v>568.63000000000011</v>
      </c>
    </row>
    <row r="3200" spans="1:13" x14ac:dyDescent="0.3">
      <c r="A3200" s="2">
        <v>45203</v>
      </c>
      <c r="B3200" s="3">
        <f t="shared" si="149"/>
        <v>2024</v>
      </c>
      <c r="C3200" t="str">
        <f t="shared" si="147"/>
        <v>2023-2024</v>
      </c>
      <c r="D3200" t="s">
        <v>147</v>
      </c>
      <c r="E3200" t="s">
        <v>126</v>
      </c>
      <c r="F3200" t="str">
        <f t="shared" si="148"/>
        <v>Queensland</v>
      </c>
      <c r="G3200" t="s">
        <v>35</v>
      </c>
      <c r="H3200">
        <v>4551</v>
      </c>
      <c r="I3200" t="s">
        <v>11</v>
      </c>
      <c r="J3200" t="s">
        <v>120</v>
      </c>
      <c r="K3200" t="s">
        <v>19</v>
      </c>
      <c r="L3200" t="s">
        <v>23</v>
      </c>
      <c r="M3200" s="5">
        <v>568.81000000000006</v>
      </c>
    </row>
    <row r="3201" spans="1:13" x14ac:dyDescent="0.3">
      <c r="A3201" s="2">
        <v>45157</v>
      </c>
      <c r="B3201" s="3">
        <f t="shared" si="149"/>
        <v>2024</v>
      </c>
      <c r="C3201" t="str">
        <f t="shared" si="147"/>
        <v>2023-2024</v>
      </c>
      <c r="D3201" t="s">
        <v>147</v>
      </c>
      <c r="E3201" t="s">
        <v>95</v>
      </c>
      <c r="F3201" t="str">
        <f t="shared" si="148"/>
        <v>Victoria</v>
      </c>
      <c r="G3201" t="s">
        <v>45</v>
      </c>
      <c r="H3201">
        <v>3931</v>
      </c>
      <c r="I3201" t="s">
        <v>11</v>
      </c>
      <c r="J3201" t="s">
        <v>55</v>
      </c>
      <c r="K3201" t="s">
        <v>155</v>
      </c>
      <c r="L3201" t="s">
        <v>20</v>
      </c>
      <c r="M3201" s="5">
        <v>568.99</v>
      </c>
    </row>
    <row r="3202" spans="1:13" x14ac:dyDescent="0.3">
      <c r="A3202" s="2">
        <v>44971</v>
      </c>
      <c r="B3202" s="3">
        <f t="shared" si="149"/>
        <v>2023</v>
      </c>
      <c r="C3202" t="str">
        <f t="shared" ref="C3202:C3265" si="150">IF(MONTH(A3202) &gt;= 7, YEAR(A3202) &amp; "-" &amp; YEAR(A3202) + 1, YEAR(A3202) - 1 &amp; "-" &amp; YEAR(A3202))</f>
        <v>2022-2023</v>
      </c>
      <c r="D3202" t="s">
        <v>147</v>
      </c>
      <c r="E3202" t="s">
        <v>132</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row>
    <row r="3203" spans="1:13" x14ac:dyDescent="0.3">
      <c r="A3203" s="2">
        <v>45030</v>
      </c>
      <c r="B3203" s="3">
        <f t="shared" ref="B3203:B3266" si="152">IF(MONTH(A3203)&gt;=7,YEAR(A3203)+1,YEAR(A3203))</f>
        <v>2023</v>
      </c>
      <c r="C3203" t="str">
        <f t="shared" si="150"/>
        <v>2022-2023</v>
      </c>
      <c r="D3203" t="s">
        <v>147</v>
      </c>
      <c r="E3203" t="s">
        <v>52</v>
      </c>
      <c r="F3203" t="str">
        <f t="shared" si="151"/>
        <v>Victoria</v>
      </c>
      <c r="G3203" t="s">
        <v>45</v>
      </c>
      <c r="H3203">
        <v>3030</v>
      </c>
      <c r="I3203" t="s">
        <v>11</v>
      </c>
      <c r="J3203" t="s">
        <v>46</v>
      </c>
      <c r="K3203" t="s">
        <v>150</v>
      </c>
      <c r="L3203" t="s">
        <v>18</v>
      </c>
      <c r="M3203" s="5">
        <v>570.93000000000006</v>
      </c>
    </row>
    <row r="3204" spans="1:13" x14ac:dyDescent="0.3">
      <c r="A3204" s="2">
        <v>45404</v>
      </c>
      <c r="B3204" s="3">
        <f t="shared" si="152"/>
        <v>2024</v>
      </c>
      <c r="C3204" t="str">
        <f t="shared" si="150"/>
        <v>2023-2024</v>
      </c>
      <c r="D3204" t="s">
        <v>147</v>
      </c>
      <c r="E3204" t="s">
        <v>123</v>
      </c>
      <c r="F3204" t="str">
        <f t="shared" si="151"/>
        <v>Western Australia</v>
      </c>
      <c r="G3204" t="s">
        <v>48</v>
      </c>
      <c r="H3204">
        <v>6109</v>
      </c>
      <c r="I3204" t="s">
        <v>11</v>
      </c>
      <c r="J3204" t="s">
        <v>94</v>
      </c>
      <c r="K3204" t="s">
        <v>153</v>
      </c>
      <c r="L3204" t="s">
        <v>16</v>
      </c>
      <c r="M3204" s="5">
        <v>570.94999999999993</v>
      </c>
    </row>
    <row r="3205" spans="1:13" x14ac:dyDescent="0.3">
      <c r="A3205" s="2">
        <v>45128</v>
      </c>
      <c r="B3205" s="3">
        <f t="shared" si="152"/>
        <v>2024</v>
      </c>
      <c r="C3205" t="str">
        <f t="shared" si="150"/>
        <v>2023-2024</v>
      </c>
      <c r="D3205" t="s">
        <v>148</v>
      </c>
      <c r="E3205" t="s">
        <v>106</v>
      </c>
      <c r="F3205" t="str">
        <f t="shared" si="151"/>
        <v>Victoria</v>
      </c>
      <c r="G3205" t="s">
        <v>45</v>
      </c>
      <c r="H3205">
        <v>3915</v>
      </c>
      <c r="I3205" t="s">
        <v>11</v>
      </c>
      <c r="J3205" t="s">
        <v>55</v>
      </c>
      <c r="K3205" t="s">
        <v>150</v>
      </c>
      <c r="L3205" t="s">
        <v>18</v>
      </c>
      <c r="M3205" s="5">
        <v>571</v>
      </c>
    </row>
    <row r="3206" spans="1:13" x14ac:dyDescent="0.3">
      <c r="A3206" s="2">
        <v>44980</v>
      </c>
      <c r="B3206" s="3">
        <f t="shared" si="152"/>
        <v>2023</v>
      </c>
      <c r="C3206" t="str">
        <f t="shared" si="150"/>
        <v>2022-2023</v>
      </c>
      <c r="D3206" t="s">
        <v>147</v>
      </c>
      <c r="E3206" t="s">
        <v>114</v>
      </c>
      <c r="F3206" t="str">
        <f t="shared" si="151"/>
        <v>Victoria</v>
      </c>
      <c r="G3206" t="s">
        <v>45</v>
      </c>
      <c r="H3206">
        <v>3551</v>
      </c>
      <c r="I3206" t="s">
        <v>11</v>
      </c>
      <c r="J3206" t="s">
        <v>60</v>
      </c>
      <c r="K3206" t="s">
        <v>156</v>
      </c>
      <c r="L3206" t="s">
        <v>17</v>
      </c>
      <c r="M3206" s="5">
        <v>571.45999999999992</v>
      </c>
    </row>
    <row r="3207" spans="1:13" x14ac:dyDescent="0.3">
      <c r="A3207" s="2">
        <v>45583</v>
      </c>
      <c r="B3207" s="3">
        <f t="shared" si="152"/>
        <v>2025</v>
      </c>
      <c r="C3207" t="str">
        <f t="shared" si="150"/>
        <v>2024-2025</v>
      </c>
      <c r="D3207" t="s">
        <v>147</v>
      </c>
      <c r="E3207" t="s">
        <v>26</v>
      </c>
      <c r="F3207" t="str">
        <f t="shared" si="151"/>
        <v>New South Wales</v>
      </c>
      <c r="G3207" t="s">
        <v>10</v>
      </c>
      <c r="H3207">
        <v>2141</v>
      </c>
      <c r="I3207" t="s">
        <v>11</v>
      </c>
      <c r="J3207" t="s">
        <v>27</v>
      </c>
      <c r="K3207" t="s">
        <v>151</v>
      </c>
      <c r="L3207" t="s">
        <v>21</v>
      </c>
      <c r="M3207" s="5">
        <v>571.76</v>
      </c>
    </row>
    <row r="3208" spans="1:13" x14ac:dyDescent="0.3">
      <c r="A3208" s="2">
        <v>45412</v>
      </c>
      <c r="B3208" s="3">
        <f t="shared" si="152"/>
        <v>2024</v>
      </c>
      <c r="C3208" t="str">
        <f t="shared" si="150"/>
        <v>2023-2024</v>
      </c>
      <c r="D3208" t="s">
        <v>148</v>
      </c>
      <c r="E3208" t="s">
        <v>28</v>
      </c>
      <c r="F3208" t="str">
        <f t="shared" si="151"/>
        <v>Northern Territory</v>
      </c>
      <c r="G3208" t="s">
        <v>29</v>
      </c>
      <c r="H3208">
        <v>800</v>
      </c>
      <c r="I3208" t="s">
        <v>11</v>
      </c>
      <c r="J3208" t="s">
        <v>30</v>
      </c>
      <c r="K3208" t="s">
        <v>151</v>
      </c>
      <c r="L3208" t="s">
        <v>21</v>
      </c>
      <c r="M3208" s="5">
        <v>571.99</v>
      </c>
    </row>
    <row r="3209" spans="1:13" x14ac:dyDescent="0.3">
      <c r="A3209" s="2">
        <v>44980</v>
      </c>
      <c r="B3209" s="3">
        <f t="shared" si="152"/>
        <v>2023</v>
      </c>
      <c r="C3209" t="str">
        <f t="shared" si="150"/>
        <v>2022-2023</v>
      </c>
      <c r="D3209" t="s">
        <v>147</v>
      </c>
      <c r="E3209" t="s">
        <v>65</v>
      </c>
      <c r="F3209" t="str">
        <f t="shared" si="151"/>
        <v>New South Wales</v>
      </c>
      <c r="G3209" t="s">
        <v>10</v>
      </c>
      <c r="H3209">
        <v>2541</v>
      </c>
      <c r="I3209" t="s">
        <v>11</v>
      </c>
      <c r="J3209" t="s">
        <v>58</v>
      </c>
      <c r="K3209" t="s">
        <v>153</v>
      </c>
      <c r="L3209" t="s">
        <v>16</v>
      </c>
      <c r="M3209" s="5">
        <v>573.83000000000004</v>
      </c>
    </row>
    <row r="3210" spans="1:13" x14ac:dyDescent="0.3">
      <c r="A3210" s="2">
        <v>45600</v>
      </c>
      <c r="B3210" s="3">
        <f t="shared" si="152"/>
        <v>2025</v>
      </c>
      <c r="C3210" t="str">
        <f t="shared" si="150"/>
        <v>2024-2025</v>
      </c>
      <c r="D3210" t="s">
        <v>148</v>
      </c>
      <c r="E3210" t="s">
        <v>146</v>
      </c>
      <c r="F3210" t="str">
        <f t="shared" si="151"/>
        <v>Victoria</v>
      </c>
      <c r="G3210" t="s">
        <v>45</v>
      </c>
      <c r="H3210">
        <v>3353</v>
      </c>
      <c r="I3210" t="s">
        <v>11</v>
      </c>
      <c r="J3210" t="s">
        <v>60</v>
      </c>
      <c r="K3210" t="s">
        <v>19</v>
      </c>
      <c r="L3210" t="s">
        <v>23</v>
      </c>
      <c r="M3210" s="5">
        <v>574.99</v>
      </c>
    </row>
    <row r="3211" spans="1:13" x14ac:dyDescent="0.3">
      <c r="A3211" s="2">
        <v>45616</v>
      </c>
      <c r="B3211" s="3">
        <f t="shared" si="152"/>
        <v>2025</v>
      </c>
      <c r="C3211" t="str">
        <f t="shared" si="150"/>
        <v>2024-2025</v>
      </c>
      <c r="D3211" t="s">
        <v>147</v>
      </c>
      <c r="E3211" t="s">
        <v>95</v>
      </c>
      <c r="F3211" t="str">
        <f t="shared" si="151"/>
        <v>Victoria</v>
      </c>
      <c r="G3211" t="s">
        <v>45</v>
      </c>
      <c r="H3211">
        <v>3931</v>
      </c>
      <c r="I3211" t="s">
        <v>11</v>
      </c>
      <c r="J3211" t="s">
        <v>55</v>
      </c>
      <c r="K3211" t="s">
        <v>151</v>
      </c>
      <c r="L3211" t="s">
        <v>21</v>
      </c>
      <c r="M3211" s="5">
        <v>574.99</v>
      </c>
    </row>
    <row r="3212" spans="1:13" x14ac:dyDescent="0.3">
      <c r="A3212" s="2">
        <v>45618</v>
      </c>
      <c r="B3212" s="3">
        <f t="shared" si="152"/>
        <v>2025</v>
      </c>
      <c r="C3212" t="str">
        <f t="shared" si="150"/>
        <v>2024-2025</v>
      </c>
      <c r="D3212" t="s">
        <v>147</v>
      </c>
      <c r="E3212" t="s">
        <v>44</v>
      </c>
      <c r="F3212" t="str">
        <f t="shared" si="151"/>
        <v>Victoria</v>
      </c>
      <c r="G3212" t="s">
        <v>45</v>
      </c>
      <c r="H3212">
        <v>3066</v>
      </c>
      <c r="I3212" t="s">
        <v>11</v>
      </c>
      <c r="J3212" t="s">
        <v>46</v>
      </c>
      <c r="K3212" t="s">
        <v>19</v>
      </c>
      <c r="L3212" t="s">
        <v>23</v>
      </c>
      <c r="M3212" s="5">
        <v>575.21</v>
      </c>
    </row>
    <row r="3213" spans="1:13" x14ac:dyDescent="0.3">
      <c r="A3213" s="2">
        <v>44961</v>
      </c>
      <c r="B3213" s="3">
        <f t="shared" si="152"/>
        <v>2023</v>
      </c>
      <c r="C3213" t="str">
        <f t="shared" si="150"/>
        <v>2022-2023</v>
      </c>
      <c r="D3213" t="s">
        <v>147</v>
      </c>
      <c r="E3213" t="s">
        <v>124</v>
      </c>
      <c r="F3213" t="str">
        <f t="shared" si="151"/>
        <v>New South Wales</v>
      </c>
      <c r="G3213" t="s">
        <v>10</v>
      </c>
      <c r="H3213">
        <v>2015</v>
      </c>
      <c r="I3213" t="s">
        <v>11</v>
      </c>
      <c r="J3213" t="s">
        <v>12</v>
      </c>
      <c r="K3213" t="s">
        <v>154</v>
      </c>
      <c r="L3213" t="s">
        <v>14</v>
      </c>
      <c r="M3213" s="5">
        <v>575.43000000000006</v>
      </c>
    </row>
    <row r="3214" spans="1:13" x14ac:dyDescent="0.3">
      <c r="A3214" s="2">
        <v>45253</v>
      </c>
      <c r="B3214" s="3">
        <f t="shared" si="152"/>
        <v>2024</v>
      </c>
      <c r="C3214" t="str">
        <f t="shared" si="150"/>
        <v>2023-2024</v>
      </c>
      <c r="D3214" t="s">
        <v>148</v>
      </c>
      <c r="E3214" t="s">
        <v>76</v>
      </c>
      <c r="F3214" t="str">
        <f t="shared" si="151"/>
        <v>Western Australia</v>
      </c>
      <c r="G3214" t="s">
        <v>48</v>
      </c>
      <c r="H3214">
        <v>6450</v>
      </c>
      <c r="I3214" t="s">
        <v>11</v>
      </c>
      <c r="J3214" t="s">
        <v>77</v>
      </c>
      <c r="K3214" t="s">
        <v>155</v>
      </c>
      <c r="L3214" t="s">
        <v>20</v>
      </c>
      <c r="M3214" s="5">
        <v>575.44000000000005</v>
      </c>
    </row>
    <row r="3215" spans="1:13" x14ac:dyDescent="0.3">
      <c r="A3215" s="2">
        <v>45115</v>
      </c>
      <c r="B3215" s="3">
        <f t="shared" si="152"/>
        <v>2024</v>
      </c>
      <c r="C3215" t="str">
        <f t="shared" si="150"/>
        <v>2023-2024</v>
      </c>
      <c r="D3215" t="s">
        <v>147</v>
      </c>
      <c r="E3215" t="s">
        <v>67</v>
      </c>
      <c r="F3215" t="str">
        <f t="shared" si="151"/>
        <v>New South Wales</v>
      </c>
      <c r="G3215" t="s">
        <v>10</v>
      </c>
      <c r="H3215">
        <v>2478</v>
      </c>
      <c r="I3215" t="s">
        <v>11</v>
      </c>
      <c r="J3215" t="s">
        <v>68</v>
      </c>
      <c r="K3215" t="s">
        <v>153</v>
      </c>
      <c r="L3215" t="s">
        <v>16</v>
      </c>
      <c r="M3215" s="5">
        <v>576.19000000000005</v>
      </c>
    </row>
    <row r="3216" spans="1:13" x14ac:dyDescent="0.3">
      <c r="A3216" s="2">
        <v>45047</v>
      </c>
      <c r="B3216" s="3">
        <f t="shared" si="152"/>
        <v>2023</v>
      </c>
      <c r="C3216" t="str">
        <f t="shared" si="150"/>
        <v>2022-2023</v>
      </c>
      <c r="D3216" t="s">
        <v>147</v>
      </c>
      <c r="E3216" t="s">
        <v>125</v>
      </c>
      <c r="F3216" t="str">
        <f t="shared" si="151"/>
        <v>Victoria</v>
      </c>
      <c r="G3216" t="s">
        <v>45</v>
      </c>
      <c r="H3216">
        <v>3400</v>
      </c>
      <c r="I3216" t="s">
        <v>11</v>
      </c>
      <c r="J3216" t="s">
        <v>60</v>
      </c>
      <c r="K3216" t="s">
        <v>149</v>
      </c>
      <c r="L3216" t="s">
        <v>15</v>
      </c>
      <c r="M3216" s="5">
        <v>576.84</v>
      </c>
    </row>
    <row r="3217" spans="1:13" x14ac:dyDescent="0.3">
      <c r="A3217" s="2">
        <v>44974</v>
      </c>
      <c r="B3217" s="3">
        <f t="shared" si="152"/>
        <v>2023</v>
      </c>
      <c r="C3217" t="str">
        <f t="shared" si="150"/>
        <v>2022-2023</v>
      </c>
      <c r="D3217" t="s">
        <v>147</v>
      </c>
      <c r="E3217" t="s">
        <v>135</v>
      </c>
      <c r="F3217" t="str">
        <f t="shared" si="151"/>
        <v>Victoria</v>
      </c>
      <c r="G3217" t="s">
        <v>45</v>
      </c>
      <c r="H3217">
        <v>3550</v>
      </c>
      <c r="I3217" t="s">
        <v>11</v>
      </c>
      <c r="J3217" t="s">
        <v>60</v>
      </c>
      <c r="K3217" t="s">
        <v>149</v>
      </c>
      <c r="L3217" t="s">
        <v>15</v>
      </c>
      <c r="M3217" s="5">
        <v>577.16999999999996</v>
      </c>
    </row>
    <row r="3218" spans="1:13" x14ac:dyDescent="0.3">
      <c r="A3218" s="2">
        <v>45655</v>
      </c>
      <c r="B3218" s="3">
        <f t="shared" si="152"/>
        <v>2025</v>
      </c>
      <c r="C3218" t="str">
        <f t="shared" si="150"/>
        <v>2024-2025</v>
      </c>
      <c r="D3218" t="s">
        <v>147</v>
      </c>
      <c r="E3218" t="s">
        <v>39</v>
      </c>
      <c r="F3218" t="str">
        <f t="shared" si="151"/>
        <v>South Australia</v>
      </c>
      <c r="G3218" t="s">
        <v>32</v>
      </c>
      <c r="H3218">
        <v>5343</v>
      </c>
      <c r="I3218" t="s">
        <v>11</v>
      </c>
      <c r="J3218" t="s">
        <v>38</v>
      </c>
      <c r="K3218" t="s">
        <v>150</v>
      </c>
      <c r="L3218" t="s">
        <v>18</v>
      </c>
      <c r="M3218" s="5">
        <v>577.27</v>
      </c>
    </row>
    <row r="3219" spans="1:13" x14ac:dyDescent="0.3">
      <c r="A3219" s="2">
        <v>45231</v>
      </c>
      <c r="B3219" s="3">
        <f t="shared" si="152"/>
        <v>2024</v>
      </c>
      <c r="C3219" t="str">
        <f t="shared" si="150"/>
        <v>2023-2024</v>
      </c>
      <c r="D3219" t="s">
        <v>147</v>
      </c>
      <c r="E3219" t="s">
        <v>121</v>
      </c>
      <c r="F3219" t="str">
        <f t="shared" si="151"/>
        <v>Queensland</v>
      </c>
      <c r="G3219" t="s">
        <v>35</v>
      </c>
      <c r="H3219">
        <v>4700</v>
      </c>
      <c r="I3219" t="s">
        <v>11</v>
      </c>
      <c r="J3219" t="s">
        <v>51</v>
      </c>
      <c r="K3219" t="s">
        <v>150</v>
      </c>
      <c r="L3219" t="s">
        <v>18</v>
      </c>
      <c r="M3219" s="5">
        <v>578.91000000000008</v>
      </c>
    </row>
    <row r="3220" spans="1:13" x14ac:dyDescent="0.3">
      <c r="A3220" s="2">
        <v>45322</v>
      </c>
      <c r="B3220" s="3">
        <f t="shared" si="152"/>
        <v>2024</v>
      </c>
      <c r="C3220" t="str">
        <f t="shared" si="150"/>
        <v>2023-2024</v>
      </c>
      <c r="D3220" t="s">
        <v>147</v>
      </c>
      <c r="E3220" t="s">
        <v>98</v>
      </c>
      <c r="F3220" t="str">
        <f t="shared" si="151"/>
        <v>Victoria</v>
      </c>
      <c r="G3220" t="s">
        <v>45</v>
      </c>
      <c r="H3220">
        <v>3429</v>
      </c>
      <c r="I3220" t="s">
        <v>11</v>
      </c>
      <c r="J3220" t="s">
        <v>60</v>
      </c>
      <c r="K3220" t="s">
        <v>151</v>
      </c>
      <c r="L3220" t="s">
        <v>21</v>
      </c>
      <c r="M3220" s="5">
        <v>579.8900000000001</v>
      </c>
    </row>
    <row r="3221" spans="1:13" x14ac:dyDescent="0.3">
      <c r="A3221" s="2">
        <v>45034</v>
      </c>
      <c r="B3221" s="3">
        <f t="shared" si="152"/>
        <v>2023</v>
      </c>
      <c r="C3221" t="str">
        <f t="shared" si="150"/>
        <v>2022-2023</v>
      </c>
      <c r="D3221" t="s">
        <v>148</v>
      </c>
      <c r="E3221" t="s">
        <v>129</v>
      </c>
      <c r="F3221" t="str">
        <f t="shared" si="151"/>
        <v>Tasmania</v>
      </c>
      <c r="G3221" t="s">
        <v>70</v>
      </c>
      <c r="H3221">
        <v>7010</v>
      </c>
      <c r="I3221" t="s">
        <v>11</v>
      </c>
      <c r="J3221" t="s">
        <v>71</v>
      </c>
      <c r="K3221" t="s">
        <v>155</v>
      </c>
      <c r="L3221" t="s">
        <v>20</v>
      </c>
      <c r="M3221" s="5">
        <v>580.65</v>
      </c>
    </row>
    <row r="3222" spans="1:13" x14ac:dyDescent="0.3">
      <c r="A3222" s="2">
        <v>45587</v>
      </c>
      <c r="B3222" s="3">
        <f t="shared" si="152"/>
        <v>2025</v>
      </c>
      <c r="C3222" t="str">
        <f t="shared" si="150"/>
        <v>2024-2025</v>
      </c>
      <c r="D3222" t="s">
        <v>147</v>
      </c>
      <c r="E3222" t="s">
        <v>141</v>
      </c>
      <c r="F3222" t="str">
        <f t="shared" si="151"/>
        <v>Western Australia</v>
      </c>
      <c r="G3222" t="s">
        <v>48</v>
      </c>
      <c r="H3222">
        <v>6052</v>
      </c>
      <c r="I3222" t="s">
        <v>11</v>
      </c>
      <c r="J3222" t="s">
        <v>49</v>
      </c>
      <c r="K3222" t="s">
        <v>149</v>
      </c>
      <c r="L3222" t="s">
        <v>15</v>
      </c>
      <c r="M3222" s="5">
        <v>580.80000000000007</v>
      </c>
    </row>
    <row r="3223" spans="1:13" x14ac:dyDescent="0.3">
      <c r="A3223" s="2">
        <v>45103</v>
      </c>
      <c r="B3223" s="3">
        <f t="shared" si="152"/>
        <v>2023</v>
      </c>
      <c r="C3223" t="str">
        <f t="shared" si="150"/>
        <v>2022-2023</v>
      </c>
      <c r="D3223" t="s">
        <v>148</v>
      </c>
      <c r="E3223" t="s">
        <v>73</v>
      </c>
      <c r="F3223" t="str">
        <f t="shared" si="151"/>
        <v>Victoria</v>
      </c>
      <c r="G3223" t="s">
        <v>45</v>
      </c>
      <c r="H3223">
        <v>3136</v>
      </c>
      <c r="I3223" t="s">
        <v>11</v>
      </c>
      <c r="J3223" t="s">
        <v>63</v>
      </c>
      <c r="K3223" t="s">
        <v>153</v>
      </c>
      <c r="L3223" t="s">
        <v>16</v>
      </c>
      <c r="M3223" s="5">
        <v>581.9</v>
      </c>
    </row>
    <row r="3224" spans="1:13" x14ac:dyDescent="0.3">
      <c r="A3224" s="2">
        <v>45458</v>
      </c>
      <c r="B3224" s="3">
        <f t="shared" si="152"/>
        <v>2024</v>
      </c>
      <c r="C3224" t="str">
        <f t="shared" si="150"/>
        <v>2023-2024</v>
      </c>
      <c r="D3224" t="s">
        <v>148</v>
      </c>
      <c r="E3224" t="s">
        <v>135</v>
      </c>
      <c r="F3224" t="str">
        <f t="shared" si="151"/>
        <v>Victoria</v>
      </c>
      <c r="G3224" t="s">
        <v>45</v>
      </c>
      <c r="H3224">
        <v>3550</v>
      </c>
      <c r="I3224" t="s">
        <v>11</v>
      </c>
      <c r="J3224" t="s">
        <v>60</v>
      </c>
      <c r="K3224" t="s">
        <v>152</v>
      </c>
      <c r="L3224" t="s">
        <v>13</v>
      </c>
      <c r="M3224" s="5">
        <v>583.53</v>
      </c>
    </row>
    <row r="3225" spans="1:13" x14ac:dyDescent="0.3">
      <c r="A3225" s="2">
        <v>44966</v>
      </c>
      <c r="B3225" s="3">
        <f t="shared" si="152"/>
        <v>2023</v>
      </c>
      <c r="C3225" t="str">
        <f t="shared" si="150"/>
        <v>2022-2023</v>
      </c>
      <c r="D3225" t="s">
        <v>147</v>
      </c>
      <c r="E3225" t="s">
        <v>139</v>
      </c>
      <c r="F3225" t="str">
        <f t="shared" si="151"/>
        <v>New South Wales</v>
      </c>
      <c r="G3225" t="s">
        <v>10</v>
      </c>
      <c r="H3225">
        <v>2020</v>
      </c>
      <c r="I3225" t="s">
        <v>11</v>
      </c>
      <c r="J3225" t="s">
        <v>12</v>
      </c>
      <c r="K3225" t="s">
        <v>152</v>
      </c>
      <c r="L3225" t="s">
        <v>13</v>
      </c>
      <c r="M3225" s="5">
        <v>584.04</v>
      </c>
    </row>
    <row r="3226" spans="1:13" x14ac:dyDescent="0.3">
      <c r="A3226" s="2">
        <v>45204</v>
      </c>
      <c r="B3226" s="3">
        <f t="shared" si="152"/>
        <v>2024</v>
      </c>
      <c r="C3226" t="str">
        <f t="shared" si="150"/>
        <v>2023-2024</v>
      </c>
      <c r="D3226" t="s">
        <v>147</v>
      </c>
      <c r="E3226" t="s">
        <v>125</v>
      </c>
      <c r="F3226" t="str">
        <f t="shared" si="151"/>
        <v>Victoria</v>
      </c>
      <c r="G3226" t="s">
        <v>45</v>
      </c>
      <c r="H3226">
        <v>3400</v>
      </c>
      <c r="I3226" t="s">
        <v>11</v>
      </c>
      <c r="J3226" t="s">
        <v>60</v>
      </c>
      <c r="K3226" t="s">
        <v>153</v>
      </c>
      <c r="L3226" t="s">
        <v>16</v>
      </c>
      <c r="M3226" s="5">
        <v>584.13</v>
      </c>
    </row>
    <row r="3227" spans="1:13" x14ac:dyDescent="0.3">
      <c r="A3227" s="2">
        <v>45412</v>
      </c>
      <c r="B3227" s="3">
        <f t="shared" si="152"/>
        <v>2024</v>
      </c>
      <c r="C3227" t="str">
        <f t="shared" si="150"/>
        <v>2023-2024</v>
      </c>
      <c r="D3227" t="s">
        <v>148</v>
      </c>
      <c r="E3227" t="s">
        <v>108</v>
      </c>
      <c r="F3227" t="str">
        <f t="shared" si="151"/>
        <v>Victoria</v>
      </c>
      <c r="G3227" t="s">
        <v>45</v>
      </c>
      <c r="H3227">
        <v>3018</v>
      </c>
      <c r="I3227" t="s">
        <v>11</v>
      </c>
      <c r="J3227" t="s">
        <v>46</v>
      </c>
      <c r="K3227" t="s">
        <v>149</v>
      </c>
      <c r="L3227" t="s">
        <v>15</v>
      </c>
      <c r="M3227" s="5">
        <v>584.95999999999992</v>
      </c>
    </row>
    <row r="3228" spans="1:13" x14ac:dyDescent="0.3">
      <c r="A3228" s="2">
        <v>45110</v>
      </c>
      <c r="B3228" s="3">
        <f t="shared" si="152"/>
        <v>2024</v>
      </c>
      <c r="C3228" t="str">
        <f t="shared" si="150"/>
        <v>2023-2024</v>
      </c>
      <c r="D3228" t="s">
        <v>147</v>
      </c>
      <c r="E3228" t="s">
        <v>116</v>
      </c>
      <c r="F3228" t="str">
        <f t="shared" si="151"/>
        <v>Western Australia</v>
      </c>
      <c r="G3228" t="s">
        <v>48</v>
      </c>
      <c r="H3228">
        <v>6725</v>
      </c>
      <c r="I3228" t="s">
        <v>11</v>
      </c>
      <c r="J3228" t="s">
        <v>77</v>
      </c>
      <c r="K3228" t="s">
        <v>150</v>
      </c>
      <c r="L3228" t="s">
        <v>18</v>
      </c>
      <c r="M3228" s="5">
        <v>588</v>
      </c>
    </row>
    <row r="3229" spans="1:13" x14ac:dyDescent="0.3">
      <c r="A3229" s="2">
        <v>45401</v>
      </c>
      <c r="B3229" s="3">
        <f t="shared" si="152"/>
        <v>2024</v>
      </c>
      <c r="C3229" t="str">
        <f t="shared" si="150"/>
        <v>2023-2024</v>
      </c>
      <c r="D3229" t="s">
        <v>148</v>
      </c>
      <c r="E3229" t="s">
        <v>73</v>
      </c>
      <c r="F3229" t="str">
        <f t="shared" si="151"/>
        <v>Victoria</v>
      </c>
      <c r="G3229" t="s">
        <v>45</v>
      </c>
      <c r="H3229">
        <v>3136</v>
      </c>
      <c r="I3229" t="s">
        <v>11</v>
      </c>
      <c r="J3229" t="s">
        <v>63</v>
      </c>
      <c r="K3229" t="s">
        <v>151</v>
      </c>
      <c r="L3229" t="s">
        <v>21</v>
      </c>
      <c r="M3229" s="5">
        <v>589.81999999999994</v>
      </c>
    </row>
    <row r="3230" spans="1:13" x14ac:dyDescent="0.3">
      <c r="A3230" s="2">
        <v>45344</v>
      </c>
      <c r="B3230" s="3">
        <f t="shared" si="152"/>
        <v>2024</v>
      </c>
      <c r="C3230" t="str">
        <f t="shared" si="150"/>
        <v>2023-2024</v>
      </c>
      <c r="D3230" t="s">
        <v>147</v>
      </c>
      <c r="E3230" t="s">
        <v>96</v>
      </c>
      <c r="F3230" t="str">
        <f t="shared" si="151"/>
        <v>Western Australia</v>
      </c>
      <c r="G3230" t="s">
        <v>48</v>
      </c>
      <c r="H3230">
        <v>6330</v>
      </c>
      <c r="I3230" t="s">
        <v>11</v>
      </c>
      <c r="J3230" t="s">
        <v>94</v>
      </c>
      <c r="K3230" t="s">
        <v>157</v>
      </c>
      <c r="L3230" t="s">
        <v>22</v>
      </c>
      <c r="M3230" s="5">
        <v>591.76</v>
      </c>
    </row>
    <row r="3231" spans="1:13" x14ac:dyDescent="0.3">
      <c r="A3231" s="2">
        <v>45500</v>
      </c>
      <c r="B3231" s="3">
        <f t="shared" si="152"/>
        <v>2025</v>
      </c>
      <c r="C3231" t="str">
        <f t="shared" si="150"/>
        <v>2024-2025</v>
      </c>
      <c r="D3231" t="s">
        <v>147</v>
      </c>
      <c r="E3231" t="s">
        <v>40</v>
      </c>
      <c r="F3231" t="str">
        <f t="shared" si="151"/>
        <v>New South Wales</v>
      </c>
      <c r="G3231" t="s">
        <v>10</v>
      </c>
      <c r="H3231">
        <v>2116</v>
      </c>
      <c r="I3231" t="s">
        <v>11</v>
      </c>
      <c r="J3231" t="s">
        <v>27</v>
      </c>
      <c r="K3231" t="s">
        <v>152</v>
      </c>
      <c r="L3231" t="s">
        <v>13</v>
      </c>
      <c r="M3231" s="5">
        <v>592.05999999999995</v>
      </c>
    </row>
    <row r="3232" spans="1:13" x14ac:dyDescent="0.3">
      <c r="A3232" s="2">
        <v>45315</v>
      </c>
      <c r="B3232" s="3">
        <f t="shared" si="152"/>
        <v>2024</v>
      </c>
      <c r="C3232" t="str">
        <f t="shared" si="150"/>
        <v>2023-2024</v>
      </c>
      <c r="D3232" t="s">
        <v>147</v>
      </c>
      <c r="E3232" t="s">
        <v>140</v>
      </c>
      <c r="F3232" t="str">
        <f t="shared" si="151"/>
        <v>Tasmania</v>
      </c>
      <c r="G3232" t="s">
        <v>70</v>
      </c>
      <c r="H3232">
        <v>7320</v>
      </c>
      <c r="I3232" t="s">
        <v>11</v>
      </c>
      <c r="J3232" t="s">
        <v>71</v>
      </c>
      <c r="K3232" t="s">
        <v>155</v>
      </c>
      <c r="L3232" t="s">
        <v>20</v>
      </c>
      <c r="M3232" s="5">
        <v>592.30999999999995</v>
      </c>
    </row>
    <row r="3233" spans="1:13" x14ac:dyDescent="0.3">
      <c r="A3233" s="2">
        <v>45064</v>
      </c>
      <c r="B3233" s="3">
        <f t="shared" si="152"/>
        <v>2023</v>
      </c>
      <c r="C3233" t="str">
        <f t="shared" si="150"/>
        <v>2022-2023</v>
      </c>
      <c r="D3233" t="s">
        <v>147</v>
      </c>
      <c r="E3233" t="s">
        <v>117</v>
      </c>
      <c r="F3233" t="str">
        <f t="shared" si="151"/>
        <v>Queensland</v>
      </c>
      <c r="G3233" t="s">
        <v>35</v>
      </c>
      <c r="H3233">
        <v>4119</v>
      </c>
      <c r="I3233" t="s">
        <v>11</v>
      </c>
      <c r="J3233" t="s">
        <v>43</v>
      </c>
      <c r="K3233" t="s">
        <v>154</v>
      </c>
      <c r="L3233" t="s">
        <v>14</v>
      </c>
      <c r="M3233" s="5">
        <v>592.80999999999995</v>
      </c>
    </row>
    <row r="3234" spans="1:13" x14ac:dyDescent="0.3">
      <c r="A3234" s="2">
        <v>45018</v>
      </c>
      <c r="B3234" s="3">
        <f t="shared" si="152"/>
        <v>2023</v>
      </c>
      <c r="C3234" t="str">
        <f t="shared" si="150"/>
        <v>2022-2023</v>
      </c>
      <c r="D3234" t="s">
        <v>148</v>
      </c>
      <c r="E3234" t="s">
        <v>73</v>
      </c>
      <c r="F3234" t="str">
        <f t="shared" si="151"/>
        <v>Victoria</v>
      </c>
      <c r="G3234" t="s">
        <v>45</v>
      </c>
      <c r="H3234">
        <v>3136</v>
      </c>
      <c r="I3234" t="s">
        <v>11</v>
      </c>
      <c r="J3234" t="s">
        <v>63</v>
      </c>
      <c r="K3234" t="s">
        <v>154</v>
      </c>
      <c r="L3234" t="s">
        <v>14</v>
      </c>
      <c r="M3234" s="5">
        <v>593.6</v>
      </c>
    </row>
    <row r="3235" spans="1:13" x14ac:dyDescent="0.3">
      <c r="A3235" s="2">
        <v>45406</v>
      </c>
      <c r="B3235" s="3">
        <f t="shared" si="152"/>
        <v>2024</v>
      </c>
      <c r="C3235" t="str">
        <f t="shared" si="150"/>
        <v>2023-2024</v>
      </c>
      <c r="D3235" t="s">
        <v>147</v>
      </c>
      <c r="E3235" t="s">
        <v>136</v>
      </c>
      <c r="F3235" t="str">
        <f t="shared" si="151"/>
        <v>Victoria</v>
      </c>
      <c r="G3235" t="s">
        <v>45</v>
      </c>
      <c r="H3235">
        <v>3175</v>
      </c>
      <c r="I3235" t="s">
        <v>11</v>
      </c>
      <c r="J3235" t="s">
        <v>63</v>
      </c>
      <c r="K3235" t="s">
        <v>151</v>
      </c>
      <c r="L3235" t="s">
        <v>21</v>
      </c>
      <c r="M3235" s="5">
        <v>594.3900000000001</v>
      </c>
    </row>
    <row r="3236" spans="1:13" x14ac:dyDescent="0.3">
      <c r="A3236" s="2">
        <v>45570</v>
      </c>
      <c r="B3236" s="3">
        <f t="shared" si="152"/>
        <v>2025</v>
      </c>
      <c r="C3236" t="str">
        <f t="shared" si="150"/>
        <v>2024-2025</v>
      </c>
      <c r="D3236" t="s">
        <v>148</v>
      </c>
      <c r="E3236" t="s">
        <v>105</v>
      </c>
      <c r="F3236" t="str">
        <f t="shared" si="151"/>
        <v>Victoria</v>
      </c>
      <c r="G3236" t="s">
        <v>45</v>
      </c>
      <c r="H3236">
        <v>3500</v>
      </c>
      <c r="I3236" t="s">
        <v>11</v>
      </c>
      <c r="J3236" t="s">
        <v>60</v>
      </c>
      <c r="K3236" t="s">
        <v>153</v>
      </c>
      <c r="L3236" t="s">
        <v>16</v>
      </c>
      <c r="M3236" s="5">
        <v>594.49</v>
      </c>
    </row>
    <row r="3237" spans="1:13" x14ac:dyDescent="0.3">
      <c r="A3237" s="2">
        <v>45080</v>
      </c>
      <c r="B3237" s="3">
        <f t="shared" si="152"/>
        <v>2023</v>
      </c>
      <c r="C3237" t="str">
        <f t="shared" si="150"/>
        <v>2022-2023</v>
      </c>
      <c r="D3237" t="s">
        <v>147</v>
      </c>
      <c r="E3237" t="s">
        <v>112</v>
      </c>
      <c r="F3237" t="str">
        <f t="shared" si="151"/>
        <v>Victoria</v>
      </c>
      <c r="G3237" t="s">
        <v>45</v>
      </c>
      <c r="H3237">
        <v>3076</v>
      </c>
      <c r="I3237" t="s">
        <v>11</v>
      </c>
      <c r="J3237" t="s">
        <v>46</v>
      </c>
      <c r="K3237" t="s">
        <v>154</v>
      </c>
      <c r="L3237" t="s">
        <v>14</v>
      </c>
      <c r="M3237" s="5">
        <v>595.03</v>
      </c>
    </row>
    <row r="3238" spans="1:13" x14ac:dyDescent="0.3">
      <c r="A3238" s="2">
        <v>44952</v>
      </c>
      <c r="B3238" s="3">
        <f t="shared" si="152"/>
        <v>2023</v>
      </c>
      <c r="C3238" t="str">
        <f t="shared" si="150"/>
        <v>2022-2023</v>
      </c>
      <c r="D3238" t="s">
        <v>147</v>
      </c>
      <c r="E3238" t="s">
        <v>9</v>
      </c>
      <c r="F3238" t="str">
        <f t="shared" si="151"/>
        <v>New South Wales</v>
      </c>
      <c r="G3238" t="s">
        <v>10</v>
      </c>
      <c r="H3238">
        <v>2067</v>
      </c>
      <c r="I3238" t="s">
        <v>11</v>
      </c>
      <c r="J3238" t="s">
        <v>12</v>
      </c>
      <c r="K3238" t="s">
        <v>157</v>
      </c>
      <c r="L3238" t="s">
        <v>22</v>
      </c>
      <c r="M3238" s="5">
        <v>595.94000000000005</v>
      </c>
    </row>
    <row r="3239" spans="1:13" x14ac:dyDescent="0.3">
      <c r="A3239" s="2">
        <v>45193</v>
      </c>
      <c r="B3239" s="3">
        <f t="shared" si="152"/>
        <v>2024</v>
      </c>
      <c r="C3239" t="str">
        <f t="shared" si="150"/>
        <v>2023-2024</v>
      </c>
      <c r="D3239" t="s">
        <v>147</v>
      </c>
      <c r="E3239" t="s">
        <v>37</v>
      </c>
      <c r="F3239" t="str">
        <f t="shared" si="151"/>
        <v>South Australia</v>
      </c>
      <c r="G3239" t="s">
        <v>32</v>
      </c>
      <c r="H3239">
        <v>5607</v>
      </c>
      <c r="I3239" t="s">
        <v>11</v>
      </c>
      <c r="J3239" t="s">
        <v>38</v>
      </c>
      <c r="K3239" t="s">
        <v>150</v>
      </c>
      <c r="L3239" t="s">
        <v>18</v>
      </c>
      <c r="M3239" s="5">
        <v>596.99</v>
      </c>
    </row>
    <row r="3240" spans="1:13" x14ac:dyDescent="0.3">
      <c r="A3240" s="2">
        <v>44928</v>
      </c>
      <c r="B3240" s="3">
        <f t="shared" si="152"/>
        <v>2023</v>
      </c>
      <c r="C3240" t="str">
        <f t="shared" si="150"/>
        <v>2022-2023</v>
      </c>
      <c r="D3240" t="s">
        <v>147</v>
      </c>
      <c r="E3240" t="s">
        <v>85</v>
      </c>
      <c r="F3240" t="str">
        <f t="shared" si="151"/>
        <v>Queensland</v>
      </c>
      <c r="G3240" t="s">
        <v>35</v>
      </c>
      <c r="H3240">
        <v>4883</v>
      </c>
      <c r="I3240" t="s">
        <v>11</v>
      </c>
      <c r="J3240" t="s">
        <v>36</v>
      </c>
      <c r="K3240" t="s">
        <v>155</v>
      </c>
      <c r="L3240" t="s">
        <v>20</v>
      </c>
      <c r="M3240" s="5">
        <v>597.02</v>
      </c>
    </row>
    <row r="3241" spans="1:13" x14ac:dyDescent="0.3">
      <c r="A3241" s="2">
        <v>45486</v>
      </c>
      <c r="B3241" s="3">
        <f t="shared" si="152"/>
        <v>2025</v>
      </c>
      <c r="C3241" t="str">
        <f t="shared" si="150"/>
        <v>2024-2025</v>
      </c>
      <c r="D3241" t="s">
        <v>148</v>
      </c>
      <c r="E3241" t="s">
        <v>24</v>
      </c>
      <c r="F3241" t="str">
        <f t="shared" si="151"/>
        <v>New South Wales</v>
      </c>
      <c r="G3241" t="s">
        <v>10</v>
      </c>
      <c r="H3241">
        <v>2795</v>
      </c>
      <c r="I3241" t="s">
        <v>11</v>
      </c>
      <c r="J3241" t="s">
        <v>25</v>
      </c>
      <c r="K3241" t="s">
        <v>152</v>
      </c>
      <c r="L3241" t="s">
        <v>13</v>
      </c>
      <c r="M3241" s="5">
        <v>597.21</v>
      </c>
    </row>
    <row r="3242" spans="1:13" x14ac:dyDescent="0.3">
      <c r="A3242" s="2">
        <v>45062</v>
      </c>
      <c r="B3242" s="3">
        <f t="shared" si="152"/>
        <v>2023</v>
      </c>
      <c r="C3242" t="str">
        <f t="shared" si="150"/>
        <v>2022-2023</v>
      </c>
      <c r="D3242" t="s">
        <v>147</v>
      </c>
      <c r="E3242" t="s">
        <v>85</v>
      </c>
      <c r="F3242" t="str">
        <f t="shared" si="151"/>
        <v>Queensland</v>
      </c>
      <c r="G3242" t="s">
        <v>35</v>
      </c>
      <c r="H3242">
        <v>4883</v>
      </c>
      <c r="I3242" t="s">
        <v>11</v>
      </c>
      <c r="J3242" t="s">
        <v>36</v>
      </c>
      <c r="K3242" t="s">
        <v>150</v>
      </c>
      <c r="L3242" t="s">
        <v>18</v>
      </c>
      <c r="M3242" s="5">
        <v>597.24</v>
      </c>
    </row>
    <row r="3243" spans="1:13" x14ac:dyDescent="0.3">
      <c r="A3243" s="2">
        <v>45645</v>
      </c>
      <c r="B3243" s="3">
        <f t="shared" si="152"/>
        <v>2025</v>
      </c>
      <c r="C3243" t="str">
        <f t="shared" si="150"/>
        <v>2024-2025</v>
      </c>
      <c r="D3243" t="s">
        <v>147</v>
      </c>
      <c r="E3243" t="s">
        <v>72</v>
      </c>
      <c r="F3243" t="str">
        <f t="shared" si="151"/>
        <v>Western Australia</v>
      </c>
      <c r="G3243" t="s">
        <v>48</v>
      </c>
      <c r="H3243">
        <v>6010</v>
      </c>
      <c r="I3243" t="s">
        <v>11</v>
      </c>
      <c r="J3243" t="s">
        <v>49</v>
      </c>
      <c r="K3243" t="s">
        <v>151</v>
      </c>
      <c r="L3243" t="s">
        <v>21</v>
      </c>
      <c r="M3243" s="5">
        <v>598.03</v>
      </c>
    </row>
    <row r="3244" spans="1:13" x14ac:dyDescent="0.3">
      <c r="A3244" s="2">
        <v>44962</v>
      </c>
      <c r="B3244" s="3">
        <f t="shared" si="152"/>
        <v>2023</v>
      </c>
      <c r="C3244" t="str">
        <f t="shared" si="150"/>
        <v>2022-2023</v>
      </c>
      <c r="D3244" t="s">
        <v>147</v>
      </c>
      <c r="E3244" t="s">
        <v>57</v>
      </c>
      <c r="F3244" t="str">
        <f t="shared" si="151"/>
        <v>New South Wales</v>
      </c>
      <c r="G3244" t="s">
        <v>10</v>
      </c>
      <c r="H3244">
        <v>2560</v>
      </c>
      <c r="I3244" t="s">
        <v>11</v>
      </c>
      <c r="J3244" t="s">
        <v>58</v>
      </c>
      <c r="K3244" t="s">
        <v>152</v>
      </c>
      <c r="L3244" t="s">
        <v>13</v>
      </c>
      <c r="M3244" s="5">
        <v>598.1</v>
      </c>
    </row>
    <row r="3245" spans="1:13" x14ac:dyDescent="0.3">
      <c r="A3245" s="2">
        <v>45063</v>
      </c>
      <c r="B3245" s="3">
        <f t="shared" si="152"/>
        <v>2023</v>
      </c>
      <c r="C3245" t="str">
        <f t="shared" si="150"/>
        <v>2022-2023</v>
      </c>
      <c r="D3245" t="s">
        <v>147</v>
      </c>
      <c r="E3245" t="s">
        <v>132</v>
      </c>
      <c r="F3245" t="str">
        <f t="shared" si="151"/>
        <v>New South Wales</v>
      </c>
      <c r="G3245" t="s">
        <v>10</v>
      </c>
      <c r="H3245">
        <v>2800</v>
      </c>
      <c r="I3245" t="s">
        <v>11</v>
      </c>
      <c r="J3245" t="s">
        <v>25</v>
      </c>
      <c r="K3245" t="s">
        <v>152</v>
      </c>
      <c r="L3245" t="s">
        <v>13</v>
      </c>
      <c r="M3245" s="5">
        <v>598.52</v>
      </c>
    </row>
    <row r="3246" spans="1:13" x14ac:dyDescent="0.3">
      <c r="A3246" s="2">
        <v>44965</v>
      </c>
      <c r="B3246" s="3">
        <f t="shared" si="152"/>
        <v>2023</v>
      </c>
      <c r="C3246" t="str">
        <f t="shared" si="150"/>
        <v>2022-2023</v>
      </c>
      <c r="D3246" t="s">
        <v>147</v>
      </c>
      <c r="E3246" t="s">
        <v>83</v>
      </c>
      <c r="F3246" t="str">
        <f t="shared" si="151"/>
        <v>New South Wales</v>
      </c>
      <c r="G3246" t="s">
        <v>10</v>
      </c>
      <c r="H3246">
        <v>2750</v>
      </c>
      <c r="I3246" t="s">
        <v>11</v>
      </c>
      <c r="J3246" t="s">
        <v>25</v>
      </c>
      <c r="K3246" t="s">
        <v>151</v>
      </c>
      <c r="L3246" t="s">
        <v>21</v>
      </c>
      <c r="M3246" s="5">
        <v>598.92999999999995</v>
      </c>
    </row>
    <row r="3247" spans="1:13" x14ac:dyDescent="0.3">
      <c r="A3247" s="2">
        <v>45453</v>
      </c>
      <c r="B3247" s="3">
        <f t="shared" si="152"/>
        <v>2024</v>
      </c>
      <c r="C3247" t="str">
        <f t="shared" si="150"/>
        <v>2023-2024</v>
      </c>
      <c r="D3247" t="s">
        <v>147</v>
      </c>
      <c r="E3247" t="s">
        <v>96</v>
      </c>
      <c r="F3247" t="str">
        <f t="shared" si="151"/>
        <v>Western Australia</v>
      </c>
      <c r="G3247" t="s">
        <v>48</v>
      </c>
      <c r="H3247">
        <v>6330</v>
      </c>
      <c r="I3247" t="s">
        <v>11</v>
      </c>
      <c r="J3247" t="s">
        <v>94</v>
      </c>
      <c r="K3247" t="s">
        <v>154</v>
      </c>
      <c r="L3247" t="s">
        <v>14</v>
      </c>
      <c r="M3247" s="5">
        <v>599.03</v>
      </c>
    </row>
    <row r="3248" spans="1:13" x14ac:dyDescent="0.3">
      <c r="A3248" s="2">
        <v>44992</v>
      </c>
      <c r="B3248" s="3">
        <f t="shared" si="152"/>
        <v>2023</v>
      </c>
      <c r="C3248" t="str">
        <f t="shared" si="150"/>
        <v>2022-2023</v>
      </c>
      <c r="D3248" t="s">
        <v>147</v>
      </c>
      <c r="E3248" t="s">
        <v>24</v>
      </c>
      <c r="F3248" t="str">
        <f t="shared" si="151"/>
        <v>New South Wales</v>
      </c>
      <c r="G3248" t="s">
        <v>10</v>
      </c>
      <c r="H3248">
        <v>2795</v>
      </c>
      <c r="I3248" t="s">
        <v>11</v>
      </c>
      <c r="J3248" t="s">
        <v>25</v>
      </c>
      <c r="K3248" t="s">
        <v>150</v>
      </c>
      <c r="L3248" t="s">
        <v>18</v>
      </c>
      <c r="M3248" s="5">
        <v>600.72</v>
      </c>
    </row>
    <row r="3249" spans="1:13" x14ac:dyDescent="0.3">
      <c r="A3249" s="2">
        <v>45654</v>
      </c>
      <c r="B3249" s="3">
        <f t="shared" si="152"/>
        <v>2025</v>
      </c>
      <c r="C3249" t="str">
        <f t="shared" si="150"/>
        <v>2024-2025</v>
      </c>
      <c r="D3249" t="s">
        <v>147</v>
      </c>
      <c r="E3249" t="s">
        <v>136</v>
      </c>
      <c r="F3249" t="str">
        <f t="shared" si="151"/>
        <v>Victoria</v>
      </c>
      <c r="G3249" t="s">
        <v>45</v>
      </c>
      <c r="H3249">
        <v>3175</v>
      </c>
      <c r="I3249" t="s">
        <v>11</v>
      </c>
      <c r="J3249" t="s">
        <v>63</v>
      </c>
      <c r="K3249" t="s">
        <v>19</v>
      </c>
      <c r="L3249" t="s">
        <v>23</v>
      </c>
      <c r="M3249" s="5">
        <v>600.96</v>
      </c>
    </row>
    <row r="3250" spans="1:13" x14ac:dyDescent="0.3">
      <c r="A3250" s="2">
        <v>45589</v>
      </c>
      <c r="B3250" s="3">
        <f t="shared" si="152"/>
        <v>2025</v>
      </c>
      <c r="C3250" t="str">
        <f t="shared" si="150"/>
        <v>2024-2025</v>
      </c>
      <c r="D3250" t="s">
        <v>147</v>
      </c>
      <c r="E3250" t="s">
        <v>79</v>
      </c>
      <c r="F3250" t="str">
        <f t="shared" si="151"/>
        <v>Australian Capital Territory</v>
      </c>
      <c r="G3250" t="s">
        <v>80</v>
      </c>
      <c r="H3250">
        <v>2617</v>
      </c>
      <c r="I3250" t="s">
        <v>11</v>
      </c>
      <c r="J3250" t="s">
        <v>58</v>
      </c>
      <c r="K3250" t="s">
        <v>155</v>
      </c>
      <c r="L3250" t="s">
        <v>20</v>
      </c>
      <c r="M3250" s="5">
        <v>601.51</v>
      </c>
    </row>
    <row r="3251" spans="1:13" x14ac:dyDescent="0.3">
      <c r="A3251" s="2">
        <v>45078</v>
      </c>
      <c r="B3251" s="3">
        <f t="shared" si="152"/>
        <v>2023</v>
      </c>
      <c r="C3251" t="str">
        <f t="shared" si="150"/>
        <v>2022-2023</v>
      </c>
      <c r="D3251" t="s">
        <v>147</v>
      </c>
      <c r="E3251" t="s">
        <v>106</v>
      </c>
      <c r="F3251" t="str">
        <f t="shared" si="151"/>
        <v>Victoria</v>
      </c>
      <c r="G3251" t="s">
        <v>45</v>
      </c>
      <c r="H3251">
        <v>3915</v>
      </c>
      <c r="I3251" t="s">
        <v>11</v>
      </c>
      <c r="J3251" t="s">
        <v>55</v>
      </c>
      <c r="K3251" t="s">
        <v>152</v>
      </c>
      <c r="L3251" t="s">
        <v>13</v>
      </c>
      <c r="M3251" s="5">
        <v>602.69999999999993</v>
      </c>
    </row>
    <row r="3252" spans="1:13" x14ac:dyDescent="0.3">
      <c r="A3252" s="2">
        <v>45296</v>
      </c>
      <c r="B3252" s="3">
        <f t="shared" si="152"/>
        <v>2024</v>
      </c>
      <c r="C3252" t="str">
        <f t="shared" si="150"/>
        <v>2023-2024</v>
      </c>
      <c r="D3252" t="s">
        <v>147</v>
      </c>
      <c r="E3252" t="s">
        <v>98</v>
      </c>
      <c r="F3252" t="str">
        <f t="shared" si="151"/>
        <v>Victoria</v>
      </c>
      <c r="G3252" t="s">
        <v>45</v>
      </c>
      <c r="H3252">
        <v>3429</v>
      </c>
      <c r="I3252" t="s">
        <v>11</v>
      </c>
      <c r="J3252" t="s">
        <v>60</v>
      </c>
      <c r="K3252" t="s">
        <v>154</v>
      </c>
      <c r="L3252" t="s">
        <v>14</v>
      </c>
      <c r="M3252" s="5">
        <v>603.43000000000006</v>
      </c>
    </row>
    <row r="3253" spans="1:13" x14ac:dyDescent="0.3">
      <c r="A3253" s="2">
        <v>45423</v>
      </c>
      <c r="B3253" s="3">
        <f t="shared" si="152"/>
        <v>2024</v>
      </c>
      <c r="C3253" t="str">
        <f t="shared" si="150"/>
        <v>2023-2024</v>
      </c>
      <c r="D3253" t="s">
        <v>147</v>
      </c>
      <c r="E3253" t="s">
        <v>128</v>
      </c>
      <c r="F3253" t="str">
        <f t="shared" si="151"/>
        <v>Western Australia</v>
      </c>
      <c r="G3253" t="s">
        <v>48</v>
      </c>
      <c r="H3253">
        <v>6027</v>
      </c>
      <c r="I3253" t="s">
        <v>11</v>
      </c>
      <c r="J3253" t="s">
        <v>49</v>
      </c>
      <c r="K3253" t="s">
        <v>149</v>
      </c>
      <c r="L3253" t="s">
        <v>15</v>
      </c>
      <c r="M3253" s="5">
        <v>604.06000000000006</v>
      </c>
    </row>
    <row r="3254" spans="1:13" x14ac:dyDescent="0.3">
      <c r="A3254" s="2">
        <v>45178</v>
      </c>
      <c r="B3254" s="3">
        <f t="shared" si="152"/>
        <v>2024</v>
      </c>
      <c r="C3254" t="str">
        <f t="shared" si="150"/>
        <v>2023-2024</v>
      </c>
      <c r="D3254" t="s">
        <v>148</v>
      </c>
      <c r="E3254" t="s">
        <v>100</v>
      </c>
      <c r="F3254" t="str">
        <f t="shared" si="151"/>
        <v>Western Australia</v>
      </c>
      <c r="G3254" t="s">
        <v>48</v>
      </c>
      <c r="H3254">
        <v>6021</v>
      </c>
      <c r="I3254" t="s">
        <v>11</v>
      </c>
      <c r="J3254" t="s">
        <v>49</v>
      </c>
      <c r="K3254" t="s">
        <v>149</v>
      </c>
      <c r="L3254" t="s">
        <v>15</v>
      </c>
      <c r="M3254" s="5">
        <v>604.12</v>
      </c>
    </row>
    <row r="3255" spans="1:13" x14ac:dyDescent="0.3">
      <c r="A3255" s="2">
        <v>45103</v>
      </c>
      <c r="B3255" s="3">
        <f t="shared" si="152"/>
        <v>2023</v>
      </c>
      <c r="C3255" t="str">
        <f t="shared" si="150"/>
        <v>2022-2023</v>
      </c>
      <c r="D3255" t="s">
        <v>147</v>
      </c>
      <c r="E3255" t="s">
        <v>40</v>
      </c>
      <c r="F3255" t="str">
        <f t="shared" si="151"/>
        <v>New South Wales</v>
      </c>
      <c r="G3255" t="s">
        <v>10</v>
      </c>
      <c r="H3255">
        <v>2116</v>
      </c>
      <c r="I3255" t="s">
        <v>11</v>
      </c>
      <c r="J3255" t="s">
        <v>27</v>
      </c>
      <c r="K3255" t="s">
        <v>156</v>
      </c>
      <c r="L3255" t="s">
        <v>17</v>
      </c>
      <c r="M3255" s="5">
        <v>604.28</v>
      </c>
    </row>
    <row r="3256" spans="1:13" x14ac:dyDescent="0.3">
      <c r="A3256" s="2">
        <v>45614</v>
      </c>
      <c r="B3256" s="3">
        <f t="shared" si="152"/>
        <v>2025</v>
      </c>
      <c r="C3256" t="str">
        <f t="shared" si="150"/>
        <v>2024-2025</v>
      </c>
      <c r="D3256" t="s">
        <v>147</v>
      </c>
      <c r="E3256" t="s">
        <v>39</v>
      </c>
      <c r="F3256" t="str">
        <f t="shared" si="151"/>
        <v>South Australia</v>
      </c>
      <c r="G3256" t="s">
        <v>32</v>
      </c>
      <c r="H3256">
        <v>5343</v>
      </c>
      <c r="I3256" t="s">
        <v>11</v>
      </c>
      <c r="J3256" t="s">
        <v>38</v>
      </c>
      <c r="K3256" t="s">
        <v>155</v>
      </c>
      <c r="L3256" t="s">
        <v>20</v>
      </c>
      <c r="M3256" s="5">
        <v>604.49000000000012</v>
      </c>
    </row>
    <row r="3257" spans="1:13" x14ac:dyDescent="0.3">
      <c r="A3257" s="2">
        <v>45486</v>
      </c>
      <c r="B3257" s="3">
        <f t="shared" si="152"/>
        <v>2025</v>
      </c>
      <c r="C3257" t="str">
        <f t="shared" si="150"/>
        <v>2024-2025</v>
      </c>
      <c r="D3257" t="s">
        <v>147</v>
      </c>
      <c r="E3257" t="s">
        <v>65</v>
      </c>
      <c r="F3257" t="str">
        <f t="shared" si="151"/>
        <v>New South Wales</v>
      </c>
      <c r="G3257" t="s">
        <v>10</v>
      </c>
      <c r="H3257">
        <v>2541</v>
      </c>
      <c r="I3257" t="s">
        <v>11</v>
      </c>
      <c r="J3257" t="s">
        <v>58</v>
      </c>
      <c r="K3257" t="s">
        <v>151</v>
      </c>
      <c r="L3257" t="s">
        <v>21</v>
      </c>
      <c r="M3257" s="5">
        <v>605.54000000000008</v>
      </c>
    </row>
    <row r="3258" spans="1:13" x14ac:dyDescent="0.3">
      <c r="A3258" s="2">
        <v>45272</v>
      </c>
      <c r="B3258" s="3">
        <f t="shared" si="152"/>
        <v>2024</v>
      </c>
      <c r="C3258" t="str">
        <f t="shared" si="150"/>
        <v>2023-2024</v>
      </c>
      <c r="D3258" t="s">
        <v>148</v>
      </c>
      <c r="E3258" t="s">
        <v>28</v>
      </c>
      <c r="F3258" t="str">
        <f t="shared" si="151"/>
        <v>Northern Territory</v>
      </c>
      <c r="G3258" t="s">
        <v>29</v>
      </c>
      <c r="H3258">
        <v>800</v>
      </c>
      <c r="I3258" t="s">
        <v>11</v>
      </c>
      <c r="J3258" t="s">
        <v>30</v>
      </c>
      <c r="K3258" t="s">
        <v>152</v>
      </c>
      <c r="L3258" t="s">
        <v>13</v>
      </c>
      <c r="M3258" s="5">
        <v>605.63000000000011</v>
      </c>
    </row>
    <row r="3259" spans="1:13" x14ac:dyDescent="0.3">
      <c r="A3259" s="2">
        <v>45602</v>
      </c>
      <c r="B3259" s="3">
        <f t="shared" si="152"/>
        <v>2025</v>
      </c>
      <c r="C3259" t="str">
        <f t="shared" si="150"/>
        <v>2024-2025</v>
      </c>
      <c r="D3259" t="s">
        <v>148</v>
      </c>
      <c r="E3259" t="s">
        <v>84</v>
      </c>
      <c r="F3259" t="str">
        <f t="shared" si="151"/>
        <v>Queensland</v>
      </c>
      <c r="G3259" t="s">
        <v>35</v>
      </c>
      <c r="H3259">
        <v>4740</v>
      </c>
      <c r="I3259" t="s">
        <v>11</v>
      </c>
      <c r="J3259" t="s">
        <v>51</v>
      </c>
      <c r="K3259" t="s">
        <v>151</v>
      </c>
      <c r="L3259" t="s">
        <v>21</v>
      </c>
      <c r="M3259" s="5">
        <v>605.91999999999996</v>
      </c>
    </row>
    <row r="3260" spans="1:13" x14ac:dyDescent="0.3">
      <c r="A3260" s="2">
        <v>45043</v>
      </c>
      <c r="B3260" s="3">
        <f t="shared" si="152"/>
        <v>2023</v>
      </c>
      <c r="C3260" t="str">
        <f t="shared" si="150"/>
        <v>2022-2023</v>
      </c>
      <c r="D3260" t="s">
        <v>147</v>
      </c>
      <c r="E3260" t="s">
        <v>40</v>
      </c>
      <c r="F3260" t="str">
        <f t="shared" si="151"/>
        <v>New South Wales</v>
      </c>
      <c r="G3260" t="s">
        <v>10</v>
      </c>
      <c r="H3260">
        <v>2116</v>
      </c>
      <c r="I3260" t="s">
        <v>11</v>
      </c>
      <c r="J3260" t="s">
        <v>27</v>
      </c>
      <c r="K3260" t="s">
        <v>154</v>
      </c>
      <c r="L3260" t="s">
        <v>14</v>
      </c>
      <c r="M3260" s="5">
        <v>606.07999999999993</v>
      </c>
    </row>
    <row r="3261" spans="1:13" x14ac:dyDescent="0.3">
      <c r="A3261" s="2">
        <v>45451</v>
      </c>
      <c r="B3261" s="3">
        <f t="shared" si="152"/>
        <v>2024</v>
      </c>
      <c r="C3261" t="str">
        <f t="shared" si="150"/>
        <v>2023-2024</v>
      </c>
      <c r="D3261" t="s">
        <v>147</v>
      </c>
      <c r="E3261" t="s">
        <v>41</v>
      </c>
      <c r="F3261" t="str">
        <f t="shared" si="151"/>
        <v>New South Wales</v>
      </c>
      <c r="G3261" t="s">
        <v>10</v>
      </c>
      <c r="H3261">
        <v>2830</v>
      </c>
      <c r="I3261" t="s">
        <v>11</v>
      </c>
      <c r="J3261" t="s">
        <v>25</v>
      </c>
      <c r="K3261" t="s">
        <v>154</v>
      </c>
      <c r="L3261" t="s">
        <v>14</v>
      </c>
      <c r="M3261" s="5">
        <v>606.91</v>
      </c>
    </row>
    <row r="3262" spans="1:13" x14ac:dyDescent="0.3">
      <c r="A3262" s="2">
        <v>45041</v>
      </c>
      <c r="B3262" s="3">
        <f t="shared" si="152"/>
        <v>2023</v>
      </c>
      <c r="C3262" t="str">
        <f t="shared" si="150"/>
        <v>2022-2023</v>
      </c>
      <c r="D3262" t="s">
        <v>147</v>
      </c>
      <c r="E3262" t="s">
        <v>112</v>
      </c>
      <c r="F3262" t="str">
        <f t="shared" si="151"/>
        <v>Victoria</v>
      </c>
      <c r="G3262" t="s">
        <v>45</v>
      </c>
      <c r="H3262">
        <v>3076</v>
      </c>
      <c r="I3262" t="s">
        <v>11</v>
      </c>
      <c r="J3262" t="s">
        <v>46</v>
      </c>
      <c r="K3262" t="s">
        <v>155</v>
      </c>
      <c r="L3262" t="s">
        <v>20</v>
      </c>
      <c r="M3262" s="5">
        <v>606.92999999999995</v>
      </c>
    </row>
    <row r="3263" spans="1:13" x14ac:dyDescent="0.3">
      <c r="A3263" s="2">
        <v>45258</v>
      </c>
      <c r="B3263" s="3">
        <f t="shared" si="152"/>
        <v>2024</v>
      </c>
      <c r="C3263" t="str">
        <f t="shared" si="150"/>
        <v>2023-2024</v>
      </c>
      <c r="D3263" t="s">
        <v>147</v>
      </c>
      <c r="E3263" t="s">
        <v>141</v>
      </c>
      <c r="F3263" t="str">
        <f t="shared" si="151"/>
        <v>Western Australia</v>
      </c>
      <c r="G3263" t="s">
        <v>48</v>
      </c>
      <c r="H3263">
        <v>6052</v>
      </c>
      <c r="I3263" t="s">
        <v>11</v>
      </c>
      <c r="J3263" t="s">
        <v>49</v>
      </c>
      <c r="K3263" t="s">
        <v>150</v>
      </c>
      <c r="L3263" t="s">
        <v>18</v>
      </c>
      <c r="M3263" s="5">
        <v>608.13</v>
      </c>
    </row>
    <row r="3264" spans="1:13" x14ac:dyDescent="0.3">
      <c r="A3264" s="2">
        <v>45264</v>
      </c>
      <c r="B3264" s="3">
        <f t="shared" si="152"/>
        <v>2024</v>
      </c>
      <c r="C3264" t="str">
        <f t="shared" si="150"/>
        <v>2023-2024</v>
      </c>
      <c r="D3264" t="s">
        <v>147</v>
      </c>
      <c r="E3264" t="s">
        <v>78</v>
      </c>
      <c r="F3264" t="str">
        <f t="shared" si="151"/>
        <v>New South Wales</v>
      </c>
      <c r="G3264" t="s">
        <v>10</v>
      </c>
      <c r="H3264">
        <v>2350</v>
      </c>
      <c r="I3264" t="s">
        <v>11</v>
      </c>
      <c r="J3264" t="s">
        <v>68</v>
      </c>
      <c r="K3264" t="s">
        <v>154</v>
      </c>
      <c r="L3264" t="s">
        <v>14</v>
      </c>
      <c r="M3264" s="5">
        <v>608.35</v>
      </c>
    </row>
    <row r="3265" spans="1:13" x14ac:dyDescent="0.3">
      <c r="A3265" s="2">
        <v>45628</v>
      </c>
      <c r="B3265" s="3">
        <f t="shared" si="152"/>
        <v>2025</v>
      </c>
      <c r="C3265" t="str">
        <f t="shared" si="150"/>
        <v>2024-2025</v>
      </c>
      <c r="D3265" t="s">
        <v>148</v>
      </c>
      <c r="E3265" t="s">
        <v>95</v>
      </c>
      <c r="F3265" t="str">
        <f t="shared" si="151"/>
        <v>Victoria</v>
      </c>
      <c r="G3265" t="s">
        <v>45</v>
      </c>
      <c r="H3265">
        <v>3931</v>
      </c>
      <c r="I3265" t="s">
        <v>11</v>
      </c>
      <c r="J3265" t="s">
        <v>55</v>
      </c>
      <c r="K3265" t="s">
        <v>150</v>
      </c>
      <c r="L3265" t="s">
        <v>18</v>
      </c>
      <c r="M3265" s="5">
        <v>609.24</v>
      </c>
    </row>
    <row r="3266" spans="1:13" x14ac:dyDescent="0.3">
      <c r="A3266" s="2">
        <v>45043</v>
      </c>
      <c r="B3266" s="3">
        <f t="shared" si="152"/>
        <v>2023</v>
      </c>
      <c r="C3266" t="str">
        <f t="shared" ref="C3266:C3329" si="153">IF(MONTH(A3266) &gt;= 7, YEAR(A3266) &amp; "-" &amp; YEAR(A3266) + 1, YEAR(A3266) - 1 &amp; "-" &amp; YEAR(A3266))</f>
        <v>2022-2023</v>
      </c>
      <c r="D3266" t="s">
        <v>147</v>
      </c>
      <c r="E3266" t="s">
        <v>74</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row>
    <row r="3267" spans="1:13" x14ac:dyDescent="0.3">
      <c r="A3267" s="2">
        <v>45341</v>
      </c>
      <c r="B3267" s="3">
        <f t="shared" ref="B3267:B3330" si="155">IF(MONTH(A3267)&gt;=7,YEAR(A3267)+1,YEAR(A3267))</f>
        <v>2024</v>
      </c>
      <c r="C3267" t="str">
        <f t="shared" si="153"/>
        <v>2023-2024</v>
      </c>
      <c r="D3267" t="s">
        <v>147</v>
      </c>
      <c r="E3267" t="s">
        <v>122</v>
      </c>
      <c r="F3267" t="str">
        <f t="shared" si="154"/>
        <v>New South Wales</v>
      </c>
      <c r="G3267" t="s">
        <v>10</v>
      </c>
      <c r="H3267">
        <v>2650</v>
      </c>
      <c r="I3267" t="s">
        <v>11</v>
      </c>
      <c r="J3267" t="s">
        <v>25</v>
      </c>
      <c r="K3267" t="s">
        <v>154</v>
      </c>
      <c r="L3267" t="s">
        <v>14</v>
      </c>
      <c r="M3267" s="5">
        <v>610.64999999999986</v>
      </c>
    </row>
    <row r="3268" spans="1:13" x14ac:dyDescent="0.3">
      <c r="A3268" s="2">
        <v>45285</v>
      </c>
      <c r="B3268" s="3">
        <f t="shared" si="155"/>
        <v>2024</v>
      </c>
      <c r="C3268" t="str">
        <f t="shared" si="153"/>
        <v>2023-2024</v>
      </c>
      <c r="D3268" t="s">
        <v>147</v>
      </c>
      <c r="E3268" t="s">
        <v>79</v>
      </c>
      <c r="F3268" t="str">
        <f t="shared" si="154"/>
        <v>Australian Capital Territory</v>
      </c>
      <c r="G3268" t="s">
        <v>80</v>
      </c>
      <c r="H3268">
        <v>2617</v>
      </c>
      <c r="I3268" t="s">
        <v>11</v>
      </c>
      <c r="J3268" t="s">
        <v>58</v>
      </c>
      <c r="K3268" t="s">
        <v>154</v>
      </c>
      <c r="L3268" t="s">
        <v>14</v>
      </c>
      <c r="M3268" s="5">
        <v>611.34</v>
      </c>
    </row>
    <row r="3269" spans="1:13" x14ac:dyDescent="0.3">
      <c r="A3269" s="2">
        <v>45555</v>
      </c>
      <c r="B3269" s="3">
        <f t="shared" si="155"/>
        <v>2025</v>
      </c>
      <c r="C3269" t="str">
        <f t="shared" si="153"/>
        <v>2024-2025</v>
      </c>
      <c r="D3269" t="s">
        <v>148</v>
      </c>
      <c r="E3269" t="s">
        <v>82</v>
      </c>
      <c r="F3269" t="str">
        <f t="shared" si="154"/>
        <v>Queensland</v>
      </c>
      <c r="G3269" t="s">
        <v>35</v>
      </c>
      <c r="H3269">
        <v>4012</v>
      </c>
      <c r="I3269" t="s">
        <v>11</v>
      </c>
      <c r="J3269" t="s">
        <v>43</v>
      </c>
      <c r="K3269" t="s">
        <v>151</v>
      </c>
      <c r="L3269" t="s">
        <v>21</v>
      </c>
      <c r="M3269" s="5">
        <v>611.49999999999989</v>
      </c>
    </row>
    <row r="3270" spans="1:13" x14ac:dyDescent="0.3">
      <c r="A3270" s="2">
        <v>45476</v>
      </c>
      <c r="B3270" s="3">
        <f t="shared" si="155"/>
        <v>2025</v>
      </c>
      <c r="C3270" t="str">
        <f t="shared" si="153"/>
        <v>2024-2025</v>
      </c>
      <c r="D3270" t="s">
        <v>147</v>
      </c>
      <c r="E3270" t="s">
        <v>89</v>
      </c>
      <c r="F3270" t="str">
        <f t="shared" si="154"/>
        <v>Queensland</v>
      </c>
      <c r="G3270" t="s">
        <v>35</v>
      </c>
      <c r="H3270">
        <v>4655</v>
      </c>
      <c r="I3270" t="s">
        <v>11</v>
      </c>
      <c r="J3270" t="s">
        <v>51</v>
      </c>
      <c r="K3270" t="s">
        <v>150</v>
      </c>
      <c r="L3270" t="s">
        <v>18</v>
      </c>
      <c r="M3270" s="5">
        <v>611.59</v>
      </c>
    </row>
    <row r="3271" spans="1:13" x14ac:dyDescent="0.3">
      <c r="A3271" s="2">
        <v>45378</v>
      </c>
      <c r="B3271" s="3">
        <f t="shared" si="155"/>
        <v>2024</v>
      </c>
      <c r="C3271" t="str">
        <f t="shared" si="153"/>
        <v>2023-2024</v>
      </c>
      <c r="D3271" t="s">
        <v>147</v>
      </c>
      <c r="E3271" t="s">
        <v>42</v>
      </c>
      <c r="F3271" t="str">
        <f t="shared" si="154"/>
        <v>Queensland</v>
      </c>
      <c r="G3271" t="s">
        <v>35</v>
      </c>
      <c r="H3271">
        <v>4053</v>
      </c>
      <c r="I3271" t="s">
        <v>11</v>
      </c>
      <c r="J3271" t="s">
        <v>43</v>
      </c>
      <c r="K3271" t="s">
        <v>19</v>
      </c>
      <c r="L3271" t="s">
        <v>23</v>
      </c>
      <c r="M3271" s="5">
        <v>612.31999999999994</v>
      </c>
    </row>
    <row r="3272" spans="1:13" x14ac:dyDescent="0.3">
      <c r="A3272" s="2">
        <v>45311</v>
      </c>
      <c r="B3272" s="3">
        <f t="shared" si="155"/>
        <v>2024</v>
      </c>
      <c r="C3272" t="str">
        <f t="shared" si="153"/>
        <v>2023-2024</v>
      </c>
      <c r="D3272" t="s">
        <v>148</v>
      </c>
      <c r="E3272" t="s">
        <v>87</v>
      </c>
      <c r="F3272" t="str">
        <f t="shared" si="154"/>
        <v>New South Wales</v>
      </c>
      <c r="G3272" t="s">
        <v>10</v>
      </c>
      <c r="H3272">
        <v>2790</v>
      </c>
      <c r="I3272" t="s">
        <v>11</v>
      </c>
      <c r="J3272" t="s">
        <v>25</v>
      </c>
      <c r="K3272" t="s">
        <v>19</v>
      </c>
      <c r="L3272" t="s">
        <v>23</v>
      </c>
      <c r="M3272" s="5">
        <v>612.41999999999996</v>
      </c>
    </row>
    <row r="3273" spans="1:13" x14ac:dyDescent="0.3">
      <c r="A3273" s="2">
        <v>45167</v>
      </c>
      <c r="B3273" s="3">
        <f t="shared" si="155"/>
        <v>2024</v>
      </c>
      <c r="C3273" t="str">
        <f t="shared" si="153"/>
        <v>2023-2024</v>
      </c>
      <c r="D3273" t="s">
        <v>147</v>
      </c>
      <c r="E3273" t="s">
        <v>69</v>
      </c>
      <c r="F3273" t="str">
        <f t="shared" si="154"/>
        <v>Tasmania</v>
      </c>
      <c r="G3273" t="s">
        <v>70</v>
      </c>
      <c r="H3273">
        <v>7018</v>
      </c>
      <c r="I3273" t="s">
        <v>11</v>
      </c>
      <c r="J3273" t="s">
        <v>71</v>
      </c>
      <c r="K3273" t="s">
        <v>150</v>
      </c>
      <c r="L3273" t="s">
        <v>18</v>
      </c>
      <c r="M3273" s="5">
        <v>612.62</v>
      </c>
    </row>
    <row r="3274" spans="1:13" x14ac:dyDescent="0.3">
      <c r="A3274" s="2">
        <v>45600</v>
      </c>
      <c r="B3274" s="3">
        <f t="shared" si="155"/>
        <v>2025</v>
      </c>
      <c r="C3274" t="str">
        <f t="shared" si="153"/>
        <v>2024-2025</v>
      </c>
      <c r="D3274" t="s">
        <v>147</v>
      </c>
      <c r="E3274" t="s">
        <v>92</v>
      </c>
      <c r="F3274" t="str">
        <f t="shared" si="154"/>
        <v>Queensland</v>
      </c>
      <c r="G3274" t="s">
        <v>35</v>
      </c>
      <c r="H3274">
        <v>4068</v>
      </c>
      <c r="I3274" t="s">
        <v>11</v>
      </c>
      <c r="J3274" t="s">
        <v>43</v>
      </c>
      <c r="K3274" t="s">
        <v>19</v>
      </c>
      <c r="L3274" t="s">
        <v>23</v>
      </c>
      <c r="M3274" s="5">
        <v>615.93000000000006</v>
      </c>
    </row>
    <row r="3275" spans="1:13" x14ac:dyDescent="0.3">
      <c r="A3275" s="2">
        <v>45149</v>
      </c>
      <c r="B3275" s="3">
        <f t="shared" si="155"/>
        <v>2024</v>
      </c>
      <c r="C3275" t="str">
        <f t="shared" si="153"/>
        <v>2023-2024</v>
      </c>
      <c r="D3275" t="s">
        <v>148</v>
      </c>
      <c r="E3275" t="s">
        <v>88</v>
      </c>
      <c r="F3275" t="str">
        <f t="shared" si="154"/>
        <v>South Australia</v>
      </c>
      <c r="G3275" t="s">
        <v>32</v>
      </c>
      <c r="H3275">
        <v>5011</v>
      </c>
      <c r="I3275" t="s">
        <v>11</v>
      </c>
      <c r="J3275" t="s">
        <v>33</v>
      </c>
      <c r="K3275" t="s">
        <v>155</v>
      </c>
      <c r="L3275" t="s">
        <v>20</v>
      </c>
      <c r="M3275" s="5">
        <v>616.6400000000001</v>
      </c>
    </row>
    <row r="3276" spans="1:13" x14ac:dyDescent="0.3">
      <c r="A3276" s="2">
        <v>45191</v>
      </c>
      <c r="B3276" s="3">
        <f t="shared" si="155"/>
        <v>2024</v>
      </c>
      <c r="C3276" t="str">
        <f t="shared" si="153"/>
        <v>2023-2024</v>
      </c>
      <c r="D3276" t="s">
        <v>148</v>
      </c>
      <c r="E3276" t="s">
        <v>110</v>
      </c>
      <c r="F3276" t="str">
        <f t="shared" si="154"/>
        <v>Queensland</v>
      </c>
      <c r="G3276" t="s">
        <v>35</v>
      </c>
      <c r="H3276">
        <v>4680</v>
      </c>
      <c r="I3276" t="s">
        <v>11</v>
      </c>
      <c r="J3276" t="s">
        <v>51</v>
      </c>
      <c r="K3276" t="s">
        <v>151</v>
      </c>
      <c r="L3276" t="s">
        <v>21</v>
      </c>
      <c r="M3276" s="5">
        <v>616.92000000000007</v>
      </c>
    </row>
    <row r="3277" spans="1:13" x14ac:dyDescent="0.3">
      <c r="A3277" s="2">
        <v>45558</v>
      </c>
      <c r="B3277" s="3">
        <f t="shared" si="155"/>
        <v>2025</v>
      </c>
      <c r="C3277" t="str">
        <f t="shared" si="153"/>
        <v>2024-2025</v>
      </c>
      <c r="D3277" t="s">
        <v>147</v>
      </c>
      <c r="E3277" t="s">
        <v>62</v>
      </c>
      <c r="F3277" t="str">
        <f t="shared" si="154"/>
        <v>Victoria</v>
      </c>
      <c r="G3277" t="s">
        <v>45</v>
      </c>
      <c r="H3277">
        <v>3134</v>
      </c>
      <c r="I3277" t="s">
        <v>11</v>
      </c>
      <c r="J3277" t="s">
        <v>63</v>
      </c>
      <c r="K3277" t="s">
        <v>151</v>
      </c>
      <c r="L3277" t="s">
        <v>21</v>
      </c>
      <c r="M3277" s="5">
        <v>617.74</v>
      </c>
    </row>
    <row r="3278" spans="1:13" x14ac:dyDescent="0.3">
      <c r="A3278" s="2">
        <v>45625</v>
      </c>
      <c r="B3278" s="3">
        <f t="shared" si="155"/>
        <v>2025</v>
      </c>
      <c r="C3278" t="str">
        <f t="shared" si="153"/>
        <v>2024-2025</v>
      </c>
      <c r="D3278" t="s">
        <v>148</v>
      </c>
      <c r="E3278" t="s">
        <v>28</v>
      </c>
      <c r="F3278" t="str">
        <f t="shared" si="154"/>
        <v>Northern Territory</v>
      </c>
      <c r="G3278" t="s">
        <v>29</v>
      </c>
      <c r="H3278">
        <v>800</v>
      </c>
      <c r="I3278" t="s">
        <v>11</v>
      </c>
      <c r="J3278" t="s">
        <v>30</v>
      </c>
      <c r="K3278" t="s">
        <v>156</v>
      </c>
      <c r="L3278" t="s">
        <v>17</v>
      </c>
      <c r="M3278" s="5">
        <v>617.93000000000006</v>
      </c>
    </row>
    <row r="3279" spans="1:13" x14ac:dyDescent="0.3">
      <c r="A3279" s="2">
        <v>45482</v>
      </c>
      <c r="B3279" s="3">
        <f t="shared" si="155"/>
        <v>2025</v>
      </c>
      <c r="C3279" t="str">
        <f t="shared" si="153"/>
        <v>2024-2025</v>
      </c>
      <c r="D3279" t="s">
        <v>148</v>
      </c>
      <c r="E3279" t="s">
        <v>34</v>
      </c>
      <c r="F3279" t="str">
        <f t="shared" si="154"/>
        <v>Queensland</v>
      </c>
      <c r="G3279" t="s">
        <v>35</v>
      </c>
      <c r="H3279">
        <v>4802</v>
      </c>
      <c r="I3279" t="s">
        <v>11</v>
      </c>
      <c r="J3279" t="s">
        <v>36</v>
      </c>
      <c r="K3279" t="s">
        <v>150</v>
      </c>
      <c r="L3279" t="s">
        <v>18</v>
      </c>
      <c r="M3279" s="5">
        <v>618.4</v>
      </c>
    </row>
    <row r="3280" spans="1:13" x14ac:dyDescent="0.3">
      <c r="A3280" s="2">
        <v>45645</v>
      </c>
      <c r="B3280" s="3">
        <f t="shared" si="155"/>
        <v>2025</v>
      </c>
      <c r="C3280" t="str">
        <f t="shared" si="153"/>
        <v>2024-2025</v>
      </c>
      <c r="D3280" t="s">
        <v>147</v>
      </c>
      <c r="E3280" t="s">
        <v>86</v>
      </c>
      <c r="F3280" t="str">
        <f t="shared" si="154"/>
        <v>New South Wales</v>
      </c>
      <c r="G3280" t="s">
        <v>10</v>
      </c>
      <c r="H3280">
        <v>2064</v>
      </c>
      <c r="I3280" t="s">
        <v>11</v>
      </c>
      <c r="J3280" t="s">
        <v>12</v>
      </c>
      <c r="K3280" t="s">
        <v>150</v>
      </c>
      <c r="L3280" t="s">
        <v>18</v>
      </c>
      <c r="M3280" s="5">
        <v>621.74</v>
      </c>
    </row>
    <row r="3281" spans="1:13" x14ac:dyDescent="0.3">
      <c r="A3281" s="2">
        <v>45315</v>
      </c>
      <c r="B3281" s="3">
        <f t="shared" si="155"/>
        <v>2024</v>
      </c>
      <c r="C3281" t="str">
        <f t="shared" si="153"/>
        <v>2023-2024</v>
      </c>
      <c r="D3281" t="s">
        <v>147</v>
      </c>
      <c r="E3281" t="s">
        <v>126</v>
      </c>
      <c r="F3281" t="str">
        <f t="shared" si="154"/>
        <v>Queensland</v>
      </c>
      <c r="G3281" t="s">
        <v>35</v>
      </c>
      <c r="H3281">
        <v>4551</v>
      </c>
      <c r="I3281" t="s">
        <v>11</v>
      </c>
      <c r="J3281" t="s">
        <v>120</v>
      </c>
      <c r="K3281" t="s">
        <v>149</v>
      </c>
      <c r="L3281" t="s">
        <v>15</v>
      </c>
      <c r="M3281" s="5">
        <v>623.13</v>
      </c>
    </row>
    <row r="3282" spans="1:13" x14ac:dyDescent="0.3">
      <c r="A3282" s="2">
        <v>45231</v>
      </c>
      <c r="B3282" s="3">
        <f t="shared" si="155"/>
        <v>2024</v>
      </c>
      <c r="C3282" t="str">
        <f t="shared" si="153"/>
        <v>2023-2024</v>
      </c>
      <c r="D3282" t="s">
        <v>147</v>
      </c>
      <c r="E3282" t="s">
        <v>96</v>
      </c>
      <c r="F3282" t="str">
        <f t="shared" si="154"/>
        <v>Western Australia</v>
      </c>
      <c r="G3282" t="s">
        <v>48</v>
      </c>
      <c r="H3282">
        <v>6330</v>
      </c>
      <c r="I3282" t="s">
        <v>11</v>
      </c>
      <c r="J3282" t="s">
        <v>94</v>
      </c>
      <c r="K3282" t="s">
        <v>155</v>
      </c>
      <c r="L3282" t="s">
        <v>20</v>
      </c>
      <c r="M3282" s="5">
        <v>623.51</v>
      </c>
    </row>
    <row r="3283" spans="1:13" x14ac:dyDescent="0.3">
      <c r="A3283" s="2">
        <v>45502</v>
      </c>
      <c r="B3283" s="3">
        <f t="shared" si="155"/>
        <v>2025</v>
      </c>
      <c r="C3283" t="str">
        <f t="shared" si="153"/>
        <v>2024-2025</v>
      </c>
      <c r="D3283" t="s">
        <v>147</v>
      </c>
      <c r="E3283" t="s">
        <v>47</v>
      </c>
      <c r="F3283" t="str">
        <f t="shared" si="154"/>
        <v>Western Australia</v>
      </c>
      <c r="G3283" t="s">
        <v>48</v>
      </c>
      <c r="H3283">
        <v>6030</v>
      </c>
      <c r="I3283" t="s">
        <v>11</v>
      </c>
      <c r="J3283" t="s">
        <v>49</v>
      </c>
      <c r="K3283" t="s">
        <v>154</v>
      </c>
      <c r="L3283" t="s">
        <v>14</v>
      </c>
      <c r="M3283" s="5">
        <v>623.54999999999995</v>
      </c>
    </row>
    <row r="3284" spans="1:13" x14ac:dyDescent="0.3">
      <c r="A3284" s="2">
        <v>45094</v>
      </c>
      <c r="B3284" s="3">
        <f t="shared" si="155"/>
        <v>2023</v>
      </c>
      <c r="C3284" t="str">
        <f t="shared" si="153"/>
        <v>2022-2023</v>
      </c>
      <c r="D3284" t="s">
        <v>147</v>
      </c>
      <c r="E3284" t="s">
        <v>47</v>
      </c>
      <c r="F3284" t="str">
        <f t="shared" si="154"/>
        <v>Western Australia</v>
      </c>
      <c r="G3284" t="s">
        <v>48</v>
      </c>
      <c r="H3284">
        <v>6030</v>
      </c>
      <c r="I3284" t="s">
        <v>11</v>
      </c>
      <c r="J3284" t="s">
        <v>49</v>
      </c>
      <c r="K3284" t="s">
        <v>153</v>
      </c>
      <c r="L3284" t="s">
        <v>16</v>
      </c>
      <c r="M3284" s="5">
        <v>624.29</v>
      </c>
    </row>
    <row r="3285" spans="1:13" x14ac:dyDescent="0.3">
      <c r="A3285" s="2">
        <v>45296</v>
      </c>
      <c r="B3285" s="3">
        <f t="shared" si="155"/>
        <v>2024</v>
      </c>
      <c r="C3285" t="str">
        <f t="shared" si="153"/>
        <v>2023-2024</v>
      </c>
      <c r="D3285" t="s">
        <v>147</v>
      </c>
      <c r="E3285" t="s">
        <v>138</v>
      </c>
      <c r="F3285" t="str">
        <f t="shared" si="154"/>
        <v>Queensland</v>
      </c>
      <c r="G3285" t="s">
        <v>35</v>
      </c>
      <c r="H3285">
        <v>4558</v>
      </c>
      <c r="I3285" t="s">
        <v>11</v>
      </c>
      <c r="J3285" t="s">
        <v>120</v>
      </c>
      <c r="K3285" t="s">
        <v>155</v>
      </c>
      <c r="L3285" t="s">
        <v>20</v>
      </c>
      <c r="M3285" s="5">
        <v>624.81000000000006</v>
      </c>
    </row>
    <row r="3286" spans="1:13" x14ac:dyDescent="0.3">
      <c r="A3286" s="2">
        <v>45272</v>
      </c>
      <c r="B3286" s="3">
        <f t="shared" si="155"/>
        <v>2024</v>
      </c>
      <c r="C3286" t="str">
        <f t="shared" si="153"/>
        <v>2023-2024</v>
      </c>
      <c r="D3286" t="s">
        <v>147</v>
      </c>
      <c r="E3286" t="s">
        <v>69</v>
      </c>
      <c r="F3286" t="str">
        <f t="shared" si="154"/>
        <v>Tasmania</v>
      </c>
      <c r="G3286" t="s">
        <v>70</v>
      </c>
      <c r="H3286">
        <v>7018</v>
      </c>
      <c r="I3286" t="s">
        <v>11</v>
      </c>
      <c r="J3286" t="s">
        <v>71</v>
      </c>
      <c r="K3286" t="s">
        <v>149</v>
      </c>
      <c r="L3286" t="s">
        <v>15</v>
      </c>
      <c r="M3286" s="5">
        <v>625.03</v>
      </c>
    </row>
    <row r="3287" spans="1:13" x14ac:dyDescent="0.3">
      <c r="A3287" s="2">
        <v>45114</v>
      </c>
      <c r="B3287" s="3">
        <f t="shared" si="155"/>
        <v>2024</v>
      </c>
      <c r="C3287" t="str">
        <f t="shared" si="153"/>
        <v>2023-2024</v>
      </c>
      <c r="D3287" t="s">
        <v>147</v>
      </c>
      <c r="E3287" t="s">
        <v>85</v>
      </c>
      <c r="F3287" t="str">
        <f t="shared" si="154"/>
        <v>Queensland</v>
      </c>
      <c r="G3287" t="s">
        <v>35</v>
      </c>
      <c r="H3287">
        <v>4883</v>
      </c>
      <c r="I3287" t="s">
        <v>11</v>
      </c>
      <c r="J3287" t="s">
        <v>36</v>
      </c>
      <c r="K3287" t="s">
        <v>153</v>
      </c>
      <c r="L3287" t="s">
        <v>16</v>
      </c>
      <c r="M3287" s="5">
        <v>625.29</v>
      </c>
    </row>
    <row r="3288" spans="1:13" x14ac:dyDescent="0.3">
      <c r="A3288" s="2">
        <v>45009</v>
      </c>
      <c r="B3288" s="3">
        <f t="shared" si="155"/>
        <v>2023</v>
      </c>
      <c r="C3288" t="str">
        <f t="shared" si="153"/>
        <v>2022-2023</v>
      </c>
      <c r="D3288" t="s">
        <v>147</v>
      </c>
      <c r="E3288" t="s">
        <v>107</v>
      </c>
      <c r="F3288" t="str">
        <f t="shared" si="154"/>
        <v>Queensland</v>
      </c>
      <c r="G3288" t="s">
        <v>35</v>
      </c>
      <c r="H3288">
        <v>4220</v>
      </c>
      <c r="I3288" t="s">
        <v>11</v>
      </c>
      <c r="J3288" t="s">
        <v>104</v>
      </c>
      <c r="K3288" t="s">
        <v>152</v>
      </c>
      <c r="L3288" t="s">
        <v>13</v>
      </c>
      <c r="M3288" s="5">
        <v>625.7700000000001</v>
      </c>
    </row>
    <row r="3289" spans="1:13" x14ac:dyDescent="0.3">
      <c r="A3289" s="2">
        <v>45086</v>
      </c>
      <c r="B3289" s="3">
        <f t="shared" si="155"/>
        <v>2023</v>
      </c>
      <c r="C3289" t="str">
        <f t="shared" si="153"/>
        <v>2022-2023</v>
      </c>
      <c r="D3289" t="s">
        <v>148</v>
      </c>
      <c r="E3289" t="s">
        <v>88</v>
      </c>
      <c r="F3289" t="str">
        <f t="shared" si="154"/>
        <v>South Australia</v>
      </c>
      <c r="G3289" t="s">
        <v>32</v>
      </c>
      <c r="H3289">
        <v>5011</v>
      </c>
      <c r="I3289" t="s">
        <v>11</v>
      </c>
      <c r="J3289" t="s">
        <v>33</v>
      </c>
      <c r="K3289" t="s">
        <v>149</v>
      </c>
      <c r="L3289" t="s">
        <v>15</v>
      </c>
      <c r="M3289" s="5">
        <v>626.12</v>
      </c>
    </row>
    <row r="3290" spans="1:13" x14ac:dyDescent="0.3">
      <c r="A3290" s="2">
        <v>45104</v>
      </c>
      <c r="B3290" s="3">
        <f t="shared" si="155"/>
        <v>2023</v>
      </c>
      <c r="C3290" t="str">
        <f t="shared" si="153"/>
        <v>2022-2023</v>
      </c>
      <c r="D3290" t="s">
        <v>147</v>
      </c>
      <c r="E3290" t="s">
        <v>103</v>
      </c>
      <c r="F3290" t="str">
        <f t="shared" si="154"/>
        <v>Queensland</v>
      </c>
      <c r="G3290" t="s">
        <v>35</v>
      </c>
      <c r="H3290">
        <v>4509</v>
      </c>
      <c r="I3290" t="s">
        <v>11</v>
      </c>
      <c r="J3290" t="s">
        <v>104</v>
      </c>
      <c r="K3290" t="s">
        <v>19</v>
      </c>
      <c r="L3290" t="s">
        <v>23</v>
      </c>
      <c r="M3290" s="5">
        <v>627.13000000000011</v>
      </c>
    </row>
    <row r="3291" spans="1:13" x14ac:dyDescent="0.3">
      <c r="A3291" s="2">
        <v>45005</v>
      </c>
      <c r="B3291" s="3">
        <f t="shared" si="155"/>
        <v>2023</v>
      </c>
      <c r="C3291" t="str">
        <f t="shared" si="153"/>
        <v>2022-2023</v>
      </c>
      <c r="D3291" t="s">
        <v>147</v>
      </c>
      <c r="E3291" t="s">
        <v>119</v>
      </c>
      <c r="F3291" t="str">
        <f t="shared" si="154"/>
        <v>Queensland</v>
      </c>
      <c r="G3291" t="s">
        <v>35</v>
      </c>
      <c r="H3291">
        <v>4570</v>
      </c>
      <c r="I3291" t="s">
        <v>11</v>
      </c>
      <c r="J3291" t="s">
        <v>120</v>
      </c>
      <c r="K3291" t="s">
        <v>151</v>
      </c>
      <c r="L3291" t="s">
        <v>21</v>
      </c>
      <c r="M3291" s="5">
        <v>627.5100000000001</v>
      </c>
    </row>
    <row r="3292" spans="1:13" x14ac:dyDescent="0.3">
      <c r="A3292" s="2">
        <v>45165</v>
      </c>
      <c r="B3292" s="3">
        <f t="shared" si="155"/>
        <v>2024</v>
      </c>
      <c r="C3292" t="str">
        <f t="shared" si="153"/>
        <v>2023-2024</v>
      </c>
      <c r="D3292" t="s">
        <v>147</v>
      </c>
      <c r="E3292" t="s">
        <v>102</v>
      </c>
      <c r="F3292" t="str">
        <f t="shared" si="154"/>
        <v>Queensland</v>
      </c>
      <c r="G3292" t="s">
        <v>35</v>
      </c>
      <c r="H3292">
        <v>4870</v>
      </c>
      <c r="I3292" t="s">
        <v>11</v>
      </c>
      <c r="J3292" t="s">
        <v>36</v>
      </c>
      <c r="K3292" t="s">
        <v>153</v>
      </c>
      <c r="L3292" t="s">
        <v>16</v>
      </c>
      <c r="M3292" s="5">
        <v>627.57999999999993</v>
      </c>
    </row>
    <row r="3293" spans="1:13" x14ac:dyDescent="0.3">
      <c r="A3293" s="2">
        <v>45024</v>
      </c>
      <c r="B3293" s="3">
        <f t="shared" si="155"/>
        <v>2023</v>
      </c>
      <c r="C3293" t="str">
        <f t="shared" si="153"/>
        <v>2022-2023</v>
      </c>
      <c r="D3293" t="s">
        <v>147</v>
      </c>
      <c r="E3293" t="s">
        <v>108</v>
      </c>
      <c r="F3293" t="str">
        <f t="shared" si="154"/>
        <v>Victoria</v>
      </c>
      <c r="G3293" t="s">
        <v>45</v>
      </c>
      <c r="H3293">
        <v>3018</v>
      </c>
      <c r="I3293" t="s">
        <v>11</v>
      </c>
      <c r="J3293" t="s">
        <v>46</v>
      </c>
      <c r="K3293" t="s">
        <v>155</v>
      </c>
      <c r="L3293" t="s">
        <v>20</v>
      </c>
      <c r="M3293" s="5">
        <v>628.27</v>
      </c>
    </row>
    <row r="3294" spans="1:13" x14ac:dyDescent="0.3">
      <c r="A3294" s="2">
        <v>45288</v>
      </c>
      <c r="B3294" s="3">
        <f t="shared" si="155"/>
        <v>2024</v>
      </c>
      <c r="C3294" t="str">
        <f t="shared" si="153"/>
        <v>2023-2024</v>
      </c>
      <c r="D3294" t="s">
        <v>147</v>
      </c>
      <c r="E3294" t="s">
        <v>53</v>
      </c>
      <c r="F3294" t="str">
        <f t="shared" si="154"/>
        <v>South Australia</v>
      </c>
      <c r="G3294" t="s">
        <v>32</v>
      </c>
      <c r="H3294">
        <v>5082</v>
      </c>
      <c r="I3294" t="s">
        <v>11</v>
      </c>
      <c r="J3294" t="s">
        <v>33</v>
      </c>
      <c r="K3294" t="s">
        <v>155</v>
      </c>
      <c r="L3294" t="s">
        <v>20</v>
      </c>
      <c r="M3294" s="5">
        <v>628.34</v>
      </c>
    </row>
    <row r="3295" spans="1:13" x14ac:dyDescent="0.3">
      <c r="A3295" s="2">
        <v>45078</v>
      </c>
      <c r="B3295" s="3">
        <f t="shared" si="155"/>
        <v>2023</v>
      </c>
      <c r="C3295" t="str">
        <f t="shared" si="153"/>
        <v>2022-2023</v>
      </c>
      <c r="D3295" t="s">
        <v>147</v>
      </c>
      <c r="E3295" t="s">
        <v>107</v>
      </c>
      <c r="F3295" t="str">
        <f t="shared" si="154"/>
        <v>Queensland</v>
      </c>
      <c r="G3295" t="s">
        <v>35</v>
      </c>
      <c r="H3295">
        <v>4220</v>
      </c>
      <c r="I3295" t="s">
        <v>11</v>
      </c>
      <c r="J3295" t="s">
        <v>104</v>
      </c>
      <c r="K3295" t="s">
        <v>151</v>
      </c>
      <c r="L3295" t="s">
        <v>21</v>
      </c>
      <c r="M3295" s="5">
        <v>630.22</v>
      </c>
    </row>
    <row r="3296" spans="1:13" x14ac:dyDescent="0.3">
      <c r="A3296" s="2">
        <v>45103</v>
      </c>
      <c r="B3296" s="3">
        <f t="shared" si="155"/>
        <v>2023</v>
      </c>
      <c r="C3296" t="str">
        <f t="shared" si="153"/>
        <v>2022-2023</v>
      </c>
      <c r="D3296" t="s">
        <v>147</v>
      </c>
      <c r="E3296" t="s">
        <v>86</v>
      </c>
      <c r="F3296" t="str">
        <f t="shared" si="154"/>
        <v>New South Wales</v>
      </c>
      <c r="G3296" t="s">
        <v>10</v>
      </c>
      <c r="H3296">
        <v>2064</v>
      </c>
      <c r="I3296" t="s">
        <v>11</v>
      </c>
      <c r="J3296" t="s">
        <v>12</v>
      </c>
      <c r="K3296" t="s">
        <v>149</v>
      </c>
      <c r="L3296" t="s">
        <v>15</v>
      </c>
      <c r="M3296" s="5">
        <v>631.07000000000005</v>
      </c>
    </row>
    <row r="3297" spans="1:13" x14ac:dyDescent="0.3">
      <c r="A3297" s="2">
        <v>45051</v>
      </c>
      <c r="B3297" s="3">
        <f t="shared" si="155"/>
        <v>2023</v>
      </c>
      <c r="C3297" t="str">
        <f t="shared" si="153"/>
        <v>2022-2023</v>
      </c>
      <c r="D3297" t="s">
        <v>147</v>
      </c>
      <c r="E3297" t="s">
        <v>143</v>
      </c>
      <c r="F3297" t="str">
        <f t="shared" si="154"/>
        <v>New South Wales</v>
      </c>
      <c r="G3297" t="s">
        <v>10</v>
      </c>
      <c r="H3297">
        <v>2154</v>
      </c>
      <c r="I3297" t="s">
        <v>11</v>
      </c>
      <c r="J3297" t="s">
        <v>27</v>
      </c>
      <c r="K3297" t="s">
        <v>19</v>
      </c>
      <c r="L3297" t="s">
        <v>23</v>
      </c>
      <c r="M3297" s="5">
        <v>631.58000000000004</v>
      </c>
    </row>
    <row r="3298" spans="1:13" x14ac:dyDescent="0.3">
      <c r="A3298" s="2">
        <v>45090</v>
      </c>
      <c r="B3298" s="3">
        <f t="shared" si="155"/>
        <v>2023</v>
      </c>
      <c r="C3298" t="str">
        <f t="shared" si="153"/>
        <v>2022-2023</v>
      </c>
      <c r="D3298" t="s">
        <v>148</v>
      </c>
      <c r="E3298" t="s">
        <v>82</v>
      </c>
      <c r="F3298" t="str">
        <f t="shared" si="154"/>
        <v>Queensland</v>
      </c>
      <c r="G3298" t="s">
        <v>35</v>
      </c>
      <c r="H3298">
        <v>4012</v>
      </c>
      <c r="I3298" t="s">
        <v>11</v>
      </c>
      <c r="J3298" t="s">
        <v>43</v>
      </c>
      <c r="K3298" t="s">
        <v>153</v>
      </c>
      <c r="L3298" t="s">
        <v>16</v>
      </c>
      <c r="M3298" s="5">
        <v>632.49</v>
      </c>
    </row>
    <row r="3299" spans="1:13" x14ac:dyDescent="0.3">
      <c r="A3299" s="2">
        <v>45296</v>
      </c>
      <c r="B3299" s="3">
        <f t="shared" si="155"/>
        <v>2024</v>
      </c>
      <c r="C3299" t="str">
        <f t="shared" si="153"/>
        <v>2023-2024</v>
      </c>
      <c r="D3299" t="s">
        <v>148</v>
      </c>
      <c r="E3299" t="s">
        <v>28</v>
      </c>
      <c r="F3299" t="str">
        <f t="shared" si="154"/>
        <v>Northern Territory</v>
      </c>
      <c r="G3299" t="s">
        <v>29</v>
      </c>
      <c r="H3299">
        <v>800</v>
      </c>
      <c r="I3299" t="s">
        <v>11</v>
      </c>
      <c r="J3299" t="s">
        <v>30</v>
      </c>
      <c r="K3299" t="s">
        <v>154</v>
      </c>
      <c r="L3299" t="s">
        <v>14</v>
      </c>
      <c r="M3299" s="5">
        <v>632.67000000000007</v>
      </c>
    </row>
    <row r="3300" spans="1:13" x14ac:dyDescent="0.3">
      <c r="A3300" s="2">
        <v>44993</v>
      </c>
      <c r="B3300" s="3">
        <f t="shared" si="155"/>
        <v>2023</v>
      </c>
      <c r="C3300" t="str">
        <f t="shared" si="153"/>
        <v>2022-2023</v>
      </c>
      <c r="D3300" t="s">
        <v>147</v>
      </c>
      <c r="E3300" t="s">
        <v>144</v>
      </c>
      <c r="F3300" t="str">
        <f t="shared" si="154"/>
        <v>Queensland</v>
      </c>
      <c r="G3300" t="s">
        <v>35</v>
      </c>
      <c r="H3300">
        <v>4566</v>
      </c>
      <c r="I3300" t="s">
        <v>11</v>
      </c>
      <c r="J3300" t="s">
        <v>120</v>
      </c>
      <c r="K3300" t="s">
        <v>153</v>
      </c>
      <c r="L3300" t="s">
        <v>16</v>
      </c>
      <c r="M3300" s="5">
        <v>632.79</v>
      </c>
    </row>
    <row r="3301" spans="1:13" x14ac:dyDescent="0.3">
      <c r="A3301" s="2">
        <v>45228</v>
      </c>
      <c r="B3301" s="3">
        <f t="shared" si="155"/>
        <v>2024</v>
      </c>
      <c r="C3301" t="str">
        <f t="shared" si="153"/>
        <v>2023-2024</v>
      </c>
      <c r="D3301" t="s">
        <v>148</v>
      </c>
      <c r="E3301" t="s">
        <v>28</v>
      </c>
      <c r="F3301" t="str">
        <f t="shared" si="154"/>
        <v>Northern Territory</v>
      </c>
      <c r="G3301" t="s">
        <v>29</v>
      </c>
      <c r="H3301">
        <v>800</v>
      </c>
      <c r="I3301" t="s">
        <v>11</v>
      </c>
      <c r="J3301" t="s">
        <v>30</v>
      </c>
      <c r="K3301" t="s">
        <v>155</v>
      </c>
      <c r="L3301" t="s">
        <v>20</v>
      </c>
      <c r="M3301" s="5">
        <v>633.75</v>
      </c>
    </row>
    <row r="3302" spans="1:13" x14ac:dyDescent="0.3">
      <c r="A3302" s="2">
        <v>45350</v>
      </c>
      <c r="B3302" s="3">
        <f t="shared" si="155"/>
        <v>2024</v>
      </c>
      <c r="C3302" t="str">
        <f t="shared" si="153"/>
        <v>2023-2024</v>
      </c>
      <c r="D3302" t="s">
        <v>147</v>
      </c>
      <c r="E3302" t="s">
        <v>66</v>
      </c>
      <c r="F3302" t="str">
        <f t="shared" si="154"/>
        <v>South Australia</v>
      </c>
      <c r="G3302" t="s">
        <v>32</v>
      </c>
      <c r="H3302">
        <v>5169</v>
      </c>
      <c r="I3302" t="s">
        <v>11</v>
      </c>
      <c r="J3302" t="s">
        <v>33</v>
      </c>
      <c r="K3302" t="s">
        <v>149</v>
      </c>
      <c r="L3302" t="s">
        <v>15</v>
      </c>
      <c r="M3302" s="5">
        <v>634</v>
      </c>
    </row>
    <row r="3303" spans="1:13" x14ac:dyDescent="0.3">
      <c r="A3303" s="2">
        <v>44927</v>
      </c>
      <c r="B3303" s="3">
        <f t="shared" si="155"/>
        <v>2023</v>
      </c>
      <c r="C3303" t="str">
        <f t="shared" si="153"/>
        <v>2022-2023</v>
      </c>
      <c r="D3303" t="s">
        <v>147</v>
      </c>
      <c r="E3303" t="s">
        <v>116</v>
      </c>
      <c r="F3303" t="str">
        <f t="shared" si="154"/>
        <v>Western Australia</v>
      </c>
      <c r="G3303" t="s">
        <v>48</v>
      </c>
      <c r="H3303">
        <v>6725</v>
      </c>
      <c r="I3303" t="s">
        <v>11</v>
      </c>
      <c r="J3303" t="s">
        <v>77</v>
      </c>
      <c r="K3303" t="s">
        <v>155</v>
      </c>
      <c r="L3303" t="s">
        <v>20</v>
      </c>
      <c r="M3303" s="5">
        <v>635.04</v>
      </c>
    </row>
    <row r="3304" spans="1:13" x14ac:dyDescent="0.3">
      <c r="A3304" s="2">
        <v>45218</v>
      </c>
      <c r="B3304" s="3">
        <f t="shared" si="155"/>
        <v>2024</v>
      </c>
      <c r="C3304" t="str">
        <f t="shared" si="153"/>
        <v>2023-2024</v>
      </c>
      <c r="D3304" t="s">
        <v>147</v>
      </c>
      <c r="E3304" t="s">
        <v>109</v>
      </c>
      <c r="F3304" t="str">
        <f t="shared" si="154"/>
        <v>New South Wales</v>
      </c>
      <c r="G3304" t="s">
        <v>10</v>
      </c>
      <c r="H3304">
        <v>2480</v>
      </c>
      <c r="I3304" t="s">
        <v>11</v>
      </c>
      <c r="J3304" t="s">
        <v>68</v>
      </c>
      <c r="K3304" t="s">
        <v>154</v>
      </c>
      <c r="L3304" t="s">
        <v>14</v>
      </c>
      <c r="M3304" s="5">
        <v>635.62</v>
      </c>
    </row>
    <row r="3305" spans="1:13" x14ac:dyDescent="0.3">
      <c r="A3305" s="2">
        <v>45214</v>
      </c>
      <c r="B3305" s="3">
        <f t="shared" si="155"/>
        <v>2024</v>
      </c>
      <c r="C3305" t="str">
        <f t="shared" si="153"/>
        <v>2023-2024</v>
      </c>
      <c r="D3305" t="s">
        <v>147</v>
      </c>
      <c r="E3305" t="s">
        <v>137</v>
      </c>
      <c r="F3305" t="str">
        <f t="shared" si="154"/>
        <v>New South Wales</v>
      </c>
      <c r="G3305" t="s">
        <v>10</v>
      </c>
      <c r="H3305">
        <v>2031</v>
      </c>
      <c r="I3305" t="s">
        <v>11</v>
      </c>
      <c r="J3305" t="s">
        <v>12</v>
      </c>
      <c r="K3305" t="s">
        <v>150</v>
      </c>
      <c r="L3305" t="s">
        <v>18</v>
      </c>
      <c r="M3305" s="5">
        <v>636.04</v>
      </c>
    </row>
    <row r="3306" spans="1:13" x14ac:dyDescent="0.3">
      <c r="A3306" s="2">
        <v>45547</v>
      </c>
      <c r="B3306" s="3">
        <f t="shared" si="155"/>
        <v>2025</v>
      </c>
      <c r="C3306" t="str">
        <f t="shared" si="153"/>
        <v>2024-2025</v>
      </c>
      <c r="D3306" t="s">
        <v>148</v>
      </c>
      <c r="E3306" t="s">
        <v>87</v>
      </c>
      <c r="F3306" t="str">
        <f t="shared" si="154"/>
        <v>New South Wales</v>
      </c>
      <c r="G3306" t="s">
        <v>10</v>
      </c>
      <c r="H3306">
        <v>2790</v>
      </c>
      <c r="I3306" t="s">
        <v>11</v>
      </c>
      <c r="J3306" t="s">
        <v>25</v>
      </c>
      <c r="K3306" t="s">
        <v>152</v>
      </c>
      <c r="L3306" t="s">
        <v>13</v>
      </c>
      <c r="M3306" s="5">
        <v>636.20000000000005</v>
      </c>
    </row>
    <row r="3307" spans="1:13" x14ac:dyDescent="0.3">
      <c r="A3307" s="2">
        <v>45043</v>
      </c>
      <c r="B3307" s="3">
        <f t="shared" si="155"/>
        <v>2023</v>
      </c>
      <c r="C3307" t="str">
        <f t="shared" si="153"/>
        <v>2022-2023</v>
      </c>
      <c r="D3307" t="s">
        <v>148</v>
      </c>
      <c r="E3307" t="s">
        <v>112</v>
      </c>
      <c r="F3307" t="str">
        <f t="shared" si="154"/>
        <v>Victoria</v>
      </c>
      <c r="G3307" t="s">
        <v>45</v>
      </c>
      <c r="H3307">
        <v>3076</v>
      </c>
      <c r="I3307" t="s">
        <v>11</v>
      </c>
      <c r="J3307" t="s">
        <v>46</v>
      </c>
      <c r="K3307" t="s">
        <v>152</v>
      </c>
      <c r="L3307" t="s">
        <v>13</v>
      </c>
      <c r="M3307" s="5">
        <v>638.16999999999996</v>
      </c>
    </row>
    <row r="3308" spans="1:13" x14ac:dyDescent="0.3">
      <c r="A3308" s="2">
        <v>45206</v>
      </c>
      <c r="B3308" s="3">
        <f t="shared" si="155"/>
        <v>2024</v>
      </c>
      <c r="C3308" t="str">
        <f t="shared" si="153"/>
        <v>2023-2024</v>
      </c>
      <c r="D3308" t="s">
        <v>147</v>
      </c>
      <c r="E3308" t="s">
        <v>139</v>
      </c>
      <c r="F3308" t="str">
        <f t="shared" si="154"/>
        <v>New South Wales</v>
      </c>
      <c r="G3308" t="s">
        <v>10</v>
      </c>
      <c r="H3308">
        <v>2020</v>
      </c>
      <c r="I3308" t="s">
        <v>11</v>
      </c>
      <c r="J3308" t="s">
        <v>12</v>
      </c>
      <c r="K3308" t="s">
        <v>157</v>
      </c>
      <c r="L3308" t="s">
        <v>22</v>
      </c>
      <c r="M3308" s="5">
        <v>639.1400000000001</v>
      </c>
    </row>
    <row r="3309" spans="1:13" x14ac:dyDescent="0.3">
      <c r="A3309" s="2">
        <v>45225</v>
      </c>
      <c r="B3309" s="3">
        <f t="shared" si="155"/>
        <v>2024</v>
      </c>
      <c r="C3309" t="str">
        <f t="shared" si="153"/>
        <v>2023-2024</v>
      </c>
      <c r="D3309" t="s">
        <v>147</v>
      </c>
      <c r="E3309" t="s">
        <v>83</v>
      </c>
      <c r="F3309" t="str">
        <f t="shared" si="154"/>
        <v>New South Wales</v>
      </c>
      <c r="G3309" t="s">
        <v>10</v>
      </c>
      <c r="H3309">
        <v>2750</v>
      </c>
      <c r="I3309" t="s">
        <v>11</v>
      </c>
      <c r="J3309" t="s">
        <v>25</v>
      </c>
      <c r="K3309" t="s">
        <v>149</v>
      </c>
      <c r="L3309" t="s">
        <v>15</v>
      </c>
      <c r="M3309" s="5">
        <v>639.43000000000006</v>
      </c>
    </row>
    <row r="3310" spans="1:13" x14ac:dyDescent="0.3">
      <c r="A3310" s="2">
        <v>45186</v>
      </c>
      <c r="B3310" s="3">
        <f t="shared" si="155"/>
        <v>2024</v>
      </c>
      <c r="C3310" t="str">
        <f t="shared" si="153"/>
        <v>2023-2024</v>
      </c>
      <c r="D3310" t="s">
        <v>147</v>
      </c>
      <c r="E3310" t="s">
        <v>74</v>
      </c>
      <c r="F3310" t="str">
        <f t="shared" si="154"/>
        <v>South Australia</v>
      </c>
      <c r="G3310" t="s">
        <v>32</v>
      </c>
      <c r="H3310">
        <v>5043</v>
      </c>
      <c r="I3310" t="s">
        <v>11</v>
      </c>
      <c r="J3310" t="s">
        <v>33</v>
      </c>
      <c r="K3310" t="s">
        <v>151</v>
      </c>
      <c r="L3310" t="s">
        <v>21</v>
      </c>
      <c r="M3310" s="5">
        <v>639.89</v>
      </c>
    </row>
    <row r="3311" spans="1:13" x14ac:dyDescent="0.3">
      <c r="A3311" s="2">
        <v>45056</v>
      </c>
      <c r="B3311" s="3">
        <f t="shared" si="155"/>
        <v>2023</v>
      </c>
      <c r="C3311" t="str">
        <f t="shared" si="153"/>
        <v>2022-2023</v>
      </c>
      <c r="D3311" t="s">
        <v>147</v>
      </c>
      <c r="E3311" t="s">
        <v>112</v>
      </c>
      <c r="F3311" t="str">
        <f t="shared" si="154"/>
        <v>Victoria</v>
      </c>
      <c r="G3311" t="s">
        <v>45</v>
      </c>
      <c r="H3311">
        <v>3076</v>
      </c>
      <c r="I3311" t="s">
        <v>11</v>
      </c>
      <c r="J3311" t="s">
        <v>46</v>
      </c>
      <c r="K3311" t="s">
        <v>149</v>
      </c>
      <c r="L3311" t="s">
        <v>15</v>
      </c>
      <c r="M3311" s="5">
        <v>640.40000000000009</v>
      </c>
    </row>
    <row r="3312" spans="1:13" x14ac:dyDescent="0.3">
      <c r="A3312" s="2">
        <v>45101</v>
      </c>
      <c r="B3312" s="3">
        <f t="shared" si="155"/>
        <v>2023</v>
      </c>
      <c r="C3312" t="str">
        <f t="shared" si="153"/>
        <v>2022-2023</v>
      </c>
      <c r="D3312" t="s">
        <v>147</v>
      </c>
      <c r="E3312" t="s">
        <v>41</v>
      </c>
      <c r="F3312" t="str">
        <f t="shared" si="154"/>
        <v>New South Wales</v>
      </c>
      <c r="G3312" t="s">
        <v>10</v>
      </c>
      <c r="H3312">
        <v>2830</v>
      </c>
      <c r="I3312" t="s">
        <v>11</v>
      </c>
      <c r="J3312" t="s">
        <v>25</v>
      </c>
      <c r="K3312" t="s">
        <v>152</v>
      </c>
      <c r="L3312" t="s">
        <v>13</v>
      </c>
      <c r="M3312" s="5">
        <v>640.53</v>
      </c>
    </row>
    <row r="3313" spans="1:13" x14ac:dyDescent="0.3">
      <c r="A3313" s="2">
        <v>45248</v>
      </c>
      <c r="B3313" s="3">
        <f t="shared" si="155"/>
        <v>2024</v>
      </c>
      <c r="C3313" t="str">
        <f t="shared" si="153"/>
        <v>2023-2024</v>
      </c>
      <c r="D3313" t="s">
        <v>147</v>
      </c>
      <c r="E3313" t="s">
        <v>99</v>
      </c>
      <c r="F3313" t="str">
        <f t="shared" si="154"/>
        <v>Victoria</v>
      </c>
      <c r="G3313" t="s">
        <v>45</v>
      </c>
      <c r="H3313">
        <v>3148</v>
      </c>
      <c r="I3313" t="s">
        <v>11</v>
      </c>
      <c r="J3313" t="s">
        <v>63</v>
      </c>
      <c r="K3313" t="s">
        <v>154</v>
      </c>
      <c r="L3313" t="s">
        <v>14</v>
      </c>
      <c r="M3313" s="5">
        <v>641.57999999999993</v>
      </c>
    </row>
    <row r="3314" spans="1:13" x14ac:dyDescent="0.3">
      <c r="A3314" s="2">
        <v>45333</v>
      </c>
      <c r="B3314" s="3">
        <f t="shared" si="155"/>
        <v>2024</v>
      </c>
      <c r="C3314" t="str">
        <f t="shared" si="153"/>
        <v>2023-2024</v>
      </c>
      <c r="D3314" t="s">
        <v>147</v>
      </c>
      <c r="E3314" t="s">
        <v>113</v>
      </c>
      <c r="F3314" t="str">
        <f t="shared" si="154"/>
        <v>Queensland</v>
      </c>
      <c r="G3314" t="s">
        <v>35</v>
      </c>
      <c r="H3314">
        <v>4215</v>
      </c>
      <c r="I3314" t="s">
        <v>11</v>
      </c>
      <c r="J3314" t="s">
        <v>104</v>
      </c>
      <c r="K3314" t="s">
        <v>154</v>
      </c>
      <c r="L3314" t="s">
        <v>14</v>
      </c>
      <c r="M3314" s="5">
        <v>641.61</v>
      </c>
    </row>
    <row r="3315" spans="1:13" x14ac:dyDescent="0.3">
      <c r="A3315" s="2">
        <v>45253</v>
      </c>
      <c r="B3315" s="3">
        <f t="shared" si="155"/>
        <v>2024</v>
      </c>
      <c r="C3315" t="str">
        <f t="shared" si="153"/>
        <v>2023-2024</v>
      </c>
      <c r="D3315" t="s">
        <v>147</v>
      </c>
      <c r="E3315" t="s">
        <v>143</v>
      </c>
      <c r="F3315" t="str">
        <f t="shared" si="154"/>
        <v>New South Wales</v>
      </c>
      <c r="G3315" t="s">
        <v>10</v>
      </c>
      <c r="H3315">
        <v>2154</v>
      </c>
      <c r="I3315" t="s">
        <v>11</v>
      </c>
      <c r="J3315" t="s">
        <v>27</v>
      </c>
      <c r="K3315" t="s">
        <v>154</v>
      </c>
      <c r="L3315" t="s">
        <v>14</v>
      </c>
      <c r="M3315" s="5">
        <v>641.63</v>
      </c>
    </row>
    <row r="3316" spans="1:13" x14ac:dyDescent="0.3">
      <c r="A3316" s="2">
        <v>45633</v>
      </c>
      <c r="B3316" s="3">
        <f t="shared" si="155"/>
        <v>2025</v>
      </c>
      <c r="C3316" t="str">
        <f t="shared" si="153"/>
        <v>2024-2025</v>
      </c>
      <c r="D3316" t="s">
        <v>148</v>
      </c>
      <c r="E3316" t="s">
        <v>108</v>
      </c>
      <c r="F3316" t="str">
        <f t="shared" si="154"/>
        <v>Victoria</v>
      </c>
      <c r="G3316" t="s">
        <v>45</v>
      </c>
      <c r="H3316">
        <v>3018</v>
      </c>
      <c r="I3316" t="s">
        <v>11</v>
      </c>
      <c r="J3316" t="s">
        <v>46</v>
      </c>
      <c r="K3316" t="s">
        <v>19</v>
      </c>
      <c r="L3316" t="s">
        <v>23</v>
      </c>
      <c r="M3316" s="5">
        <v>642.30000000000007</v>
      </c>
    </row>
    <row r="3317" spans="1:13" x14ac:dyDescent="0.3">
      <c r="A3317" s="2">
        <v>45078</v>
      </c>
      <c r="B3317" s="3">
        <f t="shared" si="155"/>
        <v>2023</v>
      </c>
      <c r="C3317" t="str">
        <f t="shared" si="153"/>
        <v>2022-2023</v>
      </c>
      <c r="D3317" t="s">
        <v>147</v>
      </c>
      <c r="E3317" t="s">
        <v>95</v>
      </c>
      <c r="F3317" t="str">
        <f t="shared" si="154"/>
        <v>Victoria</v>
      </c>
      <c r="G3317" t="s">
        <v>45</v>
      </c>
      <c r="H3317">
        <v>3931</v>
      </c>
      <c r="I3317" t="s">
        <v>11</v>
      </c>
      <c r="J3317" t="s">
        <v>55</v>
      </c>
      <c r="K3317" t="s">
        <v>149</v>
      </c>
      <c r="L3317" t="s">
        <v>15</v>
      </c>
      <c r="M3317" s="5">
        <v>643.35</v>
      </c>
    </row>
    <row r="3318" spans="1:13" x14ac:dyDescent="0.3">
      <c r="A3318" s="2">
        <v>45023</v>
      </c>
      <c r="B3318" s="3">
        <f t="shared" si="155"/>
        <v>2023</v>
      </c>
      <c r="C3318" t="str">
        <f t="shared" si="153"/>
        <v>2022-2023</v>
      </c>
      <c r="D3318" t="s">
        <v>147</v>
      </c>
      <c r="E3318" t="s">
        <v>85</v>
      </c>
      <c r="F3318" t="str">
        <f t="shared" si="154"/>
        <v>Queensland</v>
      </c>
      <c r="G3318" t="s">
        <v>35</v>
      </c>
      <c r="H3318">
        <v>4883</v>
      </c>
      <c r="I3318" t="s">
        <v>11</v>
      </c>
      <c r="J3318" t="s">
        <v>36</v>
      </c>
      <c r="K3318" t="s">
        <v>153</v>
      </c>
      <c r="L3318" t="s">
        <v>16</v>
      </c>
      <c r="M3318" s="5">
        <v>643.77</v>
      </c>
    </row>
    <row r="3319" spans="1:13" x14ac:dyDescent="0.3">
      <c r="A3319" s="2">
        <v>45565</v>
      </c>
      <c r="B3319" s="3">
        <f t="shared" si="155"/>
        <v>2025</v>
      </c>
      <c r="C3319" t="str">
        <f t="shared" si="153"/>
        <v>2024-2025</v>
      </c>
      <c r="D3319" t="s">
        <v>148</v>
      </c>
      <c r="E3319" t="s">
        <v>100</v>
      </c>
      <c r="F3319" t="str">
        <f t="shared" si="154"/>
        <v>Western Australia</v>
      </c>
      <c r="G3319" t="s">
        <v>48</v>
      </c>
      <c r="H3319">
        <v>6021</v>
      </c>
      <c r="I3319" t="s">
        <v>11</v>
      </c>
      <c r="J3319" t="s">
        <v>49</v>
      </c>
      <c r="K3319" t="s">
        <v>150</v>
      </c>
      <c r="L3319" t="s">
        <v>18</v>
      </c>
      <c r="M3319" s="5">
        <v>646.71999999999991</v>
      </c>
    </row>
    <row r="3320" spans="1:13" x14ac:dyDescent="0.3">
      <c r="A3320" s="2">
        <v>45090</v>
      </c>
      <c r="B3320" s="3">
        <f t="shared" si="155"/>
        <v>2023</v>
      </c>
      <c r="C3320" t="str">
        <f t="shared" si="153"/>
        <v>2022-2023</v>
      </c>
      <c r="D3320" t="s">
        <v>147</v>
      </c>
      <c r="E3320" t="s">
        <v>125</v>
      </c>
      <c r="F3320" t="str">
        <f t="shared" si="154"/>
        <v>Victoria</v>
      </c>
      <c r="G3320" t="s">
        <v>45</v>
      </c>
      <c r="H3320">
        <v>3400</v>
      </c>
      <c r="I3320" t="s">
        <v>11</v>
      </c>
      <c r="J3320" t="s">
        <v>60</v>
      </c>
      <c r="K3320" t="s">
        <v>151</v>
      </c>
      <c r="L3320" t="s">
        <v>21</v>
      </c>
      <c r="M3320" s="5">
        <v>646.91000000000008</v>
      </c>
    </row>
    <row r="3321" spans="1:13" x14ac:dyDescent="0.3">
      <c r="A3321" s="2">
        <v>45062</v>
      </c>
      <c r="B3321" s="3">
        <f t="shared" si="155"/>
        <v>2023</v>
      </c>
      <c r="C3321" t="str">
        <f t="shared" si="153"/>
        <v>2022-2023</v>
      </c>
      <c r="D3321" t="s">
        <v>148</v>
      </c>
      <c r="E3321" t="s">
        <v>56</v>
      </c>
      <c r="F3321" t="str">
        <f t="shared" si="154"/>
        <v>Northern Territory</v>
      </c>
      <c r="G3321" t="s">
        <v>29</v>
      </c>
      <c r="H3321">
        <v>870</v>
      </c>
      <c r="I3321" t="s">
        <v>11</v>
      </c>
      <c r="J3321" t="s">
        <v>30</v>
      </c>
      <c r="K3321" t="s">
        <v>153</v>
      </c>
      <c r="L3321" t="s">
        <v>16</v>
      </c>
      <c r="M3321" s="5">
        <v>647.31000000000017</v>
      </c>
    </row>
    <row r="3322" spans="1:13" x14ac:dyDescent="0.3">
      <c r="A3322" s="2">
        <v>45529</v>
      </c>
      <c r="B3322" s="3">
        <f t="shared" si="155"/>
        <v>2025</v>
      </c>
      <c r="C3322" t="str">
        <f t="shared" si="153"/>
        <v>2024-2025</v>
      </c>
      <c r="D3322" t="s">
        <v>148</v>
      </c>
      <c r="E3322" t="s">
        <v>131</v>
      </c>
      <c r="F3322" t="str">
        <f t="shared" si="154"/>
        <v>Western Australia</v>
      </c>
      <c r="G3322" t="s">
        <v>48</v>
      </c>
      <c r="H3322">
        <v>6530</v>
      </c>
      <c r="I3322" t="s">
        <v>11</v>
      </c>
      <c r="J3322" t="s">
        <v>77</v>
      </c>
      <c r="K3322" t="s">
        <v>154</v>
      </c>
      <c r="L3322" t="s">
        <v>14</v>
      </c>
      <c r="M3322" s="5">
        <v>648.24</v>
      </c>
    </row>
    <row r="3323" spans="1:13" x14ac:dyDescent="0.3">
      <c r="A3323" s="2">
        <v>45534</v>
      </c>
      <c r="B3323" s="3">
        <f t="shared" si="155"/>
        <v>2025</v>
      </c>
      <c r="C3323" t="str">
        <f t="shared" si="153"/>
        <v>2024-2025</v>
      </c>
      <c r="D3323" t="s">
        <v>148</v>
      </c>
      <c r="E3323" t="s">
        <v>127</v>
      </c>
      <c r="F3323" t="str">
        <f t="shared" si="154"/>
        <v>New South Wales</v>
      </c>
      <c r="G3323" t="s">
        <v>10</v>
      </c>
      <c r="H3323">
        <v>2131</v>
      </c>
      <c r="I3323" t="s">
        <v>11</v>
      </c>
      <c r="J3323" t="s">
        <v>27</v>
      </c>
      <c r="K3323" t="s">
        <v>155</v>
      </c>
      <c r="L3323" t="s">
        <v>20</v>
      </c>
      <c r="M3323" s="5">
        <v>649.99</v>
      </c>
    </row>
    <row r="3324" spans="1:13" x14ac:dyDescent="0.3">
      <c r="A3324" s="2">
        <v>45054</v>
      </c>
      <c r="B3324" s="3">
        <f t="shared" si="155"/>
        <v>2023</v>
      </c>
      <c r="C3324" t="str">
        <f t="shared" si="153"/>
        <v>2022-2023</v>
      </c>
      <c r="D3324" t="s">
        <v>148</v>
      </c>
      <c r="E3324" t="s">
        <v>28</v>
      </c>
      <c r="F3324" t="str">
        <f t="shared" si="154"/>
        <v>Northern Territory</v>
      </c>
      <c r="G3324" t="s">
        <v>29</v>
      </c>
      <c r="H3324">
        <v>800</v>
      </c>
      <c r="I3324" t="s">
        <v>11</v>
      </c>
      <c r="J3324" t="s">
        <v>30</v>
      </c>
      <c r="K3324" t="s">
        <v>19</v>
      </c>
      <c r="L3324" t="s">
        <v>23</v>
      </c>
      <c r="M3324" s="5">
        <v>650.32000000000005</v>
      </c>
    </row>
    <row r="3325" spans="1:13" x14ac:dyDescent="0.3">
      <c r="A3325" s="2">
        <v>45115</v>
      </c>
      <c r="B3325" s="3">
        <f t="shared" si="155"/>
        <v>2024</v>
      </c>
      <c r="C3325" t="str">
        <f t="shared" si="153"/>
        <v>2023-2024</v>
      </c>
      <c r="D3325" t="s">
        <v>148</v>
      </c>
      <c r="E3325" t="s">
        <v>138</v>
      </c>
      <c r="F3325" t="str">
        <f t="shared" si="154"/>
        <v>Queensland</v>
      </c>
      <c r="G3325" t="s">
        <v>35</v>
      </c>
      <c r="H3325">
        <v>4558</v>
      </c>
      <c r="I3325" t="s">
        <v>11</v>
      </c>
      <c r="J3325" t="s">
        <v>120</v>
      </c>
      <c r="K3325" t="s">
        <v>150</v>
      </c>
      <c r="L3325" t="s">
        <v>18</v>
      </c>
      <c r="M3325" s="5">
        <v>650.62</v>
      </c>
    </row>
    <row r="3326" spans="1:13" x14ac:dyDescent="0.3">
      <c r="A3326" s="2">
        <v>45361</v>
      </c>
      <c r="B3326" s="3">
        <f t="shared" si="155"/>
        <v>2024</v>
      </c>
      <c r="C3326" t="str">
        <f t="shared" si="153"/>
        <v>2023-2024</v>
      </c>
      <c r="D3326" t="s">
        <v>147</v>
      </c>
      <c r="E3326" t="s">
        <v>75</v>
      </c>
      <c r="F3326" t="str">
        <f t="shared" si="154"/>
        <v>Victoria</v>
      </c>
      <c r="G3326" t="s">
        <v>45</v>
      </c>
      <c r="H3326">
        <v>3630</v>
      </c>
      <c r="I3326" t="s">
        <v>11</v>
      </c>
      <c r="J3326" t="s">
        <v>55</v>
      </c>
      <c r="K3326" t="s">
        <v>153</v>
      </c>
      <c r="L3326" t="s">
        <v>16</v>
      </c>
      <c r="M3326" s="5">
        <v>651.20000000000005</v>
      </c>
    </row>
    <row r="3327" spans="1:13" x14ac:dyDescent="0.3">
      <c r="A3327" s="2">
        <v>44965</v>
      </c>
      <c r="B3327" s="3">
        <f t="shared" si="155"/>
        <v>2023</v>
      </c>
      <c r="C3327" t="str">
        <f t="shared" si="153"/>
        <v>2022-2023</v>
      </c>
      <c r="D3327" t="s">
        <v>147</v>
      </c>
      <c r="E3327" t="s">
        <v>116</v>
      </c>
      <c r="F3327" t="str">
        <f t="shared" si="154"/>
        <v>Western Australia</v>
      </c>
      <c r="G3327" t="s">
        <v>48</v>
      </c>
      <c r="H3327">
        <v>6725</v>
      </c>
      <c r="I3327" t="s">
        <v>11</v>
      </c>
      <c r="J3327" t="s">
        <v>77</v>
      </c>
      <c r="K3327" t="s">
        <v>149</v>
      </c>
      <c r="L3327" t="s">
        <v>15</v>
      </c>
      <c r="M3327" s="5">
        <v>652.07000000000016</v>
      </c>
    </row>
    <row r="3328" spans="1:13" x14ac:dyDescent="0.3">
      <c r="A3328" s="2">
        <v>45506</v>
      </c>
      <c r="B3328" s="3">
        <f t="shared" si="155"/>
        <v>2025</v>
      </c>
      <c r="C3328" t="str">
        <f t="shared" si="153"/>
        <v>2024-2025</v>
      </c>
      <c r="D3328" t="s">
        <v>147</v>
      </c>
      <c r="E3328" t="s">
        <v>31</v>
      </c>
      <c r="F3328" t="str">
        <f t="shared" si="154"/>
        <v>South Australia</v>
      </c>
      <c r="G3328" t="s">
        <v>32</v>
      </c>
      <c r="H3328">
        <v>5168</v>
      </c>
      <c r="I3328" t="s">
        <v>11</v>
      </c>
      <c r="J3328" t="s">
        <v>33</v>
      </c>
      <c r="K3328" t="s">
        <v>150</v>
      </c>
      <c r="L3328" t="s">
        <v>18</v>
      </c>
      <c r="M3328" s="5">
        <v>652.14</v>
      </c>
    </row>
    <row r="3329" spans="1:13" x14ac:dyDescent="0.3">
      <c r="A3329" s="2">
        <v>45194</v>
      </c>
      <c r="B3329" s="3">
        <f t="shared" si="155"/>
        <v>2024</v>
      </c>
      <c r="C3329" t="str">
        <f t="shared" si="153"/>
        <v>2023-2024</v>
      </c>
      <c r="D3329" t="s">
        <v>147</v>
      </c>
      <c r="E3329" t="s">
        <v>136</v>
      </c>
      <c r="F3329" t="str">
        <f t="shared" si="154"/>
        <v>Victoria</v>
      </c>
      <c r="G3329" t="s">
        <v>45</v>
      </c>
      <c r="H3329">
        <v>3175</v>
      </c>
      <c r="I3329" t="s">
        <v>11</v>
      </c>
      <c r="J3329" t="s">
        <v>63</v>
      </c>
      <c r="K3329" t="s">
        <v>154</v>
      </c>
      <c r="L3329" t="s">
        <v>14</v>
      </c>
      <c r="M3329" s="5">
        <v>653.29999999999995</v>
      </c>
    </row>
    <row r="3330" spans="1:13" x14ac:dyDescent="0.3">
      <c r="A3330" s="2">
        <v>45003</v>
      </c>
      <c r="B3330" s="3">
        <f t="shared" si="155"/>
        <v>2023</v>
      </c>
      <c r="C3330" t="str">
        <f t="shared" ref="C3330:C3393" si="156">IF(MONTH(A3330) &gt;= 7, YEAR(A3330) &amp; "-" &amp; YEAR(A3330) + 1, YEAR(A3330) - 1 &amp; "-" &amp; YEAR(A3330))</f>
        <v>2022-2023</v>
      </c>
      <c r="D3330" t="s">
        <v>148</v>
      </c>
      <c r="E3330" t="s">
        <v>91</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row>
    <row r="3331" spans="1:13" x14ac:dyDescent="0.3">
      <c r="A3331" s="2">
        <v>45056</v>
      </c>
      <c r="B3331" s="3">
        <f t="shared" ref="B3331:B3394" si="158">IF(MONTH(A3331)&gt;=7,YEAR(A3331)+1,YEAR(A3331))</f>
        <v>2023</v>
      </c>
      <c r="C3331" t="str">
        <f t="shared" si="156"/>
        <v>2022-2023</v>
      </c>
      <c r="D3331" t="s">
        <v>147</v>
      </c>
      <c r="E3331" t="s">
        <v>95</v>
      </c>
      <c r="F3331" t="str">
        <f t="shared" si="157"/>
        <v>Victoria</v>
      </c>
      <c r="G3331" t="s">
        <v>45</v>
      </c>
      <c r="H3331">
        <v>3931</v>
      </c>
      <c r="I3331" t="s">
        <v>11</v>
      </c>
      <c r="J3331" t="s">
        <v>55</v>
      </c>
      <c r="K3331" t="s">
        <v>151</v>
      </c>
      <c r="L3331" t="s">
        <v>21</v>
      </c>
      <c r="M3331" s="5">
        <v>653.88</v>
      </c>
    </row>
    <row r="3332" spans="1:13" x14ac:dyDescent="0.3">
      <c r="A3332" s="2">
        <v>45488</v>
      </c>
      <c r="B3332" s="3">
        <f t="shared" si="158"/>
        <v>2025</v>
      </c>
      <c r="C3332" t="str">
        <f t="shared" si="156"/>
        <v>2024-2025</v>
      </c>
      <c r="D3332" t="s">
        <v>148</v>
      </c>
      <c r="E3332" t="s">
        <v>85</v>
      </c>
      <c r="F3332" t="str">
        <f t="shared" si="157"/>
        <v>Queensland</v>
      </c>
      <c r="G3332" t="s">
        <v>35</v>
      </c>
      <c r="H3332">
        <v>4883</v>
      </c>
      <c r="I3332" t="s">
        <v>11</v>
      </c>
      <c r="J3332" t="s">
        <v>36</v>
      </c>
      <c r="K3332" t="s">
        <v>151</v>
      </c>
      <c r="L3332" t="s">
        <v>21</v>
      </c>
      <c r="M3332" s="5">
        <v>654.07000000000005</v>
      </c>
    </row>
    <row r="3333" spans="1:13" x14ac:dyDescent="0.3">
      <c r="A3333" s="2">
        <v>45403</v>
      </c>
      <c r="B3333" s="3">
        <f t="shared" si="158"/>
        <v>2024</v>
      </c>
      <c r="C3333" t="str">
        <f t="shared" si="156"/>
        <v>2023-2024</v>
      </c>
      <c r="D3333" t="s">
        <v>147</v>
      </c>
      <c r="E3333" t="s">
        <v>86</v>
      </c>
      <c r="F3333" t="str">
        <f t="shared" si="157"/>
        <v>New South Wales</v>
      </c>
      <c r="G3333" t="s">
        <v>10</v>
      </c>
      <c r="H3333">
        <v>2064</v>
      </c>
      <c r="I3333" t="s">
        <v>11</v>
      </c>
      <c r="J3333" t="s">
        <v>12</v>
      </c>
      <c r="K3333" t="s">
        <v>151</v>
      </c>
      <c r="L3333" t="s">
        <v>21</v>
      </c>
      <c r="M3333" s="5">
        <v>654.53</v>
      </c>
    </row>
    <row r="3334" spans="1:13" x14ac:dyDescent="0.3">
      <c r="A3334" s="2">
        <v>45110</v>
      </c>
      <c r="B3334" s="3">
        <f t="shared" si="158"/>
        <v>2024</v>
      </c>
      <c r="C3334" t="str">
        <f t="shared" si="156"/>
        <v>2023-2024</v>
      </c>
      <c r="D3334" t="s">
        <v>147</v>
      </c>
      <c r="E3334" t="s">
        <v>89</v>
      </c>
      <c r="F3334" t="str">
        <f t="shared" si="157"/>
        <v>Queensland</v>
      </c>
      <c r="G3334" t="s">
        <v>35</v>
      </c>
      <c r="H3334">
        <v>4655</v>
      </c>
      <c r="I3334" t="s">
        <v>11</v>
      </c>
      <c r="J3334" t="s">
        <v>51</v>
      </c>
      <c r="K3334" t="s">
        <v>155</v>
      </c>
      <c r="L3334" t="s">
        <v>20</v>
      </c>
      <c r="M3334" s="5">
        <v>655.29999999999995</v>
      </c>
    </row>
    <row r="3335" spans="1:13" x14ac:dyDescent="0.3">
      <c r="A3335" s="2">
        <v>45559</v>
      </c>
      <c r="B3335" s="3">
        <f t="shared" si="158"/>
        <v>2025</v>
      </c>
      <c r="C3335" t="str">
        <f t="shared" si="156"/>
        <v>2024-2025</v>
      </c>
      <c r="D3335" t="s">
        <v>148</v>
      </c>
      <c r="E3335" t="s">
        <v>138</v>
      </c>
      <c r="F3335" t="str">
        <f t="shared" si="157"/>
        <v>Queensland</v>
      </c>
      <c r="G3335" t="s">
        <v>35</v>
      </c>
      <c r="H3335">
        <v>4558</v>
      </c>
      <c r="I3335" t="s">
        <v>11</v>
      </c>
      <c r="J3335" t="s">
        <v>120</v>
      </c>
      <c r="K3335" t="s">
        <v>154</v>
      </c>
      <c r="L3335" t="s">
        <v>14</v>
      </c>
      <c r="M3335" s="5">
        <v>655.54</v>
      </c>
    </row>
    <row r="3336" spans="1:13" x14ac:dyDescent="0.3">
      <c r="A3336" s="2">
        <v>45031</v>
      </c>
      <c r="B3336" s="3">
        <f t="shared" si="158"/>
        <v>2023</v>
      </c>
      <c r="C3336" t="str">
        <f t="shared" si="156"/>
        <v>2022-2023</v>
      </c>
      <c r="D3336" t="s">
        <v>147</v>
      </c>
      <c r="E3336" t="s">
        <v>54</v>
      </c>
      <c r="F3336" t="str">
        <f t="shared" si="157"/>
        <v>Victoria</v>
      </c>
      <c r="G3336" t="s">
        <v>45</v>
      </c>
      <c r="H3336">
        <v>3977</v>
      </c>
      <c r="I3336" t="s">
        <v>11</v>
      </c>
      <c r="J3336" t="s">
        <v>55</v>
      </c>
      <c r="K3336" t="s">
        <v>151</v>
      </c>
      <c r="L3336" t="s">
        <v>21</v>
      </c>
      <c r="M3336" s="5">
        <v>655.78</v>
      </c>
    </row>
    <row r="3337" spans="1:13" x14ac:dyDescent="0.3">
      <c r="A3337" s="2">
        <v>45650</v>
      </c>
      <c r="B3337" s="3">
        <f t="shared" si="158"/>
        <v>2025</v>
      </c>
      <c r="C3337" t="str">
        <f t="shared" si="156"/>
        <v>2024-2025</v>
      </c>
      <c r="D3337" t="s">
        <v>147</v>
      </c>
      <c r="E3337" t="s">
        <v>121</v>
      </c>
      <c r="F3337" t="str">
        <f t="shared" si="157"/>
        <v>Queensland</v>
      </c>
      <c r="G3337" t="s">
        <v>35</v>
      </c>
      <c r="H3337">
        <v>4700</v>
      </c>
      <c r="I3337" t="s">
        <v>11</v>
      </c>
      <c r="J3337" t="s">
        <v>51</v>
      </c>
      <c r="K3337" t="s">
        <v>151</v>
      </c>
      <c r="L3337" t="s">
        <v>21</v>
      </c>
      <c r="M3337" s="5">
        <v>655.81</v>
      </c>
    </row>
    <row r="3338" spans="1:13" x14ac:dyDescent="0.3">
      <c r="A3338" s="2">
        <v>45402</v>
      </c>
      <c r="B3338" s="3">
        <f t="shared" si="158"/>
        <v>2024</v>
      </c>
      <c r="C3338" t="str">
        <f t="shared" si="156"/>
        <v>2023-2024</v>
      </c>
      <c r="D3338" t="s">
        <v>147</v>
      </c>
      <c r="E3338" t="s">
        <v>52</v>
      </c>
      <c r="F3338" t="str">
        <f t="shared" si="157"/>
        <v>Victoria</v>
      </c>
      <c r="G3338" t="s">
        <v>45</v>
      </c>
      <c r="H3338">
        <v>3030</v>
      </c>
      <c r="I3338" t="s">
        <v>11</v>
      </c>
      <c r="J3338" t="s">
        <v>46</v>
      </c>
      <c r="K3338" t="s">
        <v>151</v>
      </c>
      <c r="L3338" t="s">
        <v>21</v>
      </c>
      <c r="M3338" s="5">
        <v>658.26</v>
      </c>
    </row>
    <row r="3339" spans="1:13" x14ac:dyDescent="0.3">
      <c r="A3339" s="2">
        <v>45443</v>
      </c>
      <c r="B3339" s="3">
        <f t="shared" si="158"/>
        <v>2024</v>
      </c>
      <c r="C3339" t="str">
        <f t="shared" si="156"/>
        <v>2023-2024</v>
      </c>
      <c r="D3339" t="s">
        <v>147</v>
      </c>
      <c r="E3339" t="s">
        <v>132</v>
      </c>
      <c r="F3339" t="str">
        <f t="shared" si="157"/>
        <v>New South Wales</v>
      </c>
      <c r="G3339" t="s">
        <v>10</v>
      </c>
      <c r="H3339">
        <v>2800</v>
      </c>
      <c r="I3339" t="s">
        <v>11</v>
      </c>
      <c r="J3339" t="s">
        <v>25</v>
      </c>
      <c r="K3339" t="s">
        <v>151</v>
      </c>
      <c r="L3339" t="s">
        <v>21</v>
      </c>
      <c r="M3339" s="5">
        <v>658.82999999999993</v>
      </c>
    </row>
    <row r="3340" spans="1:13" x14ac:dyDescent="0.3">
      <c r="A3340" s="2">
        <v>45523</v>
      </c>
      <c r="B3340" s="3">
        <f t="shared" si="158"/>
        <v>2025</v>
      </c>
      <c r="C3340" t="str">
        <f t="shared" si="156"/>
        <v>2024-2025</v>
      </c>
      <c r="D3340" t="s">
        <v>147</v>
      </c>
      <c r="E3340" t="s">
        <v>53</v>
      </c>
      <c r="F3340" t="str">
        <f t="shared" si="157"/>
        <v>South Australia</v>
      </c>
      <c r="G3340" t="s">
        <v>32</v>
      </c>
      <c r="H3340">
        <v>5082</v>
      </c>
      <c r="I3340" t="s">
        <v>11</v>
      </c>
      <c r="J3340" t="s">
        <v>33</v>
      </c>
      <c r="K3340" t="s">
        <v>150</v>
      </c>
      <c r="L3340" t="s">
        <v>18</v>
      </c>
      <c r="M3340" s="5">
        <v>659.45</v>
      </c>
    </row>
    <row r="3341" spans="1:13" x14ac:dyDescent="0.3">
      <c r="A3341" s="2">
        <v>45015</v>
      </c>
      <c r="B3341" s="3">
        <f t="shared" si="158"/>
        <v>2023</v>
      </c>
      <c r="C3341" t="str">
        <f t="shared" si="156"/>
        <v>2022-2023</v>
      </c>
      <c r="D3341" t="s">
        <v>147</v>
      </c>
      <c r="E3341" t="s">
        <v>42</v>
      </c>
      <c r="F3341" t="str">
        <f t="shared" si="157"/>
        <v>Queensland</v>
      </c>
      <c r="G3341" t="s">
        <v>35</v>
      </c>
      <c r="H3341">
        <v>4053</v>
      </c>
      <c r="I3341" t="s">
        <v>11</v>
      </c>
      <c r="J3341" t="s">
        <v>43</v>
      </c>
      <c r="K3341" t="s">
        <v>156</v>
      </c>
      <c r="L3341" t="s">
        <v>17</v>
      </c>
      <c r="M3341" s="5">
        <v>659.70999999999992</v>
      </c>
    </row>
    <row r="3342" spans="1:13" x14ac:dyDescent="0.3">
      <c r="A3342" s="2">
        <v>45034</v>
      </c>
      <c r="B3342" s="3">
        <f t="shared" si="158"/>
        <v>2023</v>
      </c>
      <c r="C3342" t="str">
        <f t="shared" si="156"/>
        <v>2022-2023</v>
      </c>
      <c r="D3342" t="s">
        <v>147</v>
      </c>
      <c r="E3342" t="s">
        <v>118</v>
      </c>
      <c r="F3342" t="str">
        <f t="shared" si="157"/>
        <v>New South Wales</v>
      </c>
      <c r="G3342" t="s">
        <v>10</v>
      </c>
      <c r="H3342">
        <v>2158</v>
      </c>
      <c r="I3342" t="s">
        <v>11</v>
      </c>
      <c r="J3342" t="s">
        <v>27</v>
      </c>
      <c r="K3342" t="s">
        <v>154</v>
      </c>
      <c r="L3342" t="s">
        <v>14</v>
      </c>
      <c r="M3342" s="5">
        <v>660.34</v>
      </c>
    </row>
    <row r="3343" spans="1:13" x14ac:dyDescent="0.3">
      <c r="A3343" s="2">
        <v>45637</v>
      </c>
      <c r="B3343" s="3">
        <f t="shared" si="158"/>
        <v>2025</v>
      </c>
      <c r="C3343" t="str">
        <f t="shared" si="156"/>
        <v>2024-2025</v>
      </c>
      <c r="D3343" t="s">
        <v>147</v>
      </c>
      <c r="E3343" t="s">
        <v>101</v>
      </c>
      <c r="F3343" t="str">
        <f t="shared" si="157"/>
        <v>Victoria</v>
      </c>
      <c r="G3343" t="s">
        <v>45</v>
      </c>
      <c r="H3343">
        <v>3131</v>
      </c>
      <c r="I3343" t="s">
        <v>11</v>
      </c>
      <c r="J3343" t="s">
        <v>63</v>
      </c>
      <c r="K3343" t="s">
        <v>151</v>
      </c>
      <c r="L3343" t="s">
        <v>21</v>
      </c>
      <c r="M3343" s="5">
        <v>660.66000000000008</v>
      </c>
    </row>
    <row r="3344" spans="1:13" x14ac:dyDescent="0.3">
      <c r="A3344" s="2">
        <v>45094</v>
      </c>
      <c r="B3344" s="3">
        <f t="shared" si="158"/>
        <v>2023</v>
      </c>
      <c r="C3344" t="str">
        <f t="shared" si="156"/>
        <v>2022-2023</v>
      </c>
      <c r="D3344" t="s">
        <v>147</v>
      </c>
      <c r="E3344" t="s">
        <v>137</v>
      </c>
      <c r="F3344" t="str">
        <f t="shared" si="157"/>
        <v>New South Wales</v>
      </c>
      <c r="G3344" t="s">
        <v>10</v>
      </c>
      <c r="H3344">
        <v>2031</v>
      </c>
      <c r="I3344" t="s">
        <v>11</v>
      </c>
      <c r="J3344" t="s">
        <v>12</v>
      </c>
      <c r="K3344" t="s">
        <v>154</v>
      </c>
      <c r="L3344" t="s">
        <v>14</v>
      </c>
      <c r="M3344" s="5">
        <v>661.56000000000006</v>
      </c>
    </row>
    <row r="3345" spans="1:13" x14ac:dyDescent="0.3">
      <c r="A3345" s="2">
        <v>45291</v>
      </c>
      <c r="B3345" s="3">
        <f t="shared" si="158"/>
        <v>2024</v>
      </c>
      <c r="C3345" t="str">
        <f t="shared" si="156"/>
        <v>2023-2024</v>
      </c>
      <c r="D3345" t="s">
        <v>147</v>
      </c>
      <c r="E3345" t="s">
        <v>96</v>
      </c>
      <c r="F3345" t="str">
        <f t="shared" si="157"/>
        <v>Western Australia</v>
      </c>
      <c r="G3345" t="s">
        <v>48</v>
      </c>
      <c r="H3345">
        <v>6330</v>
      </c>
      <c r="I3345" t="s">
        <v>11</v>
      </c>
      <c r="J3345" t="s">
        <v>94</v>
      </c>
      <c r="K3345" t="s">
        <v>154</v>
      </c>
      <c r="L3345" t="s">
        <v>14</v>
      </c>
      <c r="M3345" s="5">
        <v>661.89</v>
      </c>
    </row>
    <row r="3346" spans="1:13" x14ac:dyDescent="0.3">
      <c r="A3346" s="2">
        <v>45257</v>
      </c>
      <c r="B3346" s="3">
        <f t="shared" si="158"/>
        <v>2024</v>
      </c>
      <c r="C3346" t="str">
        <f t="shared" si="156"/>
        <v>2023-2024</v>
      </c>
      <c r="D3346" t="s">
        <v>148</v>
      </c>
      <c r="E3346" t="s">
        <v>135</v>
      </c>
      <c r="F3346" t="str">
        <f t="shared" si="157"/>
        <v>Victoria</v>
      </c>
      <c r="G3346" t="s">
        <v>45</v>
      </c>
      <c r="H3346">
        <v>3550</v>
      </c>
      <c r="I3346" t="s">
        <v>11</v>
      </c>
      <c r="J3346" t="s">
        <v>60</v>
      </c>
      <c r="K3346" t="s">
        <v>154</v>
      </c>
      <c r="L3346" t="s">
        <v>14</v>
      </c>
      <c r="M3346" s="5">
        <v>662.09999999999991</v>
      </c>
    </row>
    <row r="3347" spans="1:13" x14ac:dyDescent="0.3">
      <c r="A3347" s="2">
        <v>44984</v>
      </c>
      <c r="B3347" s="3">
        <f t="shared" si="158"/>
        <v>2023</v>
      </c>
      <c r="C3347" t="str">
        <f t="shared" si="156"/>
        <v>2022-2023</v>
      </c>
      <c r="D3347" t="s">
        <v>148</v>
      </c>
      <c r="E3347" t="s">
        <v>85</v>
      </c>
      <c r="F3347" t="str">
        <f t="shared" si="157"/>
        <v>Queensland</v>
      </c>
      <c r="G3347" t="s">
        <v>35</v>
      </c>
      <c r="H3347">
        <v>4883</v>
      </c>
      <c r="I3347" t="s">
        <v>11</v>
      </c>
      <c r="J3347" t="s">
        <v>36</v>
      </c>
      <c r="K3347" t="s">
        <v>154</v>
      </c>
      <c r="L3347" t="s">
        <v>14</v>
      </c>
      <c r="M3347" s="5">
        <v>664.64</v>
      </c>
    </row>
    <row r="3348" spans="1:13" x14ac:dyDescent="0.3">
      <c r="A3348" s="2">
        <v>45574</v>
      </c>
      <c r="B3348" s="3">
        <f t="shared" si="158"/>
        <v>2025</v>
      </c>
      <c r="C3348" t="str">
        <f t="shared" si="156"/>
        <v>2024-2025</v>
      </c>
      <c r="D3348" t="s">
        <v>147</v>
      </c>
      <c r="E3348" t="s">
        <v>93</v>
      </c>
      <c r="F3348" t="str">
        <f t="shared" si="157"/>
        <v>Western Australia</v>
      </c>
      <c r="G3348" t="s">
        <v>48</v>
      </c>
      <c r="H3348">
        <v>6112</v>
      </c>
      <c r="I3348" t="s">
        <v>11</v>
      </c>
      <c r="J3348" t="s">
        <v>94</v>
      </c>
      <c r="K3348" t="s">
        <v>153</v>
      </c>
      <c r="L3348" t="s">
        <v>16</v>
      </c>
      <c r="M3348" s="5">
        <v>665.11000000000013</v>
      </c>
    </row>
    <row r="3349" spans="1:13" x14ac:dyDescent="0.3">
      <c r="A3349" s="2">
        <v>45045</v>
      </c>
      <c r="B3349" s="3">
        <f t="shared" si="158"/>
        <v>2023</v>
      </c>
      <c r="C3349" t="str">
        <f t="shared" si="156"/>
        <v>2022-2023</v>
      </c>
      <c r="D3349" t="s">
        <v>147</v>
      </c>
      <c r="E3349" t="s">
        <v>95</v>
      </c>
      <c r="F3349" t="str">
        <f t="shared" si="157"/>
        <v>Victoria</v>
      </c>
      <c r="G3349" t="s">
        <v>45</v>
      </c>
      <c r="H3349">
        <v>3931</v>
      </c>
      <c r="I3349" t="s">
        <v>11</v>
      </c>
      <c r="J3349" t="s">
        <v>55</v>
      </c>
      <c r="K3349" t="s">
        <v>153</v>
      </c>
      <c r="L3349" t="s">
        <v>16</v>
      </c>
      <c r="M3349" s="5">
        <v>665.34</v>
      </c>
    </row>
    <row r="3350" spans="1:13" x14ac:dyDescent="0.3">
      <c r="A3350" s="2">
        <v>45071</v>
      </c>
      <c r="B3350" s="3">
        <f t="shared" si="158"/>
        <v>2023</v>
      </c>
      <c r="C3350" t="str">
        <f t="shared" si="156"/>
        <v>2022-2023</v>
      </c>
      <c r="D3350" t="s">
        <v>147</v>
      </c>
      <c r="E3350" t="s">
        <v>102</v>
      </c>
      <c r="F3350" t="str">
        <f t="shared" si="157"/>
        <v>Queensland</v>
      </c>
      <c r="G3350" t="s">
        <v>35</v>
      </c>
      <c r="H3350">
        <v>4870</v>
      </c>
      <c r="I3350" t="s">
        <v>11</v>
      </c>
      <c r="J3350" t="s">
        <v>36</v>
      </c>
      <c r="K3350" t="s">
        <v>150</v>
      </c>
      <c r="L3350" t="s">
        <v>18</v>
      </c>
      <c r="M3350" s="5">
        <v>665.93000000000006</v>
      </c>
    </row>
    <row r="3351" spans="1:13" x14ac:dyDescent="0.3">
      <c r="A3351" s="2">
        <v>45295</v>
      </c>
      <c r="B3351" s="3">
        <f t="shared" si="158"/>
        <v>2024</v>
      </c>
      <c r="C3351" t="str">
        <f t="shared" si="156"/>
        <v>2023-2024</v>
      </c>
      <c r="D3351" t="s">
        <v>148</v>
      </c>
      <c r="E3351" t="s">
        <v>91</v>
      </c>
      <c r="F3351" t="str">
        <f t="shared" si="157"/>
        <v>Victoria</v>
      </c>
      <c r="G3351" t="s">
        <v>45</v>
      </c>
      <c r="H3351">
        <v>3690</v>
      </c>
      <c r="I3351" t="s">
        <v>11</v>
      </c>
      <c r="J3351" t="s">
        <v>55</v>
      </c>
      <c r="K3351" t="s">
        <v>155</v>
      </c>
      <c r="L3351" t="s">
        <v>20</v>
      </c>
      <c r="M3351" s="5">
        <v>667.46</v>
      </c>
    </row>
    <row r="3352" spans="1:13" x14ac:dyDescent="0.3">
      <c r="A3352" s="2">
        <v>45076</v>
      </c>
      <c r="B3352" s="3">
        <f t="shared" si="158"/>
        <v>2023</v>
      </c>
      <c r="C3352" t="str">
        <f t="shared" si="156"/>
        <v>2022-2023</v>
      </c>
      <c r="D3352" t="s">
        <v>147</v>
      </c>
      <c r="E3352" t="s">
        <v>86</v>
      </c>
      <c r="F3352" t="str">
        <f t="shared" si="157"/>
        <v>New South Wales</v>
      </c>
      <c r="G3352" t="s">
        <v>10</v>
      </c>
      <c r="H3352">
        <v>2064</v>
      </c>
      <c r="I3352" t="s">
        <v>11</v>
      </c>
      <c r="J3352" t="s">
        <v>12</v>
      </c>
      <c r="K3352" t="s">
        <v>150</v>
      </c>
      <c r="L3352" t="s">
        <v>18</v>
      </c>
      <c r="M3352" s="5">
        <v>671.42</v>
      </c>
    </row>
    <row r="3353" spans="1:13" x14ac:dyDescent="0.3">
      <c r="A3353" s="2">
        <v>45361</v>
      </c>
      <c r="B3353" s="3">
        <f t="shared" si="158"/>
        <v>2024</v>
      </c>
      <c r="C3353" t="str">
        <f t="shared" si="156"/>
        <v>2023-2024</v>
      </c>
      <c r="D3353" t="s">
        <v>147</v>
      </c>
      <c r="E3353" t="s">
        <v>65</v>
      </c>
      <c r="F3353" t="str">
        <f t="shared" si="157"/>
        <v>New South Wales</v>
      </c>
      <c r="G3353" t="s">
        <v>10</v>
      </c>
      <c r="H3353">
        <v>2541</v>
      </c>
      <c r="I3353" t="s">
        <v>11</v>
      </c>
      <c r="J3353" t="s">
        <v>58</v>
      </c>
      <c r="K3353" t="s">
        <v>154</v>
      </c>
      <c r="L3353" t="s">
        <v>14</v>
      </c>
      <c r="M3353" s="5">
        <v>671.75</v>
      </c>
    </row>
    <row r="3354" spans="1:13" x14ac:dyDescent="0.3">
      <c r="A3354" s="2">
        <v>45652</v>
      </c>
      <c r="B3354" s="3">
        <f t="shared" si="158"/>
        <v>2025</v>
      </c>
      <c r="C3354" t="str">
        <f t="shared" si="156"/>
        <v>2024-2025</v>
      </c>
      <c r="D3354" t="s">
        <v>148</v>
      </c>
      <c r="E3354" t="s">
        <v>28</v>
      </c>
      <c r="F3354" t="str">
        <f t="shared" si="157"/>
        <v>Northern Territory</v>
      </c>
      <c r="G3354" t="s">
        <v>29</v>
      </c>
      <c r="H3354">
        <v>800</v>
      </c>
      <c r="I3354" t="s">
        <v>11</v>
      </c>
      <c r="J3354" t="s">
        <v>30</v>
      </c>
      <c r="K3354" t="s">
        <v>150</v>
      </c>
      <c r="L3354" t="s">
        <v>18</v>
      </c>
      <c r="M3354" s="5">
        <v>672.34999999999991</v>
      </c>
    </row>
    <row r="3355" spans="1:13" x14ac:dyDescent="0.3">
      <c r="A3355" s="2">
        <v>44966</v>
      </c>
      <c r="B3355" s="3">
        <f t="shared" si="158"/>
        <v>2023</v>
      </c>
      <c r="C3355" t="str">
        <f t="shared" si="156"/>
        <v>2022-2023</v>
      </c>
      <c r="D3355" t="s">
        <v>147</v>
      </c>
      <c r="E3355" t="s">
        <v>54</v>
      </c>
      <c r="F3355" t="str">
        <f t="shared" si="157"/>
        <v>Victoria</v>
      </c>
      <c r="G3355" t="s">
        <v>45</v>
      </c>
      <c r="H3355">
        <v>3977</v>
      </c>
      <c r="I3355" t="s">
        <v>11</v>
      </c>
      <c r="J3355" t="s">
        <v>55</v>
      </c>
      <c r="K3355" t="s">
        <v>154</v>
      </c>
      <c r="L3355" t="s">
        <v>14</v>
      </c>
      <c r="M3355" s="5">
        <v>673.7299999999999</v>
      </c>
    </row>
    <row r="3356" spans="1:13" x14ac:dyDescent="0.3">
      <c r="A3356" s="2">
        <v>45524</v>
      </c>
      <c r="B3356" s="3">
        <f t="shared" si="158"/>
        <v>2025</v>
      </c>
      <c r="C3356" t="str">
        <f t="shared" si="156"/>
        <v>2024-2025</v>
      </c>
      <c r="D3356" t="s">
        <v>147</v>
      </c>
      <c r="E3356" t="s">
        <v>40</v>
      </c>
      <c r="F3356" t="str">
        <f t="shared" si="157"/>
        <v>New South Wales</v>
      </c>
      <c r="G3356" t="s">
        <v>10</v>
      </c>
      <c r="H3356">
        <v>2116</v>
      </c>
      <c r="I3356" t="s">
        <v>11</v>
      </c>
      <c r="J3356" t="s">
        <v>27</v>
      </c>
      <c r="K3356" t="s">
        <v>154</v>
      </c>
      <c r="L3356" t="s">
        <v>14</v>
      </c>
      <c r="M3356" s="5">
        <v>673.93</v>
      </c>
    </row>
    <row r="3357" spans="1:13" x14ac:dyDescent="0.3">
      <c r="A3357" s="2">
        <v>44974</v>
      </c>
      <c r="B3357" s="3">
        <f t="shared" si="158"/>
        <v>2023</v>
      </c>
      <c r="C3357" t="str">
        <f t="shared" si="156"/>
        <v>2022-2023</v>
      </c>
      <c r="D3357" t="s">
        <v>148</v>
      </c>
      <c r="E3357" t="s">
        <v>61</v>
      </c>
      <c r="F3357" t="str">
        <f t="shared" si="157"/>
        <v>New South Wales</v>
      </c>
      <c r="G3357" t="s">
        <v>10</v>
      </c>
      <c r="H3357">
        <v>2539</v>
      </c>
      <c r="I3357" t="s">
        <v>11</v>
      </c>
      <c r="J3357" t="s">
        <v>58</v>
      </c>
      <c r="K3357" t="s">
        <v>150</v>
      </c>
      <c r="L3357" t="s">
        <v>18</v>
      </c>
      <c r="M3357" s="5">
        <v>674.38</v>
      </c>
    </row>
    <row r="3358" spans="1:13" x14ac:dyDescent="0.3">
      <c r="A3358" s="2">
        <v>45311</v>
      </c>
      <c r="B3358" s="3">
        <f t="shared" si="158"/>
        <v>2024</v>
      </c>
      <c r="C3358" t="str">
        <f t="shared" si="156"/>
        <v>2023-2024</v>
      </c>
      <c r="D3358" t="s">
        <v>148</v>
      </c>
      <c r="E3358" t="s">
        <v>34</v>
      </c>
      <c r="F3358" t="str">
        <f t="shared" si="157"/>
        <v>Queensland</v>
      </c>
      <c r="G3358" t="s">
        <v>35</v>
      </c>
      <c r="H3358">
        <v>4802</v>
      </c>
      <c r="I3358" t="s">
        <v>11</v>
      </c>
      <c r="J3358" t="s">
        <v>36</v>
      </c>
      <c r="K3358" t="s">
        <v>151</v>
      </c>
      <c r="L3358" t="s">
        <v>21</v>
      </c>
      <c r="M3358" s="5">
        <v>674.89</v>
      </c>
    </row>
    <row r="3359" spans="1:13" x14ac:dyDescent="0.3">
      <c r="A3359" s="2">
        <v>45250</v>
      </c>
      <c r="B3359" s="3">
        <f t="shared" si="158"/>
        <v>2024</v>
      </c>
      <c r="C3359" t="str">
        <f t="shared" si="156"/>
        <v>2023-2024</v>
      </c>
      <c r="D3359" t="s">
        <v>147</v>
      </c>
      <c r="E3359" t="s">
        <v>50</v>
      </c>
      <c r="F3359" t="str">
        <f t="shared" si="157"/>
        <v>Queensland</v>
      </c>
      <c r="G3359" t="s">
        <v>35</v>
      </c>
      <c r="H3359">
        <v>4703</v>
      </c>
      <c r="I3359" t="s">
        <v>11</v>
      </c>
      <c r="J3359" t="s">
        <v>51</v>
      </c>
      <c r="K3359" t="s">
        <v>151</v>
      </c>
      <c r="L3359" t="s">
        <v>21</v>
      </c>
      <c r="M3359" s="5">
        <v>675.86</v>
      </c>
    </row>
    <row r="3360" spans="1:13" x14ac:dyDescent="0.3">
      <c r="A3360" s="2">
        <v>45365</v>
      </c>
      <c r="B3360" s="3">
        <f t="shared" si="158"/>
        <v>2024</v>
      </c>
      <c r="C3360" t="str">
        <f t="shared" si="156"/>
        <v>2023-2024</v>
      </c>
      <c r="D3360" t="s">
        <v>147</v>
      </c>
      <c r="E3360" t="s">
        <v>133</v>
      </c>
      <c r="F3360" t="str">
        <f t="shared" si="157"/>
        <v>Queensland</v>
      </c>
      <c r="G3360" t="s">
        <v>35</v>
      </c>
      <c r="H3360">
        <v>4305</v>
      </c>
      <c r="I3360" t="s">
        <v>11</v>
      </c>
      <c r="J3360" t="s">
        <v>104</v>
      </c>
      <c r="K3360" t="s">
        <v>151</v>
      </c>
      <c r="L3360" t="s">
        <v>21</v>
      </c>
      <c r="M3360" s="5">
        <v>678.63</v>
      </c>
    </row>
    <row r="3361" spans="1:13" x14ac:dyDescent="0.3">
      <c r="A3361" s="2">
        <v>45545</v>
      </c>
      <c r="B3361" s="3">
        <f t="shared" si="158"/>
        <v>2025</v>
      </c>
      <c r="C3361" t="str">
        <f t="shared" si="156"/>
        <v>2024-2025</v>
      </c>
      <c r="D3361" t="s">
        <v>148</v>
      </c>
      <c r="E3361" t="s">
        <v>135</v>
      </c>
      <c r="F3361" t="str">
        <f t="shared" si="157"/>
        <v>Victoria</v>
      </c>
      <c r="G3361" t="s">
        <v>45</v>
      </c>
      <c r="H3361">
        <v>3550</v>
      </c>
      <c r="I3361" t="s">
        <v>11</v>
      </c>
      <c r="J3361" t="s">
        <v>60</v>
      </c>
      <c r="K3361" t="s">
        <v>152</v>
      </c>
      <c r="L3361" t="s">
        <v>13</v>
      </c>
      <c r="M3361" s="5">
        <v>680.99000000000012</v>
      </c>
    </row>
    <row r="3362" spans="1:13" x14ac:dyDescent="0.3">
      <c r="A3362" s="2">
        <v>45109</v>
      </c>
      <c r="B3362" s="3">
        <f t="shared" si="158"/>
        <v>2024</v>
      </c>
      <c r="C3362" t="str">
        <f t="shared" si="156"/>
        <v>2023-2024</v>
      </c>
      <c r="D3362" t="s">
        <v>147</v>
      </c>
      <c r="E3362" t="s">
        <v>103</v>
      </c>
      <c r="F3362" t="str">
        <f t="shared" si="157"/>
        <v>Queensland</v>
      </c>
      <c r="G3362" t="s">
        <v>35</v>
      </c>
      <c r="H3362">
        <v>4509</v>
      </c>
      <c r="I3362" t="s">
        <v>11</v>
      </c>
      <c r="J3362" t="s">
        <v>104</v>
      </c>
      <c r="K3362" t="s">
        <v>154</v>
      </c>
      <c r="L3362" t="s">
        <v>14</v>
      </c>
      <c r="M3362" s="5">
        <v>682.06999999999994</v>
      </c>
    </row>
    <row r="3363" spans="1:13" x14ac:dyDescent="0.3">
      <c r="A3363" s="2">
        <v>45578</v>
      </c>
      <c r="B3363" s="3">
        <f t="shared" si="158"/>
        <v>2025</v>
      </c>
      <c r="C3363" t="str">
        <f t="shared" si="156"/>
        <v>2024-2025</v>
      </c>
      <c r="D3363" t="s">
        <v>147</v>
      </c>
      <c r="E3363" t="s">
        <v>99</v>
      </c>
      <c r="F3363" t="str">
        <f t="shared" si="157"/>
        <v>Victoria</v>
      </c>
      <c r="G3363" t="s">
        <v>45</v>
      </c>
      <c r="H3363">
        <v>3148</v>
      </c>
      <c r="I3363" t="s">
        <v>11</v>
      </c>
      <c r="J3363" t="s">
        <v>63</v>
      </c>
      <c r="K3363" t="s">
        <v>150</v>
      </c>
      <c r="L3363" t="s">
        <v>18</v>
      </c>
      <c r="M3363" s="5">
        <v>682.81</v>
      </c>
    </row>
    <row r="3364" spans="1:13" x14ac:dyDescent="0.3">
      <c r="A3364" s="2">
        <v>45462</v>
      </c>
      <c r="B3364" s="3">
        <f t="shared" si="158"/>
        <v>2024</v>
      </c>
      <c r="C3364" t="str">
        <f t="shared" si="156"/>
        <v>2023-2024</v>
      </c>
      <c r="D3364" t="s">
        <v>147</v>
      </c>
      <c r="E3364" t="s">
        <v>44</v>
      </c>
      <c r="F3364" t="str">
        <f t="shared" si="157"/>
        <v>Victoria</v>
      </c>
      <c r="G3364" t="s">
        <v>45</v>
      </c>
      <c r="H3364">
        <v>3066</v>
      </c>
      <c r="I3364" t="s">
        <v>11</v>
      </c>
      <c r="J3364" t="s">
        <v>46</v>
      </c>
      <c r="K3364" t="s">
        <v>152</v>
      </c>
      <c r="L3364" t="s">
        <v>13</v>
      </c>
      <c r="M3364" s="5">
        <v>684.44999999999993</v>
      </c>
    </row>
    <row r="3365" spans="1:13" x14ac:dyDescent="0.3">
      <c r="A3365" s="2">
        <v>45125</v>
      </c>
      <c r="B3365" s="3">
        <f t="shared" si="158"/>
        <v>2024</v>
      </c>
      <c r="C3365" t="str">
        <f t="shared" si="156"/>
        <v>2023-2024</v>
      </c>
      <c r="D3365" t="s">
        <v>147</v>
      </c>
      <c r="E3365" t="s">
        <v>89</v>
      </c>
      <c r="F3365" t="str">
        <f t="shared" si="157"/>
        <v>Queensland</v>
      </c>
      <c r="G3365" t="s">
        <v>35</v>
      </c>
      <c r="H3365">
        <v>4655</v>
      </c>
      <c r="I3365" t="s">
        <v>11</v>
      </c>
      <c r="J3365" t="s">
        <v>51</v>
      </c>
      <c r="K3365" t="s">
        <v>149</v>
      </c>
      <c r="L3365" t="s">
        <v>15</v>
      </c>
      <c r="M3365" s="5">
        <v>684.5</v>
      </c>
    </row>
    <row r="3366" spans="1:13" x14ac:dyDescent="0.3">
      <c r="A3366" s="2">
        <v>45030</v>
      </c>
      <c r="B3366" s="3">
        <f t="shared" si="158"/>
        <v>2023</v>
      </c>
      <c r="C3366" t="str">
        <f t="shared" si="156"/>
        <v>2022-2023</v>
      </c>
      <c r="D3366" t="s">
        <v>148</v>
      </c>
      <c r="E3366" t="s">
        <v>87</v>
      </c>
      <c r="F3366" t="str">
        <f t="shared" si="157"/>
        <v>New South Wales</v>
      </c>
      <c r="G3366" t="s">
        <v>10</v>
      </c>
      <c r="H3366">
        <v>2790</v>
      </c>
      <c r="I3366" t="s">
        <v>11</v>
      </c>
      <c r="J3366" t="s">
        <v>25</v>
      </c>
      <c r="K3366" t="s">
        <v>152</v>
      </c>
      <c r="L3366" t="s">
        <v>13</v>
      </c>
      <c r="M3366" s="5">
        <v>685.08</v>
      </c>
    </row>
    <row r="3367" spans="1:13" x14ac:dyDescent="0.3">
      <c r="A3367" s="2">
        <v>45031</v>
      </c>
      <c r="B3367" s="3">
        <f t="shared" si="158"/>
        <v>2023</v>
      </c>
      <c r="C3367" t="str">
        <f t="shared" si="156"/>
        <v>2022-2023</v>
      </c>
      <c r="D3367" t="s">
        <v>147</v>
      </c>
      <c r="E3367" t="s">
        <v>26</v>
      </c>
      <c r="F3367" t="str">
        <f t="shared" si="157"/>
        <v>New South Wales</v>
      </c>
      <c r="G3367" t="s">
        <v>10</v>
      </c>
      <c r="H3367">
        <v>2141</v>
      </c>
      <c r="I3367" t="s">
        <v>11</v>
      </c>
      <c r="J3367" t="s">
        <v>27</v>
      </c>
      <c r="K3367" t="s">
        <v>150</v>
      </c>
      <c r="L3367" t="s">
        <v>18</v>
      </c>
      <c r="M3367" s="5">
        <v>685.12</v>
      </c>
    </row>
    <row r="3368" spans="1:13" x14ac:dyDescent="0.3">
      <c r="A3368" s="2">
        <v>45395</v>
      </c>
      <c r="B3368" s="3">
        <f t="shared" si="158"/>
        <v>2024</v>
      </c>
      <c r="C3368" t="str">
        <f t="shared" si="156"/>
        <v>2023-2024</v>
      </c>
      <c r="D3368" t="s">
        <v>147</v>
      </c>
      <c r="E3368" t="s">
        <v>92</v>
      </c>
      <c r="F3368" t="str">
        <f t="shared" si="157"/>
        <v>Queensland</v>
      </c>
      <c r="G3368" t="s">
        <v>35</v>
      </c>
      <c r="H3368">
        <v>4068</v>
      </c>
      <c r="I3368" t="s">
        <v>11</v>
      </c>
      <c r="J3368" t="s">
        <v>43</v>
      </c>
      <c r="K3368" t="s">
        <v>152</v>
      </c>
      <c r="L3368" t="s">
        <v>13</v>
      </c>
      <c r="M3368" s="5">
        <v>686.7199999999998</v>
      </c>
    </row>
    <row r="3369" spans="1:13" x14ac:dyDescent="0.3">
      <c r="A3369" s="2">
        <v>45616</v>
      </c>
      <c r="B3369" s="3">
        <f t="shared" si="158"/>
        <v>2025</v>
      </c>
      <c r="C3369" t="str">
        <f t="shared" si="156"/>
        <v>2024-2025</v>
      </c>
      <c r="D3369" t="s">
        <v>147</v>
      </c>
      <c r="E3369" t="s">
        <v>115</v>
      </c>
      <c r="F3369" t="str">
        <f t="shared" si="157"/>
        <v>Western Australia</v>
      </c>
      <c r="G3369" t="s">
        <v>48</v>
      </c>
      <c r="H3369">
        <v>6280</v>
      </c>
      <c r="I3369" t="s">
        <v>11</v>
      </c>
      <c r="J3369" t="s">
        <v>94</v>
      </c>
      <c r="K3369" t="s">
        <v>152</v>
      </c>
      <c r="L3369" t="s">
        <v>13</v>
      </c>
      <c r="M3369" s="5">
        <v>686.93000000000006</v>
      </c>
    </row>
    <row r="3370" spans="1:13" x14ac:dyDescent="0.3">
      <c r="A3370" s="2">
        <v>45253</v>
      </c>
      <c r="B3370" s="3">
        <f t="shared" si="158"/>
        <v>2024</v>
      </c>
      <c r="C3370" t="str">
        <f t="shared" si="156"/>
        <v>2023-2024</v>
      </c>
      <c r="D3370" t="s">
        <v>148</v>
      </c>
      <c r="E3370" t="s">
        <v>96</v>
      </c>
      <c r="F3370" t="str">
        <f t="shared" si="157"/>
        <v>Western Australia</v>
      </c>
      <c r="G3370" t="s">
        <v>48</v>
      </c>
      <c r="H3370">
        <v>6330</v>
      </c>
      <c r="I3370" t="s">
        <v>11</v>
      </c>
      <c r="J3370" t="s">
        <v>94</v>
      </c>
      <c r="K3370" t="s">
        <v>149</v>
      </c>
      <c r="L3370" t="s">
        <v>15</v>
      </c>
      <c r="M3370" s="5">
        <v>687.45999999999992</v>
      </c>
    </row>
    <row r="3371" spans="1:13" x14ac:dyDescent="0.3">
      <c r="A3371" s="2">
        <v>45025</v>
      </c>
      <c r="B3371" s="3">
        <f t="shared" si="158"/>
        <v>2023</v>
      </c>
      <c r="C3371" t="str">
        <f t="shared" si="156"/>
        <v>2022-2023</v>
      </c>
      <c r="D3371" t="s">
        <v>147</v>
      </c>
      <c r="E3371" t="s">
        <v>40</v>
      </c>
      <c r="F3371" t="str">
        <f t="shared" si="157"/>
        <v>New South Wales</v>
      </c>
      <c r="G3371" t="s">
        <v>10</v>
      </c>
      <c r="H3371">
        <v>2116</v>
      </c>
      <c r="I3371" t="s">
        <v>11</v>
      </c>
      <c r="J3371" t="s">
        <v>27</v>
      </c>
      <c r="K3371" t="s">
        <v>154</v>
      </c>
      <c r="L3371" t="s">
        <v>14</v>
      </c>
      <c r="M3371" s="5">
        <v>688.07</v>
      </c>
    </row>
    <row r="3372" spans="1:13" x14ac:dyDescent="0.3">
      <c r="A3372" s="2">
        <v>45615</v>
      </c>
      <c r="B3372" s="3">
        <f t="shared" si="158"/>
        <v>2025</v>
      </c>
      <c r="C3372" t="str">
        <f t="shared" si="156"/>
        <v>2024-2025</v>
      </c>
      <c r="D3372" t="s">
        <v>147</v>
      </c>
      <c r="E3372" t="s">
        <v>42</v>
      </c>
      <c r="F3372" t="str">
        <f t="shared" si="157"/>
        <v>Queensland</v>
      </c>
      <c r="G3372" t="s">
        <v>35</v>
      </c>
      <c r="H3372">
        <v>4053</v>
      </c>
      <c r="I3372" t="s">
        <v>11</v>
      </c>
      <c r="J3372" t="s">
        <v>43</v>
      </c>
      <c r="K3372" t="s">
        <v>152</v>
      </c>
      <c r="L3372" t="s">
        <v>13</v>
      </c>
      <c r="M3372" s="5">
        <v>688.15000000000009</v>
      </c>
    </row>
    <row r="3373" spans="1:13" x14ac:dyDescent="0.3">
      <c r="A3373" s="2">
        <v>45082</v>
      </c>
      <c r="B3373" s="3">
        <f t="shared" si="158"/>
        <v>2023</v>
      </c>
      <c r="C3373" t="str">
        <f t="shared" si="156"/>
        <v>2022-2023</v>
      </c>
      <c r="D3373" t="s">
        <v>148</v>
      </c>
      <c r="E3373" t="s">
        <v>108</v>
      </c>
      <c r="F3373" t="str">
        <f t="shared" si="157"/>
        <v>Victoria</v>
      </c>
      <c r="G3373" t="s">
        <v>45</v>
      </c>
      <c r="H3373">
        <v>3018</v>
      </c>
      <c r="I3373" t="s">
        <v>11</v>
      </c>
      <c r="J3373" t="s">
        <v>46</v>
      </c>
      <c r="K3373" t="s">
        <v>156</v>
      </c>
      <c r="L3373" t="s">
        <v>17</v>
      </c>
      <c r="M3373" s="5">
        <v>690.15000000000009</v>
      </c>
    </row>
    <row r="3374" spans="1:13" x14ac:dyDescent="0.3">
      <c r="A3374" s="2">
        <v>45471</v>
      </c>
      <c r="B3374" s="3">
        <f t="shared" si="158"/>
        <v>2024</v>
      </c>
      <c r="C3374" t="str">
        <f t="shared" si="156"/>
        <v>2023-2024</v>
      </c>
      <c r="D3374" t="s">
        <v>147</v>
      </c>
      <c r="E3374" t="s">
        <v>37</v>
      </c>
      <c r="F3374" t="str">
        <f t="shared" si="157"/>
        <v>South Australia</v>
      </c>
      <c r="G3374" t="s">
        <v>32</v>
      </c>
      <c r="H3374">
        <v>5607</v>
      </c>
      <c r="I3374" t="s">
        <v>11</v>
      </c>
      <c r="J3374" t="s">
        <v>38</v>
      </c>
      <c r="K3374" t="s">
        <v>151</v>
      </c>
      <c r="L3374" t="s">
        <v>21</v>
      </c>
      <c r="M3374" s="5">
        <v>690.91</v>
      </c>
    </row>
    <row r="3375" spans="1:13" x14ac:dyDescent="0.3">
      <c r="A3375" s="2">
        <v>45333</v>
      </c>
      <c r="B3375" s="3">
        <f t="shared" si="158"/>
        <v>2024</v>
      </c>
      <c r="C3375" t="str">
        <f t="shared" si="156"/>
        <v>2023-2024</v>
      </c>
      <c r="D3375" t="s">
        <v>147</v>
      </c>
      <c r="E3375" t="s">
        <v>65</v>
      </c>
      <c r="F3375" t="str">
        <f t="shared" si="157"/>
        <v>New South Wales</v>
      </c>
      <c r="G3375" t="s">
        <v>10</v>
      </c>
      <c r="H3375">
        <v>2541</v>
      </c>
      <c r="I3375" t="s">
        <v>11</v>
      </c>
      <c r="J3375" t="s">
        <v>58</v>
      </c>
      <c r="K3375" t="s">
        <v>19</v>
      </c>
      <c r="L3375" t="s">
        <v>23</v>
      </c>
      <c r="M3375" s="5">
        <v>692.31</v>
      </c>
    </row>
    <row r="3376" spans="1:13" x14ac:dyDescent="0.3">
      <c r="A3376" s="2">
        <v>45551</v>
      </c>
      <c r="B3376" s="3">
        <f t="shared" si="158"/>
        <v>2025</v>
      </c>
      <c r="C3376" t="str">
        <f t="shared" si="156"/>
        <v>2024-2025</v>
      </c>
      <c r="D3376" t="s">
        <v>148</v>
      </c>
      <c r="E3376" t="s">
        <v>91</v>
      </c>
      <c r="F3376" t="str">
        <f t="shared" si="157"/>
        <v>Victoria</v>
      </c>
      <c r="G3376" t="s">
        <v>45</v>
      </c>
      <c r="H3376">
        <v>3690</v>
      </c>
      <c r="I3376" t="s">
        <v>11</v>
      </c>
      <c r="J3376" t="s">
        <v>55</v>
      </c>
      <c r="K3376" t="s">
        <v>150</v>
      </c>
      <c r="L3376" t="s">
        <v>18</v>
      </c>
      <c r="M3376" s="5">
        <v>693.95</v>
      </c>
    </row>
    <row r="3377" spans="1:13" x14ac:dyDescent="0.3">
      <c r="A3377" s="2">
        <v>45148</v>
      </c>
      <c r="B3377" s="3">
        <f t="shared" si="158"/>
        <v>2024</v>
      </c>
      <c r="C3377" t="str">
        <f t="shared" si="156"/>
        <v>2023-2024</v>
      </c>
      <c r="D3377" t="s">
        <v>147</v>
      </c>
      <c r="E3377" t="s">
        <v>122</v>
      </c>
      <c r="F3377" t="str">
        <f t="shared" si="157"/>
        <v>New South Wales</v>
      </c>
      <c r="G3377" t="s">
        <v>10</v>
      </c>
      <c r="H3377">
        <v>2650</v>
      </c>
      <c r="I3377" t="s">
        <v>11</v>
      </c>
      <c r="J3377" t="s">
        <v>25</v>
      </c>
      <c r="K3377" t="s">
        <v>19</v>
      </c>
      <c r="L3377" t="s">
        <v>23</v>
      </c>
      <c r="M3377" s="5">
        <v>694.9799999999999</v>
      </c>
    </row>
    <row r="3378" spans="1:13" x14ac:dyDescent="0.3">
      <c r="A3378" s="2">
        <v>45076</v>
      </c>
      <c r="B3378" s="3">
        <f t="shared" si="158"/>
        <v>2023</v>
      </c>
      <c r="C3378" t="str">
        <f t="shared" si="156"/>
        <v>2022-2023</v>
      </c>
      <c r="D3378" t="s">
        <v>147</v>
      </c>
      <c r="E3378" t="s">
        <v>64</v>
      </c>
      <c r="F3378" t="str">
        <f t="shared" si="157"/>
        <v>Victoria</v>
      </c>
      <c r="G3378" t="s">
        <v>45</v>
      </c>
      <c r="H3378">
        <v>3199</v>
      </c>
      <c r="I3378" t="s">
        <v>11</v>
      </c>
      <c r="J3378" t="s">
        <v>63</v>
      </c>
      <c r="K3378" t="s">
        <v>156</v>
      </c>
      <c r="L3378" t="s">
        <v>17</v>
      </c>
      <c r="M3378" s="5">
        <v>695.35</v>
      </c>
    </row>
    <row r="3379" spans="1:13" x14ac:dyDescent="0.3">
      <c r="A3379" s="2">
        <v>45187</v>
      </c>
      <c r="B3379" s="3">
        <f t="shared" si="158"/>
        <v>2024</v>
      </c>
      <c r="C3379" t="str">
        <f t="shared" si="156"/>
        <v>2023-2024</v>
      </c>
      <c r="D3379" t="s">
        <v>148</v>
      </c>
      <c r="E3379" t="s">
        <v>111</v>
      </c>
      <c r="F3379" t="str">
        <f t="shared" si="157"/>
        <v>New South Wales</v>
      </c>
      <c r="G3379" t="s">
        <v>10</v>
      </c>
      <c r="H3379">
        <v>2120</v>
      </c>
      <c r="I3379" t="s">
        <v>11</v>
      </c>
      <c r="J3379" t="s">
        <v>27</v>
      </c>
      <c r="K3379" t="s">
        <v>155</v>
      </c>
      <c r="L3379" t="s">
        <v>20</v>
      </c>
      <c r="M3379" s="5">
        <v>695.35</v>
      </c>
    </row>
    <row r="3380" spans="1:13" x14ac:dyDescent="0.3">
      <c r="A3380" s="2">
        <v>45525</v>
      </c>
      <c r="B3380" s="3">
        <f t="shared" si="158"/>
        <v>2025</v>
      </c>
      <c r="C3380" t="str">
        <f t="shared" si="156"/>
        <v>2024-2025</v>
      </c>
      <c r="D3380" t="s">
        <v>148</v>
      </c>
      <c r="E3380" t="s">
        <v>81</v>
      </c>
      <c r="F3380" t="str">
        <f t="shared" si="157"/>
        <v>New South Wales</v>
      </c>
      <c r="G3380" t="s">
        <v>10</v>
      </c>
      <c r="H3380">
        <v>2485</v>
      </c>
      <c r="I3380" t="s">
        <v>11</v>
      </c>
      <c r="J3380" t="s">
        <v>68</v>
      </c>
      <c r="K3380" t="s">
        <v>150</v>
      </c>
      <c r="L3380" t="s">
        <v>18</v>
      </c>
      <c r="M3380" s="5">
        <v>696.71</v>
      </c>
    </row>
    <row r="3381" spans="1:13" x14ac:dyDescent="0.3">
      <c r="A3381" s="2">
        <v>45491</v>
      </c>
      <c r="B3381" s="3">
        <f t="shared" si="158"/>
        <v>2025</v>
      </c>
      <c r="C3381" t="str">
        <f t="shared" si="156"/>
        <v>2024-2025</v>
      </c>
      <c r="D3381" t="s">
        <v>147</v>
      </c>
      <c r="E3381" t="s">
        <v>108</v>
      </c>
      <c r="F3381" t="str">
        <f t="shared" si="157"/>
        <v>Victoria</v>
      </c>
      <c r="G3381" t="s">
        <v>45</v>
      </c>
      <c r="H3381">
        <v>3018</v>
      </c>
      <c r="I3381" t="s">
        <v>11</v>
      </c>
      <c r="J3381" t="s">
        <v>46</v>
      </c>
      <c r="K3381" t="s">
        <v>154</v>
      </c>
      <c r="L3381" t="s">
        <v>14</v>
      </c>
      <c r="M3381" s="5">
        <v>698.61</v>
      </c>
    </row>
    <row r="3382" spans="1:13" x14ac:dyDescent="0.3">
      <c r="A3382" s="2">
        <v>45579</v>
      </c>
      <c r="B3382" s="3">
        <f t="shared" si="158"/>
        <v>2025</v>
      </c>
      <c r="C3382" t="str">
        <f t="shared" si="156"/>
        <v>2024-2025</v>
      </c>
      <c r="D3382" t="s">
        <v>147</v>
      </c>
      <c r="E3382" t="s">
        <v>114</v>
      </c>
      <c r="F3382" t="str">
        <f t="shared" si="157"/>
        <v>Victoria</v>
      </c>
      <c r="G3382" t="s">
        <v>45</v>
      </c>
      <c r="H3382">
        <v>3551</v>
      </c>
      <c r="I3382" t="s">
        <v>11</v>
      </c>
      <c r="J3382" t="s">
        <v>60</v>
      </c>
      <c r="K3382" t="s">
        <v>150</v>
      </c>
      <c r="L3382" t="s">
        <v>18</v>
      </c>
      <c r="M3382" s="5">
        <v>698.73</v>
      </c>
    </row>
    <row r="3383" spans="1:13" x14ac:dyDescent="0.3">
      <c r="A3383" s="2">
        <v>45421</v>
      </c>
      <c r="B3383" s="3">
        <f t="shared" si="158"/>
        <v>2024</v>
      </c>
      <c r="C3383" t="str">
        <f t="shared" si="156"/>
        <v>2023-2024</v>
      </c>
      <c r="D3383" t="s">
        <v>147</v>
      </c>
      <c r="E3383" t="s">
        <v>105</v>
      </c>
      <c r="F3383" t="str">
        <f t="shared" si="157"/>
        <v>Victoria</v>
      </c>
      <c r="G3383" t="s">
        <v>45</v>
      </c>
      <c r="H3383">
        <v>3500</v>
      </c>
      <c r="I3383" t="s">
        <v>11</v>
      </c>
      <c r="J3383" t="s">
        <v>60</v>
      </c>
      <c r="K3383" t="s">
        <v>151</v>
      </c>
      <c r="L3383" t="s">
        <v>21</v>
      </c>
      <c r="M3383" s="5">
        <v>698.73</v>
      </c>
    </row>
    <row r="3384" spans="1:13" x14ac:dyDescent="0.3">
      <c r="A3384" s="2">
        <v>45652</v>
      </c>
      <c r="B3384" s="3">
        <f t="shared" si="158"/>
        <v>2025</v>
      </c>
      <c r="C3384" t="str">
        <f t="shared" si="156"/>
        <v>2024-2025</v>
      </c>
      <c r="D3384" t="s">
        <v>147</v>
      </c>
      <c r="E3384" t="s">
        <v>102</v>
      </c>
      <c r="F3384" t="str">
        <f t="shared" si="157"/>
        <v>Queensland</v>
      </c>
      <c r="G3384" t="s">
        <v>35</v>
      </c>
      <c r="H3384">
        <v>4870</v>
      </c>
      <c r="I3384" t="s">
        <v>11</v>
      </c>
      <c r="J3384" t="s">
        <v>36</v>
      </c>
      <c r="K3384" t="s">
        <v>151</v>
      </c>
      <c r="L3384" t="s">
        <v>21</v>
      </c>
      <c r="M3384" s="5">
        <v>699.15000000000009</v>
      </c>
    </row>
    <row r="3385" spans="1:13" x14ac:dyDescent="0.3">
      <c r="A3385" s="2">
        <v>45231</v>
      </c>
      <c r="B3385" s="3">
        <f t="shared" si="158"/>
        <v>2024</v>
      </c>
      <c r="C3385" t="str">
        <f t="shared" si="156"/>
        <v>2023-2024</v>
      </c>
      <c r="D3385" t="s">
        <v>147</v>
      </c>
      <c r="E3385" t="s">
        <v>126</v>
      </c>
      <c r="F3385" t="str">
        <f t="shared" si="157"/>
        <v>Queensland</v>
      </c>
      <c r="G3385" t="s">
        <v>35</v>
      </c>
      <c r="H3385">
        <v>4551</v>
      </c>
      <c r="I3385" t="s">
        <v>11</v>
      </c>
      <c r="J3385" t="s">
        <v>120</v>
      </c>
      <c r="K3385" t="s">
        <v>154</v>
      </c>
      <c r="L3385" t="s">
        <v>14</v>
      </c>
      <c r="M3385" s="5">
        <v>699.94999999999993</v>
      </c>
    </row>
    <row r="3386" spans="1:13" x14ac:dyDescent="0.3">
      <c r="A3386" s="2">
        <v>45142</v>
      </c>
      <c r="B3386" s="3">
        <f t="shared" si="158"/>
        <v>2024</v>
      </c>
      <c r="C3386" t="str">
        <f t="shared" si="156"/>
        <v>2023-2024</v>
      </c>
      <c r="D3386" t="s">
        <v>147</v>
      </c>
      <c r="E3386" t="s">
        <v>74</v>
      </c>
      <c r="F3386" t="str">
        <f t="shared" si="157"/>
        <v>South Australia</v>
      </c>
      <c r="G3386" t="s">
        <v>32</v>
      </c>
      <c r="H3386">
        <v>5043</v>
      </c>
      <c r="I3386" t="s">
        <v>11</v>
      </c>
      <c r="J3386" t="s">
        <v>33</v>
      </c>
      <c r="K3386" t="s">
        <v>151</v>
      </c>
      <c r="L3386" t="s">
        <v>21</v>
      </c>
      <c r="M3386" s="5">
        <v>700.16</v>
      </c>
    </row>
    <row r="3387" spans="1:13" x14ac:dyDescent="0.3">
      <c r="A3387" s="2">
        <v>45345</v>
      </c>
      <c r="B3387" s="3">
        <f t="shared" si="158"/>
        <v>2024</v>
      </c>
      <c r="C3387" t="str">
        <f t="shared" si="156"/>
        <v>2023-2024</v>
      </c>
      <c r="D3387" t="s">
        <v>147</v>
      </c>
      <c r="E3387" t="s">
        <v>9</v>
      </c>
      <c r="F3387" t="str">
        <f t="shared" si="157"/>
        <v>New South Wales</v>
      </c>
      <c r="G3387" t="s">
        <v>10</v>
      </c>
      <c r="H3387">
        <v>2067</v>
      </c>
      <c r="I3387" t="s">
        <v>11</v>
      </c>
      <c r="J3387" t="s">
        <v>12</v>
      </c>
      <c r="K3387" t="s">
        <v>154</v>
      </c>
      <c r="L3387" t="s">
        <v>14</v>
      </c>
      <c r="M3387" s="5">
        <v>700.37999999999988</v>
      </c>
    </row>
    <row r="3388" spans="1:13" x14ac:dyDescent="0.3">
      <c r="A3388" s="2">
        <v>45122</v>
      </c>
      <c r="B3388" s="3">
        <f t="shared" si="158"/>
        <v>2024</v>
      </c>
      <c r="C3388" t="str">
        <f t="shared" si="156"/>
        <v>2023-2024</v>
      </c>
      <c r="D3388" t="s">
        <v>147</v>
      </c>
      <c r="E3388" t="s">
        <v>65</v>
      </c>
      <c r="F3388" t="str">
        <f t="shared" si="157"/>
        <v>New South Wales</v>
      </c>
      <c r="G3388" t="s">
        <v>10</v>
      </c>
      <c r="H3388">
        <v>2541</v>
      </c>
      <c r="I3388" t="s">
        <v>11</v>
      </c>
      <c r="J3388" t="s">
        <v>58</v>
      </c>
      <c r="K3388" t="s">
        <v>152</v>
      </c>
      <c r="L3388" t="s">
        <v>13</v>
      </c>
      <c r="M3388" s="5">
        <v>701.14999999999986</v>
      </c>
    </row>
    <row r="3389" spans="1:13" x14ac:dyDescent="0.3">
      <c r="A3389" s="2">
        <v>44968</v>
      </c>
      <c r="B3389" s="3">
        <f t="shared" si="158"/>
        <v>2023</v>
      </c>
      <c r="C3389" t="str">
        <f t="shared" si="156"/>
        <v>2022-2023</v>
      </c>
      <c r="D3389" t="s">
        <v>147</v>
      </c>
      <c r="E3389" t="s">
        <v>109</v>
      </c>
      <c r="F3389" t="str">
        <f t="shared" si="157"/>
        <v>New South Wales</v>
      </c>
      <c r="G3389" t="s">
        <v>10</v>
      </c>
      <c r="H3389">
        <v>2480</v>
      </c>
      <c r="I3389" t="s">
        <v>11</v>
      </c>
      <c r="J3389" t="s">
        <v>68</v>
      </c>
      <c r="K3389" t="s">
        <v>152</v>
      </c>
      <c r="L3389" t="s">
        <v>13</v>
      </c>
      <c r="M3389" s="5">
        <v>701.67000000000007</v>
      </c>
    </row>
    <row r="3390" spans="1:13" x14ac:dyDescent="0.3">
      <c r="A3390" s="2">
        <v>45152</v>
      </c>
      <c r="B3390" s="3">
        <f t="shared" si="158"/>
        <v>2024</v>
      </c>
      <c r="C3390" t="str">
        <f t="shared" si="156"/>
        <v>2023-2024</v>
      </c>
      <c r="D3390" t="s">
        <v>147</v>
      </c>
      <c r="E3390" t="s">
        <v>116</v>
      </c>
      <c r="F3390" t="str">
        <f t="shared" si="157"/>
        <v>Western Australia</v>
      </c>
      <c r="G3390" t="s">
        <v>48</v>
      </c>
      <c r="H3390">
        <v>6725</v>
      </c>
      <c r="I3390" t="s">
        <v>11</v>
      </c>
      <c r="J3390" t="s">
        <v>77</v>
      </c>
      <c r="K3390" t="s">
        <v>149</v>
      </c>
      <c r="L3390" t="s">
        <v>15</v>
      </c>
      <c r="M3390" s="5">
        <v>702.32999999999993</v>
      </c>
    </row>
    <row r="3391" spans="1:13" x14ac:dyDescent="0.3">
      <c r="A3391" s="2">
        <v>45615</v>
      </c>
      <c r="B3391" s="3">
        <f t="shared" si="158"/>
        <v>2025</v>
      </c>
      <c r="C3391" t="str">
        <f t="shared" si="156"/>
        <v>2024-2025</v>
      </c>
      <c r="D3391" t="s">
        <v>148</v>
      </c>
      <c r="E3391" t="s">
        <v>135</v>
      </c>
      <c r="F3391" t="str">
        <f t="shared" si="157"/>
        <v>Victoria</v>
      </c>
      <c r="G3391" t="s">
        <v>45</v>
      </c>
      <c r="H3391">
        <v>3550</v>
      </c>
      <c r="I3391" t="s">
        <v>11</v>
      </c>
      <c r="J3391" t="s">
        <v>60</v>
      </c>
      <c r="K3391" t="s">
        <v>154</v>
      </c>
      <c r="L3391" t="s">
        <v>14</v>
      </c>
      <c r="M3391" s="5">
        <v>702.54</v>
      </c>
    </row>
    <row r="3392" spans="1:13" x14ac:dyDescent="0.3">
      <c r="A3392" s="2">
        <v>44958</v>
      </c>
      <c r="B3392" s="3">
        <f t="shared" si="158"/>
        <v>2023</v>
      </c>
      <c r="C3392" t="str">
        <f t="shared" si="156"/>
        <v>2022-2023</v>
      </c>
      <c r="D3392" t="s">
        <v>147</v>
      </c>
      <c r="E3392" t="s">
        <v>123</v>
      </c>
      <c r="F3392" t="str">
        <f t="shared" si="157"/>
        <v>Western Australia</v>
      </c>
      <c r="G3392" t="s">
        <v>48</v>
      </c>
      <c r="H3392">
        <v>6109</v>
      </c>
      <c r="I3392" t="s">
        <v>11</v>
      </c>
      <c r="J3392" t="s">
        <v>94</v>
      </c>
      <c r="K3392" t="s">
        <v>149</v>
      </c>
      <c r="L3392" t="s">
        <v>15</v>
      </c>
      <c r="M3392" s="5">
        <v>703.34</v>
      </c>
    </row>
    <row r="3393" spans="1:13" x14ac:dyDescent="0.3">
      <c r="A3393" s="2">
        <v>45555</v>
      </c>
      <c r="B3393" s="3">
        <f t="shared" si="158"/>
        <v>2025</v>
      </c>
      <c r="C3393" t="str">
        <f t="shared" si="156"/>
        <v>2024-2025</v>
      </c>
      <c r="D3393" t="s">
        <v>147</v>
      </c>
      <c r="E3393" t="s">
        <v>84</v>
      </c>
      <c r="F3393" t="str">
        <f t="shared" si="157"/>
        <v>Queensland</v>
      </c>
      <c r="G3393" t="s">
        <v>35</v>
      </c>
      <c r="H3393">
        <v>4740</v>
      </c>
      <c r="I3393" t="s">
        <v>11</v>
      </c>
      <c r="J3393" t="s">
        <v>51</v>
      </c>
      <c r="K3393" t="s">
        <v>150</v>
      </c>
      <c r="L3393" t="s">
        <v>18</v>
      </c>
      <c r="M3393" s="5">
        <v>704.46</v>
      </c>
    </row>
    <row r="3394" spans="1:13" x14ac:dyDescent="0.3">
      <c r="A3394" s="2">
        <v>45437</v>
      </c>
      <c r="B3394" s="3">
        <f t="shared" si="158"/>
        <v>2024</v>
      </c>
      <c r="C3394" t="str">
        <f t="shared" ref="C3394:C3457" si="159">IF(MONTH(A3394) &gt;= 7, YEAR(A3394) &amp; "-" &amp; YEAR(A3394) + 1, YEAR(A3394) - 1 &amp; "-" &amp; YEAR(A3394))</f>
        <v>2023-2024</v>
      </c>
      <c r="D3394" t="s">
        <v>147</v>
      </c>
      <c r="E3394" t="s">
        <v>144</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row>
    <row r="3395" spans="1:13" x14ac:dyDescent="0.3">
      <c r="A3395" s="2">
        <v>45455</v>
      </c>
      <c r="B3395" s="3">
        <f t="shared" ref="B3395:B3458" si="161">IF(MONTH(A3395)&gt;=7,YEAR(A3395)+1,YEAR(A3395))</f>
        <v>2024</v>
      </c>
      <c r="C3395" t="str">
        <f t="shared" si="159"/>
        <v>2023-2024</v>
      </c>
      <c r="D3395" t="s">
        <v>148</v>
      </c>
      <c r="E3395" t="s">
        <v>91</v>
      </c>
      <c r="F3395" t="str">
        <f t="shared" si="160"/>
        <v>Victoria</v>
      </c>
      <c r="G3395" t="s">
        <v>45</v>
      </c>
      <c r="H3395">
        <v>3690</v>
      </c>
      <c r="I3395" t="s">
        <v>11</v>
      </c>
      <c r="J3395" t="s">
        <v>55</v>
      </c>
      <c r="K3395" t="s">
        <v>150</v>
      </c>
      <c r="L3395" t="s">
        <v>18</v>
      </c>
      <c r="M3395" s="5">
        <v>706.39</v>
      </c>
    </row>
    <row r="3396" spans="1:13" x14ac:dyDescent="0.3">
      <c r="A3396" s="2">
        <v>45332</v>
      </c>
      <c r="B3396" s="3">
        <f t="shared" si="161"/>
        <v>2024</v>
      </c>
      <c r="C3396" t="str">
        <f t="shared" si="159"/>
        <v>2023-2024</v>
      </c>
      <c r="D3396" t="s">
        <v>148</v>
      </c>
      <c r="E3396" t="s">
        <v>108</v>
      </c>
      <c r="F3396" t="str">
        <f t="shared" si="160"/>
        <v>Victoria</v>
      </c>
      <c r="G3396" t="s">
        <v>45</v>
      </c>
      <c r="H3396">
        <v>3018</v>
      </c>
      <c r="I3396" t="s">
        <v>11</v>
      </c>
      <c r="J3396" t="s">
        <v>46</v>
      </c>
      <c r="K3396" t="s">
        <v>19</v>
      </c>
      <c r="L3396" t="s">
        <v>23</v>
      </c>
      <c r="M3396" s="5">
        <v>706.49</v>
      </c>
    </row>
    <row r="3397" spans="1:13" x14ac:dyDescent="0.3">
      <c r="A3397" s="2">
        <v>45066</v>
      </c>
      <c r="B3397" s="3">
        <f t="shared" si="161"/>
        <v>2023</v>
      </c>
      <c r="C3397" t="str">
        <f t="shared" si="159"/>
        <v>2022-2023</v>
      </c>
      <c r="D3397" t="s">
        <v>148</v>
      </c>
      <c r="E3397" t="s">
        <v>34</v>
      </c>
      <c r="F3397" t="str">
        <f t="shared" si="160"/>
        <v>Queensland</v>
      </c>
      <c r="G3397" t="s">
        <v>35</v>
      </c>
      <c r="H3397">
        <v>4802</v>
      </c>
      <c r="I3397" t="s">
        <v>11</v>
      </c>
      <c r="J3397" t="s">
        <v>36</v>
      </c>
      <c r="K3397" t="s">
        <v>149</v>
      </c>
      <c r="L3397" t="s">
        <v>15</v>
      </c>
      <c r="M3397" s="5">
        <v>710.89</v>
      </c>
    </row>
    <row r="3398" spans="1:13" x14ac:dyDescent="0.3">
      <c r="A3398" s="2">
        <v>45175</v>
      </c>
      <c r="B3398" s="3">
        <f t="shared" si="161"/>
        <v>2024</v>
      </c>
      <c r="C3398" t="str">
        <f t="shared" si="159"/>
        <v>2023-2024</v>
      </c>
      <c r="D3398" t="s">
        <v>147</v>
      </c>
      <c r="E3398" t="s">
        <v>131</v>
      </c>
      <c r="F3398" t="str">
        <f t="shared" si="160"/>
        <v>Western Australia</v>
      </c>
      <c r="G3398" t="s">
        <v>48</v>
      </c>
      <c r="H3398">
        <v>6530</v>
      </c>
      <c r="I3398" t="s">
        <v>11</v>
      </c>
      <c r="J3398" t="s">
        <v>77</v>
      </c>
      <c r="K3398" t="s">
        <v>19</v>
      </c>
      <c r="L3398" t="s">
        <v>23</v>
      </c>
      <c r="M3398" s="5">
        <v>715</v>
      </c>
    </row>
    <row r="3399" spans="1:13" x14ac:dyDescent="0.3">
      <c r="A3399" s="2">
        <v>45196</v>
      </c>
      <c r="B3399" s="3">
        <f t="shared" si="161"/>
        <v>2024</v>
      </c>
      <c r="C3399" t="str">
        <f t="shared" si="159"/>
        <v>2023-2024</v>
      </c>
      <c r="D3399" t="s">
        <v>147</v>
      </c>
      <c r="E3399" t="s">
        <v>62</v>
      </c>
      <c r="F3399" t="str">
        <f t="shared" si="160"/>
        <v>Victoria</v>
      </c>
      <c r="G3399" t="s">
        <v>45</v>
      </c>
      <c r="H3399">
        <v>3134</v>
      </c>
      <c r="I3399" t="s">
        <v>11</v>
      </c>
      <c r="J3399" t="s">
        <v>63</v>
      </c>
      <c r="K3399" t="s">
        <v>149</v>
      </c>
      <c r="L3399" t="s">
        <v>15</v>
      </c>
      <c r="M3399" s="5">
        <v>715.37</v>
      </c>
    </row>
    <row r="3400" spans="1:13" x14ac:dyDescent="0.3">
      <c r="A3400" s="2">
        <v>44981</v>
      </c>
      <c r="B3400" s="3">
        <f t="shared" si="161"/>
        <v>2023</v>
      </c>
      <c r="C3400" t="str">
        <f t="shared" si="159"/>
        <v>2022-2023</v>
      </c>
      <c r="D3400" t="s">
        <v>147</v>
      </c>
      <c r="E3400" t="s">
        <v>40</v>
      </c>
      <c r="F3400" t="str">
        <f t="shared" si="160"/>
        <v>New South Wales</v>
      </c>
      <c r="G3400" t="s">
        <v>10</v>
      </c>
      <c r="H3400">
        <v>2116</v>
      </c>
      <c r="I3400" t="s">
        <v>11</v>
      </c>
      <c r="J3400" t="s">
        <v>27</v>
      </c>
      <c r="K3400" t="s">
        <v>152</v>
      </c>
      <c r="L3400" t="s">
        <v>13</v>
      </c>
      <c r="M3400" s="5">
        <v>715.61999999999989</v>
      </c>
    </row>
    <row r="3401" spans="1:13" x14ac:dyDescent="0.3">
      <c r="A3401" s="2">
        <v>45540</v>
      </c>
      <c r="B3401" s="3">
        <f t="shared" si="161"/>
        <v>2025</v>
      </c>
      <c r="C3401" t="str">
        <f t="shared" si="159"/>
        <v>2024-2025</v>
      </c>
      <c r="D3401" t="s">
        <v>148</v>
      </c>
      <c r="E3401" t="s">
        <v>135</v>
      </c>
      <c r="F3401" t="str">
        <f t="shared" si="160"/>
        <v>Victoria</v>
      </c>
      <c r="G3401" t="s">
        <v>45</v>
      </c>
      <c r="H3401">
        <v>3550</v>
      </c>
      <c r="I3401" t="s">
        <v>11</v>
      </c>
      <c r="J3401" t="s">
        <v>60</v>
      </c>
      <c r="K3401" t="s">
        <v>151</v>
      </c>
      <c r="L3401" t="s">
        <v>21</v>
      </c>
      <c r="M3401" s="5">
        <v>715.88</v>
      </c>
    </row>
    <row r="3402" spans="1:13" x14ac:dyDescent="0.3">
      <c r="A3402" s="2">
        <v>44973</v>
      </c>
      <c r="B3402" s="3">
        <f t="shared" si="161"/>
        <v>2023</v>
      </c>
      <c r="C3402" t="str">
        <f t="shared" si="159"/>
        <v>2022-2023</v>
      </c>
      <c r="D3402" t="s">
        <v>147</v>
      </c>
      <c r="E3402" t="s">
        <v>50</v>
      </c>
      <c r="F3402" t="str">
        <f t="shared" si="160"/>
        <v>Queensland</v>
      </c>
      <c r="G3402" t="s">
        <v>35</v>
      </c>
      <c r="H3402">
        <v>4703</v>
      </c>
      <c r="I3402" t="s">
        <v>11</v>
      </c>
      <c r="J3402" t="s">
        <v>51</v>
      </c>
      <c r="K3402" t="s">
        <v>153</v>
      </c>
      <c r="L3402" t="s">
        <v>16</v>
      </c>
      <c r="M3402" s="5">
        <v>716.45</v>
      </c>
    </row>
    <row r="3403" spans="1:13" x14ac:dyDescent="0.3">
      <c r="A3403" s="2">
        <v>45213</v>
      </c>
      <c r="B3403" s="3">
        <f t="shared" si="161"/>
        <v>2024</v>
      </c>
      <c r="C3403" t="str">
        <f t="shared" si="159"/>
        <v>2023-2024</v>
      </c>
      <c r="D3403" t="s">
        <v>147</v>
      </c>
      <c r="E3403" t="s">
        <v>115</v>
      </c>
      <c r="F3403" t="str">
        <f t="shared" si="160"/>
        <v>Western Australia</v>
      </c>
      <c r="G3403" t="s">
        <v>48</v>
      </c>
      <c r="H3403">
        <v>6280</v>
      </c>
      <c r="I3403" t="s">
        <v>11</v>
      </c>
      <c r="J3403" t="s">
        <v>94</v>
      </c>
      <c r="K3403" t="s">
        <v>152</v>
      </c>
      <c r="L3403" t="s">
        <v>13</v>
      </c>
      <c r="M3403" s="5">
        <v>716.67000000000007</v>
      </c>
    </row>
    <row r="3404" spans="1:13" x14ac:dyDescent="0.3">
      <c r="A3404" s="2">
        <v>45464</v>
      </c>
      <c r="B3404" s="3">
        <f t="shared" si="161"/>
        <v>2024</v>
      </c>
      <c r="C3404" t="str">
        <f t="shared" si="159"/>
        <v>2023-2024</v>
      </c>
      <c r="D3404" t="s">
        <v>147</v>
      </c>
      <c r="E3404" t="s">
        <v>66</v>
      </c>
      <c r="F3404" t="str">
        <f t="shared" si="160"/>
        <v>South Australia</v>
      </c>
      <c r="G3404" t="s">
        <v>32</v>
      </c>
      <c r="H3404">
        <v>5169</v>
      </c>
      <c r="I3404" t="s">
        <v>11</v>
      </c>
      <c r="J3404" t="s">
        <v>33</v>
      </c>
      <c r="K3404" t="s">
        <v>150</v>
      </c>
      <c r="L3404" t="s">
        <v>18</v>
      </c>
      <c r="M3404" s="5">
        <v>717.45</v>
      </c>
    </row>
    <row r="3405" spans="1:13" x14ac:dyDescent="0.3">
      <c r="A3405" s="2">
        <v>45300</v>
      </c>
      <c r="B3405" s="3">
        <f t="shared" si="161"/>
        <v>2024</v>
      </c>
      <c r="C3405" t="str">
        <f t="shared" si="159"/>
        <v>2023-2024</v>
      </c>
      <c r="D3405" t="s">
        <v>147</v>
      </c>
      <c r="E3405" t="s">
        <v>74</v>
      </c>
      <c r="F3405" t="str">
        <f t="shared" si="160"/>
        <v>South Australia</v>
      </c>
      <c r="G3405" t="s">
        <v>32</v>
      </c>
      <c r="H3405">
        <v>5043</v>
      </c>
      <c r="I3405" t="s">
        <v>11</v>
      </c>
      <c r="J3405" t="s">
        <v>33</v>
      </c>
      <c r="K3405" t="s">
        <v>151</v>
      </c>
      <c r="L3405" t="s">
        <v>21</v>
      </c>
      <c r="M3405" s="5">
        <v>718.24</v>
      </c>
    </row>
    <row r="3406" spans="1:13" x14ac:dyDescent="0.3">
      <c r="A3406" s="2">
        <v>45260</v>
      </c>
      <c r="B3406" s="3">
        <f t="shared" si="161"/>
        <v>2024</v>
      </c>
      <c r="C3406" t="str">
        <f t="shared" si="159"/>
        <v>2023-2024</v>
      </c>
      <c r="D3406" t="s">
        <v>148</v>
      </c>
      <c r="E3406" t="s">
        <v>78</v>
      </c>
      <c r="F3406" t="str">
        <f t="shared" si="160"/>
        <v>New South Wales</v>
      </c>
      <c r="G3406" t="s">
        <v>10</v>
      </c>
      <c r="H3406">
        <v>2350</v>
      </c>
      <c r="I3406" t="s">
        <v>11</v>
      </c>
      <c r="J3406" t="s">
        <v>68</v>
      </c>
      <c r="K3406" t="s">
        <v>154</v>
      </c>
      <c r="L3406" t="s">
        <v>14</v>
      </c>
      <c r="M3406" s="5">
        <v>721.01999999999987</v>
      </c>
    </row>
    <row r="3407" spans="1:13" x14ac:dyDescent="0.3">
      <c r="A3407" s="2">
        <v>45148</v>
      </c>
      <c r="B3407" s="3">
        <f t="shared" si="161"/>
        <v>2024</v>
      </c>
      <c r="C3407" t="str">
        <f t="shared" si="159"/>
        <v>2023-2024</v>
      </c>
      <c r="D3407" t="s">
        <v>147</v>
      </c>
      <c r="E3407" t="s">
        <v>37</v>
      </c>
      <c r="F3407" t="str">
        <f t="shared" si="160"/>
        <v>South Australia</v>
      </c>
      <c r="G3407" t="s">
        <v>32</v>
      </c>
      <c r="H3407">
        <v>5607</v>
      </c>
      <c r="I3407" t="s">
        <v>11</v>
      </c>
      <c r="J3407" t="s">
        <v>38</v>
      </c>
      <c r="K3407" t="s">
        <v>149</v>
      </c>
      <c r="L3407" t="s">
        <v>15</v>
      </c>
      <c r="M3407" s="5">
        <v>721.04</v>
      </c>
    </row>
    <row r="3408" spans="1:13" x14ac:dyDescent="0.3">
      <c r="A3408" s="2">
        <v>45481</v>
      </c>
      <c r="B3408" s="3">
        <f t="shared" si="161"/>
        <v>2025</v>
      </c>
      <c r="C3408" t="str">
        <f t="shared" si="159"/>
        <v>2024-2025</v>
      </c>
      <c r="D3408" t="s">
        <v>147</v>
      </c>
      <c r="E3408" t="s">
        <v>143</v>
      </c>
      <c r="F3408" t="str">
        <f t="shared" si="160"/>
        <v>New South Wales</v>
      </c>
      <c r="G3408" t="s">
        <v>10</v>
      </c>
      <c r="H3408">
        <v>2154</v>
      </c>
      <c r="I3408" t="s">
        <v>11</v>
      </c>
      <c r="J3408" t="s">
        <v>27</v>
      </c>
      <c r="K3408" t="s">
        <v>154</v>
      </c>
      <c r="L3408" t="s">
        <v>14</v>
      </c>
      <c r="M3408" s="5">
        <v>721.23</v>
      </c>
    </row>
    <row r="3409" spans="1:13" x14ac:dyDescent="0.3">
      <c r="A3409" s="2">
        <v>45138</v>
      </c>
      <c r="B3409" s="3">
        <f t="shared" si="161"/>
        <v>2024</v>
      </c>
      <c r="C3409" t="str">
        <f t="shared" si="159"/>
        <v>2023-2024</v>
      </c>
      <c r="D3409" t="s">
        <v>147</v>
      </c>
      <c r="E3409" t="s">
        <v>132</v>
      </c>
      <c r="F3409" t="str">
        <f t="shared" si="160"/>
        <v>New South Wales</v>
      </c>
      <c r="G3409" t="s">
        <v>10</v>
      </c>
      <c r="H3409">
        <v>2800</v>
      </c>
      <c r="I3409" t="s">
        <v>11</v>
      </c>
      <c r="J3409" t="s">
        <v>25</v>
      </c>
      <c r="K3409" t="s">
        <v>150</v>
      </c>
      <c r="L3409" t="s">
        <v>18</v>
      </c>
      <c r="M3409" s="5">
        <v>721.40000000000009</v>
      </c>
    </row>
    <row r="3410" spans="1:13" x14ac:dyDescent="0.3">
      <c r="A3410" s="2">
        <v>45087</v>
      </c>
      <c r="B3410" s="3">
        <f t="shared" si="161"/>
        <v>2023</v>
      </c>
      <c r="C3410" t="str">
        <f t="shared" si="159"/>
        <v>2022-2023</v>
      </c>
      <c r="D3410" t="s">
        <v>147</v>
      </c>
      <c r="E3410" t="s">
        <v>65</v>
      </c>
      <c r="F3410" t="str">
        <f t="shared" si="160"/>
        <v>New South Wales</v>
      </c>
      <c r="G3410" t="s">
        <v>10</v>
      </c>
      <c r="H3410">
        <v>2541</v>
      </c>
      <c r="I3410" t="s">
        <v>11</v>
      </c>
      <c r="J3410" t="s">
        <v>58</v>
      </c>
      <c r="K3410" t="s">
        <v>154</v>
      </c>
      <c r="L3410" t="s">
        <v>14</v>
      </c>
      <c r="M3410" s="5">
        <v>721.7</v>
      </c>
    </row>
    <row r="3411" spans="1:13" x14ac:dyDescent="0.3">
      <c r="A3411" s="2">
        <v>45215</v>
      </c>
      <c r="B3411" s="3">
        <f t="shared" si="161"/>
        <v>2024</v>
      </c>
      <c r="C3411" t="str">
        <f t="shared" si="159"/>
        <v>2023-2024</v>
      </c>
      <c r="D3411" t="s">
        <v>147</v>
      </c>
      <c r="E3411" t="s">
        <v>105</v>
      </c>
      <c r="F3411" t="str">
        <f t="shared" si="160"/>
        <v>Victoria</v>
      </c>
      <c r="G3411" t="s">
        <v>45</v>
      </c>
      <c r="H3411">
        <v>3500</v>
      </c>
      <c r="I3411" t="s">
        <v>11</v>
      </c>
      <c r="J3411" t="s">
        <v>60</v>
      </c>
      <c r="K3411" t="s">
        <v>150</v>
      </c>
      <c r="L3411" t="s">
        <v>18</v>
      </c>
      <c r="M3411" s="5">
        <v>722.32999999999993</v>
      </c>
    </row>
    <row r="3412" spans="1:13" x14ac:dyDescent="0.3">
      <c r="A3412" s="2">
        <v>45342</v>
      </c>
      <c r="B3412" s="3">
        <f t="shared" si="161"/>
        <v>2024</v>
      </c>
      <c r="C3412" t="str">
        <f t="shared" si="159"/>
        <v>2023-2024</v>
      </c>
      <c r="D3412" t="s">
        <v>147</v>
      </c>
      <c r="E3412" t="s">
        <v>134</v>
      </c>
      <c r="F3412" t="str">
        <f t="shared" si="160"/>
        <v>Queensland</v>
      </c>
      <c r="G3412" t="s">
        <v>35</v>
      </c>
      <c r="H3412">
        <v>4825</v>
      </c>
      <c r="I3412" t="s">
        <v>11</v>
      </c>
      <c r="J3412" t="s">
        <v>36</v>
      </c>
      <c r="K3412" t="s">
        <v>151</v>
      </c>
      <c r="L3412" t="s">
        <v>21</v>
      </c>
      <c r="M3412" s="5">
        <v>723.53000000000009</v>
      </c>
    </row>
    <row r="3413" spans="1:13" x14ac:dyDescent="0.3">
      <c r="A3413" s="2">
        <v>45191</v>
      </c>
      <c r="B3413" s="3">
        <f t="shared" si="161"/>
        <v>2024</v>
      </c>
      <c r="C3413" t="str">
        <f t="shared" si="159"/>
        <v>2023-2024</v>
      </c>
      <c r="D3413" t="s">
        <v>147</v>
      </c>
      <c r="E3413" t="s">
        <v>31</v>
      </c>
      <c r="F3413" t="str">
        <f t="shared" si="160"/>
        <v>South Australia</v>
      </c>
      <c r="G3413" t="s">
        <v>32</v>
      </c>
      <c r="H3413">
        <v>5168</v>
      </c>
      <c r="I3413" t="s">
        <v>11</v>
      </c>
      <c r="J3413" t="s">
        <v>33</v>
      </c>
      <c r="K3413" t="s">
        <v>155</v>
      </c>
      <c r="L3413" t="s">
        <v>20</v>
      </c>
      <c r="M3413" s="5">
        <v>724.4</v>
      </c>
    </row>
    <row r="3414" spans="1:13" x14ac:dyDescent="0.3">
      <c r="A3414" s="2">
        <v>45363</v>
      </c>
      <c r="B3414" s="3">
        <f t="shared" si="161"/>
        <v>2024</v>
      </c>
      <c r="C3414" t="str">
        <f t="shared" si="159"/>
        <v>2023-2024</v>
      </c>
      <c r="D3414" t="s">
        <v>147</v>
      </c>
      <c r="E3414" t="s">
        <v>97</v>
      </c>
      <c r="F3414" t="str">
        <f t="shared" si="160"/>
        <v>Tasmania</v>
      </c>
      <c r="G3414" t="s">
        <v>70</v>
      </c>
      <c r="H3414">
        <v>7250</v>
      </c>
      <c r="I3414" t="s">
        <v>11</v>
      </c>
      <c r="J3414" t="s">
        <v>71</v>
      </c>
      <c r="K3414" t="s">
        <v>150</v>
      </c>
      <c r="L3414" t="s">
        <v>18</v>
      </c>
      <c r="M3414" s="5">
        <v>724.66000000000008</v>
      </c>
    </row>
    <row r="3415" spans="1:13" x14ac:dyDescent="0.3">
      <c r="A3415" s="2">
        <v>45567</v>
      </c>
      <c r="B3415" s="3">
        <f t="shared" si="161"/>
        <v>2025</v>
      </c>
      <c r="C3415" t="str">
        <f t="shared" si="159"/>
        <v>2024-2025</v>
      </c>
      <c r="D3415" t="s">
        <v>147</v>
      </c>
      <c r="E3415" t="s">
        <v>78</v>
      </c>
      <c r="F3415" t="str">
        <f t="shared" si="160"/>
        <v>New South Wales</v>
      </c>
      <c r="G3415" t="s">
        <v>10</v>
      </c>
      <c r="H3415">
        <v>2350</v>
      </c>
      <c r="I3415" t="s">
        <v>11</v>
      </c>
      <c r="J3415" t="s">
        <v>68</v>
      </c>
      <c r="K3415" t="s">
        <v>152</v>
      </c>
      <c r="L3415" t="s">
        <v>13</v>
      </c>
      <c r="M3415" s="5">
        <v>724.67999999999984</v>
      </c>
    </row>
    <row r="3416" spans="1:13" x14ac:dyDescent="0.3">
      <c r="A3416" s="2">
        <v>45585</v>
      </c>
      <c r="B3416" s="3">
        <f t="shared" si="161"/>
        <v>2025</v>
      </c>
      <c r="C3416" t="str">
        <f t="shared" si="159"/>
        <v>2024-2025</v>
      </c>
      <c r="D3416" t="s">
        <v>147</v>
      </c>
      <c r="E3416" t="s">
        <v>133</v>
      </c>
      <c r="F3416" t="str">
        <f t="shared" si="160"/>
        <v>Queensland</v>
      </c>
      <c r="G3416" t="s">
        <v>35</v>
      </c>
      <c r="H3416">
        <v>4305</v>
      </c>
      <c r="I3416" t="s">
        <v>11</v>
      </c>
      <c r="J3416" t="s">
        <v>104</v>
      </c>
      <c r="K3416" t="s">
        <v>151</v>
      </c>
      <c r="L3416" t="s">
        <v>21</v>
      </c>
      <c r="M3416" s="5">
        <v>724.75</v>
      </c>
    </row>
    <row r="3417" spans="1:13" x14ac:dyDescent="0.3">
      <c r="A3417" s="2">
        <v>45539</v>
      </c>
      <c r="B3417" s="3">
        <f t="shared" si="161"/>
        <v>2025</v>
      </c>
      <c r="C3417" t="str">
        <f t="shared" si="159"/>
        <v>2024-2025</v>
      </c>
      <c r="D3417" t="s">
        <v>148</v>
      </c>
      <c r="E3417" t="s">
        <v>61</v>
      </c>
      <c r="F3417" t="str">
        <f t="shared" si="160"/>
        <v>New South Wales</v>
      </c>
      <c r="G3417" t="s">
        <v>10</v>
      </c>
      <c r="H3417">
        <v>2539</v>
      </c>
      <c r="I3417" t="s">
        <v>11</v>
      </c>
      <c r="J3417" t="s">
        <v>58</v>
      </c>
      <c r="K3417" t="s">
        <v>149</v>
      </c>
      <c r="L3417" t="s">
        <v>15</v>
      </c>
      <c r="M3417" s="5">
        <v>726.35</v>
      </c>
    </row>
    <row r="3418" spans="1:13" x14ac:dyDescent="0.3">
      <c r="A3418" s="2">
        <v>44943</v>
      </c>
      <c r="B3418" s="3">
        <f t="shared" si="161"/>
        <v>2023</v>
      </c>
      <c r="C3418" t="str">
        <f t="shared" si="159"/>
        <v>2022-2023</v>
      </c>
      <c r="D3418" t="s">
        <v>147</v>
      </c>
      <c r="E3418" t="s">
        <v>64</v>
      </c>
      <c r="F3418" t="str">
        <f t="shared" si="160"/>
        <v>Victoria</v>
      </c>
      <c r="G3418" t="s">
        <v>45</v>
      </c>
      <c r="H3418">
        <v>3199</v>
      </c>
      <c r="I3418" t="s">
        <v>11</v>
      </c>
      <c r="J3418" t="s">
        <v>63</v>
      </c>
      <c r="K3418" t="s">
        <v>154</v>
      </c>
      <c r="L3418" t="s">
        <v>14</v>
      </c>
      <c r="M3418" s="5">
        <v>726.38</v>
      </c>
    </row>
    <row r="3419" spans="1:13" x14ac:dyDescent="0.3">
      <c r="A3419" s="2">
        <v>45333</v>
      </c>
      <c r="B3419" s="3">
        <f t="shared" si="161"/>
        <v>2024</v>
      </c>
      <c r="C3419" t="str">
        <f t="shared" si="159"/>
        <v>2023-2024</v>
      </c>
      <c r="D3419" t="s">
        <v>147</v>
      </c>
      <c r="E3419" t="s">
        <v>24</v>
      </c>
      <c r="F3419" t="str">
        <f t="shared" si="160"/>
        <v>New South Wales</v>
      </c>
      <c r="G3419" t="s">
        <v>10</v>
      </c>
      <c r="H3419">
        <v>2795</v>
      </c>
      <c r="I3419" t="s">
        <v>11</v>
      </c>
      <c r="J3419" t="s">
        <v>25</v>
      </c>
      <c r="K3419" t="s">
        <v>152</v>
      </c>
      <c r="L3419" t="s">
        <v>13</v>
      </c>
      <c r="M3419" s="5">
        <v>727.32999999999981</v>
      </c>
    </row>
    <row r="3420" spans="1:13" x14ac:dyDescent="0.3">
      <c r="A3420" s="2">
        <v>44989</v>
      </c>
      <c r="B3420" s="3">
        <f t="shared" si="161"/>
        <v>2023</v>
      </c>
      <c r="C3420" t="str">
        <f t="shared" si="159"/>
        <v>2022-2023</v>
      </c>
      <c r="D3420" t="s">
        <v>147</v>
      </c>
      <c r="E3420" t="s">
        <v>41</v>
      </c>
      <c r="F3420" t="str">
        <f t="shared" si="160"/>
        <v>New South Wales</v>
      </c>
      <c r="G3420" t="s">
        <v>10</v>
      </c>
      <c r="H3420">
        <v>2830</v>
      </c>
      <c r="I3420" t="s">
        <v>11</v>
      </c>
      <c r="J3420" t="s">
        <v>25</v>
      </c>
      <c r="K3420" t="s">
        <v>150</v>
      </c>
      <c r="L3420" t="s">
        <v>18</v>
      </c>
      <c r="M3420" s="5">
        <v>728.16000000000008</v>
      </c>
    </row>
    <row r="3421" spans="1:13" x14ac:dyDescent="0.3">
      <c r="A3421" s="2">
        <v>45019</v>
      </c>
      <c r="B3421" s="3">
        <f t="shared" si="161"/>
        <v>2023</v>
      </c>
      <c r="C3421" t="str">
        <f t="shared" si="159"/>
        <v>2022-2023</v>
      </c>
      <c r="D3421" t="s">
        <v>147</v>
      </c>
      <c r="E3421" t="s">
        <v>57</v>
      </c>
      <c r="F3421" t="str">
        <f t="shared" si="160"/>
        <v>New South Wales</v>
      </c>
      <c r="G3421" t="s">
        <v>10</v>
      </c>
      <c r="H3421">
        <v>2560</v>
      </c>
      <c r="I3421" t="s">
        <v>11</v>
      </c>
      <c r="J3421" t="s">
        <v>58</v>
      </c>
      <c r="K3421" t="s">
        <v>154</v>
      </c>
      <c r="L3421" t="s">
        <v>14</v>
      </c>
      <c r="M3421" s="5">
        <v>729.09</v>
      </c>
    </row>
    <row r="3422" spans="1:13" x14ac:dyDescent="0.3">
      <c r="A3422" s="2">
        <v>45108</v>
      </c>
      <c r="B3422" s="3">
        <f t="shared" si="161"/>
        <v>2024</v>
      </c>
      <c r="C3422" t="str">
        <f t="shared" si="159"/>
        <v>2023-2024</v>
      </c>
      <c r="D3422" t="s">
        <v>147</v>
      </c>
      <c r="E3422" t="s">
        <v>124</v>
      </c>
      <c r="F3422" t="str">
        <f t="shared" si="160"/>
        <v>New South Wales</v>
      </c>
      <c r="G3422" t="s">
        <v>10</v>
      </c>
      <c r="H3422">
        <v>2015</v>
      </c>
      <c r="I3422" t="s">
        <v>11</v>
      </c>
      <c r="J3422" t="s">
        <v>12</v>
      </c>
      <c r="K3422" t="s">
        <v>152</v>
      </c>
      <c r="L3422" t="s">
        <v>13</v>
      </c>
      <c r="M3422" s="5">
        <v>729.36</v>
      </c>
    </row>
    <row r="3423" spans="1:13" x14ac:dyDescent="0.3">
      <c r="A3423" s="2">
        <v>45405</v>
      </c>
      <c r="B3423" s="3">
        <f t="shared" si="161"/>
        <v>2024</v>
      </c>
      <c r="C3423" t="str">
        <f t="shared" si="159"/>
        <v>2023-2024</v>
      </c>
      <c r="D3423" t="s">
        <v>147</v>
      </c>
      <c r="E3423" t="s">
        <v>96</v>
      </c>
      <c r="F3423" t="str">
        <f t="shared" si="160"/>
        <v>Western Australia</v>
      </c>
      <c r="G3423" t="s">
        <v>48</v>
      </c>
      <c r="H3423">
        <v>6330</v>
      </c>
      <c r="I3423" t="s">
        <v>11</v>
      </c>
      <c r="J3423" t="s">
        <v>94</v>
      </c>
      <c r="K3423" t="s">
        <v>156</v>
      </c>
      <c r="L3423" t="s">
        <v>17</v>
      </c>
      <c r="M3423" s="5">
        <v>731.02</v>
      </c>
    </row>
    <row r="3424" spans="1:13" x14ac:dyDescent="0.3">
      <c r="A3424" s="2">
        <v>45557</v>
      </c>
      <c r="B3424" s="3">
        <f t="shared" si="161"/>
        <v>2025</v>
      </c>
      <c r="C3424" t="str">
        <f t="shared" si="159"/>
        <v>2024-2025</v>
      </c>
      <c r="D3424" t="s">
        <v>147</v>
      </c>
      <c r="E3424" t="s">
        <v>145</v>
      </c>
      <c r="F3424" t="str">
        <f t="shared" si="160"/>
        <v>New South Wales</v>
      </c>
      <c r="G3424" t="s">
        <v>10</v>
      </c>
      <c r="H3424">
        <v>2101</v>
      </c>
      <c r="I3424" t="s">
        <v>11</v>
      </c>
      <c r="J3424" t="s">
        <v>27</v>
      </c>
      <c r="K3424" t="s">
        <v>150</v>
      </c>
      <c r="L3424" t="s">
        <v>18</v>
      </c>
      <c r="M3424" s="5">
        <v>731.57999999999993</v>
      </c>
    </row>
    <row r="3425" spans="1:13" x14ac:dyDescent="0.3">
      <c r="A3425" s="2">
        <v>45034</v>
      </c>
      <c r="B3425" s="3">
        <f t="shared" si="161"/>
        <v>2023</v>
      </c>
      <c r="C3425" t="str">
        <f t="shared" si="159"/>
        <v>2022-2023</v>
      </c>
      <c r="D3425" t="s">
        <v>147</v>
      </c>
      <c r="E3425" t="s">
        <v>59</v>
      </c>
      <c r="F3425" t="str">
        <f t="shared" si="160"/>
        <v>Victoria</v>
      </c>
      <c r="G3425" t="s">
        <v>45</v>
      </c>
      <c r="H3425">
        <v>3280</v>
      </c>
      <c r="I3425" t="s">
        <v>11</v>
      </c>
      <c r="J3425" t="s">
        <v>60</v>
      </c>
      <c r="K3425" t="s">
        <v>153</v>
      </c>
      <c r="L3425" t="s">
        <v>16</v>
      </c>
      <c r="M3425" s="5">
        <v>733.47</v>
      </c>
    </row>
    <row r="3426" spans="1:13" x14ac:dyDescent="0.3">
      <c r="A3426" s="2">
        <v>45073</v>
      </c>
      <c r="B3426" s="3">
        <f t="shared" si="161"/>
        <v>2023</v>
      </c>
      <c r="C3426" t="str">
        <f t="shared" si="159"/>
        <v>2022-2023</v>
      </c>
      <c r="D3426" t="s">
        <v>148</v>
      </c>
      <c r="E3426" t="s">
        <v>138</v>
      </c>
      <c r="F3426" t="str">
        <f t="shared" si="160"/>
        <v>Queensland</v>
      </c>
      <c r="G3426" t="s">
        <v>35</v>
      </c>
      <c r="H3426">
        <v>4558</v>
      </c>
      <c r="I3426" t="s">
        <v>11</v>
      </c>
      <c r="J3426" t="s">
        <v>120</v>
      </c>
      <c r="K3426" t="s">
        <v>19</v>
      </c>
      <c r="L3426" t="s">
        <v>23</v>
      </c>
      <c r="M3426" s="5">
        <v>733.96</v>
      </c>
    </row>
    <row r="3427" spans="1:13" x14ac:dyDescent="0.3">
      <c r="A3427" s="2">
        <v>45577</v>
      </c>
      <c r="B3427" s="3">
        <f t="shared" si="161"/>
        <v>2025</v>
      </c>
      <c r="C3427" t="str">
        <f t="shared" si="159"/>
        <v>2024-2025</v>
      </c>
      <c r="D3427" t="s">
        <v>147</v>
      </c>
      <c r="E3427" t="s">
        <v>26</v>
      </c>
      <c r="F3427" t="str">
        <f t="shared" si="160"/>
        <v>New South Wales</v>
      </c>
      <c r="G3427" t="s">
        <v>10</v>
      </c>
      <c r="H3427">
        <v>2141</v>
      </c>
      <c r="I3427" t="s">
        <v>11</v>
      </c>
      <c r="J3427" t="s">
        <v>27</v>
      </c>
      <c r="K3427" t="s">
        <v>153</v>
      </c>
      <c r="L3427" t="s">
        <v>16</v>
      </c>
      <c r="M3427" s="5">
        <v>734.98</v>
      </c>
    </row>
    <row r="3428" spans="1:13" x14ac:dyDescent="0.3">
      <c r="A3428" s="2">
        <v>45177</v>
      </c>
      <c r="B3428" s="3">
        <f t="shared" si="161"/>
        <v>2024</v>
      </c>
      <c r="C3428" t="str">
        <f t="shared" si="159"/>
        <v>2023-2024</v>
      </c>
      <c r="D3428" t="s">
        <v>147</v>
      </c>
      <c r="E3428" t="s">
        <v>137</v>
      </c>
      <c r="F3428" t="str">
        <f t="shared" si="160"/>
        <v>New South Wales</v>
      </c>
      <c r="G3428" t="s">
        <v>10</v>
      </c>
      <c r="H3428">
        <v>2031</v>
      </c>
      <c r="I3428" t="s">
        <v>11</v>
      </c>
      <c r="J3428" t="s">
        <v>12</v>
      </c>
      <c r="K3428" t="s">
        <v>152</v>
      </c>
      <c r="L3428" t="s">
        <v>13</v>
      </c>
      <c r="M3428" s="5">
        <v>738.8599999999999</v>
      </c>
    </row>
    <row r="3429" spans="1:13" x14ac:dyDescent="0.3">
      <c r="A3429" s="2">
        <v>45616</v>
      </c>
      <c r="B3429" s="3">
        <f t="shared" si="161"/>
        <v>2025</v>
      </c>
      <c r="C3429" t="str">
        <f t="shared" si="159"/>
        <v>2024-2025</v>
      </c>
      <c r="D3429" t="s">
        <v>148</v>
      </c>
      <c r="E3429" t="s">
        <v>111</v>
      </c>
      <c r="F3429" t="str">
        <f t="shared" si="160"/>
        <v>New South Wales</v>
      </c>
      <c r="G3429" t="s">
        <v>10</v>
      </c>
      <c r="H3429">
        <v>2120</v>
      </c>
      <c r="I3429" t="s">
        <v>11</v>
      </c>
      <c r="J3429" t="s">
        <v>27</v>
      </c>
      <c r="K3429" t="s">
        <v>150</v>
      </c>
      <c r="L3429" t="s">
        <v>18</v>
      </c>
      <c r="M3429" s="5">
        <v>739.6099999999999</v>
      </c>
    </row>
    <row r="3430" spans="1:13" x14ac:dyDescent="0.3">
      <c r="A3430" s="2">
        <v>45339</v>
      </c>
      <c r="B3430" s="3">
        <f t="shared" si="161"/>
        <v>2024</v>
      </c>
      <c r="C3430" t="str">
        <f t="shared" si="159"/>
        <v>2023-2024</v>
      </c>
      <c r="D3430" t="s">
        <v>147</v>
      </c>
      <c r="E3430" t="s">
        <v>59</v>
      </c>
      <c r="F3430" t="str">
        <f t="shared" si="160"/>
        <v>Victoria</v>
      </c>
      <c r="G3430" t="s">
        <v>45</v>
      </c>
      <c r="H3430">
        <v>3280</v>
      </c>
      <c r="I3430" t="s">
        <v>11</v>
      </c>
      <c r="J3430" t="s">
        <v>60</v>
      </c>
      <c r="K3430" t="s">
        <v>152</v>
      </c>
      <c r="L3430" t="s">
        <v>13</v>
      </c>
      <c r="M3430" s="5">
        <v>739.65</v>
      </c>
    </row>
    <row r="3431" spans="1:13" x14ac:dyDescent="0.3">
      <c r="A3431" s="2">
        <v>44972</v>
      </c>
      <c r="B3431" s="3">
        <f t="shared" si="161"/>
        <v>2023</v>
      </c>
      <c r="C3431" t="str">
        <f t="shared" si="159"/>
        <v>2022-2023</v>
      </c>
      <c r="D3431" t="s">
        <v>147</v>
      </c>
      <c r="E3431" t="s">
        <v>114</v>
      </c>
      <c r="F3431" t="str">
        <f t="shared" si="160"/>
        <v>Victoria</v>
      </c>
      <c r="G3431" t="s">
        <v>45</v>
      </c>
      <c r="H3431">
        <v>3551</v>
      </c>
      <c r="I3431" t="s">
        <v>11</v>
      </c>
      <c r="J3431" t="s">
        <v>60</v>
      </c>
      <c r="K3431" t="s">
        <v>150</v>
      </c>
      <c r="L3431" t="s">
        <v>18</v>
      </c>
      <c r="M3431" s="5">
        <v>740.32</v>
      </c>
    </row>
    <row r="3432" spans="1:13" x14ac:dyDescent="0.3">
      <c r="A3432" s="2">
        <v>45291</v>
      </c>
      <c r="B3432" s="3">
        <f t="shared" si="161"/>
        <v>2024</v>
      </c>
      <c r="C3432" t="str">
        <f t="shared" si="159"/>
        <v>2023-2024</v>
      </c>
      <c r="D3432" t="s">
        <v>147</v>
      </c>
      <c r="E3432" t="s">
        <v>74</v>
      </c>
      <c r="F3432" t="str">
        <f t="shared" si="160"/>
        <v>South Australia</v>
      </c>
      <c r="G3432" t="s">
        <v>32</v>
      </c>
      <c r="H3432">
        <v>5043</v>
      </c>
      <c r="I3432" t="s">
        <v>11</v>
      </c>
      <c r="J3432" t="s">
        <v>33</v>
      </c>
      <c r="K3432" t="s">
        <v>149</v>
      </c>
      <c r="L3432" t="s">
        <v>15</v>
      </c>
      <c r="M3432" s="5">
        <v>741.28000000000009</v>
      </c>
    </row>
    <row r="3433" spans="1:13" x14ac:dyDescent="0.3">
      <c r="A3433" s="2">
        <v>45299</v>
      </c>
      <c r="B3433" s="3">
        <f t="shared" si="161"/>
        <v>2024</v>
      </c>
      <c r="C3433" t="str">
        <f t="shared" si="159"/>
        <v>2023-2024</v>
      </c>
      <c r="D3433" t="s">
        <v>148</v>
      </c>
      <c r="E3433" t="s">
        <v>142</v>
      </c>
      <c r="F3433" t="str">
        <f t="shared" si="160"/>
        <v>Australian Capital Territory</v>
      </c>
      <c r="G3433" t="s">
        <v>80</v>
      </c>
      <c r="H3433">
        <v>2609</v>
      </c>
      <c r="I3433" t="s">
        <v>11</v>
      </c>
      <c r="J3433" t="s">
        <v>58</v>
      </c>
      <c r="K3433" t="s">
        <v>151</v>
      </c>
      <c r="L3433" t="s">
        <v>21</v>
      </c>
      <c r="M3433" s="5">
        <v>741.83999999999992</v>
      </c>
    </row>
    <row r="3434" spans="1:13" x14ac:dyDescent="0.3">
      <c r="A3434" s="2">
        <v>45150</v>
      </c>
      <c r="B3434" s="3">
        <f t="shared" si="161"/>
        <v>2024</v>
      </c>
      <c r="C3434" t="str">
        <f t="shared" si="159"/>
        <v>2023-2024</v>
      </c>
      <c r="D3434" t="s">
        <v>148</v>
      </c>
      <c r="E3434" t="s">
        <v>28</v>
      </c>
      <c r="F3434" t="str">
        <f t="shared" si="160"/>
        <v>Northern Territory</v>
      </c>
      <c r="G3434" t="s">
        <v>29</v>
      </c>
      <c r="H3434">
        <v>800</v>
      </c>
      <c r="I3434" t="s">
        <v>11</v>
      </c>
      <c r="J3434" t="s">
        <v>30</v>
      </c>
      <c r="K3434" t="s">
        <v>154</v>
      </c>
      <c r="L3434" t="s">
        <v>14</v>
      </c>
      <c r="M3434" s="5">
        <v>742.08</v>
      </c>
    </row>
    <row r="3435" spans="1:13" x14ac:dyDescent="0.3">
      <c r="A3435" s="2">
        <v>45303</v>
      </c>
      <c r="B3435" s="3">
        <f t="shared" si="161"/>
        <v>2024</v>
      </c>
      <c r="C3435" t="str">
        <f t="shared" si="159"/>
        <v>2023-2024</v>
      </c>
      <c r="D3435" t="s">
        <v>147</v>
      </c>
      <c r="E3435" t="s">
        <v>83</v>
      </c>
      <c r="F3435" t="str">
        <f t="shared" si="160"/>
        <v>New South Wales</v>
      </c>
      <c r="G3435" t="s">
        <v>10</v>
      </c>
      <c r="H3435">
        <v>2750</v>
      </c>
      <c r="I3435" t="s">
        <v>11</v>
      </c>
      <c r="J3435" t="s">
        <v>25</v>
      </c>
      <c r="K3435" t="s">
        <v>150</v>
      </c>
      <c r="L3435" t="s">
        <v>18</v>
      </c>
      <c r="M3435" s="5">
        <v>742.91</v>
      </c>
    </row>
    <row r="3436" spans="1:13" x14ac:dyDescent="0.3">
      <c r="A3436" s="2">
        <v>45146</v>
      </c>
      <c r="B3436" s="3">
        <f t="shared" si="161"/>
        <v>2024</v>
      </c>
      <c r="C3436" t="str">
        <f t="shared" si="159"/>
        <v>2023-2024</v>
      </c>
      <c r="D3436" t="s">
        <v>147</v>
      </c>
      <c r="E3436" t="s">
        <v>112</v>
      </c>
      <c r="F3436" t="str">
        <f t="shared" si="160"/>
        <v>Victoria</v>
      </c>
      <c r="G3436" t="s">
        <v>45</v>
      </c>
      <c r="H3436">
        <v>3076</v>
      </c>
      <c r="I3436" t="s">
        <v>11</v>
      </c>
      <c r="J3436" t="s">
        <v>46</v>
      </c>
      <c r="K3436" t="s">
        <v>150</v>
      </c>
      <c r="L3436" t="s">
        <v>18</v>
      </c>
      <c r="M3436" s="5">
        <v>743.15</v>
      </c>
    </row>
    <row r="3437" spans="1:13" x14ac:dyDescent="0.3">
      <c r="A3437" s="2">
        <v>45186</v>
      </c>
      <c r="B3437" s="3">
        <f t="shared" si="161"/>
        <v>2024</v>
      </c>
      <c r="C3437" t="str">
        <f t="shared" si="159"/>
        <v>2023-2024</v>
      </c>
      <c r="D3437" t="s">
        <v>147</v>
      </c>
      <c r="E3437" t="s">
        <v>115</v>
      </c>
      <c r="F3437" t="str">
        <f t="shared" si="160"/>
        <v>Western Australia</v>
      </c>
      <c r="G3437" t="s">
        <v>48</v>
      </c>
      <c r="H3437">
        <v>6280</v>
      </c>
      <c r="I3437" t="s">
        <v>11</v>
      </c>
      <c r="J3437" t="s">
        <v>94</v>
      </c>
      <c r="K3437" t="s">
        <v>154</v>
      </c>
      <c r="L3437" t="s">
        <v>14</v>
      </c>
      <c r="M3437" s="5">
        <v>744.12</v>
      </c>
    </row>
    <row r="3438" spans="1:13" x14ac:dyDescent="0.3">
      <c r="A3438" s="2">
        <v>45172</v>
      </c>
      <c r="B3438" s="3">
        <f t="shared" si="161"/>
        <v>2024</v>
      </c>
      <c r="C3438" t="str">
        <f t="shared" si="159"/>
        <v>2023-2024</v>
      </c>
      <c r="D3438" t="s">
        <v>148</v>
      </c>
      <c r="E3438" t="s">
        <v>76</v>
      </c>
      <c r="F3438" t="str">
        <f t="shared" si="160"/>
        <v>Western Australia</v>
      </c>
      <c r="G3438" t="s">
        <v>48</v>
      </c>
      <c r="H3438">
        <v>6450</v>
      </c>
      <c r="I3438" t="s">
        <v>11</v>
      </c>
      <c r="J3438" t="s">
        <v>77</v>
      </c>
      <c r="K3438" t="s">
        <v>151</v>
      </c>
      <c r="L3438" t="s">
        <v>21</v>
      </c>
      <c r="M3438" s="5">
        <v>744.77</v>
      </c>
    </row>
    <row r="3439" spans="1:13" x14ac:dyDescent="0.3">
      <c r="A3439" s="2">
        <v>45451</v>
      </c>
      <c r="B3439" s="3">
        <f t="shared" si="161"/>
        <v>2024</v>
      </c>
      <c r="C3439" t="str">
        <f t="shared" si="159"/>
        <v>2023-2024</v>
      </c>
      <c r="D3439" t="s">
        <v>148</v>
      </c>
      <c r="E3439" t="s">
        <v>118</v>
      </c>
      <c r="F3439" t="str">
        <f t="shared" si="160"/>
        <v>New South Wales</v>
      </c>
      <c r="G3439" t="s">
        <v>10</v>
      </c>
      <c r="H3439">
        <v>2158</v>
      </c>
      <c r="I3439" t="s">
        <v>11</v>
      </c>
      <c r="J3439" t="s">
        <v>27</v>
      </c>
      <c r="K3439" t="s">
        <v>151</v>
      </c>
      <c r="L3439" t="s">
        <v>21</v>
      </c>
      <c r="M3439" s="5">
        <v>744.88</v>
      </c>
    </row>
    <row r="3440" spans="1:13" x14ac:dyDescent="0.3">
      <c r="A3440" s="2">
        <v>45176</v>
      </c>
      <c r="B3440" s="3">
        <f t="shared" si="161"/>
        <v>2024</v>
      </c>
      <c r="C3440" t="str">
        <f t="shared" si="159"/>
        <v>2023-2024</v>
      </c>
      <c r="D3440" t="s">
        <v>147</v>
      </c>
      <c r="E3440" t="s">
        <v>123</v>
      </c>
      <c r="F3440" t="str">
        <f t="shared" si="160"/>
        <v>Western Australia</v>
      </c>
      <c r="G3440" t="s">
        <v>48</v>
      </c>
      <c r="H3440">
        <v>6109</v>
      </c>
      <c r="I3440" t="s">
        <v>11</v>
      </c>
      <c r="J3440" t="s">
        <v>94</v>
      </c>
      <c r="K3440" t="s">
        <v>150</v>
      </c>
      <c r="L3440" t="s">
        <v>18</v>
      </c>
      <c r="M3440" s="5">
        <v>744.9899999999999</v>
      </c>
    </row>
    <row r="3441" spans="1:13" x14ac:dyDescent="0.3">
      <c r="A3441" s="2">
        <v>45211</v>
      </c>
      <c r="B3441" s="3">
        <f t="shared" si="161"/>
        <v>2024</v>
      </c>
      <c r="C3441" t="str">
        <f t="shared" si="159"/>
        <v>2023-2024</v>
      </c>
      <c r="D3441" t="s">
        <v>148</v>
      </c>
      <c r="E3441" t="s">
        <v>138</v>
      </c>
      <c r="F3441" t="str">
        <f t="shared" si="160"/>
        <v>Queensland</v>
      </c>
      <c r="G3441" t="s">
        <v>35</v>
      </c>
      <c r="H3441">
        <v>4558</v>
      </c>
      <c r="I3441" t="s">
        <v>11</v>
      </c>
      <c r="J3441" t="s">
        <v>120</v>
      </c>
      <c r="K3441" t="s">
        <v>19</v>
      </c>
      <c r="L3441" t="s">
        <v>23</v>
      </c>
      <c r="M3441" s="5">
        <v>745.32</v>
      </c>
    </row>
    <row r="3442" spans="1:13" x14ac:dyDescent="0.3">
      <c r="A3442" s="2">
        <v>45318</v>
      </c>
      <c r="B3442" s="3">
        <f t="shared" si="161"/>
        <v>2024</v>
      </c>
      <c r="C3442" t="str">
        <f t="shared" si="159"/>
        <v>2023-2024</v>
      </c>
      <c r="D3442" t="s">
        <v>148</v>
      </c>
      <c r="E3442" t="s">
        <v>118</v>
      </c>
      <c r="F3442" t="str">
        <f t="shared" si="160"/>
        <v>New South Wales</v>
      </c>
      <c r="G3442" t="s">
        <v>10</v>
      </c>
      <c r="H3442">
        <v>2158</v>
      </c>
      <c r="I3442" t="s">
        <v>11</v>
      </c>
      <c r="J3442" t="s">
        <v>27</v>
      </c>
      <c r="K3442" t="s">
        <v>151</v>
      </c>
      <c r="L3442" t="s">
        <v>21</v>
      </c>
      <c r="M3442" s="5">
        <v>746.06</v>
      </c>
    </row>
    <row r="3443" spans="1:13" x14ac:dyDescent="0.3">
      <c r="A3443" s="2">
        <v>44996</v>
      </c>
      <c r="B3443" s="3">
        <f t="shared" si="161"/>
        <v>2023</v>
      </c>
      <c r="C3443" t="str">
        <f t="shared" si="159"/>
        <v>2022-2023</v>
      </c>
      <c r="D3443" t="s">
        <v>147</v>
      </c>
      <c r="E3443" t="s">
        <v>113</v>
      </c>
      <c r="F3443" t="str">
        <f t="shared" si="160"/>
        <v>Queensland</v>
      </c>
      <c r="G3443" t="s">
        <v>35</v>
      </c>
      <c r="H3443">
        <v>4215</v>
      </c>
      <c r="I3443" t="s">
        <v>11</v>
      </c>
      <c r="J3443" t="s">
        <v>104</v>
      </c>
      <c r="K3443" t="s">
        <v>19</v>
      </c>
      <c r="L3443" t="s">
        <v>23</v>
      </c>
      <c r="M3443" s="5">
        <v>747.07</v>
      </c>
    </row>
    <row r="3444" spans="1:13" x14ac:dyDescent="0.3">
      <c r="A3444" s="2">
        <v>44981</v>
      </c>
      <c r="B3444" s="3">
        <f t="shared" si="161"/>
        <v>2023</v>
      </c>
      <c r="C3444" t="str">
        <f t="shared" si="159"/>
        <v>2022-2023</v>
      </c>
      <c r="D3444" t="s">
        <v>147</v>
      </c>
      <c r="E3444" t="s">
        <v>117</v>
      </c>
      <c r="F3444" t="str">
        <f t="shared" si="160"/>
        <v>Queensland</v>
      </c>
      <c r="G3444" t="s">
        <v>35</v>
      </c>
      <c r="H3444">
        <v>4119</v>
      </c>
      <c r="I3444" t="s">
        <v>11</v>
      </c>
      <c r="J3444" t="s">
        <v>43</v>
      </c>
      <c r="K3444" t="s">
        <v>151</v>
      </c>
      <c r="L3444" t="s">
        <v>21</v>
      </c>
      <c r="M3444" s="5">
        <v>747.11</v>
      </c>
    </row>
    <row r="3445" spans="1:13" x14ac:dyDescent="0.3">
      <c r="A3445" s="2">
        <v>45353</v>
      </c>
      <c r="B3445" s="3">
        <f t="shared" si="161"/>
        <v>2024</v>
      </c>
      <c r="C3445" t="str">
        <f t="shared" si="159"/>
        <v>2023-2024</v>
      </c>
      <c r="D3445" t="s">
        <v>147</v>
      </c>
      <c r="E3445" t="s">
        <v>93</v>
      </c>
      <c r="F3445" t="str">
        <f t="shared" si="160"/>
        <v>Western Australia</v>
      </c>
      <c r="G3445" t="s">
        <v>48</v>
      </c>
      <c r="H3445">
        <v>6112</v>
      </c>
      <c r="I3445" t="s">
        <v>11</v>
      </c>
      <c r="J3445" t="s">
        <v>94</v>
      </c>
      <c r="K3445" t="s">
        <v>152</v>
      </c>
      <c r="L3445" t="s">
        <v>13</v>
      </c>
      <c r="M3445" s="5">
        <v>747.30000000000007</v>
      </c>
    </row>
    <row r="3446" spans="1:13" x14ac:dyDescent="0.3">
      <c r="A3446" s="2">
        <v>45275</v>
      </c>
      <c r="B3446" s="3">
        <f t="shared" si="161"/>
        <v>2024</v>
      </c>
      <c r="C3446" t="str">
        <f t="shared" si="159"/>
        <v>2023-2024</v>
      </c>
      <c r="D3446" t="s">
        <v>147</v>
      </c>
      <c r="E3446" t="s">
        <v>79</v>
      </c>
      <c r="F3446" t="str">
        <f t="shared" si="160"/>
        <v>Australian Capital Territory</v>
      </c>
      <c r="G3446" t="s">
        <v>80</v>
      </c>
      <c r="H3446">
        <v>2617</v>
      </c>
      <c r="I3446" t="s">
        <v>11</v>
      </c>
      <c r="J3446" t="s">
        <v>58</v>
      </c>
      <c r="K3446" t="s">
        <v>153</v>
      </c>
      <c r="L3446" t="s">
        <v>16</v>
      </c>
      <c r="M3446" s="5">
        <v>747.34</v>
      </c>
    </row>
    <row r="3447" spans="1:13" x14ac:dyDescent="0.3">
      <c r="A3447" s="2">
        <v>45552</v>
      </c>
      <c r="B3447" s="3">
        <f t="shared" si="161"/>
        <v>2025</v>
      </c>
      <c r="C3447" t="str">
        <f t="shared" si="159"/>
        <v>2024-2025</v>
      </c>
      <c r="D3447" t="s">
        <v>147</v>
      </c>
      <c r="E3447" t="s">
        <v>53</v>
      </c>
      <c r="F3447" t="str">
        <f t="shared" si="160"/>
        <v>South Australia</v>
      </c>
      <c r="G3447" t="s">
        <v>32</v>
      </c>
      <c r="H3447">
        <v>5082</v>
      </c>
      <c r="I3447" t="s">
        <v>11</v>
      </c>
      <c r="J3447" t="s">
        <v>33</v>
      </c>
      <c r="K3447" t="s">
        <v>149</v>
      </c>
      <c r="L3447" t="s">
        <v>15</v>
      </c>
      <c r="M3447" s="5">
        <v>747.42000000000007</v>
      </c>
    </row>
    <row r="3448" spans="1:13" x14ac:dyDescent="0.3">
      <c r="A3448" s="2">
        <v>45386</v>
      </c>
      <c r="B3448" s="3">
        <f t="shared" si="161"/>
        <v>2024</v>
      </c>
      <c r="C3448" t="str">
        <f t="shared" si="159"/>
        <v>2023-2024</v>
      </c>
      <c r="D3448" t="s">
        <v>147</v>
      </c>
      <c r="E3448" t="s">
        <v>118</v>
      </c>
      <c r="F3448" t="str">
        <f t="shared" si="160"/>
        <v>New South Wales</v>
      </c>
      <c r="G3448" t="s">
        <v>10</v>
      </c>
      <c r="H3448">
        <v>2158</v>
      </c>
      <c r="I3448" t="s">
        <v>11</v>
      </c>
      <c r="J3448" t="s">
        <v>27</v>
      </c>
      <c r="K3448" t="s">
        <v>150</v>
      </c>
      <c r="L3448" t="s">
        <v>18</v>
      </c>
      <c r="M3448" s="5">
        <v>747.94</v>
      </c>
    </row>
    <row r="3449" spans="1:13" x14ac:dyDescent="0.3">
      <c r="A3449" s="2">
        <v>45317</v>
      </c>
      <c r="B3449" s="3">
        <f t="shared" si="161"/>
        <v>2024</v>
      </c>
      <c r="C3449" t="str">
        <f t="shared" si="159"/>
        <v>2023-2024</v>
      </c>
      <c r="D3449" t="s">
        <v>147</v>
      </c>
      <c r="E3449" t="s">
        <v>85</v>
      </c>
      <c r="F3449" t="str">
        <f t="shared" si="160"/>
        <v>Queensland</v>
      </c>
      <c r="G3449" t="s">
        <v>35</v>
      </c>
      <c r="H3449">
        <v>4883</v>
      </c>
      <c r="I3449" t="s">
        <v>11</v>
      </c>
      <c r="J3449" t="s">
        <v>36</v>
      </c>
      <c r="K3449" t="s">
        <v>149</v>
      </c>
      <c r="L3449" t="s">
        <v>15</v>
      </c>
      <c r="M3449" s="5">
        <v>748.43000000000006</v>
      </c>
    </row>
    <row r="3450" spans="1:13" x14ac:dyDescent="0.3">
      <c r="A3450" s="2">
        <v>45254</v>
      </c>
      <c r="B3450" s="3">
        <f t="shared" si="161"/>
        <v>2024</v>
      </c>
      <c r="C3450" t="str">
        <f t="shared" si="159"/>
        <v>2023-2024</v>
      </c>
      <c r="D3450" t="s">
        <v>147</v>
      </c>
      <c r="E3450" t="s">
        <v>121</v>
      </c>
      <c r="F3450" t="str">
        <f t="shared" si="160"/>
        <v>Queensland</v>
      </c>
      <c r="G3450" t="s">
        <v>35</v>
      </c>
      <c r="H3450">
        <v>4700</v>
      </c>
      <c r="I3450" t="s">
        <v>11</v>
      </c>
      <c r="J3450" t="s">
        <v>51</v>
      </c>
      <c r="K3450" t="s">
        <v>152</v>
      </c>
      <c r="L3450" t="s">
        <v>13</v>
      </c>
      <c r="M3450" s="5">
        <v>749.04</v>
      </c>
    </row>
    <row r="3451" spans="1:13" x14ac:dyDescent="0.3">
      <c r="A3451" s="2">
        <v>45464</v>
      </c>
      <c r="B3451" s="3">
        <f t="shared" si="161"/>
        <v>2024</v>
      </c>
      <c r="C3451" t="str">
        <f t="shared" si="159"/>
        <v>2023-2024</v>
      </c>
      <c r="D3451" t="s">
        <v>147</v>
      </c>
      <c r="E3451" t="s">
        <v>83</v>
      </c>
      <c r="F3451" t="str">
        <f t="shared" si="160"/>
        <v>New South Wales</v>
      </c>
      <c r="G3451" t="s">
        <v>10</v>
      </c>
      <c r="H3451">
        <v>2750</v>
      </c>
      <c r="I3451" t="s">
        <v>11</v>
      </c>
      <c r="J3451" t="s">
        <v>25</v>
      </c>
      <c r="K3451" t="s">
        <v>154</v>
      </c>
      <c r="L3451" t="s">
        <v>14</v>
      </c>
      <c r="M3451" s="5">
        <v>749.25</v>
      </c>
    </row>
    <row r="3452" spans="1:13" x14ac:dyDescent="0.3">
      <c r="A3452" s="2">
        <v>44963</v>
      </c>
      <c r="B3452" s="3">
        <f t="shared" si="161"/>
        <v>2023</v>
      </c>
      <c r="C3452" t="str">
        <f t="shared" si="159"/>
        <v>2022-2023</v>
      </c>
      <c r="D3452" t="s">
        <v>147</v>
      </c>
      <c r="E3452" t="s">
        <v>92</v>
      </c>
      <c r="F3452" t="str">
        <f t="shared" si="160"/>
        <v>Queensland</v>
      </c>
      <c r="G3452" t="s">
        <v>35</v>
      </c>
      <c r="H3452">
        <v>4068</v>
      </c>
      <c r="I3452" t="s">
        <v>11</v>
      </c>
      <c r="J3452" t="s">
        <v>43</v>
      </c>
      <c r="K3452" t="s">
        <v>154</v>
      </c>
      <c r="L3452" t="s">
        <v>14</v>
      </c>
      <c r="M3452" s="5">
        <v>749.56</v>
      </c>
    </row>
    <row r="3453" spans="1:13" x14ac:dyDescent="0.3">
      <c r="A3453" s="2">
        <v>44996</v>
      </c>
      <c r="B3453" s="3">
        <f t="shared" si="161"/>
        <v>2023</v>
      </c>
      <c r="C3453" t="str">
        <f t="shared" si="159"/>
        <v>2022-2023</v>
      </c>
      <c r="D3453" t="s">
        <v>147</v>
      </c>
      <c r="E3453" t="s">
        <v>84</v>
      </c>
      <c r="F3453" t="str">
        <f t="shared" si="160"/>
        <v>Queensland</v>
      </c>
      <c r="G3453" t="s">
        <v>35</v>
      </c>
      <c r="H3453">
        <v>4740</v>
      </c>
      <c r="I3453" t="s">
        <v>11</v>
      </c>
      <c r="J3453" t="s">
        <v>51</v>
      </c>
      <c r="K3453" t="s">
        <v>155</v>
      </c>
      <c r="L3453" t="s">
        <v>20</v>
      </c>
      <c r="M3453" s="5">
        <v>749.75</v>
      </c>
    </row>
    <row r="3454" spans="1:13" x14ac:dyDescent="0.3">
      <c r="A3454" s="2">
        <v>45087</v>
      </c>
      <c r="B3454" s="3">
        <f t="shared" si="161"/>
        <v>2023</v>
      </c>
      <c r="C3454" t="str">
        <f t="shared" si="159"/>
        <v>2022-2023</v>
      </c>
      <c r="D3454" t="s">
        <v>148</v>
      </c>
      <c r="E3454" t="s">
        <v>73</v>
      </c>
      <c r="F3454" t="str">
        <f t="shared" si="160"/>
        <v>Victoria</v>
      </c>
      <c r="G3454" t="s">
        <v>45</v>
      </c>
      <c r="H3454">
        <v>3136</v>
      </c>
      <c r="I3454" t="s">
        <v>11</v>
      </c>
      <c r="J3454" t="s">
        <v>63</v>
      </c>
      <c r="K3454" t="s">
        <v>155</v>
      </c>
      <c r="L3454" t="s">
        <v>20</v>
      </c>
      <c r="M3454" s="5">
        <v>750.6</v>
      </c>
    </row>
    <row r="3455" spans="1:13" x14ac:dyDescent="0.3">
      <c r="A3455" s="2">
        <v>45652</v>
      </c>
      <c r="B3455" s="3">
        <f t="shared" si="161"/>
        <v>2025</v>
      </c>
      <c r="C3455" t="str">
        <f t="shared" si="159"/>
        <v>2024-2025</v>
      </c>
      <c r="D3455" t="s">
        <v>147</v>
      </c>
      <c r="E3455" t="s">
        <v>146</v>
      </c>
      <c r="F3455" t="str">
        <f t="shared" si="160"/>
        <v>Victoria</v>
      </c>
      <c r="G3455" t="s">
        <v>45</v>
      </c>
      <c r="H3455">
        <v>3353</v>
      </c>
      <c r="I3455" t="s">
        <v>11</v>
      </c>
      <c r="J3455" t="s">
        <v>60</v>
      </c>
      <c r="K3455" t="s">
        <v>152</v>
      </c>
      <c r="L3455" t="s">
        <v>13</v>
      </c>
      <c r="M3455" s="5">
        <v>751.21</v>
      </c>
    </row>
    <row r="3456" spans="1:13" x14ac:dyDescent="0.3">
      <c r="A3456" s="2">
        <v>45542</v>
      </c>
      <c r="B3456" s="3">
        <f t="shared" si="161"/>
        <v>2025</v>
      </c>
      <c r="C3456" t="str">
        <f t="shared" si="159"/>
        <v>2024-2025</v>
      </c>
      <c r="D3456" t="s">
        <v>147</v>
      </c>
      <c r="E3456" t="s">
        <v>122</v>
      </c>
      <c r="F3456" t="str">
        <f t="shared" si="160"/>
        <v>New South Wales</v>
      </c>
      <c r="G3456" t="s">
        <v>10</v>
      </c>
      <c r="H3456">
        <v>2650</v>
      </c>
      <c r="I3456" t="s">
        <v>11</v>
      </c>
      <c r="J3456" t="s">
        <v>25</v>
      </c>
      <c r="K3456" t="s">
        <v>152</v>
      </c>
      <c r="L3456" t="s">
        <v>13</v>
      </c>
      <c r="M3456" s="5">
        <v>756.55000000000007</v>
      </c>
    </row>
    <row r="3457" spans="1:13" x14ac:dyDescent="0.3">
      <c r="A3457" s="2">
        <v>45409</v>
      </c>
      <c r="B3457" s="3">
        <f t="shared" si="161"/>
        <v>2024</v>
      </c>
      <c r="C3457" t="str">
        <f t="shared" si="159"/>
        <v>2023-2024</v>
      </c>
      <c r="D3457" t="s">
        <v>148</v>
      </c>
      <c r="E3457" t="s">
        <v>146</v>
      </c>
      <c r="F3457" t="str">
        <f t="shared" si="160"/>
        <v>Victoria</v>
      </c>
      <c r="G3457" t="s">
        <v>45</v>
      </c>
      <c r="H3457">
        <v>3353</v>
      </c>
      <c r="I3457" t="s">
        <v>11</v>
      </c>
      <c r="J3457" t="s">
        <v>60</v>
      </c>
      <c r="K3457" t="s">
        <v>19</v>
      </c>
      <c r="L3457" t="s">
        <v>23</v>
      </c>
      <c r="M3457" s="5">
        <v>756.94</v>
      </c>
    </row>
    <row r="3458" spans="1:13" x14ac:dyDescent="0.3">
      <c r="A3458" s="2">
        <v>45195</v>
      </c>
      <c r="B3458" s="3">
        <f t="shared" si="161"/>
        <v>2024</v>
      </c>
      <c r="C3458" t="str">
        <f t="shared" ref="C3458:C3521" si="162">IF(MONTH(A3458) &gt;= 7, YEAR(A3458) &amp; "-" &amp; YEAR(A3458) + 1, YEAR(A3458) - 1 &amp; "-" &amp; YEAR(A3458))</f>
        <v>2023-2024</v>
      </c>
      <c r="D3458" t="s">
        <v>147</v>
      </c>
      <c r="E3458" t="s">
        <v>109</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row>
    <row r="3459" spans="1:13" x14ac:dyDescent="0.3">
      <c r="A3459" s="2">
        <v>45177</v>
      </c>
      <c r="B3459" s="3">
        <f t="shared" ref="B3459:B3522" si="164">IF(MONTH(A3459)&gt;=7,YEAR(A3459)+1,YEAR(A3459))</f>
        <v>2024</v>
      </c>
      <c r="C3459" t="str">
        <f t="shared" si="162"/>
        <v>2023-2024</v>
      </c>
      <c r="D3459" t="s">
        <v>147</v>
      </c>
      <c r="E3459" t="s">
        <v>57</v>
      </c>
      <c r="F3459" t="str">
        <f t="shared" si="163"/>
        <v>New South Wales</v>
      </c>
      <c r="G3459" t="s">
        <v>10</v>
      </c>
      <c r="H3459">
        <v>2560</v>
      </c>
      <c r="I3459" t="s">
        <v>11</v>
      </c>
      <c r="J3459" t="s">
        <v>58</v>
      </c>
      <c r="K3459" t="s">
        <v>19</v>
      </c>
      <c r="L3459" t="s">
        <v>23</v>
      </c>
      <c r="M3459" s="5">
        <v>761.5200000000001</v>
      </c>
    </row>
    <row r="3460" spans="1:13" x14ac:dyDescent="0.3">
      <c r="A3460" s="2">
        <v>45121</v>
      </c>
      <c r="B3460" s="3">
        <f t="shared" si="164"/>
        <v>2024</v>
      </c>
      <c r="C3460" t="str">
        <f t="shared" si="162"/>
        <v>2023-2024</v>
      </c>
      <c r="D3460" t="s">
        <v>147</v>
      </c>
      <c r="E3460" t="s">
        <v>57</v>
      </c>
      <c r="F3460" t="str">
        <f t="shared" si="163"/>
        <v>New South Wales</v>
      </c>
      <c r="G3460" t="s">
        <v>10</v>
      </c>
      <c r="H3460">
        <v>2560</v>
      </c>
      <c r="I3460" t="s">
        <v>11</v>
      </c>
      <c r="J3460" t="s">
        <v>58</v>
      </c>
      <c r="K3460" t="s">
        <v>154</v>
      </c>
      <c r="L3460" t="s">
        <v>14</v>
      </c>
      <c r="M3460" s="5">
        <v>761.66000000000008</v>
      </c>
    </row>
    <row r="3461" spans="1:13" x14ac:dyDescent="0.3">
      <c r="A3461" s="2">
        <v>45188</v>
      </c>
      <c r="B3461" s="3">
        <f t="shared" si="164"/>
        <v>2024</v>
      </c>
      <c r="C3461" t="str">
        <f t="shared" si="162"/>
        <v>2023-2024</v>
      </c>
      <c r="D3461" t="s">
        <v>147</v>
      </c>
      <c r="E3461" t="s">
        <v>59</v>
      </c>
      <c r="F3461" t="str">
        <f t="shared" si="163"/>
        <v>Victoria</v>
      </c>
      <c r="G3461" t="s">
        <v>45</v>
      </c>
      <c r="H3461">
        <v>3280</v>
      </c>
      <c r="I3461" t="s">
        <v>11</v>
      </c>
      <c r="J3461" t="s">
        <v>60</v>
      </c>
      <c r="K3461" t="s">
        <v>150</v>
      </c>
      <c r="L3461" t="s">
        <v>18</v>
      </c>
      <c r="M3461" s="5">
        <v>762.15000000000009</v>
      </c>
    </row>
    <row r="3462" spans="1:13" x14ac:dyDescent="0.3">
      <c r="A3462" s="2">
        <v>45638</v>
      </c>
      <c r="B3462" s="3">
        <f t="shared" si="164"/>
        <v>2025</v>
      </c>
      <c r="C3462" t="str">
        <f t="shared" si="162"/>
        <v>2024-2025</v>
      </c>
      <c r="D3462" t="s">
        <v>147</v>
      </c>
      <c r="E3462" t="s">
        <v>83</v>
      </c>
      <c r="F3462" t="str">
        <f t="shared" si="163"/>
        <v>New South Wales</v>
      </c>
      <c r="G3462" t="s">
        <v>10</v>
      </c>
      <c r="H3462">
        <v>2750</v>
      </c>
      <c r="I3462" t="s">
        <v>11</v>
      </c>
      <c r="J3462" t="s">
        <v>25</v>
      </c>
      <c r="K3462" t="s">
        <v>150</v>
      </c>
      <c r="L3462" t="s">
        <v>18</v>
      </c>
      <c r="M3462" s="5">
        <v>763.2700000000001</v>
      </c>
    </row>
    <row r="3463" spans="1:13" x14ac:dyDescent="0.3">
      <c r="A3463" s="2">
        <v>45385</v>
      </c>
      <c r="B3463" s="3">
        <f t="shared" si="164"/>
        <v>2024</v>
      </c>
      <c r="C3463" t="str">
        <f t="shared" si="162"/>
        <v>2023-2024</v>
      </c>
      <c r="D3463" t="s">
        <v>147</v>
      </c>
      <c r="E3463" t="s">
        <v>67</v>
      </c>
      <c r="F3463" t="str">
        <f t="shared" si="163"/>
        <v>New South Wales</v>
      </c>
      <c r="G3463" t="s">
        <v>10</v>
      </c>
      <c r="H3463">
        <v>2478</v>
      </c>
      <c r="I3463" t="s">
        <v>11</v>
      </c>
      <c r="J3463" t="s">
        <v>68</v>
      </c>
      <c r="K3463" t="s">
        <v>151</v>
      </c>
      <c r="L3463" t="s">
        <v>21</v>
      </c>
      <c r="M3463" s="5">
        <v>764.81</v>
      </c>
    </row>
    <row r="3464" spans="1:13" x14ac:dyDescent="0.3">
      <c r="A3464" s="2">
        <v>45200</v>
      </c>
      <c r="B3464" s="3">
        <f t="shared" si="164"/>
        <v>2024</v>
      </c>
      <c r="C3464" t="str">
        <f t="shared" si="162"/>
        <v>2023-2024</v>
      </c>
      <c r="D3464" t="s">
        <v>147</v>
      </c>
      <c r="E3464" t="s">
        <v>75</v>
      </c>
      <c r="F3464" t="str">
        <f t="shared" si="163"/>
        <v>Victoria</v>
      </c>
      <c r="G3464" t="s">
        <v>45</v>
      </c>
      <c r="H3464">
        <v>3630</v>
      </c>
      <c r="I3464" t="s">
        <v>11</v>
      </c>
      <c r="J3464" t="s">
        <v>55</v>
      </c>
      <c r="K3464" t="s">
        <v>151</v>
      </c>
      <c r="L3464" t="s">
        <v>21</v>
      </c>
      <c r="M3464" s="5">
        <v>764.92</v>
      </c>
    </row>
    <row r="3465" spans="1:13" x14ac:dyDescent="0.3">
      <c r="A3465" s="2">
        <v>45100</v>
      </c>
      <c r="B3465" s="3">
        <f t="shared" si="164"/>
        <v>2023</v>
      </c>
      <c r="C3465" t="str">
        <f t="shared" si="162"/>
        <v>2022-2023</v>
      </c>
      <c r="D3465" t="s">
        <v>147</v>
      </c>
      <c r="E3465" t="s">
        <v>78</v>
      </c>
      <c r="F3465" t="str">
        <f t="shared" si="163"/>
        <v>New South Wales</v>
      </c>
      <c r="G3465" t="s">
        <v>10</v>
      </c>
      <c r="H3465">
        <v>2350</v>
      </c>
      <c r="I3465" t="s">
        <v>11</v>
      </c>
      <c r="J3465" t="s">
        <v>68</v>
      </c>
      <c r="K3465" t="s">
        <v>149</v>
      </c>
      <c r="L3465" t="s">
        <v>15</v>
      </c>
      <c r="M3465" s="5">
        <v>767.44999999999993</v>
      </c>
    </row>
    <row r="3466" spans="1:13" x14ac:dyDescent="0.3">
      <c r="A3466" s="2">
        <v>45035</v>
      </c>
      <c r="B3466" s="3">
        <f t="shared" si="164"/>
        <v>2023</v>
      </c>
      <c r="C3466" t="str">
        <f t="shared" si="162"/>
        <v>2022-2023</v>
      </c>
      <c r="D3466" t="s">
        <v>147</v>
      </c>
      <c r="E3466" t="s">
        <v>97</v>
      </c>
      <c r="F3466" t="str">
        <f t="shared" si="163"/>
        <v>Tasmania</v>
      </c>
      <c r="G3466" t="s">
        <v>70</v>
      </c>
      <c r="H3466">
        <v>7250</v>
      </c>
      <c r="I3466" t="s">
        <v>11</v>
      </c>
      <c r="J3466" t="s">
        <v>71</v>
      </c>
      <c r="K3466" t="s">
        <v>152</v>
      </c>
      <c r="L3466" t="s">
        <v>13</v>
      </c>
      <c r="M3466" s="5">
        <v>768.2</v>
      </c>
    </row>
    <row r="3467" spans="1:13" x14ac:dyDescent="0.3">
      <c r="A3467" s="2">
        <v>45581</v>
      </c>
      <c r="B3467" s="3">
        <f t="shared" si="164"/>
        <v>2025</v>
      </c>
      <c r="C3467" t="str">
        <f t="shared" si="162"/>
        <v>2024-2025</v>
      </c>
      <c r="D3467" t="s">
        <v>147</v>
      </c>
      <c r="E3467" t="s">
        <v>109</v>
      </c>
      <c r="F3467" t="str">
        <f t="shared" si="163"/>
        <v>New South Wales</v>
      </c>
      <c r="G3467" t="s">
        <v>10</v>
      </c>
      <c r="H3467">
        <v>2480</v>
      </c>
      <c r="I3467" t="s">
        <v>11</v>
      </c>
      <c r="J3467" t="s">
        <v>68</v>
      </c>
      <c r="K3467" t="s">
        <v>152</v>
      </c>
      <c r="L3467" t="s">
        <v>13</v>
      </c>
      <c r="M3467" s="5">
        <v>769.59</v>
      </c>
    </row>
    <row r="3468" spans="1:13" x14ac:dyDescent="0.3">
      <c r="A3468" s="2">
        <v>45131</v>
      </c>
      <c r="B3468" s="3">
        <f t="shared" si="164"/>
        <v>2024</v>
      </c>
      <c r="C3468" t="str">
        <f t="shared" si="162"/>
        <v>2023-2024</v>
      </c>
      <c r="D3468" t="s">
        <v>147</v>
      </c>
      <c r="E3468" t="s">
        <v>136</v>
      </c>
      <c r="F3468" t="str">
        <f t="shared" si="163"/>
        <v>Victoria</v>
      </c>
      <c r="G3468" t="s">
        <v>45</v>
      </c>
      <c r="H3468">
        <v>3175</v>
      </c>
      <c r="I3468" t="s">
        <v>11</v>
      </c>
      <c r="J3468" t="s">
        <v>63</v>
      </c>
      <c r="K3468" t="s">
        <v>154</v>
      </c>
      <c r="L3468" t="s">
        <v>14</v>
      </c>
      <c r="M3468" s="5">
        <v>769.93</v>
      </c>
    </row>
    <row r="3469" spans="1:13" x14ac:dyDescent="0.3">
      <c r="A3469" s="2">
        <v>45113</v>
      </c>
      <c r="B3469" s="3">
        <f t="shared" si="164"/>
        <v>2024</v>
      </c>
      <c r="C3469" t="str">
        <f t="shared" si="162"/>
        <v>2023-2024</v>
      </c>
      <c r="D3469" t="s">
        <v>147</v>
      </c>
      <c r="E3469" t="s">
        <v>64</v>
      </c>
      <c r="F3469" t="str">
        <f t="shared" si="163"/>
        <v>Victoria</v>
      </c>
      <c r="G3469" t="s">
        <v>45</v>
      </c>
      <c r="H3469">
        <v>3199</v>
      </c>
      <c r="I3469" t="s">
        <v>11</v>
      </c>
      <c r="J3469" t="s">
        <v>63</v>
      </c>
      <c r="K3469" t="s">
        <v>155</v>
      </c>
      <c r="L3469" t="s">
        <v>20</v>
      </c>
      <c r="M3469" s="5">
        <v>770.33999999999992</v>
      </c>
    </row>
    <row r="3470" spans="1:13" x14ac:dyDescent="0.3">
      <c r="A3470" s="2">
        <v>45588</v>
      </c>
      <c r="B3470" s="3">
        <f t="shared" si="164"/>
        <v>2025</v>
      </c>
      <c r="C3470" t="str">
        <f t="shared" si="162"/>
        <v>2024-2025</v>
      </c>
      <c r="D3470" t="s">
        <v>147</v>
      </c>
      <c r="E3470" t="s">
        <v>93</v>
      </c>
      <c r="F3470" t="str">
        <f t="shared" si="163"/>
        <v>Western Australia</v>
      </c>
      <c r="G3470" t="s">
        <v>48</v>
      </c>
      <c r="H3470">
        <v>6112</v>
      </c>
      <c r="I3470" t="s">
        <v>11</v>
      </c>
      <c r="J3470" t="s">
        <v>94</v>
      </c>
      <c r="K3470" t="s">
        <v>151</v>
      </c>
      <c r="L3470" t="s">
        <v>21</v>
      </c>
      <c r="M3470" s="5">
        <v>771.18999999999994</v>
      </c>
    </row>
    <row r="3471" spans="1:13" x14ac:dyDescent="0.3">
      <c r="A3471" s="2">
        <v>45446</v>
      </c>
      <c r="B3471" s="3">
        <f t="shared" si="164"/>
        <v>2024</v>
      </c>
      <c r="C3471" t="str">
        <f t="shared" si="162"/>
        <v>2023-2024</v>
      </c>
      <c r="D3471" t="s">
        <v>147</v>
      </c>
      <c r="E3471" t="s">
        <v>136</v>
      </c>
      <c r="F3471" t="str">
        <f t="shared" si="163"/>
        <v>Victoria</v>
      </c>
      <c r="G3471" t="s">
        <v>45</v>
      </c>
      <c r="H3471">
        <v>3175</v>
      </c>
      <c r="I3471" t="s">
        <v>11</v>
      </c>
      <c r="J3471" t="s">
        <v>63</v>
      </c>
      <c r="K3471" t="s">
        <v>19</v>
      </c>
      <c r="L3471" t="s">
        <v>23</v>
      </c>
      <c r="M3471" s="5">
        <v>771.22</v>
      </c>
    </row>
    <row r="3472" spans="1:13" x14ac:dyDescent="0.3">
      <c r="A3472" s="2">
        <v>45335</v>
      </c>
      <c r="B3472" s="3">
        <f t="shared" si="164"/>
        <v>2024</v>
      </c>
      <c r="C3472" t="str">
        <f t="shared" si="162"/>
        <v>2023-2024</v>
      </c>
      <c r="D3472" t="s">
        <v>147</v>
      </c>
      <c r="E3472" t="s">
        <v>142</v>
      </c>
      <c r="F3472" t="str">
        <f t="shared" si="163"/>
        <v>Australian Capital Territory</v>
      </c>
      <c r="G3472" t="s">
        <v>80</v>
      </c>
      <c r="H3472">
        <v>2609</v>
      </c>
      <c r="I3472" t="s">
        <v>11</v>
      </c>
      <c r="J3472" t="s">
        <v>58</v>
      </c>
      <c r="K3472" t="s">
        <v>155</v>
      </c>
      <c r="L3472" t="s">
        <v>20</v>
      </c>
      <c r="M3472" s="5">
        <v>771.81000000000006</v>
      </c>
    </row>
    <row r="3473" spans="1:13" x14ac:dyDescent="0.3">
      <c r="A3473" s="2">
        <v>45138</v>
      </c>
      <c r="B3473" s="3">
        <f t="shared" si="164"/>
        <v>2024</v>
      </c>
      <c r="C3473" t="str">
        <f t="shared" si="162"/>
        <v>2023-2024</v>
      </c>
      <c r="D3473" t="s">
        <v>148</v>
      </c>
      <c r="E3473" t="s">
        <v>61</v>
      </c>
      <c r="F3473" t="str">
        <f t="shared" si="163"/>
        <v>New South Wales</v>
      </c>
      <c r="G3473" t="s">
        <v>10</v>
      </c>
      <c r="H3473">
        <v>2539</v>
      </c>
      <c r="I3473" t="s">
        <v>11</v>
      </c>
      <c r="J3473" t="s">
        <v>58</v>
      </c>
      <c r="K3473" t="s">
        <v>149</v>
      </c>
      <c r="L3473" t="s">
        <v>15</v>
      </c>
      <c r="M3473" s="5">
        <v>773.53</v>
      </c>
    </row>
    <row r="3474" spans="1:13" x14ac:dyDescent="0.3">
      <c r="A3474" s="2">
        <v>45564</v>
      </c>
      <c r="B3474" s="3">
        <f t="shared" si="164"/>
        <v>2025</v>
      </c>
      <c r="C3474" t="str">
        <f t="shared" si="162"/>
        <v>2024-2025</v>
      </c>
      <c r="D3474" t="s">
        <v>147</v>
      </c>
      <c r="E3474" t="s">
        <v>26</v>
      </c>
      <c r="F3474" t="str">
        <f t="shared" si="163"/>
        <v>New South Wales</v>
      </c>
      <c r="G3474" t="s">
        <v>10</v>
      </c>
      <c r="H3474">
        <v>2141</v>
      </c>
      <c r="I3474" t="s">
        <v>11</v>
      </c>
      <c r="J3474" t="s">
        <v>27</v>
      </c>
      <c r="K3474" t="s">
        <v>149</v>
      </c>
      <c r="L3474" t="s">
        <v>15</v>
      </c>
      <c r="M3474" s="5">
        <v>776.77</v>
      </c>
    </row>
    <row r="3475" spans="1:13" x14ac:dyDescent="0.3">
      <c r="A3475" s="2">
        <v>45478</v>
      </c>
      <c r="B3475" s="3">
        <f t="shared" si="164"/>
        <v>2025</v>
      </c>
      <c r="C3475" t="str">
        <f t="shared" si="162"/>
        <v>2024-2025</v>
      </c>
      <c r="D3475" t="s">
        <v>148</v>
      </c>
      <c r="E3475" t="s">
        <v>127</v>
      </c>
      <c r="F3475" t="str">
        <f t="shared" si="163"/>
        <v>New South Wales</v>
      </c>
      <c r="G3475" t="s">
        <v>10</v>
      </c>
      <c r="H3475">
        <v>2131</v>
      </c>
      <c r="I3475" t="s">
        <v>11</v>
      </c>
      <c r="J3475" t="s">
        <v>27</v>
      </c>
      <c r="K3475" t="s">
        <v>154</v>
      </c>
      <c r="L3475" t="s">
        <v>14</v>
      </c>
      <c r="M3475" s="5">
        <v>777.14</v>
      </c>
    </row>
    <row r="3476" spans="1:13" x14ac:dyDescent="0.3">
      <c r="A3476" s="2">
        <v>45278</v>
      </c>
      <c r="B3476" s="3">
        <f t="shared" si="164"/>
        <v>2024</v>
      </c>
      <c r="C3476" t="str">
        <f t="shared" si="162"/>
        <v>2023-2024</v>
      </c>
      <c r="D3476" t="s">
        <v>147</v>
      </c>
      <c r="E3476" t="s">
        <v>37</v>
      </c>
      <c r="F3476" t="str">
        <f t="shared" si="163"/>
        <v>South Australia</v>
      </c>
      <c r="G3476" t="s">
        <v>32</v>
      </c>
      <c r="H3476">
        <v>5607</v>
      </c>
      <c r="I3476" t="s">
        <v>11</v>
      </c>
      <c r="J3476" t="s">
        <v>38</v>
      </c>
      <c r="K3476" t="s">
        <v>153</v>
      </c>
      <c r="L3476" t="s">
        <v>16</v>
      </c>
      <c r="M3476" s="5">
        <v>777.87</v>
      </c>
    </row>
    <row r="3477" spans="1:13" x14ac:dyDescent="0.3">
      <c r="A3477" s="2">
        <v>45135</v>
      </c>
      <c r="B3477" s="3">
        <f t="shared" si="164"/>
        <v>2024</v>
      </c>
      <c r="C3477" t="str">
        <f t="shared" si="162"/>
        <v>2023-2024</v>
      </c>
      <c r="D3477" t="s">
        <v>148</v>
      </c>
      <c r="E3477" t="s">
        <v>131</v>
      </c>
      <c r="F3477" t="str">
        <f t="shared" si="163"/>
        <v>Western Australia</v>
      </c>
      <c r="G3477" t="s">
        <v>48</v>
      </c>
      <c r="H3477">
        <v>6530</v>
      </c>
      <c r="I3477" t="s">
        <v>11</v>
      </c>
      <c r="J3477" t="s">
        <v>77</v>
      </c>
      <c r="K3477" t="s">
        <v>156</v>
      </c>
      <c r="L3477" t="s">
        <v>17</v>
      </c>
      <c r="M3477" s="5">
        <v>778.56000000000006</v>
      </c>
    </row>
    <row r="3478" spans="1:13" x14ac:dyDescent="0.3">
      <c r="A3478" s="2">
        <v>45167</v>
      </c>
      <c r="B3478" s="3">
        <f t="shared" si="164"/>
        <v>2024</v>
      </c>
      <c r="C3478" t="str">
        <f t="shared" si="162"/>
        <v>2023-2024</v>
      </c>
      <c r="D3478" t="s">
        <v>147</v>
      </c>
      <c r="E3478" t="s">
        <v>92</v>
      </c>
      <c r="F3478" t="str">
        <f t="shared" si="163"/>
        <v>Queensland</v>
      </c>
      <c r="G3478" t="s">
        <v>35</v>
      </c>
      <c r="H3478">
        <v>4068</v>
      </c>
      <c r="I3478" t="s">
        <v>11</v>
      </c>
      <c r="J3478" t="s">
        <v>43</v>
      </c>
      <c r="K3478" t="s">
        <v>151</v>
      </c>
      <c r="L3478" t="s">
        <v>21</v>
      </c>
      <c r="M3478" s="5">
        <v>779.41</v>
      </c>
    </row>
    <row r="3479" spans="1:13" x14ac:dyDescent="0.3">
      <c r="A3479" s="2">
        <v>45228</v>
      </c>
      <c r="B3479" s="3">
        <f t="shared" si="164"/>
        <v>2024</v>
      </c>
      <c r="C3479" t="str">
        <f t="shared" si="162"/>
        <v>2023-2024</v>
      </c>
      <c r="D3479" t="s">
        <v>147</v>
      </c>
      <c r="E3479" t="s">
        <v>82</v>
      </c>
      <c r="F3479" t="str">
        <f t="shared" si="163"/>
        <v>Queensland</v>
      </c>
      <c r="G3479" t="s">
        <v>35</v>
      </c>
      <c r="H3479">
        <v>4012</v>
      </c>
      <c r="I3479" t="s">
        <v>11</v>
      </c>
      <c r="J3479" t="s">
        <v>43</v>
      </c>
      <c r="K3479" t="s">
        <v>155</v>
      </c>
      <c r="L3479" t="s">
        <v>20</v>
      </c>
      <c r="M3479" s="5">
        <v>779.49</v>
      </c>
    </row>
    <row r="3480" spans="1:13" x14ac:dyDescent="0.3">
      <c r="A3480" s="2">
        <v>45287</v>
      </c>
      <c r="B3480" s="3">
        <f t="shared" si="164"/>
        <v>2024</v>
      </c>
      <c r="C3480" t="str">
        <f t="shared" si="162"/>
        <v>2023-2024</v>
      </c>
      <c r="D3480" t="s">
        <v>147</v>
      </c>
      <c r="E3480" t="s">
        <v>105</v>
      </c>
      <c r="F3480" t="str">
        <f t="shared" si="163"/>
        <v>Victoria</v>
      </c>
      <c r="G3480" t="s">
        <v>45</v>
      </c>
      <c r="H3480">
        <v>3500</v>
      </c>
      <c r="I3480" t="s">
        <v>11</v>
      </c>
      <c r="J3480" t="s">
        <v>60</v>
      </c>
      <c r="K3480" t="s">
        <v>152</v>
      </c>
      <c r="L3480" t="s">
        <v>13</v>
      </c>
      <c r="M3480" s="5">
        <v>780.21999999999991</v>
      </c>
    </row>
    <row r="3481" spans="1:13" x14ac:dyDescent="0.3">
      <c r="A3481" s="2">
        <v>45136</v>
      </c>
      <c r="B3481" s="3">
        <f t="shared" si="164"/>
        <v>2024</v>
      </c>
      <c r="C3481" t="str">
        <f t="shared" si="162"/>
        <v>2023-2024</v>
      </c>
      <c r="D3481" t="s">
        <v>148</v>
      </c>
      <c r="E3481" t="s">
        <v>76</v>
      </c>
      <c r="F3481" t="str">
        <f t="shared" si="163"/>
        <v>Western Australia</v>
      </c>
      <c r="G3481" t="s">
        <v>48</v>
      </c>
      <c r="H3481">
        <v>6450</v>
      </c>
      <c r="I3481" t="s">
        <v>11</v>
      </c>
      <c r="J3481" t="s">
        <v>77</v>
      </c>
      <c r="K3481" t="s">
        <v>153</v>
      </c>
      <c r="L3481" t="s">
        <v>16</v>
      </c>
      <c r="M3481" s="5">
        <v>780.56000000000006</v>
      </c>
    </row>
    <row r="3482" spans="1:13" x14ac:dyDescent="0.3">
      <c r="A3482" s="2">
        <v>44960</v>
      </c>
      <c r="B3482" s="3">
        <f t="shared" si="164"/>
        <v>2023</v>
      </c>
      <c r="C3482" t="str">
        <f t="shared" si="162"/>
        <v>2022-2023</v>
      </c>
      <c r="D3482" t="s">
        <v>147</v>
      </c>
      <c r="E3482" t="s">
        <v>52</v>
      </c>
      <c r="F3482" t="str">
        <f t="shared" si="163"/>
        <v>Victoria</v>
      </c>
      <c r="G3482" t="s">
        <v>45</v>
      </c>
      <c r="H3482">
        <v>3030</v>
      </c>
      <c r="I3482" t="s">
        <v>11</v>
      </c>
      <c r="J3482" t="s">
        <v>46</v>
      </c>
      <c r="K3482" t="s">
        <v>149</v>
      </c>
      <c r="L3482" t="s">
        <v>15</v>
      </c>
      <c r="M3482" s="5">
        <v>786.16000000000008</v>
      </c>
    </row>
    <row r="3483" spans="1:13" x14ac:dyDescent="0.3">
      <c r="A3483" s="2">
        <v>45182</v>
      </c>
      <c r="B3483" s="3">
        <f t="shared" si="164"/>
        <v>2024</v>
      </c>
      <c r="C3483" t="str">
        <f t="shared" si="162"/>
        <v>2023-2024</v>
      </c>
      <c r="D3483" t="s">
        <v>147</v>
      </c>
      <c r="E3483" t="s">
        <v>42</v>
      </c>
      <c r="F3483" t="str">
        <f t="shared" si="163"/>
        <v>Queensland</v>
      </c>
      <c r="G3483" t="s">
        <v>35</v>
      </c>
      <c r="H3483">
        <v>4053</v>
      </c>
      <c r="I3483" t="s">
        <v>11</v>
      </c>
      <c r="J3483" t="s">
        <v>43</v>
      </c>
      <c r="K3483" t="s">
        <v>154</v>
      </c>
      <c r="L3483" t="s">
        <v>14</v>
      </c>
      <c r="M3483" s="5">
        <v>786.38000000000011</v>
      </c>
    </row>
    <row r="3484" spans="1:13" x14ac:dyDescent="0.3">
      <c r="A3484" s="2">
        <v>44985</v>
      </c>
      <c r="B3484" s="3">
        <f t="shared" si="164"/>
        <v>2023</v>
      </c>
      <c r="C3484" t="str">
        <f t="shared" si="162"/>
        <v>2022-2023</v>
      </c>
      <c r="D3484" t="s">
        <v>147</v>
      </c>
      <c r="E3484" t="s">
        <v>31</v>
      </c>
      <c r="F3484" t="str">
        <f t="shared" si="163"/>
        <v>South Australia</v>
      </c>
      <c r="G3484" t="s">
        <v>32</v>
      </c>
      <c r="H3484">
        <v>5168</v>
      </c>
      <c r="I3484" t="s">
        <v>11</v>
      </c>
      <c r="J3484" t="s">
        <v>33</v>
      </c>
      <c r="K3484" t="s">
        <v>151</v>
      </c>
      <c r="L3484" t="s">
        <v>21</v>
      </c>
      <c r="M3484" s="5">
        <v>786.86</v>
      </c>
    </row>
    <row r="3485" spans="1:13" x14ac:dyDescent="0.3">
      <c r="A3485" s="2">
        <v>45100</v>
      </c>
      <c r="B3485" s="3">
        <f t="shared" si="164"/>
        <v>2023</v>
      </c>
      <c r="C3485" t="str">
        <f t="shared" si="162"/>
        <v>2022-2023</v>
      </c>
      <c r="D3485" t="s">
        <v>148</v>
      </c>
      <c r="E3485" t="s">
        <v>131</v>
      </c>
      <c r="F3485" t="str">
        <f t="shared" si="163"/>
        <v>Western Australia</v>
      </c>
      <c r="G3485" t="s">
        <v>48</v>
      </c>
      <c r="H3485">
        <v>6530</v>
      </c>
      <c r="I3485" t="s">
        <v>11</v>
      </c>
      <c r="J3485" t="s">
        <v>77</v>
      </c>
      <c r="K3485" t="s">
        <v>152</v>
      </c>
      <c r="L3485" t="s">
        <v>13</v>
      </c>
      <c r="M3485" s="5">
        <v>787.08000000000015</v>
      </c>
    </row>
    <row r="3486" spans="1:13" x14ac:dyDescent="0.3">
      <c r="A3486" s="2">
        <v>44937</v>
      </c>
      <c r="B3486" s="3">
        <f t="shared" si="164"/>
        <v>2023</v>
      </c>
      <c r="C3486" t="str">
        <f t="shared" si="162"/>
        <v>2022-2023</v>
      </c>
      <c r="D3486" t="s">
        <v>147</v>
      </c>
      <c r="E3486" t="s">
        <v>115</v>
      </c>
      <c r="F3486" t="str">
        <f t="shared" si="163"/>
        <v>Western Australia</v>
      </c>
      <c r="G3486" t="s">
        <v>48</v>
      </c>
      <c r="H3486">
        <v>6280</v>
      </c>
      <c r="I3486" t="s">
        <v>11</v>
      </c>
      <c r="J3486" t="s">
        <v>94</v>
      </c>
      <c r="K3486" t="s">
        <v>154</v>
      </c>
      <c r="L3486" t="s">
        <v>14</v>
      </c>
      <c r="M3486" s="5">
        <v>787.31999999999994</v>
      </c>
    </row>
    <row r="3487" spans="1:13" x14ac:dyDescent="0.3">
      <c r="A3487" s="2">
        <v>45230</v>
      </c>
      <c r="B3487" s="3">
        <f t="shared" si="164"/>
        <v>2024</v>
      </c>
      <c r="C3487" t="str">
        <f t="shared" si="162"/>
        <v>2023-2024</v>
      </c>
      <c r="D3487" t="s">
        <v>147</v>
      </c>
      <c r="E3487" t="s">
        <v>81</v>
      </c>
      <c r="F3487" t="str">
        <f t="shared" si="163"/>
        <v>New South Wales</v>
      </c>
      <c r="G3487" t="s">
        <v>10</v>
      </c>
      <c r="H3487">
        <v>2485</v>
      </c>
      <c r="I3487" t="s">
        <v>11</v>
      </c>
      <c r="J3487" t="s">
        <v>68</v>
      </c>
      <c r="K3487" t="s">
        <v>153</v>
      </c>
      <c r="L3487" t="s">
        <v>16</v>
      </c>
      <c r="M3487" s="5">
        <v>787.88</v>
      </c>
    </row>
    <row r="3488" spans="1:13" x14ac:dyDescent="0.3">
      <c r="A3488" s="2">
        <v>45622</v>
      </c>
      <c r="B3488" s="3">
        <f t="shared" si="164"/>
        <v>2025</v>
      </c>
      <c r="C3488" t="str">
        <f t="shared" si="162"/>
        <v>2024-2025</v>
      </c>
      <c r="D3488" t="s">
        <v>147</v>
      </c>
      <c r="E3488" t="s">
        <v>124</v>
      </c>
      <c r="F3488" t="str">
        <f t="shared" si="163"/>
        <v>New South Wales</v>
      </c>
      <c r="G3488" t="s">
        <v>10</v>
      </c>
      <c r="H3488">
        <v>2015</v>
      </c>
      <c r="I3488" t="s">
        <v>11</v>
      </c>
      <c r="J3488" t="s">
        <v>12</v>
      </c>
      <c r="K3488" t="s">
        <v>152</v>
      </c>
      <c r="L3488" t="s">
        <v>13</v>
      </c>
      <c r="M3488" s="5">
        <v>789.65</v>
      </c>
    </row>
    <row r="3489" spans="1:13" x14ac:dyDescent="0.3">
      <c r="A3489" s="2">
        <v>45048</v>
      </c>
      <c r="B3489" s="3">
        <f t="shared" si="164"/>
        <v>2023</v>
      </c>
      <c r="C3489" t="str">
        <f t="shared" si="162"/>
        <v>2022-2023</v>
      </c>
      <c r="D3489" t="s">
        <v>148</v>
      </c>
      <c r="E3489" t="s">
        <v>127</v>
      </c>
      <c r="F3489" t="str">
        <f t="shared" si="163"/>
        <v>New South Wales</v>
      </c>
      <c r="G3489" t="s">
        <v>10</v>
      </c>
      <c r="H3489">
        <v>2131</v>
      </c>
      <c r="I3489" t="s">
        <v>11</v>
      </c>
      <c r="J3489" t="s">
        <v>27</v>
      </c>
      <c r="K3489" t="s">
        <v>152</v>
      </c>
      <c r="L3489" t="s">
        <v>13</v>
      </c>
      <c r="M3489" s="5">
        <v>791.38999999999987</v>
      </c>
    </row>
    <row r="3490" spans="1:13" x14ac:dyDescent="0.3">
      <c r="A3490" s="2">
        <v>45196</v>
      </c>
      <c r="B3490" s="3">
        <f t="shared" si="164"/>
        <v>2024</v>
      </c>
      <c r="C3490" t="str">
        <f t="shared" si="162"/>
        <v>2023-2024</v>
      </c>
      <c r="D3490" t="s">
        <v>147</v>
      </c>
      <c r="E3490" t="s">
        <v>99</v>
      </c>
      <c r="F3490" t="str">
        <f t="shared" si="163"/>
        <v>Victoria</v>
      </c>
      <c r="G3490" t="s">
        <v>45</v>
      </c>
      <c r="H3490">
        <v>3148</v>
      </c>
      <c r="I3490" t="s">
        <v>11</v>
      </c>
      <c r="J3490" t="s">
        <v>63</v>
      </c>
      <c r="K3490" t="s">
        <v>152</v>
      </c>
      <c r="L3490" t="s">
        <v>13</v>
      </c>
      <c r="M3490" s="5">
        <v>791.57</v>
      </c>
    </row>
    <row r="3491" spans="1:13" x14ac:dyDescent="0.3">
      <c r="A3491" s="2">
        <v>45121</v>
      </c>
      <c r="B3491" s="3">
        <f t="shared" si="164"/>
        <v>2024</v>
      </c>
      <c r="C3491" t="str">
        <f t="shared" si="162"/>
        <v>2023-2024</v>
      </c>
      <c r="D3491" t="s">
        <v>147</v>
      </c>
      <c r="E3491" t="s">
        <v>114</v>
      </c>
      <c r="F3491" t="str">
        <f t="shared" si="163"/>
        <v>Victoria</v>
      </c>
      <c r="G3491" t="s">
        <v>45</v>
      </c>
      <c r="H3491">
        <v>3551</v>
      </c>
      <c r="I3491" t="s">
        <v>11</v>
      </c>
      <c r="J3491" t="s">
        <v>60</v>
      </c>
      <c r="K3491" t="s">
        <v>150</v>
      </c>
      <c r="L3491" t="s">
        <v>18</v>
      </c>
      <c r="M3491" s="5">
        <v>792.04999999999984</v>
      </c>
    </row>
    <row r="3492" spans="1:13" x14ac:dyDescent="0.3">
      <c r="A3492" s="2">
        <v>45453</v>
      </c>
      <c r="B3492" s="3">
        <f t="shared" si="164"/>
        <v>2024</v>
      </c>
      <c r="C3492" t="str">
        <f t="shared" si="162"/>
        <v>2023-2024</v>
      </c>
      <c r="D3492" t="s">
        <v>147</v>
      </c>
      <c r="E3492" t="s">
        <v>126</v>
      </c>
      <c r="F3492" t="str">
        <f t="shared" si="163"/>
        <v>Queensland</v>
      </c>
      <c r="G3492" t="s">
        <v>35</v>
      </c>
      <c r="H3492">
        <v>4551</v>
      </c>
      <c r="I3492" t="s">
        <v>11</v>
      </c>
      <c r="J3492" t="s">
        <v>120</v>
      </c>
      <c r="K3492" t="s">
        <v>152</v>
      </c>
      <c r="L3492" t="s">
        <v>13</v>
      </c>
      <c r="M3492" s="5">
        <v>795.31000000000006</v>
      </c>
    </row>
    <row r="3493" spans="1:13" x14ac:dyDescent="0.3">
      <c r="A3493" s="2">
        <v>45482</v>
      </c>
      <c r="B3493" s="3">
        <f t="shared" si="164"/>
        <v>2025</v>
      </c>
      <c r="C3493" t="str">
        <f t="shared" si="162"/>
        <v>2024-2025</v>
      </c>
      <c r="D3493" t="s">
        <v>147</v>
      </c>
      <c r="E3493" t="s">
        <v>31</v>
      </c>
      <c r="F3493" t="str">
        <f t="shared" si="163"/>
        <v>South Australia</v>
      </c>
      <c r="G3493" t="s">
        <v>32</v>
      </c>
      <c r="H3493">
        <v>5168</v>
      </c>
      <c r="I3493" t="s">
        <v>11</v>
      </c>
      <c r="J3493" t="s">
        <v>33</v>
      </c>
      <c r="K3493" t="s">
        <v>152</v>
      </c>
      <c r="L3493" t="s">
        <v>13</v>
      </c>
      <c r="M3493" s="5">
        <v>795.65</v>
      </c>
    </row>
    <row r="3494" spans="1:13" x14ac:dyDescent="0.3">
      <c r="A3494" s="2">
        <v>45126</v>
      </c>
      <c r="B3494" s="3">
        <f t="shared" si="164"/>
        <v>2024</v>
      </c>
      <c r="C3494" t="str">
        <f t="shared" si="162"/>
        <v>2023-2024</v>
      </c>
      <c r="D3494" t="s">
        <v>148</v>
      </c>
      <c r="E3494" t="s">
        <v>110</v>
      </c>
      <c r="F3494" t="str">
        <f t="shared" si="163"/>
        <v>Queensland</v>
      </c>
      <c r="G3494" t="s">
        <v>35</v>
      </c>
      <c r="H3494">
        <v>4680</v>
      </c>
      <c r="I3494" t="s">
        <v>11</v>
      </c>
      <c r="J3494" t="s">
        <v>51</v>
      </c>
      <c r="K3494" t="s">
        <v>150</v>
      </c>
      <c r="L3494" t="s">
        <v>18</v>
      </c>
      <c r="M3494" s="5">
        <v>796.52</v>
      </c>
    </row>
    <row r="3495" spans="1:13" x14ac:dyDescent="0.3">
      <c r="A3495" s="2">
        <v>45649</v>
      </c>
      <c r="B3495" s="3">
        <f t="shared" si="164"/>
        <v>2025</v>
      </c>
      <c r="C3495" t="str">
        <f t="shared" si="162"/>
        <v>2024-2025</v>
      </c>
      <c r="D3495" t="s">
        <v>147</v>
      </c>
      <c r="E3495" t="s">
        <v>122</v>
      </c>
      <c r="F3495" t="str">
        <f t="shared" si="163"/>
        <v>New South Wales</v>
      </c>
      <c r="G3495" t="s">
        <v>10</v>
      </c>
      <c r="H3495">
        <v>2650</v>
      </c>
      <c r="I3495" t="s">
        <v>11</v>
      </c>
      <c r="J3495" t="s">
        <v>25</v>
      </c>
      <c r="K3495" t="s">
        <v>152</v>
      </c>
      <c r="L3495" t="s">
        <v>13</v>
      </c>
      <c r="M3495" s="5">
        <v>796.76000000000033</v>
      </c>
    </row>
    <row r="3496" spans="1:13" x14ac:dyDescent="0.3">
      <c r="A3496" s="2">
        <v>45514</v>
      </c>
      <c r="B3496" s="3">
        <f t="shared" si="164"/>
        <v>2025</v>
      </c>
      <c r="C3496" t="str">
        <f t="shared" si="162"/>
        <v>2024-2025</v>
      </c>
      <c r="D3496" t="s">
        <v>147</v>
      </c>
      <c r="E3496" t="s">
        <v>103</v>
      </c>
      <c r="F3496" t="str">
        <f t="shared" si="163"/>
        <v>Queensland</v>
      </c>
      <c r="G3496" t="s">
        <v>35</v>
      </c>
      <c r="H3496">
        <v>4509</v>
      </c>
      <c r="I3496" t="s">
        <v>11</v>
      </c>
      <c r="J3496" t="s">
        <v>104</v>
      </c>
      <c r="K3496" t="s">
        <v>154</v>
      </c>
      <c r="L3496" t="s">
        <v>14</v>
      </c>
      <c r="M3496" s="5">
        <v>797.2</v>
      </c>
    </row>
    <row r="3497" spans="1:13" x14ac:dyDescent="0.3">
      <c r="A3497" s="2">
        <v>45389</v>
      </c>
      <c r="B3497" s="3">
        <f t="shared" si="164"/>
        <v>2024</v>
      </c>
      <c r="C3497" t="str">
        <f t="shared" si="162"/>
        <v>2023-2024</v>
      </c>
      <c r="D3497" t="s">
        <v>148</v>
      </c>
      <c r="E3497" t="s">
        <v>73</v>
      </c>
      <c r="F3497" t="str">
        <f t="shared" si="163"/>
        <v>Victoria</v>
      </c>
      <c r="G3497" t="s">
        <v>45</v>
      </c>
      <c r="H3497">
        <v>3136</v>
      </c>
      <c r="I3497" t="s">
        <v>11</v>
      </c>
      <c r="J3497" t="s">
        <v>63</v>
      </c>
      <c r="K3497" t="s">
        <v>150</v>
      </c>
      <c r="L3497" t="s">
        <v>18</v>
      </c>
      <c r="M3497" s="5">
        <v>797.62</v>
      </c>
    </row>
    <row r="3498" spans="1:13" x14ac:dyDescent="0.3">
      <c r="A3498" s="2">
        <v>45026</v>
      </c>
      <c r="B3498" s="3">
        <f t="shared" si="164"/>
        <v>2023</v>
      </c>
      <c r="C3498" t="str">
        <f t="shared" si="162"/>
        <v>2022-2023</v>
      </c>
      <c r="D3498" t="s">
        <v>147</v>
      </c>
      <c r="E3498" t="s">
        <v>9</v>
      </c>
      <c r="F3498" t="str">
        <f t="shared" si="163"/>
        <v>New South Wales</v>
      </c>
      <c r="G3498" t="s">
        <v>10</v>
      </c>
      <c r="H3498">
        <v>2067</v>
      </c>
      <c r="I3498" t="s">
        <v>11</v>
      </c>
      <c r="J3498" t="s">
        <v>12</v>
      </c>
      <c r="K3498" t="s">
        <v>156</v>
      </c>
      <c r="L3498" t="s">
        <v>17</v>
      </c>
      <c r="M3498" s="5">
        <v>797.75000000000011</v>
      </c>
    </row>
    <row r="3499" spans="1:13" x14ac:dyDescent="0.3">
      <c r="A3499" s="2">
        <v>45307</v>
      </c>
      <c r="B3499" s="3">
        <f t="shared" si="164"/>
        <v>2024</v>
      </c>
      <c r="C3499" t="str">
        <f t="shared" si="162"/>
        <v>2023-2024</v>
      </c>
      <c r="D3499" t="s">
        <v>147</v>
      </c>
      <c r="E3499" t="s">
        <v>145</v>
      </c>
      <c r="F3499" t="str">
        <f t="shared" si="163"/>
        <v>New South Wales</v>
      </c>
      <c r="G3499" t="s">
        <v>10</v>
      </c>
      <c r="H3499">
        <v>2101</v>
      </c>
      <c r="I3499" t="s">
        <v>11</v>
      </c>
      <c r="J3499" t="s">
        <v>27</v>
      </c>
      <c r="K3499" t="s">
        <v>19</v>
      </c>
      <c r="L3499" t="s">
        <v>23</v>
      </c>
      <c r="M3499" s="5">
        <v>798.23</v>
      </c>
    </row>
    <row r="3500" spans="1:13" x14ac:dyDescent="0.3">
      <c r="A3500" s="2">
        <v>45193</v>
      </c>
      <c r="B3500" s="3">
        <f t="shared" si="164"/>
        <v>2024</v>
      </c>
      <c r="C3500" t="str">
        <f t="shared" si="162"/>
        <v>2023-2024</v>
      </c>
      <c r="D3500" t="s">
        <v>147</v>
      </c>
      <c r="E3500" t="s">
        <v>132</v>
      </c>
      <c r="F3500" t="str">
        <f t="shared" si="163"/>
        <v>New South Wales</v>
      </c>
      <c r="G3500" t="s">
        <v>10</v>
      </c>
      <c r="H3500">
        <v>2800</v>
      </c>
      <c r="I3500" t="s">
        <v>11</v>
      </c>
      <c r="J3500" t="s">
        <v>25</v>
      </c>
      <c r="K3500" t="s">
        <v>155</v>
      </c>
      <c r="L3500" t="s">
        <v>20</v>
      </c>
      <c r="M3500" s="5">
        <v>798.24</v>
      </c>
    </row>
    <row r="3501" spans="1:13" x14ac:dyDescent="0.3">
      <c r="A3501" s="2">
        <v>45084</v>
      </c>
      <c r="B3501" s="3">
        <f t="shared" si="164"/>
        <v>2023</v>
      </c>
      <c r="C3501" t="str">
        <f t="shared" si="162"/>
        <v>2022-2023</v>
      </c>
      <c r="D3501" t="s">
        <v>147</v>
      </c>
      <c r="E3501" t="s">
        <v>133</v>
      </c>
      <c r="F3501" t="str">
        <f t="shared" si="163"/>
        <v>Queensland</v>
      </c>
      <c r="G3501" t="s">
        <v>35</v>
      </c>
      <c r="H3501">
        <v>4305</v>
      </c>
      <c r="I3501" t="s">
        <v>11</v>
      </c>
      <c r="J3501" t="s">
        <v>104</v>
      </c>
      <c r="K3501" t="s">
        <v>149</v>
      </c>
      <c r="L3501" t="s">
        <v>15</v>
      </c>
      <c r="M3501" s="5">
        <v>798.52</v>
      </c>
    </row>
    <row r="3502" spans="1:13" x14ac:dyDescent="0.3">
      <c r="A3502" s="2">
        <v>45142</v>
      </c>
      <c r="B3502" s="3">
        <f t="shared" si="164"/>
        <v>2024</v>
      </c>
      <c r="C3502" t="str">
        <f t="shared" si="162"/>
        <v>2023-2024</v>
      </c>
      <c r="D3502" t="s">
        <v>148</v>
      </c>
      <c r="E3502" t="s">
        <v>143</v>
      </c>
      <c r="F3502" t="str">
        <f t="shared" si="163"/>
        <v>New South Wales</v>
      </c>
      <c r="G3502" t="s">
        <v>10</v>
      </c>
      <c r="H3502">
        <v>2154</v>
      </c>
      <c r="I3502" t="s">
        <v>11</v>
      </c>
      <c r="J3502" t="s">
        <v>27</v>
      </c>
      <c r="K3502" t="s">
        <v>152</v>
      </c>
      <c r="L3502" t="s">
        <v>13</v>
      </c>
      <c r="M3502" s="5">
        <v>799.67</v>
      </c>
    </row>
    <row r="3503" spans="1:13" x14ac:dyDescent="0.3">
      <c r="A3503" s="2">
        <v>45215</v>
      </c>
      <c r="B3503" s="3">
        <f t="shared" si="164"/>
        <v>2024</v>
      </c>
      <c r="C3503" t="str">
        <f t="shared" si="162"/>
        <v>2023-2024</v>
      </c>
      <c r="D3503" t="s">
        <v>147</v>
      </c>
      <c r="E3503" t="s">
        <v>24</v>
      </c>
      <c r="F3503" t="str">
        <f t="shared" si="163"/>
        <v>New South Wales</v>
      </c>
      <c r="G3503" t="s">
        <v>10</v>
      </c>
      <c r="H3503">
        <v>2795</v>
      </c>
      <c r="I3503" t="s">
        <v>11</v>
      </c>
      <c r="J3503" t="s">
        <v>25</v>
      </c>
      <c r="K3503" t="s">
        <v>150</v>
      </c>
      <c r="L3503" t="s">
        <v>18</v>
      </c>
      <c r="M3503" s="5">
        <v>800.1</v>
      </c>
    </row>
    <row r="3504" spans="1:13" x14ac:dyDescent="0.3">
      <c r="A3504" s="2">
        <v>45282</v>
      </c>
      <c r="B3504" s="3">
        <f t="shared" si="164"/>
        <v>2024</v>
      </c>
      <c r="C3504" t="str">
        <f t="shared" si="162"/>
        <v>2023-2024</v>
      </c>
      <c r="D3504" t="s">
        <v>147</v>
      </c>
      <c r="E3504" t="s">
        <v>99</v>
      </c>
      <c r="F3504" t="str">
        <f t="shared" si="163"/>
        <v>Victoria</v>
      </c>
      <c r="G3504" t="s">
        <v>45</v>
      </c>
      <c r="H3504">
        <v>3148</v>
      </c>
      <c r="I3504" t="s">
        <v>11</v>
      </c>
      <c r="J3504" t="s">
        <v>63</v>
      </c>
      <c r="K3504" t="s">
        <v>156</v>
      </c>
      <c r="L3504" t="s">
        <v>17</v>
      </c>
      <c r="M3504" s="5">
        <v>800.23</v>
      </c>
    </row>
    <row r="3505" spans="1:13" x14ac:dyDescent="0.3">
      <c r="A3505" s="2">
        <v>45515</v>
      </c>
      <c r="B3505" s="3">
        <f t="shared" si="164"/>
        <v>2025</v>
      </c>
      <c r="C3505" t="str">
        <f t="shared" si="162"/>
        <v>2024-2025</v>
      </c>
      <c r="D3505" t="s">
        <v>147</v>
      </c>
      <c r="E3505" t="s">
        <v>106</v>
      </c>
      <c r="F3505" t="str">
        <f t="shared" si="163"/>
        <v>Victoria</v>
      </c>
      <c r="G3505" t="s">
        <v>45</v>
      </c>
      <c r="H3505">
        <v>3915</v>
      </c>
      <c r="I3505" t="s">
        <v>11</v>
      </c>
      <c r="J3505" t="s">
        <v>55</v>
      </c>
      <c r="K3505" t="s">
        <v>149</v>
      </c>
      <c r="L3505" t="s">
        <v>15</v>
      </c>
      <c r="M3505" s="5">
        <v>801.37</v>
      </c>
    </row>
    <row r="3506" spans="1:13" x14ac:dyDescent="0.3">
      <c r="A3506" s="2">
        <v>45409</v>
      </c>
      <c r="B3506" s="3">
        <f t="shared" si="164"/>
        <v>2024</v>
      </c>
      <c r="C3506" t="str">
        <f t="shared" si="162"/>
        <v>2023-2024</v>
      </c>
      <c r="D3506" t="s">
        <v>147</v>
      </c>
      <c r="E3506" t="s">
        <v>115</v>
      </c>
      <c r="F3506" t="str">
        <f t="shared" si="163"/>
        <v>Western Australia</v>
      </c>
      <c r="G3506" t="s">
        <v>48</v>
      </c>
      <c r="H3506">
        <v>6280</v>
      </c>
      <c r="I3506" t="s">
        <v>11</v>
      </c>
      <c r="J3506" t="s">
        <v>94</v>
      </c>
      <c r="K3506" t="s">
        <v>156</v>
      </c>
      <c r="L3506" t="s">
        <v>17</v>
      </c>
      <c r="M3506" s="5">
        <v>801.48000000000013</v>
      </c>
    </row>
    <row r="3507" spans="1:13" x14ac:dyDescent="0.3">
      <c r="A3507" s="2">
        <v>44991</v>
      </c>
      <c r="B3507" s="3">
        <f t="shared" si="164"/>
        <v>2023</v>
      </c>
      <c r="C3507" t="str">
        <f t="shared" si="162"/>
        <v>2022-2023</v>
      </c>
      <c r="D3507" t="s">
        <v>147</v>
      </c>
      <c r="E3507" t="s">
        <v>98</v>
      </c>
      <c r="F3507" t="str">
        <f t="shared" si="163"/>
        <v>Victoria</v>
      </c>
      <c r="G3507" t="s">
        <v>45</v>
      </c>
      <c r="H3507">
        <v>3429</v>
      </c>
      <c r="I3507" t="s">
        <v>11</v>
      </c>
      <c r="J3507" t="s">
        <v>60</v>
      </c>
      <c r="K3507" t="s">
        <v>155</v>
      </c>
      <c r="L3507" t="s">
        <v>20</v>
      </c>
      <c r="M3507" s="5">
        <v>801.68000000000006</v>
      </c>
    </row>
    <row r="3508" spans="1:13" x14ac:dyDescent="0.3">
      <c r="A3508" s="2">
        <v>45480</v>
      </c>
      <c r="B3508" s="3">
        <f t="shared" si="164"/>
        <v>2025</v>
      </c>
      <c r="C3508" t="str">
        <f t="shared" si="162"/>
        <v>2024-2025</v>
      </c>
      <c r="D3508" t="s">
        <v>147</v>
      </c>
      <c r="E3508" t="s">
        <v>108</v>
      </c>
      <c r="F3508" t="str">
        <f t="shared" si="163"/>
        <v>Victoria</v>
      </c>
      <c r="G3508" t="s">
        <v>45</v>
      </c>
      <c r="H3508">
        <v>3018</v>
      </c>
      <c r="I3508" t="s">
        <v>11</v>
      </c>
      <c r="J3508" t="s">
        <v>46</v>
      </c>
      <c r="K3508" t="s">
        <v>152</v>
      </c>
      <c r="L3508" t="s">
        <v>13</v>
      </c>
      <c r="M3508" s="5">
        <v>801.97</v>
      </c>
    </row>
    <row r="3509" spans="1:13" x14ac:dyDescent="0.3">
      <c r="A3509" s="2">
        <v>45406</v>
      </c>
      <c r="B3509" s="3">
        <f t="shared" si="164"/>
        <v>2024</v>
      </c>
      <c r="C3509" t="str">
        <f t="shared" si="162"/>
        <v>2023-2024</v>
      </c>
      <c r="D3509" t="s">
        <v>147</v>
      </c>
      <c r="E3509" t="s">
        <v>142</v>
      </c>
      <c r="F3509" t="str">
        <f t="shared" si="163"/>
        <v>Australian Capital Territory</v>
      </c>
      <c r="G3509" t="s">
        <v>80</v>
      </c>
      <c r="H3509">
        <v>2609</v>
      </c>
      <c r="I3509" t="s">
        <v>11</v>
      </c>
      <c r="J3509" t="s">
        <v>58</v>
      </c>
      <c r="K3509" t="s">
        <v>150</v>
      </c>
      <c r="L3509" t="s">
        <v>18</v>
      </c>
      <c r="M3509" s="5">
        <v>802.67</v>
      </c>
    </row>
    <row r="3510" spans="1:13" x14ac:dyDescent="0.3">
      <c r="A3510" s="2">
        <v>45042</v>
      </c>
      <c r="B3510" s="3">
        <f t="shared" si="164"/>
        <v>2023</v>
      </c>
      <c r="C3510" t="str">
        <f t="shared" si="162"/>
        <v>2022-2023</v>
      </c>
      <c r="D3510" t="s">
        <v>148</v>
      </c>
      <c r="E3510" t="s">
        <v>72</v>
      </c>
      <c r="F3510" t="str">
        <f t="shared" si="163"/>
        <v>Western Australia</v>
      </c>
      <c r="G3510" t="s">
        <v>48</v>
      </c>
      <c r="H3510">
        <v>6010</v>
      </c>
      <c r="I3510" t="s">
        <v>11</v>
      </c>
      <c r="J3510" t="s">
        <v>49</v>
      </c>
      <c r="K3510" t="s">
        <v>150</v>
      </c>
      <c r="L3510" t="s">
        <v>18</v>
      </c>
      <c r="M3510" s="5">
        <v>802.75000000000011</v>
      </c>
    </row>
    <row r="3511" spans="1:13" x14ac:dyDescent="0.3">
      <c r="A3511" s="2">
        <v>45284</v>
      </c>
      <c r="B3511" s="3">
        <f t="shared" si="164"/>
        <v>2024</v>
      </c>
      <c r="C3511" t="str">
        <f t="shared" si="162"/>
        <v>2023-2024</v>
      </c>
      <c r="D3511" t="s">
        <v>148</v>
      </c>
      <c r="E3511" t="s">
        <v>138</v>
      </c>
      <c r="F3511" t="str">
        <f t="shared" si="163"/>
        <v>Queensland</v>
      </c>
      <c r="G3511" t="s">
        <v>35</v>
      </c>
      <c r="H3511">
        <v>4558</v>
      </c>
      <c r="I3511" t="s">
        <v>11</v>
      </c>
      <c r="J3511" t="s">
        <v>120</v>
      </c>
      <c r="K3511" t="s">
        <v>154</v>
      </c>
      <c r="L3511" t="s">
        <v>14</v>
      </c>
      <c r="M3511" s="5">
        <v>803.27</v>
      </c>
    </row>
    <row r="3512" spans="1:13" x14ac:dyDescent="0.3">
      <c r="A3512" s="2">
        <v>45177</v>
      </c>
      <c r="B3512" s="3">
        <f t="shared" si="164"/>
        <v>2024</v>
      </c>
      <c r="C3512" t="str">
        <f t="shared" si="162"/>
        <v>2023-2024</v>
      </c>
      <c r="D3512" t="s">
        <v>148</v>
      </c>
      <c r="E3512" t="s">
        <v>91</v>
      </c>
      <c r="F3512" t="str">
        <f t="shared" si="163"/>
        <v>Victoria</v>
      </c>
      <c r="G3512" t="s">
        <v>45</v>
      </c>
      <c r="H3512">
        <v>3690</v>
      </c>
      <c r="I3512" t="s">
        <v>11</v>
      </c>
      <c r="J3512" t="s">
        <v>55</v>
      </c>
      <c r="K3512" t="s">
        <v>151</v>
      </c>
      <c r="L3512" t="s">
        <v>21</v>
      </c>
      <c r="M3512" s="5">
        <v>803.61999999999989</v>
      </c>
    </row>
    <row r="3513" spans="1:13" x14ac:dyDescent="0.3">
      <c r="A3513" s="2">
        <v>45358</v>
      </c>
      <c r="B3513" s="3">
        <f t="shared" si="164"/>
        <v>2024</v>
      </c>
      <c r="C3513" t="str">
        <f t="shared" si="162"/>
        <v>2023-2024</v>
      </c>
      <c r="D3513" t="s">
        <v>147</v>
      </c>
      <c r="E3513" t="s">
        <v>117</v>
      </c>
      <c r="F3513" t="str">
        <f t="shared" si="163"/>
        <v>Queensland</v>
      </c>
      <c r="G3513" t="s">
        <v>35</v>
      </c>
      <c r="H3513">
        <v>4119</v>
      </c>
      <c r="I3513" t="s">
        <v>11</v>
      </c>
      <c r="J3513" t="s">
        <v>43</v>
      </c>
      <c r="K3513" t="s">
        <v>154</v>
      </c>
      <c r="L3513" t="s">
        <v>14</v>
      </c>
      <c r="M3513" s="5">
        <v>803.81</v>
      </c>
    </row>
    <row r="3514" spans="1:13" x14ac:dyDescent="0.3">
      <c r="A3514" s="2">
        <v>44976</v>
      </c>
      <c r="B3514" s="3">
        <f t="shared" si="164"/>
        <v>2023</v>
      </c>
      <c r="C3514" t="str">
        <f t="shared" si="162"/>
        <v>2022-2023</v>
      </c>
      <c r="D3514" t="s">
        <v>147</v>
      </c>
      <c r="E3514" t="s">
        <v>117</v>
      </c>
      <c r="F3514" t="str">
        <f t="shared" si="163"/>
        <v>Queensland</v>
      </c>
      <c r="G3514" t="s">
        <v>35</v>
      </c>
      <c r="H3514">
        <v>4119</v>
      </c>
      <c r="I3514" t="s">
        <v>11</v>
      </c>
      <c r="J3514" t="s">
        <v>43</v>
      </c>
      <c r="K3514" t="s">
        <v>152</v>
      </c>
      <c r="L3514" t="s">
        <v>13</v>
      </c>
      <c r="M3514" s="5">
        <v>807.66999999999985</v>
      </c>
    </row>
    <row r="3515" spans="1:13" x14ac:dyDescent="0.3">
      <c r="A3515" s="2">
        <v>45411</v>
      </c>
      <c r="B3515" s="3">
        <f t="shared" si="164"/>
        <v>2024</v>
      </c>
      <c r="C3515" t="str">
        <f t="shared" si="162"/>
        <v>2023-2024</v>
      </c>
      <c r="D3515" t="s">
        <v>147</v>
      </c>
      <c r="E3515" t="s">
        <v>112</v>
      </c>
      <c r="F3515" t="str">
        <f t="shared" si="163"/>
        <v>Victoria</v>
      </c>
      <c r="G3515" t="s">
        <v>45</v>
      </c>
      <c r="H3515">
        <v>3076</v>
      </c>
      <c r="I3515" t="s">
        <v>11</v>
      </c>
      <c r="J3515" t="s">
        <v>46</v>
      </c>
      <c r="K3515" t="s">
        <v>151</v>
      </c>
      <c r="L3515" t="s">
        <v>21</v>
      </c>
      <c r="M3515" s="5">
        <v>808.07</v>
      </c>
    </row>
    <row r="3516" spans="1:13" x14ac:dyDescent="0.3">
      <c r="A3516" s="2">
        <v>45635</v>
      </c>
      <c r="B3516" s="3">
        <f t="shared" si="164"/>
        <v>2025</v>
      </c>
      <c r="C3516" t="str">
        <f t="shared" si="162"/>
        <v>2024-2025</v>
      </c>
      <c r="D3516" t="s">
        <v>147</v>
      </c>
      <c r="E3516" t="s">
        <v>59</v>
      </c>
      <c r="F3516" t="str">
        <f t="shared" si="163"/>
        <v>Victoria</v>
      </c>
      <c r="G3516" t="s">
        <v>45</v>
      </c>
      <c r="H3516">
        <v>3280</v>
      </c>
      <c r="I3516" t="s">
        <v>11</v>
      </c>
      <c r="J3516" t="s">
        <v>60</v>
      </c>
      <c r="K3516" t="s">
        <v>154</v>
      </c>
      <c r="L3516" t="s">
        <v>14</v>
      </c>
      <c r="M3516" s="5">
        <v>809.27</v>
      </c>
    </row>
    <row r="3517" spans="1:13" x14ac:dyDescent="0.3">
      <c r="A3517" s="2">
        <v>45161</v>
      </c>
      <c r="B3517" s="3">
        <f t="shared" si="164"/>
        <v>2024</v>
      </c>
      <c r="C3517" t="str">
        <f t="shared" si="162"/>
        <v>2023-2024</v>
      </c>
      <c r="D3517" t="s">
        <v>147</v>
      </c>
      <c r="E3517" t="s">
        <v>52</v>
      </c>
      <c r="F3517" t="str">
        <f t="shared" si="163"/>
        <v>Victoria</v>
      </c>
      <c r="G3517" t="s">
        <v>45</v>
      </c>
      <c r="H3517">
        <v>3030</v>
      </c>
      <c r="I3517" t="s">
        <v>11</v>
      </c>
      <c r="J3517" t="s">
        <v>46</v>
      </c>
      <c r="K3517" t="s">
        <v>149</v>
      </c>
      <c r="L3517" t="s">
        <v>15</v>
      </c>
      <c r="M3517" s="5">
        <v>809.31000000000006</v>
      </c>
    </row>
    <row r="3518" spans="1:13" x14ac:dyDescent="0.3">
      <c r="A3518" s="2">
        <v>45310</v>
      </c>
      <c r="B3518" s="3">
        <f t="shared" si="164"/>
        <v>2024</v>
      </c>
      <c r="C3518" t="str">
        <f t="shared" si="162"/>
        <v>2023-2024</v>
      </c>
      <c r="D3518" t="s">
        <v>148</v>
      </c>
      <c r="E3518" t="s">
        <v>146</v>
      </c>
      <c r="F3518" t="str">
        <f t="shared" si="163"/>
        <v>Victoria</v>
      </c>
      <c r="G3518" t="s">
        <v>45</v>
      </c>
      <c r="H3518">
        <v>3353</v>
      </c>
      <c r="I3518" t="s">
        <v>11</v>
      </c>
      <c r="J3518" t="s">
        <v>60</v>
      </c>
      <c r="K3518" t="s">
        <v>154</v>
      </c>
      <c r="L3518" t="s">
        <v>14</v>
      </c>
      <c r="M3518" s="5">
        <v>809.47</v>
      </c>
    </row>
    <row r="3519" spans="1:13" x14ac:dyDescent="0.3">
      <c r="A3519" s="2">
        <v>44971</v>
      </c>
      <c r="B3519" s="3">
        <f t="shared" si="164"/>
        <v>2023</v>
      </c>
      <c r="C3519" t="str">
        <f t="shared" si="162"/>
        <v>2022-2023</v>
      </c>
      <c r="D3519" t="s">
        <v>147</v>
      </c>
      <c r="E3519" t="s">
        <v>84</v>
      </c>
      <c r="F3519" t="str">
        <f t="shared" si="163"/>
        <v>Queensland</v>
      </c>
      <c r="G3519" t="s">
        <v>35</v>
      </c>
      <c r="H3519">
        <v>4740</v>
      </c>
      <c r="I3519" t="s">
        <v>11</v>
      </c>
      <c r="J3519" t="s">
        <v>51</v>
      </c>
      <c r="K3519" t="s">
        <v>154</v>
      </c>
      <c r="L3519" t="s">
        <v>14</v>
      </c>
      <c r="M3519" s="5">
        <v>811.31</v>
      </c>
    </row>
    <row r="3520" spans="1:13" x14ac:dyDescent="0.3">
      <c r="A3520" s="2">
        <v>45602</v>
      </c>
      <c r="B3520" s="3">
        <f t="shared" si="164"/>
        <v>2025</v>
      </c>
      <c r="C3520" t="str">
        <f t="shared" si="162"/>
        <v>2024-2025</v>
      </c>
      <c r="D3520" t="s">
        <v>148</v>
      </c>
      <c r="E3520" t="s">
        <v>129</v>
      </c>
      <c r="F3520" t="str">
        <f t="shared" si="163"/>
        <v>Tasmania</v>
      </c>
      <c r="G3520" t="s">
        <v>70</v>
      </c>
      <c r="H3520">
        <v>7010</v>
      </c>
      <c r="I3520" t="s">
        <v>11</v>
      </c>
      <c r="J3520" t="s">
        <v>71</v>
      </c>
      <c r="K3520" t="s">
        <v>150</v>
      </c>
      <c r="L3520" t="s">
        <v>18</v>
      </c>
      <c r="M3520" s="5">
        <v>812.18999999999994</v>
      </c>
    </row>
    <row r="3521" spans="1:13" x14ac:dyDescent="0.3">
      <c r="A3521" s="2">
        <v>45042</v>
      </c>
      <c r="B3521" s="3">
        <f t="shared" si="164"/>
        <v>2023</v>
      </c>
      <c r="C3521" t="str">
        <f t="shared" si="162"/>
        <v>2022-2023</v>
      </c>
      <c r="D3521" t="s">
        <v>147</v>
      </c>
      <c r="E3521" t="s">
        <v>103</v>
      </c>
      <c r="F3521" t="str">
        <f t="shared" si="163"/>
        <v>Queensland</v>
      </c>
      <c r="G3521" t="s">
        <v>35</v>
      </c>
      <c r="H3521">
        <v>4509</v>
      </c>
      <c r="I3521" t="s">
        <v>11</v>
      </c>
      <c r="J3521" t="s">
        <v>104</v>
      </c>
      <c r="K3521" t="s">
        <v>150</v>
      </c>
      <c r="L3521" t="s">
        <v>18</v>
      </c>
      <c r="M3521" s="5">
        <v>813.89</v>
      </c>
    </row>
    <row r="3522" spans="1:13" x14ac:dyDescent="0.3">
      <c r="A3522" s="2">
        <v>45073</v>
      </c>
      <c r="B3522" s="3">
        <f t="shared" si="164"/>
        <v>2023</v>
      </c>
      <c r="C3522" t="str">
        <f t="shared" ref="C3522:C3585" si="165">IF(MONTH(A3522) &gt;= 7, YEAR(A3522) &amp; "-" &amp; YEAR(A3522) + 1, YEAR(A3522) - 1 &amp; "-" &amp; YEAR(A3522))</f>
        <v>2022-2023</v>
      </c>
      <c r="D3522" t="s">
        <v>147</v>
      </c>
      <c r="E3522" t="s">
        <v>105</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row>
    <row r="3523" spans="1:13" x14ac:dyDescent="0.3">
      <c r="A3523" s="2">
        <v>45430</v>
      </c>
      <c r="B3523" s="3">
        <f t="shared" ref="B3523:B3586" si="167">IF(MONTH(A3523)&gt;=7,YEAR(A3523)+1,YEAR(A3523))</f>
        <v>2024</v>
      </c>
      <c r="C3523" t="str">
        <f t="shared" si="165"/>
        <v>2023-2024</v>
      </c>
      <c r="D3523" t="s">
        <v>147</v>
      </c>
      <c r="E3523" t="s">
        <v>113</v>
      </c>
      <c r="F3523" t="str">
        <f t="shared" si="166"/>
        <v>Queensland</v>
      </c>
      <c r="G3523" t="s">
        <v>35</v>
      </c>
      <c r="H3523">
        <v>4215</v>
      </c>
      <c r="I3523" t="s">
        <v>11</v>
      </c>
      <c r="J3523" t="s">
        <v>104</v>
      </c>
      <c r="K3523" t="s">
        <v>152</v>
      </c>
      <c r="L3523" t="s">
        <v>13</v>
      </c>
      <c r="M3523" s="5">
        <v>815.60999999999979</v>
      </c>
    </row>
    <row r="3524" spans="1:13" x14ac:dyDescent="0.3">
      <c r="A3524" s="2">
        <v>45191</v>
      </c>
      <c r="B3524" s="3">
        <f t="shared" si="167"/>
        <v>2024</v>
      </c>
      <c r="C3524" t="str">
        <f t="shared" si="165"/>
        <v>2023-2024</v>
      </c>
      <c r="D3524" t="s">
        <v>148</v>
      </c>
      <c r="E3524" t="s">
        <v>34</v>
      </c>
      <c r="F3524" t="str">
        <f t="shared" si="166"/>
        <v>Queensland</v>
      </c>
      <c r="G3524" t="s">
        <v>35</v>
      </c>
      <c r="H3524">
        <v>4802</v>
      </c>
      <c r="I3524" t="s">
        <v>11</v>
      </c>
      <c r="J3524" t="s">
        <v>36</v>
      </c>
      <c r="K3524" t="s">
        <v>150</v>
      </c>
      <c r="L3524" t="s">
        <v>18</v>
      </c>
      <c r="M3524" s="5">
        <v>816.8900000000001</v>
      </c>
    </row>
    <row r="3525" spans="1:13" x14ac:dyDescent="0.3">
      <c r="A3525" s="2">
        <v>45597</v>
      </c>
      <c r="B3525" s="3">
        <f t="shared" si="167"/>
        <v>2025</v>
      </c>
      <c r="C3525" t="str">
        <f t="shared" si="165"/>
        <v>2024-2025</v>
      </c>
      <c r="D3525" t="s">
        <v>148</v>
      </c>
      <c r="E3525" t="s">
        <v>96</v>
      </c>
      <c r="F3525" t="str">
        <f t="shared" si="166"/>
        <v>Western Australia</v>
      </c>
      <c r="G3525" t="s">
        <v>48</v>
      </c>
      <c r="H3525">
        <v>6330</v>
      </c>
      <c r="I3525" t="s">
        <v>11</v>
      </c>
      <c r="J3525" t="s">
        <v>94</v>
      </c>
      <c r="K3525" t="s">
        <v>19</v>
      </c>
      <c r="L3525" t="s">
        <v>23</v>
      </c>
      <c r="M3525" s="5">
        <v>816.98000000000013</v>
      </c>
    </row>
    <row r="3526" spans="1:13" x14ac:dyDescent="0.3">
      <c r="A3526" s="2">
        <v>45628</v>
      </c>
      <c r="B3526" s="3">
        <f t="shared" si="167"/>
        <v>2025</v>
      </c>
      <c r="C3526" t="str">
        <f t="shared" si="165"/>
        <v>2024-2025</v>
      </c>
      <c r="D3526" t="s">
        <v>147</v>
      </c>
      <c r="E3526" t="s">
        <v>126</v>
      </c>
      <c r="F3526" t="str">
        <f t="shared" si="166"/>
        <v>Queensland</v>
      </c>
      <c r="G3526" t="s">
        <v>35</v>
      </c>
      <c r="H3526">
        <v>4551</v>
      </c>
      <c r="I3526" t="s">
        <v>11</v>
      </c>
      <c r="J3526" t="s">
        <v>120</v>
      </c>
      <c r="K3526" t="s">
        <v>152</v>
      </c>
      <c r="L3526" t="s">
        <v>13</v>
      </c>
      <c r="M3526" s="5">
        <v>817.61000000000013</v>
      </c>
    </row>
    <row r="3527" spans="1:13" x14ac:dyDescent="0.3">
      <c r="A3527" s="2">
        <v>44997</v>
      </c>
      <c r="B3527" s="3">
        <f t="shared" si="167"/>
        <v>2023</v>
      </c>
      <c r="C3527" t="str">
        <f t="shared" si="165"/>
        <v>2022-2023</v>
      </c>
      <c r="D3527" t="s">
        <v>148</v>
      </c>
      <c r="E3527" t="s">
        <v>108</v>
      </c>
      <c r="F3527" t="str">
        <f t="shared" si="166"/>
        <v>Victoria</v>
      </c>
      <c r="G3527" t="s">
        <v>45</v>
      </c>
      <c r="H3527">
        <v>3018</v>
      </c>
      <c r="I3527" t="s">
        <v>11</v>
      </c>
      <c r="J3527" t="s">
        <v>46</v>
      </c>
      <c r="K3527" t="s">
        <v>151</v>
      </c>
      <c r="L3527" t="s">
        <v>21</v>
      </c>
      <c r="M3527" s="5">
        <v>817.70000000000016</v>
      </c>
    </row>
    <row r="3528" spans="1:13" x14ac:dyDescent="0.3">
      <c r="A3528" s="2">
        <v>44991</v>
      </c>
      <c r="B3528" s="3">
        <f t="shared" si="167"/>
        <v>2023</v>
      </c>
      <c r="C3528" t="str">
        <f t="shared" si="165"/>
        <v>2022-2023</v>
      </c>
      <c r="D3528" t="s">
        <v>147</v>
      </c>
      <c r="E3528" t="s">
        <v>42</v>
      </c>
      <c r="F3528" t="str">
        <f t="shared" si="166"/>
        <v>Queensland</v>
      </c>
      <c r="G3528" t="s">
        <v>35</v>
      </c>
      <c r="H3528">
        <v>4053</v>
      </c>
      <c r="I3528" t="s">
        <v>11</v>
      </c>
      <c r="J3528" t="s">
        <v>43</v>
      </c>
      <c r="K3528" t="s">
        <v>154</v>
      </c>
      <c r="L3528" t="s">
        <v>14</v>
      </c>
      <c r="M3528" s="5">
        <v>818.34</v>
      </c>
    </row>
    <row r="3529" spans="1:13" x14ac:dyDescent="0.3">
      <c r="A3529" s="2">
        <v>45584</v>
      </c>
      <c r="B3529" s="3">
        <f t="shared" si="167"/>
        <v>2025</v>
      </c>
      <c r="C3529" t="str">
        <f t="shared" si="165"/>
        <v>2024-2025</v>
      </c>
      <c r="D3529" t="s">
        <v>147</v>
      </c>
      <c r="E3529" t="s">
        <v>69</v>
      </c>
      <c r="F3529" t="str">
        <f t="shared" si="166"/>
        <v>Tasmania</v>
      </c>
      <c r="G3529" t="s">
        <v>70</v>
      </c>
      <c r="H3529">
        <v>7018</v>
      </c>
      <c r="I3529" t="s">
        <v>11</v>
      </c>
      <c r="J3529" t="s">
        <v>71</v>
      </c>
      <c r="K3529" t="s">
        <v>152</v>
      </c>
      <c r="L3529" t="s">
        <v>13</v>
      </c>
      <c r="M3529" s="5">
        <v>819.13</v>
      </c>
    </row>
    <row r="3530" spans="1:13" x14ac:dyDescent="0.3">
      <c r="A3530" s="2">
        <v>45510</v>
      </c>
      <c r="B3530" s="3">
        <f t="shared" si="167"/>
        <v>2025</v>
      </c>
      <c r="C3530" t="str">
        <f t="shared" si="165"/>
        <v>2024-2025</v>
      </c>
      <c r="D3530" t="s">
        <v>147</v>
      </c>
      <c r="E3530" t="s">
        <v>9</v>
      </c>
      <c r="F3530" t="str">
        <f t="shared" si="166"/>
        <v>New South Wales</v>
      </c>
      <c r="G3530" t="s">
        <v>10</v>
      </c>
      <c r="H3530">
        <v>2067</v>
      </c>
      <c r="I3530" t="s">
        <v>11</v>
      </c>
      <c r="J3530" t="s">
        <v>12</v>
      </c>
      <c r="K3530" t="s">
        <v>149</v>
      </c>
      <c r="L3530" t="s">
        <v>15</v>
      </c>
      <c r="M3530" s="5">
        <v>819.1400000000001</v>
      </c>
    </row>
    <row r="3531" spans="1:13" x14ac:dyDescent="0.3">
      <c r="A3531" s="2">
        <v>45588</v>
      </c>
      <c r="B3531" s="3">
        <f t="shared" si="167"/>
        <v>2025</v>
      </c>
      <c r="C3531" t="str">
        <f t="shared" si="165"/>
        <v>2024-2025</v>
      </c>
      <c r="D3531" t="s">
        <v>147</v>
      </c>
      <c r="E3531" t="s">
        <v>74</v>
      </c>
      <c r="F3531" t="str">
        <f t="shared" si="166"/>
        <v>South Australia</v>
      </c>
      <c r="G3531" t="s">
        <v>32</v>
      </c>
      <c r="H3531">
        <v>5043</v>
      </c>
      <c r="I3531" t="s">
        <v>11</v>
      </c>
      <c r="J3531" t="s">
        <v>33</v>
      </c>
      <c r="K3531" t="s">
        <v>150</v>
      </c>
      <c r="L3531" t="s">
        <v>18</v>
      </c>
      <c r="M3531" s="5">
        <v>819.16</v>
      </c>
    </row>
    <row r="3532" spans="1:13" x14ac:dyDescent="0.3">
      <c r="A3532" s="2">
        <v>45431</v>
      </c>
      <c r="B3532" s="3">
        <f t="shared" si="167"/>
        <v>2024</v>
      </c>
      <c r="C3532" t="str">
        <f t="shared" si="165"/>
        <v>2023-2024</v>
      </c>
      <c r="D3532" t="s">
        <v>147</v>
      </c>
      <c r="E3532" t="s">
        <v>115</v>
      </c>
      <c r="F3532" t="str">
        <f t="shared" si="166"/>
        <v>Western Australia</v>
      </c>
      <c r="G3532" t="s">
        <v>48</v>
      </c>
      <c r="H3532">
        <v>6280</v>
      </c>
      <c r="I3532" t="s">
        <v>11</v>
      </c>
      <c r="J3532" t="s">
        <v>94</v>
      </c>
      <c r="K3532" t="s">
        <v>157</v>
      </c>
      <c r="L3532" t="s">
        <v>22</v>
      </c>
      <c r="M3532" s="5">
        <v>821.3599999999999</v>
      </c>
    </row>
    <row r="3533" spans="1:13" x14ac:dyDescent="0.3">
      <c r="A3533" s="2">
        <v>44945</v>
      </c>
      <c r="B3533" s="3">
        <f t="shared" si="167"/>
        <v>2023</v>
      </c>
      <c r="C3533" t="str">
        <f t="shared" si="165"/>
        <v>2022-2023</v>
      </c>
      <c r="D3533" t="s">
        <v>147</v>
      </c>
      <c r="E3533" t="s">
        <v>121</v>
      </c>
      <c r="F3533" t="str">
        <f t="shared" si="166"/>
        <v>Queensland</v>
      </c>
      <c r="G3533" t="s">
        <v>35</v>
      </c>
      <c r="H3533">
        <v>4700</v>
      </c>
      <c r="I3533" t="s">
        <v>11</v>
      </c>
      <c r="J3533" t="s">
        <v>51</v>
      </c>
      <c r="K3533" t="s">
        <v>151</v>
      </c>
      <c r="L3533" t="s">
        <v>21</v>
      </c>
      <c r="M3533" s="5">
        <v>827.26</v>
      </c>
    </row>
    <row r="3534" spans="1:13" x14ac:dyDescent="0.3">
      <c r="A3534" s="2">
        <v>45577</v>
      </c>
      <c r="B3534" s="3">
        <f t="shared" si="167"/>
        <v>2025</v>
      </c>
      <c r="C3534" t="str">
        <f t="shared" si="165"/>
        <v>2024-2025</v>
      </c>
      <c r="D3534" t="s">
        <v>147</v>
      </c>
      <c r="E3534" t="s">
        <v>39</v>
      </c>
      <c r="F3534" t="str">
        <f t="shared" si="166"/>
        <v>South Australia</v>
      </c>
      <c r="G3534" t="s">
        <v>32</v>
      </c>
      <c r="H3534">
        <v>5343</v>
      </c>
      <c r="I3534" t="s">
        <v>11</v>
      </c>
      <c r="J3534" t="s">
        <v>38</v>
      </c>
      <c r="K3534" t="s">
        <v>149</v>
      </c>
      <c r="L3534" t="s">
        <v>15</v>
      </c>
      <c r="M3534" s="5">
        <v>829.82</v>
      </c>
    </row>
    <row r="3535" spans="1:13" x14ac:dyDescent="0.3">
      <c r="A3535" s="2">
        <v>45548</v>
      </c>
      <c r="B3535" s="3">
        <f t="shared" si="167"/>
        <v>2025</v>
      </c>
      <c r="C3535" t="str">
        <f t="shared" si="165"/>
        <v>2024-2025</v>
      </c>
      <c r="D3535" t="s">
        <v>147</v>
      </c>
      <c r="E3535" t="s">
        <v>66</v>
      </c>
      <c r="F3535" t="str">
        <f t="shared" si="166"/>
        <v>South Australia</v>
      </c>
      <c r="G3535" t="s">
        <v>32</v>
      </c>
      <c r="H3535">
        <v>5169</v>
      </c>
      <c r="I3535" t="s">
        <v>11</v>
      </c>
      <c r="J3535" t="s">
        <v>33</v>
      </c>
      <c r="K3535" t="s">
        <v>151</v>
      </c>
      <c r="L3535" t="s">
        <v>21</v>
      </c>
      <c r="M3535" s="5">
        <v>833.69999999999993</v>
      </c>
    </row>
    <row r="3536" spans="1:13" x14ac:dyDescent="0.3">
      <c r="A3536" s="2">
        <v>45393</v>
      </c>
      <c r="B3536" s="3">
        <f t="shared" si="167"/>
        <v>2024</v>
      </c>
      <c r="C3536" t="str">
        <f t="shared" si="165"/>
        <v>2023-2024</v>
      </c>
      <c r="D3536" t="s">
        <v>147</v>
      </c>
      <c r="E3536" t="s">
        <v>126</v>
      </c>
      <c r="F3536" t="str">
        <f t="shared" si="166"/>
        <v>Queensland</v>
      </c>
      <c r="G3536" t="s">
        <v>35</v>
      </c>
      <c r="H3536">
        <v>4551</v>
      </c>
      <c r="I3536" t="s">
        <v>11</v>
      </c>
      <c r="J3536" t="s">
        <v>120</v>
      </c>
      <c r="K3536" t="s">
        <v>156</v>
      </c>
      <c r="L3536" t="s">
        <v>17</v>
      </c>
      <c r="M3536" s="5">
        <v>833.85</v>
      </c>
    </row>
    <row r="3537" spans="1:13" x14ac:dyDescent="0.3">
      <c r="A3537" s="2">
        <v>45027</v>
      </c>
      <c r="B3537" s="3">
        <f t="shared" si="167"/>
        <v>2023</v>
      </c>
      <c r="C3537" t="str">
        <f t="shared" si="165"/>
        <v>2022-2023</v>
      </c>
      <c r="D3537" t="s">
        <v>147</v>
      </c>
      <c r="E3537" t="s">
        <v>47</v>
      </c>
      <c r="F3537" t="str">
        <f t="shared" si="166"/>
        <v>Western Australia</v>
      </c>
      <c r="G3537" t="s">
        <v>48</v>
      </c>
      <c r="H3537">
        <v>6030</v>
      </c>
      <c r="I3537" t="s">
        <v>11</v>
      </c>
      <c r="J3537" t="s">
        <v>49</v>
      </c>
      <c r="K3537" t="s">
        <v>151</v>
      </c>
      <c r="L3537" t="s">
        <v>21</v>
      </c>
      <c r="M3537" s="5">
        <v>833.92</v>
      </c>
    </row>
    <row r="3538" spans="1:13" x14ac:dyDescent="0.3">
      <c r="A3538" s="2">
        <v>45029</v>
      </c>
      <c r="B3538" s="3">
        <f t="shared" si="167"/>
        <v>2023</v>
      </c>
      <c r="C3538" t="str">
        <f t="shared" si="165"/>
        <v>2022-2023</v>
      </c>
      <c r="D3538" t="s">
        <v>147</v>
      </c>
      <c r="E3538" t="s">
        <v>67</v>
      </c>
      <c r="F3538" t="str">
        <f t="shared" si="166"/>
        <v>New South Wales</v>
      </c>
      <c r="G3538" t="s">
        <v>10</v>
      </c>
      <c r="H3538">
        <v>2478</v>
      </c>
      <c r="I3538" t="s">
        <v>11</v>
      </c>
      <c r="J3538" t="s">
        <v>68</v>
      </c>
      <c r="K3538" t="s">
        <v>151</v>
      </c>
      <c r="L3538" t="s">
        <v>21</v>
      </c>
      <c r="M3538" s="5">
        <v>837.2700000000001</v>
      </c>
    </row>
    <row r="3539" spans="1:13" x14ac:dyDescent="0.3">
      <c r="A3539" s="2">
        <v>45399</v>
      </c>
      <c r="B3539" s="3">
        <f t="shared" si="167"/>
        <v>2024</v>
      </c>
      <c r="C3539" t="str">
        <f t="shared" si="165"/>
        <v>2023-2024</v>
      </c>
      <c r="D3539" t="s">
        <v>147</v>
      </c>
      <c r="E3539" t="s">
        <v>145</v>
      </c>
      <c r="F3539" t="str">
        <f t="shared" si="166"/>
        <v>New South Wales</v>
      </c>
      <c r="G3539" t="s">
        <v>10</v>
      </c>
      <c r="H3539">
        <v>2101</v>
      </c>
      <c r="I3539" t="s">
        <v>11</v>
      </c>
      <c r="J3539" t="s">
        <v>27</v>
      </c>
      <c r="K3539" t="s">
        <v>152</v>
      </c>
      <c r="L3539" t="s">
        <v>13</v>
      </c>
      <c r="M3539" s="5">
        <v>837.6400000000001</v>
      </c>
    </row>
    <row r="3540" spans="1:13" x14ac:dyDescent="0.3">
      <c r="A3540" s="2">
        <v>45112</v>
      </c>
      <c r="B3540" s="3">
        <f t="shared" si="167"/>
        <v>2024</v>
      </c>
      <c r="C3540" t="str">
        <f t="shared" si="165"/>
        <v>2023-2024</v>
      </c>
      <c r="D3540" t="s">
        <v>147</v>
      </c>
      <c r="E3540" t="s">
        <v>136</v>
      </c>
      <c r="F3540" t="str">
        <f t="shared" si="166"/>
        <v>Victoria</v>
      </c>
      <c r="G3540" t="s">
        <v>45</v>
      </c>
      <c r="H3540">
        <v>3175</v>
      </c>
      <c r="I3540" t="s">
        <v>11</v>
      </c>
      <c r="J3540" t="s">
        <v>63</v>
      </c>
      <c r="K3540" t="s">
        <v>154</v>
      </c>
      <c r="L3540" t="s">
        <v>14</v>
      </c>
      <c r="M3540" s="5">
        <v>842.62</v>
      </c>
    </row>
    <row r="3541" spans="1:13" x14ac:dyDescent="0.3">
      <c r="A3541" s="2">
        <v>45095</v>
      </c>
      <c r="B3541" s="3">
        <f t="shared" si="167"/>
        <v>2023</v>
      </c>
      <c r="C3541" t="str">
        <f t="shared" si="165"/>
        <v>2022-2023</v>
      </c>
      <c r="D3541" t="s">
        <v>148</v>
      </c>
      <c r="E3541" t="s">
        <v>135</v>
      </c>
      <c r="F3541" t="str">
        <f t="shared" si="166"/>
        <v>Victoria</v>
      </c>
      <c r="G3541" t="s">
        <v>45</v>
      </c>
      <c r="H3541">
        <v>3550</v>
      </c>
      <c r="I3541" t="s">
        <v>11</v>
      </c>
      <c r="J3541" t="s">
        <v>60</v>
      </c>
      <c r="K3541" t="s">
        <v>150</v>
      </c>
      <c r="L3541" t="s">
        <v>18</v>
      </c>
      <c r="M3541" s="5">
        <v>843.84</v>
      </c>
    </row>
    <row r="3542" spans="1:13" x14ac:dyDescent="0.3">
      <c r="A3542" s="2">
        <v>45639</v>
      </c>
      <c r="B3542" s="3">
        <f t="shared" si="167"/>
        <v>2025</v>
      </c>
      <c r="C3542" t="str">
        <f t="shared" si="165"/>
        <v>2024-2025</v>
      </c>
      <c r="D3542" t="s">
        <v>147</v>
      </c>
      <c r="E3542" t="s">
        <v>126</v>
      </c>
      <c r="F3542" t="str">
        <f t="shared" si="166"/>
        <v>Queensland</v>
      </c>
      <c r="G3542" t="s">
        <v>35</v>
      </c>
      <c r="H3542">
        <v>4551</v>
      </c>
      <c r="I3542" t="s">
        <v>11</v>
      </c>
      <c r="J3542" t="s">
        <v>120</v>
      </c>
      <c r="K3542" t="s">
        <v>150</v>
      </c>
      <c r="L3542" t="s">
        <v>18</v>
      </c>
      <c r="M3542" s="5">
        <v>844.2299999999999</v>
      </c>
    </row>
    <row r="3543" spans="1:13" x14ac:dyDescent="0.3">
      <c r="A3543" s="2">
        <v>45527</v>
      </c>
      <c r="B3543" s="3">
        <f t="shared" si="167"/>
        <v>2025</v>
      </c>
      <c r="C3543" t="str">
        <f t="shared" si="165"/>
        <v>2024-2025</v>
      </c>
      <c r="D3543" t="s">
        <v>148</v>
      </c>
      <c r="E3543" t="s">
        <v>24</v>
      </c>
      <c r="F3543" t="str">
        <f t="shared" si="166"/>
        <v>New South Wales</v>
      </c>
      <c r="G3543" t="s">
        <v>10</v>
      </c>
      <c r="H3543">
        <v>2795</v>
      </c>
      <c r="I3543" t="s">
        <v>11</v>
      </c>
      <c r="J3543" t="s">
        <v>25</v>
      </c>
      <c r="K3543" t="s">
        <v>149</v>
      </c>
      <c r="L3543" t="s">
        <v>15</v>
      </c>
      <c r="M3543" s="5">
        <v>844.36</v>
      </c>
    </row>
    <row r="3544" spans="1:13" x14ac:dyDescent="0.3">
      <c r="A3544" s="2">
        <v>45611</v>
      </c>
      <c r="B3544" s="3">
        <f t="shared" si="167"/>
        <v>2025</v>
      </c>
      <c r="C3544" t="str">
        <f t="shared" si="165"/>
        <v>2024-2025</v>
      </c>
      <c r="D3544" t="s">
        <v>147</v>
      </c>
      <c r="E3544" t="s">
        <v>117</v>
      </c>
      <c r="F3544" t="str">
        <f t="shared" si="166"/>
        <v>Queensland</v>
      </c>
      <c r="G3544" t="s">
        <v>35</v>
      </c>
      <c r="H3544">
        <v>4119</v>
      </c>
      <c r="I3544" t="s">
        <v>11</v>
      </c>
      <c r="J3544" t="s">
        <v>43</v>
      </c>
      <c r="K3544" t="s">
        <v>152</v>
      </c>
      <c r="L3544" t="s">
        <v>13</v>
      </c>
      <c r="M3544" s="5">
        <v>845.60000000000014</v>
      </c>
    </row>
    <row r="3545" spans="1:13" x14ac:dyDescent="0.3">
      <c r="A3545" s="2">
        <v>45469</v>
      </c>
      <c r="B3545" s="3">
        <f t="shared" si="167"/>
        <v>2024</v>
      </c>
      <c r="C3545" t="str">
        <f t="shared" si="165"/>
        <v>2023-2024</v>
      </c>
      <c r="D3545" t="s">
        <v>147</v>
      </c>
      <c r="E3545" t="s">
        <v>67</v>
      </c>
      <c r="F3545" t="str">
        <f t="shared" si="166"/>
        <v>New South Wales</v>
      </c>
      <c r="G3545" t="s">
        <v>10</v>
      </c>
      <c r="H3545">
        <v>2478</v>
      </c>
      <c r="I3545" t="s">
        <v>11</v>
      </c>
      <c r="J3545" t="s">
        <v>68</v>
      </c>
      <c r="K3545" t="s">
        <v>153</v>
      </c>
      <c r="L3545" t="s">
        <v>16</v>
      </c>
      <c r="M3545" s="5">
        <v>845.82999999999993</v>
      </c>
    </row>
    <row r="3546" spans="1:13" x14ac:dyDescent="0.3">
      <c r="A3546" s="2">
        <v>45161</v>
      </c>
      <c r="B3546" s="3">
        <f t="shared" si="167"/>
        <v>2024</v>
      </c>
      <c r="C3546" t="str">
        <f t="shared" si="165"/>
        <v>2023-2024</v>
      </c>
      <c r="D3546" t="s">
        <v>147</v>
      </c>
      <c r="E3546" t="s">
        <v>98</v>
      </c>
      <c r="F3546" t="str">
        <f t="shared" si="166"/>
        <v>Victoria</v>
      </c>
      <c r="G3546" t="s">
        <v>45</v>
      </c>
      <c r="H3546">
        <v>3429</v>
      </c>
      <c r="I3546" t="s">
        <v>11</v>
      </c>
      <c r="J3546" t="s">
        <v>60</v>
      </c>
      <c r="K3546" t="s">
        <v>150</v>
      </c>
      <c r="L3546" t="s">
        <v>18</v>
      </c>
      <c r="M3546" s="5">
        <v>846.90000000000009</v>
      </c>
    </row>
    <row r="3547" spans="1:13" x14ac:dyDescent="0.3">
      <c r="A3547" s="2">
        <v>45197</v>
      </c>
      <c r="B3547" s="3">
        <f t="shared" si="167"/>
        <v>2024</v>
      </c>
      <c r="C3547" t="str">
        <f t="shared" si="165"/>
        <v>2023-2024</v>
      </c>
      <c r="D3547" t="s">
        <v>147</v>
      </c>
      <c r="E3547" t="s">
        <v>122</v>
      </c>
      <c r="F3547" t="str">
        <f t="shared" si="166"/>
        <v>New South Wales</v>
      </c>
      <c r="G3547" t="s">
        <v>10</v>
      </c>
      <c r="H3547">
        <v>2650</v>
      </c>
      <c r="I3547" t="s">
        <v>11</v>
      </c>
      <c r="J3547" t="s">
        <v>25</v>
      </c>
      <c r="K3547" t="s">
        <v>155</v>
      </c>
      <c r="L3547" t="s">
        <v>20</v>
      </c>
      <c r="M3547" s="5">
        <v>847.17</v>
      </c>
    </row>
    <row r="3548" spans="1:13" x14ac:dyDescent="0.3">
      <c r="A3548" s="2">
        <v>45351</v>
      </c>
      <c r="B3548" s="3">
        <f t="shared" si="167"/>
        <v>2024</v>
      </c>
      <c r="C3548" t="str">
        <f t="shared" si="165"/>
        <v>2023-2024</v>
      </c>
      <c r="D3548" t="s">
        <v>147</v>
      </c>
      <c r="E3548" t="s">
        <v>135</v>
      </c>
      <c r="F3548" t="str">
        <f t="shared" si="166"/>
        <v>Victoria</v>
      </c>
      <c r="G3548" t="s">
        <v>45</v>
      </c>
      <c r="H3548">
        <v>3550</v>
      </c>
      <c r="I3548" t="s">
        <v>11</v>
      </c>
      <c r="J3548" t="s">
        <v>60</v>
      </c>
      <c r="K3548" t="s">
        <v>149</v>
      </c>
      <c r="L3548" t="s">
        <v>15</v>
      </c>
      <c r="M3548" s="5">
        <v>848.59</v>
      </c>
    </row>
    <row r="3549" spans="1:13" x14ac:dyDescent="0.3">
      <c r="A3549" s="2">
        <v>45508</v>
      </c>
      <c r="B3549" s="3">
        <f t="shared" si="167"/>
        <v>2025</v>
      </c>
      <c r="C3549" t="str">
        <f t="shared" si="165"/>
        <v>2024-2025</v>
      </c>
      <c r="D3549" t="s">
        <v>148</v>
      </c>
      <c r="E3549" t="s">
        <v>134</v>
      </c>
      <c r="F3549" t="str">
        <f t="shared" si="166"/>
        <v>Queensland</v>
      </c>
      <c r="G3549" t="s">
        <v>35</v>
      </c>
      <c r="H3549">
        <v>4825</v>
      </c>
      <c r="I3549" t="s">
        <v>11</v>
      </c>
      <c r="J3549" t="s">
        <v>36</v>
      </c>
      <c r="K3549" t="s">
        <v>151</v>
      </c>
      <c r="L3549" t="s">
        <v>21</v>
      </c>
      <c r="M3549" s="5">
        <v>848.81999999999994</v>
      </c>
    </row>
    <row r="3550" spans="1:13" x14ac:dyDescent="0.3">
      <c r="A3550" s="2">
        <v>45158</v>
      </c>
      <c r="B3550" s="3">
        <f t="shared" si="167"/>
        <v>2024</v>
      </c>
      <c r="C3550" t="str">
        <f t="shared" si="165"/>
        <v>2023-2024</v>
      </c>
      <c r="D3550" t="s">
        <v>147</v>
      </c>
      <c r="E3550" t="s">
        <v>117</v>
      </c>
      <c r="F3550" t="str">
        <f t="shared" si="166"/>
        <v>Queensland</v>
      </c>
      <c r="G3550" t="s">
        <v>35</v>
      </c>
      <c r="H3550">
        <v>4119</v>
      </c>
      <c r="I3550" t="s">
        <v>11</v>
      </c>
      <c r="J3550" t="s">
        <v>43</v>
      </c>
      <c r="K3550" t="s">
        <v>19</v>
      </c>
      <c r="L3550" t="s">
        <v>23</v>
      </c>
      <c r="M3550" s="5">
        <v>850.43000000000006</v>
      </c>
    </row>
    <row r="3551" spans="1:13" x14ac:dyDescent="0.3">
      <c r="A3551" s="2">
        <v>45137</v>
      </c>
      <c r="B3551" s="3">
        <f t="shared" si="167"/>
        <v>2024</v>
      </c>
      <c r="C3551" t="str">
        <f t="shared" si="165"/>
        <v>2023-2024</v>
      </c>
      <c r="D3551" t="s">
        <v>147</v>
      </c>
      <c r="E3551" t="s">
        <v>134</v>
      </c>
      <c r="F3551" t="str">
        <f t="shared" si="166"/>
        <v>Queensland</v>
      </c>
      <c r="G3551" t="s">
        <v>35</v>
      </c>
      <c r="H3551">
        <v>4825</v>
      </c>
      <c r="I3551" t="s">
        <v>11</v>
      </c>
      <c r="J3551" t="s">
        <v>36</v>
      </c>
      <c r="K3551" t="s">
        <v>149</v>
      </c>
      <c r="L3551" t="s">
        <v>15</v>
      </c>
      <c r="M3551" s="5">
        <v>850.7299999999999</v>
      </c>
    </row>
    <row r="3552" spans="1:13" x14ac:dyDescent="0.3">
      <c r="A3552" s="2">
        <v>45416</v>
      </c>
      <c r="B3552" s="3">
        <f t="shared" si="167"/>
        <v>2024</v>
      </c>
      <c r="C3552" t="str">
        <f t="shared" si="165"/>
        <v>2023-2024</v>
      </c>
      <c r="D3552" t="s">
        <v>148</v>
      </c>
      <c r="E3552" t="s">
        <v>82</v>
      </c>
      <c r="F3552" t="str">
        <f t="shared" si="166"/>
        <v>Queensland</v>
      </c>
      <c r="G3552" t="s">
        <v>35</v>
      </c>
      <c r="H3552">
        <v>4012</v>
      </c>
      <c r="I3552" t="s">
        <v>11</v>
      </c>
      <c r="J3552" t="s">
        <v>43</v>
      </c>
      <c r="K3552" t="s">
        <v>149</v>
      </c>
      <c r="L3552" t="s">
        <v>15</v>
      </c>
      <c r="M3552" s="5">
        <v>852.90000000000009</v>
      </c>
    </row>
    <row r="3553" spans="1:13" x14ac:dyDescent="0.3">
      <c r="A3553" s="2">
        <v>45157</v>
      </c>
      <c r="B3553" s="3">
        <f t="shared" si="167"/>
        <v>2024</v>
      </c>
      <c r="C3553" t="str">
        <f t="shared" si="165"/>
        <v>2023-2024</v>
      </c>
      <c r="D3553" t="s">
        <v>148</v>
      </c>
      <c r="E3553" t="s">
        <v>108</v>
      </c>
      <c r="F3553" t="str">
        <f t="shared" si="166"/>
        <v>Victoria</v>
      </c>
      <c r="G3553" t="s">
        <v>45</v>
      </c>
      <c r="H3553">
        <v>3018</v>
      </c>
      <c r="I3553" t="s">
        <v>11</v>
      </c>
      <c r="J3553" t="s">
        <v>46</v>
      </c>
      <c r="K3553" t="s">
        <v>153</v>
      </c>
      <c r="L3553" t="s">
        <v>16</v>
      </c>
      <c r="M3553" s="5">
        <v>853.53</v>
      </c>
    </row>
    <row r="3554" spans="1:13" x14ac:dyDescent="0.3">
      <c r="A3554" s="2">
        <v>44957</v>
      </c>
      <c r="B3554" s="3">
        <f t="shared" si="167"/>
        <v>2023</v>
      </c>
      <c r="C3554" t="str">
        <f t="shared" si="165"/>
        <v>2022-2023</v>
      </c>
      <c r="D3554" t="s">
        <v>147</v>
      </c>
      <c r="E3554" t="s">
        <v>41</v>
      </c>
      <c r="F3554" t="str">
        <f t="shared" si="166"/>
        <v>New South Wales</v>
      </c>
      <c r="G3554" t="s">
        <v>10</v>
      </c>
      <c r="H3554">
        <v>2830</v>
      </c>
      <c r="I3554" t="s">
        <v>11</v>
      </c>
      <c r="J3554" t="s">
        <v>25</v>
      </c>
      <c r="K3554" t="s">
        <v>156</v>
      </c>
      <c r="L3554" t="s">
        <v>17</v>
      </c>
      <c r="M3554" s="5">
        <v>855.37000000000012</v>
      </c>
    </row>
    <row r="3555" spans="1:13" x14ac:dyDescent="0.3">
      <c r="A3555" s="2">
        <v>45525</v>
      </c>
      <c r="B3555" s="3">
        <f t="shared" si="167"/>
        <v>2025</v>
      </c>
      <c r="C3555" t="str">
        <f t="shared" si="165"/>
        <v>2024-2025</v>
      </c>
      <c r="D3555" t="s">
        <v>147</v>
      </c>
      <c r="E3555" t="s">
        <v>101</v>
      </c>
      <c r="F3555" t="str">
        <f t="shared" si="166"/>
        <v>Victoria</v>
      </c>
      <c r="G3555" t="s">
        <v>45</v>
      </c>
      <c r="H3555">
        <v>3131</v>
      </c>
      <c r="I3555" t="s">
        <v>11</v>
      </c>
      <c r="J3555" t="s">
        <v>63</v>
      </c>
      <c r="K3555" t="s">
        <v>150</v>
      </c>
      <c r="L3555" t="s">
        <v>18</v>
      </c>
      <c r="M3555" s="5">
        <v>858.84</v>
      </c>
    </row>
    <row r="3556" spans="1:13" x14ac:dyDescent="0.3">
      <c r="A3556" s="2">
        <v>45379</v>
      </c>
      <c r="B3556" s="3">
        <f t="shared" si="167"/>
        <v>2024</v>
      </c>
      <c r="C3556" t="str">
        <f t="shared" si="165"/>
        <v>2023-2024</v>
      </c>
      <c r="D3556" t="s">
        <v>148</v>
      </c>
      <c r="E3556" t="s">
        <v>146</v>
      </c>
      <c r="F3556" t="str">
        <f t="shared" si="166"/>
        <v>Victoria</v>
      </c>
      <c r="G3556" t="s">
        <v>45</v>
      </c>
      <c r="H3556">
        <v>3353</v>
      </c>
      <c r="I3556" t="s">
        <v>11</v>
      </c>
      <c r="J3556" t="s">
        <v>60</v>
      </c>
      <c r="K3556" t="s">
        <v>152</v>
      </c>
      <c r="L3556" t="s">
        <v>13</v>
      </c>
      <c r="M3556" s="5">
        <v>858.88999999999987</v>
      </c>
    </row>
    <row r="3557" spans="1:13" x14ac:dyDescent="0.3">
      <c r="A3557" s="2">
        <v>45036</v>
      </c>
      <c r="B3557" s="3">
        <f t="shared" si="167"/>
        <v>2023</v>
      </c>
      <c r="C3557" t="str">
        <f t="shared" si="165"/>
        <v>2022-2023</v>
      </c>
      <c r="D3557" t="s">
        <v>148</v>
      </c>
      <c r="E3557" t="s">
        <v>56</v>
      </c>
      <c r="F3557" t="str">
        <f t="shared" si="166"/>
        <v>Northern Territory</v>
      </c>
      <c r="G3557" t="s">
        <v>29</v>
      </c>
      <c r="H3557">
        <v>870</v>
      </c>
      <c r="I3557" t="s">
        <v>11</v>
      </c>
      <c r="J3557" t="s">
        <v>30</v>
      </c>
      <c r="K3557" t="s">
        <v>151</v>
      </c>
      <c r="L3557" t="s">
        <v>21</v>
      </c>
      <c r="M3557" s="5">
        <v>858.9</v>
      </c>
    </row>
    <row r="3558" spans="1:13" x14ac:dyDescent="0.3">
      <c r="A3558" s="2">
        <v>44977</v>
      </c>
      <c r="B3558" s="3">
        <f t="shared" si="167"/>
        <v>2023</v>
      </c>
      <c r="C3558" t="str">
        <f t="shared" si="165"/>
        <v>2022-2023</v>
      </c>
      <c r="D3558" t="s">
        <v>147</v>
      </c>
      <c r="E3558" t="s">
        <v>121</v>
      </c>
      <c r="F3558" t="str">
        <f t="shared" si="166"/>
        <v>Queensland</v>
      </c>
      <c r="G3558" t="s">
        <v>35</v>
      </c>
      <c r="H3558">
        <v>4700</v>
      </c>
      <c r="I3558" t="s">
        <v>11</v>
      </c>
      <c r="J3558" t="s">
        <v>51</v>
      </c>
      <c r="K3558" t="s">
        <v>155</v>
      </c>
      <c r="L3558" t="s">
        <v>20</v>
      </c>
      <c r="M3558" s="5">
        <v>858.96</v>
      </c>
    </row>
    <row r="3559" spans="1:13" x14ac:dyDescent="0.3">
      <c r="A3559" s="2">
        <v>45164</v>
      </c>
      <c r="B3559" s="3">
        <f t="shared" si="167"/>
        <v>2024</v>
      </c>
      <c r="C3559" t="str">
        <f t="shared" si="165"/>
        <v>2023-2024</v>
      </c>
      <c r="D3559" t="s">
        <v>147</v>
      </c>
      <c r="E3559" t="s">
        <v>44</v>
      </c>
      <c r="F3559" t="str">
        <f t="shared" si="166"/>
        <v>Victoria</v>
      </c>
      <c r="G3559" t="s">
        <v>45</v>
      </c>
      <c r="H3559">
        <v>3066</v>
      </c>
      <c r="I3559" t="s">
        <v>11</v>
      </c>
      <c r="J3559" t="s">
        <v>46</v>
      </c>
      <c r="K3559" t="s">
        <v>154</v>
      </c>
      <c r="L3559" t="s">
        <v>14</v>
      </c>
      <c r="M3559" s="5">
        <v>860.88000000000011</v>
      </c>
    </row>
    <row r="3560" spans="1:13" x14ac:dyDescent="0.3">
      <c r="A3560" s="2">
        <v>45182</v>
      </c>
      <c r="B3560" s="3">
        <f t="shared" si="167"/>
        <v>2024</v>
      </c>
      <c r="C3560" t="str">
        <f t="shared" si="165"/>
        <v>2023-2024</v>
      </c>
      <c r="D3560" t="s">
        <v>147</v>
      </c>
      <c r="E3560" t="s">
        <v>37</v>
      </c>
      <c r="F3560" t="str">
        <f t="shared" si="166"/>
        <v>South Australia</v>
      </c>
      <c r="G3560" t="s">
        <v>32</v>
      </c>
      <c r="H3560">
        <v>5607</v>
      </c>
      <c r="I3560" t="s">
        <v>11</v>
      </c>
      <c r="J3560" t="s">
        <v>38</v>
      </c>
      <c r="K3560" t="s">
        <v>151</v>
      </c>
      <c r="L3560" t="s">
        <v>21</v>
      </c>
      <c r="M3560" s="5">
        <v>861.81999999999994</v>
      </c>
    </row>
    <row r="3561" spans="1:13" x14ac:dyDescent="0.3">
      <c r="A3561" s="2">
        <v>45411</v>
      </c>
      <c r="B3561" s="3">
        <f t="shared" si="167"/>
        <v>2024</v>
      </c>
      <c r="C3561" t="str">
        <f t="shared" si="165"/>
        <v>2023-2024</v>
      </c>
      <c r="D3561" t="s">
        <v>147</v>
      </c>
      <c r="E3561" t="s">
        <v>143</v>
      </c>
      <c r="F3561" t="str">
        <f t="shared" si="166"/>
        <v>New South Wales</v>
      </c>
      <c r="G3561" t="s">
        <v>10</v>
      </c>
      <c r="H3561">
        <v>2154</v>
      </c>
      <c r="I3561" t="s">
        <v>11</v>
      </c>
      <c r="J3561" t="s">
        <v>27</v>
      </c>
      <c r="K3561" t="s">
        <v>152</v>
      </c>
      <c r="L3561" t="s">
        <v>13</v>
      </c>
      <c r="M3561" s="5">
        <v>865.65999999999985</v>
      </c>
    </row>
    <row r="3562" spans="1:13" x14ac:dyDescent="0.3">
      <c r="A3562" s="2">
        <v>45073</v>
      </c>
      <c r="B3562" s="3">
        <f t="shared" si="167"/>
        <v>2023</v>
      </c>
      <c r="C3562" t="str">
        <f t="shared" si="165"/>
        <v>2022-2023</v>
      </c>
      <c r="D3562" t="s">
        <v>147</v>
      </c>
      <c r="E3562" t="s">
        <v>137</v>
      </c>
      <c r="F3562" t="str">
        <f t="shared" si="166"/>
        <v>New South Wales</v>
      </c>
      <c r="G3562" t="s">
        <v>10</v>
      </c>
      <c r="H3562">
        <v>2031</v>
      </c>
      <c r="I3562" t="s">
        <v>11</v>
      </c>
      <c r="J3562" t="s">
        <v>12</v>
      </c>
      <c r="K3562" t="s">
        <v>154</v>
      </c>
      <c r="L3562" t="s">
        <v>14</v>
      </c>
      <c r="M3562" s="5">
        <v>866.43000000000006</v>
      </c>
    </row>
    <row r="3563" spans="1:13" x14ac:dyDescent="0.3">
      <c r="A3563" s="2">
        <v>45530</v>
      </c>
      <c r="B3563" s="3">
        <f t="shared" si="167"/>
        <v>2025</v>
      </c>
      <c r="C3563" t="str">
        <f t="shared" si="165"/>
        <v>2024-2025</v>
      </c>
      <c r="D3563" t="s">
        <v>147</v>
      </c>
      <c r="E3563" t="s">
        <v>47</v>
      </c>
      <c r="F3563" t="str">
        <f t="shared" si="166"/>
        <v>Western Australia</v>
      </c>
      <c r="G3563" t="s">
        <v>48</v>
      </c>
      <c r="H3563">
        <v>6030</v>
      </c>
      <c r="I3563" t="s">
        <v>11</v>
      </c>
      <c r="J3563" t="s">
        <v>49</v>
      </c>
      <c r="K3563" t="s">
        <v>155</v>
      </c>
      <c r="L3563" t="s">
        <v>20</v>
      </c>
      <c r="M3563" s="5">
        <v>866.95</v>
      </c>
    </row>
    <row r="3564" spans="1:13" x14ac:dyDescent="0.3">
      <c r="A3564" s="2">
        <v>45525</v>
      </c>
      <c r="B3564" s="3">
        <f t="shared" si="167"/>
        <v>2025</v>
      </c>
      <c r="C3564" t="str">
        <f t="shared" si="165"/>
        <v>2024-2025</v>
      </c>
      <c r="D3564" t="s">
        <v>147</v>
      </c>
      <c r="E3564" t="s">
        <v>126</v>
      </c>
      <c r="F3564" t="str">
        <f t="shared" si="166"/>
        <v>Queensland</v>
      </c>
      <c r="G3564" t="s">
        <v>35</v>
      </c>
      <c r="H3564">
        <v>4551</v>
      </c>
      <c r="I3564" t="s">
        <v>11</v>
      </c>
      <c r="J3564" t="s">
        <v>120</v>
      </c>
      <c r="K3564" t="s">
        <v>154</v>
      </c>
      <c r="L3564" t="s">
        <v>14</v>
      </c>
      <c r="M3564" s="5">
        <v>869.43000000000006</v>
      </c>
    </row>
    <row r="3565" spans="1:13" x14ac:dyDescent="0.3">
      <c r="A3565" s="2">
        <v>45025</v>
      </c>
      <c r="B3565" s="3">
        <f t="shared" si="167"/>
        <v>2023</v>
      </c>
      <c r="C3565" t="str">
        <f t="shared" si="165"/>
        <v>2022-2023</v>
      </c>
      <c r="D3565" t="s">
        <v>148</v>
      </c>
      <c r="E3565" t="s">
        <v>34</v>
      </c>
      <c r="F3565" t="str">
        <f t="shared" si="166"/>
        <v>Queensland</v>
      </c>
      <c r="G3565" t="s">
        <v>35</v>
      </c>
      <c r="H3565">
        <v>4802</v>
      </c>
      <c r="I3565" t="s">
        <v>11</v>
      </c>
      <c r="J3565" t="s">
        <v>36</v>
      </c>
      <c r="K3565" t="s">
        <v>155</v>
      </c>
      <c r="L3565" t="s">
        <v>20</v>
      </c>
      <c r="M3565" s="5">
        <v>870.44999999999993</v>
      </c>
    </row>
    <row r="3566" spans="1:13" x14ac:dyDescent="0.3">
      <c r="A3566" s="2">
        <v>45323</v>
      </c>
      <c r="B3566" s="3">
        <f t="shared" si="167"/>
        <v>2024</v>
      </c>
      <c r="C3566" t="str">
        <f t="shared" si="165"/>
        <v>2023-2024</v>
      </c>
      <c r="D3566" t="s">
        <v>147</v>
      </c>
      <c r="E3566" t="s">
        <v>128</v>
      </c>
      <c r="F3566" t="str">
        <f t="shared" si="166"/>
        <v>Western Australia</v>
      </c>
      <c r="G3566" t="s">
        <v>48</v>
      </c>
      <c r="H3566">
        <v>6027</v>
      </c>
      <c r="I3566" t="s">
        <v>11</v>
      </c>
      <c r="J3566" t="s">
        <v>49</v>
      </c>
      <c r="K3566" t="s">
        <v>150</v>
      </c>
      <c r="L3566" t="s">
        <v>18</v>
      </c>
      <c r="M3566" s="5">
        <v>870.48</v>
      </c>
    </row>
    <row r="3567" spans="1:13" x14ac:dyDescent="0.3">
      <c r="A3567" s="2">
        <v>45570</v>
      </c>
      <c r="B3567" s="3">
        <f t="shared" si="167"/>
        <v>2025</v>
      </c>
      <c r="C3567" t="str">
        <f t="shared" si="165"/>
        <v>2024-2025</v>
      </c>
      <c r="D3567" t="s">
        <v>147</v>
      </c>
      <c r="E3567" t="s">
        <v>144</v>
      </c>
      <c r="F3567" t="str">
        <f t="shared" si="166"/>
        <v>Queensland</v>
      </c>
      <c r="G3567" t="s">
        <v>35</v>
      </c>
      <c r="H3567">
        <v>4566</v>
      </c>
      <c r="I3567" t="s">
        <v>11</v>
      </c>
      <c r="J3567" t="s">
        <v>120</v>
      </c>
      <c r="K3567" t="s">
        <v>153</v>
      </c>
      <c r="L3567" t="s">
        <v>16</v>
      </c>
      <c r="M3567" s="5">
        <v>872.49000000000012</v>
      </c>
    </row>
    <row r="3568" spans="1:13" x14ac:dyDescent="0.3">
      <c r="A3568" s="2">
        <v>45391</v>
      </c>
      <c r="B3568" s="3">
        <f t="shared" si="167"/>
        <v>2024</v>
      </c>
      <c r="C3568" t="str">
        <f t="shared" si="165"/>
        <v>2023-2024</v>
      </c>
      <c r="D3568" t="s">
        <v>147</v>
      </c>
      <c r="E3568" t="s">
        <v>113</v>
      </c>
      <c r="F3568" t="str">
        <f t="shared" si="166"/>
        <v>Queensland</v>
      </c>
      <c r="G3568" t="s">
        <v>35</v>
      </c>
      <c r="H3568">
        <v>4215</v>
      </c>
      <c r="I3568" t="s">
        <v>11</v>
      </c>
      <c r="J3568" t="s">
        <v>104</v>
      </c>
      <c r="K3568" t="s">
        <v>154</v>
      </c>
      <c r="L3568" t="s">
        <v>14</v>
      </c>
      <c r="M3568" s="5">
        <v>872.91000000000008</v>
      </c>
    </row>
    <row r="3569" spans="1:13" x14ac:dyDescent="0.3">
      <c r="A3569" s="2">
        <v>45400</v>
      </c>
      <c r="B3569" s="3">
        <f t="shared" si="167"/>
        <v>2024</v>
      </c>
      <c r="C3569" t="str">
        <f t="shared" si="165"/>
        <v>2023-2024</v>
      </c>
      <c r="D3569" t="s">
        <v>147</v>
      </c>
      <c r="E3569" t="s">
        <v>126</v>
      </c>
      <c r="F3569" t="str">
        <f t="shared" si="166"/>
        <v>Queensland</v>
      </c>
      <c r="G3569" t="s">
        <v>35</v>
      </c>
      <c r="H3569">
        <v>4551</v>
      </c>
      <c r="I3569" t="s">
        <v>11</v>
      </c>
      <c r="J3569" t="s">
        <v>120</v>
      </c>
      <c r="K3569" t="s">
        <v>151</v>
      </c>
      <c r="L3569" t="s">
        <v>21</v>
      </c>
      <c r="M3569" s="5">
        <v>873.34</v>
      </c>
    </row>
    <row r="3570" spans="1:13" x14ac:dyDescent="0.3">
      <c r="A3570" s="2">
        <v>45459</v>
      </c>
      <c r="B3570" s="3">
        <f t="shared" si="167"/>
        <v>2024</v>
      </c>
      <c r="C3570" t="str">
        <f t="shared" si="165"/>
        <v>2023-2024</v>
      </c>
      <c r="D3570" t="s">
        <v>148</v>
      </c>
      <c r="E3570" t="s">
        <v>138</v>
      </c>
      <c r="F3570" t="str">
        <f t="shared" si="166"/>
        <v>Queensland</v>
      </c>
      <c r="G3570" t="s">
        <v>35</v>
      </c>
      <c r="H3570">
        <v>4558</v>
      </c>
      <c r="I3570" t="s">
        <v>11</v>
      </c>
      <c r="J3570" t="s">
        <v>120</v>
      </c>
      <c r="K3570" t="s">
        <v>151</v>
      </c>
      <c r="L3570" t="s">
        <v>21</v>
      </c>
      <c r="M3570" s="5">
        <v>873.59</v>
      </c>
    </row>
    <row r="3571" spans="1:13" x14ac:dyDescent="0.3">
      <c r="A3571" s="2">
        <v>45520</v>
      </c>
      <c r="B3571" s="3">
        <f t="shared" si="167"/>
        <v>2025</v>
      </c>
      <c r="C3571" t="str">
        <f t="shared" si="165"/>
        <v>2024-2025</v>
      </c>
      <c r="D3571" t="s">
        <v>147</v>
      </c>
      <c r="E3571" t="s">
        <v>145</v>
      </c>
      <c r="F3571" t="str">
        <f t="shared" si="166"/>
        <v>New South Wales</v>
      </c>
      <c r="G3571" t="s">
        <v>10</v>
      </c>
      <c r="H3571">
        <v>2101</v>
      </c>
      <c r="I3571" t="s">
        <v>11</v>
      </c>
      <c r="J3571" t="s">
        <v>27</v>
      </c>
      <c r="K3571" t="s">
        <v>152</v>
      </c>
      <c r="L3571" t="s">
        <v>13</v>
      </c>
      <c r="M3571" s="5">
        <v>875</v>
      </c>
    </row>
    <row r="3572" spans="1:13" x14ac:dyDescent="0.3">
      <c r="A3572" s="2">
        <v>45090</v>
      </c>
      <c r="B3572" s="3">
        <f t="shared" si="167"/>
        <v>2023</v>
      </c>
      <c r="C3572" t="str">
        <f t="shared" si="165"/>
        <v>2022-2023</v>
      </c>
      <c r="D3572" t="s">
        <v>148</v>
      </c>
      <c r="E3572" t="s">
        <v>34</v>
      </c>
      <c r="F3572" t="str">
        <f t="shared" si="166"/>
        <v>Queensland</v>
      </c>
      <c r="G3572" t="s">
        <v>35</v>
      </c>
      <c r="H3572">
        <v>4802</v>
      </c>
      <c r="I3572" t="s">
        <v>11</v>
      </c>
      <c r="J3572" t="s">
        <v>36</v>
      </c>
      <c r="K3572" t="s">
        <v>150</v>
      </c>
      <c r="L3572" t="s">
        <v>18</v>
      </c>
      <c r="M3572" s="5">
        <v>876.85</v>
      </c>
    </row>
    <row r="3573" spans="1:13" x14ac:dyDescent="0.3">
      <c r="A3573" s="2">
        <v>45064</v>
      </c>
      <c r="B3573" s="3">
        <f t="shared" si="167"/>
        <v>2023</v>
      </c>
      <c r="C3573" t="str">
        <f t="shared" si="165"/>
        <v>2022-2023</v>
      </c>
      <c r="D3573" t="s">
        <v>147</v>
      </c>
      <c r="E3573" t="s">
        <v>123</v>
      </c>
      <c r="F3573" t="str">
        <f t="shared" si="166"/>
        <v>Western Australia</v>
      </c>
      <c r="G3573" t="s">
        <v>48</v>
      </c>
      <c r="H3573">
        <v>6109</v>
      </c>
      <c r="I3573" t="s">
        <v>11</v>
      </c>
      <c r="J3573" t="s">
        <v>94</v>
      </c>
      <c r="K3573" t="s">
        <v>151</v>
      </c>
      <c r="L3573" t="s">
        <v>21</v>
      </c>
      <c r="M3573" s="5">
        <v>877.06999999999994</v>
      </c>
    </row>
    <row r="3574" spans="1:13" x14ac:dyDescent="0.3">
      <c r="A3574" s="2">
        <v>45415</v>
      </c>
      <c r="B3574" s="3">
        <f t="shared" si="167"/>
        <v>2024</v>
      </c>
      <c r="C3574" t="str">
        <f t="shared" si="165"/>
        <v>2023-2024</v>
      </c>
      <c r="D3574" t="s">
        <v>147</v>
      </c>
      <c r="E3574" t="s">
        <v>137</v>
      </c>
      <c r="F3574" t="str">
        <f t="shared" si="166"/>
        <v>New South Wales</v>
      </c>
      <c r="G3574" t="s">
        <v>10</v>
      </c>
      <c r="H3574">
        <v>2031</v>
      </c>
      <c r="I3574" t="s">
        <v>11</v>
      </c>
      <c r="J3574" t="s">
        <v>12</v>
      </c>
      <c r="K3574" t="s">
        <v>19</v>
      </c>
      <c r="L3574" t="s">
        <v>23</v>
      </c>
      <c r="M3574" s="5">
        <v>878.53</v>
      </c>
    </row>
    <row r="3575" spans="1:13" x14ac:dyDescent="0.3">
      <c r="A3575" s="2">
        <v>45286</v>
      </c>
      <c r="B3575" s="3">
        <f t="shared" si="167"/>
        <v>2024</v>
      </c>
      <c r="C3575" t="str">
        <f t="shared" si="165"/>
        <v>2023-2024</v>
      </c>
      <c r="D3575" t="s">
        <v>147</v>
      </c>
      <c r="E3575" t="s">
        <v>89</v>
      </c>
      <c r="F3575" t="str">
        <f t="shared" si="166"/>
        <v>Queensland</v>
      </c>
      <c r="G3575" t="s">
        <v>35</v>
      </c>
      <c r="H3575">
        <v>4655</v>
      </c>
      <c r="I3575" t="s">
        <v>11</v>
      </c>
      <c r="J3575" t="s">
        <v>51</v>
      </c>
      <c r="K3575" t="s">
        <v>151</v>
      </c>
      <c r="L3575" t="s">
        <v>21</v>
      </c>
      <c r="M3575" s="5">
        <v>879.85</v>
      </c>
    </row>
    <row r="3576" spans="1:13" x14ac:dyDescent="0.3">
      <c r="A3576" s="2">
        <v>45174</v>
      </c>
      <c r="B3576" s="3">
        <f t="shared" si="167"/>
        <v>2024</v>
      </c>
      <c r="C3576" t="str">
        <f t="shared" si="165"/>
        <v>2023-2024</v>
      </c>
      <c r="D3576" t="s">
        <v>147</v>
      </c>
      <c r="E3576" t="s">
        <v>83</v>
      </c>
      <c r="F3576" t="str">
        <f t="shared" si="166"/>
        <v>New South Wales</v>
      </c>
      <c r="G3576" t="s">
        <v>10</v>
      </c>
      <c r="H3576">
        <v>2750</v>
      </c>
      <c r="I3576" t="s">
        <v>11</v>
      </c>
      <c r="J3576" t="s">
        <v>25</v>
      </c>
      <c r="K3576" t="s">
        <v>151</v>
      </c>
      <c r="L3576" t="s">
        <v>21</v>
      </c>
      <c r="M3576" s="5">
        <v>879.87</v>
      </c>
    </row>
    <row r="3577" spans="1:13" x14ac:dyDescent="0.3">
      <c r="A3577" s="2">
        <v>45274</v>
      </c>
      <c r="B3577" s="3">
        <f t="shared" si="167"/>
        <v>2024</v>
      </c>
      <c r="C3577" t="str">
        <f t="shared" si="165"/>
        <v>2023-2024</v>
      </c>
      <c r="D3577" t="s">
        <v>147</v>
      </c>
      <c r="E3577" t="s">
        <v>95</v>
      </c>
      <c r="F3577" t="str">
        <f t="shared" si="166"/>
        <v>Victoria</v>
      </c>
      <c r="G3577" t="s">
        <v>45</v>
      </c>
      <c r="H3577">
        <v>3931</v>
      </c>
      <c r="I3577" t="s">
        <v>11</v>
      </c>
      <c r="J3577" t="s">
        <v>55</v>
      </c>
      <c r="K3577" t="s">
        <v>149</v>
      </c>
      <c r="L3577" t="s">
        <v>15</v>
      </c>
      <c r="M3577" s="5">
        <v>882.53</v>
      </c>
    </row>
    <row r="3578" spans="1:13" x14ac:dyDescent="0.3">
      <c r="A3578" s="2">
        <v>45582</v>
      </c>
      <c r="B3578" s="3">
        <f t="shared" si="167"/>
        <v>2025</v>
      </c>
      <c r="C3578" t="str">
        <f t="shared" si="165"/>
        <v>2024-2025</v>
      </c>
      <c r="D3578" t="s">
        <v>147</v>
      </c>
      <c r="E3578" t="s">
        <v>138</v>
      </c>
      <c r="F3578" t="str">
        <f t="shared" si="166"/>
        <v>Queensland</v>
      </c>
      <c r="G3578" t="s">
        <v>35</v>
      </c>
      <c r="H3578">
        <v>4558</v>
      </c>
      <c r="I3578" t="s">
        <v>11</v>
      </c>
      <c r="J3578" t="s">
        <v>120</v>
      </c>
      <c r="K3578" t="s">
        <v>152</v>
      </c>
      <c r="L3578" t="s">
        <v>13</v>
      </c>
      <c r="M3578" s="5">
        <v>882.84</v>
      </c>
    </row>
    <row r="3579" spans="1:13" x14ac:dyDescent="0.3">
      <c r="A3579" s="2">
        <v>45065</v>
      </c>
      <c r="B3579" s="3">
        <f t="shared" si="167"/>
        <v>2023</v>
      </c>
      <c r="C3579" t="str">
        <f t="shared" si="165"/>
        <v>2022-2023</v>
      </c>
      <c r="D3579" t="s">
        <v>147</v>
      </c>
      <c r="E3579" t="s">
        <v>101</v>
      </c>
      <c r="F3579" t="str">
        <f t="shared" si="166"/>
        <v>Victoria</v>
      </c>
      <c r="G3579" t="s">
        <v>45</v>
      </c>
      <c r="H3579">
        <v>3131</v>
      </c>
      <c r="I3579" t="s">
        <v>11</v>
      </c>
      <c r="J3579" t="s">
        <v>63</v>
      </c>
      <c r="K3579" t="s">
        <v>150</v>
      </c>
      <c r="L3579" t="s">
        <v>18</v>
      </c>
      <c r="M3579" s="5">
        <v>884.31999999999994</v>
      </c>
    </row>
    <row r="3580" spans="1:13" x14ac:dyDescent="0.3">
      <c r="A3580" s="2">
        <v>45398</v>
      </c>
      <c r="B3580" s="3">
        <f t="shared" si="167"/>
        <v>2024</v>
      </c>
      <c r="C3580" t="str">
        <f t="shared" si="165"/>
        <v>2023-2024</v>
      </c>
      <c r="D3580" t="s">
        <v>147</v>
      </c>
      <c r="E3580" t="s">
        <v>103</v>
      </c>
      <c r="F3580" t="str">
        <f t="shared" si="166"/>
        <v>Queensland</v>
      </c>
      <c r="G3580" t="s">
        <v>35</v>
      </c>
      <c r="H3580">
        <v>4509</v>
      </c>
      <c r="I3580" t="s">
        <v>11</v>
      </c>
      <c r="J3580" t="s">
        <v>104</v>
      </c>
      <c r="K3580" t="s">
        <v>152</v>
      </c>
      <c r="L3580" t="s">
        <v>13</v>
      </c>
      <c r="M3580" s="5">
        <v>886.66999999999973</v>
      </c>
    </row>
    <row r="3581" spans="1:13" x14ac:dyDescent="0.3">
      <c r="A3581" s="2">
        <v>45315</v>
      </c>
      <c r="B3581" s="3">
        <f t="shared" si="167"/>
        <v>2024</v>
      </c>
      <c r="C3581" t="str">
        <f t="shared" si="165"/>
        <v>2023-2024</v>
      </c>
      <c r="D3581" t="s">
        <v>148</v>
      </c>
      <c r="E3581" t="s">
        <v>72</v>
      </c>
      <c r="F3581" t="str">
        <f t="shared" si="166"/>
        <v>Western Australia</v>
      </c>
      <c r="G3581" t="s">
        <v>48</v>
      </c>
      <c r="H3581">
        <v>6010</v>
      </c>
      <c r="I3581" t="s">
        <v>11</v>
      </c>
      <c r="J3581" t="s">
        <v>49</v>
      </c>
      <c r="K3581" t="s">
        <v>149</v>
      </c>
      <c r="L3581" t="s">
        <v>15</v>
      </c>
      <c r="M3581" s="5">
        <v>887.64</v>
      </c>
    </row>
    <row r="3582" spans="1:13" x14ac:dyDescent="0.3">
      <c r="A3582" s="2">
        <v>45607</v>
      </c>
      <c r="B3582" s="3">
        <f t="shared" si="167"/>
        <v>2025</v>
      </c>
      <c r="C3582" t="str">
        <f t="shared" si="165"/>
        <v>2024-2025</v>
      </c>
      <c r="D3582" t="s">
        <v>147</v>
      </c>
      <c r="E3582" t="s">
        <v>64</v>
      </c>
      <c r="F3582" t="str">
        <f t="shared" si="166"/>
        <v>Victoria</v>
      </c>
      <c r="G3582" t="s">
        <v>45</v>
      </c>
      <c r="H3582">
        <v>3199</v>
      </c>
      <c r="I3582" t="s">
        <v>11</v>
      </c>
      <c r="J3582" t="s">
        <v>63</v>
      </c>
      <c r="K3582" t="s">
        <v>154</v>
      </c>
      <c r="L3582" t="s">
        <v>14</v>
      </c>
      <c r="M3582" s="5">
        <v>887.92999999999984</v>
      </c>
    </row>
    <row r="3583" spans="1:13" x14ac:dyDescent="0.3">
      <c r="A3583" s="2">
        <v>45476</v>
      </c>
      <c r="B3583" s="3">
        <f t="shared" si="167"/>
        <v>2025</v>
      </c>
      <c r="C3583" t="str">
        <f t="shared" si="165"/>
        <v>2024-2025</v>
      </c>
      <c r="D3583" t="s">
        <v>147</v>
      </c>
      <c r="E3583" t="s">
        <v>39</v>
      </c>
      <c r="F3583" t="str">
        <f t="shared" si="166"/>
        <v>South Australia</v>
      </c>
      <c r="G3583" t="s">
        <v>32</v>
      </c>
      <c r="H3583">
        <v>5343</v>
      </c>
      <c r="I3583" t="s">
        <v>11</v>
      </c>
      <c r="J3583" t="s">
        <v>38</v>
      </c>
      <c r="K3583" t="s">
        <v>149</v>
      </c>
      <c r="L3583" t="s">
        <v>15</v>
      </c>
      <c r="M3583" s="5">
        <v>888.10000000000014</v>
      </c>
    </row>
    <row r="3584" spans="1:13" x14ac:dyDescent="0.3">
      <c r="A3584" s="2">
        <v>45364</v>
      </c>
      <c r="B3584" s="3">
        <f t="shared" si="167"/>
        <v>2024</v>
      </c>
      <c r="C3584" t="str">
        <f t="shared" si="165"/>
        <v>2023-2024</v>
      </c>
      <c r="D3584" t="s">
        <v>147</v>
      </c>
      <c r="E3584" t="s">
        <v>132</v>
      </c>
      <c r="F3584" t="str">
        <f t="shared" si="166"/>
        <v>New South Wales</v>
      </c>
      <c r="G3584" t="s">
        <v>10</v>
      </c>
      <c r="H3584">
        <v>2800</v>
      </c>
      <c r="I3584" t="s">
        <v>11</v>
      </c>
      <c r="J3584" t="s">
        <v>25</v>
      </c>
      <c r="K3584" t="s">
        <v>157</v>
      </c>
      <c r="L3584" t="s">
        <v>22</v>
      </c>
      <c r="M3584" s="5">
        <v>891.40000000000009</v>
      </c>
    </row>
    <row r="3585" spans="1:13" x14ac:dyDescent="0.3">
      <c r="A3585" s="2">
        <v>45180</v>
      </c>
      <c r="B3585" s="3">
        <f t="shared" si="167"/>
        <v>2024</v>
      </c>
      <c r="C3585" t="str">
        <f t="shared" si="165"/>
        <v>2023-2024</v>
      </c>
      <c r="D3585" t="s">
        <v>147</v>
      </c>
      <c r="E3585" t="s">
        <v>65</v>
      </c>
      <c r="F3585" t="str">
        <f t="shared" si="166"/>
        <v>New South Wales</v>
      </c>
      <c r="G3585" t="s">
        <v>10</v>
      </c>
      <c r="H3585">
        <v>2541</v>
      </c>
      <c r="I3585" t="s">
        <v>11</v>
      </c>
      <c r="J3585" t="s">
        <v>58</v>
      </c>
      <c r="K3585" t="s">
        <v>154</v>
      </c>
      <c r="L3585" t="s">
        <v>14</v>
      </c>
      <c r="M3585" s="5">
        <v>892.11000000000013</v>
      </c>
    </row>
    <row r="3586" spans="1:13" x14ac:dyDescent="0.3">
      <c r="A3586" s="2">
        <v>44927</v>
      </c>
      <c r="B3586" s="3">
        <f t="shared" si="167"/>
        <v>2023</v>
      </c>
      <c r="C3586" t="str">
        <f t="shared" ref="C3586:C3649" si="168">IF(MONTH(A3586) &gt;= 7, YEAR(A3586) &amp; "-" &amp; YEAR(A3586) + 1, YEAR(A3586) - 1 &amp; "-" &amp; YEAR(A3586))</f>
        <v>2022-2023</v>
      </c>
      <c r="D3586" t="s">
        <v>147</v>
      </c>
      <c r="E3586" t="s">
        <v>69</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row>
    <row r="3587" spans="1:13" x14ac:dyDescent="0.3">
      <c r="A3587" s="2">
        <v>45107</v>
      </c>
      <c r="B3587" s="3">
        <f t="shared" ref="B3587:B3650" si="170">IF(MONTH(A3587)&gt;=7,YEAR(A3587)+1,YEAR(A3587))</f>
        <v>2023</v>
      </c>
      <c r="C3587" t="str">
        <f t="shared" si="168"/>
        <v>2022-2023</v>
      </c>
      <c r="D3587" t="s">
        <v>147</v>
      </c>
      <c r="E3587" t="s">
        <v>85</v>
      </c>
      <c r="F3587" t="str">
        <f t="shared" si="169"/>
        <v>Queensland</v>
      </c>
      <c r="G3587" t="s">
        <v>35</v>
      </c>
      <c r="H3587">
        <v>4883</v>
      </c>
      <c r="I3587" t="s">
        <v>11</v>
      </c>
      <c r="J3587" t="s">
        <v>36</v>
      </c>
      <c r="K3587" t="s">
        <v>151</v>
      </c>
      <c r="L3587" t="s">
        <v>21</v>
      </c>
      <c r="M3587" s="5">
        <v>893.95</v>
      </c>
    </row>
    <row r="3588" spans="1:13" x14ac:dyDescent="0.3">
      <c r="A3588" s="2">
        <v>45495</v>
      </c>
      <c r="B3588" s="3">
        <f t="shared" si="170"/>
        <v>2025</v>
      </c>
      <c r="C3588" t="str">
        <f t="shared" si="168"/>
        <v>2024-2025</v>
      </c>
      <c r="D3588" t="s">
        <v>147</v>
      </c>
      <c r="E3588" t="s">
        <v>79</v>
      </c>
      <c r="F3588" t="str">
        <f t="shared" si="169"/>
        <v>Australian Capital Territory</v>
      </c>
      <c r="G3588" t="s">
        <v>80</v>
      </c>
      <c r="H3588">
        <v>2617</v>
      </c>
      <c r="I3588" t="s">
        <v>11</v>
      </c>
      <c r="J3588" t="s">
        <v>58</v>
      </c>
      <c r="K3588" t="s">
        <v>155</v>
      </c>
      <c r="L3588" t="s">
        <v>20</v>
      </c>
      <c r="M3588" s="5">
        <v>893.98999999999978</v>
      </c>
    </row>
    <row r="3589" spans="1:13" x14ac:dyDescent="0.3">
      <c r="A3589" s="2">
        <v>45158</v>
      </c>
      <c r="B3589" s="3">
        <f t="shared" si="170"/>
        <v>2024</v>
      </c>
      <c r="C3589" t="str">
        <f t="shared" si="168"/>
        <v>2023-2024</v>
      </c>
      <c r="D3589" t="s">
        <v>147</v>
      </c>
      <c r="E3589" t="s">
        <v>139</v>
      </c>
      <c r="F3589" t="str">
        <f t="shared" si="169"/>
        <v>New South Wales</v>
      </c>
      <c r="G3589" t="s">
        <v>10</v>
      </c>
      <c r="H3589">
        <v>2020</v>
      </c>
      <c r="I3589" t="s">
        <v>11</v>
      </c>
      <c r="J3589" t="s">
        <v>12</v>
      </c>
      <c r="K3589" t="s">
        <v>151</v>
      </c>
      <c r="L3589" t="s">
        <v>21</v>
      </c>
      <c r="M3589" s="5">
        <v>894.97</v>
      </c>
    </row>
    <row r="3590" spans="1:13" x14ac:dyDescent="0.3">
      <c r="A3590" s="2">
        <v>45034</v>
      </c>
      <c r="B3590" s="3">
        <f t="shared" si="170"/>
        <v>2023</v>
      </c>
      <c r="C3590" t="str">
        <f t="shared" si="168"/>
        <v>2022-2023</v>
      </c>
      <c r="D3590" t="s">
        <v>148</v>
      </c>
      <c r="E3590" t="s">
        <v>54</v>
      </c>
      <c r="F3590" t="str">
        <f t="shared" si="169"/>
        <v>Victoria</v>
      </c>
      <c r="G3590" t="s">
        <v>45</v>
      </c>
      <c r="H3590">
        <v>3977</v>
      </c>
      <c r="I3590" t="s">
        <v>11</v>
      </c>
      <c r="J3590" t="s">
        <v>55</v>
      </c>
      <c r="K3590" t="s">
        <v>150</v>
      </c>
      <c r="L3590" t="s">
        <v>18</v>
      </c>
      <c r="M3590" s="5">
        <v>895.24</v>
      </c>
    </row>
    <row r="3591" spans="1:13" x14ac:dyDescent="0.3">
      <c r="A3591" s="2">
        <v>45220</v>
      </c>
      <c r="B3591" s="3">
        <f t="shared" si="170"/>
        <v>2024</v>
      </c>
      <c r="C3591" t="str">
        <f t="shared" si="168"/>
        <v>2023-2024</v>
      </c>
      <c r="D3591" t="s">
        <v>147</v>
      </c>
      <c r="E3591" t="s">
        <v>131</v>
      </c>
      <c r="F3591" t="str">
        <f t="shared" si="169"/>
        <v>Western Australia</v>
      </c>
      <c r="G3591" t="s">
        <v>48</v>
      </c>
      <c r="H3591">
        <v>6530</v>
      </c>
      <c r="I3591" t="s">
        <v>11</v>
      </c>
      <c r="J3591" t="s">
        <v>77</v>
      </c>
      <c r="K3591" t="s">
        <v>154</v>
      </c>
      <c r="L3591" t="s">
        <v>14</v>
      </c>
      <c r="M3591" s="5">
        <v>895.92000000000007</v>
      </c>
    </row>
    <row r="3592" spans="1:13" x14ac:dyDescent="0.3">
      <c r="A3592" s="2">
        <v>45002</v>
      </c>
      <c r="B3592" s="3">
        <f t="shared" si="170"/>
        <v>2023</v>
      </c>
      <c r="C3592" t="str">
        <f t="shared" si="168"/>
        <v>2022-2023</v>
      </c>
      <c r="D3592" t="s">
        <v>147</v>
      </c>
      <c r="E3592" t="s">
        <v>114</v>
      </c>
      <c r="F3592" t="str">
        <f t="shared" si="169"/>
        <v>Victoria</v>
      </c>
      <c r="G3592" t="s">
        <v>45</v>
      </c>
      <c r="H3592">
        <v>3551</v>
      </c>
      <c r="I3592" t="s">
        <v>11</v>
      </c>
      <c r="J3592" t="s">
        <v>60</v>
      </c>
      <c r="K3592" t="s">
        <v>19</v>
      </c>
      <c r="L3592" t="s">
        <v>23</v>
      </c>
      <c r="M3592" s="5">
        <v>896.08</v>
      </c>
    </row>
    <row r="3593" spans="1:13" x14ac:dyDescent="0.3">
      <c r="A3593" s="2">
        <v>45069</v>
      </c>
      <c r="B3593" s="3">
        <f t="shared" si="170"/>
        <v>2023</v>
      </c>
      <c r="C3593" t="str">
        <f t="shared" si="168"/>
        <v>2022-2023</v>
      </c>
      <c r="D3593" t="s">
        <v>147</v>
      </c>
      <c r="E3593" t="s">
        <v>137</v>
      </c>
      <c r="F3593" t="str">
        <f t="shared" si="169"/>
        <v>New South Wales</v>
      </c>
      <c r="G3593" t="s">
        <v>10</v>
      </c>
      <c r="H3593">
        <v>2031</v>
      </c>
      <c r="I3593" t="s">
        <v>11</v>
      </c>
      <c r="J3593" t="s">
        <v>12</v>
      </c>
      <c r="K3593" t="s">
        <v>150</v>
      </c>
      <c r="L3593" t="s">
        <v>18</v>
      </c>
      <c r="M3593" s="5">
        <v>898.7</v>
      </c>
    </row>
    <row r="3594" spans="1:13" x14ac:dyDescent="0.3">
      <c r="A3594" s="2">
        <v>45038</v>
      </c>
      <c r="B3594" s="3">
        <f t="shared" si="170"/>
        <v>2023</v>
      </c>
      <c r="C3594" t="str">
        <f t="shared" si="168"/>
        <v>2022-2023</v>
      </c>
      <c r="D3594" t="s">
        <v>148</v>
      </c>
      <c r="E3594" t="s">
        <v>100</v>
      </c>
      <c r="F3594" t="str">
        <f t="shared" si="169"/>
        <v>Western Australia</v>
      </c>
      <c r="G3594" t="s">
        <v>48</v>
      </c>
      <c r="H3594">
        <v>6021</v>
      </c>
      <c r="I3594" t="s">
        <v>11</v>
      </c>
      <c r="J3594" t="s">
        <v>49</v>
      </c>
      <c r="K3594" t="s">
        <v>151</v>
      </c>
      <c r="L3594" t="s">
        <v>21</v>
      </c>
      <c r="M3594" s="5">
        <v>898.84</v>
      </c>
    </row>
    <row r="3595" spans="1:13" x14ac:dyDescent="0.3">
      <c r="A3595" s="2">
        <v>45544</v>
      </c>
      <c r="B3595" s="3">
        <f t="shared" si="170"/>
        <v>2025</v>
      </c>
      <c r="C3595" t="str">
        <f t="shared" si="168"/>
        <v>2024-2025</v>
      </c>
      <c r="D3595" t="s">
        <v>147</v>
      </c>
      <c r="E3595" t="s">
        <v>86</v>
      </c>
      <c r="F3595" t="str">
        <f t="shared" si="169"/>
        <v>New South Wales</v>
      </c>
      <c r="G3595" t="s">
        <v>10</v>
      </c>
      <c r="H3595">
        <v>2064</v>
      </c>
      <c r="I3595" t="s">
        <v>11</v>
      </c>
      <c r="J3595" t="s">
        <v>12</v>
      </c>
      <c r="K3595" t="s">
        <v>151</v>
      </c>
      <c r="L3595" t="s">
        <v>21</v>
      </c>
      <c r="M3595" s="5">
        <v>898.8599999999999</v>
      </c>
    </row>
    <row r="3596" spans="1:13" x14ac:dyDescent="0.3">
      <c r="A3596" s="2">
        <v>45169</v>
      </c>
      <c r="B3596" s="3">
        <f t="shared" si="170"/>
        <v>2024</v>
      </c>
      <c r="C3596" t="str">
        <f t="shared" si="168"/>
        <v>2023-2024</v>
      </c>
      <c r="D3596" t="s">
        <v>148</v>
      </c>
      <c r="E3596" t="s">
        <v>85</v>
      </c>
      <c r="F3596" t="str">
        <f t="shared" si="169"/>
        <v>Queensland</v>
      </c>
      <c r="G3596" t="s">
        <v>35</v>
      </c>
      <c r="H3596">
        <v>4883</v>
      </c>
      <c r="I3596" t="s">
        <v>11</v>
      </c>
      <c r="J3596" t="s">
        <v>36</v>
      </c>
      <c r="K3596" t="s">
        <v>151</v>
      </c>
      <c r="L3596" t="s">
        <v>21</v>
      </c>
      <c r="M3596" s="5">
        <v>899.55</v>
      </c>
    </row>
    <row r="3597" spans="1:13" x14ac:dyDescent="0.3">
      <c r="A3597" s="2">
        <v>45336</v>
      </c>
      <c r="B3597" s="3">
        <f t="shared" si="170"/>
        <v>2024</v>
      </c>
      <c r="C3597" t="str">
        <f t="shared" si="168"/>
        <v>2023-2024</v>
      </c>
      <c r="D3597" t="s">
        <v>148</v>
      </c>
      <c r="E3597" t="s">
        <v>135</v>
      </c>
      <c r="F3597" t="str">
        <f t="shared" si="169"/>
        <v>Victoria</v>
      </c>
      <c r="G3597" t="s">
        <v>45</v>
      </c>
      <c r="H3597">
        <v>3550</v>
      </c>
      <c r="I3597" t="s">
        <v>11</v>
      </c>
      <c r="J3597" t="s">
        <v>60</v>
      </c>
      <c r="K3597" t="s">
        <v>19</v>
      </c>
      <c r="L3597" t="s">
        <v>23</v>
      </c>
      <c r="M3597" s="5">
        <v>901.28999999999985</v>
      </c>
    </row>
    <row r="3598" spans="1:13" x14ac:dyDescent="0.3">
      <c r="A3598" s="2">
        <v>45533</v>
      </c>
      <c r="B3598" s="3">
        <f t="shared" si="170"/>
        <v>2025</v>
      </c>
      <c r="C3598" t="str">
        <f t="shared" si="168"/>
        <v>2024-2025</v>
      </c>
      <c r="D3598" t="s">
        <v>147</v>
      </c>
      <c r="E3598" t="s">
        <v>113</v>
      </c>
      <c r="F3598" t="str">
        <f t="shared" si="169"/>
        <v>Queensland</v>
      </c>
      <c r="G3598" t="s">
        <v>35</v>
      </c>
      <c r="H3598">
        <v>4215</v>
      </c>
      <c r="I3598" t="s">
        <v>11</v>
      </c>
      <c r="J3598" t="s">
        <v>104</v>
      </c>
      <c r="K3598" t="s">
        <v>156</v>
      </c>
      <c r="L3598" t="s">
        <v>17</v>
      </c>
      <c r="M3598" s="5">
        <v>902.49</v>
      </c>
    </row>
    <row r="3599" spans="1:13" x14ac:dyDescent="0.3">
      <c r="A3599" s="2">
        <v>45405</v>
      </c>
      <c r="B3599" s="3">
        <f t="shared" si="170"/>
        <v>2024</v>
      </c>
      <c r="C3599" t="str">
        <f t="shared" si="168"/>
        <v>2023-2024</v>
      </c>
      <c r="D3599" t="s">
        <v>147</v>
      </c>
      <c r="E3599" t="s">
        <v>136</v>
      </c>
      <c r="F3599" t="str">
        <f t="shared" si="169"/>
        <v>Victoria</v>
      </c>
      <c r="G3599" t="s">
        <v>45</v>
      </c>
      <c r="H3599">
        <v>3175</v>
      </c>
      <c r="I3599" t="s">
        <v>11</v>
      </c>
      <c r="J3599" t="s">
        <v>63</v>
      </c>
      <c r="K3599" t="s">
        <v>151</v>
      </c>
      <c r="L3599" t="s">
        <v>21</v>
      </c>
      <c r="M3599" s="5">
        <v>903.78</v>
      </c>
    </row>
    <row r="3600" spans="1:13" x14ac:dyDescent="0.3">
      <c r="A3600" s="2">
        <v>45599</v>
      </c>
      <c r="B3600" s="3">
        <f t="shared" si="170"/>
        <v>2025</v>
      </c>
      <c r="C3600" t="str">
        <f t="shared" si="168"/>
        <v>2024-2025</v>
      </c>
      <c r="D3600" t="s">
        <v>148</v>
      </c>
      <c r="E3600" t="s">
        <v>135</v>
      </c>
      <c r="F3600" t="str">
        <f t="shared" si="169"/>
        <v>Victoria</v>
      </c>
      <c r="G3600" t="s">
        <v>45</v>
      </c>
      <c r="H3600">
        <v>3550</v>
      </c>
      <c r="I3600" t="s">
        <v>11</v>
      </c>
      <c r="J3600" t="s">
        <v>60</v>
      </c>
      <c r="K3600" t="s">
        <v>157</v>
      </c>
      <c r="L3600" t="s">
        <v>22</v>
      </c>
      <c r="M3600" s="5">
        <v>903.89</v>
      </c>
    </row>
    <row r="3601" spans="1:13" x14ac:dyDescent="0.3">
      <c r="A3601" s="2">
        <v>45135</v>
      </c>
      <c r="B3601" s="3">
        <f t="shared" si="170"/>
        <v>2024</v>
      </c>
      <c r="C3601" t="str">
        <f t="shared" si="168"/>
        <v>2023-2024</v>
      </c>
      <c r="D3601" t="s">
        <v>147</v>
      </c>
      <c r="E3601" t="s">
        <v>57</v>
      </c>
      <c r="F3601" t="str">
        <f t="shared" si="169"/>
        <v>New South Wales</v>
      </c>
      <c r="G3601" t="s">
        <v>10</v>
      </c>
      <c r="H3601">
        <v>2560</v>
      </c>
      <c r="I3601" t="s">
        <v>11</v>
      </c>
      <c r="J3601" t="s">
        <v>58</v>
      </c>
      <c r="K3601" t="s">
        <v>19</v>
      </c>
      <c r="L3601" t="s">
        <v>23</v>
      </c>
      <c r="M3601" s="5">
        <v>903.99</v>
      </c>
    </row>
    <row r="3602" spans="1:13" x14ac:dyDescent="0.3">
      <c r="A3602" s="2">
        <v>45400</v>
      </c>
      <c r="B3602" s="3">
        <f t="shared" si="170"/>
        <v>2024</v>
      </c>
      <c r="C3602" t="str">
        <f t="shared" si="168"/>
        <v>2023-2024</v>
      </c>
      <c r="D3602" t="s">
        <v>148</v>
      </c>
      <c r="E3602" t="s">
        <v>54</v>
      </c>
      <c r="F3602" t="str">
        <f t="shared" si="169"/>
        <v>Victoria</v>
      </c>
      <c r="G3602" t="s">
        <v>45</v>
      </c>
      <c r="H3602">
        <v>3977</v>
      </c>
      <c r="I3602" t="s">
        <v>11</v>
      </c>
      <c r="J3602" t="s">
        <v>55</v>
      </c>
      <c r="K3602" t="s">
        <v>153</v>
      </c>
      <c r="L3602" t="s">
        <v>16</v>
      </c>
      <c r="M3602" s="5">
        <v>906.07999999999993</v>
      </c>
    </row>
    <row r="3603" spans="1:13" x14ac:dyDescent="0.3">
      <c r="A3603" s="2">
        <v>45390</v>
      </c>
      <c r="B3603" s="3">
        <f t="shared" si="170"/>
        <v>2024</v>
      </c>
      <c r="C3603" t="str">
        <f t="shared" si="168"/>
        <v>2023-2024</v>
      </c>
      <c r="D3603" t="s">
        <v>148</v>
      </c>
      <c r="E3603" t="s">
        <v>131</v>
      </c>
      <c r="F3603" t="str">
        <f t="shared" si="169"/>
        <v>Western Australia</v>
      </c>
      <c r="G3603" t="s">
        <v>48</v>
      </c>
      <c r="H3603">
        <v>6530</v>
      </c>
      <c r="I3603" t="s">
        <v>11</v>
      </c>
      <c r="J3603" t="s">
        <v>77</v>
      </c>
      <c r="K3603" t="s">
        <v>154</v>
      </c>
      <c r="L3603" t="s">
        <v>14</v>
      </c>
      <c r="M3603" s="5">
        <v>908.5100000000001</v>
      </c>
    </row>
    <row r="3604" spans="1:13" x14ac:dyDescent="0.3">
      <c r="A3604" s="2">
        <v>44951</v>
      </c>
      <c r="B3604" s="3">
        <f t="shared" si="170"/>
        <v>2023</v>
      </c>
      <c r="C3604" t="str">
        <f t="shared" si="168"/>
        <v>2022-2023</v>
      </c>
      <c r="D3604" t="s">
        <v>147</v>
      </c>
      <c r="E3604" t="s">
        <v>121</v>
      </c>
      <c r="F3604" t="str">
        <f t="shared" si="169"/>
        <v>Queensland</v>
      </c>
      <c r="G3604" t="s">
        <v>35</v>
      </c>
      <c r="H3604">
        <v>4700</v>
      </c>
      <c r="I3604" t="s">
        <v>11</v>
      </c>
      <c r="J3604" t="s">
        <v>51</v>
      </c>
      <c r="K3604" t="s">
        <v>153</v>
      </c>
      <c r="L3604" t="s">
        <v>16</v>
      </c>
      <c r="M3604" s="5">
        <v>912.27</v>
      </c>
    </row>
    <row r="3605" spans="1:13" x14ac:dyDescent="0.3">
      <c r="A3605" s="2">
        <v>44985</v>
      </c>
      <c r="B3605" s="3">
        <f t="shared" si="170"/>
        <v>2023</v>
      </c>
      <c r="C3605" t="str">
        <f t="shared" si="168"/>
        <v>2022-2023</v>
      </c>
      <c r="D3605" t="s">
        <v>147</v>
      </c>
      <c r="E3605" t="s">
        <v>107</v>
      </c>
      <c r="F3605" t="str">
        <f t="shared" si="169"/>
        <v>Queensland</v>
      </c>
      <c r="G3605" t="s">
        <v>35</v>
      </c>
      <c r="H3605">
        <v>4220</v>
      </c>
      <c r="I3605" t="s">
        <v>11</v>
      </c>
      <c r="J3605" t="s">
        <v>104</v>
      </c>
      <c r="K3605" t="s">
        <v>152</v>
      </c>
      <c r="L3605" t="s">
        <v>13</v>
      </c>
      <c r="M3605" s="5">
        <v>915.31999999999982</v>
      </c>
    </row>
    <row r="3606" spans="1:13" x14ac:dyDescent="0.3">
      <c r="A3606" s="2">
        <v>45426</v>
      </c>
      <c r="B3606" s="3">
        <f t="shared" si="170"/>
        <v>2024</v>
      </c>
      <c r="C3606" t="str">
        <f t="shared" si="168"/>
        <v>2023-2024</v>
      </c>
      <c r="D3606" t="s">
        <v>147</v>
      </c>
      <c r="E3606" t="s">
        <v>145</v>
      </c>
      <c r="F3606" t="str">
        <f t="shared" si="169"/>
        <v>New South Wales</v>
      </c>
      <c r="G3606" t="s">
        <v>10</v>
      </c>
      <c r="H3606">
        <v>2101</v>
      </c>
      <c r="I3606" t="s">
        <v>11</v>
      </c>
      <c r="J3606" t="s">
        <v>27</v>
      </c>
      <c r="K3606" t="s">
        <v>151</v>
      </c>
      <c r="L3606" t="s">
        <v>21</v>
      </c>
      <c r="M3606" s="5">
        <v>915.68</v>
      </c>
    </row>
    <row r="3607" spans="1:13" x14ac:dyDescent="0.3">
      <c r="A3607" s="2">
        <v>45557</v>
      </c>
      <c r="B3607" s="3">
        <f t="shared" si="170"/>
        <v>2025</v>
      </c>
      <c r="C3607" t="str">
        <f t="shared" si="168"/>
        <v>2024-2025</v>
      </c>
      <c r="D3607" t="s">
        <v>147</v>
      </c>
      <c r="E3607" t="s">
        <v>123</v>
      </c>
      <c r="F3607" t="str">
        <f t="shared" si="169"/>
        <v>Western Australia</v>
      </c>
      <c r="G3607" t="s">
        <v>48</v>
      </c>
      <c r="H3607">
        <v>6109</v>
      </c>
      <c r="I3607" t="s">
        <v>11</v>
      </c>
      <c r="J3607" t="s">
        <v>94</v>
      </c>
      <c r="K3607" t="s">
        <v>151</v>
      </c>
      <c r="L3607" t="s">
        <v>21</v>
      </c>
      <c r="M3607" s="5">
        <v>915.68000000000006</v>
      </c>
    </row>
    <row r="3608" spans="1:13" x14ac:dyDescent="0.3">
      <c r="A3608" s="2">
        <v>45322</v>
      </c>
      <c r="B3608" s="3">
        <f t="shared" si="170"/>
        <v>2024</v>
      </c>
      <c r="C3608" t="str">
        <f t="shared" si="168"/>
        <v>2023-2024</v>
      </c>
      <c r="D3608" t="s">
        <v>147</v>
      </c>
      <c r="E3608" t="s">
        <v>132</v>
      </c>
      <c r="F3608" t="str">
        <f t="shared" si="169"/>
        <v>New South Wales</v>
      </c>
      <c r="G3608" t="s">
        <v>10</v>
      </c>
      <c r="H3608">
        <v>2800</v>
      </c>
      <c r="I3608" t="s">
        <v>11</v>
      </c>
      <c r="J3608" t="s">
        <v>25</v>
      </c>
      <c r="K3608" t="s">
        <v>156</v>
      </c>
      <c r="L3608" t="s">
        <v>17</v>
      </c>
      <c r="M3608" s="5">
        <v>915.76</v>
      </c>
    </row>
    <row r="3609" spans="1:13" x14ac:dyDescent="0.3">
      <c r="A3609" s="2">
        <v>45220</v>
      </c>
      <c r="B3609" s="3">
        <f t="shared" si="170"/>
        <v>2024</v>
      </c>
      <c r="C3609" t="str">
        <f t="shared" si="168"/>
        <v>2023-2024</v>
      </c>
      <c r="D3609" t="s">
        <v>147</v>
      </c>
      <c r="E3609" t="s">
        <v>57</v>
      </c>
      <c r="F3609" t="str">
        <f t="shared" si="169"/>
        <v>New South Wales</v>
      </c>
      <c r="G3609" t="s">
        <v>10</v>
      </c>
      <c r="H3609">
        <v>2560</v>
      </c>
      <c r="I3609" t="s">
        <v>11</v>
      </c>
      <c r="J3609" t="s">
        <v>58</v>
      </c>
      <c r="K3609" t="s">
        <v>152</v>
      </c>
      <c r="L3609" t="s">
        <v>13</v>
      </c>
      <c r="M3609" s="5">
        <v>918.01999999999975</v>
      </c>
    </row>
    <row r="3610" spans="1:13" x14ac:dyDescent="0.3">
      <c r="A3610" s="2">
        <v>45143</v>
      </c>
      <c r="B3610" s="3">
        <f t="shared" si="170"/>
        <v>2024</v>
      </c>
      <c r="C3610" t="str">
        <f t="shared" si="168"/>
        <v>2023-2024</v>
      </c>
      <c r="D3610" t="s">
        <v>148</v>
      </c>
      <c r="E3610" t="s">
        <v>91</v>
      </c>
      <c r="F3610" t="str">
        <f t="shared" si="169"/>
        <v>Victoria</v>
      </c>
      <c r="G3610" t="s">
        <v>45</v>
      </c>
      <c r="H3610">
        <v>3690</v>
      </c>
      <c r="I3610" t="s">
        <v>11</v>
      </c>
      <c r="J3610" t="s">
        <v>55</v>
      </c>
      <c r="K3610" t="s">
        <v>151</v>
      </c>
      <c r="L3610" t="s">
        <v>21</v>
      </c>
      <c r="M3610" s="5">
        <v>918.2399999999999</v>
      </c>
    </row>
    <row r="3611" spans="1:13" x14ac:dyDescent="0.3">
      <c r="A3611" s="2">
        <v>45107</v>
      </c>
      <c r="B3611" s="3">
        <f t="shared" si="170"/>
        <v>2023</v>
      </c>
      <c r="C3611" t="str">
        <f t="shared" si="168"/>
        <v>2022-2023</v>
      </c>
      <c r="D3611" t="s">
        <v>148</v>
      </c>
      <c r="E3611" t="s">
        <v>86</v>
      </c>
      <c r="F3611" t="str">
        <f t="shared" si="169"/>
        <v>New South Wales</v>
      </c>
      <c r="G3611" t="s">
        <v>10</v>
      </c>
      <c r="H3611">
        <v>2064</v>
      </c>
      <c r="I3611" t="s">
        <v>11</v>
      </c>
      <c r="J3611" t="s">
        <v>12</v>
      </c>
      <c r="K3611" t="s">
        <v>149</v>
      </c>
      <c r="L3611" t="s">
        <v>15</v>
      </c>
      <c r="M3611" s="5">
        <v>918.24</v>
      </c>
    </row>
    <row r="3612" spans="1:13" x14ac:dyDescent="0.3">
      <c r="A3612" s="2">
        <v>45588</v>
      </c>
      <c r="B3612" s="3">
        <f t="shared" si="170"/>
        <v>2025</v>
      </c>
      <c r="C3612" t="str">
        <f t="shared" si="168"/>
        <v>2024-2025</v>
      </c>
      <c r="D3612" t="s">
        <v>147</v>
      </c>
      <c r="E3612" t="s">
        <v>99</v>
      </c>
      <c r="F3612" t="str">
        <f t="shared" si="169"/>
        <v>Victoria</v>
      </c>
      <c r="G3612" t="s">
        <v>45</v>
      </c>
      <c r="H3612">
        <v>3148</v>
      </c>
      <c r="I3612" t="s">
        <v>11</v>
      </c>
      <c r="J3612" t="s">
        <v>63</v>
      </c>
      <c r="K3612" t="s">
        <v>154</v>
      </c>
      <c r="L3612" t="s">
        <v>14</v>
      </c>
      <c r="M3612" s="5">
        <v>920.17000000000007</v>
      </c>
    </row>
    <row r="3613" spans="1:13" x14ac:dyDescent="0.3">
      <c r="A3613" s="2">
        <v>45280</v>
      </c>
      <c r="B3613" s="3">
        <f t="shared" si="170"/>
        <v>2024</v>
      </c>
      <c r="C3613" t="str">
        <f t="shared" si="168"/>
        <v>2023-2024</v>
      </c>
      <c r="D3613" t="s">
        <v>147</v>
      </c>
      <c r="E3613" t="s">
        <v>57</v>
      </c>
      <c r="F3613" t="str">
        <f t="shared" si="169"/>
        <v>New South Wales</v>
      </c>
      <c r="G3613" t="s">
        <v>10</v>
      </c>
      <c r="H3613">
        <v>2560</v>
      </c>
      <c r="I3613" t="s">
        <v>11</v>
      </c>
      <c r="J3613" t="s">
        <v>58</v>
      </c>
      <c r="K3613" t="s">
        <v>154</v>
      </c>
      <c r="L3613" t="s">
        <v>14</v>
      </c>
      <c r="M3613" s="5">
        <v>921.45999999999992</v>
      </c>
    </row>
    <row r="3614" spans="1:13" x14ac:dyDescent="0.3">
      <c r="A3614" s="2">
        <v>45473</v>
      </c>
      <c r="B3614" s="3">
        <f t="shared" si="170"/>
        <v>2024</v>
      </c>
      <c r="C3614" t="str">
        <f t="shared" si="168"/>
        <v>2023-2024</v>
      </c>
      <c r="D3614" t="s">
        <v>147</v>
      </c>
      <c r="E3614" t="s">
        <v>145</v>
      </c>
      <c r="F3614" t="str">
        <f t="shared" si="169"/>
        <v>New South Wales</v>
      </c>
      <c r="G3614" t="s">
        <v>10</v>
      </c>
      <c r="H3614">
        <v>2101</v>
      </c>
      <c r="I3614" t="s">
        <v>11</v>
      </c>
      <c r="J3614" t="s">
        <v>27</v>
      </c>
      <c r="K3614" t="s">
        <v>154</v>
      </c>
      <c r="L3614" t="s">
        <v>14</v>
      </c>
      <c r="M3614" s="5">
        <v>921.67</v>
      </c>
    </row>
    <row r="3615" spans="1:13" x14ac:dyDescent="0.3">
      <c r="A3615" s="2">
        <v>45578</v>
      </c>
      <c r="B3615" s="3">
        <f t="shared" si="170"/>
        <v>2025</v>
      </c>
      <c r="C3615" t="str">
        <f t="shared" si="168"/>
        <v>2024-2025</v>
      </c>
      <c r="D3615" t="s">
        <v>147</v>
      </c>
      <c r="E3615" t="s">
        <v>41</v>
      </c>
      <c r="F3615" t="str">
        <f t="shared" si="169"/>
        <v>New South Wales</v>
      </c>
      <c r="G3615" t="s">
        <v>10</v>
      </c>
      <c r="H3615">
        <v>2830</v>
      </c>
      <c r="I3615" t="s">
        <v>11</v>
      </c>
      <c r="J3615" t="s">
        <v>25</v>
      </c>
      <c r="K3615" t="s">
        <v>149</v>
      </c>
      <c r="L3615" t="s">
        <v>15</v>
      </c>
      <c r="M3615" s="5">
        <v>922.07</v>
      </c>
    </row>
    <row r="3616" spans="1:13" x14ac:dyDescent="0.3">
      <c r="A3616" s="2">
        <v>45170</v>
      </c>
      <c r="B3616" s="3">
        <f t="shared" si="170"/>
        <v>2024</v>
      </c>
      <c r="C3616" t="str">
        <f t="shared" si="168"/>
        <v>2023-2024</v>
      </c>
      <c r="D3616" t="s">
        <v>148</v>
      </c>
      <c r="E3616" t="s">
        <v>28</v>
      </c>
      <c r="F3616" t="str">
        <f t="shared" si="169"/>
        <v>Northern Territory</v>
      </c>
      <c r="G3616" t="s">
        <v>29</v>
      </c>
      <c r="H3616">
        <v>800</v>
      </c>
      <c r="I3616" t="s">
        <v>11</v>
      </c>
      <c r="J3616" t="s">
        <v>30</v>
      </c>
      <c r="K3616" t="s">
        <v>19</v>
      </c>
      <c r="L3616" t="s">
        <v>23</v>
      </c>
      <c r="M3616" s="5">
        <v>922.41</v>
      </c>
    </row>
    <row r="3617" spans="1:13" x14ac:dyDescent="0.3">
      <c r="A3617" s="2">
        <v>45558</v>
      </c>
      <c r="B3617" s="3">
        <f t="shared" si="170"/>
        <v>2025</v>
      </c>
      <c r="C3617" t="str">
        <f t="shared" si="168"/>
        <v>2024-2025</v>
      </c>
      <c r="D3617" t="s">
        <v>147</v>
      </c>
      <c r="E3617" t="s">
        <v>9</v>
      </c>
      <c r="F3617" t="str">
        <f t="shared" si="169"/>
        <v>New South Wales</v>
      </c>
      <c r="G3617" t="s">
        <v>10</v>
      </c>
      <c r="H3617">
        <v>2067</v>
      </c>
      <c r="I3617" t="s">
        <v>11</v>
      </c>
      <c r="J3617" t="s">
        <v>12</v>
      </c>
      <c r="K3617" t="s">
        <v>154</v>
      </c>
      <c r="L3617" t="s">
        <v>14</v>
      </c>
      <c r="M3617" s="5">
        <v>924.90000000000009</v>
      </c>
    </row>
    <row r="3618" spans="1:13" x14ac:dyDescent="0.3">
      <c r="A3618" s="2">
        <v>45435</v>
      </c>
      <c r="B3618" s="3">
        <f t="shared" si="170"/>
        <v>2024</v>
      </c>
      <c r="C3618" t="str">
        <f t="shared" si="168"/>
        <v>2023-2024</v>
      </c>
      <c r="D3618" t="s">
        <v>148</v>
      </c>
      <c r="E3618" t="s">
        <v>28</v>
      </c>
      <c r="F3618" t="str">
        <f t="shared" si="169"/>
        <v>Northern Territory</v>
      </c>
      <c r="G3618" t="s">
        <v>29</v>
      </c>
      <c r="H3618">
        <v>800</v>
      </c>
      <c r="I3618" t="s">
        <v>11</v>
      </c>
      <c r="J3618" t="s">
        <v>30</v>
      </c>
      <c r="K3618" t="s">
        <v>150</v>
      </c>
      <c r="L3618" t="s">
        <v>18</v>
      </c>
      <c r="M3618" s="5">
        <v>926.19999999999993</v>
      </c>
    </row>
    <row r="3619" spans="1:13" x14ac:dyDescent="0.3">
      <c r="A3619" s="2">
        <v>45656</v>
      </c>
      <c r="B3619" s="3">
        <f t="shared" si="170"/>
        <v>2025</v>
      </c>
      <c r="C3619" t="str">
        <f t="shared" si="168"/>
        <v>2024-2025</v>
      </c>
      <c r="D3619" t="s">
        <v>147</v>
      </c>
      <c r="E3619" t="s">
        <v>9</v>
      </c>
      <c r="F3619" t="str">
        <f t="shared" si="169"/>
        <v>New South Wales</v>
      </c>
      <c r="G3619" t="s">
        <v>10</v>
      </c>
      <c r="H3619">
        <v>2067</v>
      </c>
      <c r="I3619" t="s">
        <v>11</v>
      </c>
      <c r="J3619" t="s">
        <v>12</v>
      </c>
      <c r="K3619" t="s">
        <v>152</v>
      </c>
      <c r="L3619" t="s">
        <v>13</v>
      </c>
      <c r="M3619" s="5">
        <v>928.56000000000017</v>
      </c>
    </row>
    <row r="3620" spans="1:13" x14ac:dyDescent="0.3">
      <c r="A3620" s="2">
        <v>45165</v>
      </c>
      <c r="B3620" s="3">
        <f t="shared" si="170"/>
        <v>2024</v>
      </c>
      <c r="C3620" t="str">
        <f t="shared" si="168"/>
        <v>2023-2024</v>
      </c>
      <c r="D3620" t="s">
        <v>147</v>
      </c>
      <c r="E3620" t="s">
        <v>44</v>
      </c>
      <c r="F3620" t="str">
        <f t="shared" si="169"/>
        <v>Victoria</v>
      </c>
      <c r="G3620" t="s">
        <v>45</v>
      </c>
      <c r="H3620">
        <v>3066</v>
      </c>
      <c r="I3620" t="s">
        <v>11</v>
      </c>
      <c r="J3620" t="s">
        <v>46</v>
      </c>
      <c r="K3620" t="s">
        <v>152</v>
      </c>
      <c r="L3620" t="s">
        <v>13</v>
      </c>
      <c r="M3620" s="5">
        <v>928.68999999999983</v>
      </c>
    </row>
    <row r="3621" spans="1:13" x14ac:dyDescent="0.3">
      <c r="A3621" s="2">
        <v>45361</v>
      </c>
      <c r="B3621" s="3">
        <f t="shared" si="170"/>
        <v>2024</v>
      </c>
      <c r="C3621" t="str">
        <f t="shared" si="168"/>
        <v>2023-2024</v>
      </c>
      <c r="D3621" t="s">
        <v>147</v>
      </c>
      <c r="E3621" t="s">
        <v>53</v>
      </c>
      <c r="F3621" t="str">
        <f t="shared" si="169"/>
        <v>South Australia</v>
      </c>
      <c r="G3621" t="s">
        <v>32</v>
      </c>
      <c r="H3621">
        <v>5082</v>
      </c>
      <c r="I3621" t="s">
        <v>11</v>
      </c>
      <c r="J3621" t="s">
        <v>33</v>
      </c>
      <c r="K3621" t="s">
        <v>149</v>
      </c>
      <c r="L3621" t="s">
        <v>15</v>
      </c>
      <c r="M3621" s="5">
        <v>929.83</v>
      </c>
    </row>
    <row r="3622" spans="1:13" x14ac:dyDescent="0.3">
      <c r="A3622" s="2">
        <v>45488</v>
      </c>
      <c r="B3622" s="3">
        <f t="shared" si="170"/>
        <v>2025</v>
      </c>
      <c r="C3622" t="str">
        <f t="shared" si="168"/>
        <v>2024-2025</v>
      </c>
      <c r="D3622" t="s">
        <v>147</v>
      </c>
      <c r="E3622" t="s">
        <v>99</v>
      </c>
      <c r="F3622" t="str">
        <f t="shared" si="169"/>
        <v>Victoria</v>
      </c>
      <c r="G3622" t="s">
        <v>45</v>
      </c>
      <c r="H3622">
        <v>3148</v>
      </c>
      <c r="I3622" t="s">
        <v>11</v>
      </c>
      <c r="J3622" t="s">
        <v>63</v>
      </c>
      <c r="K3622" t="s">
        <v>151</v>
      </c>
      <c r="L3622" t="s">
        <v>21</v>
      </c>
      <c r="M3622" s="5">
        <v>931.80999999999972</v>
      </c>
    </row>
    <row r="3623" spans="1:13" x14ac:dyDescent="0.3">
      <c r="A3623" s="2">
        <v>45229</v>
      </c>
      <c r="B3623" s="3">
        <f t="shared" si="170"/>
        <v>2024</v>
      </c>
      <c r="C3623" t="str">
        <f t="shared" si="168"/>
        <v>2023-2024</v>
      </c>
      <c r="D3623" t="s">
        <v>147</v>
      </c>
      <c r="E3623" t="s">
        <v>135</v>
      </c>
      <c r="F3623" t="str">
        <f t="shared" si="169"/>
        <v>Victoria</v>
      </c>
      <c r="G3623" t="s">
        <v>45</v>
      </c>
      <c r="H3623">
        <v>3550</v>
      </c>
      <c r="I3623" t="s">
        <v>11</v>
      </c>
      <c r="J3623" t="s">
        <v>60</v>
      </c>
      <c r="K3623" t="s">
        <v>156</v>
      </c>
      <c r="L3623" t="s">
        <v>17</v>
      </c>
      <c r="M3623" s="5">
        <v>931.83999999999992</v>
      </c>
    </row>
    <row r="3624" spans="1:13" x14ac:dyDescent="0.3">
      <c r="A3624" s="2">
        <v>45099</v>
      </c>
      <c r="B3624" s="3">
        <f t="shared" si="170"/>
        <v>2023</v>
      </c>
      <c r="C3624" t="str">
        <f t="shared" si="168"/>
        <v>2022-2023</v>
      </c>
      <c r="D3624" t="s">
        <v>148</v>
      </c>
      <c r="E3624" t="s">
        <v>96</v>
      </c>
      <c r="F3624" t="str">
        <f t="shared" si="169"/>
        <v>Western Australia</v>
      </c>
      <c r="G3624" t="s">
        <v>48</v>
      </c>
      <c r="H3624">
        <v>6330</v>
      </c>
      <c r="I3624" t="s">
        <v>11</v>
      </c>
      <c r="J3624" t="s">
        <v>94</v>
      </c>
      <c r="K3624" t="s">
        <v>19</v>
      </c>
      <c r="L3624" t="s">
        <v>23</v>
      </c>
      <c r="M3624" s="5">
        <v>932.92000000000007</v>
      </c>
    </row>
    <row r="3625" spans="1:13" x14ac:dyDescent="0.3">
      <c r="A3625" s="2">
        <v>45613</v>
      </c>
      <c r="B3625" s="3">
        <f t="shared" si="170"/>
        <v>2025</v>
      </c>
      <c r="C3625" t="str">
        <f t="shared" si="168"/>
        <v>2024-2025</v>
      </c>
      <c r="D3625" t="s">
        <v>147</v>
      </c>
      <c r="E3625" t="s">
        <v>122</v>
      </c>
      <c r="F3625" t="str">
        <f t="shared" si="169"/>
        <v>New South Wales</v>
      </c>
      <c r="G3625" t="s">
        <v>10</v>
      </c>
      <c r="H3625">
        <v>2650</v>
      </c>
      <c r="I3625" t="s">
        <v>11</v>
      </c>
      <c r="J3625" t="s">
        <v>25</v>
      </c>
      <c r="K3625" t="s">
        <v>151</v>
      </c>
      <c r="L3625" t="s">
        <v>21</v>
      </c>
      <c r="M3625" s="5">
        <v>933.93999999999994</v>
      </c>
    </row>
    <row r="3626" spans="1:13" x14ac:dyDescent="0.3">
      <c r="A3626" s="2">
        <v>45089</v>
      </c>
      <c r="B3626" s="3">
        <f t="shared" si="170"/>
        <v>2023</v>
      </c>
      <c r="C3626" t="str">
        <f t="shared" si="168"/>
        <v>2022-2023</v>
      </c>
      <c r="D3626" t="s">
        <v>147</v>
      </c>
      <c r="E3626" t="s">
        <v>137</v>
      </c>
      <c r="F3626" t="str">
        <f t="shared" si="169"/>
        <v>New South Wales</v>
      </c>
      <c r="G3626" t="s">
        <v>10</v>
      </c>
      <c r="H3626">
        <v>2031</v>
      </c>
      <c r="I3626" t="s">
        <v>11</v>
      </c>
      <c r="J3626" t="s">
        <v>12</v>
      </c>
      <c r="K3626" t="s">
        <v>150</v>
      </c>
      <c r="L3626" t="s">
        <v>18</v>
      </c>
      <c r="M3626" s="5">
        <v>934.16</v>
      </c>
    </row>
    <row r="3627" spans="1:13" x14ac:dyDescent="0.3">
      <c r="A3627" s="2">
        <v>45091</v>
      </c>
      <c r="B3627" s="3">
        <f t="shared" si="170"/>
        <v>2023</v>
      </c>
      <c r="C3627" t="str">
        <f t="shared" si="168"/>
        <v>2022-2023</v>
      </c>
      <c r="D3627" t="s">
        <v>147</v>
      </c>
      <c r="E3627" t="s">
        <v>40</v>
      </c>
      <c r="F3627" t="str">
        <f t="shared" si="169"/>
        <v>New South Wales</v>
      </c>
      <c r="G3627" t="s">
        <v>10</v>
      </c>
      <c r="H3627">
        <v>2116</v>
      </c>
      <c r="I3627" t="s">
        <v>11</v>
      </c>
      <c r="J3627" t="s">
        <v>27</v>
      </c>
      <c r="K3627" t="s">
        <v>157</v>
      </c>
      <c r="L3627" t="s">
        <v>22</v>
      </c>
      <c r="M3627" s="5">
        <v>935.17</v>
      </c>
    </row>
    <row r="3628" spans="1:13" x14ac:dyDescent="0.3">
      <c r="A3628" s="2">
        <v>45438</v>
      </c>
      <c r="B3628" s="3">
        <f t="shared" si="170"/>
        <v>2024</v>
      </c>
      <c r="C3628" t="str">
        <f t="shared" si="168"/>
        <v>2023-2024</v>
      </c>
      <c r="D3628" t="s">
        <v>147</v>
      </c>
      <c r="E3628" t="s">
        <v>97</v>
      </c>
      <c r="F3628" t="str">
        <f t="shared" si="169"/>
        <v>Tasmania</v>
      </c>
      <c r="G3628" t="s">
        <v>70</v>
      </c>
      <c r="H3628">
        <v>7250</v>
      </c>
      <c r="I3628" t="s">
        <v>11</v>
      </c>
      <c r="J3628" t="s">
        <v>71</v>
      </c>
      <c r="K3628" t="s">
        <v>149</v>
      </c>
      <c r="L3628" t="s">
        <v>15</v>
      </c>
      <c r="M3628" s="5">
        <v>939.82999999999993</v>
      </c>
    </row>
    <row r="3629" spans="1:13" x14ac:dyDescent="0.3">
      <c r="A3629" s="2">
        <v>45346</v>
      </c>
      <c r="B3629" s="3">
        <f t="shared" si="170"/>
        <v>2024</v>
      </c>
      <c r="C3629" t="str">
        <f t="shared" si="168"/>
        <v>2023-2024</v>
      </c>
      <c r="D3629" t="s">
        <v>148</v>
      </c>
      <c r="E3629" t="s">
        <v>108</v>
      </c>
      <c r="F3629" t="str">
        <f t="shared" si="169"/>
        <v>Victoria</v>
      </c>
      <c r="G3629" t="s">
        <v>45</v>
      </c>
      <c r="H3629">
        <v>3018</v>
      </c>
      <c r="I3629" t="s">
        <v>11</v>
      </c>
      <c r="J3629" t="s">
        <v>46</v>
      </c>
      <c r="K3629" t="s">
        <v>154</v>
      </c>
      <c r="L3629" t="s">
        <v>14</v>
      </c>
      <c r="M3629" s="5">
        <v>940.20999999999992</v>
      </c>
    </row>
    <row r="3630" spans="1:13" x14ac:dyDescent="0.3">
      <c r="A3630" s="2">
        <v>45439</v>
      </c>
      <c r="B3630" s="3">
        <f t="shared" si="170"/>
        <v>2024</v>
      </c>
      <c r="C3630" t="str">
        <f t="shared" si="168"/>
        <v>2023-2024</v>
      </c>
      <c r="D3630" t="s">
        <v>147</v>
      </c>
      <c r="E3630" t="s">
        <v>143</v>
      </c>
      <c r="F3630" t="str">
        <f t="shared" si="169"/>
        <v>New South Wales</v>
      </c>
      <c r="G3630" t="s">
        <v>10</v>
      </c>
      <c r="H3630">
        <v>2154</v>
      </c>
      <c r="I3630" t="s">
        <v>11</v>
      </c>
      <c r="J3630" t="s">
        <v>27</v>
      </c>
      <c r="K3630" t="s">
        <v>157</v>
      </c>
      <c r="L3630" t="s">
        <v>22</v>
      </c>
      <c r="M3630" s="5">
        <v>940.69999999999993</v>
      </c>
    </row>
    <row r="3631" spans="1:13" x14ac:dyDescent="0.3">
      <c r="A3631" s="2">
        <v>45189</v>
      </c>
      <c r="B3631" s="3">
        <f t="shared" si="170"/>
        <v>2024</v>
      </c>
      <c r="C3631" t="str">
        <f t="shared" si="168"/>
        <v>2023-2024</v>
      </c>
      <c r="D3631" t="s">
        <v>147</v>
      </c>
      <c r="E3631" t="s">
        <v>134</v>
      </c>
      <c r="F3631" t="str">
        <f t="shared" si="169"/>
        <v>Queensland</v>
      </c>
      <c r="G3631" t="s">
        <v>35</v>
      </c>
      <c r="H3631">
        <v>4825</v>
      </c>
      <c r="I3631" t="s">
        <v>11</v>
      </c>
      <c r="J3631" t="s">
        <v>36</v>
      </c>
      <c r="K3631" t="s">
        <v>149</v>
      </c>
      <c r="L3631" t="s">
        <v>15</v>
      </c>
      <c r="M3631" s="5">
        <v>940.89</v>
      </c>
    </row>
    <row r="3632" spans="1:13" x14ac:dyDescent="0.3">
      <c r="A3632" s="2">
        <v>45226</v>
      </c>
      <c r="B3632" s="3">
        <f t="shared" si="170"/>
        <v>2024</v>
      </c>
      <c r="C3632" t="str">
        <f t="shared" si="168"/>
        <v>2023-2024</v>
      </c>
      <c r="D3632" t="s">
        <v>147</v>
      </c>
      <c r="E3632" t="s">
        <v>57</v>
      </c>
      <c r="F3632" t="str">
        <f t="shared" si="169"/>
        <v>New South Wales</v>
      </c>
      <c r="G3632" t="s">
        <v>10</v>
      </c>
      <c r="H3632">
        <v>2560</v>
      </c>
      <c r="I3632" t="s">
        <v>11</v>
      </c>
      <c r="J3632" t="s">
        <v>58</v>
      </c>
      <c r="K3632" t="s">
        <v>151</v>
      </c>
      <c r="L3632" t="s">
        <v>21</v>
      </c>
      <c r="M3632" s="5">
        <v>941.62</v>
      </c>
    </row>
    <row r="3633" spans="1:13" x14ac:dyDescent="0.3">
      <c r="A3633" s="2">
        <v>45418</v>
      </c>
      <c r="B3633" s="3">
        <f t="shared" si="170"/>
        <v>2024</v>
      </c>
      <c r="C3633" t="str">
        <f t="shared" si="168"/>
        <v>2023-2024</v>
      </c>
      <c r="D3633" t="s">
        <v>148</v>
      </c>
      <c r="E3633" t="s">
        <v>131</v>
      </c>
      <c r="F3633" t="str">
        <f t="shared" si="169"/>
        <v>Western Australia</v>
      </c>
      <c r="G3633" t="s">
        <v>48</v>
      </c>
      <c r="H3633">
        <v>6530</v>
      </c>
      <c r="I3633" t="s">
        <v>11</v>
      </c>
      <c r="J3633" t="s">
        <v>77</v>
      </c>
      <c r="K3633" t="s">
        <v>150</v>
      </c>
      <c r="L3633" t="s">
        <v>18</v>
      </c>
      <c r="M3633" s="5">
        <v>942.92</v>
      </c>
    </row>
    <row r="3634" spans="1:13" x14ac:dyDescent="0.3">
      <c r="A3634" s="2">
        <v>45362</v>
      </c>
      <c r="B3634" s="3">
        <f t="shared" si="170"/>
        <v>2024</v>
      </c>
      <c r="C3634" t="str">
        <f t="shared" si="168"/>
        <v>2023-2024</v>
      </c>
      <c r="D3634" t="s">
        <v>147</v>
      </c>
      <c r="E3634" t="s">
        <v>66</v>
      </c>
      <c r="F3634" t="str">
        <f t="shared" si="169"/>
        <v>South Australia</v>
      </c>
      <c r="G3634" t="s">
        <v>32</v>
      </c>
      <c r="H3634">
        <v>5169</v>
      </c>
      <c r="I3634" t="s">
        <v>11</v>
      </c>
      <c r="J3634" t="s">
        <v>33</v>
      </c>
      <c r="K3634" t="s">
        <v>149</v>
      </c>
      <c r="L3634" t="s">
        <v>15</v>
      </c>
      <c r="M3634" s="5">
        <v>942.95</v>
      </c>
    </row>
    <row r="3635" spans="1:13" x14ac:dyDescent="0.3">
      <c r="A3635" s="2">
        <v>45405</v>
      </c>
      <c r="B3635" s="3">
        <f t="shared" si="170"/>
        <v>2024</v>
      </c>
      <c r="C3635" t="str">
        <f t="shared" si="168"/>
        <v>2023-2024</v>
      </c>
      <c r="D3635" t="s">
        <v>148</v>
      </c>
      <c r="E3635" t="s">
        <v>111</v>
      </c>
      <c r="F3635" t="str">
        <f t="shared" si="169"/>
        <v>New South Wales</v>
      </c>
      <c r="G3635" t="s">
        <v>10</v>
      </c>
      <c r="H3635">
        <v>2120</v>
      </c>
      <c r="I3635" t="s">
        <v>11</v>
      </c>
      <c r="J3635" t="s">
        <v>27</v>
      </c>
      <c r="K3635" t="s">
        <v>149</v>
      </c>
      <c r="L3635" t="s">
        <v>15</v>
      </c>
      <c r="M3635" s="5">
        <v>943.72</v>
      </c>
    </row>
    <row r="3636" spans="1:13" x14ac:dyDescent="0.3">
      <c r="A3636" s="2">
        <v>45001</v>
      </c>
      <c r="B3636" s="3">
        <f t="shared" si="170"/>
        <v>2023</v>
      </c>
      <c r="C3636" t="str">
        <f t="shared" si="168"/>
        <v>2022-2023</v>
      </c>
      <c r="D3636" t="s">
        <v>147</v>
      </c>
      <c r="E3636" t="s">
        <v>112</v>
      </c>
      <c r="F3636" t="str">
        <f t="shared" si="169"/>
        <v>Victoria</v>
      </c>
      <c r="G3636" t="s">
        <v>45</v>
      </c>
      <c r="H3636">
        <v>3076</v>
      </c>
      <c r="I3636" t="s">
        <v>11</v>
      </c>
      <c r="J3636" t="s">
        <v>46</v>
      </c>
      <c r="K3636" t="s">
        <v>154</v>
      </c>
      <c r="L3636" t="s">
        <v>14</v>
      </c>
      <c r="M3636" s="5">
        <v>945.3</v>
      </c>
    </row>
    <row r="3637" spans="1:13" x14ac:dyDescent="0.3">
      <c r="A3637" s="2">
        <v>44971</v>
      </c>
      <c r="B3637" s="3">
        <f t="shared" si="170"/>
        <v>2023</v>
      </c>
      <c r="C3637" t="str">
        <f t="shared" si="168"/>
        <v>2022-2023</v>
      </c>
      <c r="D3637" t="s">
        <v>147</v>
      </c>
      <c r="E3637" t="s">
        <v>41</v>
      </c>
      <c r="F3637" t="str">
        <f t="shared" si="169"/>
        <v>New South Wales</v>
      </c>
      <c r="G3637" t="s">
        <v>10</v>
      </c>
      <c r="H3637">
        <v>2830</v>
      </c>
      <c r="I3637" t="s">
        <v>11</v>
      </c>
      <c r="J3637" t="s">
        <v>25</v>
      </c>
      <c r="K3637" t="s">
        <v>156</v>
      </c>
      <c r="L3637" t="s">
        <v>17</v>
      </c>
      <c r="M3637" s="5">
        <v>946.79000000000008</v>
      </c>
    </row>
    <row r="3638" spans="1:13" x14ac:dyDescent="0.3">
      <c r="A3638" s="2">
        <v>44978</v>
      </c>
      <c r="B3638" s="3">
        <f t="shared" si="170"/>
        <v>2023</v>
      </c>
      <c r="C3638" t="str">
        <f t="shared" si="168"/>
        <v>2022-2023</v>
      </c>
      <c r="D3638" t="s">
        <v>147</v>
      </c>
      <c r="E3638" t="s">
        <v>101</v>
      </c>
      <c r="F3638" t="str">
        <f t="shared" si="169"/>
        <v>Victoria</v>
      </c>
      <c r="G3638" t="s">
        <v>45</v>
      </c>
      <c r="H3638">
        <v>3131</v>
      </c>
      <c r="I3638" t="s">
        <v>11</v>
      </c>
      <c r="J3638" t="s">
        <v>63</v>
      </c>
      <c r="K3638" t="s">
        <v>155</v>
      </c>
      <c r="L3638" t="s">
        <v>20</v>
      </c>
      <c r="M3638" s="5">
        <v>948.54</v>
      </c>
    </row>
    <row r="3639" spans="1:13" x14ac:dyDescent="0.3">
      <c r="A3639" s="2">
        <v>45134</v>
      </c>
      <c r="B3639" s="3">
        <f t="shared" si="170"/>
        <v>2024</v>
      </c>
      <c r="C3639" t="str">
        <f t="shared" si="168"/>
        <v>2023-2024</v>
      </c>
      <c r="D3639" t="s">
        <v>147</v>
      </c>
      <c r="E3639" t="s">
        <v>127</v>
      </c>
      <c r="F3639" t="str">
        <f t="shared" si="169"/>
        <v>New South Wales</v>
      </c>
      <c r="G3639" t="s">
        <v>10</v>
      </c>
      <c r="H3639">
        <v>2131</v>
      </c>
      <c r="I3639" t="s">
        <v>11</v>
      </c>
      <c r="J3639" t="s">
        <v>27</v>
      </c>
      <c r="K3639" t="s">
        <v>151</v>
      </c>
      <c r="L3639" t="s">
        <v>21</v>
      </c>
      <c r="M3639" s="5">
        <v>948.81</v>
      </c>
    </row>
    <row r="3640" spans="1:13" x14ac:dyDescent="0.3">
      <c r="A3640" s="2">
        <v>45237</v>
      </c>
      <c r="B3640" s="3">
        <f t="shared" si="170"/>
        <v>2024</v>
      </c>
      <c r="C3640" t="str">
        <f t="shared" si="168"/>
        <v>2023-2024</v>
      </c>
      <c r="D3640" t="s">
        <v>147</v>
      </c>
      <c r="E3640" t="s">
        <v>24</v>
      </c>
      <c r="F3640" t="str">
        <f t="shared" si="169"/>
        <v>New South Wales</v>
      </c>
      <c r="G3640" t="s">
        <v>10</v>
      </c>
      <c r="H3640">
        <v>2795</v>
      </c>
      <c r="I3640" t="s">
        <v>11</v>
      </c>
      <c r="J3640" t="s">
        <v>25</v>
      </c>
      <c r="K3640" t="s">
        <v>157</v>
      </c>
      <c r="L3640" t="s">
        <v>22</v>
      </c>
      <c r="M3640" s="5">
        <v>951.57</v>
      </c>
    </row>
    <row r="3641" spans="1:13" x14ac:dyDescent="0.3">
      <c r="A3641" s="2">
        <v>45540</v>
      </c>
      <c r="B3641" s="3">
        <f t="shared" si="170"/>
        <v>2025</v>
      </c>
      <c r="C3641" t="str">
        <f t="shared" si="168"/>
        <v>2024-2025</v>
      </c>
      <c r="D3641" t="s">
        <v>147</v>
      </c>
      <c r="E3641" t="s">
        <v>96</v>
      </c>
      <c r="F3641" t="str">
        <f t="shared" si="169"/>
        <v>Western Australia</v>
      </c>
      <c r="G3641" t="s">
        <v>48</v>
      </c>
      <c r="H3641">
        <v>6330</v>
      </c>
      <c r="I3641" t="s">
        <v>11</v>
      </c>
      <c r="J3641" t="s">
        <v>94</v>
      </c>
      <c r="K3641" t="s">
        <v>152</v>
      </c>
      <c r="L3641" t="s">
        <v>13</v>
      </c>
      <c r="M3641" s="5">
        <v>951.83999999999958</v>
      </c>
    </row>
    <row r="3642" spans="1:13" x14ac:dyDescent="0.3">
      <c r="A3642" s="2">
        <v>44987</v>
      </c>
      <c r="B3642" s="3">
        <f t="shared" si="170"/>
        <v>2023</v>
      </c>
      <c r="C3642" t="str">
        <f t="shared" si="168"/>
        <v>2022-2023</v>
      </c>
      <c r="D3642" t="s">
        <v>147</v>
      </c>
      <c r="E3642" t="s">
        <v>42</v>
      </c>
      <c r="F3642" t="str">
        <f t="shared" si="169"/>
        <v>Queensland</v>
      </c>
      <c r="G3642" t="s">
        <v>35</v>
      </c>
      <c r="H3642">
        <v>4053</v>
      </c>
      <c r="I3642" t="s">
        <v>11</v>
      </c>
      <c r="J3642" t="s">
        <v>43</v>
      </c>
      <c r="K3642" t="s">
        <v>157</v>
      </c>
      <c r="L3642" t="s">
        <v>22</v>
      </c>
      <c r="M3642" s="5">
        <v>951.94</v>
      </c>
    </row>
    <row r="3643" spans="1:13" x14ac:dyDescent="0.3">
      <c r="A3643" s="2">
        <v>45633</v>
      </c>
      <c r="B3643" s="3">
        <f t="shared" si="170"/>
        <v>2025</v>
      </c>
      <c r="C3643" t="str">
        <f t="shared" si="168"/>
        <v>2024-2025</v>
      </c>
      <c r="D3643" t="s">
        <v>147</v>
      </c>
      <c r="E3643" t="s">
        <v>117</v>
      </c>
      <c r="F3643" t="str">
        <f t="shared" si="169"/>
        <v>Queensland</v>
      </c>
      <c r="G3643" t="s">
        <v>35</v>
      </c>
      <c r="H3643">
        <v>4119</v>
      </c>
      <c r="I3643" t="s">
        <v>11</v>
      </c>
      <c r="J3643" t="s">
        <v>43</v>
      </c>
      <c r="K3643" t="s">
        <v>154</v>
      </c>
      <c r="L3643" t="s">
        <v>14</v>
      </c>
      <c r="M3643" s="5">
        <v>954.63999999999987</v>
      </c>
    </row>
    <row r="3644" spans="1:13" x14ac:dyDescent="0.3">
      <c r="A3644" s="2">
        <v>45246</v>
      </c>
      <c r="B3644" s="3">
        <f t="shared" si="170"/>
        <v>2024</v>
      </c>
      <c r="C3644" t="str">
        <f t="shared" si="168"/>
        <v>2023-2024</v>
      </c>
      <c r="D3644" t="s">
        <v>147</v>
      </c>
      <c r="E3644" t="s">
        <v>62</v>
      </c>
      <c r="F3644" t="str">
        <f t="shared" si="169"/>
        <v>Victoria</v>
      </c>
      <c r="G3644" t="s">
        <v>45</v>
      </c>
      <c r="H3644">
        <v>3134</v>
      </c>
      <c r="I3644" t="s">
        <v>11</v>
      </c>
      <c r="J3644" t="s">
        <v>63</v>
      </c>
      <c r="K3644" t="s">
        <v>150</v>
      </c>
      <c r="L3644" t="s">
        <v>18</v>
      </c>
      <c r="M3644" s="5">
        <v>956.9</v>
      </c>
    </row>
    <row r="3645" spans="1:13" x14ac:dyDescent="0.3">
      <c r="A3645" s="2">
        <v>45513</v>
      </c>
      <c r="B3645" s="3">
        <f t="shared" si="170"/>
        <v>2025</v>
      </c>
      <c r="C3645" t="str">
        <f t="shared" si="168"/>
        <v>2024-2025</v>
      </c>
      <c r="D3645" t="s">
        <v>147</v>
      </c>
      <c r="E3645" t="s">
        <v>103</v>
      </c>
      <c r="F3645" t="str">
        <f t="shared" si="169"/>
        <v>Queensland</v>
      </c>
      <c r="G3645" t="s">
        <v>35</v>
      </c>
      <c r="H3645">
        <v>4509</v>
      </c>
      <c r="I3645" t="s">
        <v>11</v>
      </c>
      <c r="J3645" t="s">
        <v>104</v>
      </c>
      <c r="K3645" t="s">
        <v>152</v>
      </c>
      <c r="L3645" t="s">
        <v>13</v>
      </c>
      <c r="M3645" s="5">
        <v>963.69000000000028</v>
      </c>
    </row>
    <row r="3646" spans="1:13" x14ac:dyDescent="0.3">
      <c r="A3646" s="2">
        <v>45419</v>
      </c>
      <c r="B3646" s="3">
        <f t="shared" si="170"/>
        <v>2024</v>
      </c>
      <c r="C3646" t="str">
        <f t="shared" si="168"/>
        <v>2023-2024</v>
      </c>
      <c r="D3646" t="s">
        <v>147</v>
      </c>
      <c r="E3646" t="s">
        <v>110</v>
      </c>
      <c r="F3646" t="str">
        <f t="shared" si="169"/>
        <v>Queensland</v>
      </c>
      <c r="G3646" t="s">
        <v>35</v>
      </c>
      <c r="H3646">
        <v>4680</v>
      </c>
      <c r="I3646" t="s">
        <v>11</v>
      </c>
      <c r="J3646" t="s">
        <v>51</v>
      </c>
      <c r="K3646" t="s">
        <v>149</v>
      </c>
      <c r="L3646" t="s">
        <v>15</v>
      </c>
      <c r="M3646" s="5">
        <v>965.06</v>
      </c>
    </row>
    <row r="3647" spans="1:13" x14ac:dyDescent="0.3">
      <c r="A3647" s="2">
        <v>45487</v>
      </c>
      <c r="B3647" s="3">
        <f t="shared" si="170"/>
        <v>2025</v>
      </c>
      <c r="C3647" t="str">
        <f t="shared" si="168"/>
        <v>2024-2025</v>
      </c>
      <c r="D3647" t="s">
        <v>147</v>
      </c>
      <c r="E3647" t="s">
        <v>138</v>
      </c>
      <c r="F3647" t="str">
        <f t="shared" si="169"/>
        <v>Queensland</v>
      </c>
      <c r="G3647" t="s">
        <v>35</v>
      </c>
      <c r="H3647">
        <v>4558</v>
      </c>
      <c r="I3647" t="s">
        <v>11</v>
      </c>
      <c r="J3647" t="s">
        <v>120</v>
      </c>
      <c r="K3647" t="s">
        <v>152</v>
      </c>
      <c r="L3647" t="s">
        <v>13</v>
      </c>
      <c r="M3647" s="5">
        <v>965.93999999999971</v>
      </c>
    </row>
    <row r="3648" spans="1:13" x14ac:dyDescent="0.3">
      <c r="A3648" s="2">
        <v>45258</v>
      </c>
      <c r="B3648" s="3">
        <f t="shared" si="170"/>
        <v>2024</v>
      </c>
      <c r="C3648" t="str">
        <f t="shared" si="168"/>
        <v>2023-2024</v>
      </c>
      <c r="D3648" t="s">
        <v>147</v>
      </c>
      <c r="E3648" t="s">
        <v>99</v>
      </c>
      <c r="F3648" t="str">
        <f t="shared" si="169"/>
        <v>Victoria</v>
      </c>
      <c r="G3648" t="s">
        <v>45</v>
      </c>
      <c r="H3648">
        <v>3148</v>
      </c>
      <c r="I3648" t="s">
        <v>11</v>
      </c>
      <c r="J3648" t="s">
        <v>63</v>
      </c>
      <c r="K3648" t="s">
        <v>19</v>
      </c>
      <c r="L3648" t="s">
        <v>23</v>
      </c>
      <c r="M3648" s="5">
        <v>966.86000000000013</v>
      </c>
    </row>
    <row r="3649" spans="1:13" x14ac:dyDescent="0.3">
      <c r="A3649" s="2">
        <v>45483</v>
      </c>
      <c r="B3649" s="3">
        <f t="shared" si="170"/>
        <v>2025</v>
      </c>
      <c r="C3649" t="str">
        <f t="shared" si="168"/>
        <v>2024-2025</v>
      </c>
      <c r="D3649" t="s">
        <v>147</v>
      </c>
      <c r="E3649" t="s">
        <v>128</v>
      </c>
      <c r="F3649" t="str">
        <f t="shared" si="169"/>
        <v>Western Australia</v>
      </c>
      <c r="G3649" t="s">
        <v>48</v>
      </c>
      <c r="H3649">
        <v>6027</v>
      </c>
      <c r="I3649" t="s">
        <v>11</v>
      </c>
      <c r="J3649" t="s">
        <v>49</v>
      </c>
      <c r="K3649" t="s">
        <v>153</v>
      </c>
      <c r="L3649" t="s">
        <v>16</v>
      </c>
      <c r="M3649" s="5">
        <v>967.21</v>
      </c>
    </row>
    <row r="3650" spans="1:13" x14ac:dyDescent="0.3">
      <c r="A3650" s="2">
        <v>45053</v>
      </c>
      <c r="B3650" s="3">
        <f t="shared" si="170"/>
        <v>2023</v>
      </c>
      <c r="C3650" t="str">
        <f t="shared" ref="C3650:C3713" si="171">IF(MONTH(A3650) &gt;= 7, YEAR(A3650) &amp; "-" &amp; YEAR(A3650) + 1, YEAR(A3650) - 1 &amp; "-" &amp; YEAR(A3650))</f>
        <v>2022-2023</v>
      </c>
      <c r="D3650" t="s">
        <v>147</v>
      </c>
      <c r="E3650" t="s">
        <v>109</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row>
    <row r="3651" spans="1:13" x14ac:dyDescent="0.3">
      <c r="A3651" s="2">
        <v>45207</v>
      </c>
      <c r="B3651" s="3">
        <f t="shared" ref="B3651:B3714" si="173">IF(MONTH(A3651)&gt;=7,YEAR(A3651)+1,YEAR(A3651))</f>
        <v>2024</v>
      </c>
      <c r="C3651" t="str">
        <f t="shared" si="171"/>
        <v>2023-2024</v>
      </c>
      <c r="D3651" t="s">
        <v>147</v>
      </c>
      <c r="E3651" t="s">
        <v>75</v>
      </c>
      <c r="F3651" t="str">
        <f t="shared" si="172"/>
        <v>Victoria</v>
      </c>
      <c r="G3651" t="s">
        <v>45</v>
      </c>
      <c r="H3651">
        <v>3630</v>
      </c>
      <c r="I3651" t="s">
        <v>11</v>
      </c>
      <c r="J3651" t="s">
        <v>55</v>
      </c>
      <c r="K3651" t="s">
        <v>155</v>
      </c>
      <c r="L3651" t="s">
        <v>20</v>
      </c>
      <c r="M3651" s="5">
        <v>975.37000000000012</v>
      </c>
    </row>
    <row r="3652" spans="1:13" x14ac:dyDescent="0.3">
      <c r="A3652" s="2">
        <v>45084</v>
      </c>
      <c r="B3652" s="3">
        <f t="shared" si="173"/>
        <v>2023</v>
      </c>
      <c r="C3652" t="str">
        <f t="shared" si="171"/>
        <v>2022-2023</v>
      </c>
      <c r="D3652" t="s">
        <v>148</v>
      </c>
      <c r="E3652" t="s">
        <v>127</v>
      </c>
      <c r="F3652" t="str">
        <f t="shared" si="172"/>
        <v>New South Wales</v>
      </c>
      <c r="G3652" t="s">
        <v>10</v>
      </c>
      <c r="H3652">
        <v>2131</v>
      </c>
      <c r="I3652" t="s">
        <v>11</v>
      </c>
      <c r="J3652" t="s">
        <v>27</v>
      </c>
      <c r="K3652" t="s">
        <v>150</v>
      </c>
      <c r="L3652" t="s">
        <v>18</v>
      </c>
      <c r="M3652" s="5">
        <v>975.42000000000007</v>
      </c>
    </row>
    <row r="3653" spans="1:13" x14ac:dyDescent="0.3">
      <c r="A3653" s="2">
        <v>45236</v>
      </c>
      <c r="B3653" s="3">
        <f t="shared" si="173"/>
        <v>2024</v>
      </c>
      <c r="C3653" t="str">
        <f t="shared" si="171"/>
        <v>2023-2024</v>
      </c>
      <c r="D3653" t="s">
        <v>147</v>
      </c>
      <c r="E3653" t="s">
        <v>67</v>
      </c>
      <c r="F3653" t="str">
        <f t="shared" si="172"/>
        <v>New South Wales</v>
      </c>
      <c r="G3653" t="s">
        <v>10</v>
      </c>
      <c r="H3653">
        <v>2478</v>
      </c>
      <c r="I3653" t="s">
        <v>11</v>
      </c>
      <c r="J3653" t="s">
        <v>68</v>
      </c>
      <c r="K3653" t="s">
        <v>155</v>
      </c>
      <c r="L3653" t="s">
        <v>20</v>
      </c>
      <c r="M3653" s="5">
        <v>975.51999999999987</v>
      </c>
    </row>
    <row r="3654" spans="1:13" x14ac:dyDescent="0.3">
      <c r="A3654" s="2">
        <v>45413</v>
      </c>
      <c r="B3654" s="3">
        <f t="shared" si="173"/>
        <v>2024</v>
      </c>
      <c r="C3654" t="str">
        <f t="shared" si="171"/>
        <v>2023-2024</v>
      </c>
      <c r="D3654" t="s">
        <v>147</v>
      </c>
      <c r="E3654" t="s">
        <v>81</v>
      </c>
      <c r="F3654" t="str">
        <f t="shared" si="172"/>
        <v>New South Wales</v>
      </c>
      <c r="G3654" t="s">
        <v>10</v>
      </c>
      <c r="H3654">
        <v>2485</v>
      </c>
      <c r="I3654" t="s">
        <v>11</v>
      </c>
      <c r="J3654" t="s">
        <v>68</v>
      </c>
      <c r="K3654" t="s">
        <v>149</v>
      </c>
      <c r="L3654" t="s">
        <v>15</v>
      </c>
      <c r="M3654" s="5">
        <v>976.41</v>
      </c>
    </row>
    <row r="3655" spans="1:13" x14ac:dyDescent="0.3">
      <c r="A3655" s="2">
        <v>45026</v>
      </c>
      <c r="B3655" s="3">
        <f t="shared" si="173"/>
        <v>2023</v>
      </c>
      <c r="C3655" t="str">
        <f t="shared" si="171"/>
        <v>2022-2023</v>
      </c>
      <c r="D3655" t="s">
        <v>147</v>
      </c>
      <c r="E3655" t="s">
        <v>98</v>
      </c>
      <c r="F3655" t="str">
        <f t="shared" si="172"/>
        <v>Victoria</v>
      </c>
      <c r="G3655" t="s">
        <v>45</v>
      </c>
      <c r="H3655">
        <v>3429</v>
      </c>
      <c r="I3655" t="s">
        <v>11</v>
      </c>
      <c r="J3655" t="s">
        <v>60</v>
      </c>
      <c r="K3655" t="s">
        <v>149</v>
      </c>
      <c r="L3655" t="s">
        <v>15</v>
      </c>
      <c r="M3655" s="5">
        <v>977.03</v>
      </c>
    </row>
    <row r="3656" spans="1:13" x14ac:dyDescent="0.3">
      <c r="A3656" s="2">
        <v>45572</v>
      </c>
      <c r="B3656" s="3">
        <f t="shared" si="173"/>
        <v>2025</v>
      </c>
      <c r="C3656" t="str">
        <f t="shared" si="171"/>
        <v>2024-2025</v>
      </c>
      <c r="D3656" t="s">
        <v>148</v>
      </c>
      <c r="E3656" t="s">
        <v>136</v>
      </c>
      <c r="F3656" t="str">
        <f t="shared" si="172"/>
        <v>Victoria</v>
      </c>
      <c r="G3656" t="s">
        <v>45</v>
      </c>
      <c r="H3656">
        <v>3175</v>
      </c>
      <c r="I3656" t="s">
        <v>11</v>
      </c>
      <c r="J3656" t="s">
        <v>63</v>
      </c>
      <c r="K3656" t="s">
        <v>152</v>
      </c>
      <c r="L3656" t="s">
        <v>13</v>
      </c>
      <c r="M3656" s="5">
        <v>977.4899999999999</v>
      </c>
    </row>
    <row r="3657" spans="1:13" x14ac:dyDescent="0.3">
      <c r="A3657" s="2">
        <v>45243</v>
      </c>
      <c r="B3657" s="3">
        <f t="shared" si="173"/>
        <v>2024</v>
      </c>
      <c r="C3657" t="str">
        <f t="shared" si="171"/>
        <v>2023-2024</v>
      </c>
      <c r="D3657" t="s">
        <v>147</v>
      </c>
      <c r="E3657" t="s">
        <v>96</v>
      </c>
      <c r="F3657" t="str">
        <f t="shared" si="172"/>
        <v>Western Australia</v>
      </c>
      <c r="G3657" t="s">
        <v>48</v>
      </c>
      <c r="H3657">
        <v>6330</v>
      </c>
      <c r="I3657" t="s">
        <v>11</v>
      </c>
      <c r="J3657" t="s">
        <v>94</v>
      </c>
      <c r="K3657" t="s">
        <v>154</v>
      </c>
      <c r="L3657" t="s">
        <v>14</v>
      </c>
      <c r="M3657" s="5">
        <v>979.46</v>
      </c>
    </row>
    <row r="3658" spans="1:13" x14ac:dyDescent="0.3">
      <c r="A3658" s="2">
        <v>45413</v>
      </c>
      <c r="B3658" s="3">
        <f t="shared" si="173"/>
        <v>2024</v>
      </c>
      <c r="C3658" t="str">
        <f t="shared" si="171"/>
        <v>2023-2024</v>
      </c>
      <c r="D3658" t="s">
        <v>147</v>
      </c>
      <c r="E3658" t="s">
        <v>145</v>
      </c>
      <c r="F3658" t="str">
        <f t="shared" si="172"/>
        <v>New South Wales</v>
      </c>
      <c r="G3658" t="s">
        <v>10</v>
      </c>
      <c r="H3658">
        <v>2101</v>
      </c>
      <c r="I3658" t="s">
        <v>11</v>
      </c>
      <c r="J3658" t="s">
        <v>27</v>
      </c>
      <c r="K3658" t="s">
        <v>154</v>
      </c>
      <c r="L3658" t="s">
        <v>14</v>
      </c>
      <c r="M3658" s="5">
        <v>979.83999999999992</v>
      </c>
    </row>
    <row r="3659" spans="1:13" x14ac:dyDescent="0.3">
      <c r="A3659" s="2">
        <v>45140</v>
      </c>
      <c r="B3659" s="3">
        <f t="shared" si="173"/>
        <v>2024</v>
      </c>
      <c r="C3659" t="str">
        <f t="shared" si="171"/>
        <v>2023-2024</v>
      </c>
      <c r="D3659" t="s">
        <v>147</v>
      </c>
      <c r="E3659" t="s">
        <v>128</v>
      </c>
      <c r="F3659" t="str">
        <f t="shared" si="172"/>
        <v>Western Australia</v>
      </c>
      <c r="G3659" t="s">
        <v>48</v>
      </c>
      <c r="H3659">
        <v>6027</v>
      </c>
      <c r="I3659" t="s">
        <v>11</v>
      </c>
      <c r="J3659" t="s">
        <v>49</v>
      </c>
      <c r="K3659" t="s">
        <v>151</v>
      </c>
      <c r="L3659" t="s">
        <v>21</v>
      </c>
      <c r="M3659" s="5">
        <v>981.68000000000006</v>
      </c>
    </row>
    <row r="3660" spans="1:13" x14ac:dyDescent="0.3">
      <c r="A3660" s="2">
        <v>45007</v>
      </c>
      <c r="B3660" s="3">
        <f t="shared" si="173"/>
        <v>2023</v>
      </c>
      <c r="C3660" t="str">
        <f t="shared" si="171"/>
        <v>2022-2023</v>
      </c>
      <c r="D3660" t="s">
        <v>147</v>
      </c>
      <c r="E3660" t="s">
        <v>64</v>
      </c>
      <c r="F3660" t="str">
        <f t="shared" si="172"/>
        <v>Victoria</v>
      </c>
      <c r="G3660" t="s">
        <v>45</v>
      </c>
      <c r="H3660">
        <v>3199</v>
      </c>
      <c r="I3660" t="s">
        <v>11</v>
      </c>
      <c r="J3660" t="s">
        <v>63</v>
      </c>
      <c r="K3660" t="s">
        <v>154</v>
      </c>
      <c r="L3660" t="s">
        <v>14</v>
      </c>
      <c r="M3660" s="5">
        <v>981.79000000000008</v>
      </c>
    </row>
    <row r="3661" spans="1:13" x14ac:dyDescent="0.3">
      <c r="A3661" s="2">
        <v>45423</v>
      </c>
      <c r="B3661" s="3">
        <f t="shared" si="173"/>
        <v>2024</v>
      </c>
      <c r="C3661" t="str">
        <f t="shared" si="171"/>
        <v>2023-2024</v>
      </c>
      <c r="D3661" t="s">
        <v>147</v>
      </c>
      <c r="E3661" t="s">
        <v>64</v>
      </c>
      <c r="F3661" t="str">
        <f t="shared" si="172"/>
        <v>Victoria</v>
      </c>
      <c r="G3661" t="s">
        <v>45</v>
      </c>
      <c r="H3661">
        <v>3199</v>
      </c>
      <c r="I3661" t="s">
        <v>11</v>
      </c>
      <c r="J3661" t="s">
        <v>63</v>
      </c>
      <c r="K3661" t="s">
        <v>19</v>
      </c>
      <c r="L3661" t="s">
        <v>23</v>
      </c>
      <c r="M3661" s="5">
        <v>982.18999999999983</v>
      </c>
    </row>
    <row r="3662" spans="1:13" x14ac:dyDescent="0.3">
      <c r="A3662" s="2">
        <v>44947</v>
      </c>
      <c r="B3662" s="3">
        <f t="shared" si="173"/>
        <v>2023</v>
      </c>
      <c r="C3662" t="str">
        <f t="shared" si="171"/>
        <v>2022-2023</v>
      </c>
      <c r="D3662" t="s">
        <v>147</v>
      </c>
      <c r="E3662" t="s">
        <v>102</v>
      </c>
      <c r="F3662" t="str">
        <f t="shared" si="172"/>
        <v>Queensland</v>
      </c>
      <c r="G3662" t="s">
        <v>35</v>
      </c>
      <c r="H3662">
        <v>4870</v>
      </c>
      <c r="I3662" t="s">
        <v>11</v>
      </c>
      <c r="J3662" t="s">
        <v>36</v>
      </c>
      <c r="K3662" t="s">
        <v>149</v>
      </c>
      <c r="L3662" t="s">
        <v>15</v>
      </c>
      <c r="M3662" s="5">
        <v>983.55000000000007</v>
      </c>
    </row>
    <row r="3663" spans="1:13" x14ac:dyDescent="0.3">
      <c r="A3663" s="2">
        <v>45634</v>
      </c>
      <c r="B3663" s="3">
        <f t="shared" si="173"/>
        <v>2025</v>
      </c>
      <c r="C3663" t="str">
        <f t="shared" si="171"/>
        <v>2024-2025</v>
      </c>
      <c r="D3663" t="s">
        <v>148</v>
      </c>
      <c r="E3663" t="s">
        <v>40</v>
      </c>
      <c r="F3663" t="str">
        <f t="shared" si="172"/>
        <v>New South Wales</v>
      </c>
      <c r="G3663" t="s">
        <v>10</v>
      </c>
      <c r="H3663">
        <v>2116</v>
      </c>
      <c r="I3663" t="s">
        <v>11</v>
      </c>
      <c r="J3663" t="s">
        <v>27</v>
      </c>
      <c r="K3663" t="s">
        <v>151</v>
      </c>
      <c r="L3663" t="s">
        <v>21</v>
      </c>
      <c r="M3663" s="5">
        <v>983.78</v>
      </c>
    </row>
    <row r="3664" spans="1:13" x14ac:dyDescent="0.3">
      <c r="A3664" s="2">
        <v>44970</v>
      </c>
      <c r="B3664" s="3">
        <f t="shared" si="173"/>
        <v>2023</v>
      </c>
      <c r="C3664" t="str">
        <f t="shared" si="171"/>
        <v>2022-2023</v>
      </c>
      <c r="D3664" t="s">
        <v>147</v>
      </c>
      <c r="E3664" t="s">
        <v>89</v>
      </c>
      <c r="F3664" t="str">
        <f t="shared" si="172"/>
        <v>Queensland</v>
      </c>
      <c r="G3664" t="s">
        <v>35</v>
      </c>
      <c r="H3664">
        <v>4655</v>
      </c>
      <c r="I3664" t="s">
        <v>11</v>
      </c>
      <c r="J3664" t="s">
        <v>51</v>
      </c>
      <c r="K3664" t="s">
        <v>153</v>
      </c>
      <c r="L3664" t="s">
        <v>16</v>
      </c>
      <c r="M3664" s="5">
        <v>983.98</v>
      </c>
    </row>
    <row r="3665" spans="1:13" x14ac:dyDescent="0.3">
      <c r="A3665" s="2">
        <v>45573</v>
      </c>
      <c r="B3665" s="3">
        <f t="shared" si="173"/>
        <v>2025</v>
      </c>
      <c r="C3665" t="str">
        <f t="shared" si="171"/>
        <v>2024-2025</v>
      </c>
      <c r="D3665" t="s">
        <v>147</v>
      </c>
      <c r="E3665" t="s">
        <v>41</v>
      </c>
      <c r="F3665" t="str">
        <f t="shared" si="172"/>
        <v>New South Wales</v>
      </c>
      <c r="G3665" t="s">
        <v>10</v>
      </c>
      <c r="H3665">
        <v>2830</v>
      </c>
      <c r="I3665" t="s">
        <v>11</v>
      </c>
      <c r="J3665" t="s">
        <v>25</v>
      </c>
      <c r="K3665" t="s">
        <v>150</v>
      </c>
      <c r="L3665" t="s">
        <v>18</v>
      </c>
      <c r="M3665" s="5">
        <v>984.29</v>
      </c>
    </row>
    <row r="3666" spans="1:13" x14ac:dyDescent="0.3">
      <c r="A3666" s="2">
        <v>45017</v>
      </c>
      <c r="B3666" s="3">
        <f t="shared" si="173"/>
        <v>2023</v>
      </c>
      <c r="C3666" t="str">
        <f t="shared" si="171"/>
        <v>2022-2023</v>
      </c>
      <c r="D3666" t="s">
        <v>147</v>
      </c>
      <c r="E3666" t="s">
        <v>118</v>
      </c>
      <c r="F3666" t="str">
        <f t="shared" si="172"/>
        <v>New South Wales</v>
      </c>
      <c r="G3666" t="s">
        <v>10</v>
      </c>
      <c r="H3666">
        <v>2158</v>
      </c>
      <c r="I3666" t="s">
        <v>11</v>
      </c>
      <c r="J3666" t="s">
        <v>27</v>
      </c>
      <c r="K3666" t="s">
        <v>155</v>
      </c>
      <c r="L3666" t="s">
        <v>20</v>
      </c>
      <c r="M3666" s="5">
        <v>984.48</v>
      </c>
    </row>
    <row r="3667" spans="1:13" x14ac:dyDescent="0.3">
      <c r="A3667" s="2">
        <v>45408</v>
      </c>
      <c r="B3667" s="3">
        <f t="shared" si="173"/>
        <v>2024</v>
      </c>
      <c r="C3667" t="str">
        <f t="shared" si="171"/>
        <v>2023-2024</v>
      </c>
      <c r="D3667" t="s">
        <v>147</v>
      </c>
      <c r="E3667" t="s">
        <v>57</v>
      </c>
      <c r="F3667" t="str">
        <f t="shared" si="172"/>
        <v>New South Wales</v>
      </c>
      <c r="G3667" t="s">
        <v>10</v>
      </c>
      <c r="H3667">
        <v>2560</v>
      </c>
      <c r="I3667" t="s">
        <v>11</v>
      </c>
      <c r="J3667" t="s">
        <v>58</v>
      </c>
      <c r="K3667" t="s">
        <v>153</v>
      </c>
      <c r="L3667" t="s">
        <v>16</v>
      </c>
      <c r="M3667" s="5">
        <v>986.02</v>
      </c>
    </row>
    <row r="3668" spans="1:13" x14ac:dyDescent="0.3">
      <c r="A3668" s="2">
        <v>45498</v>
      </c>
      <c r="B3668" s="3">
        <f t="shared" si="173"/>
        <v>2025</v>
      </c>
      <c r="C3668" t="str">
        <f t="shared" si="171"/>
        <v>2024-2025</v>
      </c>
      <c r="D3668" t="s">
        <v>147</v>
      </c>
      <c r="E3668" t="s">
        <v>89</v>
      </c>
      <c r="F3668" t="str">
        <f t="shared" si="172"/>
        <v>Queensland</v>
      </c>
      <c r="G3668" t="s">
        <v>35</v>
      </c>
      <c r="H3668">
        <v>4655</v>
      </c>
      <c r="I3668" t="s">
        <v>11</v>
      </c>
      <c r="J3668" t="s">
        <v>51</v>
      </c>
      <c r="K3668" t="s">
        <v>151</v>
      </c>
      <c r="L3668" t="s">
        <v>21</v>
      </c>
      <c r="M3668" s="5">
        <v>988.03</v>
      </c>
    </row>
    <row r="3669" spans="1:13" x14ac:dyDescent="0.3">
      <c r="A3669" s="2">
        <v>45475</v>
      </c>
      <c r="B3669" s="3">
        <f t="shared" si="173"/>
        <v>2025</v>
      </c>
      <c r="C3669" t="str">
        <f t="shared" si="171"/>
        <v>2024-2025</v>
      </c>
      <c r="D3669" t="s">
        <v>147</v>
      </c>
      <c r="E3669" t="s">
        <v>114</v>
      </c>
      <c r="F3669" t="str">
        <f t="shared" si="172"/>
        <v>Victoria</v>
      </c>
      <c r="G3669" t="s">
        <v>45</v>
      </c>
      <c r="H3669">
        <v>3551</v>
      </c>
      <c r="I3669" t="s">
        <v>11</v>
      </c>
      <c r="J3669" t="s">
        <v>60</v>
      </c>
      <c r="K3669" t="s">
        <v>154</v>
      </c>
      <c r="L3669" t="s">
        <v>14</v>
      </c>
      <c r="M3669" s="5">
        <v>989.2</v>
      </c>
    </row>
    <row r="3670" spans="1:13" x14ac:dyDescent="0.3">
      <c r="A3670" s="2">
        <v>45261</v>
      </c>
      <c r="B3670" s="3">
        <f t="shared" si="173"/>
        <v>2024</v>
      </c>
      <c r="C3670" t="str">
        <f t="shared" si="171"/>
        <v>2023-2024</v>
      </c>
      <c r="D3670" t="s">
        <v>147</v>
      </c>
      <c r="E3670" t="s">
        <v>83</v>
      </c>
      <c r="F3670" t="str">
        <f t="shared" si="172"/>
        <v>New South Wales</v>
      </c>
      <c r="G3670" t="s">
        <v>10</v>
      </c>
      <c r="H3670">
        <v>2750</v>
      </c>
      <c r="I3670" t="s">
        <v>11</v>
      </c>
      <c r="J3670" t="s">
        <v>25</v>
      </c>
      <c r="K3670" t="s">
        <v>153</v>
      </c>
      <c r="L3670" t="s">
        <v>16</v>
      </c>
      <c r="M3670" s="5">
        <v>990.40000000000009</v>
      </c>
    </row>
    <row r="3671" spans="1:13" x14ac:dyDescent="0.3">
      <c r="A3671" s="2">
        <v>45464</v>
      </c>
      <c r="B3671" s="3">
        <f t="shared" si="173"/>
        <v>2024</v>
      </c>
      <c r="C3671" t="str">
        <f t="shared" si="171"/>
        <v>2023-2024</v>
      </c>
      <c r="D3671" t="s">
        <v>147</v>
      </c>
      <c r="E3671" t="s">
        <v>136</v>
      </c>
      <c r="F3671" t="str">
        <f t="shared" si="172"/>
        <v>Victoria</v>
      </c>
      <c r="G3671" t="s">
        <v>45</v>
      </c>
      <c r="H3671">
        <v>3175</v>
      </c>
      <c r="I3671" t="s">
        <v>11</v>
      </c>
      <c r="J3671" t="s">
        <v>63</v>
      </c>
      <c r="K3671" t="s">
        <v>152</v>
      </c>
      <c r="L3671" t="s">
        <v>13</v>
      </c>
      <c r="M3671" s="5">
        <v>991.14999999999975</v>
      </c>
    </row>
    <row r="3672" spans="1:13" x14ac:dyDescent="0.3">
      <c r="A3672" s="2">
        <v>45621</v>
      </c>
      <c r="B3672" s="3">
        <f t="shared" si="173"/>
        <v>2025</v>
      </c>
      <c r="C3672" t="str">
        <f t="shared" si="171"/>
        <v>2024-2025</v>
      </c>
      <c r="D3672" t="s">
        <v>148</v>
      </c>
      <c r="E3672" t="s">
        <v>34</v>
      </c>
      <c r="F3672" t="str">
        <f t="shared" si="172"/>
        <v>Queensland</v>
      </c>
      <c r="G3672" t="s">
        <v>35</v>
      </c>
      <c r="H3672">
        <v>4802</v>
      </c>
      <c r="I3672" t="s">
        <v>11</v>
      </c>
      <c r="J3672" t="s">
        <v>36</v>
      </c>
      <c r="K3672" t="s">
        <v>151</v>
      </c>
      <c r="L3672" t="s">
        <v>21</v>
      </c>
      <c r="M3672" s="5">
        <v>991.59</v>
      </c>
    </row>
    <row r="3673" spans="1:13" x14ac:dyDescent="0.3">
      <c r="A3673" s="2">
        <v>45288</v>
      </c>
      <c r="B3673" s="3">
        <f t="shared" si="173"/>
        <v>2024</v>
      </c>
      <c r="C3673" t="str">
        <f t="shared" si="171"/>
        <v>2023-2024</v>
      </c>
      <c r="D3673" t="s">
        <v>147</v>
      </c>
      <c r="E3673" t="s">
        <v>82</v>
      </c>
      <c r="F3673" t="str">
        <f t="shared" si="172"/>
        <v>Queensland</v>
      </c>
      <c r="G3673" t="s">
        <v>35</v>
      </c>
      <c r="H3673">
        <v>4012</v>
      </c>
      <c r="I3673" t="s">
        <v>11</v>
      </c>
      <c r="J3673" t="s">
        <v>43</v>
      </c>
      <c r="K3673" t="s">
        <v>150</v>
      </c>
      <c r="L3673" t="s">
        <v>18</v>
      </c>
      <c r="M3673" s="5">
        <v>995.30000000000007</v>
      </c>
    </row>
    <row r="3674" spans="1:13" x14ac:dyDescent="0.3">
      <c r="A3674" s="2">
        <v>45523</v>
      </c>
      <c r="B3674" s="3">
        <f t="shared" si="173"/>
        <v>2025</v>
      </c>
      <c r="C3674" t="str">
        <f t="shared" si="171"/>
        <v>2024-2025</v>
      </c>
      <c r="D3674" t="s">
        <v>148</v>
      </c>
      <c r="E3674" t="s">
        <v>108</v>
      </c>
      <c r="F3674" t="str">
        <f t="shared" si="172"/>
        <v>Victoria</v>
      </c>
      <c r="G3674" t="s">
        <v>45</v>
      </c>
      <c r="H3674">
        <v>3018</v>
      </c>
      <c r="I3674" t="s">
        <v>11</v>
      </c>
      <c r="J3674" t="s">
        <v>46</v>
      </c>
      <c r="K3674" t="s">
        <v>150</v>
      </c>
      <c r="L3674" t="s">
        <v>18</v>
      </c>
      <c r="M3674" s="5">
        <v>995.43</v>
      </c>
    </row>
    <row r="3675" spans="1:13" x14ac:dyDescent="0.3">
      <c r="A3675" s="2">
        <v>45491</v>
      </c>
      <c r="B3675" s="3">
        <f t="shared" si="173"/>
        <v>2025</v>
      </c>
      <c r="C3675" t="str">
        <f t="shared" si="171"/>
        <v>2024-2025</v>
      </c>
      <c r="D3675" t="s">
        <v>147</v>
      </c>
      <c r="E3675" t="s">
        <v>111</v>
      </c>
      <c r="F3675" t="str">
        <f t="shared" si="172"/>
        <v>New South Wales</v>
      </c>
      <c r="G3675" t="s">
        <v>10</v>
      </c>
      <c r="H3675">
        <v>2120</v>
      </c>
      <c r="I3675" t="s">
        <v>11</v>
      </c>
      <c r="J3675" t="s">
        <v>27</v>
      </c>
      <c r="K3675" t="s">
        <v>151</v>
      </c>
      <c r="L3675" t="s">
        <v>21</v>
      </c>
      <c r="M3675" s="5">
        <v>1002.6700000000001</v>
      </c>
    </row>
    <row r="3676" spans="1:13" x14ac:dyDescent="0.3">
      <c r="A3676" s="2">
        <v>45458</v>
      </c>
      <c r="B3676" s="3">
        <f t="shared" si="173"/>
        <v>2024</v>
      </c>
      <c r="C3676" t="str">
        <f t="shared" si="171"/>
        <v>2023-2024</v>
      </c>
      <c r="D3676" t="s">
        <v>147</v>
      </c>
      <c r="E3676" t="s">
        <v>140</v>
      </c>
      <c r="F3676" t="str">
        <f t="shared" si="172"/>
        <v>Tasmania</v>
      </c>
      <c r="G3676" t="s">
        <v>70</v>
      </c>
      <c r="H3676">
        <v>7320</v>
      </c>
      <c r="I3676" t="s">
        <v>11</v>
      </c>
      <c r="J3676" t="s">
        <v>71</v>
      </c>
      <c r="K3676" t="s">
        <v>151</v>
      </c>
      <c r="L3676" t="s">
        <v>21</v>
      </c>
      <c r="M3676" s="5">
        <v>1003.5</v>
      </c>
    </row>
    <row r="3677" spans="1:13" x14ac:dyDescent="0.3">
      <c r="A3677" s="2">
        <v>45336</v>
      </c>
      <c r="B3677" s="3">
        <f t="shared" si="173"/>
        <v>2024</v>
      </c>
      <c r="C3677" t="str">
        <f t="shared" si="171"/>
        <v>2023-2024</v>
      </c>
      <c r="D3677" t="s">
        <v>147</v>
      </c>
      <c r="E3677" t="s">
        <v>106</v>
      </c>
      <c r="F3677" t="str">
        <f t="shared" si="172"/>
        <v>Victoria</v>
      </c>
      <c r="G3677" t="s">
        <v>45</v>
      </c>
      <c r="H3677">
        <v>3915</v>
      </c>
      <c r="I3677" t="s">
        <v>11</v>
      </c>
      <c r="J3677" t="s">
        <v>55</v>
      </c>
      <c r="K3677" t="s">
        <v>150</v>
      </c>
      <c r="L3677" t="s">
        <v>18</v>
      </c>
      <c r="M3677" s="5">
        <v>1005.53</v>
      </c>
    </row>
    <row r="3678" spans="1:13" x14ac:dyDescent="0.3">
      <c r="A3678" s="2">
        <v>45104</v>
      </c>
      <c r="B3678" s="3">
        <f t="shared" si="173"/>
        <v>2023</v>
      </c>
      <c r="C3678" t="str">
        <f t="shared" si="171"/>
        <v>2022-2023</v>
      </c>
      <c r="D3678" t="s">
        <v>147</v>
      </c>
      <c r="E3678" t="s">
        <v>107</v>
      </c>
      <c r="F3678" t="str">
        <f t="shared" si="172"/>
        <v>Queensland</v>
      </c>
      <c r="G3678" t="s">
        <v>35</v>
      </c>
      <c r="H3678">
        <v>4220</v>
      </c>
      <c r="I3678" t="s">
        <v>11</v>
      </c>
      <c r="J3678" t="s">
        <v>104</v>
      </c>
      <c r="K3678" t="s">
        <v>153</v>
      </c>
      <c r="L3678" t="s">
        <v>16</v>
      </c>
      <c r="M3678" s="5">
        <v>1006.6500000000001</v>
      </c>
    </row>
    <row r="3679" spans="1:13" x14ac:dyDescent="0.3">
      <c r="A3679" s="2">
        <v>45369</v>
      </c>
      <c r="B3679" s="3">
        <f t="shared" si="173"/>
        <v>2024</v>
      </c>
      <c r="C3679" t="str">
        <f t="shared" si="171"/>
        <v>2023-2024</v>
      </c>
      <c r="D3679" t="s">
        <v>148</v>
      </c>
      <c r="E3679" t="s">
        <v>146</v>
      </c>
      <c r="F3679" t="str">
        <f t="shared" si="172"/>
        <v>Victoria</v>
      </c>
      <c r="G3679" t="s">
        <v>45</v>
      </c>
      <c r="H3679">
        <v>3353</v>
      </c>
      <c r="I3679" t="s">
        <v>11</v>
      </c>
      <c r="J3679" t="s">
        <v>60</v>
      </c>
      <c r="K3679" t="s">
        <v>151</v>
      </c>
      <c r="L3679" t="s">
        <v>21</v>
      </c>
      <c r="M3679" s="5">
        <v>1007.1499999999999</v>
      </c>
    </row>
    <row r="3680" spans="1:13" x14ac:dyDescent="0.3">
      <c r="A3680" s="2">
        <v>45464</v>
      </c>
      <c r="B3680" s="3">
        <f t="shared" si="173"/>
        <v>2024</v>
      </c>
      <c r="C3680" t="str">
        <f t="shared" si="171"/>
        <v>2023-2024</v>
      </c>
      <c r="D3680" t="s">
        <v>147</v>
      </c>
      <c r="E3680" t="s">
        <v>141</v>
      </c>
      <c r="F3680" t="str">
        <f t="shared" si="172"/>
        <v>Western Australia</v>
      </c>
      <c r="G3680" t="s">
        <v>48</v>
      </c>
      <c r="H3680">
        <v>6052</v>
      </c>
      <c r="I3680" t="s">
        <v>11</v>
      </c>
      <c r="J3680" t="s">
        <v>49</v>
      </c>
      <c r="K3680" t="s">
        <v>153</v>
      </c>
      <c r="L3680" t="s">
        <v>16</v>
      </c>
      <c r="M3680" s="5">
        <v>1007.7</v>
      </c>
    </row>
    <row r="3681" spans="1:13" x14ac:dyDescent="0.3">
      <c r="A3681" s="2">
        <v>45425</v>
      </c>
      <c r="B3681" s="3">
        <f t="shared" si="173"/>
        <v>2024</v>
      </c>
      <c r="C3681" t="str">
        <f t="shared" si="171"/>
        <v>2023-2024</v>
      </c>
      <c r="D3681" t="s">
        <v>148</v>
      </c>
      <c r="E3681" t="s">
        <v>72</v>
      </c>
      <c r="F3681" t="str">
        <f t="shared" si="172"/>
        <v>Western Australia</v>
      </c>
      <c r="G3681" t="s">
        <v>48</v>
      </c>
      <c r="H3681">
        <v>6010</v>
      </c>
      <c r="I3681" t="s">
        <v>11</v>
      </c>
      <c r="J3681" t="s">
        <v>49</v>
      </c>
      <c r="K3681" t="s">
        <v>153</v>
      </c>
      <c r="L3681" t="s">
        <v>16</v>
      </c>
      <c r="M3681" s="5">
        <v>1010.25</v>
      </c>
    </row>
    <row r="3682" spans="1:13" x14ac:dyDescent="0.3">
      <c r="A3682" s="2">
        <v>45483</v>
      </c>
      <c r="B3682" s="3">
        <f t="shared" si="173"/>
        <v>2025</v>
      </c>
      <c r="C3682" t="str">
        <f t="shared" si="171"/>
        <v>2024-2025</v>
      </c>
      <c r="D3682" t="s">
        <v>148</v>
      </c>
      <c r="E3682" t="s">
        <v>138</v>
      </c>
      <c r="F3682" t="str">
        <f t="shared" si="172"/>
        <v>Queensland</v>
      </c>
      <c r="G3682" t="s">
        <v>35</v>
      </c>
      <c r="H3682">
        <v>4558</v>
      </c>
      <c r="I3682" t="s">
        <v>11</v>
      </c>
      <c r="J3682" t="s">
        <v>120</v>
      </c>
      <c r="K3682" t="s">
        <v>150</v>
      </c>
      <c r="L3682" t="s">
        <v>18</v>
      </c>
      <c r="M3682" s="5">
        <v>1013.1399999999999</v>
      </c>
    </row>
    <row r="3683" spans="1:13" x14ac:dyDescent="0.3">
      <c r="A3683" s="2">
        <v>45553</v>
      </c>
      <c r="B3683" s="3">
        <f t="shared" si="173"/>
        <v>2025</v>
      </c>
      <c r="C3683" t="str">
        <f t="shared" si="171"/>
        <v>2024-2025</v>
      </c>
      <c r="D3683" t="s">
        <v>147</v>
      </c>
      <c r="E3683" t="s">
        <v>115</v>
      </c>
      <c r="F3683" t="str">
        <f t="shared" si="172"/>
        <v>Western Australia</v>
      </c>
      <c r="G3683" t="s">
        <v>48</v>
      </c>
      <c r="H3683">
        <v>6280</v>
      </c>
      <c r="I3683" t="s">
        <v>11</v>
      </c>
      <c r="J3683" t="s">
        <v>94</v>
      </c>
      <c r="K3683" t="s">
        <v>150</v>
      </c>
      <c r="L3683" t="s">
        <v>18</v>
      </c>
      <c r="M3683" s="5">
        <v>1013.6600000000001</v>
      </c>
    </row>
    <row r="3684" spans="1:13" x14ac:dyDescent="0.3">
      <c r="A3684" s="2">
        <v>44957</v>
      </c>
      <c r="B3684" s="3">
        <f t="shared" si="173"/>
        <v>2023</v>
      </c>
      <c r="C3684" t="str">
        <f t="shared" si="171"/>
        <v>2022-2023</v>
      </c>
      <c r="D3684" t="s">
        <v>147</v>
      </c>
      <c r="E3684" t="s">
        <v>64</v>
      </c>
      <c r="F3684" t="str">
        <f t="shared" si="172"/>
        <v>Victoria</v>
      </c>
      <c r="G3684" t="s">
        <v>45</v>
      </c>
      <c r="H3684">
        <v>3199</v>
      </c>
      <c r="I3684" t="s">
        <v>11</v>
      </c>
      <c r="J3684" t="s">
        <v>63</v>
      </c>
      <c r="K3684" t="s">
        <v>19</v>
      </c>
      <c r="L3684" t="s">
        <v>23</v>
      </c>
      <c r="M3684" s="5">
        <v>1014.3299999999999</v>
      </c>
    </row>
    <row r="3685" spans="1:13" x14ac:dyDescent="0.3">
      <c r="A3685" s="2">
        <v>45236</v>
      </c>
      <c r="B3685" s="3">
        <f t="shared" si="173"/>
        <v>2024</v>
      </c>
      <c r="C3685" t="str">
        <f t="shared" si="171"/>
        <v>2023-2024</v>
      </c>
      <c r="D3685" t="s">
        <v>147</v>
      </c>
      <c r="E3685" t="s">
        <v>74</v>
      </c>
      <c r="F3685" t="str">
        <f t="shared" si="172"/>
        <v>South Australia</v>
      </c>
      <c r="G3685" t="s">
        <v>32</v>
      </c>
      <c r="H3685">
        <v>5043</v>
      </c>
      <c r="I3685" t="s">
        <v>11</v>
      </c>
      <c r="J3685" t="s">
        <v>33</v>
      </c>
      <c r="K3685" t="s">
        <v>155</v>
      </c>
      <c r="L3685" t="s">
        <v>20</v>
      </c>
      <c r="M3685" s="5">
        <v>1017.76</v>
      </c>
    </row>
    <row r="3686" spans="1:13" x14ac:dyDescent="0.3">
      <c r="A3686" s="2">
        <v>45058</v>
      </c>
      <c r="B3686" s="3">
        <f t="shared" si="173"/>
        <v>2023</v>
      </c>
      <c r="C3686" t="str">
        <f t="shared" si="171"/>
        <v>2022-2023</v>
      </c>
      <c r="D3686" t="s">
        <v>147</v>
      </c>
      <c r="E3686" t="s">
        <v>139</v>
      </c>
      <c r="F3686" t="str">
        <f t="shared" si="172"/>
        <v>New South Wales</v>
      </c>
      <c r="G3686" t="s">
        <v>10</v>
      </c>
      <c r="H3686">
        <v>2020</v>
      </c>
      <c r="I3686" t="s">
        <v>11</v>
      </c>
      <c r="J3686" t="s">
        <v>12</v>
      </c>
      <c r="K3686" t="s">
        <v>153</v>
      </c>
      <c r="L3686" t="s">
        <v>16</v>
      </c>
      <c r="M3686" s="5">
        <v>1021.88</v>
      </c>
    </row>
    <row r="3687" spans="1:13" x14ac:dyDescent="0.3">
      <c r="A3687" s="2">
        <v>45164</v>
      </c>
      <c r="B3687" s="3">
        <f t="shared" si="173"/>
        <v>2024</v>
      </c>
      <c r="C3687" t="str">
        <f t="shared" si="171"/>
        <v>2023-2024</v>
      </c>
      <c r="D3687" t="s">
        <v>148</v>
      </c>
      <c r="E3687" t="s">
        <v>129</v>
      </c>
      <c r="F3687" t="str">
        <f t="shared" si="172"/>
        <v>Tasmania</v>
      </c>
      <c r="G3687" t="s">
        <v>70</v>
      </c>
      <c r="H3687">
        <v>7010</v>
      </c>
      <c r="I3687" t="s">
        <v>11</v>
      </c>
      <c r="J3687" t="s">
        <v>71</v>
      </c>
      <c r="K3687" t="s">
        <v>149</v>
      </c>
      <c r="L3687" t="s">
        <v>15</v>
      </c>
      <c r="M3687" s="5">
        <v>1024.46</v>
      </c>
    </row>
    <row r="3688" spans="1:13" x14ac:dyDescent="0.3">
      <c r="A3688" s="2">
        <v>45209</v>
      </c>
      <c r="B3688" s="3">
        <f t="shared" si="173"/>
        <v>2024</v>
      </c>
      <c r="C3688" t="str">
        <f t="shared" si="171"/>
        <v>2023-2024</v>
      </c>
      <c r="D3688" t="s">
        <v>147</v>
      </c>
      <c r="E3688" t="s">
        <v>90</v>
      </c>
      <c r="F3688" t="str">
        <f t="shared" si="172"/>
        <v>Victoria</v>
      </c>
      <c r="G3688" t="s">
        <v>45</v>
      </c>
      <c r="H3688">
        <v>3179</v>
      </c>
      <c r="I3688" t="s">
        <v>11</v>
      </c>
      <c r="J3688" t="s">
        <v>63</v>
      </c>
      <c r="K3688" t="s">
        <v>149</v>
      </c>
      <c r="L3688" t="s">
        <v>15</v>
      </c>
      <c r="M3688" s="5">
        <v>1024.8800000000001</v>
      </c>
    </row>
    <row r="3689" spans="1:13" x14ac:dyDescent="0.3">
      <c r="A3689" s="2">
        <v>45478</v>
      </c>
      <c r="B3689" s="3">
        <f t="shared" si="173"/>
        <v>2025</v>
      </c>
      <c r="C3689" t="str">
        <f t="shared" si="171"/>
        <v>2024-2025</v>
      </c>
      <c r="D3689" t="s">
        <v>147</v>
      </c>
      <c r="E3689" t="s">
        <v>79</v>
      </c>
      <c r="F3689" t="str">
        <f t="shared" si="172"/>
        <v>Australian Capital Territory</v>
      </c>
      <c r="G3689" t="s">
        <v>80</v>
      </c>
      <c r="H3689">
        <v>2617</v>
      </c>
      <c r="I3689" t="s">
        <v>11</v>
      </c>
      <c r="J3689" t="s">
        <v>58</v>
      </c>
      <c r="K3689" t="s">
        <v>150</v>
      </c>
      <c r="L3689" t="s">
        <v>18</v>
      </c>
      <c r="M3689" s="5">
        <v>1025.23</v>
      </c>
    </row>
    <row r="3690" spans="1:13" x14ac:dyDescent="0.3">
      <c r="A3690" s="2">
        <v>44957</v>
      </c>
      <c r="B3690" s="3">
        <f t="shared" si="173"/>
        <v>2023</v>
      </c>
      <c r="C3690" t="str">
        <f t="shared" si="171"/>
        <v>2022-2023</v>
      </c>
      <c r="D3690" t="s">
        <v>148</v>
      </c>
      <c r="E3690" t="s">
        <v>87</v>
      </c>
      <c r="F3690" t="str">
        <f t="shared" si="172"/>
        <v>New South Wales</v>
      </c>
      <c r="G3690" t="s">
        <v>10</v>
      </c>
      <c r="H3690">
        <v>2790</v>
      </c>
      <c r="I3690" t="s">
        <v>11</v>
      </c>
      <c r="J3690" t="s">
        <v>25</v>
      </c>
      <c r="K3690" t="s">
        <v>150</v>
      </c>
      <c r="L3690" t="s">
        <v>18</v>
      </c>
      <c r="M3690" s="5">
        <v>1028.55</v>
      </c>
    </row>
    <row r="3691" spans="1:13" x14ac:dyDescent="0.3">
      <c r="A3691" s="2">
        <v>45518</v>
      </c>
      <c r="B3691" s="3">
        <f t="shared" si="173"/>
        <v>2025</v>
      </c>
      <c r="C3691" t="str">
        <f t="shared" si="171"/>
        <v>2024-2025</v>
      </c>
      <c r="D3691" t="s">
        <v>147</v>
      </c>
      <c r="E3691" t="s">
        <v>26</v>
      </c>
      <c r="F3691" t="str">
        <f t="shared" si="172"/>
        <v>New South Wales</v>
      </c>
      <c r="G3691" t="s">
        <v>10</v>
      </c>
      <c r="H3691">
        <v>2141</v>
      </c>
      <c r="I3691" t="s">
        <v>11</v>
      </c>
      <c r="J3691" t="s">
        <v>27</v>
      </c>
      <c r="K3691" t="s">
        <v>150</v>
      </c>
      <c r="L3691" t="s">
        <v>18</v>
      </c>
      <c r="M3691" s="5">
        <v>1029.47</v>
      </c>
    </row>
    <row r="3692" spans="1:13" x14ac:dyDescent="0.3">
      <c r="A3692" s="2">
        <v>45465</v>
      </c>
      <c r="B3692" s="3">
        <f t="shared" si="173"/>
        <v>2024</v>
      </c>
      <c r="C3692" t="str">
        <f t="shared" si="171"/>
        <v>2023-2024</v>
      </c>
      <c r="D3692" t="s">
        <v>147</v>
      </c>
      <c r="E3692" t="s">
        <v>103</v>
      </c>
      <c r="F3692" t="str">
        <f t="shared" si="172"/>
        <v>Queensland</v>
      </c>
      <c r="G3692" t="s">
        <v>35</v>
      </c>
      <c r="H3692">
        <v>4509</v>
      </c>
      <c r="I3692" t="s">
        <v>11</v>
      </c>
      <c r="J3692" t="s">
        <v>104</v>
      </c>
      <c r="K3692" t="s">
        <v>19</v>
      </c>
      <c r="L3692" t="s">
        <v>23</v>
      </c>
      <c r="M3692" s="5">
        <v>1034.22</v>
      </c>
    </row>
    <row r="3693" spans="1:13" x14ac:dyDescent="0.3">
      <c r="A3693" s="2">
        <v>45618</v>
      </c>
      <c r="B3693" s="3">
        <f t="shared" si="173"/>
        <v>2025</v>
      </c>
      <c r="C3693" t="str">
        <f t="shared" si="171"/>
        <v>2024-2025</v>
      </c>
      <c r="D3693" t="s">
        <v>147</v>
      </c>
      <c r="E3693" t="s">
        <v>98</v>
      </c>
      <c r="F3693" t="str">
        <f t="shared" si="172"/>
        <v>Victoria</v>
      </c>
      <c r="G3693" t="s">
        <v>45</v>
      </c>
      <c r="H3693">
        <v>3429</v>
      </c>
      <c r="I3693" t="s">
        <v>11</v>
      </c>
      <c r="J3693" t="s">
        <v>60</v>
      </c>
      <c r="K3693" t="s">
        <v>149</v>
      </c>
      <c r="L3693" t="s">
        <v>15</v>
      </c>
      <c r="M3693" s="5">
        <v>1034.95</v>
      </c>
    </row>
    <row r="3694" spans="1:13" x14ac:dyDescent="0.3">
      <c r="A3694" s="2">
        <v>45107</v>
      </c>
      <c r="B3694" s="3">
        <f t="shared" si="173"/>
        <v>2023</v>
      </c>
      <c r="C3694" t="str">
        <f t="shared" si="171"/>
        <v>2022-2023</v>
      </c>
      <c r="D3694" t="s">
        <v>147</v>
      </c>
      <c r="E3694" t="s">
        <v>119</v>
      </c>
      <c r="F3694" t="str">
        <f t="shared" si="172"/>
        <v>Queensland</v>
      </c>
      <c r="G3694" t="s">
        <v>35</v>
      </c>
      <c r="H3694">
        <v>4570</v>
      </c>
      <c r="I3694" t="s">
        <v>11</v>
      </c>
      <c r="J3694" t="s">
        <v>120</v>
      </c>
      <c r="K3694" t="s">
        <v>153</v>
      </c>
      <c r="L3694" t="s">
        <v>16</v>
      </c>
      <c r="M3694" s="5">
        <v>1037.0300000000002</v>
      </c>
    </row>
    <row r="3695" spans="1:13" x14ac:dyDescent="0.3">
      <c r="A3695" s="2">
        <v>45399</v>
      </c>
      <c r="B3695" s="3">
        <f t="shared" si="173"/>
        <v>2024</v>
      </c>
      <c r="C3695" t="str">
        <f t="shared" si="171"/>
        <v>2023-2024</v>
      </c>
      <c r="D3695" t="s">
        <v>147</v>
      </c>
      <c r="E3695" t="s">
        <v>139</v>
      </c>
      <c r="F3695" t="str">
        <f t="shared" si="172"/>
        <v>New South Wales</v>
      </c>
      <c r="G3695" t="s">
        <v>10</v>
      </c>
      <c r="H3695">
        <v>2020</v>
      </c>
      <c r="I3695" t="s">
        <v>11</v>
      </c>
      <c r="J3695" t="s">
        <v>12</v>
      </c>
      <c r="K3695" t="s">
        <v>150</v>
      </c>
      <c r="L3695" t="s">
        <v>18</v>
      </c>
      <c r="M3695" s="5">
        <v>1040.9100000000001</v>
      </c>
    </row>
    <row r="3696" spans="1:13" x14ac:dyDescent="0.3">
      <c r="A3696" s="2">
        <v>45333</v>
      </c>
      <c r="B3696" s="3">
        <f t="shared" si="173"/>
        <v>2024</v>
      </c>
      <c r="C3696" t="str">
        <f t="shared" si="171"/>
        <v>2023-2024</v>
      </c>
      <c r="D3696" t="s">
        <v>147</v>
      </c>
      <c r="E3696" t="s">
        <v>113</v>
      </c>
      <c r="F3696" t="str">
        <f t="shared" si="172"/>
        <v>Queensland</v>
      </c>
      <c r="G3696" t="s">
        <v>35</v>
      </c>
      <c r="H3696">
        <v>4215</v>
      </c>
      <c r="I3696" t="s">
        <v>11</v>
      </c>
      <c r="J3696" t="s">
        <v>104</v>
      </c>
      <c r="K3696" t="s">
        <v>153</v>
      </c>
      <c r="L3696" t="s">
        <v>16</v>
      </c>
      <c r="M3696" s="5">
        <v>1043.78</v>
      </c>
    </row>
    <row r="3697" spans="1:13" x14ac:dyDescent="0.3">
      <c r="A3697" s="2">
        <v>45116</v>
      </c>
      <c r="B3697" s="3">
        <f t="shared" si="173"/>
        <v>2024</v>
      </c>
      <c r="C3697" t="str">
        <f t="shared" si="171"/>
        <v>2023-2024</v>
      </c>
      <c r="D3697" t="s">
        <v>147</v>
      </c>
      <c r="E3697" t="s">
        <v>131</v>
      </c>
      <c r="F3697" t="str">
        <f t="shared" si="172"/>
        <v>Western Australia</v>
      </c>
      <c r="G3697" t="s">
        <v>48</v>
      </c>
      <c r="H3697">
        <v>6530</v>
      </c>
      <c r="I3697" t="s">
        <v>11</v>
      </c>
      <c r="J3697" t="s">
        <v>77</v>
      </c>
      <c r="K3697" t="s">
        <v>153</v>
      </c>
      <c r="L3697" t="s">
        <v>16</v>
      </c>
      <c r="M3697" s="5">
        <v>1045.5699999999997</v>
      </c>
    </row>
    <row r="3698" spans="1:13" x14ac:dyDescent="0.3">
      <c r="A3698" s="2">
        <v>45278</v>
      </c>
      <c r="B3698" s="3">
        <f t="shared" si="173"/>
        <v>2024</v>
      </c>
      <c r="C3698" t="str">
        <f t="shared" si="171"/>
        <v>2023-2024</v>
      </c>
      <c r="D3698" t="s">
        <v>147</v>
      </c>
      <c r="E3698" t="s">
        <v>44</v>
      </c>
      <c r="F3698" t="str">
        <f t="shared" si="172"/>
        <v>Victoria</v>
      </c>
      <c r="G3698" t="s">
        <v>45</v>
      </c>
      <c r="H3698">
        <v>3066</v>
      </c>
      <c r="I3698" t="s">
        <v>11</v>
      </c>
      <c r="J3698" t="s">
        <v>46</v>
      </c>
      <c r="K3698" t="s">
        <v>19</v>
      </c>
      <c r="L3698" t="s">
        <v>23</v>
      </c>
      <c r="M3698" s="5">
        <v>1047.31</v>
      </c>
    </row>
    <row r="3699" spans="1:13" x14ac:dyDescent="0.3">
      <c r="A3699" s="2">
        <v>44986</v>
      </c>
      <c r="B3699" s="3">
        <f t="shared" si="173"/>
        <v>2023</v>
      </c>
      <c r="C3699" t="str">
        <f t="shared" si="171"/>
        <v>2022-2023</v>
      </c>
      <c r="D3699" t="s">
        <v>147</v>
      </c>
      <c r="E3699" t="s">
        <v>107</v>
      </c>
      <c r="F3699" t="str">
        <f t="shared" si="172"/>
        <v>Queensland</v>
      </c>
      <c r="G3699" t="s">
        <v>35</v>
      </c>
      <c r="H3699">
        <v>4220</v>
      </c>
      <c r="I3699" t="s">
        <v>11</v>
      </c>
      <c r="J3699" t="s">
        <v>104</v>
      </c>
      <c r="K3699" t="s">
        <v>150</v>
      </c>
      <c r="L3699" t="s">
        <v>18</v>
      </c>
      <c r="M3699" s="5">
        <v>1047.9899999999998</v>
      </c>
    </row>
    <row r="3700" spans="1:13" x14ac:dyDescent="0.3">
      <c r="A3700" s="2">
        <v>45312</v>
      </c>
      <c r="B3700" s="3">
        <f t="shared" si="173"/>
        <v>2024</v>
      </c>
      <c r="C3700" t="str">
        <f t="shared" si="171"/>
        <v>2023-2024</v>
      </c>
      <c r="D3700" t="s">
        <v>147</v>
      </c>
      <c r="E3700" t="s">
        <v>132</v>
      </c>
      <c r="F3700" t="str">
        <f t="shared" si="172"/>
        <v>New South Wales</v>
      </c>
      <c r="G3700" t="s">
        <v>10</v>
      </c>
      <c r="H3700">
        <v>2800</v>
      </c>
      <c r="I3700" t="s">
        <v>11</v>
      </c>
      <c r="J3700" t="s">
        <v>25</v>
      </c>
      <c r="K3700" t="s">
        <v>156</v>
      </c>
      <c r="L3700" t="s">
        <v>17</v>
      </c>
      <c r="M3700" s="5">
        <v>1048.3099999999997</v>
      </c>
    </row>
    <row r="3701" spans="1:13" x14ac:dyDescent="0.3">
      <c r="A3701" s="2">
        <v>45365</v>
      </c>
      <c r="B3701" s="3">
        <f t="shared" si="173"/>
        <v>2024</v>
      </c>
      <c r="C3701" t="str">
        <f t="shared" si="171"/>
        <v>2023-2024</v>
      </c>
      <c r="D3701" t="s">
        <v>147</v>
      </c>
      <c r="E3701" t="s">
        <v>59</v>
      </c>
      <c r="F3701" t="str">
        <f t="shared" si="172"/>
        <v>Victoria</v>
      </c>
      <c r="G3701" t="s">
        <v>45</v>
      </c>
      <c r="H3701">
        <v>3280</v>
      </c>
      <c r="I3701" t="s">
        <v>11</v>
      </c>
      <c r="J3701" t="s">
        <v>60</v>
      </c>
      <c r="K3701" t="s">
        <v>150</v>
      </c>
      <c r="L3701" t="s">
        <v>18</v>
      </c>
      <c r="M3701" s="5">
        <v>1049.07</v>
      </c>
    </row>
    <row r="3702" spans="1:13" x14ac:dyDescent="0.3">
      <c r="A3702" s="2">
        <v>45336</v>
      </c>
      <c r="B3702" s="3">
        <f t="shared" si="173"/>
        <v>2024</v>
      </c>
      <c r="C3702" t="str">
        <f t="shared" si="171"/>
        <v>2023-2024</v>
      </c>
      <c r="D3702" t="s">
        <v>147</v>
      </c>
      <c r="E3702" t="s">
        <v>136</v>
      </c>
      <c r="F3702" t="str">
        <f t="shared" si="172"/>
        <v>Victoria</v>
      </c>
      <c r="G3702" t="s">
        <v>45</v>
      </c>
      <c r="H3702">
        <v>3175</v>
      </c>
      <c r="I3702" t="s">
        <v>11</v>
      </c>
      <c r="J3702" t="s">
        <v>63</v>
      </c>
      <c r="K3702" t="s">
        <v>150</v>
      </c>
      <c r="L3702" t="s">
        <v>18</v>
      </c>
      <c r="M3702" s="5">
        <v>1050.08</v>
      </c>
    </row>
    <row r="3703" spans="1:13" x14ac:dyDescent="0.3">
      <c r="A3703" s="2">
        <v>45439</v>
      </c>
      <c r="B3703" s="3">
        <f t="shared" si="173"/>
        <v>2024</v>
      </c>
      <c r="C3703" t="str">
        <f t="shared" si="171"/>
        <v>2023-2024</v>
      </c>
      <c r="D3703" t="s">
        <v>148</v>
      </c>
      <c r="E3703" t="s">
        <v>127</v>
      </c>
      <c r="F3703" t="str">
        <f t="shared" si="172"/>
        <v>New South Wales</v>
      </c>
      <c r="G3703" t="s">
        <v>10</v>
      </c>
      <c r="H3703">
        <v>2131</v>
      </c>
      <c r="I3703" t="s">
        <v>11</v>
      </c>
      <c r="J3703" t="s">
        <v>27</v>
      </c>
      <c r="K3703" t="s">
        <v>149</v>
      </c>
      <c r="L3703" t="s">
        <v>15</v>
      </c>
      <c r="M3703" s="5">
        <v>1053.53</v>
      </c>
    </row>
    <row r="3704" spans="1:13" x14ac:dyDescent="0.3">
      <c r="A3704" s="2">
        <v>44964</v>
      </c>
      <c r="B3704" s="3">
        <f t="shared" si="173"/>
        <v>2023</v>
      </c>
      <c r="C3704" t="str">
        <f t="shared" si="171"/>
        <v>2022-2023</v>
      </c>
      <c r="D3704" t="s">
        <v>147</v>
      </c>
      <c r="E3704" t="s">
        <v>62</v>
      </c>
      <c r="F3704" t="str">
        <f t="shared" si="172"/>
        <v>Victoria</v>
      </c>
      <c r="G3704" t="s">
        <v>45</v>
      </c>
      <c r="H3704">
        <v>3134</v>
      </c>
      <c r="I3704" t="s">
        <v>11</v>
      </c>
      <c r="J3704" t="s">
        <v>63</v>
      </c>
      <c r="K3704" t="s">
        <v>153</v>
      </c>
      <c r="L3704" t="s">
        <v>16</v>
      </c>
      <c r="M3704" s="5">
        <v>1058.18</v>
      </c>
    </row>
    <row r="3705" spans="1:13" x14ac:dyDescent="0.3">
      <c r="A3705" s="2">
        <v>44961</v>
      </c>
      <c r="B3705" s="3">
        <f t="shared" si="173"/>
        <v>2023</v>
      </c>
      <c r="C3705" t="str">
        <f t="shared" si="171"/>
        <v>2022-2023</v>
      </c>
      <c r="D3705" t="s">
        <v>147</v>
      </c>
      <c r="E3705" t="s">
        <v>141</v>
      </c>
      <c r="F3705" t="str">
        <f t="shared" si="172"/>
        <v>Western Australia</v>
      </c>
      <c r="G3705" t="s">
        <v>48</v>
      </c>
      <c r="H3705">
        <v>6052</v>
      </c>
      <c r="I3705" t="s">
        <v>11</v>
      </c>
      <c r="J3705" t="s">
        <v>49</v>
      </c>
      <c r="K3705" t="s">
        <v>151</v>
      </c>
      <c r="L3705" t="s">
        <v>21</v>
      </c>
      <c r="M3705" s="5">
        <v>1059.79</v>
      </c>
    </row>
    <row r="3706" spans="1:13" x14ac:dyDescent="0.3">
      <c r="A3706" s="2">
        <v>45552</v>
      </c>
      <c r="B3706" s="3">
        <f t="shared" si="173"/>
        <v>2025</v>
      </c>
      <c r="C3706" t="str">
        <f t="shared" si="171"/>
        <v>2024-2025</v>
      </c>
      <c r="D3706" t="s">
        <v>148</v>
      </c>
      <c r="E3706" t="s">
        <v>81</v>
      </c>
      <c r="F3706" t="str">
        <f t="shared" si="172"/>
        <v>New South Wales</v>
      </c>
      <c r="G3706" t="s">
        <v>10</v>
      </c>
      <c r="H3706">
        <v>2485</v>
      </c>
      <c r="I3706" t="s">
        <v>11</v>
      </c>
      <c r="J3706" t="s">
        <v>68</v>
      </c>
      <c r="K3706" t="s">
        <v>151</v>
      </c>
      <c r="L3706" t="s">
        <v>21</v>
      </c>
      <c r="M3706" s="5">
        <v>1059.8399999999999</v>
      </c>
    </row>
    <row r="3707" spans="1:13" x14ac:dyDescent="0.3">
      <c r="A3707" s="2">
        <v>45027</v>
      </c>
      <c r="B3707" s="3">
        <f t="shared" si="173"/>
        <v>2023</v>
      </c>
      <c r="C3707" t="str">
        <f t="shared" si="171"/>
        <v>2022-2023</v>
      </c>
      <c r="D3707" t="s">
        <v>148</v>
      </c>
      <c r="E3707" t="s">
        <v>78</v>
      </c>
      <c r="F3707" t="str">
        <f t="shared" si="172"/>
        <v>New South Wales</v>
      </c>
      <c r="G3707" t="s">
        <v>10</v>
      </c>
      <c r="H3707">
        <v>2350</v>
      </c>
      <c r="I3707" t="s">
        <v>11</v>
      </c>
      <c r="J3707" t="s">
        <v>68</v>
      </c>
      <c r="K3707" t="s">
        <v>154</v>
      </c>
      <c r="L3707" t="s">
        <v>14</v>
      </c>
      <c r="M3707" s="5">
        <v>1063.3899999999999</v>
      </c>
    </row>
    <row r="3708" spans="1:13" x14ac:dyDescent="0.3">
      <c r="A3708" s="2">
        <v>45425</v>
      </c>
      <c r="B3708" s="3">
        <f t="shared" si="173"/>
        <v>2024</v>
      </c>
      <c r="C3708" t="str">
        <f t="shared" si="171"/>
        <v>2023-2024</v>
      </c>
      <c r="D3708" t="s">
        <v>147</v>
      </c>
      <c r="E3708" t="s">
        <v>103</v>
      </c>
      <c r="F3708" t="str">
        <f t="shared" si="172"/>
        <v>Queensland</v>
      </c>
      <c r="G3708" t="s">
        <v>35</v>
      </c>
      <c r="H3708">
        <v>4509</v>
      </c>
      <c r="I3708" t="s">
        <v>11</v>
      </c>
      <c r="J3708" t="s">
        <v>104</v>
      </c>
      <c r="K3708" t="s">
        <v>151</v>
      </c>
      <c r="L3708" t="s">
        <v>21</v>
      </c>
      <c r="M3708" s="5">
        <v>1065.18</v>
      </c>
    </row>
    <row r="3709" spans="1:13" x14ac:dyDescent="0.3">
      <c r="A3709" s="2">
        <v>45083</v>
      </c>
      <c r="B3709" s="3">
        <f t="shared" si="173"/>
        <v>2023</v>
      </c>
      <c r="C3709" t="str">
        <f t="shared" si="171"/>
        <v>2022-2023</v>
      </c>
      <c r="D3709" t="s">
        <v>147</v>
      </c>
      <c r="E3709" t="s">
        <v>113</v>
      </c>
      <c r="F3709" t="str">
        <f t="shared" si="172"/>
        <v>Queensland</v>
      </c>
      <c r="G3709" t="s">
        <v>35</v>
      </c>
      <c r="H3709">
        <v>4215</v>
      </c>
      <c r="I3709" t="s">
        <v>11</v>
      </c>
      <c r="J3709" t="s">
        <v>104</v>
      </c>
      <c r="K3709" t="s">
        <v>154</v>
      </c>
      <c r="L3709" t="s">
        <v>14</v>
      </c>
      <c r="M3709" s="5">
        <v>1065.98</v>
      </c>
    </row>
    <row r="3710" spans="1:13" x14ac:dyDescent="0.3">
      <c r="A3710" s="2">
        <v>45370</v>
      </c>
      <c r="B3710" s="3">
        <f t="shared" si="173"/>
        <v>2024</v>
      </c>
      <c r="C3710" t="str">
        <f t="shared" si="171"/>
        <v>2023-2024</v>
      </c>
      <c r="D3710" t="s">
        <v>147</v>
      </c>
      <c r="E3710" t="s">
        <v>96</v>
      </c>
      <c r="F3710" t="str">
        <f t="shared" si="172"/>
        <v>Western Australia</v>
      </c>
      <c r="G3710" t="s">
        <v>48</v>
      </c>
      <c r="H3710">
        <v>6330</v>
      </c>
      <c r="I3710" t="s">
        <v>11</v>
      </c>
      <c r="J3710" t="s">
        <v>94</v>
      </c>
      <c r="K3710" t="s">
        <v>149</v>
      </c>
      <c r="L3710" t="s">
        <v>15</v>
      </c>
      <c r="M3710" s="5">
        <v>1066.8999999999999</v>
      </c>
    </row>
    <row r="3711" spans="1:13" x14ac:dyDescent="0.3">
      <c r="A3711" s="2">
        <v>45623</v>
      </c>
      <c r="B3711" s="3">
        <f t="shared" si="173"/>
        <v>2025</v>
      </c>
      <c r="C3711" t="str">
        <f t="shared" si="171"/>
        <v>2024-2025</v>
      </c>
      <c r="D3711" t="s">
        <v>147</v>
      </c>
      <c r="E3711" t="s">
        <v>137</v>
      </c>
      <c r="F3711" t="str">
        <f t="shared" si="172"/>
        <v>New South Wales</v>
      </c>
      <c r="G3711" t="s">
        <v>10</v>
      </c>
      <c r="H3711">
        <v>2031</v>
      </c>
      <c r="I3711" t="s">
        <v>11</v>
      </c>
      <c r="J3711" t="s">
        <v>12</v>
      </c>
      <c r="K3711" t="s">
        <v>154</v>
      </c>
      <c r="L3711" t="s">
        <v>14</v>
      </c>
      <c r="M3711" s="5">
        <v>1067.18</v>
      </c>
    </row>
    <row r="3712" spans="1:13" x14ac:dyDescent="0.3">
      <c r="A3712" s="2">
        <v>45066</v>
      </c>
      <c r="B3712" s="3">
        <f t="shared" si="173"/>
        <v>2023</v>
      </c>
      <c r="C3712" t="str">
        <f t="shared" si="171"/>
        <v>2022-2023</v>
      </c>
      <c r="D3712" t="s">
        <v>147</v>
      </c>
      <c r="E3712" t="s">
        <v>109</v>
      </c>
      <c r="F3712" t="str">
        <f t="shared" si="172"/>
        <v>New South Wales</v>
      </c>
      <c r="G3712" t="s">
        <v>10</v>
      </c>
      <c r="H3712">
        <v>2480</v>
      </c>
      <c r="I3712" t="s">
        <v>11</v>
      </c>
      <c r="J3712" t="s">
        <v>68</v>
      </c>
      <c r="K3712" t="s">
        <v>151</v>
      </c>
      <c r="L3712" t="s">
        <v>21</v>
      </c>
      <c r="M3712" s="5">
        <v>1068.93</v>
      </c>
    </row>
    <row r="3713" spans="1:13" x14ac:dyDescent="0.3">
      <c r="A3713" s="2">
        <v>45654</v>
      </c>
      <c r="B3713" s="3">
        <f t="shared" si="173"/>
        <v>2025</v>
      </c>
      <c r="C3713" t="str">
        <f t="shared" si="171"/>
        <v>2024-2025</v>
      </c>
      <c r="D3713" t="s">
        <v>148</v>
      </c>
      <c r="E3713" t="s">
        <v>61</v>
      </c>
      <c r="F3713" t="str">
        <f t="shared" si="172"/>
        <v>New South Wales</v>
      </c>
      <c r="G3713" t="s">
        <v>10</v>
      </c>
      <c r="H3713">
        <v>2539</v>
      </c>
      <c r="I3713" t="s">
        <v>11</v>
      </c>
      <c r="J3713" t="s">
        <v>58</v>
      </c>
      <c r="K3713" t="s">
        <v>151</v>
      </c>
      <c r="L3713" t="s">
        <v>21</v>
      </c>
      <c r="M3713" s="5">
        <v>1070.0999999999999</v>
      </c>
    </row>
    <row r="3714" spans="1:13" x14ac:dyDescent="0.3">
      <c r="A3714" s="2">
        <v>45162</v>
      </c>
      <c r="B3714" s="3">
        <f t="shared" si="173"/>
        <v>2024</v>
      </c>
      <c r="C3714" t="str">
        <f t="shared" ref="C3714:C3777" si="174">IF(MONTH(A3714) &gt;= 7, YEAR(A3714) &amp; "-" &amp; YEAR(A3714) + 1, YEAR(A3714) - 1 &amp; "-" &amp; YEAR(A3714))</f>
        <v>2023-2024</v>
      </c>
      <c r="D3714" t="s">
        <v>147</v>
      </c>
      <c r="E3714" t="s">
        <v>102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row>
    <row r="3715" spans="1:13" x14ac:dyDescent="0.3">
      <c r="A3715" s="2">
        <v>45282</v>
      </c>
      <c r="B3715" s="3">
        <f t="shared" ref="B3715:B3778" si="176">IF(MONTH(A3715)&gt;=7,YEAR(A3715)+1,YEAR(A3715))</f>
        <v>2024</v>
      </c>
      <c r="C3715" t="str">
        <f t="shared" si="174"/>
        <v>2023-2024</v>
      </c>
      <c r="D3715" t="s">
        <v>147</v>
      </c>
      <c r="E3715" t="s">
        <v>138</v>
      </c>
      <c r="F3715" t="str">
        <f t="shared" si="175"/>
        <v>Queensland</v>
      </c>
      <c r="G3715" t="s">
        <v>35</v>
      </c>
      <c r="H3715">
        <v>4558</v>
      </c>
      <c r="I3715" t="s">
        <v>11</v>
      </c>
      <c r="J3715" t="s">
        <v>120</v>
      </c>
      <c r="K3715" t="s">
        <v>157</v>
      </c>
      <c r="L3715" t="s">
        <v>22</v>
      </c>
      <c r="M3715" s="5">
        <v>1076.07</v>
      </c>
    </row>
    <row r="3716" spans="1:13" x14ac:dyDescent="0.3">
      <c r="A3716" s="2">
        <v>45188</v>
      </c>
      <c r="B3716" s="3">
        <f t="shared" si="176"/>
        <v>2024</v>
      </c>
      <c r="C3716" t="str">
        <f t="shared" si="174"/>
        <v>2023-2024</v>
      </c>
      <c r="D3716" t="s">
        <v>147</v>
      </c>
      <c r="E3716" t="s">
        <v>50</v>
      </c>
      <c r="F3716" t="str">
        <f t="shared" si="175"/>
        <v>Queensland</v>
      </c>
      <c r="G3716" t="s">
        <v>35</v>
      </c>
      <c r="H3716">
        <v>4703</v>
      </c>
      <c r="I3716" t="s">
        <v>11</v>
      </c>
      <c r="J3716" t="s">
        <v>51</v>
      </c>
      <c r="K3716" t="s">
        <v>150</v>
      </c>
      <c r="L3716" t="s">
        <v>18</v>
      </c>
      <c r="M3716" s="5">
        <v>1077.06</v>
      </c>
    </row>
    <row r="3717" spans="1:13" x14ac:dyDescent="0.3">
      <c r="A3717" s="2">
        <v>45340</v>
      </c>
      <c r="B3717" s="3">
        <f t="shared" si="176"/>
        <v>2024</v>
      </c>
      <c r="C3717" t="str">
        <f t="shared" si="174"/>
        <v>2023-2024</v>
      </c>
      <c r="D3717" t="s">
        <v>147</v>
      </c>
      <c r="E3717" t="s">
        <v>9</v>
      </c>
      <c r="F3717" t="str">
        <f t="shared" si="175"/>
        <v>New South Wales</v>
      </c>
      <c r="G3717" t="s">
        <v>10</v>
      </c>
      <c r="H3717">
        <v>2067</v>
      </c>
      <c r="I3717" t="s">
        <v>11</v>
      </c>
      <c r="J3717" t="s">
        <v>12</v>
      </c>
      <c r="K3717" t="s">
        <v>154</v>
      </c>
      <c r="L3717" t="s">
        <v>14</v>
      </c>
      <c r="M3717" s="5">
        <v>1077.3699999999999</v>
      </c>
    </row>
    <row r="3718" spans="1:13" x14ac:dyDescent="0.3">
      <c r="A3718" s="2">
        <v>45181</v>
      </c>
      <c r="B3718" s="3">
        <f t="shared" si="176"/>
        <v>2024</v>
      </c>
      <c r="C3718" t="str">
        <f t="shared" si="174"/>
        <v>2023-2024</v>
      </c>
      <c r="D3718" t="s">
        <v>147</v>
      </c>
      <c r="E3718" t="s">
        <v>93</v>
      </c>
      <c r="F3718" t="str">
        <f t="shared" si="175"/>
        <v>Western Australia</v>
      </c>
      <c r="G3718" t="s">
        <v>48</v>
      </c>
      <c r="H3718">
        <v>6112</v>
      </c>
      <c r="I3718" t="s">
        <v>11</v>
      </c>
      <c r="J3718" t="s">
        <v>94</v>
      </c>
      <c r="K3718" t="s">
        <v>151</v>
      </c>
      <c r="L3718" t="s">
        <v>21</v>
      </c>
      <c r="M3718" s="5">
        <v>1079.81</v>
      </c>
    </row>
    <row r="3719" spans="1:13" x14ac:dyDescent="0.3">
      <c r="A3719" s="2">
        <v>45162</v>
      </c>
      <c r="B3719" s="3">
        <f t="shared" si="176"/>
        <v>2024</v>
      </c>
      <c r="C3719" t="str">
        <f t="shared" si="174"/>
        <v>2023-2024</v>
      </c>
      <c r="D3719" t="s">
        <v>147</v>
      </c>
      <c r="E3719" t="s">
        <v>106</v>
      </c>
      <c r="F3719" t="str">
        <f t="shared" si="175"/>
        <v>Victoria</v>
      </c>
      <c r="G3719" t="s">
        <v>45</v>
      </c>
      <c r="H3719">
        <v>3915</v>
      </c>
      <c r="I3719" t="s">
        <v>11</v>
      </c>
      <c r="J3719" t="s">
        <v>55</v>
      </c>
      <c r="K3719" t="s">
        <v>153</v>
      </c>
      <c r="L3719" t="s">
        <v>16</v>
      </c>
      <c r="M3719" s="5">
        <v>1080.56</v>
      </c>
    </row>
    <row r="3720" spans="1:13" x14ac:dyDescent="0.3">
      <c r="A3720" s="2">
        <v>45374</v>
      </c>
      <c r="B3720" s="3">
        <f t="shared" si="176"/>
        <v>2024</v>
      </c>
      <c r="C3720" t="str">
        <f t="shared" si="174"/>
        <v>2023-2024</v>
      </c>
      <c r="D3720" t="s">
        <v>147</v>
      </c>
      <c r="E3720" t="s">
        <v>81</v>
      </c>
      <c r="F3720" t="str">
        <f t="shared" si="175"/>
        <v>New South Wales</v>
      </c>
      <c r="G3720" t="s">
        <v>10</v>
      </c>
      <c r="H3720">
        <v>2485</v>
      </c>
      <c r="I3720" t="s">
        <v>11</v>
      </c>
      <c r="J3720" t="s">
        <v>68</v>
      </c>
      <c r="K3720" t="s">
        <v>149</v>
      </c>
      <c r="L3720" t="s">
        <v>15</v>
      </c>
      <c r="M3720" s="5">
        <v>1084.98</v>
      </c>
    </row>
    <row r="3721" spans="1:13" x14ac:dyDescent="0.3">
      <c r="A3721" s="2">
        <v>45340</v>
      </c>
      <c r="B3721" s="3">
        <f t="shared" si="176"/>
        <v>2024</v>
      </c>
      <c r="C3721" t="str">
        <f t="shared" si="174"/>
        <v>2023-2024</v>
      </c>
      <c r="D3721" t="s">
        <v>147</v>
      </c>
      <c r="E3721" t="s">
        <v>135</v>
      </c>
      <c r="F3721" t="str">
        <f t="shared" si="175"/>
        <v>Victoria</v>
      </c>
      <c r="G3721" t="s">
        <v>45</v>
      </c>
      <c r="H3721">
        <v>3550</v>
      </c>
      <c r="I3721" t="s">
        <v>11</v>
      </c>
      <c r="J3721" t="s">
        <v>60</v>
      </c>
      <c r="K3721" t="s">
        <v>150</v>
      </c>
      <c r="L3721" t="s">
        <v>18</v>
      </c>
      <c r="M3721" s="5">
        <v>1085.72</v>
      </c>
    </row>
    <row r="3722" spans="1:13" x14ac:dyDescent="0.3">
      <c r="A3722" s="2">
        <v>45365</v>
      </c>
      <c r="B3722" s="3">
        <f t="shared" si="176"/>
        <v>2024</v>
      </c>
      <c r="C3722" t="str">
        <f t="shared" si="174"/>
        <v>2023-2024</v>
      </c>
      <c r="D3722" t="s">
        <v>147</v>
      </c>
      <c r="E3722" t="s">
        <v>111</v>
      </c>
      <c r="F3722" t="str">
        <f t="shared" si="175"/>
        <v>New South Wales</v>
      </c>
      <c r="G3722" t="s">
        <v>10</v>
      </c>
      <c r="H3722">
        <v>2120</v>
      </c>
      <c r="I3722" t="s">
        <v>11</v>
      </c>
      <c r="J3722" t="s">
        <v>27</v>
      </c>
      <c r="K3722" t="s">
        <v>153</v>
      </c>
      <c r="L3722" t="s">
        <v>16</v>
      </c>
      <c r="M3722" s="5">
        <v>1088.4699999999998</v>
      </c>
    </row>
    <row r="3723" spans="1:13" x14ac:dyDescent="0.3">
      <c r="A3723" s="2">
        <v>45390</v>
      </c>
      <c r="B3723" s="3">
        <f t="shared" si="176"/>
        <v>2024</v>
      </c>
      <c r="C3723" t="str">
        <f t="shared" si="174"/>
        <v>2023-2024</v>
      </c>
      <c r="D3723" t="s">
        <v>147</v>
      </c>
      <c r="E3723" t="s">
        <v>39</v>
      </c>
      <c r="F3723" t="str">
        <f t="shared" si="175"/>
        <v>South Australia</v>
      </c>
      <c r="G3723" t="s">
        <v>32</v>
      </c>
      <c r="H3723">
        <v>5343</v>
      </c>
      <c r="I3723" t="s">
        <v>11</v>
      </c>
      <c r="J3723" t="s">
        <v>38</v>
      </c>
      <c r="K3723" t="s">
        <v>151</v>
      </c>
      <c r="L3723" t="s">
        <v>21</v>
      </c>
      <c r="M3723" s="5">
        <v>1088.77</v>
      </c>
    </row>
    <row r="3724" spans="1:13" x14ac:dyDescent="0.3">
      <c r="A3724" s="2">
        <v>45135</v>
      </c>
      <c r="B3724" s="3">
        <f t="shared" si="176"/>
        <v>2024</v>
      </c>
      <c r="C3724" t="str">
        <f t="shared" si="174"/>
        <v>2023-2024</v>
      </c>
      <c r="D3724" t="s">
        <v>147</v>
      </c>
      <c r="E3724" t="s">
        <v>31</v>
      </c>
      <c r="F3724" t="str">
        <f t="shared" si="175"/>
        <v>South Australia</v>
      </c>
      <c r="G3724" t="s">
        <v>32</v>
      </c>
      <c r="H3724">
        <v>5168</v>
      </c>
      <c r="I3724" t="s">
        <v>11</v>
      </c>
      <c r="J3724" t="s">
        <v>33</v>
      </c>
      <c r="K3724" t="s">
        <v>149</v>
      </c>
      <c r="L3724" t="s">
        <v>15</v>
      </c>
      <c r="M3724" s="5">
        <v>1089.1500000000001</v>
      </c>
    </row>
    <row r="3725" spans="1:13" x14ac:dyDescent="0.3">
      <c r="A3725" s="2">
        <v>45446</v>
      </c>
      <c r="B3725" s="3">
        <f t="shared" si="176"/>
        <v>2024</v>
      </c>
      <c r="C3725" t="str">
        <f t="shared" si="174"/>
        <v>2023-2024</v>
      </c>
      <c r="D3725" t="s">
        <v>148</v>
      </c>
      <c r="E3725" t="s">
        <v>34</v>
      </c>
      <c r="F3725" t="str">
        <f t="shared" si="175"/>
        <v>Queensland</v>
      </c>
      <c r="G3725" t="s">
        <v>35</v>
      </c>
      <c r="H3725">
        <v>4802</v>
      </c>
      <c r="I3725" t="s">
        <v>11</v>
      </c>
      <c r="J3725" t="s">
        <v>36</v>
      </c>
      <c r="K3725" t="s">
        <v>150</v>
      </c>
      <c r="L3725" t="s">
        <v>18</v>
      </c>
      <c r="M3725" s="5">
        <v>1090.05</v>
      </c>
    </row>
    <row r="3726" spans="1:13" x14ac:dyDescent="0.3">
      <c r="A3726" s="2">
        <v>45632</v>
      </c>
      <c r="B3726" s="3">
        <f t="shared" si="176"/>
        <v>2025</v>
      </c>
      <c r="C3726" t="str">
        <f t="shared" si="174"/>
        <v>2024-2025</v>
      </c>
      <c r="D3726" t="s">
        <v>148</v>
      </c>
      <c r="E3726" t="s">
        <v>61</v>
      </c>
      <c r="F3726" t="str">
        <f t="shared" si="175"/>
        <v>New South Wales</v>
      </c>
      <c r="G3726" t="s">
        <v>10</v>
      </c>
      <c r="H3726">
        <v>2539</v>
      </c>
      <c r="I3726" t="s">
        <v>11</v>
      </c>
      <c r="J3726" t="s">
        <v>58</v>
      </c>
      <c r="K3726" t="s">
        <v>150</v>
      </c>
      <c r="L3726" t="s">
        <v>18</v>
      </c>
      <c r="M3726" s="5">
        <v>1091.2200000000003</v>
      </c>
    </row>
    <row r="3727" spans="1:13" x14ac:dyDescent="0.3">
      <c r="A3727" s="2">
        <v>45442</v>
      </c>
      <c r="B3727" s="3">
        <f t="shared" si="176"/>
        <v>2024</v>
      </c>
      <c r="C3727" t="str">
        <f t="shared" si="174"/>
        <v>2023-2024</v>
      </c>
      <c r="D3727" t="s">
        <v>148</v>
      </c>
      <c r="E3727" t="s">
        <v>87</v>
      </c>
      <c r="F3727" t="str">
        <f t="shared" si="175"/>
        <v>New South Wales</v>
      </c>
      <c r="G3727" t="s">
        <v>10</v>
      </c>
      <c r="H3727">
        <v>2790</v>
      </c>
      <c r="I3727" t="s">
        <v>11</v>
      </c>
      <c r="J3727" t="s">
        <v>25</v>
      </c>
      <c r="K3727" t="s">
        <v>155</v>
      </c>
      <c r="L3727" t="s">
        <v>20</v>
      </c>
      <c r="M3727" s="5">
        <v>1093.4399999999998</v>
      </c>
    </row>
    <row r="3728" spans="1:13" x14ac:dyDescent="0.3">
      <c r="A3728" s="2">
        <v>45076</v>
      </c>
      <c r="B3728" s="3">
        <f t="shared" si="176"/>
        <v>2023</v>
      </c>
      <c r="C3728" t="str">
        <f t="shared" si="174"/>
        <v>2022-2023</v>
      </c>
      <c r="D3728" t="s">
        <v>147</v>
      </c>
      <c r="E3728" t="s">
        <v>117</v>
      </c>
      <c r="F3728" t="str">
        <f t="shared" si="175"/>
        <v>Queensland</v>
      </c>
      <c r="G3728" t="s">
        <v>35</v>
      </c>
      <c r="H3728">
        <v>4119</v>
      </c>
      <c r="I3728" t="s">
        <v>11</v>
      </c>
      <c r="J3728" t="s">
        <v>43</v>
      </c>
      <c r="K3728" t="s">
        <v>157</v>
      </c>
      <c r="L3728" t="s">
        <v>22</v>
      </c>
      <c r="M3728" s="5">
        <v>1093.68</v>
      </c>
    </row>
    <row r="3729" spans="1:13" x14ac:dyDescent="0.3">
      <c r="A3729" s="2">
        <v>45424</v>
      </c>
      <c r="B3729" s="3">
        <f t="shared" si="176"/>
        <v>2024</v>
      </c>
      <c r="C3729" t="str">
        <f t="shared" si="174"/>
        <v>2023-2024</v>
      </c>
      <c r="D3729" t="s">
        <v>147</v>
      </c>
      <c r="E3729" t="s">
        <v>113</v>
      </c>
      <c r="F3729" t="str">
        <f t="shared" si="175"/>
        <v>Queensland</v>
      </c>
      <c r="G3729" t="s">
        <v>35</v>
      </c>
      <c r="H3729">
        <v>4215</v>
      </c>
      <c r="I3729" t="s">
        <v>11</v>
      </c>
      <c r="J3729" t="s">
        <v>104</v>
      </c>
      <c r="K3729" t="s">
        <v>154</v>
      </c>
      <c r="L3729" t="s">
        <v>14</v>
      </c>
      <c r="M3729" s="5">
        <v>1094.07</v>
      </c>
    </row>
    <row r="3730" spans="1:13" x14ac:dyDescent="0.3">
      <c r="A3730" s="2">
        <v>45550</v>
      </c>
      <c r="B3730" s="3">
        <f t="shared" si="176"/>
        <v>2025</v>
      </c>
      <c r="C3730" t="str">
        <f t="shared" si="174"/>
        <v>2024-2025</v>
      </c>
      <c r="D3730" t="s">
        <v>148</v>
      </c>
      <c r="E3730" t="s">
        <v>100</v>
      </c>
      <c r="F3730" t="str">
        <f t="shared" si="175"/>
        <v>Western Australia</v>
      </c>
      <c r="G3730" t="s">
        <v>48</v>
      </c>
      <c r="H3730">
        <v>6021</v>
      </c>
      <c r="I3730" t="s">
        <v>11</v>
      </c>
      <c r="J3730" t="s">
        <v>49</v>
      </c>
      <c r="K3730" t="s">
        <v>151</v>
      </c>
      <c r="L3730" t="s">
        <v>21</v>
      </c>
      <c r="M3730" s="5">
        <v>1095.78</v>
      </c>
    </row>
    <row r="3731" spans="1:13" x14ac:dyDescent="0.3">
      <c r="A3731" s="2">
        <v>45131</v>
      </c>
      <c r="B3731" s="3">
        <f t="shared" si="176"/>
        <v>2024</v>
      </c>
      <c r="C3731" t="str">
        <f t="shared" si="174"/>
        <v>2023-2024</v>
      </c>
      <c r="D3731" t="s">
        <v>147</v>
      </c>
      <c r="E3731" t="s">
        <v>99</v>
      </c>
      <c r="F3731" t="str">
        <f t="shared" si="175"/>
        <v>Victoria</v>
      </c>
      <c r="G3731" t="s">
        <v>45</v>
      </c>
      <c r="H3731">
        <v>3148</v>
      </c>
      <c r="I3731" t="s">
        <v>11</v>
      </c>
      <c r="J3731" t="s">
        <v>63</v>
      </c>
      <c r="K3731" t="s">
        <v>149</v>
      </c>
      <c r="L3731" t="s">
        <v>15</v>
      </c>
      <c r="M3731" s="5">
        <v>1096.19</v>
      </c>
    </row>
    <row r="3732" spans="1:13" x14ac:dyDescent="0.3">
      <c r="A3732" s="2">
        <v>45135</v>
      </c>
      <c r="B3732" s="3">
        <f t="shared" si="176"/>
        <v>2024</v>
      </c>
      <c r="C3732" t="str">
        <f t="shared" si="174"/>
        <v>2023-2024</v>
      </c>
      <c r="D3732" t="s">
        <v>147</v>
      </c>
      <c r="E3732" t="s">
        <v>64</v>
      </c>
      <c r="F3732" t="str">
        <f t="shared" si="175"/>
        <v>Victoria</v>
      </c>
      <c r="G3732" t="s">
        <v>45</v>
      </c>
      <c r="H3732">
        <v>3199</v>
      </c>
      <c r="I3732" t="s">
        <v>11</v>
      </c>
      <c r="J3732" t="s">
        <v>63</v>
      </c>
      <c r="K3732" t="s">
        <v>154</v>
      </c>
      <c r="L3732" t="s">
        <v>14</v>
      </c>
      <c r="M3732" s="5">
        <v>1099.27</v>
      </c>
    </row>
    <row r="3733" spans="1:13" x14ac:dyDescent="0.3">
      <c r="A3733" s="2">
        <v>45202</v>
      </c>
      <c r="B3733" s="3">
        <f t="shared" si="176"/>
        <v>2024</v>
      </c>
      <c r="C3733" t="str">
        <f t="shared" si="174"/>
        <v>2023-2024</v>
      </c>
      <c r="D3733" t="s">
        <v>147</v>
      </c>
      <c r="E3733" t="s">
        <v>88</v>
      </c>
      <c r="F3733" t="str">
        <f t="shared" si="175"/>
        <v>South Australia</v>
      </c>
      <c r="G3733" t="s">
        <v>32</v>
      </c>
      <c r="H3733">
        <v>5011</v>
      </c>
      <c r="I3733" t="s">
        <v>11</v>
      </c>
      <c r="J3733" t="s">
        <v>33</v>
      </c>
      <c r="K3733" t="s">
        <v>149</v>
      </c>
      <c r="L3733" t="s">
        <v>15</v>
      </c>
      <c r="M3733" s="5">
        <v>1100.4099999999999</v>
      </c>
    </row>
    <row r="3734" spans="1:13" x14ac:dyDescent="0.3">
      <c r="A3734" s="2">
        <v>45529</v>
      </c>
      <c r="B3734" s="3">
        <f t="shared" si="176"/>
        <v>2025</v>
      </c>
      <c r="C3734" t="str">
        <f t="shared" si="174"/>
        <v>2024-2025</v>
      </c>
      <c r="D3734" t="s">
        <v>147</v>
      </c>
      <c r="E3734" t="s">
        <v>52</v>
      </c>
      <c r="F3734" t="str">
        <f t="shared" si="175"/>
        <v>Victoria</v>
      </c>
      <c r="G3734" t="s">
        <v>45</v>
      </c>
      <c r="H3734">
        <v>3030</v>
      </c>
      <c r="I3734" t="s">
        <v>11</v>
      </c>
      <c r="J3734" t="s">
        <v>46</v>
      </c>
      <c r="K3734" t="s">
        <v>153</v>
      </c>
      <c r="L3734" t="s">
        <v>16</v>
      </c>
      <c r="M3734" s="5">
        <v>1101.0899999999999</v>
      </c>
    </row>
    <row r="3735" spans="1:13" x14ac:dyDescent="0.3">
      <c r="A3735" s="2">
        <v>45629</v>
      </c>
      <c r="B3735" s="3">
        <f t="shared" si="176"/>
        <v>2025</v>
      </c>
      <c r="C3735" t="str">
        <f t="shared" si="174"/>
        <v>2024-2025</v>
      </c>
      <c r="D3735" t="s">
        <v>147</v>
      </c>
      <c r="E3735" t="s">
        <v>141</v>
      </c>
      <c r="F3735" t="str">
        <f t="shared" si="175"/>
        <v>Western Australia</v>
      </c>
      <c r="G3735" t="s">
        <v>48</v>
      </c>
      <c r="H3735">
        <v>6052</v>
      </c>
      <c r="I3735" t="s">
        <v>11</v>
      </c>
      <c r="J3735" t="s">
        <v>49</v>
      </c>
      <c r="K3735" t="s">
        <v>151</v>
      </c>
      <c r="L3735" t="s">
        <v>21</v>
      </c>
      <c r="M3735" s="5">
        <v>1105.31</v>
      </c>
    </row>
    <row r="3736" spans="1:13" x14ac:dyDescent="0.3">
      <c r="A3736" s="2">
        <v>45037</v>
      </c>
      <c r="B3736" s="3">
        <f t="shared" si="176"/>
        <v>2023</v>
      </c>
      <c r="C3736" t="str">
        <f t="shared" si="174"/>
        <v>2022-2023</v>
      </c>
      <c r="D3736" t="s">
        <v>147</v>
      </c>
      <c r="E3736" t="s">
        <v>9</v>
      </c>
      <c r="F3736" t="str">
        <f t="shared" si="175"/>
        <v>New South Wales</v>
      </c>
      <c r="G3736" t="s">
        <v>10</v>
      </c>
      <c r="H3736">
        <v>2067</v>
      </c>
      <c r="I3736" t="s">
        <v>11</v>
      </c>
      <c r="J3736" t="s">
        <v>12</v>
      </c>
      <c r="K3736" t="s">
        <v>154</v>
      </c>
      <c r="L3736" t="s">
        <v>14</v>
      </c>
      <c r="M3736" s="5">
        <v>1105.97</v>
      </c>
    </row>
    <row r="3737" spans="1:13" x14ac:dyDescent="0.3">
      <c r="A3737" s="2">
        <v>45441</v>
      </c>
      <c r="B3737" s="3">
        <f t="shared" si="176"/>
        <v>2024</v>
      </c>
      <c r="C3737" t="str">
        <f t="shared" si="174"/>
        <v>2023-2024</v>
      </c>
      <c r="D3737" t="s">
        <v>147</v>
      </c>
      <c r="E3737" t="s">
        <v>113</v>
      </c>
      <c r="F3737" t="str">
        <f t="shared" si="175"/>
        <v>Queensland</v>
      </c>
      <c r="G3737" t="s">
        <v>35</v>
      </c>
      <c r="H3737">
        <v>4215</v>
      </c>
      <c r="I3737" t="s">
        <v>11</v>
      </c>
      <c r="J3737" t="s">
        <v>104</v>
      </c>
      <c r="K3737" t="s">
        <v>150</v>
      </c>
      <c r="L3737" t="s">
        <v>18</v>
      </c>
      <c r="M3737" s="5">
        <v>1106.07</v>
      </c>
    </row>
    <row r="3738" spans="1:13" x14ac:dyDescent="0.3">
      <c r="A3738" s="2">
        <v>44957</v>
      </c>
      <c r="B3738" s="3">
        <f t="shared" si="176"/>
        <v>2023</v>
      </c>
      <c r="C3738" t="str">
        <f t="shared" si="174"/>
        <v>2022-2023</v>
      </c>
      <c r="D3738" t="s">
        <v>147</v>
      </c>
      <c r="E3738" t="s">
        <v>101</v>
      </c>
      <c r="F3738" t="str">
        <f t="shared" si="175"/>
        <v>Victoria</v>
      </c>
      <c r="G3738" t="s">
        <v>45</v>
      </c>
      <c r="H3738">
        <v>3131</v>
      </c>
      <c r="I3738" t="s">
        <v>11</v>
      </c>
      <c r="J3738" t="s">
        <v>63</v>
      </c>
      <c r="K3738" t="s">
        <v>149</v>
      </c>
      <c r="L3738" t="s">
        <v>15</v>
      </c>
      <c r="M3738" s="5">
        <v>1107.77</v>
      </c>
    </row>
    <row r="3739" spans="1:13" x14ac:dyDescent="0.3">
      <c r="A3739" s="2">
        <v>44940</v>
      </c>
      <c r="B3739" s="3">
        <f t="shared" si="176"/>
        <v>2023</v>
      </c>
      <c r="C3739" t="str">
        <f t="shared" si="174"/>
        <v>2022-2023</v>
      </c>
      <c r="D3739" t="s">
        <v>148</v>
      </c>
      <c r="E3739" t="s">
        <v>96</v>
      </c>
      <c r="F3739" t="str">
        <f t="shared" si="175"/>
        <v>Western Australia</v>
      </c>
      <c r="G3739" t="s">
        <v>48</v>
      </c>
      <c r="H3739">
        <v>6330</v>
      </c>
      <c r="I3739" t="s">
        <v>11</v>
      </c>
      <c r="J3739" t="s">
        <v>94</v>
      </c>
      <c r="K3739" t="s">
        <v>154</v>
      </c>
      <c r="L3739" t="s">
        <v>14</v>
      </c>
      <c r="M3739" s="5">
        <v>1111.06</v>
      </c>
    </row>
    <row r="3740" spans="1:13" x14ac:dyDescent="0.3">
      <c r="A3740" s="2">
        <v>45179</v>
      </c>
      <c r="B3740" s="3">
        <f t="shared" si="176"/>
        <v>2024</v>
      </c>
      <c r="C3740" t="str">
        <f t="shared" si="174"/>
        <v>2023-2024</v>
      </c>
      <c r="D3740" t="s">
        <v>147</v>
      </c>
      <c r="E3740" t="s">
        <v>116</v>
      </c>
      <c r="F3740" t="str">
        <f t="shared" si="175"/>
        <v>Western Australia</v>
      </c>
      <c r="G3740" t="s">
        <v>48</v>
      </c>
      <c r="H3740">
        <v>6725</v>
      </c>
      <c r="I3740" t="s">
        <v>11</v>
      </c>
      <c r="J3740" t="s">
        <v>77</v>
      </c>
      <c r="K3740" t="s">
        <v>151</v>
      </c>
      <c r="L3740" t="s">
        <v>21</v>
      </c>
      <c r="M3740" s="5">
        <v>1115.3800000000001</v>
      </c>
    </row>
    <row r="3741" spans="1:13" x14ac:dyDescent="0.3">
      <c r="A3741" s="2">
        <v>45349</v>
      </c>
      <c r="B3741" s="3">
        <f t="shared" si="176"/>
        <v>2024</v>
      </c>
      <c r="C3741" t="str">
        <f t="shared" si="174"/>
        <v>2023-2024</v>
      </c>
      <c r="D3741" t="s">
        <v>147</v>
      </c>
      <c r="E3741" t="s">
        <v>41</v>
      </c>
      <c r="F3741" t="str">
        <f t="shared" si="175"/>
        <v>New South Wales</v>
      </c>
      <c r="G3741" t="s">
        <v>10</v>
      </c>
      <c r="H3741">
        <v>2830</v>
      </c>
      <c r="I3741" t="s">
        <v>11</v>
      </c>
      <c r="J3741" t="s">
        <v>25</v>
      </c>
      <c r="K3741" t="s">
        <v>157</v>
      </c>
      <c r="L3741" t="s">
        <v>22</v>
      </c>
      <c r="M3741" s="5">
        <v>1115.45</v>
      </c>
    </row>
    <row r="3742" spans="1:13" x14ac:dyDescent="0.3">
      <c r="A3742" s="2">
        <v>45062</v>
      </c>
      <c r="B3742" s="3">
        <f t="shared" si="176"/>
        <v>2023</v>
      </c>
      <c r="C3742" t="str">
        <f t="shared" si="174"/>
        <v>2022-2023</v>
      </c>
      <c r="D3742" t="s">
        <v>147</v>
      </c>
      <c r="E3742" t="s">
        <v>107</v>
      </c>
      <c r="F3742" t="str">
        <f t="shared" si="175"/>
        <v>Queensland</v>
      </c>
      <c r="G3742" t="s">
        <v>35</v>
      </c>
      <c r="H3742">
        <v>4220</v>
      </c>
      <c r="I3742" t="s">
        <v>11</v>
      </c>
      <c r="J3742" t="s">
        <v>104</v>
      </c>
      <c r="K3742" t="s">
        <v>155</v>
      </c>
      <c r="L3742" t="s">
        <v>20</v>
      </c>
      <c r="M3742" s="5">
        <v>1115.72</v>
      </c>
    </row>
    <row r="3743" spans="1:13" x14ac:dyDescent="0.3">
      <c r="A3743" s="2">
        <v>45053</v>
      </c>
      <c r="B3743" s="3">
        <f t="shared" si="176"/>
        <v>2023</v>
      </c>
      <c r="C3743" t="str">
        <f t="shared" si="174"/>
        <v>2022-2023</v>
      </c>
      <c r="D3743" t="s">
        <v>147</v>
      </c>
      <c r="E3743" t="s">
        <v>124</v>
      </c>
      <c r="F3743" t="str">
        <f t="shared" si="175"/>
        <v>New South Wales</v>
      </c>
      <c r="G3743" t="s">
        <v>10</v>
      </c>
      <c r="H3743">
        <v>2015</v>
      </c>
      <c r="I3743" t="s">
        <v>11</v>
      </c>
      <c r="J3743" t="s">
        <v>12</v>
      </c>
      <c r="K3743" t="s">
        <v>19</v>
      </c>
      <c r="L3743" t="s">
        <v>23</v>
      </c>
      <c r="M3743" s="5">
        <v>1115.99</v>
      </c>
    </row>
    <row r="3744" spans="1:13" x14ac:dyDescent="0.3">
      <c r="A3744" s="2">
        <v>45541</v>
      </c>
      <c r="B3744" s="3">
        <f t="shared" si="176"/>
        <v>2025</v>
      </c>
      <c r="C3744" t="str">
        <f t="shared" si="174"/>
        <v>2024-2025</v>
      </c>
      <c r="D3744" t="s">
        <v>147</v>
      </c>
      <c r="E3744" t="s">
        <v>134</v>
      </c>
      <c r="F3744" t="str">
        <f t="shared" si="175"/>
        <v>Queensland</v>
      </c>
      <c r="G3744" t="s">
        <v>35</v>
      </c>
      <c r="H3744">
        <v>4825</v>
      </c>
      <c r="I3744" t="s">
        <v>11</v>
      </c>
      <c r="J3744" t="s">
        <v>36</v>
      </c>
      <c r="K3744" t="s">
        <v>153</v>
      </c>
      <c r="L3744" t="s">
        <v>16</v>
      </c>
      <c r="M3744" s="5">
        <v>1119.6600000000001</v>
      </c>
    </row>
    <row r="3745" spans="1:13" x14ac:dyDescent="0.3">
      <c r="A3745" s="2">
        <v>45420</v>
      </c>
      <c r="B3745" s="3">
        <f t="shared" si="176"/>
        <v>2024</v>
      </c>
      <c r="C3745" t="str">
        <f t="shared" si="174"/>
        <v>2023-2024</v>
      </c>
      <c r="D3745" t="s">
        <v>148</v>
      </c>
      <c r="E3745" t="s">
        <v>76</v>
      </c>
      <c r="F3745" t="str">
        <f t="shared" si="175"/>
        <v>Western Australia</v>
      </c>
      <c r="G3745" t="s">
        <v>48</v>
      </c>
      <c r="H3745">
        <v>6450</v>
      </c>
      <c r="I3745" t="s">
        <v>11</v>
      </c>
      <c r="J3745" t="s">
        <v>77</v>
      </c>
      <c r="K3745" t="s">
        <v>150</v>
      </c>
      <c r="L3745" t="s">
        <v>18</v>
      </c>
      <c r="M3745" s="5">
        <v>1120.5</v>
      </c>
    </row>
    <row r="3746" spans="1:13" x14ac:dyDescent="0.3">
      <c r="A3746" s="2">
        <v>45465</v>
      </c>
      <c r="B3746" s="3">
        <f t="shared" si="176"/>
        <v>2024</v>
      </c>
      <c r="C3746" t="str">
        <f t="shared" si="174"/>
        <v>2023-2024</v>
      </c>
      <c r="D3746" t="s">
        <v>147</v>
      </c>
      <c r="E3746" t="s">
        <v>37</v>
      </c>
      <c r="F3746" t="str">
        <f t="shared" si="175"/>
        <v>South Australia</v>
      </c>
      <c r="G3746" t="s">
        <v>32</v>
      </c>
      <c r="H3746">
        <v>5607</v>
      </c>
      <c r="I3746" t="s">
        <v>11</v>
      </c>
      <c r="J3746" t="s">
        <v>38</v>
      </c>
      <c r="K3746" t="s">
        <v>150</v>
      </c>
      <c r="L3746" t="s">
        <v>18</v>
      </c>
      <c r="M3746" s="5">
        <v>1120.9100000000001</v>
      </c>
    </row>
    <row r="3747" spans="1:13" x14ac:dyDescent="0.3">
      <c r="A3747" s="2">
        <v>45172</v>
      </c>
      <c r="B3747" s="3">
        <f t="shared" si="176"/>
        <v>2024</v>
      </c>
      <c r="C3747" t="str">
        <f t="shared" si="174"/>
        <v>2023-2024</v>
      </c>
      <c r="D3747" t="s">
        <v>147</v>
      </c>
      <c r="E3747" t="s">
        <v>67</v>
      </c>
      <c r="F3747" t="str">
        <f t="shared" si="175"/>
        <v>New South Wales</v>
      </c>
      <c r="G3747" t="s">
        <v>10</v>
      </c>
      <c r="H3747">
        <v>2478</v>
      </c>
      <c r="I3747" t="s">
        <v>11</v>
      </c>
      <c r="J3747" t="s">
        <v>68</v>
      </c>
      <c r="K3747" t="s">
        <v>150</v>
      </c>
      <c r="L3747" t="s">
        <v>18</v>
      </c>
      <c r="M3747" s="5">
        <v>1123.33</v>
      </c>
    </row>
    <row r="3748" spans="1:13" x14ac:dyDescent="0.3">
      <c r="A3748" s="2">
        <v>45247</v>
      </c>
      <c r="B3748" s="3">
        <f t="shared" si="176"/>
        <v>2024</v>
      </c>
      <c r="C3748" t="str">
        <f t="shared" si="174"/>
        <v>2023-2024</v>
      </c>
      <c r="D3748" t="s">
        <v>148</v>
      </c>
      <c r="E3748" t="s">
        <v>56</v>
      </c>
      <c r="F3748" t="str">
        <f t="shared" si="175"/>
        <v>Northern Territory</v>
      </c>
      <c r="G3748" t="s">
        <v>29</v>
      </c>
      <c r="H3748">
        <v>870</v>
      </c>
      <c r="I3748" t="s">
        <v>11</v>
      </c>
      <c r="J3748" t="s">
        <v>30</v>
      </c>
      <c r="K3748" t="s">
        <v>150</v>
      </c>
      <c r="L3748" t="s">
        <v>18</v>
      </c>
      <c r="M3748" s="5">
        <v>1124.42</v>
      </c>
    </row>
    <row r="3749" spans="1:13" x14ac:dyDescent="0.3">
      <c r="A3749" s="2">
        <v>45429</v>
      </c>
      <c r="B3749" s="3">
        <f t="shared" si="176"/>
        <v>2024</v>
      </c>
      <c r="C3749" t="str">
        <f t="shared" si="174"/>
        <v>2023-2024</v>
      </c>
      <c r="D3749" t="s">
        <v>148</v>
      </c>
      <c r="E3749" t="s">
        <v>127</v>
      </c>
      <c r="F3749" t="str">
        <f t="shared" si="175"/>
        <v>New South Wales</v>
      </c>
      <c r="G3749" t="s">
        <v>10</v>
      </c>
      <c r="H3749">
        <v>2131</v>
      </c>
      <c r="I3749" t="s">
        <v>11</v>
      </c>
      <c r="J3749" t="s">
        <v>27</v>
      </c>
      <c r="K3749" t="s">
        <v>153</v>
      </c>
      <c r="L3749" t="s">
        <v>16</v>
      </c>
      <c r="M3749" s="5">
        <v>1126.3499999999999</v>
      </c>
    </row>
    <row r="3750" spans="1:13" x14ac:dyDescent="0.3">
      <c r="A3750" s="2">
        <v>45242</v>
      </c>
      <c r="B3750" s="3">
        <f t="shared" si="176"/>
        <v>2024</v>
      </c>
      <c r="C3750" t="str">
        <f t="shared" si="174"/>
        <v>2023-2024</v>
      </c>
      <c r="D3750" t="s">
        <v>147</v>
      </c>
      <c r="E3750" t="s">
        <v>89</v>
      </c>
      <c r="F3750" t="str">
        <f t="shared" si="175"/>
        <v>Queensland</v>
      </c>
      <c r="G3750" t="s">
        <v>35</v>
      </c>
      <c r="H3750">
        <v>4655</v>
      </c>
      <c r="I3750" t="s">
        <v>11</v>
      </c>
      <c r="J3750" t="s">
        <v>51</v>
      </c>
      <c r="K3750" t="s">
        <v>151</v>
      </c>
      <c r="L3750" t="s">
        <v>21</v>
      </c>
      <c r="M3750" s="5">
        <v>1127.54</v>
      </c>
    </row>
    <row r="3751" spans="1:13" x14ac:dyDescent="0.3">
      <c r="A3751" s="2">
        <v>45578</v>
      </c>
      <c r="B3751" s="3">
        <f t="shared" si="176"/>
        <v>2025</v>
      </c>
      <c r="C3751" t="str">
        <f t="shared" si="174"/>
        <v>2024-2025</v>
      </c>
      <c r="D3751" t="s">
        <v>147</v>
      </c>
      <c r="E3751" t="s">
        <v>66</v>
      </c>
      <c r="F3751" t="str">
        <f t="shared" si="175"/>
        <v>South Australia</v>
      </c>
      <c r="G3751" t="s">
        <v>32</v>
      </c>
      <c r="H3751">
        <v>5169</v>
      </c>
      <c r="I3751" t="s">
        <v>11</v>
      </c>
      <c r="J3751" t="s">
        <v>33</v>
      </c>
      <c r="K3751" t="s">
        <v>153</v>
      </c>
      <c r="L3751" t="s">
        <v>16</v>
      </c>
      <c r="M3751" s="5">
        <v>1130.8800000000001</v>
      </c>
    </row>
    <row r="3752" spans="1:13" x14ac:dyDescent="0.3">
      <c r="A3752" s="2">
        <v>45043</v>
      </c>
      <c r="B3752" s="3">
        <f t="shared" si="176"/>
        <v>2023</v>
      </c>
      <c r="C3752" t="str">
        <f t="shared" si="174"/>
        <v>2022-2023</v>
      </c>
      <c r="D3752" t="s">
        <v>147</v>
      </c>
      <c r="E3752" t="s">
        <v>130</v>
      </c>
      <c r="F3752" t="str">
        <f t="shared" si="175"/>
        <v>South Australia</v>
      </c>
      <c r="G3752" t="s">
        <v>32</v>
      </c>
      <c r="H3752">
        <v>5290</v>
      </c>
      <c r="I3752" t="s">
        <v>11</v>
      </c>
      <c r="J3752" t="s">
        <v>38</v>
      </c>
      <c r="K3752" t="s">
        <v>150</v>
      </c>
      <c r="L3752" t="s">
        <v>18</v>
      </c>
      <c r="M3752" s="5">
        <v>1131.2800000000002</v>
      </c>
    </row>
    <row r="3753" spans="1:13" x14ac:dyDescent="0.3">
      <c r="A3753" s="2">
        <v>44944</v>
      </c>
      <c r="B3753" s="3">
        <f t="shared" si="176"/>
        <v>2023</v>
      </c>
      <c r="C3753" t="str">
        <f t="shared" si="174"/>
        <v>2022-2023</v>
      </c>
      <c r="D3753" t="s">
        <v>147</v>
      </c>
      <c r="E3753" t="s">
        <v>64</v>
      </c>
      <c r="F3753" t="str">
        <f t="shared" si="175"/>
        <v>Victoria</v>
      </c>
      <c r="G3753" t="s">
        <v>45</v>
      </c>
      <c r="H3753">
        <v>3199</v>
      </c>
      <c r="I3753" t="s">
        <v>11</v>
      </c>
      <c r="J3753" t="s">
        <v>63</v>
      </c>
      <c r="K3753" t="s">
        <v>152</v>
      </c>
      <c r="L3753" t="s">
        <v>13</v>
      </c>
      <c r="M3753" s="5">
        <v>1131.7300000000002</v>
      </c>
    </row>
    <row r="3754" spans="1:13" x14ac:dyDescent="0.3">
      <c r="A3754" s="2">
        <v>45099</v>
      </c>
      <c r="B3754" s="3">
        <f t="shared" si="176"/>
        <v>2023</v>
      </c>
      <c r="C3754" t="str">
        <f t="shared" si="174"/>
        <v>2022-2023</v>
      </c>
      <c r="D3754" t="s">
        <v>147</v>
      </c>
      <c r="E3754" t="s">
        <v>139</v>
      </c>
      <c r="F3754" t="str">
        <f t="shared" si="175"/>
        <v>New South Wales</v>
      </c>
      <c r="G3754" t="s">
        <v>10</v>
      </c>
      <c r="H3754">
        <v>2020</v>
      </c>
      <c r="I3754" t="s">
        <v>11</v>
      </c>
      <c r="J3754" t="s">
        <v>12</v>
      </c>
      <c r="K3754" t="s">
        <v>156</v>
      </c>
      <c r="L3754" t="s">
        <v>17</v>
      </c>
      <c r="M3754" s="5">
        <v>1133.6300000000001</v>
      </c>
    </row>
    <row r="3755" spans="1:13" x14ac:dyDescent="0.3">
      <c r="A3755" s="2">
        <v>45259</v>
      </c>
      <c r="B3755" s="3">
        <f t="shared" si="176"/>
        <v>2024</v>
      </c>
      <c r="C3755" t="str">
        <f t="shared" si="174"/>
        <v>2023-2024</v>
      </c>
      <c r="D3755" t="s">
        <v>147</v>
      </c>
      <c r="E3755" t="s">
        <v>83</v>
      </c>
      <c r="F3755" t="str">
        <f t="shared" si="175"/>
        <v>New South Wales</v>
      </c>
      <c r="G3755" t="s">
        <v>10</v>
      </c>
      <c r="H3755">
        <v>2750</v>
      </c>
      <c r="I3755" t="s">
        <v>11</v>
      </c>
      <c r="J3755" t="s">
        <v>25</v>
      </c>
      <c r="K3755" t="s">
        <v>155</v>
      </c>
      <c r="L3755" t="s">
        <v>20</v>
      </c>
      <c r="M3755" s="5">
        <v>1135.1099999999999</v>
      </c>
    </row>
    <row r="3756" spans="1:13" x14ac:dyDescent="0.3">
      <c r="A3756" s="2">
        <v>45095</v>
      </c>
      <c r="B3756" s="3">
        <f t="shared" si="176"/>
        <v>2023</v>
      </c>
      <c r="C3756" t="str">
        <f t="shared" si="174"/>
        <v>2022-2023</v>
      </c>
      <c r="D3756" t="s">
        <v>148</v>
      </c>
      <c r="E3756" t="s">
        <v>61</v>
      </c>
      <c r="F3756" t="str">
        <f t="shared" si="175"/>
        <v>New South Wales</v>
      </c>
      <c r="G3756" t="s">
        <v>10</v>
      </c>
      <c r="H3756">
        <v>2539</v>
      </c>
      <c r="I3756" t="s">
        <v>11</v>
      </c>
      <c r="J3756" t="s">
        <v>58</v>
      </c>
      <c r="K3756" t="s">
        <v>155</v>
      </c>
      <c r="L3756" t="s">
        <v>20</v>
      </c>
      <c r="M3756" s="5">
        <v>1135.7600000000002</v>
      </c>
    </row>
    <row r="3757" spans="1:13" x14ac:dyDescent="0.3">
      <c r="A3757" s="2">
        <v>45054</v>
      </c>
      <c r="B3757" s="3">
        <f t="shared" si="176"/>
        <v>2023</v>
      </c>
      <c r="C3757" t="str">
        <f t="shared" si="174"/>
        <v>2022-2023</v>
      </c>
      <c r="D3757" t="s">
        <v>147</v>
      </c>
      <c r="E3757" t="s">
        <v>140</v>
      </c>
      <c r="F3757" t="str">
        <f t="shared" si="175"/>
        <v>Tasmania</v>
      </c>
      <c r="G3757" t="s">
        <v>70</v>
      </c>
      <c r="H3757">
        <v>7320</v>
      </c>
      <c r="I3757" t="s">
        <v>11</v>
      </c>
      <c r="J3757" t="s">
        <v>71</v>
      </c>
      <c r="K3757" t="s">
        <v>149</v>
      </c>
      <c r="L3757" t="s">
        <v>15</v>
      </c>
      <c r="M3757" s="5">
        <v>1136.53</v>
      </c>
    </row>
    <row r="3758" spans="1:13" x14ac:dyDescent="0.3">
      <c r="A3758" s="2">
        <v>45035</v>
      </c>
      <c r="B3758" s="3">
        <f t="shared" si="176"/>
        <v>2023</v>
      </c>
      <c r="C3758" t="str">
        <f t="shared" si="174"/>
        <v>2022-2023</v>
      </c>
      <c r="D3758" t="s">
        <v>147</v>
      </c>
      <c r="E3758" t="s">
        <v>145</v>
      </c>
      <c r="F3758" t="str">
        <f t="shared" si="175"/>
        <v>New South Wales</v>
      </c>
      <c r="G3758" t="s">
        <v>10</v>
      </c>
      <c r="H3758">
        <v>2101</v>
      </c>
      <c r="I3758" t="s">
        <v>11</v>
      </c>
      <c r="J3758" t="s">
        <v>27</v>
      </c>
      <c r="K3758" t="s">
        <v>154</v>
      </c>
      <c r="L3758" t="s">
        <v>14</v>
      </c>
      <c r="M3758" s="5">
        <v>1137.77</v>
      </c>
    </row>
    <row r="3759" spans="1:13" x14ac:dyDescent="0.3">
      <c r="A3759" s="2">
        <v>45626</v>
      </c>
      <c r="B3759" s="3">
        <f t="shared" si="176"/>
        <v>2025</v>
      </c>
      <c r="C3759" t="str">
        <f t="shared" si="174"/>
        <v>2024-2025</v>
      </c>
      <c r="D3759" t="s">
        <v>147</v>
      </c>
      <c r="E3759" t="s">
        <v>99</v>
      </c>
      <c r="F3759" t="str">
        <f t="shared" si="175"/>
        <v>Victoria</v>
      </c>
      <c r="G3759" t="s">
        <v>45</v>
      </c>
      <c r="H3759">
        <v>3148</v>
      </c>
      <c r="I3759" t="s">
        <v>11</v>
      </c>
      <c r="J3759" t="s">
        <v>63</v>
      </c>
      <c r="K3759" t="s">
        <v>149</v>
      </c>
      <c r="L3759" t="s">
        <v>15</v>
      </c>
      <c r="M3759" s="5">
        <v>1138.04</v>
      </c>
    </row>
    <row r="3760" spans="1:13" x14ac:dyDescent="0.3">
      <c r="A3760" s="2">
        <v>45507</v>
      </c>
      <c r="B3760" s="3">
        <f t="shared" si="176"/>
        <v>2025</v>
      </c>
      <c r="C3760" t="str">
        <f t="shared" si="174"/>
        <v>2024-2025</v>
      </c>
      <c r="D3760" t="s">
        <v>148</v>
      </c>
      <c r="E3760" t="s">
        <v>87</v>
      </c>
      <c r="F3760" t="str">
        <f t="shared" si="175"/>
        <v>New South Wales</v>
      </c>
      <c r="G3760" t="s">
        <v>10</v>
      </c>
      <c r="H3760">
        <v>2790</v>
      </c>
      <c r="I3760" t="s">
        <v>11</v>
      </c>
      <c r="J3760" t="s">
        <v>25</v>
      </c>
      <c r="K3760" t="s">
        <v>153</v>
      </c>
      <c r="L3760" t="s">
        <v>16</v>
      </c>
      <c r="M3760" s="5">
        <v>1138.8799999999999</v>
      </c>
    </row>
    <row r="3761" spans="1:13" x14ac:dyDescent="0.3">
      <c r="A3761" s="2">
        <v>45362</v>
      </c>
      <c r="B3761" s="3">
        <f t="shared" si="176"/>
        <v>2024</v>
      </c>
      <c r="C3761" t="str">
        <f t="shared" si="174"/>
        <v>2023-2024</v>
      </c>
      <c r="D3761" t="s">
        <v>147</v>
      </c>
      <c r="E3761" t="s">
        <v>90</v>
      </c>
      <c r="F3761" t="str">
        <f t="shared" si="175"/>
        <v>Victoria</v>
      </c>
      <c r="G3761" t="s">
        <v>45</v>
      </c>
      <c r="H3761">
        <v>3179</v>
      </c>
      <c r="I3761" t="s">
        <v>11</v>
      </c>
      <c r="J3761" t="s">
        <v>63</v>
      </c>
      <c r="K3761" t="s">
        <v>151</v>
      </c>
      <c r="L3761" t="s">
        <v>21</v>
      </c>
      <c r="M3761" s="5">
        <v>1139.74</v>
      </c>
    </row>
    <row r="3762" spans="1:13" x14ac:dyDescent="0.3">
      <c r="A3762" s="2">
        <v>45351</v>
      </c>
      <c r="B3762" s="3">
        <f t="shared" si="176"/>
        <v>2024</v>
      </c>
      <c r="C3762" t="str">
        <f t="shared" si="174"/>
        <v>2023-2024</v>
      </c>
      <c r="D3762" t="s">
        <v>147</v>
      </c>
      <c r="E3762" t="s">
        <v>69</v>
      </c>
      <c r="F3762" t="str">
        <f t="shared" si="175"/>
        <v>Tasmania</v>
      </c>
      <c r="G3762" t="s">
        <v>70</v>
      </c>
      <c r="H3762">
        <v>7018</v>
      </c>
      <c r="I3762" t="s">
        <v>11</v>
      </c>
      <c r="J3762" t="s">
        <v>71</v>
      </c>
      <c r="K3762" t="s">
        <v>150</v>
      </c>
      <c r="L3762" t="s">
        <v>18</v>
      </c>
      <c r="M3762" s="5">
        <v>1140.44</v>
      </c>
    </row>
    <row r="3763" spans="1:13" x14ac:dyDescent="0.3">
      <c r="A3763" s="2">
        <v>45040</v>
      </c>
      <c r="B3763" s="3">
        <f t="shared" si="176"/>
        <v>2023</v>
      </c>
      <c r="C3763" t="str">
        <f t="shared" si="174"/>
        <v>2022-2023</v>
      </c>
      <c r="D3763" t="s">
        <v>147</v>
      </c>
      <c r="E3763" t="s">
        <v>26</v>
      </c>
      <c r="F3763" t="str">
        <f t="shared" si="175"/>
        <v>New South Wales</v>
      </c>
      <c r="G3763" t="s">
        <v>10</v>
      </c>
      <c r="H3763">
        <v>2141</v>
      </c>
      <c r="I3763" t="s">
        <v>11</v>
      </c>
      <c r="J3763" t="s">
        <v>27</v>
      </c>
      <c r="K3763" t="s">
        <v>150</v>
      </c>
      <c r="L3763" t="s">
        <v>18</v>
      </c>
      <c r="M3763" s="5">
        <v>1141.2800000000002</v>
      </c>
    </row>
    <row r="3764" spans="1:13" x14ac:dyDescent="0.3">
      <c r="A3764" s="2">
        <v>45286</v>
      </c>
      <c r="B3764" s="3">
        <f t="shared" si="176"/>
        <v>2024</v>
      </c>
      <c r="C3764" t="str">
        <f t="shared" si="174"/>
        <v>2023-2024</v>
      </c>
      <c r="D3764" t="s">
        <v>147</v>
      </c>
      <c r="E3764" t="s">
        <v>65</v>
      </c>
      <c r="F3764" t="str">
        <f t="shared" si="175"/>
        <v>New South Wales</v>
      </c>
      <c r="G3764" t="s">
        <v>10</v>
      </c>
      <c r="H3764">
        <v>2541</v>
      </c>
      <c r="I3764" t="s">
        <v>11</v>
      </c>
      <c r="J3764" t="s">
        <v>58</v>
      </c>
      <c r="K3764" t="s">
        <v>19</v>
      </c>
      <c r="L3764" t="s">
        <v>23</v>
      </c>
      <c r="M3764" s="5">
        <v>1141.6099999999999</v>
      </c>
    </row>
    <row r="3765" spans="1:13" x14ac:dyDescent="0.3">
      <c r="A3765" s="2">
        <v>45463</v>
      </c>
      <c r="B3765" s="3">
        <f t="shared" si="176"/>
        <v>2024</v>
      </c>
      <c r="C3765" t="str">
        <f t="shared" si="174"/>
        <v>2023-2024</v>
      </c>
      <c r="D3765" t="s">
        <v>147</v>
      </c>
      <c r="E3765" t="s">
        <v>39</v>
      </c>
      <c r="F3765" t="str">
        <f t="shared" si="175"/>
        <v>South Australia</v>
      </c>
      <c r="G3765" t="s">
        <v>32</v>
      </c>
      <c r="H3765">
        <v>5343</v>
      </c>
      <c r="I3765" t="s">
        <v>11</v>
      </c>
      <c r="J3765" t="s">
        <v>38</v>
      </c>
      <c r="K3765" t="s">
        <v>153</v>
      </c>
      <c r="L3765" t="s">
        <v>16</v>
      </c>
      <c r="M3765" s="5">
        <v>1150.03</v>
      </c>
    </row>
    <row r="3766" spans="1:13" x14ac:dyDescent="0.3">
      <c r="A3766" s="2">
        <v>45103</v>
      </c>
      <c r="B3766" s="3">
        <f t="shared" si="176"/>
        <v>2023</v>
      </c>
      <c r="C3766" t="str">
        <f t="shared" si="174"/>
        <v>2022-2023</v>
      </c>
      <c r="D3766" t="s">
        <v>147</v>
      </c>
      <c r="E3766" t="s">
        <v>142</v>
      </c>
      <c r="F3766" t="str">
        <f t="shared" si="175"/>
        <v>Australian Capital Territory</v>
      </c>
      <c r="G3766" t="s">
        <v>80</v>
      </c>
      <c r="H3766">
        <v>2609</v>
      </c>
      <c r="I3766" t="s">
        <v>11</v>
      </c>
      <c r="J3766" t="s">
        <v>58</v>
      </c>
      <c r="K3766" t="s">
        <v>153</v>
      </c>
      <c r="L3766" t="s">
        <v>16</v>
      </c>
      <c r="M3766" s="5">
        <v>1150.03</v>
      </c>
    </row>
    <row r="3767" spans="1:13" x14ac:dyDescent="0.3">
      <c r="A3767" s="2">
        <v>45087</v>
      </c>
      <c r="B3767" s="3">
        <f t="shared" si="176"/>
        <v>2023</v>
      </c>
      <c r="C3767" t="str">
        <f t="shared" si="174"/>
        <v>2022-2023</v>
      </c>
      <c r="D3767" t="s">
        <v>147</v>
      </c>
      <c r="E3767" t="s">
        <v>26</v>
      </c>
      <c r="F3767" t="str">
        <f t="shared" si="175"/>
        <v>New South Wales</v>
      </c>
      <c r="G3767" t="s">
        <v>10</v>
      </c>
      <c r="H3767">
        <v>2141</v>
      </c>
      <c r="I3767" t="s">
        <v>11</v>
      </c>
      <c r="J3767" t="s">
        <v>27</v>
      </c>
      <c r="K3767" t="s">
        <v>155</v>
      </c>
      <c r="L3767" t="s">
        <v>20</v>
      </c>
      <c r="M3767" s="5">
        <v>1151.5899999999999</v>
      </c>
    </row>
    <row r="3768" spans="1:13" x14ac:dyDescent="0.3">
      <c r="A3768" s="2">
        <v>45154</v>
      </c>
      <c r="B3768" s="3">
        <f t="shared" si="176"/>
        <v>2024</v>
      </c>
      <c r="C3768" t="str">
        <f t="shared" si="174"/>
        <v>2023-2024</v>
      </c>
      <c r="D3768" t="s">
        <v>148</v>
      </c>
      <c r="E3768" t="s">
        <v>108</v>
      </c>
      <c r="F3768" t="str">
        <f t="shared" si="175"/>
        <v>Victoria</v>
      </c>
      <c r="G3768" t="s">
        <v>45</v>
      </c>
      <c r="H3768">
        <v>3018</v>
      </c>
      <c r="I3768" t="s">
        <v>11</v>
      </c>
      <c r="J3768" t="s">
        <v>46</v>
      </c>
      <c r="K3768" t="s">
        <v>149</v>
      </c>
      <c r="L3768" t="s">
        <v>15</v>
      </c>
      <c r="M3768" s="5">
        <v>1152.6500000000001</v>
      </c>
    </row>
    <row r="3769" spans="1:13" x14ac:dyDescent="0.3">
      <c r="A3769" s="2">
        <v>45519</v>
      </c>
      <c r="B3769" s="3">
        <f t="shared" si="176"/>
        <v>2025</v>
      </c>
      <c r="C3769" t="str">
        <f t="shared" si="174"/>
        <v>2024-2025</v>
      </c>
      <c r="D3769" t="s">
        <v>147</v>
      </c>
      <c r="E3769" t="s">
        <v>113</v>
      </c>
      <c r="F3769" t="str">
        <f t="shared" si="175"/>
        <v>Queensland</v>
      </c>
      <c r="G3769" t="s">
        <v>35</v>
      </c>
      <c r="H3769">
        <v>4215</v>
      </c>
      <c r="I3769" t="s">
        <v>11</v>
      </c>
      <c r="J3769" t="s">
        <v>104</v>
      </c>
      <c r="K3769" t="s">
        <v>150</v>
      </c>
      <c r="L3769" t="s">
        <v>18</v>
      </c>
      <c r="M3769" s="5">
        <v>1158.8400000000001</v>
      </c>
    </row>
    <row r="3770" spans="1:13" x14ac:dyDescent="0.3">
      <c r="A3770" s="2">
        <v>44976</v>
      </c>
      <c r="B3770" s="3">
        <f t="shared" si="176"/>
        <v>2023</v>
      </c>
      <c r="C3770" t="str">
        <f t="shared" si="174"/>
        <v>2022-2023</v>
      </c>
      <c r="D3770" t="s">
        <v>147</v>
      </c>
      <c r="E3770" t="s">
        <v>64</v>
      </c>
      <c r="F3770" t="str">
        <f t="shared" si="175"/>
        <v>Victoria</v>
      </c>
      <c r="G3770" t="s">
        <v>45</v>
      </c>
      <c r="H3770">
        <v>3199</v>
      </c>
      <c r="I3770" t="s">
        <v>11</v>
      </c>
      <c r="J3770" t="s">
        <v>63</v>
      </c>
      <c r="K3770" t="s">
        <v>156</v>
      </c>
      <c r="L3770" t="s">
        <v>17</v>
      </c>
      <c r="M3770" s="5">
        <v>1159.49</v>
      </c>
    </row>
    <row r="3771" spans="1:13" x14ac:dyDescent="0.3">
      <c r="A3771" s="2">
        <v>45177</v>
      </c>
      <c r="B3771" s="3">
        <f t="shared" si="176"/>
        <v>2024</v>
      </c>
      <c r="C3771" t="str">
        <f t="shared" si="174"/>
        <v>2023-2024</v>
      </c>
      <c r="D3771" t="s">
        <v>147</v>
      </c>
      <c r="E3771" t="s">
        <v>133</v>
      </c>
      <c r="F3771" t="str">
        <f t="shared" si="175"/>
        <v>Queensland</v>
      </c>
      <c r="G3771" t="s">
        <v>35</v>
      </c>
      <c r="H3771">
        <v>4305</v>
      </c>
      <c r="I3771" t="s">
        <v>11</v>
      </c>
      <c r="J3771" t="s">
        <v>104</v>
      </c>
      <c r="K3771" t="s">
        <v>153</v>
      </c>
      <c r="L3771" t="s">
        <v>16</v>
      </c>
      <c r="M3771" s="5">
        <v>1163.9799999999998</v>
      </c>
    </row>
    <row r="3772" spans="1:13" x14ac:dyDescent="0.3">
      <c r="A3772" s="2">
        <v>45336</v>
      </c>
      <c r="B3772" s="3">
        <f t="shared" si="176"/>
        <v>2024</v>
      </c>
      <c r="C3772" t="str">
        <f t="shared" si="174"/>
        <v>2023-2024</v>
      </c>
      <c r="D3772" t="s">
        <v>147</v>
      </c>
      <c r="E3772" t="s">
        <v>44</v>
      </c>
      <c r="F3772" t="str">
        <f t="shared" si="175"/>
        <v>Victoria</v>
      </c>
      <c r="G3772" t="s">
        <v>45</v>
      </c>
      <c r="H3772">
        <v>3066</v>
      </c>
      <c r="I3772" t="s">
        <v>11</v>
      </c>
      <c r="J3772" t="s">
        <v>46</v>
      </c>
      <c r="K3772" t="s">
        <v>150</v>
      </c>
      <c r="L3772" t="s">
        <v>18</v>
      </c>
      <c r="M3772" s="5">
        <v>1167.53</v>
      </c>
    </row>
    <row r="3773" spans="1:13" x14ac:dyDescent="0.3">
      <c r="A3773" s="2">
        <v>45531</v>
      </c>
      <c r="B3773" s="3">
        <f t="shared" si="176"/>
        <v>2025</v>
      </c>
      <c r="C3773" t="str">
        <f t="shared" si="174"/>
        <v>2024-2025</v>
      </c>
      <c r="D3773" t="s">
        <v>147</v>
      </c>
      <c r="E3773" t="s">
        <v>112</v>
      </c>
      <c r="F3773" t="str">
        <f t="shared" si="175"/>
        <v>Victoria</v>
      </c>
      <c r="G3773" t="s">
        <v>45</v>
      </c>
      <c r="H3773">
        <v>3076</v>
      </c>
      <c r="I3773" t="s">
        <v>11</v>
      </c>
      <c r="J3773" t="s">
        <v>46</v>
      </c>
      <c r="K3773" t="s">
        <v>156</v>
      </c>
      <c r="L3773" t="s">
        <v>17</v>
      </c>
      <c r="M3773" s="5">
        <v>1167.8700000000003</v>
      </c>
    </row>
    <row r="3774" spans="1:13" x14ac:dyDescent="0.3">
      <c r="A3774" s="2">
        <v>45463</v>
      </c>
      <c r="B3774" s="3">
        <f t="shared" si="176"/>
        <v>2024</v>
      </c>
      <c r="C3774" t="str">
        <f t="shared" si="174"/>
        <v>2023-2024</v>
      </c>
      <c r="D3774" t="s">
        <v>147</v>
      </c>
      <c r="E3774" t="s">
        <v>92</v>
      </c>
      <c r="F3774" t="str">
        <f t="shared" si="175"/>
        <v>Queensland</v>
      </c>
      <c r="G3774" t="s">
        <v>35</v>
      </c>
      <c r="H3774">
        <v>4068</v>
      </c>
      <c r="I3774" t="s">
        <v>11</v>
      </c>
      <c r="J3774" t="s">
        <v>43</v>
      </c>
      <c r="K3774" t="s">
        <v>154</v>
      </c>
      <c r="L3774" t="s">
        <v>14</v>
      </c>
      <c r="M3774" s="5">
        <v>1171.06</v>
      </c>
    </row>
    <row r="3775" spans="1:13" x14ac:dyDescent="0.3">
      <c r="A3775" s="2">
        <v>45560</v>
      </c>
      <c r="B3775" s="3">
        <f t="shared" si="176"/>
        <v>2025</v>
      </c>
      <c r="C3775" t="str">
        <f t="shared" si="174"/>
        <v>2024-2025</v>
      </c>
      <c r="D3775" t="s">
        <v>147</v>
      </c>
      <c r="E3775" t="s">
        <v>110</v>
      </c>
      <c r="F3775" t="str">
        <f t="shared" si="175"/>
        <v>Queensland</v>
      </c>
      <c r="G3775" t="s">
        <v>35</v>
      </c>
      <c r="H3775">
        <v>4680</v>
      </c>
      <c r="I3775" t="s">
        <v>11</v>
      </c>
      <c r="J3775" t="s">
        <v>51</v>
      </c>
      <c r="K3775" t="s">
        <v>151</v>
      </c>
      <c r="L3775" t="s">
        <v>21</v>
      </c>
      <c r="M3775" s="5">
        <v>1173.55</v>
      </c>
    </row>
    <row r="3776" spans="1:13" x14ac:dyDescent="0.3">
      <c r="A3776" s="2">
        <v>45115</v>
      </c>
      <c r="B3776" s="3">
        <f t="shared" si="176"/>
        <v>2024</v>
      </c>
      <c r="C3776" t="str">
        <f t="shared" si="174"/>
        <v>2023-2024</v>
      </c>
      <c r="D3776" t="s">
        <v>147</v>
      </c>
      <c r="E3776" t="s">
        <v>117</v>
      </c>
      <c r="F3776" t="str">
        <f t="shared" si="175"/>
        <v>Queensland</v>
      </c>
      <c r="G3776" t="s">
        <v>35</v>
      </c>
      <c r="H3776">
        <v>4119</v>
      </c>
      <c r="I3776" t="s">
        <v>11</v>
      </c>
      <c r="J3776" t="s">
        <v>43</v>
      </c>
      <c r="K3776" t="s">
        <v>150</v>
      </c>
      <c r="L3776" t="s">
        <v>18</v>
      </c>
      <c r="M3776" s="5">
        <v>1174.28</v>
      </c>
    </row>
    <row r="3777" spans="1:13" x14ac:dyDescent="0.3">
      <c r="A3777" s="2">
        <v>45389</v>
      </c>
      <c r="B3777" s="3">
        <f t="shared" si="176"/>
        <v>2024</v>
      </c>
      <c r="C3777" t="str">
        <f t="shared" si="174"/>
        <v>2023-2024</v>
      </c>
      <c r="D3777" t="s">
        <v>147</v>
      </c>
      <c r="E3777" t="s">
        <v>31</v>
      </c>
      <c r="F3777" t="str">
        <f t="shared" si="175"/>
        <v>South Australia</v>
      </c>
      <c r="G3777" t="s">
        <v>32</v>
      </c>
      <c r="H3777">
        <v>5168</v>
      </c>
      <c r="I3777" t="s">
        <v>11</v>
      </c>
      <c r="J3777" t="s">
        <v>33</v>
      </c>
      <c r="K3777" t="s">
        <v>151</v>
      </c>
      <c r="L3777" t="s">
        <v>21</v>
      </c>
      <c r="M3777" s="5">
        <v>1174.5700000000002</v>
      </c>
    </row>
    <row r="3778" spans="1:13" x14ac:dyDescent="0.3">
      <c r="A3778" s="2">
        <v>44974</v>
      </c>
      <c r="B3778" s="3">
        <f t="shared" si="176"/>
        <v>2023</v>
      </c>
      <c r="C3778" t="str">
        <f t="shared" ref="C3778:C3841" si="177">IF(MONTH(A3778) &gt;= 7, YEAR(A3778) &amp; "-" &amp; YEAR(A3778) + 1, YEAR(A3778) - 1 &amp; "-" &amp; YEAR(A3778))</f>
        <v>2022-2023</v>
      </c>
      <c r="D3778" t="s">
        <v>147</v>
      </c>
      <c r="E3778" t="s">
        <v>59</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row>
    <row r="3779" spans="1:13" x14ac:dyDescent="0.3">
      <c r="A3779" s="2">
        <v>45452</v>
      </c>
      <c r="B3779" s="3">
        <f t="shared" ref="B3779:B3842" si="179">IF(MONTH(A3779)&gt;=7,YEAR(A3779)+1,YEAR(A3779))</f>
        <v>2024</v>
      </c>
      <c r="C3779" t="str">
        <f t="shared" si="177"/>
        <v>2023-2024</v>
      </c>
      <c r="D3779" t="s">
        <v>147</v>
      </c>
      <c r="E3779" t="s">
        <v>103</v>
      </c>
      <c r="F3779" t="str">
        <f t="shared" si="178"/>
        <v>Queensland</v>
      </c>
      <c r="G3779" t="s">
        <v>35</v>
      </c>
      <c r="H3779">
        <v>4509</v>
      </c>
      <c r="I3779" t="s">
        <v>11</v>
      </c>
      <c r="J3779" t="s">
        <v>104</v>
      </c>
      <c r="K3779" t="s">
        <v>150</v>
      </c>
      <c r="L3779" t="s">
        <v>18</v>
      </c>
      <c r="M3779" s="5">
        <v>1175.1600000000001</v>
      </c>
    </row>
    <row r="3780" spans="1:13" x14ac:dyDescent="0.3">
      <c r="A3780" s="2">
        <v>45526</v>
      </c>
      <c r="B3780" s="3">
        <f t="shared" si="179"/>
        <v>2025</v>
      </c>
      <c r="C3780" t="str">
        <f t="shared" si="177"/>
        <v>2024-2025</v>
      </c>
      <c r="D3780" t="s">
        <v>147</v>
      </c>
      <c r="E3780" t="s">
        <v>95</v>
      </c>
      <c r="F3780" t="str">
        <f t="shared" si="178"/>
        <v>Victoria</v>
      </c>
      <c r="G3780" t="s">
        <v>45</v>
      </c>
      <c r="H3780">
        <v>3931</v>
      </c>
      <c r="I3780" t="s">
        <v>11</v>
      </c>
      <c r="J3780" t="s">
        <v>55</v>
      </c>
      <c r="K3780" t="s">
        <v>151</v>
      </c>
      <c r="L3780" t="s">
        <v>21</v>
      </c>
      <c r="M3780" s="5">
        <v>1178.76</v>
      </c>
    </row>
    <row r="3781" spans="1:13" x14ac:dyDescent="0.3">
      <c r="A3781" s="2">
        <v>45358</v>
      </c>
      <c r="B3781" s="3">
        <f t="shared" si="179"/>
        <v>2024</v>
      </c>
      <c r="C3781" t="str">
        <f t="shared" si="177"/>
        <v>2023-2024</v>
      </c>
      <c r="D3781" t="s">
        <v>147</v>
      </c>
      <c r="E3781" t="s">
        <v>41</v>
      </c>
      <c r="F3781" t="str">
        <f t="shared" si="178"/>
        <v>New South Wales</v>
      </c>
      <c r="G3781" t="s">
        <v>10</v>
      </c>
      <c r="H3781">
        <v>2830</v>
      </c>
      <c r="I3781" t="s">
        <v>11</v>
      </c>
      <c r="J3781" t="s">
        <v>25</v>
      </c>
      <c r="K3781" t="s">
        <v>153</v>
      </c>
      <c r="L3781" t="s">
        <v>16</v>
      </c>
      <c r="M3781" s="5">
        <v>1180.1300000000001</v>
      </c>
    </row>
    <row r="3782" spans="1:13" x14ac:dyDescent="0.3">
      <c r="A3782" s="2">
        <v>44927</v>
      </c>
      <c r="B3782" s="3">
        <f t="shared" si="179"/>
        <v>2023</v>
      </c>
      <c r="C3782" t="str">
        <f t="shared" si="177"/>
        <v>2022-2023</v>
      </c>
      <c r="D3782" t="s">
        <v>148</v>
      </c>
      <c r="E3782" t="s">
        <v>82</v>
      </c>
      <c r="F3782" t="str">
        <f t="shared" si="178"/>
        <v>Queensland</v>
      </c>
      <c r="G3782" t="s">
        <v>35</v>
      </c>
      <c r="H3782">
        <v>4012</v>
      </c>
      <c r="I3782" t="s">
        <v>11</v>
      </c>
      <c r="J3782" t="s">
        <v>43</v>
      </c>
      <c r="K3782" t="s">
        <v>151</v>
      </c>
      <c r="L3782" t="s">
        <v>21</v>
      </c>
      <c r="M3782" s="5">
        <v>1180.27</v>
      </c>
    </row>
    <row r="3783" spans="1:13" x14ac:dyDescent="0.3">
      <c r="A3783" s="2">
        <v>45126</v>
      </c>
      <c r="B3783" s="3">
        <f t="shared" si="179"/>
        <v>2024</v>
      </c>
      <c r="C3783" t="str">
        <f t="shared" si="177"/>
        <v>2023-2024</v>
      </c>
      <c r="D3783" t="s">
        <v>147</v>
      </c>
      <c r="E3783" t="s">
        <v>114</v>
      </c>
      <c r="F3783" t="str">
        <f t="shared" si="178"/>
        <v>Victoria</v>
      </c>
      <c r="G3783" t="s">
        <v>45</v>
      </c>
      <c r="H3783">
        <v>3551</v>
      </c>
      <c r="I3783" t="s">
        <v>11</v>
      </c>
      <c r="J3783" t="s">
        <v>60</v>
      </c>
      <c r="K3783" t="s">
        <v>157</v>
      </c>
      <c r="L3783" t="s">
        <v>22</v>
      </c>
      <c r="M3783" s="5">
        <v>1184.68</v>
      </c>
    </row>
    <row r="3784" spans="1:13" x14ac:dyDescent="0.3">
      <c r="A3784" s="2">
        <v>44940</v>
      </c>
      <c r="B3784" s="3">
        <f t="shared" si="179"/>
        <v>2023</v>
      </c>
      <c r="C3784" t="str">
        <f t="shared" si="177"/>
        <v>2022-2023</v>
      </c>
      <c r="D3784" t="s">
        <v>147</v>
      </c>
      <c r="E3784" t="s">
        <v>131</v>
      </c>
      <c r="F3784" t="str">
        <f t="shared" si="178"/>
        <v>Western Australia</v>
      </c>
      <c r="G3784" t="s">
        <v>48</v>
      </c>
      <c r="H3784">
        <v>6530</v>
      </c>
      <c r="I3784" t="s">
        <v>11</v>
      </c>
      <c r="J3784" t="s">
        <v>77</v>
      </c>
      <c r="K3784" t="s">
        <v>150</v>
      </c>
      <c r="L3784" t="s">
        <v>18</v>
      </c>
      <c r="M3784" s="5">
        <v>1188.6799999999998</v>
      </c>
    </row>
    <row r="3785" spans="1:13" x14ac:dyDescent="0.3">
      <c r="A3785" s="2">
        <v>45526</v>
      </c>
      <c r="B3785" s="3">
        <f t="shared" si="179"/>
        <v>2025</v>
      </c>
      <c r="C3785" t="str">
        <f t="shared" si="177"/>
        <v>2024-2025</v>
      </c>
      <c r="D3785" t="s">
        <v>148</v>
      </c>
      <c r="E3785" t="s">
        <v>146</v>
      </c>
      <c r="F3785" t="str">
        <f t="shared" si="178"/>
        <v>Victoria</v>
      </c>
      <c r="G3785" t="s">
        <v>45</v>
      </c>
      <c r="H3785">
        <v>3353</v>
      </c>
      <c r="I3785" t="s">
        <v>11</v>
      </c>
      <c r="J3785" t="s">
        <v>60</v>
      </c>
      <c r="K3785" t="s">
        <v>154</v>
      </c>
      <c r="L3785" t="s">
        <v>14</v>
      </c>
      <c r="M3785" s="5">
        <v>1189.83</v>
      </c>
    </row>
    <row r="3786" spans="1:13" x14ac:dyDescent="0.3">
      <c r="A3786" s="2">
        <v>45428</v>
      </c>
      <c r="B3786" s="3">
        <f t="shared" si="179"/>
        <v>2024</v>
      </c>
      <c r="C3786" t="str">
        <f t="shared" si="177"/>
        <v>2023-2024</v>
      </c>
      <c r="D3786" t="s">
        <v>147</v>
      </c>
      <c r="E3786" t="s">
        <v>47</v>
      </c>
      <c r="F3786" t="str">
        <f t="shared" si="178"/>
        <v>Western Australia</v>
      </c>
      <c r="G3786" t="s">
        <v>48</v>
      </c>
      <c r="H3786">
        <v>6030</v>
      </c>
      <c r="I3786" t="s">
        <v>11</v>
      </c>
      <c r="J3786" t="s">
        <v>49</v>
      </c>
      <c r="K3786" t="s">
        <v>150</v>
      </c>
      <c r="L3786" t="s">
        <v>18</v>
      </c>
      <c r="M3786" s="5">
        <v>1190.6799999999998</v>
      </c>
    </row>
    <row r="3787" spans="1:13" x14ac:dyDescent="0.3">
      <c r="A3787" s="2">
        <v>44988</v>
      </c>
      <c r="B3787" s="3">
        <f t="shared" si="179"/>
        <v>2023</v>
      </c>
      <c r="C3787" t="str">
        <f t="shared" si="177"/>
        <v>2022-2023</v>
      </c>
      <c r="D3787" t="s">
        <v>147</v>
      </c>
      <c r="E3787" t="s">
        <v>24</v>
      </c>
      <c r="F3787" t="str">
        <f t="shared" si="178"/>
        <v>New South Wales</v>
      </c>
      <c r="G3787" t="s">
        <v>10</v>
      </c>
      <c r="H3787">
        <v>2795</v>
      </c>
      <c r="I3787" t="s">
        <v>11</v>
      </c>
      <c r="J3787" t="s">
        <v>25</v>
      </c>
      <c r="K3787" t="s">
        <v>154</v>
      </c>
      <c r="L3787" t="s">
        <v>14</v>
      </c>
      <c r="M3787" s="5">
        <v>1191.03</v>
      </c>
    </row>
    <row r="3788" spans="1:13" x14ac:dyDescent="0.3">
      <c r="A3788" s="2">
        <v>44976</v>
      </c>
      <c r="B3788" s="3">
        <f t="shared" si="179"/>
        <v>2023</v>
      </c>
      <c r="C3788" t="str">
        <f t="shared" si="177"/>
        <v>2022-2023</v>
      </c>
      <c r="D3788" t="s">
        <v>148</v>
      </c>
      <c r="E3788" t="s">
        <v>34</v>
      </c>
      <c r="F3788" t="str">
        <f t="shared" si="178"/>
        <v>Queensland</v>
      </c>
      <c r="G3788" t="s">
        <v>35</v>
      </c>
      <c r="H3788">
        <v>4802</v>
      </c>
      <c r="I3788" t="s">
        <v>11</v>
      </c>
      <c r="J3788" t="s">
        <v>36</v>
      </c>
      <c r="K3788" t="s">
        <v>149</v>
      </c>
      <c r="L3788" t="s">
        <v>15</v>
      </c>
      <c r="M3788" s="5">
        <v>1191.32</v>
      </c>
    </row>
    <row r="3789" spans="1:13" x14ac:dyDescent="0.3">
      <c r="A3789" s="2">
        <v>45479</v>
      </c>
      <c r="B3789" s="3">
        <f t="shared" si="179"/>
        <v>2025</v>
      </c>
      <c r="C3789" t="str">
        <f t="shared" si="177"/>
        <v>2024-2025</v>
      </c>
      <c r="D3789" t="s">
        <v>147</v>
      </c>
      <c r="E3789" t="s">
        <v>122</v>
      </c>
      <c r="F3789" t="str">
        <f t="shared" si="178"/>
        <v>New South Wales</v>
      </c>
      <c r="G3789" t="s">
        <v>10</v>
      </c>
      <c r="H3789">
        <v>2650</v>
      </c>
      <c r="I3789" t="s">
        <v>11</v>
      </c>
      <c r="J3789" t="s">
        <v>25</v>
      </c>
      <c r="K3789" t="s">
        <v>157</v>
      </c>
      <c r="L3789" t="s">
        <v>22</v>
      </c>
      <c r="M3789" s="5">
        <v>1191.7600000000002</v>
      </c>
    </row>
    <row r="3790" spans="1:13" x14ac:dyDescent="0.3">
      <c r="A3790" s="2">
        <v>45396</v>
      </c>
      <c r="B3790" s="3">
        <f t="shared" si="179"/>
        <v>2024</v>
      </c>
      <c r="C3790" t="str">
        <f t="shared" si="177"/>
        <v>2023-2024</v>
      </c>
      <c r="D3790" t="s">
        <v>147</v>
      </c>
      <c r="E3790" t="s">
        <v>109</v>
      </c>
      <c r="F3790" t="str">
        <f t="shared" si="178"/>
        <v>New South Wales</v>
      </c>
      <c r="G3790" t="s">
        <v>10</v>
      </c>
      <c r="H3790">
        <v>2480</v>
      </c>
      <c r="I3790" t="s">
        <v>11</v>
      </c>
      <c r="J3790" t="s">
        <v>68</v>
      </c>
      <c r="K3790" t="s">
        <v>154</v>
      </c>
      <c r="L3790" t="s">
        <v>14</v>
      </c>
      <c r="M3790" s="5">
        <v>1194.6299999999999</v>
      </c>
    </row>
    <row r="3791" spans="1:13" x14ac:dyDescent="0.3">
      <c r="A3791" s="2">
        <v>44945</v>
      </c>
      <c r="B3791" s="3">
        <f t="shared" si="179"/>
        <v>2023</v>
      </c>
      <c r="C3791" t="str">
        <f t="shared" si="177"/>
        <v>2022-2023</v>
      </c>
      <c r="D3791" t="s">
        <v>148</v>
      </c>
      <c r="E3791" t="s">
        <v>127</v>
      </c>
      <c r="F3791" t="str">
        <f t="shared" si="178"/>
        <v>New South Wales</v>
      </c>
      <c r="G3791" t="s">
        <v>10</v>
      </c>
      <c r="H3791">
        <v>2131</v>
      </c>
      <c r="I3791" t="s">
        <v>11</v>
      </c>
      <c r="J3791" t="s">
        <v>27</v>
      </c>
      <c r="K3791" t="s">
        <v>149</v>
      </c>
      <c r="L3791" t="s">
        <v>15</v>
      </c>
      <c r="M3791" s="5">
        <v>1198.1999999999998</v>
      </c>
    </row>
    <row r="3792" spans="1:13" x14ac:dyDescent="0.3">
      <c r="A3792" s="2">
        <v>45298</v>
      </c>
      <c r="B3792" s="3">
        <f t="shared" si="179"/>
        <v>2024</v>
      </c>
      <c r="C3792" t="str">
        <f t="shared" si="177"/>
        <v>2023-2024</v>
      </c>
      <c r="D3792" t="s">
        <v>147</v>
      </c>
      <c r="E3792" t="s">
        <v>99</v>
      </c>
      <c r="F3792" t="str">
        <f t="shared" si="178"/>
        <v>Victoria</v>
      </c>
      <c r="G3792" t="s">
        <v>45</v>
      </c>
      <c r="H3792">
        <v>3148</v>
      </c>
      <c r="I3792" t="s">
        <v>11</v>
      </c>
      <c r="J3792" t="s">
        <v>63</v>
      </c>
      <c r="K3792" t="s">
        <v>156</v>
      </c>
      <c r="L3792" t="s">
        <v>17</v>
      </c>
      <c r="M3792" s="5">
        <v>1198.24</v>
      </c>
    </row>
    <row r="3793" spans="1:13" x14ac:dyDescent="0.3">
      <c r="A3793" s="2">
        <v>45478</v>
      </c>
      <c r="B3793" s="3">
        <f t="shared" si="179"/>
        <v>2025</v>
      </c>
      <c r="C3793" t="str">
        <f t="shared" si="177"/>
        <v>2024-2025</v>
      </c>
      <c r="D3793" t="s">
        <v>147</v>
      </c>
      <c r="E3793" t="s">
        <v>92</v>
      </c>
      <c r="F3793" t="str">
        <f t="shared" si="178"/>
        <v>Queensland</v>
      </c>
      <c r="G3793" t="s">
        <v>35</v>
      </c>
      <c r="H3793">
        <v>4068</v>
      </c>
      <c r="I3793" t="s">
        <v>11</v>
      </c>
      <c r="J3793" t="s">
        <v>43</v>
      </c>
      <c r="K3793" t="s">
        <v>157</v>
      </c>
      <c r="L3793" t="s">
        <v>22</v>
      </c>
      <c r="M3793" s="5">
        <v>1199.75</v>
      </c>
    </row>
    <row r="3794" spans="1:13" x14ac:dyDescent="0.3">
      <c r="A3794" s="2">
        <v>45595</v>
      </c>
      <c r="B3794" s="3">
        <f t="shared" si="179"/>
        <v>2025</v>
      </c>
      <c r="C3794" t="str">
        <f t="shared" si="177"/>
        <v>2024-2025</v>
      </c>
      <c r="D3794" t="s">
        <v>147</v>
      </c>
      <c r="E3794" t="s">
        <v>99</v>
      </c>
      <c r="F3794" t="str">
        <f t="shared" si="178"/>
        <v>Victoria</v>
      </c>
      <c r="G3794" t="s">
        <v>45</v>
      </c>
      <c r="H3794">
        <v>3148</v>
      </c>
      <c r="I3794" t="s">
        <v>11</v>
      </c>
      <c r="J3794" t="s">
        <v>63</v>
      </c>
      <c r="K3794" t="s">
        <v>154</v>
      </c>
      <c r="L3794" t="s">
        <v>14</v>
      </c>
      <c r="M3794" s="5">
        <v>1203.6600000000001</v>
      </c>
    </row>
    <row r="3795" spans="1:13" x14ac:dyDescent="0.3">
      <c r="A3795" s="2">
        <v>45610</v>
      </c>
      <c r="B3795" s="3">
        <f t="shared" si="179"/>
        <v>2025</v>
      </c>
      <c r="C3795" t="str">
        <f t="shared" si="177"/>
        <v>2024-2025</v>
      </c>
      <c r="D3795" t="s">
        <v>147</v>
      </c>
      <c r="E3795" t="s">
        <v>50</v>
      </c>
      <c r="F3795" t="str">
        <f t="shared" si="178"/>
        <v>Queensland</v>
      </c>
      <c r="G3795" t="s">
        <v>35</v>
      </c>
      <c r="H3795">
        <v>4703</v>
      </c>
      <c r="I3795" t="s">
        <v>11</v>
      </c>
      <c r="J3795" t="s">
        <v>51</v>
      </c>
      <c r="K3795" t="s">
        <v>153</v>
      </c>
      <c r="L3795" t="s">
        <v>16</v>
      </c>
      <c r="M3795" s="5">
        <v>1207.02</v>
      </c>
    </row>
    <row r="3796" spans="1:13" x14ac:dyDescent="0.3">
      <c r="A3796" s="2">
        <v>44997</v>
      </c>
      <c r="B3796" s="3">
        <f t="shared" si="179"/>
        <v>2023</v>
      </c>
      <c r="C3796" t="str">
        <f t="shared" si="177"/>
        <v>2022-2023</v>
      </c>
      <c r="D3796" t="s">
        <v>147</v>
      </c>
      <c r="E3796" t="s">
        <v>92</v>
      </c>
      <c r="F3796" t="str">
        <f t="shared" si="178"/>
        <v>Queensland</v>
      </c>
      <c r="G3796" t="s">
        <v>35</v>
      </c>
      <c r="H3796">
        <v>4068</v>
      </c>
      <c r="I3796" t="s">
        <v>11</v>
      </c>
      <c r="J3796" t="s">
        <v>43</v>
      </c>
      <c r="K3796" t="s">
        <v>154</v>
      </c>
      <c r="L3796" t="s">
        <v>14</v>
      </c>
      <c r="M3796" s="5">
        <v>1207.94</v>
      </c>
    </row>
    <row r="3797" spans="1:13" x14ac:dyDescent="0.3">
      <c r="A3797" s="2">
        <v>45480</v>
      </c>
      <c r="B3797" s="3">
        <f t="shared" si="179"/>
        <v>2025</v>
      </c>
      <c r="C3797" t="str">
        <f t="shared" si="177"/>
        <v>2024-2025</v>
      </c>
      <c r="D3797" t="s">
        <v>147</v>
      </c>
      <c r="E3797" t="s">
        <v>92</v>
      </c>
      <c r="F3797" t="str">
        <f t="shared" si="178"/>
        <v>Queensland</v>
      </c>
      <c r="G3797" t="s">
        <v>35</v>
      </c>
      <c r="H3797">
        <v>4068</v>
      </c>
      <c r="I3797" t="s">
        <v>11</v>
      </c>
      <c r="J3797" t="s">
        <v>43</v>
      </c>
      <c r="K3797" t="s">
        <v>156</v>
      </c>
      <c r="L3797" t="s">
        <v>17</v>
      </c>
      <c r="M3797" s="5">
        <v>1209.1500000000001</v>
      </c>
    </row>
    <row r="3798" spans="1:13" x14ac:dyDescent="0.3">
      <c r="A3798" s="2">
        <v>45446</v>
      </c>
      <c r="B3798" s="3">
        <f t="shared" si="179"/>
        <v>2024</v>
      </c>
      <c r="C3798" t="str">
        <f t="shared" si="177"/>
        <v>2023-2024</v>
      </c>
      <c r="D3798" t="s">
        <v>148</v>
      </c>
      <c r="E3798" t="s">
        <v>61</v>
      </c>
      <c r="F3798" t="str">
        <f t="shared" si="178"/>
        <v>New South Wales</v>
      </c>
      <c r="G3798" t="s">
        <v>10</v>
      </c>
      <c r="H3798">
        <v>2539</v>
      </c>
      <c r="I3798" t="s">
        <v>11</v>
      </c>
      <c r="J3798" t="s">
        <v>58</v>
      </c>
      <c r="K3798" t="s">
        <v>153</v>
      </c>
      <c r="L3798" t="s">
        <v>16</v>
      </c>
      <c r="M3798" s="5">
        <v>1211.1400000000001</v>
      </c>
    </row>
    <row r="3799" spans="1:13" x14ac:dyDescent="0.3">
      <c r="A3799" s="2">
        <v>45513</v>
      </c>
      <c r="B3799" s="3">
        <f t="shared" si="179"/>
        <v>2025</v>
      </c>
      <c r="C3799" t="str">
        <f t="shared" si="177"/>
        <v>2024-2025</v>
      </c>
      <c r="D3799" t="s">
        <v>147</v>
      </c>
      <c r="E3799" t="s">
        <v>99</v>
      </c>
      <c r="F3799" t="str">
        <f t="shared" si="178"/>
        <v>Victoria</v>
      </c>
      <c r="G3799" t="s">
        <v>45</v>
      </c>
      <c r="H3799">
        <v>3148</v>
      </c>
      <c r="I3799" t="s">
        <v>11</v>
      </c>
      <c r="J3799" t="s">
        <v>63</v>
      </c>
      <c r="K3799" t="s">
        <v>154</v>
      </c>
      <c r="L3799" t="s">
        <v>14</v>
      </c>
      <c r="M3799" s="5">
        <v>1211.68</v>
      </c>
    </row>
    <row r="3800" spans="1:13" x14ac:dyDescent="0.3">
      <c r="A3800" s="2">
        <v>45290</v>
      </c>
      <c r="B3800" s="3">
        <f t="shared" si="179"/>
        <v>2024</v>
      </c>
      <c r="C3800" t="str">
        <f t="shared" si="177"/>
        <v>2023-2024</v>
      </c>
      <c r="D3800" t="s">
        <v>147</v>
      </c>
      <c r="E3800" t="s">
        <v>115</v>
      </c>
      <c r="F3800" t="str">
        <f t="shared" si="178"/>
        <v>Western Australia</v>
      </c>
      <c r="G3800" t="s">
        <v>48</v>
      </c>
      <c r="H3800">
        <v>6280</v>
      </c>
      <c r="I3800" t="s">
        <v>11</v>
      </c>
      <c r="J3800" t="s">
        <v>94</v>
      </c>
      <c r="K3800" t="s">
        <v>19</v>
      </c>
      <c r="L3800" t="s">
        <v>23</v>
      </c>
      <c r="M3800" s="5">
        <v>1212.0899999999999</v>
      </c>
    </row>
    <row r="3801" spans="1:13" x14ac:dyDescent="0.3">
      <c r="A3801" s="2">
        <v>45396</v>
      </c>
      <c r="B3801" s="3">
        <f t="shared" si="179"/>
        <v>2024</v>
      </c>
      <c r="C3801" t="str">
        <f t="shared" si="177"/>
        <v>2023-2024</v>
      </c>
      <c r="D3801" t="s">
        <v>147</v>
      </c>
      <c r="E3801" t="s">
        <v>57</v>
      </c>
      <c r="F3801" t="str">
        <f t="shared" si="178"/>
        <v>New South Wales</v>
      </c>
      <c r="G3801" t="s">
        <v>10</v>
      </c>
      <c r="H3801">
        <v>2560</v>
      </c>
      <c r="I3801" t="s">
        <v>11</v>
      </c>
      <c r="J3801" t="s">
        <v>58</v>
      </c>
      <c r="K3801" t="s">
        <v>149</v>
      </c>
      <c r="L3801" t="s">
        <v>15</v>
      </c>
      <c r="M3801" s="5">
        <v>1212.42</v>
      </c>
    </row>
    <row r="3802" spans="1:13" x14ac:dyDescent="0.3">
      <c r="A3802" s="2">
        <v>45088</v>
      </c>
      <c r="B3802" s="3">
        <f t="shared" si="179"/>
        <v>2023</v>
      </c>
      <c r="C3802" t="str">
        <f t="shared" si="177"/>
        <v>2022-2023</v>
      </c>
      <c r="D3802" t="s">
        <v>147</v>
      </c>
      <c r="E3802" t="s">
        <v>47</v>
      </c>
      <c r="F3802" t="str">
        <f t="shared" si="178"/>
        <v>Western Australia</v>
      </c>
      <c r="G3802" t="s">
        <v>48</v>
      </c>
      <c r="H3802">
        <v>6030</v>
      </c>
      <c r="I3802" t="s">
        <v>11</v>
      </c>
      <c r="J3802" t="s">
        <v>49</v>
      </c>
      <c r="K3802" t="s">
        <v>151</v>
      </c>
      <c r="L3802" t="s">
        <v>21</v>
      </c>
      <c r="M3802" s="5">
        <v>1213.28</v>
      </c>
    </row>
    <row r="3803" spans="1:13" x14ac:dyDescent="0.3">
      <c r="A3803" s="2">
        <v>45412</v>
      </c>
      <c r="B3803" s="3">
        <f t="shared" si="179"/>
        <v>2024</v>
      </c>
      <c r="C3803" t="str">
        <f t="shared" si="177"/>
        <v>2023-2024</v>
      </c>
      <c r="D3803" t="s">
        <v>148</v>
      </c>
      <c r="E3803" t="s">
        <v>87</v>
      </c>
      <c r="F3803" t="str">
        <f t="shared" si="178"/>
        <v>New South Wales</v>
      </c>
      <c r="G3803" t="s">
        <v>10</v>
      </c>
      <c r="H3803">
        <v>2790</v>
      </c>
      <c r="I3803" t="s">
        <v>11</v>
      </c>
      <c r="J3803" t="s">
        <v>25</v>
      </c>
      <c r="K3803" t="s">
        <v>151</v>
      </c>
      <c r="L3803" t="s">
        <v>21</v>
      </c>
      <c r="M3803" s="5">
        <v>1214.6100000000001</v>
      </c>
    </row>
    <row r="3804" spans="1:13" x14ac:dyDescent="0.3">
      <c r="A3804" s="2">
        <v>45406</v>
      </c>
      <c r="B3804" s="3">
        <f t="shared" si="179"/>
        <v>2024</v>
      </c>
      <c r="C3804" t="str">
        <f t="shared" si="177"/>
        <v>2023-2024</v>
      </c>
      <c r="D3804" t="s">
        <v>147</v>
      </c>
      <c r="E3804" t="s">
        <v>107</v>
      </c>
      <c r="F3804" t="str">
        <f t="shared" si="178"/>
        <v>Queensland</v>
      </c>
      <c r="G3804" t="s">
        <v>35</v>
      </c>
      <c r="H3804">
        <v>4220</v>
      </c>
      <c r="I3804" t="s">
        <v>11</v>
      </c>
      <c r="J3804" t="s">
        <v>104</v>
      </c>
      <c r="K3804" t="s">
        <v>151</v>
      </c>
      <c r="L3804" t="s">
        <v>21</v>
      </c>
      <c r="M3804" s="5">
        <v>1215.47</v>
      </c>
    </row>
    <row r="3805" spans="1:13" x14ac:dyDescent="0.3">
      <c r="A3805" s="2">
        <v>45318</v>
      </c>
      <c r="B3805" s="3">
        <f t="shared" si="179"/>
        <v>2024</v>
      </c>
      <c r="C3805" t="str">
        <f t="shared" si="177"/>
        <v>2023-2024</v>
      </c>
      <c r="D3805" t="s">
        <v>148</v>
      </c>
      <c r="E3805" t="s">
        <v>108</v>
      </c>
      <c r="F3805" t="str">
        <f t="shared" si="178"/>
        <v>Victoria</v>
      </c>
      <c r="G3805" t="s">
        <v>45</v>
      </c>
      <c r="H3805">
        <v>3018</v>
      </c>
      <c r="I3805" t="s">
        <v>11</v>
      </c>
      <c r="J3805" t="s">
        <v>46</v>
      </c>
      <c r="K3805" t="s">
        <v>154</v>
      </c>
      <c r="L3805" t="s">
        <v>14</v>
      </c>
      <c r="M3805" s="5">
        <v>1217.6699999999998</v>
      </c>
    </row>
    <row r="3806" spans="1:13" x14ac:dyDescent="0.3">
      <c r="A3806" s="2">
        <v>45554</v>
      </c>
      <c r="B3806" s="3">
        <f t="shared" si="179"/>
        <v>2025</v>
      </c>
      <c r="C3806" t="str">
        <f t="shared" si="177"/>
        <v>2024-2025</v>
      </c>
      <c r="D3806" t="s">
        <v>147</v>
      </c>
      <c r="E3806" t="s">
        <v>115</v>
      </c>
      <c r="F3806" t="str">
        <f t="shared" si="178"/>
        <v>Western Australia</v>
      </c>
      <c r="G3806" t="s">
        <v>48</v>
      </c>
      <c r="H3806">
        <v>6280</v>
      </c>
      <c r="I3806" t="s">
        <v>11</v>
      </c>
      <c r="J3806" t="s">
        <v>94</v>
      </c>
      <c r="K3806" t="s">
        <v>150</v>
      </c>
      <c r="L3806" t="s">
        <v>18</v>
      </c>
      <c r="M3806" s="5">
        <v>1219.3799999999999</v>
      </c>
    </row>
    <row r="3807" spans="1:13" x14ac:dyDescent="0.3">
      <c r="A3807" s="2">
        <v>45479</v>
      </c>
      <c r="B3807" s="3">
        <f t="shared" si="179"/>
        <v>2025</v>
      </c>
      <c r="C3807" t="str">
        <f t="shared" si="177"/>
        <v>2024-2025</v>
      </c>
      <c r="D3807" t="s">
        <v>147</v>
      </c>
      <c r="E3807" t="s">
        <v>115</v>
      </c>
      <c r="F3807" t="str">
        <f t="shared" si="178"/>
        <v>Western Australia</v>
      </c>
      <c r="G3807" t="s">
        <v>48</v>
      </c>
      <c r="H3807">
        <v>6280</v>
      </c>
      <c r="I3807" t="s">
        <v>11</v>
      </c>
      <c r="J3807" t="s">
        <v>94</v>
      </c>
      <c r="K3807" t="s">
        <v>153</v>
      </c>
      <c r="L3807" t="s">
        <v>16</v>
      </c>
      <c r="M3807" s="5">
        <v>1224.49</v>
      </c>
    </row>
    <row r="3808" spans="1:13" x14ac:dyDescent="0.3">
      <c r="A3808" s="2">
        <v>45423</v>
      </c>
      <c r="B3808" s="3">
        <f t="shared" si="179"/>
        <v>2024</v>
      </c>
      <c r="C3808" t="str">
        <f t="shared" si="177"/>
        <v>2023-2024</v>
      </c>
      <c r="D3808" t="s">
        <v>147</v>
      </c>
      <c r="E3808" t="s">
        <v>102</v>
      </c>
      <c r="F3808" t="str">
        <f t="shared" si="178"/>
        <v>Queensland</v>
      </c>
      <c r="G3808" t="s">
        <v>35</v>
      </c>
      <c r="H3808">
        <v>4870</v>
      </c>
      <c r="I3808" t="s">
        <v>11</v>
      </c>
      <c r="J3808" t="s">
        <v>36</v>
      </c>
      <c r="K3808" t="s">
        <v>153</v>
      </c>
      <c r="L3808" t="s">
        <v>16</v>
      </c>
      <c r="M3808" s="5">
        <v>1233.97</v>
      </c>
    </row>
    <row r="3809" spans="1:13" x14ac:dyDescent="0.3">
      <c r="A3809" s="2">
        <v>45237</v>
      </c>
      <c r="B3809" s="3">
        <f t="shared" si="179"/>
        <v>2024</v>
      </c>
      <c r="C3809" t="str">
        <f t="shared" si="177"/>
        <v>2023-2024</v>
      </c>
      <c r="D3809" t="s">
        <v>147</v>
      </c>
      <c r="E3809" t="s">
        <v>110</v>
      </c>
      <c r="F3809" t="str">
        <f t="shared" si="178"/>
        <v>Queensland</v>
      </c>
      <c r="G3809" t="s">
        <v>35</v>
      </c>
      <c r="H3809">
        <v>4680</v>
      </c>
      <c r="I3809" t="s">
        <v>11</v>
      </c>
      <c r="J3809" t="s">
        <v>51</v>
      </c>
      <c r="K3809" t="s">
        <v>149</v>
      </c>
      <c r="L3809" t="s">
        <v>15</v>
      </c>
      <c r="M3809" s="5">
        <v>1235.45</v>
      </c>
    </row>
    <row r="3810" spans="1:13" x14ac:dyDescent="0.3">
      <c r="A3810" s="2">
        <v>45382</v>
      </c>
      <c r="B3810" s="3">
        <f t="shared" si="179"/>
        <v>2024</v>
      </c>
      <c r="C3810" t="str">
        <f t="shared" si="177"/>
        <v>2023-2024</v>
      </c>
      <c r="D3810" t="s">
        <v>147</v>
      </c>
      <c r="E3810" t="s">
        <v>65</v>
      </c>
      <c r="F3810" t="str">
        <f t="shared" si="178"/>
        <v>New South Wales</v>
      </c>
      <c r="G3810" t="s">
        <v>10</v>
      </c>
      <c r="H3810">
        <v>2541</v>
      </c>
      <c r="I3810" t="s">
        <v>11</v>
      </c>
      <c r="J3810" t="s">
        <v>58</v>
      </c>
      <c r="K3810" t="s">
        <v>156</v>
      </c>
      <c r="L3810" t="s">
        <v>17</v>
      </c>
      <c r="M3810" s="5">
        <v>1238.4000000000001</v>
      </c>
    </row>
    <row r="3811" spans="1:13" x14ac:dyDescent="0.3">
      <c r="A3811" s="2">
        <v>45046</v>
      </c>
      <c r="B3811" s="3">
        <f t="shared" si="179"/>
        <v>2023</v>
      </c>
      <c r="C3811" t="str">
        <f t="shared" si="177"/>
        <v>2022-2023</v>
      </c>
      <c r="D3811" t="s">
        <v>147</v>
      </c>
      <c r="E3811" t="s">
        <v>143</v>
      </c>
      <c r="F3811" t="str">
        <f t="shared" si="178"/>
        <v>New South Wales</v>
      </c>
      <c r="G3811" t="s">
        <v>10</v>
      </c>
      <c r="H3811">
        <v>2154</v>
      </c>
      <c r="I3811" t="s">
        <v>11</v>
      </c>
      <c r="J3811" t="s">
        <v>27</v>
      </c>
      <c r="K3811" t="s">
        <v>156</v>
      </c>
      <c r="L3811" t="s">
        <v>17</v>
      </c>
      <c r="M3811" s="5">
        <v>1239.77</v>
      </c>
    </row>
    <row r="3812" spans="1:13" x14ac:dyDescent="0.3">
      <c r="A3812" s="2">
        <v>45280</v>
      </c>
      <c r="B3812" s="3">
        <f t="shared" si="179"/>
        <v>2024</v>
      </c>
      <c r="C3812" t="str">
        <f t="shared" si="177"/>
        <v>2023-2024</v>
      </c>
      <c r="D3812" t="s">
        <v>147</v>
      </c>
      <c r="E3812" t="s">
        <v>88</v>
      </c>
      <c r="F3812" t="str">
        <f t="shared" si="178"/>
        <v>South Australia</v>
      </c>
      <c r="G3812" t="s">
        <v>32</v>
      </c>
      <c r="H3812">
        <v>5011</v>
      </c>
      <c r="I3812" t="s">
        <v>11</v>
      </c>
      <c r="J3812" t="s">
        <v>33</v>
      </c>
      <c r="K3812" t="s">
        <v>150</v>
      </c>
      <c r="L3812" t="s">
        <v>18</v>
      </c>
      <c r="M3812" s="5">
        <v>1242.19</v>
      </c>
    </row>
    <row r="3813" spans="1:13" x14ac:dyDescent="0.3">
      <c r="A3813" s="2">
        <v>45081</v>
      </c>
      <c r="B3813" s="3">
        <f t="shared" si="179"/>
        <v>2023</v>
      </c>
      <c r="C3813" t="str">
        <f t="shared" si="177"/>
        <v>2022-2023</v>
      </c>
      <c r="D3813" t="s">
        <v>147</v>
      </c>
      <c r="E3813" t="s">
        <v>140</v>
      </c>
      <c r="F3813" t="str">
        <f t="shared" si="178"/>
        <v>Tasmania</v>
      </c>
      <c r="G3813" t="s">
        <v>70</v>
      </c>
      <c r="H3813">
        <v>7320</v>
      </c>
      <c r="I3813" t="s">
        <v>11</v>
      </c>
      <c r="J3813" t="s">
        <v>71</v>
      </c>
      <c r="K3813" t="s">
        <v>151</v>
      </c>
      <c r="L3813" t="s">
        <v>21</v>
      </c>
      <c r="M3813" s="5">
        <v>1243.44</v>
      </c>
    </row>
    <row r="3814" spans="1:13" x14ac:dyDescent="0.3">
      <c r="A3814" s="2">
        <v>45144</v>
      </c>
      <c r="B3814" s="3">
        <f t="shared" si="179"/>
        <v>2024</v>
      </c>
      <c r="C3814" t="str">
        <f t="shared" si="177"/>
        <v>2023-2024</v>
      </c>
      <c r="D3814" t="s">
        <v>147</v>
      </c>
      <c r="E3814" t="s">
        <v>117</v>
      </c>
      <c r="F3814" t="str">
        <f t="shared" si="178"/>
        <v>Queensland</v>
      </c>
      <c r="G3814" t="s">
        <v>35</v>
      </c>
      <c r="H3814">
        <v>4119</v>
      </c>
      <c r="I3814" t="s">
        <v>11</v>
      </c>
      <c r="J3814" t="s">
        <v>43</v>
      </c>
      <c r="K3814" t="s">
        <v>156</v>
      </c>
      <c r="L3814" t="s">
        <v>17</v>
      </c>
      <c r="M3814" s="5">
        <v>1245.8799999999999</v>
      </c>
    </row>
    <row r="3815" spans="1:13" x14ac:dyDescent="0.3">
      <c r="A3815" s="2">
        <v>45135</v>
      </c>
      <c r="B3815" s="3">
        <f t="shared" si="179"/>
        <v>2024</v>
      </c>
      <c r="C3815" t="str">
        <f t="shared" si="177"/>
        <v>2023-2024</v>
      </c>
      <c r="D3815" t="s">
        <v>148</v>
      </c>
      <c r="E3815" t="s">
        <v>28</v>
      </c>
      <c r="F3815" t="str">
        <f t="shared" si="178"/>
        <v>Northern Territory</v>
      </c>
      <c r="G3815" t="s">
        <v>29</v>
      </c>
      <c r="H3815">
        <v>800</v>
      </c>
      <c r="I3815" t="s">
        <v>11</v>
      </c>
      <c r="J3815" t="s">
        <v>30</v>
      </c>
      <c r="K3815" t="s">
        <v>153</v>
      </c>
      <c r="L3815" t="s">
        <v>16</v>
      </c>
      <c r="M3815" s="5">
        <v>1248.6600000000001</v>
      </c>
    </row>
    <row r="3816" spans="1:13" x14ac:dyDescent="0.3">
      <c r="A3816" s="2">
        <v>45468</v>
      </c>
      <c r="B3816" s="3">
        <f t="shared" si="179"/>
        <v>2024</v>
      </c>
      <c r="C3816" t="str">
        <f t="shared" si="177"/>
        <v>2023-2024</v>
      </c>
      <c r="D3816" t="s">
        <v>147</v>
      </c>
      <c r="E3816" t="s">
        <v>117</v>
      </c>
      <c r="F3816" t="str">
        <f t="shared" si="178"/>
        <v>Queensland</v>
      </c>
      <c r="G3816" t="s">
        <v>35</v>
      </c>
      <c r="H3816">
        <v>4119</v>
      </c>
      <c r="I3816" t="s">
        <v>11</v>
      </c>
      <c r="J3816" t="s">
        <v>43</v>
      </c>
      <c r="K3816" t="s">
        <v>156</v>
      </c>
      <c r="L3816" t="s">
        <v>17</v>
      </c>
      <c r="M3816" s="5">
        <v>1249.0400000000002</v>
      </c>
    </row>
    <row r="3817" spans="1:13" x14ac:dyDescent="0.3">
      <c r="A3817" s="2">
        <v>45607</v>
      </c>
      <c r="B3817" s="3">
        <f t="shared" si="179"/>
        <v>2025</v>
      </c>
      <c r="C3817" t="str">
        <f t="shared" si="177"/>
        <v>2024-2025</v>
      </c>
      <c r="D3817" t="s">
        <v>148</v>
      </c>
      <c r="E3817" t="s">
        <v>87</v>
      </c>
      <c r="F3817" t="str">
        <f t="shared" si="178"/>
        <v>New South Wales</v>
      </c>
      <c r="G3817" t="s">
        <v>10</v>
      </c>
      <c r="H3817">
        <v>2790</v>
      </c>
      <c r="I3817" t="s">
        <v>11</v>
      </c>
      <c r="J3817" t="s">
        <v>25</v>
      </c>
      <c r="K3817" t="s">
        <v>149</v>
      </c>
      <c r="L3817" t="s">
        <v>15</v>
      </c>
      <c r="M3817" s="5">
        <v>1250.54</v>
      </c>
    </row>
    <row r="3818" spans="1:13" x14ac:dyDescent="0.3">
      <c r="A3818" s="2">
        <v>45267</v>
      </c>
      <c r="B3818" s="3">
        <f t="shared" si="179"/>
        <v>2024</v>
      </c>
      <c r="C3818" t="str">
        <f t="shared" si="177"/>
        <v>2023-2024</v>
      </c>
      <c r="D3818" t="s">
        <v>147</v>
      </c>
      <c r="E3818" t="s">
        <v>139</v>
      </c>
      <c r="F3818" t="str">
        <f t="shared" si="178"/>
        <v>New South Wales</v>
      </c>
      <c r="G3818" t="s">
        <v>10</v>
      </c>
      <c r="H3818">
        <v>2020</v>
      </c>
      <c r="I3818" t="s">
        <v>11</v>
      </c>
      <c r="J3818" t="s">
        <v>12</v>
      </c>
      <c r="K3818" t="s">
        <v>150</v>
      </c>
      <c r="L3818" t="s">
        <v>18</v>
      </c>
      <c r="M3818" s="5">
        <v>1252.6200000000001</v>
      </c>
    </row>
    <row r="3819" spans="1:13" x14ac:dyDescent="0.3">
      <c r="A3819" s="2">
        <v>45097</v>
      </c>
      <c r="B3819" s="3">
        <f t="shared" si="179"/>
        <v>2023</v>
      </c>
      <c r="C3819" t="str">
        <f t="shared" si="177"/>
        <v>2022-2023</v>
      </c>
      <c r="D3819" t="s">
        <v>148</v>
      </c>
      <c r="E3819" t="s">
        <v>40</v>
      </c>
      <c r="F3819" t="str">
        <f t="shared" si="178"/>
        <v>New South Wales</v>
      </c>
      <c r="G3819" t="s">
        <v>10</v>
      </c>
      <c r="H3819">
        <v>2116</v>
      </c>
      <c r="I3819" t="s">
        <v>11</v>
      </c>
      <c r="J3819" t="s">
        <v>27</v>
      </c>
      <c r="K3819" t="s">
        <v>150</v>
      </c>
      <c r="L3819" t="s">
        <v>18</v>
      </c>
      <c r="M3819" s="5">
        <v>1253.29</v>
      </c>
    </row>
    <row r="3820" spans="1:13" x14ac:dyDescent="0.3">
      <c r="A3820" s="2">
        <v>45260</v>
      </c>
      <c r="B3820" s="3">
        <f t="shared" si="179"/>
        <v>2024</v>
      </c>
      <c r="C3820" t="str">
        <f t="shared" si="177"/>
        <v>2023-2024</v>
      </c>
      <c r="D3820" t="s">
        <v>148</v>
      </c>
      <c r="E3820" t="s">
        <v>124</v>
      </c>
      <c r="F3820" t="str">
        <f t="shared" si="178"/>
        <v>New South Wales</v>
      </c>
      <c r="G3820" t="s">
        <v>10</v>
      </c>
      <c r="H3820">
        <v>2015</v>
      </c>
      <c r="I3820" t="s">
        <v>11</v>
      </c>
      <c r="J3820" t="s">
        <v>12</v>
      </c>
      <c r="K3820" t="s">
        <v>150</v>
      </c>
      <c r="L3820" t="s">
        <v>18</v>
      </c>
      <c r="M3820" s="5">
        <v>1254.3599999999999</v>
      </c>
    </row>
    <row r="3821" spans="1:13" x14ac:dyDescent="0.3">
      <c r="A3821" s="2">
        <v>44977</v>
      </c>
      <c r="B3821" s="3">
        <f t="shared" si="179"/>
        <v>2023</v>
      </c>
      <c r="C3821" t="str">
        <f t="shared" si="177"/>
        <v>2022-2023</v>
      </c>
      <c r="D3821" t="s">
        <v>148</v>
      </c>
      <c r="E3821" t="s">
        <v>111</v>
      </c>
      <c r="F3821" t="str">
        <f t="shared" si="178"/>
        <v>New South Wales</v>
      </c>
      <c r="G3821" t="s">
        <v>10</v>
      </c>
      <c r="H3821">
        <v>2120</v>
      </c>
      <c r="I3821" t="s">
        <v>11</v>
      </c>
      <c r="J3821" t="s">
        <v>27</v>
      </c>
      <c r="K3821" t="s">
        <v>151</v>
      </c>
      <c r="L3821" t="s">
        <v>21</v>
      </c>
      <c r="M3821" s="5">
        <v>1254.73</v>
      </c>
    </row>
    <row r="3822" spans="1:13" x14ac:dyDescent="0.3">
      <c r="A3822" s="2">
        <v>45296</v>
      </c>
      <c r="B3822" s="3">
        <f t="shared" si="179"/>
        <v>2024</v>
      </c>
      <c r="C3822" t="str">
        <f t="shared" si="177"/>
        <v>2023-2024</v>
      </c>
      <c r="D3822" t="s">
        <v>147</v>
      </c>
      <c r="E3822" t="s">
        <v>62</v>
      </c>
      <c r="F3822" t="str">
        <f t="shared" si="178"/>
        <v>Victoria</v>
      </c>
      <c r="G3822" t="s">
        <v>45</v>
      </c>
      <c r="H3822">
        <v>3134</v>
      </c>
      <c r="I3822" t="s">
        <v>11</v>
      </c>
      <c r="J3822" t="s">
        <v>63</v>
      </c>
      <c r="K3822" t="s">
        <v>151</v>
      </c>
      <c r="L3822" t="s">
        <v>21</v>
      </c>
      <c r="M3822" s="5">
        <v>1254.78</v>
      </c>
    </row>
    <row r="3823" spans="1:13" x14ac:dyDescent="0.3">
      <c r="A3823" s="2">
        <v>45513</v>
      </c>
      <c r="B3823" s="3">
        <f t="shared" si="179"/>
        <v>2025</v>
      </c>
      <c r="C3823" t="str">
        <f t="shared" si="177"/>
        <v>2024-2025</v>
      </c>
      <c r="D3823" t="s">
        <v>147</v>
      </c>
      <c r="E3823" t="s">
        <v>57</v>
      </c>
      <c r="F3823" t="str">
        <f t="shared" si="178"/>
        <v>New South Wales</v>
      </c>
      <c r="G3823" t="s">
        <v>10</v>
      </c>
      <c r="H3823">
        <v>2560</v>
      </c>
      <c r="I3823" t="s">
        <v>11</v>
      </c>
      <c r="J3823" t="s">
        <v>58</v>
      </c>
      <c r="K3823" t="s">
        <v>154</v>
      </c>
      <c r="L3823" t="s">
        <v>14</v>
      </c>
      <c r="M3823" s="5">
        <v>1257.97</v>
      </c>
    </row>
    <row r="3824" spans="1:13" x14ac:dyDescent="0.3">
      <c r="A3824" s="2">
        <v>45028</v>
      </c>
      <c r="B3824" s="3">
        <f t="shared" si="179"/>
        <v>2023</v>
      </c>
      <c r="C3824" t="str">
        <f t="shared" si="177"/>
        <v>2022-2023</v>
      </c>
      <c r="D3824" t="s">
        <v>148</v>
      </c>
      <c r="E3824" t="s">
        <v>64</v>
      </c>
      <c r="F3824" t="str">
        <f t="shared" si="178"/>
        <v>Victoria</v>
      </c>
      <c r="G3824" t="s">
        <v>45</v>
      </c>
      <c r="H3824">
        <v>3199</v>
      </c>
      <c r="I3824" t="s">
        <v>11</v>
      </c>
      <c r="J3824" t="s">
        <v>63</v>
      </c>
      <c r="K3824" t="s">
        <v>152</v>
      </c>
      <c r="L3824" t="s">
        <v>13</v>
      </c>
      <c r="M3824" s="5">
        <v>1261.9399999999996</v>
      </c>
    </row>
    <row r="3825" spans="1:13" x14ac:dyDescent="0.3">
      <c r="A3825" s="2">
        <v>45449</v>
      </c>
      <c r="B3825" s="3">
        <f t="shared" si="179"/>
        <v>2024</v>
      </c>
      <c r="C3825" t="str">
        <f t="shared" si="177"/>
        <v>2023-2024</v>
      </c>
      <c r="D3825" t="s">
        <v>148</v>
      </c>
      <c r="E3825" t="s">
        <v>87</v>
      </c>
      <c r="F3825" t="str">
        <f t="shared" si="178"/>
        <v>New South Wales</v>
      </c>
      <c r="G3825" t="s">
        <v>10</v>
      </c>
      <c r="H3825">
        <v>2790</v>
      </c>
      <c r="I3825" t="s">
        <v>11</v>
      </c>
      <c r="J3825" t="s">
        <v>25</v>
      </c>
      <c r="K3825" t="s">
        <v>151</v>
      </c>
      <c r="L3825" t="s">
        <v>21</v>
      </c>
      <c r="M3825" s="5">
        <v>1266.28</v>
      </c>
    </row>
    <row r="3826" spans="1:13" x14ac:dyDescent="0.3">
      <c r="A3826" s="2">
        <v>45518</v>
      </c>
      <c r="B3826" s="3">
        <f t="shared" si="179"/>
        <v>2025</v>
      </c>
      <c r="C3826" t="str">
        <f t="shared" si="177"/>
        <v>2024-2025</v>
      </c>
      <c r="D3826" t="s">
        <v>147</v>
      </c>
      <c r="E3826" t="s">
        <v>92</v>
      </c>
      <c r="F3826" t="str">
        <f t="shared" si="178"/>
        <v>Queensland</v>
      </c>
      <c r="G3826" t="s">
        <v>35</v>
      </c>
      <c r="H3826">
        <v>4068</v>
      </c>
      <c r="I3826" t="s">
        <v>11</v>
      </c>
      <c r="J3826" t="s">
        <v>43</v>
      </c>
      <c r="K3826" t="s">
        <v>150</v>
      </c>
      <c r="L3826" t="s">
        <v>18</v>
      </c>
      <c r="M3826" s="5">
        <v>1267.02</v>
      </c>
    </row>
    <row r="3827" spans="1:13" x14ac:dyDescent="0.3">
      <c r="A3827" s="2">
        <v>45105</v>
      </c>
      <c r="B3827" s="3">
        <f t="shared" si="179"/>
        <v>2023</v>
      </c>
      <c r="C3827" t="str">
        <f t="shared" si="177"/>
        <v>2022-2023</v>
      </c>
      <c r="D3827" t="s">
        <v>147</v>
      </c>
      <c r="E3827" t="s">
        <v>141</v>
      </c>
      <c r="F3827" t="str">
        <f t="shared" si="178"/>
        <v>Western Australia</v>
      </c>
      <c r="G3827" t="s">
        <v>48</v>
      </c>
      <c r="H3827">
        <v>6052</v>
      </c>
      <c r="I3827" t="s">
        <v>11</v>
      </c>
      <c r="J3827" t="s">
        <v>49</v>
      </c>
      <c r="K3827" t="s">
        <v>151</v>
      </c>
      <c r="L3827" t="s">
        <v>21</v>
      </c>
      <c r="M3827" s="5">
        <v>1267.2700000000002</v>
      </c>
    </row>
    <row r="3828" spans="1:13" x14ac:dyDescent="0.3">
      <c r="A3828" s="2">
        <v>45225</v>
      </c>
      <c r="B3828" s="3">
        <f t="shared" si="179"/>
        <v>2024</v>
      </c>
      <c r="C3828" t="str">
        <f t="shared" si="177"/>
        <v>2023-2024</v>
      </c>
      <c r="D3828" t="s">
        <v>147</v>
      </c>
      <c r="E3828" t="s">
        <v>142</v>
      </c>
      <c r="F3828" t="str">
        <f t="shared" si="178"/>
        <v>Australian Capital Territory</v>
      </c>
      <c r="G3828" t="s">
        <v>80</v>
      </c>
      <c r="H3828">
        <v>2609</v>
      </c>
      <c r="I3828" t="s">
        <v>11</v>
      </c>
      <c r="J3828" t="s">
        <v>58</v>
      </c>
      <c r="K3828" t="s">
        <v>151</v>
      </c>
      <c r="L3828" t="s">
        <v>21</v>
      </c>
      <c r="M3828" s="5">
        <v>1268.5500000000002</v>
      </c>
    </row>
    <row r="3829" spans="1:13" x14ac:dyDescent="0.3">
      <c r="A3829" s="2">
        <v>45205</v>
      </c>
      <c r="B3829" s="3">
        <f t="shared" si="179"/>
        <v>2024</v>
      </c>
      <c r="C3829" t="str">
        <f t="shared" si="177"/>
        <v>2023-2024</v>
      </c>
      <c r="D3829" t="s">
        <v>147</v>
      </c>
      <c r="E3829" t="s">
        <v>81</v>
      </c>
      <c r="F3829" t="str">
        <f t="shared" si="178"/>
        <v>New South Wales</v>
      </c>
      <c r="G3829" t="s">
        <v>10</v>
      </c>
      <c r="H3829">
        <v>2485</v>
      </c>
      <c r="I3829" t="s">
        <v>11</v>
      </c>
      <c r="J3829" t="s">
        <v>68</v>
      </c>
      <c r="K3829" t="s">
        <v>151</v>
      </c>
      <c r="L3829" t="s">
        <v>21</v>
      </c>
      <c r="M3829" s="5">
        <v>1268.6399999999999</v>
      </c>
    </row>
    <row r="3830" spans="1:13" x14ac:dyDescent="0.3">
      <c r="A3830" s="2">
        <v>45185</v>
      </c>
      <c r="B3830" s="3">
        <f t="shared" si="179"/>
        <v>2024</v>
      </c>
      <c r="C3830" t="str">
        <f t="shared" si="177"/>
        <v>2023-2024</v>
      </c>
      <c r="D3830" t="s">
        <v>147</v>
      </c>
      <c r="E3830" t="s">
        <v>102</v>
      </c>
      <c r="F3830" t="str">
        <f t="shared" si="178"/>
        <v>Queensland</v>
      </c>
      <c r="G3830" t="s">
        <v>35</v>
      </c>
      <c r="H3830">
        <v>4870</v>
      </c>
      <c r="I3830" t="s">
        <v>11</v>
      </c>
      <c r="J3830" t="s">
        <v>36</v>
      </c>
      <c r="K3830" t="s">
        <v>151</v>
      </c>
      <c r="L3830" t="s">
        <v>21</v>
      </c>
      <c r="M3830" s="5">
        <v>1269.76</v>
      </c>
    </row>
    <row r="3831" spans="1:13" x14ac:dyDescent="0.3">
      <c r="A3831" s="2">
        <v>45082</v>
      </c>
      <c r="B3831" s="3">
        <f t="shared" si="179"/>
        <v>2023</v>
      </c>
      <c r="C3831" t="str">
        <f t="shared" si="177"/>
        <v>2022-2023</v>
      </c>
      <c r="D3831" t="s">
        <v>147</v>
      </c>
      <c r="E3831" t="s">
        <v>64</v>
      </c>
      <c r="F3831" t="str">
        <f t="shared" si="178"/>
        <v>Victoria</v>
      </c>
      <c r="G3831" t="s">
        <v>45</v>
      </c>
      <c r="H3831">
        <v>3199</v>
      </c>
      <c r="I3831" t="s">
        <v>11</v>
      </c>
      <c r="J3831" t="s">
        <v>63</v>
      </c>
      <c r="K3831" t="s">
        <v>151</v>
      </c>
      <c r="L3831" t="s">
        <v>21</v>
      </c>
      <c r="M3831" s="5">
        <v>1270.9699999999998</v>
      </c>
    </row>
    <row r="3832" spans="1:13" x14ac:dyDescent="0.3">
      <c r="A3832" s="2">
        <v>45461</v>
      </c>
      <c r="B3832" s="3">
        <f t="shared" si="179"/>
        <v>2024</v>
      </c>
      <c r="C3832" t="str">
        <f t="shared" si="177"/>
        <v>2023-2024</v>
      </c>
      <c r="D3832" t="s">
        <v>147</v>
      </c>
      <c r="E3832" t="s">
        <v>57</v>
      </c>
      <c r="F3832" t="str">
        <f t="shared" si="178"/>
        <v>New South Wales</v>
      </c>
      <c r="G3832" t="s">
        <v>10</v>
      </c>
      <c r="H3832">
        <v>2560</v>
      </c>
      <c r="I3832" t="s">
        <v>11</v>
      </c>
      <c r="J3832" t="s">
        <v>58</v>
      </c>
      <c r="K3832" t="s">
        <v>156</v>
      </c>
      <c r="L3832" t="s">
        <v>17</v>
      </c>
      <c r="M3832" s="5">
        <v>1271.2</v>
      </c>
    </row>
    <row r="3833" spans="1:13" x14ac:dyDescent="0.3">
      <c r="A3833" s="2">
        <v>45254</v>
      </c>
      <c r="B3833" s="3">
        <f t="shared" si="179"/>
        <v>2024</v>
      </c>
      <c r="C3833" t="str">
        <f t="shared" si="177"/>
        <v>2023-2024</v>
      </c>
      <c r="D3833" t="s">
        <v>148</v>
      </c>
      <c r="E3833" t="s">
        <v>105</v>
      </c>
      <c r="F3833" t="str">
        <f t="shared" si="178"/>
        <v>Victoria</v>
      </c>
      <c r="G3833" t="s">
        <v>45</v>
      </c>
      <c r="H3833">
        <v>3500</v>
      </c>
      <c r="I3833" t="s">
        <v>11</v>
      </c>
      <c r="J3833" t="s">
        <v>60</v>
      </c>
      <c r="K3833" t="s">
        <v>151</v>
      </c>
      <c r="L3833" t="s">
        <v>21</v>
      </c>
      <c r="M3833" s="5">
        <v>1271.7399999999998</v>
      </c>
    </row>
    <row r="3834" spans="1:13" x14ac:dyDescent="0.3">
      <c r="A3834" s="2">
        <v>45319</v>
      </c>
      <c r="B3834" s="3">
        <f t="shared" si="179"/>
        <v>2024</v>
      </c>
      <c r="C3834" t="str">
        <f t="shared" si="177"/>
        <v>2023-2024</v>
      </c>
      <c r="D3834" t="s">
        <v>147</v>
      </c>
      <c r="E3834" t="s">
        <v>91</v>
      </c>
      <c r="F3834" t="str">
        <f t="shared" si="178"/>
        <v>Victoria</v>
      </c>
      <c r="G3834" t="s">
        <v>45</v>
      </c>
      <c r="H3834">
        <v>3690</v>
      </c>
      <c r="I3834" t="s">
        <v>11</v>
      </c>
      <c r="J3834" t="s">
        <v>55</v>
      </c>
      <c r="K3834" t="s">
        <v>149</v>
      </c>
      <c r="L3834" t="s">
        <v>15</v>
      </c>
      <c r="M3834" s="5">
        <v>1274.1300000000001</v>
      </c>
    </row>
    <row r="3835" spans="1:13" x14ac:dyDescent="0.3">
      <c r="A3835" s="2">
        <v>45056</v>
      </c>
      <c r="B3835" s="3">
        <f t="shared" si="179"/>
        <v>2023</v>
      </c>
      <c r="C3835" t="str">
        <f t="shared" si="177"/>
        <v>2022-2023</v>
      </c>
      <c r="D3835" t="s">
        <v>147</v>
      </c>
      <c r="E3835" t="s">
        <v>41</v>
      </c>
      <c r="F3835" t="str">
        <f t="shared" si="178"/>
        <v>New South Wales</v>
      </c>
      <c r="G3835" t="s">
        <v>10</v>
      </c>
      <c r="H3835">
        <v>2830</v>
      </c>
      <c r="I3835" t="s">
        <v>11</v>
      </c>
      <c r="J3835" t="s">
        <v>25</v>
      </c>
      <c r="K3835" t="s">
        <v>19</v>
      </c>
      <c r="L3835" t="s">
        <v>23</v>
      </c>
      <c r="M3835" s="5">
        <v>1276.3699999999999</v>
      </c>
    </row>
    <row r="3836" spans="1:13" x14ac:dyDescent="0.3">
      <c r="A3836" s="2">
        <v>45049</v>
      </c>
      <c r="B3836" s="3">
        <f t="shared" si="179"/>
        <v>2023</v>
      </c>
      <c r="C3836" t="str">
        <f t="shared" si="177"/>
        <v>2022-2023</v>
      </c>
      <c r="D3836" t="s">
        <v>147</v>
      </c>
      <c r="E3836" t="s">
        <v>44</v>
      </c>
      <c r="F3836" t="str">
        <f t="shared" si="178"/>
        <v>Victoria</v>
      </c>
      <c r="G3836" t="s">
        <v>45</v>
      </c>
      <c r="H3836">
        <v>3066</v>
      </c>
      <c r="I3836" t="s">
        <v>11</v>
      </c>
      <c r="J3836" t="s">
        <v>46</v>
      </c>
      <c r="K3836" t="s">
        <v>19</v>
      </c>
      <c r="L3836" t="s">
        <v>23</v>
      </c>
      <c r="M3836" s="5">
        <v>1281.54</v>
      </c>
    </row>
    <row r="3837" spans="1:13" x14ac:dyDescent="0.3">
      <c r="A3837" s="2">
        <v>44999</v>
      </c>
      <c r="B3837" s="3">
        <f t="shared" si="179"/>
        <v>2023</v>
      </c>
      <c r="C3837" t="str">
        <f t="shared" si="177"/>
        <v>2022-2023</v>
      </c>
      <c r="D3837" t="s">
        <v>147</v>
      </c>
      <c r="E3837" t="s">
        <v>98</v>
      </c>
      <c r="F3837" t="str">
        <f t="shared" si="178"/>
        <v>Victoria</v>
      </c>
      <c r="G3837" t="s">
        <v>45</v>
      </c>
      <c r="H3837">
        <v>3429</v>
      </c>
      <c r="I3837" t="s">
        <v>11</v>
      </c>
      <c r="J3837" t="s">
        <v>60</v>
      </c>
      <c r="K3837" t="s">
        <v>151</v>
      </c>
      <c r="L3837" t="s">
        <v>21</v>
      </c>
      <c r="M3837" s="5">
        <v>1285.48</v>
      </c>
    </row>
    <row r="3838" spans="1:13" x14ac:dyDescent="0.3">
      <c r="A3838" s="2">
        <v>45185</v>
      </c>
      <c r="B3838" s="3">
        <f t="shared" si="179"/>
        <v>2024</v>
      </c>
      <c r="C3838" t="str">
        <f t="shared" si="177"/>
        <v>2023-2024</v>
      </c>
      <c r="D3838" t="s">
        <v>147</v>
      </c>
      <c r="E3838" t="s">
        <v>24</v>
      </c>
      <c r="F3838" t="str">
        <f t="shared" si="178"/>
        <v>New South Wales</v>
      </c>
      <c r="G3838" t="s">
        <v>10</v>
      </c>
      <c r="H3838">
        <v>2795</v>
      </c>
      <c r="I3838" t="s">
        <v>11</v>
      </c>
      <c r="J3838" t="s">
        <v>25</v>
      </c>
      <c r="K3838" t="s">
        <v>150</v>
      </c>
      <c r="L3838" t="s">
        <v>18</v>
      </c>
      <c r="M3838" s="5">
        <v>1290.23</v>
      </c>
    </row>
    <row r="3839" spans="1:13" x14ac:dyDescent="0.3">
      <c r="A3839" s="2">
        <v>45614</v>
      </c>
      <c r="B3839" s="3">
        <f t="shared" si="179"/>
        <v>2025</v>
      </c>
      <c r="C3839" t="str">
        <f t="shared" si="177"/>
        <v>2024-2025</v>
      </c>
      <c r="D3839" t="s">
        <v>147</v>
      </c>
      <c r="E3839" t="s">
        <v>114</v>
      </c>
      <c r="F3839" t="str">
        <f t="shared" si="178"/>
        <v>Victoria</v>
      </c>
      <c r="G3839" t="s">
        <v>45</v>
      </c>
      <c r="H3839">
        <v>3551</v>
      </c>
      <c r="I3839" t="s">
        <v>11</v>
      </c>
      <c r="J3839" t="s">
        <v>60</v>
      </c>
      <c r="K3839" t="s">
        <v>150</v>
      </c>
      <c r="L3839" t="s">
        <v>18</v>
      </c>
      <c r="M3839" s="5">
        <v>1291.3399999999999</v>
      </c>
    </row>
    <row r="3840" spans="1:13" x14ac:dyDescent="0.3">
      <c r="A3840" s="2">
        <v>45386</v>
      </c>
      <c r="B3840" s="3">
        <f t="shared" si="179"/>
        <v>2024</v>
      </c>
      <c r="C3840" t="str">
        <f t="shared" si="177"/>
        <v>2023-2024</v>
      </c>
      <c r="D3840" t="s">
        <v>148</v>
      </c>
      <c r="E3840" t="s">
        <v>28</v>
      </c>
      <c r="F3840" t="str">
        <f t="shared" si="178"/>
        <v>Northern Territory</v>
      </c>
      <c r="G3840" t="s">
        <v>29</v>
      </c>
      <c r="H3840">
        <v>800</v>
      </c>
      <c r="I3840" t="s">
        <v>11</v>
      </c>
      <c r="J3840" t="s">
        <v>30</v>
      </c>
      <c r="K3840" t="s">
        <v>19</v>
      </c>
      <c r="L3840" t="s">
        <v>23</v>
      </c>
      <c r="M3840" s="5">
        <v>1292.26</v>
      </c>
    </row>
    <row r="3841" spans="1:13" x14ac:dyDescent="0.3">
      <c r="A3841" s="2">
        <v>45521</v>
      </c>
      <c r="B3841" s="3">
        <f t="shared" si="179"/>
        <v>2025</v>
      </c>
      <c r="C3841" t="str">
        <f t="shared" si="177"/>
        <v>2024-2025</v>
      </c>
      <c r="D3841" t="s">
        <v>147</v>
      </c>
      <c r="E3841" t="s">
        <v>124</v>
      </c>
      <c r="F3841" t="str">
        <f t="shared" si="178"/>
        <v>New South Wales</v>
      </c>
      <c r="G3841" t="s">
        <v>10</v>
      </c>
      <c r="H3841">
        <v>2015</v>
      </c>
      <c r="I3841" t="s">
        <v>11</v>
      </c>
      <c r="J3841" t="s">
        <v>12</v>
      </c>
      <c r="K3841" t="s">
        <v>156</v>
      </c>
      <c r="L3841" t="s">
        <v>17</v>
      </c>
      <c r="M3841" s="5">
        <v>1294.3400000000001</v>
      </c>
    </row>
    <row r="3842" spans="1:13" x14ac:dyDescent="0.3">
      <c r="A3842" s="2">
        <v>45360</v>
      </c>
      <c r="B3842" s="3">
        <f t="shared" si="179"/>
        <v>2024</v>
      </c>
      <c r="C3842" t="str">
        <f t="shared" ref="C3842:C3905" si="180">IF(MONTH(A3842) &gt;= 7, YEAR(A3842) &amp; "-" &amp; YEAR(A3842) + 1, YEAR(A3842) - 1 &amp; "-" &amp; YEAR(A3842))</f>
        <v>2023-2024</v>
      </c>
      <c r="D3842" t="s">
        <v>147</v>
      </c>
      <c r="E3842" t="s">
        <v>97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row>
    <row r="3843" spans="1:13" x14ac:dyDescent="0.3">
      <c r="A3843" s="2">
        <v>45112</v>
      </c>
      <c r="B3843" s="3">
        <f t="shared" ref="B3843:B3906" si="182">IF(MONTH(A3843)&gt;=7,YEAR(A3843)+1,YEAR(A3843))</f>
        <v>2024</v>
      </c>
      <c r="C3843" t="str">
        <f t="shared" si="180"/>
        <v>2023-2024</v>
      </c>
      <c r="D3843" t="s">
        <v>147</v>
      </c>
      <c r="E3843" t="s">
        <v>96</v>
      </c>
      <c r="F3843" t="str">
        <f t="shared" si="181"/>
        <v>Western Australia</v>
      </c>
      <c r="G3843" t="s">
        <v>48</v>
      </c>
      <c r="H3843">
        <v>6330</v>
      </c>
      <c r="I3843" t="s">
        <v>11</v>
      </c>
      <c r="J3843" t="s">
        <v>94</v>
      </c>
      <c r="K3843" t="s">
        <v>157</v>
      </c>
      <c r="L3843" t="s">
        <v>22</v>
      </c>
      <c r="M3843" s="5">
        <v>1298.8799999999999</v>
      </c>
    </row>
    <row r="3844" spans="1:13" x14ac:dyDescent="0.3">
      <c r="A3844" s="2">
        <v>45202</v>
      </c>
      <c r="B3844" s="3">
        <f t="shared" si="182"/>
        <v>2024</v>
      </c>
      <c r="C3844" t="str">
        <f t="shared" si="180"/>
        <v>2023-2024</v>
      </c>
      <c r="D3844" t="s">
        <v>147</v>
      </c>
      <c r="E3844" t="s">
        <v>114</v>
      </c>
      <c r="F3844" t="str">
        <f t="shared" si="181"/>
        <v>Victoria</v>
      </c>
      <c r="G3844" t="s">
        <v>45</v>
      </c>
      <c r="H3844">
        <v>3551</v>
      </c>
      <c r="I3844" t="s">
        <v>11</v>
      </c>
      <c r="J3844" t="s">
        <v>60</v>
      </c>
      <c r="K3844" t="s">
        <v>153</v>
      </c>
      <c r="L3844" t="s">
        <v>16</v>
      </c>
      <c r="M3844" s="5">
        <v>1298.9299999999998</v>
      </c>
    </row>
    <row r="3845" spans="1:13" x14ac:dyDescent="0.3">
      <c r="A3845" s="2">
        <v>45525</v>
      </c>
      <c r="B3845" s="3">
        <f t="shared" si="182"/>
        <v>2025</v>
      </c>
      <c r="C3845" t="str">
        <f t="shared" si="180"/>
        <v>2024-2025</v>
      </c>
      <c r="D3845" t="s">
        <v>147</v>
      </c>
      <c r="E3845" t="s">
        <v>92</v>
      </c>
      <c r="F3845" t="str">
        <f t="shared" si="181"/>
        <v>Queensland</v>
      </c>
      <c r="G3845" t="s">
        <v>35</v>
      </c>
      <c r="H3845">
        <v>4068</v>
      </c>
      <c r="I3845" t="s">
        <v>11</v>
      </c>
      <c r="J3845" t="s">
        <v>43</v>
      </c>
      <c r="K3845" t="s">
        <v>150</v>
      </c>
      <c r="L3845" t="s">
        <v>18</v>
      </c>
      <c r="M3845" s="5">
        <v>1301.8</v>
      </c>
    </row>
    <row r="3846" spans="1:13" x14ac:dyDescent="0.3">
      <c r="A3846" s="2">
        <v>45608</v>
      </c>
      <c r="B3846" s="3">
        <f t="shared" si="182"/>
        <v>2025</v>
      </c>
      <c r="C3846" t="str">
        <f t="shared" si="180"/>
        <v>2024-2025</v>
      </c>
      <c r="D3846" t="s">
        <v>147</v>
      </c>
      <c r="E3846" t="s">
        <v>122</v>
      </c>
      <c r="F3846" t="str">
        <f t="shared" si="181"/>
        <v>New South Wales</v>
      </c>
      <c r="G3846" t="s">
        <v>10</v>
      </c>
      <c r="H3846">
        <v>2650</v>
      </c>
      <c r="I3846" t="s">
        <v>11</v>
      </c>
      <c r="J3846" t="s">
        <v>25</v>
      </c>
      <c r="K3846" t="s">
        <v>154</v>
      </c>
      <c r="L3846" t="s">
        <v>14</v>
      </c>
      <c r="M3846" s="5">
        <v>1306.3</v>
      </c>
    </row>
    <row r="3847" spans="1:13" x14ac:dyDescent="0.3">
      <c r="A3847" s="2">
        <v>44991</v>
      </c>
      <c r="B3847" s="3">
        <f t="shared" si="182"/>
        <v>2023</v>
      </c>
      <c r="C3847" t="str">
        <f t="shared" si="180"/>
        <v>2022-2023</v>
      </c>
      <c r="D3847" t="s">
        <v>147</v>
      </c>
      <c r="E3847" t="s">
        <v>137</v>
      </c>
      <c r="F3847" t="str">
        <f t="shared" si="181"/>
        <v>New South Wales</v>
      </c>
      <c r="G3847" t="s">
        <v>10</v>
      </c>
      <c r="H3847">
        <v>2031</v>
      </c>
      <c r="I3847" t="s">
        <v>11</v>
      </c>
      <c r="J3847" t="s">
        <v>12</v>
      </c>
      <c r="K3847" t="s">
        <v>156</v>
      </c>
      <c r="L3847" t="s">
        <v>17</v>
      </c>
      <c r="M3847" s="5">
        <v>1308.1899999999998</v>
      </c>
    </row>
    <row r="3848" spans="1:13" x14ac:dyDescent="0.3">
      <c r="A3848" s="2">
        <v>45114</v>
      </c>
      <c r="B3848" s="3">
        <f t="shared" si="182"/>
        <v>2024</v>
      </c>
      <c r="C3848" t="str">
        <f t="shared" si="180"/>
        <v>2023-2024</v>
      </c>
      <c r="D3848" t="s">
        <v>147</v>
      </c>
      <c r="E3848" t="s">
        <v>42</v>
      </c>
      <c r="F3848" t="str">
        <f t="shared" si="181"/>
        <v>Queensland</v>
      </c>
      <c r="G3848" t="s">
        <v>35</v>
      </c>
      <c r="H3848">
        <v>4053</v>
      </c>
      <c r="I3848" t="s">
        <v>11</v>
      </c>
      <c r="J3848" t="s">
        <v>43</v>
      </c>
      <c r="K3848" t="s">
        <v>153</v>
      </c>
      <c r="L3848" t="s">
        <v>16</v>
      </c>
      <c r="M3848" s="5">
        <v>1314.9799999999998</v>
      </c>
    </row>
    <row r="3849" spans="1:13" x14ac:dyDescent="0.3">
      <c r="A3849" s="2">
        <v>45039</v>
      </c>
      <c r="B3849" s="3">
        <f t="shared" si="182"/>
        <v>2023</v>
      </c>
      <c r="C3849" t="str">
        <f t="shared" si="180"/>
        <v>2022-2023</v>
      </c>
      <c r="D3849" t="s">
        <v>147</v>
      </c>
      <c r="E3849" t="s">
        <v>64</v>
      </c>
      <c r="F3849" t="str">
        <f t="shared" si="181"/>
        <v>Victoria</v>
      </c>
      <c r="G3849" t="s">
        <v>45</v>
      </c>
      <c r="H3849">
        <v>3199</v>
      </c>
      <c r="I3849" t="s">
        <v>11</v>
      </c>
      <c r="J3849" t="s">
        <v>63</v>
      </c>
      <c r="K3849" t="s">
        <v>154</v>
      </c>
      <c r="L3849" t="s">
        <v>14</v>
      </c>
      <c r="M3849" s="5">
        <v>1315.8399999999997</v>
      </c>
    </row>
    <row r="3850" spans="1:13" x14ac:dyDescent="0.3">
      <c r="A3850" s="2">
        <v>45028</v>
      </c>
      <c r="B3850" s="3">
        <f t="shared" si="182"/>
        <v>2023</v>
      </c>
      <c r="C3850" t="str">
        <f t="shared" si="180"/>
        <v>2022-2023</v>
      </c>
      <c r="D3850" t="s">
        <v>147</v>
      </c>
      <c r="E3850" t="s">
        <v>118</v>
      </c>
      <c r="F3850" t="str">
        <f t="shared" si="181"/>
        <v>New South Wales</v>
      </c>
      <c r="G3850" t="s">
        <v>10</v>
      </c>
      <c r="H3850">
        <v>2158</v>
      </c>
      <c r="I3850" t="s">
        <v>11</v>
      </c>
      <c r="J3850" t="s">
        <v>27</v>
      </c>
      <c r="K3850" t="s">
        <v>149</v>
      </c>
      <c r="L3850" t="s">
        <v>15</v>
      </c>
      <c r="M3850" s="5">
        <v>1316.53</v>
      </c>
    </row>
    <row r="3851" spans="1:13" x14ac:dyDescent="0.3">
      <c r="A3851" s="2">
        <v>44957</v>
      </c>
      <c r="B3851" s="3">
        <f t="shared" si="182"/>
        <v>2023</v>
      </c>
      <c r="C3851" t="str">
        <f t="shared" si="180"/>
        <v>2022-2023</v>
      </c>
      <c r="D3851" t="s">
        <v>147</v>
      </c>
      <c r="E3851" t="s">
        <v>143</v>
      </c>
      <c r="F3851" t="str">
        <f t="shared" si="181"/>
        <v>New South Wales</v>
      </c>
      <c r="G3851" t="s">
        <v>10</v>
      </c>
      <c r="H3851">
        <v>2154</v>
      </c>
      <c r="I3851" t="s">
        <v>11</v>
      </c>
      <c r="J3851" t="s">
        <v>27</v>
      </c>
      <c r="K3851" t="s">
        <v>150</v>
      </c>
      <c r="L3851" t="s">
        <v>18</v>
      </c>
      <c r="M3851" s="5">
        <v>1316.56</v>
      </c>
    </row>
    <row r="3852" spans="1:13" x14ac:dyDescent="0.3">
      <c r="A3852" s="2">
        <v>45031</v>
      </c>
      <c r="B3852" s="3">
        <f t="shared" si="182"/>
        <v>2023</v>
      </c>
      <c r="C3852" t="str">
        <f t="shared" si="180"/>
        <v>2022-2023</v>
      </c>
      <c r="D3852" t="s">
        <v>147</v>
      </c>
      <c r="E3852" t="s">
        <v>103</v>
      </c>
      <c r="F3852" t="str">
        <f t="shared" si="181"/>
        <v>Queensland</v>
      </c>
      <c r="G3852" t="s">
        <v>35</v>
      </c>
      <c r="H3852">
        <v>4509</v>
      </c>
      <c r="I3852" t="s">
        <v>11</v>
      </c>
      <c r="J3852" t="s">
        <v>104</v>
      </c>
      <c r="K3852" t="s">
        <v>150</v>
      </c>
      <c r="L3852" t="s">
        <v>18</v>
      </c>
      <c r="M3852" s="5">
        <v>1316.6</v>
      </c>
    </row>
    <row r="3853" spans="1:13" x14ac:dyDescent="0.3">
      <c r="A3853" s="2">
        <v>45290</v>
      </c>
      <c r="B3853" s="3">
        <f t="shared" si="182"/>
        <v>2024</v>
      </c>
      <c r="C3853" t="str">
        <f t="shared" si="180"/>
        <v>2023-2024</v>
      </c>
      <c r="D3853" t="s">
        <v>147</v>
      </c>
      <c r="E3853" t="s">
        <v>114</v>
      </c>
      <c r="F3853" t="str">
        <f t="shared" si="181"/>
        <v>Victoria</v>
      </c>
      <c r="G3853" t="s">
        <v>45</v>
      </c>
      <c r="H3853">
        <v>3551</v>
      </c>
      <c r="I3853" t="s">
        <v>11</v>
      </c>
      <c r="J3853" t="s">
        <v>60</v>
      </c>
      <c r="K3853" t="s">
        <v>154</v>
      </c>
      <c r="L3853" t="s">
        <v>14</v>
      </c>
      <c r="M3853" s="5">
        <v>1317.65</v>
      </c>
    </row>
    <row r="3854" spans="1:13" x14ac:dyDescent="0.3">
      <c r="A3854" s="2">
        <v>45001</v>
      </c>
      <c r="B3854" s="3">
        <f t="shared" si="182"/>
        <v>2023</v>
      </c>
      <c r="C3854" t="str">
        <f t="shared" si="180"/>
        <v>2022-2023</v>
      </c>
      <c r="D3854" t="s">
        <v>147</v>
      </c>
      <c r="E3854" t="s">
        <v>98</v>
      </c>
      <c r="F3854" t="str">
        <f t="shared" si="181"/>
        <v>Victoria</v>
      </c>
      <c r="G3854" t="s">
        <v>45</v>
      </c>
      <c r="H3854">
        <v>3429</v>
      </c>
      <c r="I3854" t="s">
        <v>11</v>
      </c>
      <c r="J3854" t="s">
        <v>60</v>
      </c>
      <c r="K3854" t="s">
        <v>153</v>
      </c>
      <c r="L3854" t="s">
        <v>16</v>
      </c>
      <c r="M3854" s="5">
        <v>1318.03</v>
      </c>
    </row>
    <row r="3855" spans="1:13" x14ac:dyDescent="0.3">
      <c r="A3855" s="2">
        <v>45200</v>
      </c>
      <c r="B3855" s="3">
        <f t="shared" si="182"/>
        <v>2024</v>
      </c>
      <c r="C3855" t="str">
        <f t="shared" si="180"/>
        <v>2023-2024</v>
      </c>
      <c r="D3855" t="s">
        <v>147</v>
      </c>
      <c r="E3855" t="s">
        <v>139</v>
      </c>
      <c r="F3855" t="str">
        <f t="shared" si="181"/>
        <v>New South Wales</v>
      </c>
      <c r="G3855" t="s">
        <v>10</v>
      </c>
      <c r="H3855">
        <v>2020</v>
      </c>
      <c r="I3855" t="s">
        <v>11</v>
      </c>
      <c r="J3855" t="s">
        <v>12</v>
      </c>
      <c r="K3855" t="s">
        <v>150</v>
      </c>
      <c r="L3855" t="s">
        <v>18</v>
      </c>
      <c r="M3855" s="5">
        <v>1322.81</v>
      </c>
    </row>
    <row r="3856" spans="1:13" x14ac:dyDescent="0.3">
      <c r="A3856" s="2">
        <v>45216</v>
      </c>
      <c r="B3856" s="3">
        <f t="shared" si="182"/>
        <v>2024</v>
      </c>
      <c r="C3856" t="str">
        <f t="shared" si="180"/>
        <v>2023-2024</v>
      </c>
      <c r="D3856" t="s">
        <v>147</v>
      </c>
      <c r="E3856" t="s">
        <v>135</v>
      </c>
      <c r="F3856" t="str">
        <f t="shared" si="181"/>
        <v>Victoria</v>
      </c>
      <c r="G3856" t="s">
        <v>45</v>
      </c>
      <c r="H3856">
        <v>3550</v>
      </c>
      <c r="I3856" t="s">
        <v>11</v>
      </c>
      <c r="J3856" t="s">
        <v>60</v>
      </c>
      <c r="K3856" t="s">
        <v>19</v>
      </c>
      <c r="L3856" t="s">
        <v>23</v>
      </c>
      <c r="M3856" s="5">
        <v>1322.8999999999999</v>
      </c>
    </row>
    <row r="3857" spans="1:13" x14ac:dyDescent="0.3">
      <c r="A3857" s="2">
        <v>45087</v>
      </c>
      <c r="B3857" s="3">
        <f t="shared" si="182"/>
        <v>2023</v>
      </c>
      <c r="C3857" t="str">
        <f t="shared" si="180"/>
        <v>2022-2023</v>
      </c>
      <c r="D3857" t="s">
        <v>147</v>
      </c>
      <c r="E3857" t="s">
        <v>119</v>
      </c>
      <c r="F3857" t="str">
        <f t="shared" si="181"/>
        <v>Queensland</v>
      </c>
      <c r="G3857" t="s">
        <v>35</v>
      </c>
      <c r="H3857">
        <v>4570</v>
      </c>
      <c r="I3857" t="s">
        <v>11</v>
      </c>
      <c r="J3857" t="s">
        <v>120</v>
      </c>
      <c r="K3857" t="s">
        <v>151</v>
      </c>
      <c r="L3857" t="s">
        <v>21</v>
      </c>
      <c r="M3857" s="5">
        <v>1324.48</v>
      </c>
    </row>
    <row r="3858" spans="1:13" x14ac:dyDescent="0.3">
      <c r="A3858" s="2">
        <v>45337</v>
      </c>
      <c r="B3858" s="3">
        <f t="shared" si="182"/>
        <v>2024</v>
      </c>
      <c r="C3858" t="str">
        <f t="shared" si="180"/>
        <v>2023-2024</v>
      </c>
      <c r="D3858" t="s">
        <v>147</v>
      </c>
      <c r="E3858" t="s">
        <v>66</v>
      </c>
      <c r="F3858" t="str">
        <f t="shared" si="181"/>
        <v>South Australia</v>
      </c>
      <c r="G3858" t="s">
        <v>32</v>
      </c>
      <c r="H3858">
        <v>5169</v>
      </c>
      <c r="I3858" t="s">
        <v>11</v>
      </c>
      <c r="J3858" t="s">
        <v>33</v>
      </c>
      <c r="K3858" t="s">
        <v>151</v>
      </c>
      <c r="L3858" t="s">
        <v>21</v>
      </c>
      <c r="M3858" s="5">
        <v>1325.69</v>
      </c>
    </row>
    <row r="3859" spans="1:13" x14ac:dyDescent="0.3">
      <c r="A3859" s="2">
        <v>45120</v>
      </c>
      <c r="B3859" s="3">
        <f t="shared" si="182"/>
        <v>2024</v>
      </c>
      <c r="C3859" t="str">
        <f t="shared" si="180"/>
        <v>2023-2024</v>
      </c>
      <c r="D3859" t="s">
        <v>147</v>
      </c>
      <c r="E3859" t="s">
        <v>24</v>
      </c>
      <c r="F3859" t="str">
        <f t="shared" si="181"/>
        <v>New South Wales</v>
      </c>
      <c r="G3859" t="s">
        <v>10</v>
      </c>
      <c r="H3859">
        <v>2795</v>
      </c>
      <c r="I3859" t="s">
        <v>11</v>
      </c>
      <c r="J3859" t="s">
        <v>25</v>
      </c>
      <c r="K3859" t="s">
        <v>156</v>
      </c>
      <c r="L3859" t="s">
        <v>17</v>
      </c>
      <c r="M3859" s="5">
        <v>1327.69</v>
      </c>
    </row>
    <row r="3860" spans="1:13" x14ac:dyDescent="0.3">
      <c r="A3860" s="2">
        <v>45103</v>
      </c>
      <c r="B3860" s="3">
        <f t="shared" si="182"/>
        <v>2023</v>
      </c>
      <c r="C3860" t="str">
        <f t="shared" si="180"/>
        <v>2022-2023</v>
      </c>
      <c r="D3860" t="s">
        <v>147</v>
      </c>
      <c r="E3860" t="s">
        <v>126</v>
      </c>
      <c r="F3860" t="str">
        <f t="shared" si="181"/>
        <v>Queensland</v>
      </c>
      <c r="G3860" t="s">
        <v>35</v>
      </c>
      <c r="H3860">
        <v>4551</v>
      </c>
      <c r="I3860" t="s">
        <v>11</v>
      </c>
      <c r="J3860" t="s">
        <v>120</v>
      </c>
      <c r="K3860" t="s">
        <v>150</v>
      </c>
      <c r="L3860" t="s">
        <v>18</v>
      </c>
      <c r="M3860" s="5">
        <v>1331.67</v>
      </c>
    </row>
    <row r="3861" spans="1:13" x14ac:dyDescent="0.3">
      <c r="A3861" s="2">
        <v>45364</v>
      </c>
      <c r="B3861" s="3">
        <f t="shared" si="182"/>
        <v>2024</v>
      </c>
      <c r="C3861" t="str">
        <f t="shared" si="180"/>
        <v>2023-2024</v>
      </c>
      <c r="D3861" t="s">
        <v>147</v>
      </c>
      <c r="E3861" t="s">
        <v>24</v>
      </c>
      <c r="F3861" t="str">
        <f t="shared" si="181"/>
        <v>New South Wales</v>
      </c>
      <c r="G3861" t="s">
        <v>10</v>
      </c>
      <c r="H3861">
        <v>2795</v>
      </c>
      <c r="I3861" t="s">
        <v>11</v>
      </c>
      <c r="J3861" t="s">
        <v>25</v>
      </c>
      <c r="K3861" t="s">
        <v>154</v>
      </c>
      <c r="L3861" t="s">
        <v>14</v>
      </c>
      <c r="M3861" s="5">
        <v>1331.9500000000003</v>
      </c>
    </row>
    <row r="3862" spans="1:13" x14ac:dyDescent="0.3">
      <c r="A3862" s="2">
        <v>45279</v>
      </c>
      <c r="B3862" s="3">
        <f t="shared" si="182"/>
        <v>2024</v>
      </c>
      <c r="C3862" t="str">
        <f t="shared" si="180"/>
        <v>2023-2024</v>
      </c>
      <c r="D3862" t="s">
        <v>147</v>
      </c>
      <c r="E3862" t="s">
        <v>126</v>
      </c>
      <c r="F3862" t="str">
        <f t="shared" si="181"/>
        <v>Queensland</v>
      </c>
      <c r="G3862" t="s">
        <v>35</v>
      </c>
      <c r="H3862">
        <v>4551</v>
      </c>
      <c r="I3862" t="s">
        <v>11</v>
      </c>
      <c r="J3862" t="s">
        <v>120</v>
      </c>
      <c r="K3862" t="s">
        <v>150</v>
      </c>
      <c r="L3862" t="s">
        <v>18</v>
      </c>
      <c r="M3862" s="5">
        <v>1334.1699999999998</v>
      </c>
    </row>
    <row r="3863" spans="1:13" x14ac:dyDescent="0.3">
      <c r="A3863" s="2">
        <v>45585</v>
      </c>
      <c r="B3863" s="3">
        <f t="shared" si="182"/>
        <v>2025</v>
      </c>
      <c r="C3863" t="str">
        <f t="shared" si="180"/>
        <v>2024-2025</v>
      </c>
      <c r="D3863" t="s">
        <v>147</v>
      </c>
      <c r="E3863" t="s">
        <v>90</v>
      </c>
      <c r="F3863" t="str">
        <f t="shared" si="181"/>
        <v>Victoria</v>
      </c>
      <c r="G3863" t="s">
        <v>45</v>
      </c>
      <c r="H3863">
        <v>3179</v>
      </c>
      <c r="I3863" t="s">
        <v>11</v>
      </c>
      <c r="J3863" t="s">
        <v>63</v>
      </c>
      <c r="K3863" t="s">
        <v>151</v>
      </c>
      <c r="L3863" t="s">
        <v>21</v>
      </c>
      <c r="M3863" s="5">
        <v>1335.4099999999999</v>
      </c>
    </row>
    <row r="3864" spans="1:13" x14ac:dyDescent="0.3">
      <c r="A3864" s="2">
        <v>45372</v>
      </c>
      <c r="B3864" s="3">
        <f t="shared" si="182"/>
        <v>2024</v>
      </c>
      <c r="C3864" t="str">
        <f t="shared" si="180"/>
        <v>2023-2024</v>
      </c>
      <c r="D3864" t="s">
        <v>147</v>
      </c>
      <c r="E3864" t="s">
        <v>131</v>
      </c>
      <c r="F3864" t="str">
        <f t="shared" si="181"/>
        <v>Western Australia</v>
      </c>
      <c r="G3864" t="s">
        <v>48</v>
      </c>
      <c r="H3864">
        <v>6530</v>
      </c>
      <c r="I3864" t="s">
        <v>11</v>
      </c>
      <c r="J3864" t="s">
        <v>77</v>
      </c>
      <c r="K3864" t="s">
        <v>154</v>
      </c>
      <c r="L3864" t="s">
        <v>14</v>
      </c>
      <c r="M3864" s="5">
        <v>1335.7900000000002</v>
      </c>
    </row>
    <row r="3865" spans="1:13" x14ac:dyDescent="0.3">
      <c r="A3865" s="2">
        <v>44946</v>
      </c>
      <c r="B3865" s="3">
        <f t="shared" si="182"/>
        <v>2023</v>
      </c>
      <c r="C3865" t="str">
        <f t="shared" si="180"/>
        <v>2022-2023</v>
      </c>
      <c r="D3865" t="s">
        <v>147</v>
      </c>
      <c r="E3865" t="s">
        <v>79</v>
      </c>
      <c r="F3865" t="str">
        <f t="shared" si="181"/>
        <v>Australian Capital Territory</v>
      </c>
      <c r="G3865" t="s">
        <v>80</v>
      </c>
      <c r="H3865">
        <v>2617</v>
      </c>
      <c r="I3865" t="s">
        <v>11</v>
      </c>
      <c r="J3865" t="s">
        <v>58</v>
      </c>
      <c r="K3865" t="s">
        <v>152</v>
      </c>
      <c r="L3865" t="s">
        <v>13</v>
      </c>
      <c r="M3865" s="5">
        <v>1340.7800000000002</v>
      </c>
    </row>
    <row r="3866" spans="1:13" x14ac:dyDescent="0.3">
      <c r="A3866" s="2">
        <v>45057</v>
      </c>
      <c r="B3866" s="3">
        <f t="shared" si="182"/>
        <v>2023</v>
      </c>
      <c r="C3866" t="str">
        <f t="shared" si="180"/>
        <v>2022-2023</v>
      </c>
      <c r="D3866" t="s">
        <v>148</v>
      </c>
      <c r="E3866" t="s">
        <v>86</v>
      </c>
      <c r="F3866" t="str">
        <f t="shared" si="181"/>
        <v>New South Wales</v>
      </c>
      <c r="G3866" t="s">
        <v>10</v>
      </c>
      <c r="H3866">
        <v>2064</v>
      </c>
      <c r="I3866" t="s">
        <v>11</v>
      </c>
      <c r="J3866" t="s">
        <v>12</v>
      </c>
      <c r="K3866" t="s">
        <v>151</v>
      </c>
      <c r="L3866" t="s">
        <v>21</v>
      </c>
      <c r="M3866" s="5">
        <v>1340.9499999999998</v>
      </c>
    </row>
    <row r="3867" spans="1:13" x14ac:dyDescent="0.3">
      <c r="A3867" s="2">
        <v>45371</v>
      </c>
      <c r="B3867" s="3">
        <f t="shared" si="182"/>
        <v>2024</v>
      </c>
      <c r="C3867" t="str">
        <f t="shared" si="180"/>
        <v>2023-2024</v>
      </c>
      <c r="D3867" t="s">
        <v>147</v>
      </c>
      <c r="E3867" t="s">
        <v>129</v>
      </c>
      <c r="F3867" t="str">
        <f t="shared" si="181"/>
        <v>Tasmania</v>
      </c>
      <c r="G3867" t="s">
        <v>70</v>
      </c>
      <c r="H3867">
        <v>7010</v>
      </c>
      <c r="I3867" t="s">
        <v>11</v>
      </c>
      <c r="J3867" t="s">
        <v>71</v>
      </c>
      <c r="K3867" t="s">
        <v>153</v>
      </c>
      <c r="L3867" t="s">
        <v>16</v>
      </c>
      <c r="M3867" s="5">
        <v>1343.96</v>
      </c>
    </row>
    <row r="3868" spans="1:13" x14ac:dyDescent="0.3">
      <c r="A3868" s="2">
        <v>45401</v>
      </c>
      <c r="B3868" s="3">
        <f t="shared" si="182"/>
        <v>2024</v>
      </c>
      <c r="C3868" t="str">
        <f t="shared" si="180"/>
        <v>2023-2024</v>
      </c>
      <c r="D3868" t="s">
        <v>147</v>
      </c>
      <c r="E3868" t="s">
        <v>47</v>
      </c>
      <c r="F3868" t="str">
        <f t="shared" si="181"/>
        <v>Western Australia</v>
      </c>
      <c r="G3868" t="s">
        <v>48</v>
      </c>
      <c r="H3868">
        <v>6030</v>
      </c>
      <c r="I3868" t="s">
        <v>11</v>
      </c>
      <c r="J3868" t="s">
        <v>49</v>
      </c>
      <c r="K3868" t="s">
        <v>151</v>
      </c>
      <c r="L3868" t="s">
        <v>21</v>
      </c>
      <c r="M3868" s="5">
        <v>1344.5700000000002</v>
      </c>
    </row>
    <row r="3869" spans="1:13" x14ac:dyDescent="0.3">
      <c r="A3869" s="2">
        <v>44939</v>
      </c>
      <c r="B3869" s="3">
        <f t="shared" si="182"/>
        <v>2023</v>
      </c>
      <c r="C3869" t="str">
        <f t="shared" si="180"/>
        <v>2022-2023</v>
      </c>
      <c r="D3869" t="s">
        <v>147</v>
      </c>
      <c r="E3869" t="s">
        <v>88</v>
      </c>
      <c r="F3869" t="str">
        <f t="shared" si="181"/>
        <v>South Australia</v>
      </c>
      <c r="G3869" t="s">
        <v>32</v>
      </c>
      <c r="H3869">
        <v>5011</v>
      </c>
      <c r="I3869" t="s">
        <v>11</v>
      </c>
      <c r="J3869" t="s">
        <v>33</v>
      </c>
      <c r="K3869" t="s">
        <v>153</v>
      </c>
      <c r="L3869" t="s">
        <v>16</v>
      </c>
      <c r="M3869" s="5">
        <v>1347.3</v>
      </c>
    </row>
    <row r="3870" spans="1:13" x14ac:dyDescent="0.3">
      <c r="A3870" s="2">
        <v>45169</v>
      </c>
      <c r="B3870" s="3">
        <f t="shared" si="182"/>
        <v>2024</v>
      </c>
      <c r="C3870" t="str">
        <f t="shared" si="180"/>
        <v>2023-2024</v>
      </c>
      <c r="D3870" t="s">
        <v>147</v>
      </c>
      <c r="E3870" t="s">
        <v>53</v>
      </c>
      <c r="F3870" t="str">
        <f t="shared" si="181"/>
        <v>South Australia</v>
      </c>
      <c r="G3870" t="s">
        <v>32</v>
      </c>
      <c r="H3870">
        <v>5082</v>
      </c>
      <c r="I3870" t="s">
        <v>11</v>
      </c>
      <c r="J3870" t="s">
        <v>33</v>
      </c>
      <c r="K3870" t="s">
        <v>151</v>
      </c>
      <c r="L3870" t="s">
        <v>21</v>
      </c>
      <c r="M3870" s="5">
        <v>1348.18</v>
      </c>
    </row>
    <row r="3871" spans="1:13" x14ac:dyDescent="0.3">
      <c r="A3871" s="2">
        <v>45444</v>
      </c>
      <c r="B3871" s="3">
        <f t="shared" si="182"/>
        <v>2024</v>
      </c>
      <c r="C3871" t="str">
        <f t="shared" si="180"/>
        <v>2023-2024</v>
      </c>
      <c r="D3871" t="s">
        <v>147</v>
      </c>
      <c r="E3871" t="s">
        <v>129</v>
      </c>
      <c r="F3871" t="str">
        <f t="shared" si="181"/>
        <v>Tasmania</v>
      </c>
      <c r="G3871" t="s">
        <v>70</v>
      </c>
      <c r="H3871">
        <v>7010</v>
      </c>
      <c r="I3871" t="s">
        <v>11</v>
      </c>
      <c r="J3871" t="s">
        <v>71</v>
      </c>
      <c r="K3871" t="s">
        <v>149</v>
      </c>
      <c r="L3871" t="s">
        <v>15</v>
      </c>
      <c r="M3871" s="5">
        <v>1349.51</v>
      </c>
    </row>
    <row r="3872" spans="1:13" x14ac:dyDescent="0.3">
      <c r="A3872" s="2">
        <v>45259</v>
      </c>
      <c r="B3872" s="3">
        <f t="shared" si="182"/>
        <v>2024</v>
      </c>
      <c r="C3872" t="str">
        <f t="shared" si="180"/>
        <v>2023-2024</v>
      </c>
      <c r="D3872" t="s">
        <v>147</v>
      </c>
      <c r="E3872" t="s">
        <v>91</v>
      </c>
      <c r="F3872" t="str">
        <f t="shared" si="181"/>
        <v>Victoria</v>
      </c>
      <c r="G3872" t="s">
        <v>45</v>
      </c>
      <c r="H3872">
        <v>3690</v>
      </c>
      <c r="I3872" t="s">
        <v>11</v>
      </c>
      <c r="J3872" t="s">
        <v>55</v>
      </c>
      <c r="K3872" t="s">
        <v>149</v>
      </c>
      <c r="L3872" t="s">
        <v>15</v>
      </c>
      <c r="M3872" s="5">
        <v>1352.06</v>
      </c>
    </row>
    <row r="3873" spans="1:13" x14ac:dyDescent="0.3">
      <c r="A3873" s="2">
        <v>44927</v>
      </c>
      <c r="B3873" s="3">
        <f t="shared" si="182"/>
        <v>2023</v>
      </c>
      <c r="C3873" t="str">
        <f t="shared" si="180"/>
        <v>2022-2023</v>
      </c>
      <c r="D3873" t="s">
        <v>147</v>
      </c>
      <c r="E3873" t="s">
        <v>103</v>
      </c>
      <c r="F3873" t="str">
        <f t="shared" si="181"/>
        <v>Queensland</v>
      </c>
      <c r="G3873" t="s">
        <v>35</v>
      </c>
      <c r="H3873">
        <v>4509</v>
      </c>
      <c r="I3873" t="s">
        <v>11</v>
      </c>
      <c r="J3873" t="s">
        <v>104</v>
      </c>
      <c r="K3873" t="s">
        <v>154</v>
      </c>
      <c r="L3873" t="s">
        <v>14</v>
      </c>
      <c r="M3873" s="5">
        <v>1354.21</v>
      </c>
    </row>
    <row r="3874" spans="1:13" x14ac:dyDescent="0.3">
      <c r="A3874" s="2">
        <v>45082</v>
      </c>
      <c r="B3874" s="3">
        <f t="shared" si="182"/>
        <v>2023</v>
      </c>
      <c r="C3874" t="str">
        <f t="shared" si="180"/>
        <v>2022-2023</v>
      </c>
      <c r="D3874" t="s">
        <v>148</v>
      </c>
      <c r="E3874" t="s">
        <v>78</v>
      </c>
      <c r="F3874" t="str">
        <f t="shared" si="181"/>
        <v>New South Wales</v>
      </c>
      <c r="G3874" t="s">
        <v>10</v>
      </c>
      <c r="H3874">
        <v>2350</v>
      </c>
      <c r="I3874" t="s">
        <v>11</v>
      </c>
      <c r="J3874" t="s">
        <v>68</v>
      </c>
      <c r="K3874" t="s">
        <v>150</v>
      </c>
      <c r="L3874" t="s">
        <v>18</v>
      </c>
      <c r="M3874" s="5">
        <v>1354.81</v>
      </c>
    </row>
    <row r="3875" spans="1:13" x14ac:dyDescent="0.3">
      <c r="A3875" s="2">
        <v>45226</v>
      </c>
      <c r="B3875" s="3">
        <f t="shared" si="182"/>
        <v>2024</v>
      </c>
      <c r="C3875" t="str">
        <f t="shared" si="180"/>
        <v>2023-2024</v>
      </c>
      <c r="D3875" t="s">
        <v>147</v>
      </c>
      <c r="E3875" t="s">
        <v>139</v>
      </c>
      <c r="F3875" t="str">
        <f t="shared" si="181"/>
        <v>New South Wales</v>
      </c>
      <c r="G3875" t="s">
        <v>10</v>
      </c>
      <c r="H3875">
        <v>2020</v>
      </c>
      <c r="I3875" t="s">
        <v>11</v>
      </c>
      <c r="J3875" t="s">
        <v>12</v>
      </c>
      <c r="K3875" t="s">
        <v>150</v>
      </c>
      <c r="L3875" t="s">
        <v>18</v>
      </c>
      <c r="M3875" s="5">
        <v>1357.43</v>
      </c>
    </row>
    <row r="3876" spans="1:13" x14ac:dyDescent="0.3">
      <c r="A3876" s="2">
        <v>45450</v>
      </c>
      <c r="B3876" s="3">
        <f t="shared" si="182"/>
        <v>2024</v>
      </c>
      <c r="C3876" t="str">
        <f t="shared" si="180"/>
        <v>2023-2024</v>
      </c>
      <c r="D3876" t="s">
        <v>147</v>
      </c>
      <c r="E3876" t="s">
        <v>113</v>
      </c>
      <c r="F3876" t="str">
        <f t="shared" si="181"/>
        <v>Queensland</v>
      </c>
      <c r="G3876" t="s">
        <v>35</v>
      </c>
      <c r="H3876">
        <v>4215</v>
      </c>
      <c r="I3876" t="s">
        <v>11</v>
      </c>
      <c r="J3876" t="s">
        <v>104</v>
      </c>
      <c r="K3876" t="s">
        <v>150</v>
      </c>
      <c r="L3876" t="s">
        <v>18</v>
      </c>
      <c r="M3876" s="5">
        <v>1361.63</v>
      </c>
    </row>
    <row r="3877" spans="1:13" x14ac:dyDescent="0.3">
      <c r="A3877" s="2">
        <v>45424</v>
      </c>
      <c r="B3877" s="3">
        <f t="shared" si="182"/>
        <v>2024</v>
      </c>
      <c r="C3877" t="str">
        <f t="shared" si="180"/>
        <v>2023-2024</v>
      </c>
      <c r="D3877" t="s">
        <v>147</v>
      </c>
      <c r="E3877" t="s">
        <v>122</v>
      </c>
      <c r="F3877" t="str">
        <f t="shared" si="181"/>
        <v>New South Wales</v>
      </c>
      <c r="G3877" t="s">
        <v>10</v>
      </c>
      <c r="H3877">
        <v>2650</v>
      </c>
      <c r="I3877" t="s">
        <v>11</v>
      </c>
      <c r="J3877" t="s">
        <v>25</v>
      </c>
      <c r="K3877" t="s">
        <v>150</v>
      </c>
      <c r="L3877" t="s">
        <v>18</v>
      </c>
      <c r="M3877" s="5">
        <v>1364.0400000000002</v>
      </c>
    </row>
    <row r="3878" spans="1:13" x14ac:dyDescent="0.3">
      <c r="A3878" s="2">
        <v>45655</v>
      </c>
      <c r="B3878" s="3">
        <f t="shared" si="182"/>
        <v>2025</v>
      </c>
      <c r="C3878" t="str">
        <f t="shared" si="180"/>
        <v>2024-2025</v>
      </c>
      <c r="D3878" t="s">
        <v>147</v>
      </c>
      <c r="E3878" t="s">
        <v>131</v>
      </c>
      <c r="F3878" t="str">
        <f t="shared" si="181"/>
        <v>Western Australia</v>
      </c>
      <c r="G3878" t="s">
        <v>48</v>
      </c>
      <c r="H3878">
        <v>6530</v>
      </c>
      <c r="I3878" t="s">
        <v>11</v>
      </c>
      <c r="J3878" t="s">
        <v>77</v>
      </c>
      <c r="K3878" t="s">
        <v>150</v>
      </c>
      <c r="L3878" t="s">
        <v>18</v>
      </c>
      <c r="M3878" s="5">
        <v>1369.14</v>
      </c>
    </row>
    <row r="3879" spans="1:13" x14ac:dyDescent="0.3">
      <c r="A3879" s="2">
        <v>44971</v>
      </c>
      <c r="B3879" s="3">
        <f t="shared" si="182"/>
        <v>2023</v>
      </c>
      <c r="C3879" t="str">
        <f t="shared" si="180"/>
        <v>2022-2023</v>
      </c>
      <c r="D3879" t="s">
        <v>147</v>
      </c>
      <c r="E3879" t="s">
        <v>81</v>
      </c>
      <c r="F3879" t="str">
        <f t="shared" si="181"/>
        <v>New South Wales</v>
      </c>
      <c r="G3879" t="s">
        <v>10</v>
      </c>
      <c r="H3879">
        <v>2485</v>
      </c>
      <c r="I3879" t="s">
        <v>11</v>
      </c>
      <c r="J3879" t="s">
        <v>68</v>
      </c>
      <c r="K3879" t="s">
        <v>151</v>
      </c>
      <c r="L3879" t="s">
        <v>21</v>
      </c>
      <c r="M3879" s="5">
        <v>1369.3999999999999</v>
      </c>
    </row>
    <row r="3880" spans="1:13" x14ac:dyDescent="0.3">
      <c r="A3880" s="2">
        <v>45597</v>
      </c>
      <c r="B3880" s="3">
        <f t="shared" si="182"/>
        <v>2025</v>
      </c>
      <c r="C3880" t="str">
        <f t="shared" si="180"/>
        <v>2024-2025</v>
      </c>
      <c r="D3880" t="s">
        <v>147</v>
      </c>
      <c r="E3880" t="s">
        <v>31</v>
      </c>
      <c r="F3880" t="str">
        <f t="shared" si="181"/>
        <v>South Australia</v>
      </c>
      <c r="G3880" t="s">
        <v>32</v>
      </c>
      <c r="H3880">
        <v>5168</v>
      </c>
      <c r="I3880" t="s">
        <v>11</v>
      </c>
      <c r="J3880" t="s">
        <v>33</v>
      </c>
      <c r="K3880" t="s">
        <v>149</v>
      </c>
      <c r="L3880" t="s">
        <v>15</v>
      </c>
      <c r="M3880" s="5">
        <v>1372.4099999999999</v>
      </c>
    </row>
    <row r="3881" spans="1:13" x14ac:dyDescent="0.3">
      <c r="A3881" s="2">
        <v>45414</v>
      </c>
      <c r="B3881" s="3">
        <f t="shared" si="182"/>
        <v>2024</v>
      </c>
      <c r="C3881" t="str">
        <f t="shared" si="180"/>
        <v>2023-2024</v>
      </c>
      <c r="D3881" t="s">
        <v>147</v>
      </c>
      <c r="E3881" t="s">
        <v>24</v>
      </c>
      <c r="F3881" t="str">
        <f t="shared" si="181"/>
        <v>New South Wales</v>
      </c>
      <c r="G3881" t="s">
        <v>10</v>
      </c>
      <c r="H3881">
        <v>2795</v>
      </c>
      <c r="I3881" t="s">
        <v>11</v>
      </c>
      <c r="J3881" t="s">
        <v>25</v>
      </c>
      <c r="K3881" t="s">
        <v>150</v>
      </c>
      <c r="L3881" t="s">
        <v>18</v>
      </c>
      <c r="M3881" s="5">
        <v>1379.7000000000003</v>
      </c>
    </row>
    <row r="3882" spans="1:13" x14ac:dyDescent="0.3">
      <c r="A3882" s="2">
        <v>45603</v>
      </c>
      <c r="B3882" s="3">
        <f t="shared" si="182"/>
        <v>2025</v>
      </c>
      <c r="C3882" t="str">
        <f t="shared" si="180"/>
        <v>2024-2025</v>
      </c>
      <c r="D3882" t="s">
        <v>148</v>
      </c>
      <c r="E3882" t="s">
        <v>108</v>
      </c>
      <c r="F3882" t="str">
        <f t="shared" si="181"/>
        <v>Victoria</v>
      </c>
      <c r="G3882" t="s">
        <v>45</v>
      </c>
      <c r="H3882">
        <v>3018</v>
      </c>
      <c r="I3882" t="s">
        <v>11</v>
      </c>
      <c r="J3882" t="s">
        <v>46</v>
      </c>
      <c r="K3882" t="s">
        <v>156</v>
      </c>
      <c r="L3882" t="s">
        <v>17</v>
      </c>
      <c r="M3882" s="5">
        <v>1388.12</v>
      </c>
    </row>
    <row r="3883" spans="1:13" x14ac:dyDescent="0.3">
      <c r="A3883" s="2">
        <v>45458</v>
      </c>
      <c r="B3883" s="3">
        <f t="shared" si="182"/>
        <v>2024</v>
      </c>
      <c r="C3883" t="str">
        <f t="shared" si="180"/>
        <v>2023-2024</v>
      </c>
      <c r="D3883" t="s">
        <v>147</v>
      </c>
      <c r="E3883" t="s">
        <v>134</v>
      </c>
      <c r="F3883" t="str">
        <f t="shared" si="181"/>
        <v>Queensland</v>
      </c>
      <c r="G3883" t="s">
        <v>35</v>
      </c>
      <c r="H3883">
        <v>4825</v>
      </c>
      <c r="I3883" t="s">
        <v>11</v>
      </c>
      <c r="J3883" t="s">
        <v>36</v>
      </c>
      <c r="K3883" t="s">
        <v>151</v>
      </c>
      <c r="L3883" t="s">
        <v>21</v>
      </c>
      <c r="M3883" s="5">
        <v>1392.32</v>
      </c>
    </row>
    <row r="3884" spans="1:13" x14ac:dyDescent="0.3">
      <c r="A3884" s="2">
        <v>45166</v>
      </c>
      <c r="B3884" s="3">
        <f t="shared" si="182"/>
        <v>2024</v>
      </c>
      <c r="C3884" t="str">
        <f t="shared" si="180"/>
        <v>2023-2024</v>
      </c>
      <c r="D3884" t="s">
        <v>147</v>
      </c>
      <c r="E3884" t="s">
        <v>115</v>
      </c>
      <c r="F3884" t="str">
        <f t="shared" si="181"/>
        <v>Western Australia</v>
      </c>
      <c r="G3884" t="s">
        <v>48</v>
      </c>
      <c r="H3884">
        <v>6280</v>
      </c>
      <c r="I3884" t="s">
        <v>11</v>
      </c>
      <c r="J3884" t="s">
        <v>94</v>
      </c>
      <c r="K3884" t="s">
        <v>150</v>
      </c>
      <c r="L3884" t="s">
        <v>18</v>
      </c>
      <c r="M3884" s="5">
        <v>1404.29</v>
      </c>
    </row>
    <row r="3885" spans="1:13" x14ac:dyDescent="0.3">
      <c r="A3885" s="2">
        <v>45353</v>
      </c>
      <c r="B3885" s="3">
        <f t="shared" si="182"/>
        <v>2024</v>
      </c>
      <c r="C3885" t="str">
        <f t="shared" si="180"/>
        <v>2023-2024</v>
      </c>
      <c r="D3885" t="s">
        <v>147</v>
      </c>
      <c r="E3885" t="s">
        <v>114</v>
      </c>
      <c r="F3885" t="str">
        <f t="shared" si="181"/>
        <v>Victoria</v>
      </c>
      <c r="G3885" t="s">
        <v>45</v>
      </c>
      <c r="H3885">
        <v>3551</v>
      </c>
      <c r="I3885" t="s">
        <v>11</v>
      </c>
      <c r="J3885" t="s">
        <v>60</v>
      </c>
      <c r="K3885" t="s">
        <v>150</v>
      </c>
      <c r="L3885" t="s">
        <v>18</v>
      </c>
      <c r="M3885" s="5">
        <v>1405.2700000000002</v>
      </c>
    </row>
    <row r="3886" spans="1:13" x14ac:dyDescent="0.3">
      <c r="A3886" s="2">
        <v>45090</v>
      </c>
      <c r="B3886" s="3">
        <f t="shared" si="182"/>
        <v>2023</v>
      </c>
      <c r="C3886" t="str">
        <f t="shared" si="180"/>
        <v>2022-2023</v>
      </c>
      <c r="D3886" t="s">
        <v>148</v>
      </c>
      <c r="E3886" t="s">
        <v>86</v>
      </c>
      <c r="F3886" t="str">
        <f t="shared" si="181"/>
        <v>New South Wales</v>
      </c>
      <c r="G3886" t="s">
        <v>10</v>
      </c>
      <c r="H3886">
        <v>2064</v>
      </c>
      <c r="I3886" t="s">
        <v>11</v>
      </c>
      <c r="J3886" t="s">
        <v>12</v>
      </c>
      <c r="K3886" t="s">
        <v>154</v>
      </c>
      <c r="L3886" t="s">
        <v>14</v>
      </c>
      <c r="M3886" s="5">
        <v>1406.6399999999999</v>
      </c>
    </row>
    <row r="3887" spans="1:13" x14ac:dyDescent="0.3">
      <c r="A3887" s="2">
        <v>45584</v>
      </c>
      <c r="B3887" s="3">
        <f t="shared" si="182"/>
        <v>2025</v>
      </c>
      <c r="C3887" t="str">
        <f t="shared" si="180"/>
        <v>2024-2025</v>
      </c>
      <c r="D3887" t="s">
        <v>147</v>
      </c>
      <c r="E3887" t="s">
        <v>64</v>
      </c>
      <c r="F3887" t="str">
        <f t="shared" si="181"/>
        <v>Victoria</v>
      </c>
      <c r="G3887" t="s">
        <v>45</v>
      </c>
      <c r="H3887">
        <v>3199</v>
      </c>
      <c r="I3887" t="s">
        <v>11</v>
      </c>
      <c r="J3887" t="s">
        <v>63</v>
      </c>
      <c r="K3887" t="s">
        <v>153</v>
      </c>
      <c r="L3887" t="s">
        <v>16</v>
      </c>
      <c r="M3887" s="5">
        <v>1409.15</v>
      </c>
    </row>
    <row r="3888" spans="1:13" x14ac:dyDescent="0.3">
      <c r="A3888" s="2">
        <v>45585</v>
      </c>
      <c r="B3888" s="3">
        <f t="shared" si="182"/>
        <v>2025</v>
      </c>
      <c r="C3888" t="str">
        <f t="shared" si="180"/>
        <v>2024-2025</v>
      </c>
      <c r="D3888" t="s">
        <v>147</v>
      </c>
      <c r="E3888" t="s">
        <v>41</v>
      </c>
      <c r="F3888" t="str">
        <f t="shared" si="181"/>
        <v>New South Wales</v>
      </c>
      <c r="G3888" t="s">
        <v>10</v>
      </c>
      <c r="H3888">
        <v>2830</v>
      </c>
      <c r="I3888" t="s">
        <v>11</v>
      </c>
      <c r="J3888" t="s">
        <v>25</v>
      </c>
      <c r="K3888" t="s">
        <v>154</v>
      </c>
      <c r="L3888" t="s">
        <v>14</v>
      </c>
      <c r="M3888" s="5">
        <v>1413.3300000000002</v>
      </c>
    </row>
    <row r="3889" spans="1:13" x14ac:dyDescent="0.3">
      <c r="A3889" s="2">
        <v>45015</v>
      </c>
      <c r="B3889" s="3">
        <f t="shared" si="182"/>
        <v>2023</v>
      </c>
      <c r="C3889" t="str">
        <f t="shared" si="180"/>
        <v>2022-2023</v>
      </c>
      <c r="D3889" t="s">
        <v>148</v>
      </c>
      <c r="E3889" t="s">
        <v>146</v>
      </c>
      <c r="F3889" t="str">
        <f t="shared" si="181"/>
        <v>Victoria</v>
      </c>
      <c r="G3889" t="s">
        <v>45</v>
      </c>
      <c r="H3889">
        <v>3353</v>
      </c>
      <c r="I3889" t="s">
        <v>11</v>
      </c>
      <c r="J3889" t="s">
        <v>60</v>
      </c>
      <c r="K3889" t="s">
        <v>157</v>
      </c>
      <c r="L3889" t="s">
        <v>22</v>
      </c>
      <c r="M3889" s="5">
        <v>1413.93</v>
      </c>
    </row>
    <row r="3890" spans="1:13" x14ac:dyDescent="0.3">
      <c r="A3890" s="2">
        <v>45389</v>
      </c>
      <c r="B3890" s="3">
        <f t="shared" si="182"/>
        <v>2024</v>
      </c>
      <c r="C3890" t="str">
        <f t="shared" si="180"/>
        <v>2023-2024</v>
      </c>
      <c r="D3890" t="s">
        <v>147</v>
      </c>
      <c r="E3890" t="s">
        <v>110</v>
      </c>
      <c r="F3890" t="str">
        <f t="shared" si="181"/>
        <v>Queensland</v>
      </c>
      <c r="G3890" t="s">
        <v>35</v>
      </c>
      <c r="H3890">
        <v>4680</v>
      </c>
      <c r="I3890" t="s">
        <v>11</v>
      </c>
      <c r="J3890" t="s">
        <v>51</v>
      </c>
      <c r="K3890" t="s">
        <v>153</v>
      </c>
      <c r="L3890" t="s">
        <v>16</v>
      </c>
      <c r="M3890" s="5">
        <v>1414.1299999999999</v>
      </c>
    </row>
    <row r="3891" spans="1:13" x14ac:dyDescent="0.3">
      <c r="A3891" s="2">
        <v>45115</v>
      </c>
      <c r="B3891" s="3">
        <f t="shared" si="182"/>
        <v>2024</v>
      </c>
      <c r="C3891" t="str">
        <f t="shared" si="180"/>
        <v>2023-2024</v>
      </c>
      <c r="D3891" t="s">
        <v>148</v>
      </c>
      <c r="E3891" t="s">
        <v>108</v>
      </c>
      <c r="F3891" t="str">
        <f t="shared" si="181"/>
        <v>Victoria</v>
      </c>
      <c r="G3891" t="s">
        <v>45</v>
      </c>
      <c r="H3891">
        <v>3018</v>
      </c>
      <c r="I3891" t="s">
        <v>11</v>
      </c>
      <c r="J3891" t="s">
        <v>46</v>
      </c>
      <c r="K3891" t="s">
        <v>153</v>
      </c>
      <c r="L3891" t="s">
        <v>16</v>
      </c>
      <c r="M3891" s="5">
        <v>1415.48</v>
      </c>
    </row>
    <row r="3892" spans="1:13" x14ac:dyDescent="0.3">
      <c r="A3892" s="2">
        <v>45371</v>
      </c>
      <c r="B3892" s="3">
        <f t="shared" si="182"/>
        <v>2024</v>
      </c>
      <c r="C3892" t="str">
        <f t="shared" si="180"/>
        <v>2023-2024</v>
      </c>
      <c r="D3892" t="s">
        <v>148</v>
      </c>
      <c r="E3892" t="s">
        <v>76</v>
      </c>
      <c r="F3892" t="str">
        <f t="shared" si="181"/>
        <v>Western Australia</v>
      </c>
      <c r="G3892" t="s">
        <v>48</v>
      </c>
      <c r="H3892">
        <v>6450</v>
      </c>
      <c r="I3892" t="s">
        <v>11</v>
      </c>
      <c r="J3892" t="s">
        <v>77</v>
      </c>
      <c r="K3892" t="s">
        <v>153</v>
      </c>
      <c r="L3892" t="s">
        <v>16</v>
      </c>
      <c r="M3892" s="5">
        <v>1416.15</v>
      </c>
    </row>
    <row r="3893" spans="1:13" x14ac:dyDescent="0.3">
      <c r="A3893" s="2">
        <v>45299</v>
      </c>
      <c r="B3893" s="3">
        <f t="shared" si="182"/>
        <v>2024</v>
      </c>
      <c r="C3893" t="str">
        <f t="shared" si="180"/>
        <v>2023-2024</v>
      </c>
      <c r="D3893" t="s">
        <v>147</v>
      </c>
      <c r="E3893" t="s">
        <v>84</v>
      </c>
      <c r="F3893" t="str">
        <f t="shared" si="181"/>
        <v>Queensland</v>
      </c>
      <c r="G3893" t="s">
        <v>35</v>
      </c>
      <c r="H3893">
        <v>4740</v>
      </c>
      <c r="I3893" t="s">
        <v>11</v>
      </c>
      <c r="J3893" t="s">
        <v>51</v>
      </c>
      <c r="K3893" t="s">
        <v>153</v>
      </c>
      <c r="L3893" t="s">
        <v>16</v>
      </c>
      <c r="M3893" s="5">
        <v>1419.4699999999996</v>
      </c>
    </row>
    <row r="3894" spans="1:13" x14ac:dyDescent="0.3">
      <c r="A3894" s="2">
        <v>45536</v>
      </c>
      <c r="B3894" s="3">
        <f t="shared" si="182"/>
        <v>2025</v>
      </c>
      <c r="C3894" t="str">
        <f t="shared" si="180"/>
        <v>2024-2025</v>
      </c>
      <c r="D3894" t="s">
        <v>147</v>
      </c>
      <c r="E3894" t="s">
        <v>112</v>
      </c>
      <c r="F3894" t="str">
        <f t="shared" si="181"/>
        <v>Victoria</v>
      </c>
      <c r="G3894" t="s">
        <v>45</v>
      </c>
      <c r="H3894">
        <v>3076</v>
      </c>
      <c r="I3894" t="s">
        <v>11</v>
      </c>
      <c r="J3894" t="s">
        <v>46</v>
      </c>
      <c r="K3894" t="s">
        <v>150</v>
      </c>
      <c r="L3894" t="s">
        <v>18</v>
      </c>
      <c r="M3894" s="5">
        <v>1419.69</v>
      </c>
    </row>
    <row r="3895" spans="1:13" x14ac:dyDescent="0.3">
      <c r="A3895" s="2">
        <v>45335</v>
      </c>
      <c r="B3895" s="3">
        <f t="shared" si="182"/>
        <v>2024</v>
      </c>
      <c r="C3895" t="str">
        <f t="shared" si="180"/>
        <v>2023-2024</v>
      </c>
      <c r="D3895" t="s">
        <v>148</v>
      </c>
      <c r="E3895" t="s">
        <v>108</v>
      </c>
      <c r="F3895" t="str">
        <f t="shared" si="181"/>
        <v>Victoria</v>
      </c>
      <c r="G3895" t="s">
        <v>45</v>
      </c>
      <c r="H3895">
        <v>3018</v>
      </c>
      <c r="I3895" t="s">
        <v>11</v>
      </c>
      <c r="J3895" t="s">
        <v>46</v>
      </c>
      <c r="K3895" t="s">
        <v>150</v>
      </c>
      <c r="L3895" t="s">
        <v>18</v>
      </c>
      <c r="M3895" s="5">
        <v>1421.04</v>
      </c>
    </row>
    <row r="3896" spans="1:13" x14ac:dyDescent="0.3">
      <c r="A3896" s="2">
        <v>44954</v>
      </c>
      <c r="B3896" s="3">
        <f t="shared" si="182"/>
        <v>2023</v>
      </c>
      <c r="C3896" t="str">
        <f t="shared" si="180"/>
        <v>2022-2023</v>
      </c>
      <c r="D3896" t="s">
        <v>147</v>
      </c>
      <c r="E3896" t="s">
        <v>139</v>
      </c>
      <c r="F3896" t="str">
        <f t="shared" si="181"/>
        <v>New South Wales</v>
      </c>
      <c r="G3896" t="s">
        <v>10</v>
      </c>
      <c r="H3896">
        <v>2020</v>
      </c>
      <c r="I3896" t="s">
        <v>11</v>
      </c>
      <c r="J3896" t="s">
        <v>12</v>
      </c>
      <c r="K3896" t="s">
        <v>154</v>
      </c>
      <c r="L3896" t="s">
        <v>14</v>
      </c>
      <c r="M3896" s="5">
        <v>1425.63</v>
      </c>
    </row>
    <row r="3897" spans="1:13" x14ac:dyDescent="0.3">
      <c r="A3897" s="2">
        <v>45283</v>
      </c>
      <c r="B3897" s="3">
        <f t="shared" si="182"/>
        <v>2024</v>
      </c>
      <c r="C3897" t="str">
        <f t="shared" si="180"/>
        <v>2023-2024</v>
      </c>
      <c r="D3897" t="s">
        <v>147</v>
      </c>
      <c r="E3897" t="s">
        <v>75</v>
      </c>
      <c r="F3897" t="str">
        <f t="shared" si="181"/>
        <v>Victoria</v>
      </c>
      <c r="G3897" t="s">
        <v>45</v>
      </c>
      <c r="H3897">
        <v>3630</v>
      </c>
      <c r="I3897" t="s">
        <v>11</v>
      </c>
      <c r="J3897" t="s">
        <v>55</v>
      </c>
      <c r="K3897" t="s">
        <v>149</v>
      </c>
      <c r="L3897" t="s">
        <v>15</v>
      </c>
      <c r="M3897" s="5">
        <v>1425.6599999999999</v>
      </c>
    </row>
    <row r="3898" spans="1:13" x14ac:dyDescent="0.3">
      <c r="A3898" s="2">
        <v>45562</v>
      </c>
      <c r="B3898" s="3">
        <f t="shared" si="182"/>
        <v>2025</v>
      </c>
      <c r="C3898" t="str">
        <f t="shared" si="180"/>
        <v>2024-2025</v>
      </c>
      <c r="D3898" t="s">
        <v>147</v>
      </c>
      <c r="E3898" t="s">
        <v>92</v>
      </c>
      <c r="F3898" t="str">
        <f t="shared" si="181"/>
        <v>Queensland</v>
      </c>
      <c r="G3898" t="s">
        <v>35</v>
      </c>
      <c r="H3898">
        <v>4068</v>
      </c>
      <c r="I3898" t="s">
        <v>11</v>
      </c>
      <c r="J3898" t="s">
        <v>43</v>
      </c>
      <c r="K3898" t="s">
        <v>150</v>
      </c>
      <c r="L3898" t="s">
        <v>18</v>
      </c>
      <c r="M3898" s="5">
        <v>1426.21</v>
      </c>
    </row>
    <row r="3899" spans="1:13" x14ac:dyDescent="0.3">
      <c r="A3899" s="2">
        <v>45212</v>
      </c>
      <c r="B3899" s="3">
        <f t="shared" si="182"/>
        <v>2024</v>
      </c>
      <c r="C3899" t="str">
        <f t="shared" si="180"/>
        <v>2023-2024</v>
      </c>
      <c r="D3899" t="s">
        <v>148</v>
      </c>
      <c r="E3899" t="s">
        <v>124</v>
      </c>
      <c r="F3899" t="str">
        <f t="shared" si="181"/>
        <v>New South Wales</v>
      </c>
      <c r="G3899" t="s">
        <v>10</v>
      </c>
      <c r="H3899">
        <v>2015</v>
      </c>
      <c r="I3899" t="s">
        <v>11</v>
      </c>
      <c r="J3899" t="s">
        <v>12</v>
      </c>
      <c r="K3899" t="s">
        <v>153</v>
      </c>
      <c r="L3899" t="s">
        <v>16</v>
      </c>
      <c r="M3899" s="5">
        <v>1428.9</v>
      </c>
    </row>
    <row r="3900" spans="1:13" x14ac:dyDescent="0.3">
      <c r="A3900" s="2">
        <v>45596</v>
      </c>
      <c r="B3900" s="3">
        <f t="shared" si="182"/>
        <v>2025</v>
      </c>
      <c r="C3900" t="str">
        <f t="shared" si="180"/>
        <v>2024-2025</v>
      </c>
      <c r="D3900" t="s">
        <v>148</v>
      </c>
      <c r="E3900" t="s">
        <v>78</v>
      </c>
      <c r="F3900" t="str">
        <f t="shared" si="181"/>
        <v>New South Wales</v>
      </c>
      <c r="G3900" t="s">
        <v>10</v>
      </c>
      <c r="H3900">
        <v>2350</v>
      </c>
      <c r="I3900" t="s">
        <v>11</v>
      </c>
      <c r="J3900" t="s">
        <v>68</v>
      </c>
      <c r="K3900" t="s">
        <v>154</v>
      </c>
      <c r="L3900" t="s">
        <v>14</v>
      </c>
      <c r="M3900" s="5">
        <v>1430.29</v>
      </c>
    </row>
    <row r="3901" spans="1:13" x14ac:dyDescent="0.3">
      <c r="A3901" s="2">
        <v>45064</v>
      </c>
      <c r="B3901" s="3">
        <f t="shared" si="182"/>
        <v>2023</v>
      </c>
      <c r="C3901" t="str">
        <f t="shared" si="180"/>
        <v>2022-2023</v>
      </c>
      <c r="D3901" t="s">
        <v>147</v>
      </c>
      <c r="E3901" t="s">
        <v>129</v>
      </c>
      <c r="F3901" t="str">
        <f t="shared" si="181"/>
        <v>Tasmania</v>
      </c>
      <c r="G3901" t="s">
        <v>70</v>
      </c>
      <c r="H3901">
        <v>7010</v>
      </c>
      <c r="I3901" t="s">
        <v>11</v>
      </c>
      <c r="J3901" t="s">
        <v>71</v>
      </c>
      <c r="K3901" t="s">
        <v>151</v>
      </c>
      <c r="L3901" t="s">
        <v>21</v>
      </c>
      <c r="M3901" s="5">
        <v>1431.45</v>
      </c>
    </row>
    <row r="3902" spans="1:13" x14ac:dyDescent="0.3">
      <c r="A3902" s="2">
        <v>45292</v>
      </c>
      <c r="B3902" s="3">
        <f t="shared" si="182"/>
        <v>2024</v>
      </c>
      <c r="C3902" t="str">
        <f t="shared" si="180"/>
        <v>2023-2024</v>
      </c>
      <c r="D3902" t="s">
        <v>147</v>
      </c>
      <c r="E3902" t="s">
        <v>98</v>
      </c>
      <c r="F3902" t="str">
        <f t="shared" si="181"/>
        <v>Victoria</v>
      </c>
      <c r="G3902" t="s">
        <v>45</v>
      </c>
      <c r="H3902">
        <v>3429</v>
      </c>
      <c r="I3902" t="s">
        <v>11</v>
      </c>
      <c r="J3902" t="s">
        <v>60</v>
      </c>
      <c r="K3902" t="s">
        <v>151</v>
      </c>
      <c r="L3902" t="s">
        <v>21</v>
      </c>
      <c r="M3902" s="5">
        <v>1434.67</v>
      </c>
    </row>
    <row r="3903" spans="1:13" x14ac:dyDescent="0.3">
      <c r="A3903" s="2">
        <v>45185</v>
      </c>
      <c r="B3903" s="3">
        <f t="shared" si="182"/>
        <v>2024</v>
      </c>
      <c r="C3903" t="str">
        <f t="shared" si="180"/>
        <v>2023-2024</v>
      </c>
      <c r="D3903" t="s">
        <v>148</v>
      </c>
      <c r="E3903" t="s">
        <v>85</v>
      </c>
      <c r="F3903" t="str">
        <f t="shared" si="181"/>
        <v>Queensland</v>
      </c>
      <c r="G3903" t="s">
        <v>35</v>
      </c>
      <c r="H3903">
        <v>4883</v>
      </c>
      <c r="I3903" t="s">
        <v>11</v>
      </c>
      <c r="J3903" t="s">
        <v>36</v>
      </c>
      <c r="K3903" t="s">
        <v>149</v>
      </c>
      <c r="L3903" t="s">
        <v>15</v>
      </c>
      <c r="M3903" s="5">
        <v>1434.96</v>
      </c>
    </row>
    <row r="3904" spans="1:13" x14ac:dyDescent="0.3">
      <c r="A3904" s="2">
        <v>45514</v>
      </c>
      <c r="B3904" s="3">
        <f t="shared" si="182"/>
        <v>2025</v>
      </c>
      <c r="C3904" t="str">
        <f t="shared" si="180"/>
        <v>2024-2025</v>
      </c>
      <c r="D3904" t="s">
        <v>148</v>
      </c>
      <c r="E3904" t="s">
        <v>78</v>
      </c>
      <c r="F3904" t="str">
        <f t="shared" si="181"/>
        <v>New South Wales</v>
      </c>
      <c r="G3904" t="s">
        <v>10</v>
      </c>
      <c r="H3904">
        <v>2350</v>
      </c>
      <c r="I3904" t="s">
        <v>11</v>
      </c>
      <c r="J3904" t="s">
        <v>68</v>
      </c>
      <c r="K3904" t="s">
        <v>151</v>
      </c>
      <c r="L3904" t="s">
        <v>21</v>
      </c>
      <c r="M3904" s="5">
        <v>1437.5700000000002</v>
      </c>
    </row>
    <row r="3905" spans="1:13" x14ac:dyDescent="0.3">
      <c r="A3905" s="2">
        <v>45104</v>
      </c>
      <c r="B3905" s="3">
        <f t="shared" si="182"/>
        <v>2023</v>
      </c>
      <c r="C3905" t="str">
        <f t="shared" si="180"/>
        <v>2022-2023</v>
      </c>
      <c r="D3905" t="s">
        <v>147</v>
      </c>
      <c r="E3905" t="s">
        <v>112</v>
      </c>
      <c r="F3905" t="str">
        <f t="shared" si="181"/>
        <v>Victoria</v>
      </c>
      <c r="G3905" t="s">
        <v>45</v>
      </c>
      <c r="H3905">
        <v>3076</v>
      </c>
      <c r="I3905" t="s">
        <v>11</v>
      </c>
      <c r="J3905" t="s">
        <v>46</v>
      </c>
      <c r="K3905" t="s">
        <v>155</v>
      </c>
      <c r="L3905" t="s">
        <v>20</v>
      </c>
      <c r="M3905" s="5">
        <v>1438.7499999999998</v>
      </c>
    </row>
    <row r="3906" spans="1:13" x14ac:dyDescent="0.3">
      <c r="A3906" s="2">
        <v>45106</v>
      </c>
      <c r="B3906" s="3">
        <f t="shared" si="182"/>
        <v>2023</v>
      </c>
      <c r="C3906" t="str">
        <f t="shared" ref="C3906:C3969" si="183">IF(MONTH(A3906) &gt;= 7, YEAR(A3906) &amp; "-" &amp; YEAR(A3906) + 1, YEAR(A3906) - 1 &amp; "-" &amp; YEAR(A3906))</f>
        <v>2022-2023</v>
      </c>
      <c r="D3906" t="s">
        <v>147</v>
      </c>
      <c r="E3906" t="s">
        <v>115</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row>
    <row r="3907" spans="1:13" x14ac:dyDescent="0.3">
      <c r="A3907" s="2">
        <v>45646</v>
      </c>
      <c r="B3907" s="3">
        <f t="shared" ref="B3907:B3970" si="185">IF(MONTH(A3907)&gt;=7,YEAR(A3907)+1,YEAR(A3907))</f>
        <v>2025</v>
      </c>
      <c r="C3907" t="str">
        <f t="shared" si="183"/>
        <v>2024-2025</v>
      </c>
      <c r="D3907" t="s">
        <v>147</v>
      </c>
      <c r="E3907" t="s">
        <v>137</v>
      </c>
      <c r="F3907" t="str">
        <f t="shared" si="184"/>
        <v>New South Wales</v>
      </c>
      <c r="G3907" t="s">
        <v>10</v>
      </c>
      <c r="H3907">
        <v>2031</v>
      </c>
      <c r="I3907" t="s">
        <v>11</v>
      </c>
      <c r="J3907" t="s">
        <v>12</v>
      </c>
      <c r="K3907" t="s">
        <v>150</v>
      </c>
      <c r="L3907" t="s">
        <v>18</v>
      </c>
      <c r="M3907" s="5">
        <v>1442.9899999999998</v>
      </c>
    </row>
    <row r="3908" spans="1:13" x14ac:dyDescent="0.3">
      <c r="A3908" s="2">
        <v>45393</v>
      </c>
      <c r="B3908" s="3">
        <f t="shared" si="185"/>
        <v>2024</v>
      </c>
      <c r="C3908" t="str">
        <f t="shared" si="183"/>
        <v>2023-2024</v>
      </c>
      <c r="D3908" t="s">
        <v>147</v>
      </c>
      <c r="E3908" t="s">
        <v>69</v>
      </c>
      <c r="F3908" t="str">
        <f t="shared" si="184"/>
        <v>Tasmania</v>
      </c>
      <c r="G3908" t="s">
        <v>70</v>
      </c>
      <c r="H3908">
        <v>7018</v>
      </c>
      <c r="I3908" t="s">
        <v>11</v>
      </c>
      <c r="J3908" t="s">
        <v>71</v>
      </c>
      <c r="K3908" t="s">
        <v>151</v>
      </c>
      <c r="L3908" t="s">
        <v>21</v>
      </c>
      <c r="M3908" s="5">
        <v>1443.0800000000002</v>
      </c>
    </row>
    <row r="3909" spans="1:13" x14ac:dyDescent="0.3">
      <c r="A3909" s="2">
        <v>45520</v>
      </c>
      <c r="B3909" s="3">
        <f t="shared" si="185"/>
        <v>2025</v>
      </c>
      <c r="C3909" t="str">
        <f t="shared" si="183"/>
        <v>2024-2025</v>
      </c>
      <c r="D3909" t="s">
        <v>147</v>
      </c>
      <c r="E3909" t="s">
        <v>143</v>
      </c>
      <c r="F3909" t="str">
        <f t="shared" si="184"/>
        <v>New South Wales</v>
      </c>
      <c r="G3909" t="s">
        <v>10</v>
      </c>
      <c r="H3909">
        <v>2154</v>
      </c>
      <c r="I3909" t="s">
        <v>11</v>
      </c>
      <c r="J3909" t="s">
        <v>27</v>
      </c>
      <c r="K3909" t="s">
        <v>151</v>
      </c>
      <c r="L3909" t="s">
        <v>21</v>
      </c>
      <c r="M3909" s="5">
        <v>1444.28</v>
      </c>
    </row>
    <row r="3910" spans="1:13" x14ac:dyDescent="0.3">
      <c r="A3910" s="2">
        <v>45197</v>
      </c>
      <c r="B3910" s="3">
        <f t="shared" si="185"/>
        <v>2024</v>
      </c>
      <c r="C3910" t="str">
        <f t="shared" si="183"/>
        <v>2023-2024</v>
      </c>
      <c r="D3910" t="s">
        <v>147</v>
      </c>
      <c r="E3910" t="s">
        <v>135</v>
      </c>
      <c r="F3910" t="str">
        <f t="shared" si="184"/>
        <v>Victoria</v>
      </c>
      <c r="G3910" t="s">
        <v>45</v>
      </c>
      <c r="H3910">
        <v>3550</v>
      </c>
      <c r="I3910" t="s">
        <v>11</v>
      </c>
      <c r="J3910" t="s">
        <v>60</v>
      </c>
      <c r="K3910" t="s">
        <v>150</v>
      </c>
      <c r="L3910" t="s">
        <v>18</v>
      </c>
      <c r="M3910" s="5">
        <v>1448.8899999999999</v>
      </c>
    </row>
    <row r="3911" spans="1:13" x14ac:dyDescent="0.3">
      <c r="A3911" s="2">
        <v>45514</v>
      </c>
      <c r="B3911" s="3">
        <f t="shared" si="185"/>
        <v>2025</v>
      </c>
      <c r="C3911" t="str">
        <f t="shared" si="183"/>
        <v>2024-2025</v>
      </c>
      <c r="D3911" t="s">
        <v>147</v>
      </c>
      <c r="E3911" t="s">
        <v>126</v>
      </c>
      <c r="F3911" t="str">
        <f t="shared" si="184"/>
        <v>Queensland</v>
      </c>
      <c r="G3911" t="s">
        <v>35</v>
      </c>
      <c r="H3911">
        <v>4551</v>
      </c>
      <c r="I3911" t="s">
        <v>11</v>
      </c>
      <c r="J3911" t="s">
        <v>120</v>
      </c>
      <c r="K3911" t="s">
        <v>154</v>
      </c>
      <c r="L3911" t="s">
        <v>14</v>
      </c>
      <c r="M3911" s="5">
        <v>1450.49</v>
      </c>
    </row>
    <row r="3912" spans="1:13" x14ac:dyDescent="0.3">
      <c r="A3912" s="2">
        <v>45053</v>
      </c>
      <c r="B3912" s="3">
        <f t="shared" si="185"/>
        <v>2023</v>
      </c>
      <c r="C3912" t="str">
        <f t="shared" si="183"/>
        <v>2022-2023</v>
      </c>
      <c r="D3912" t="s">
        <v>148</v>
      </c>
      <c r="E3912" t="s">
        <v>110</v>
      </c>
      <c r="F3912" t="str">
        <f t="shared" si="184"/>
        <v>Queensland</v>
      </c>
      <c r="G3912" t="s">
        <v>35</v>
      </c>
      <c r="H3912">
        <v>4680</v>
      </c>
      <c r="I3912" t="s">
        <v>11</v>
      </c>
      <c r="J3912" t="s">
        <v>51</v>
      </c>
      <c r="K3912" t="s">
        <v>151</v>
      </c>
      <c r="L3912" t="s">
        <v>21</v>
      </c>
      <c r="M3912" s="5">
        <v>1452.26</v>
      </c>
    </row>
    <row r="3913" spans="1:13" x14ac:dyDescent="0.3">
      <c r="A3913" s="2">
        <v>45592</v>
      </c>
      <c r="B3913" s="3">
        <f t="shared" si="185"/>
        <v>2025</v>
      </c>
      <c r="C3913" t="str">
        <f t="shared" si="183"/>
        <v>2024-2025</v>
      </c>
      <c r="D3913" t="s">
        <v>147</v>
      </c>
      <c r="E3913" t="s">
        <v>91</v>
      </c>
      <c r="F3913" t="str">
        <f t="shared" si="184"/>
        <v>Victoria</v>
      </c>
      <c r="G3913" t="s">
        <v>45</v>
      </c>
      <c r="H3913">
        <v>3690</v>
      </c>
      <c r="I3913" t="s">
        <v>11</v>
      </c>
      <c r="J3913" t="s">
        <v>55</v>
      </c>
      <c r="K3913" t="s">
        <v>151</v>
      </c>
      <c r="L3913" t="s">
        <v>21</v>
      </c>
      <c r="M3913" s="5">
        <v>1458.73</v>
      </c>
    </row>
    <row r="3914" spans="1:13" x14ac:dyDescent="0.3">
      <c r="A3914" s="2">
        <v>45510</v>
      </c>
      <c r="B3914" s="3">
        <f t="shared" si="185"/>
        <v>2025</v>
      </c>
      <c r="C3914" t="str">
        <f t="shared" si="183"/>
        <v>2024-2025</v>
      </c>
      <c r="D3914" t="s">
        <v>147</v>
      </c>
      <c r="E3914" t="s">
        <v>101</v>
      </c>
      <c r="F3914" t="str">
        <f t="shared" si="184"/>
        <v>Victoria</v>
      </c>
      <c r="G3914" t="s">
        <v>45</v>
      </c>
      <c r="H3914">
        <v>3131</v>
      </c>
      <c r="I3914" t="s">
        <v>11</v>
      </c>
      <c r="J3914" t="s">
        <v>63</v>
      </c>
      <c r="K3914" t="s">
        <v>153</v>
      </c>
      <c r="L3914" t="s">
        <v>16</v>
      </c>
      <c r="M3914" s="5">
        <v>1460.24</v>
      </c>
    </row>
    <row r="3915" spans="1:13" x14ac:dyDescent="0.3">
      <c r="A3915" s="2">
        <v>45014</v>
      </c>
      <c r="B3915" s="3">
        <f t="shared" si="185"/>
        <v>2023</v>
      </c>
      <c r="C3915" t="str">
        <f t="shared" si="183"/>
        <v>2022-2023</v>
      </c>
      <c r="D3915" t="s">
        <v>147</v>
      </c>
      <c r="E3915" t="s">
        <v>44</v>
      </c>
      <c r="F3915" t="str">
        <f t="shared" si="184"/>
        <v>Victoria</v>
      </c>
      <c r="G3915" t="s">
        <v>45</v>
      </c>
      <c r="H3915">
        <v>3066</v>
      </c>
      <c r="I3915" t="s">
        <v>11</v>
      </c>
      <c r="J3915" t="s">
        <v>46</v>
      </c>
      <c r="K3915" t="s">
        <v>151</v>
      </c>
      <c r="L3915" t="s">
        <v>21</v>
      </c>
      <c r="M3915" s="5">
        <v>1461.2600000000002</v>
      </c>
    </row>
    <row r="3916" spans="1:13" x14ac:dyDescent="0.3">
      <c r="A3916" s="2">
        <v>45213</v>
      </c>
      <c r="B3916" s="3">
        <f t="shared" si="185"/>
        <v>2024</v>
      </c>
      <c r="C3916" t="str">
        <f t="shared" si="183"/>
        <v>2023-2024</v>
      </c>
      <c r="D3916" t="s">
        <v>148</v>
      </c>
      <c r="E3916" t="s">
        <v>78</v>
      </c>
      <c r="F3916" t="str">
        <f t="shared" si="184"/>
        <v>New South Wales</v>
      </c>
      <c r="G3916" t="s">
        <v>10</v>
      </c>
      <c r="H3916">
        <v>2350</v>
      </c>
      <c r="I3916" t="s">
        <v>11</v>
      </c>
      <c r="J3916" t="s">
        <v>68</v>
      </c>
      <c r="K3916" t="s">
        <v>157</v>
      </c>
      <c r="L3916" t="s">
        <v>22</v>
      </c>
      <c r="M3916" s="5">
        <v>1468.24</v>
      </c>
    </row>
    <row r="3917" spans="1:13" x14ac:dyDescent="0.3">
      <c r="A3917" s="2">
        <v>45559</v>
      </c>
      <c r="B3917" s="3">
        <f t="shared" si="185"/>
        <v>2025</v>
      </c>
      <c r="C3917" t="str">
        <f t="shared" si="183"/>
        <v>2024-2025</v>
      </c>
      <c r="D3917" t="s">
        <v>147</v>
      </c>
      <c r="E3917" t="s">
        <v>83</v>
      </c>
      <c r="F3917" t="str">
        <f t="shared" si="184"/>
        <v>New South Wales</v>
      </c>
      <c r="G3917" t="s">
        <v>10</v>
      </c>
      <c r="H3917">
        <v>2750</v>
      </c>
      <c r="I3917" t="s">
        <v>11</v>
      </c>
      <c r="J3917" t="s">
        <v>25</v>
      </c>
      <c r="K3917" t="s">
        <v>150</v>
      </c>
      <c r="L3917" t="s">
        <v>18</v>
      </c>
      <c r="M3917" s="5">
        <v>1470.4000000000003</v>
      </c>
    </row>
    <row r="3918" spans="1:13" x14ac:dyDescent="0.3">
      <c r="A3918" s="2">
        <v>45028</v>
      </c>
      <c r="B3918" s="3">
        <f t="shared" si="185"/>
        <v>2023</v>
      </c>
      <c r="C3918" t="str">
        <f t="shared" si="183"/>
        <v>2022-2023</v>
      </c>
      <c r="D3918" t="s">
        <v>147</v>
      </c>
      <c r="E3918" t="s">
        <v>93</v>
      </c>
      <c r="F3918" t="str">
        <f t="shared" si="184"/>
        <v>Western Australia</v>
      </c>
      <c r="G3918" t="s">
        <v>48</v>
      </c>
      <c r="H3918">
        <v>6112</v>
      </c>
      <c r="I3918" t="s">
        <v>11</v>
      </c>
      <c r="J3918" t="s">
        <v>94</v>
      </c>
      <c r="K3918" t="s">
        <v>150</v>
      </c>
      <c r="L3918" t="s">
        <v>18</v>
      </c>
      <c r="M3918" s="5">
        <v>1472.9199999999998</v>
      </c>
    </row>
    <row r="3919" spans="1:13" x14ac:dyDescent="0.3">
      <c r="A3919" s="2">
        <v>45302</v>
      </c>
      <c r="B3919" s="3">
        <f t="shared" si="185"/>
        <v>2024</v>
      </c>
      <c r="C3919" t="str">
        <f t="shared" si="183"/>
        <v>2023-2024</v>
      </c>
      <c r="D3919" t="s">
        <v>147</v>
      </c>
      <c r="E3919" t="s">
        <v>109</v>
      </c>
      <c r="F3919" t="str">
        <f t="shared" si="184"/>
        <v>New South Wales</v>
      </c>
      <c r="G3919" t="s">
        <v>10</v>
      </c>
      <c r="H3919">
        <v>2480</v>
      </c>
      <c r="I3919" t="s">
        <v>11</v>
      </c>
      <c r="J3919" t="s">
        <v>68</v>
      </c>
      <c r="K3919" t="s">
        <v>150</v>
      </c>
      <c r="L3919" t="s">
        <v>18</v>
      </c>
      <c r="M3919" s="5">
        <v>1473.54</v>
      </c>
    </row>
    <row r="3920" spans="1:13" x14ac:dyDescent="0.3">
      <c r="A3920" s="2">
        <v>44957</v>
      </c>
      <c r="B3920" s="3">
        <f t="shared" si="185"/>
        <v>2023</v>
      </c>
      <c r="C3920" t="str">
        <f t="shared" si="183"/>
        <v>2022-2023</v>
      </c>
      <c r="D3920" t="s">
        <v>147</v>
      </c>
      <c r="E3920" t="s">
        <v>9</v>
      </c>
      <c r="F3920" t="str">
        <f t="shared" si="184"/>
        <v>New South Wales</v>
      </c>
      <c r="G3920" t="s">
        <v>10</v>
      </c>
      <c r="H3920">
        <v>2067</v>
      </c>
      <c r="I3920" t="s">
        <v>11</v>
      </c>
      <c r="J3920" t="s">
        <v>12</v>
      </c>
      <c r="K3920" t="s">
        <v>150</v>
      </c>
      <c r="L3920" t="s">
        <v>18</v>
      </c>
      <c r="M3920" s="5">
        <v>1473.64</v>
      </c>
    </row>
    <row r="3921" spans="1:13" x14ac:dyDescent="0.3">
      <c r="A3921" s="2">
        <v>45061</v>
      </c>
      <c r="B3921" s="3">
        <f t="shared" si="185"/>
        <v>2023</v>
      </c>
      <c r="C3921" t="str">
        <f t="shared" si="183"/>
        <v>2022-2023</v>
      </c>
      <c r="D3921" t="s">
        <v>147</v>
      </c>
      <c r="E3921" t="s">
        <v>44</v>
      </c>
      <c r="F3921" t="str">
        <f t="shared" si="184"/>
        <v>Victoria</v>
      </c>
      <c r="G3921" t="s">
        <v>45</v>
      </c>
      <c r="H3921">
        <v>3066</v>
      </c>
      <c r="I3921" t="s">
        <v>11</v>
      </c>
      <c r="J3921" t="s">
        <v>46</v>
      </c>
      <c r="K3921" t="s">
        <v>150</v>
      </c>
      <c r="L3921" t="s">
        <v>18</v>
      </c>
      <c r="M3921" s="5">
        <v>1473.94</v>
      </c>
    </row>
    <row r="3922" spans="1:13" x14ac:dyDescent="0.3">
      <c r="A3922" s="2">
        <v>45646</v>
      </c>
      <c r="B3922" s="3">
        <f t="shared" si="185"/>
        <v>2025</v>
      </c>
      <c r="C3922" t="str">
        <f t="shared" si="183"/>
        <v>2024-2025</v>
      </c>
      <c r="D3922" t="s">
        <v>147</v>
      </c>
      <c r="E3922" t="s">
        <v>125</v>
      </c>
      <c r="F3922" t="str">
        <f t="shared" si="184"/>
        <v>Victoria</v>
      </c>
      <c r="G3922" t="s">
        <v>45</v>
      </c>
      <c r="H3922">
        <v>3400</v>
      </c>
      <c r="I3922" t="s">
        <v>11</v>
      </c>
      <c r="J3922" t="s">
        <v>60</v>
      </c>
      <c r="K3922" t="s">
        <v>150</v>
      </c>
      <c r="L3922" t="s">
        <v>18</v>
      </c>
      <c r="M3922" s="5">
        <v>1474.1</v>
      </c>
    </row>
    <row r="3923" spans="1:13" x14ac:dyDescent="0.3">
      <c r="A3923" s="2">
        <v>44952</v>
      </c>
      <c r="B3923" s="3">
        <f t="shared" si="185"/>
        <v>2023</v>
      </c>
      <c r="C3923" t="str">
        <f t="shared" si="183"/>
        <v>2022-2023</v>
      </c>
      <c r="D3923" t="s">
        <v>147</v>
      </c>
      <c r="E3923" t="s">
        <v>44</v>
      </c>
      <c r="F3923" t="str">
        <f t="shared" si="184"/>
        <v>Victoria</v>
      </c>
      <c r="G3923" t="s">
        <v>45</v>
      </c>
      <c r="H3923">
        <v>3066</v>
      </c>
      <c r="I3923" t="s">
        <v>11</v>
      </c>
      <c r="J3923" t="s">
        <v>46</v>
      </c>
      <c r="K3923" t="s">
        <v>157</v>
      </c>
      <c r="L3923" t="s">
        <v>22</v>
      </c>
      <c r="M3923" s="5">
        <v>1474.3000000000002</v>
      </c>
    </row>
    <row r="3924" spans="1:13" x14ac:dyDescent="0.3">
      <c r="A3924" s="2">
        <v>45186</v>
      </c>
      <c r="B3924" s="3">
        <f t="shared" si="185"/>
        <v>2024</v>
      </c>
      <c r="C3924" t="str">
        <f t="shared" si="183"/>
        <v>2023-2024</v>
      </c>
      <c r="D3924" t="s">
        <v>147</v>
      </c>
      <c r="E3924" t="s">
        <v>145</v>
      </c>
      <c r="F3924" t="str">
        <f t="shared" si="184"/>
        <v>New South Wales</v>
      </c>
      <c r="G3924" t="s">
        <v>10</v>
      </c>
      <c r="H3924">
        <v>2101</v>
      </c>
      <c r="I3924" t="s">
        <v>11</v>
      </c>
      <c r="J3924" t="s">
        <v>27</v>
      </c>
      <c r="K3924" t="s">
        <v>150</v>
      </c>
      <c r="L3924" t="s">
        <v>18</v>
      </c>
      <c r="M3924" s="5">
        <v>1475.4399999999998</v>
      </c>
    </row>
    <row r="3925" spans="1:13" x14ac:dyDescent="0.3">
      <c r="A3925" s="2">
        <v>45217</v>
      </c>
      <c r="B3925" s="3">
        <f t="shared" si="185"/>
        <v>2024</v>
      </c>
      <c r="C3925" t="str">
        <f t="shared" si="183"/>
        <v>2023-2024</v>
      </c>
      <c r="D3925" t="s">
        <v>147</v>
      </c>
      <c r="E3925" t="s">
        <v>145</v>
      </c>
      <c r="F3925" t="str">
        <f t="shared" si="184"/>
        <v>New South Wales</v>
      </c>
      <c r="G3925" t="s">
        <v>10</v>
      </c>
      <c r="H3925">
        <v>2101</v>
      </c>
      <c r="I3925" t="s">
        <v>11</v>
      </c>
      <c r="J3925" t="s">
        <v>27</v>
      </c>
      <c r="K3925" t="s">
        <v>157</v>
      </c>
      <c r="L3925" t="s">
        <v>22</v>
      </c>
      <c r="M3925" s="5">
        <v>1477.34</v>
      </c>
    </row>
    <row r="3926" spans="1:13" x14ac:dyDescent="0.3">
      <c r="A3926" s="2">
        <v>45594</v>
      </c>
      <c r="B3926" s="3">
        <f t="shared" si="185"/>
        <v>2025</v>
      </c>
      <c r="C3926" t="str">
        <f t="shared" si="183"/>
        <v>2024-2025</v>
      </c>
      <c r="D3926" t="s">
        <v>147</v>
      </c>
      <c r="E3926" t="s">
        <v>136</v>
      </c>
      <c r="F3926" t="str">
        <f t="shared" si="184"/>
        <v>Victoria</v>
      </c>
      <c r="G3926" t="s">
        <v>45</v>
      </c>
      <c r="H3926">
        <v>3175</v>
      </c>
      <c r="I3926" t="s">
        <v>11</v>
      </c>
      <c r="J3926" t="s">
        <v>63</v>
      </c>
      <c r="K3926" t="s">
        <v>157</v>
      </c>
      <c r="L3926" t="s">
        <v>22</v>
      </c>
      <c r="M3926" s="5">
        <v>1480.54</v>
      </c>
    </row>
    <row r="3927" spans="1:13" x14ac:dyDescent="0.3">
      <c r="A3927" s="2">
        <v>45140</v>
      </c>
      <c r="B3927" s="3">
        <f t="shared" si="185"/>
        <v>2024</v>
      </c>
      <c r="C3927" t="str">
        <f t="shared" si="183"/>
        <v>2023-2024</v>
      </c>
      <c r="D3927" t="s">
        <v>147</v>
      </c>
      <c r="E3927" t="s">
        <v>114</v>
      </c>
      <c r="F3927" t="str">
        <f t="shared" si="184"/>
        <v>Victoria</v>
      </c>
      <c r="G3927" t="s">
        <v>45</v>
      </c>
      <c r="H3927">
        <v>3551</v>
      </c>
      <c r="I3927" t="s">
        <v>11</v>
      </c>
      <c r="J3927" t="s">
        <v>60</v>
      </c>
      <c r="K3927" t="s">
        <v>155</v>
      </c>
      <c r="L3927" t="s">
        <v>20</v>
      </c>
      <c r="M3927" s="5">
        <v>1482.9900000000002</v>
      </c>
    </row>
    <row r="3928" spans="1:13" x14ac:dyDescent="0.3">
      <c r="A3928" s="2">
        <v>45229</v>
      </c>
      <c r="B3928" s="3">
        <f t="shared" si="185"/>
        <v>2024</v>
      </c>
      <c r="C3928" t="str">
        <f t="shared" si="183"/>
        <v>2023-2024</v>
      </c>
      <c r="D3928" t="s">
        <v>147</v>
      </c>
      <c r="E3928" t="s">
        <v>57</v>
      </c>
      <c r="F3928" t="str">
        <f t="shared" si="184"/>
        <v>New South Wales</v>
      </c>
      <c r="G3928" t="s">
        <v>10</v>
      </c>
      <c r="H3928">
        <v>2560</v>
      </c>
      <c r="I3928" t="s">
        <v>11</v>
      </c>
      <c r="J3928" t="s">
        <v>58</v>
      </c>
      <c r="K3928" t="s">
        <v>156</v>
      </c>
      <c r="L3928" t="s">
        <v>17</v>
      </c>
      <c r="M3928" s="5">
        <v>1484.6099999999997</v>
      </c>
    </row>
    <row r="3929" spans="1:13" x14ac:dyDescent="0.3">
      <c r="A3929" s="2">
        <v>45039</v>
      </c>
      <c r="B3929" s="3">
        <f t="shared" si="185"/>
        <v>2023</v>
      </c>
      <c r="C3929" t="str">
        <f t="shared" si="183"/>
        <v>2022-2023</v>
      </c>
      <c r="D3929" t="s">
        <v>147</v>
      </c>
      <c r="E3929" t="s">
        <v>136</v>
      </c>
      <c r="F3929" t="str">
        <f t="shared" si="184"/>
        <v>Victoria</v>
      </c>
      <c r="G3929" t="s">
        <v>45</v>
      </c>
      <c r="H3929">
        <v>3175</v>
      </c>
      <c r="I3929" t="s">
        <v>11</v>
      </c>
      <c r="J3929" t="s">
        <v>63</v>
      </c>
      <c r="K3929" t="s">
        <v>154</v>
      </c>
      <c r="L3929" t="s">
        <v>14</v>
      </c>
      <c r="M3929" s="5">
        <v>1485.79</v>
      </c>
    </row>
    <row r="3930" spans="1:13" x14ac:dyDescent="0.3">
      <c r="A3930" s="2">
        <v>45006</v>
      </c>
      <c r="B3930" s="3">
        <f t="shared" si="185"/>
        <v>2023</v>
      </c>
      <c r="C3930" t="str">
        <f t="shared" si="183"/>
        <v>2022-2023</v>
      </c>
      <c r="D3930" t="s">
        <v>147</v>
      </c>
      <c r="E3930" t="s">
        <v>131</v>
      </c>
      <c r="F3930" t="str">
        <f t="shared" si="184"/>
        <v>Western Australia</v>
      </c>
      <c r="G3930" t="s">
        <v>48</v>
      </c>
      <c r="H3930">
        <v>6530</v>
      </c>
      <c r="I3930" t="s">
        <v>11</v>
      </c>
      <c r="J3930" t="s">
        <v>77</v>
      </c>
      <c r="K3930" t="s">
        <v>150</v>
      </c>
      <c r="L3930" t="s">
        <v>18</v>
      </c>
      <c r="M3930" s="5">
        <v>1487.17</v>
      </c>
    </row>
    <row r="3931" spans="1:13" x14ac:dyDescent="0.3">
      <c r="A3931" s="2">
        <v>45283</v>
      </c>
      <c r="B3931" s="3">
        <f t="shared" si="185"/>
        <v>2024</v>
      </c>
      <c r="C3931" t="str">
        <f t="shared" si="183"/>
        <v>2023-2024</v>
      </c>
      <c r="D3931" t="s">
        <v>147</v>
      </c>
      <c r="E3931" t="s">
        <v>103</v>
      </c>
      <c r="F3931" t="str">
        <f t="shared" si="184"/>
        <v>Queensland</v>
      </c>
      <c r="G3931" t="s">
        <v>35</v>
      </c>
      <c r="H3931">
        <v>4509</v>
      </c>
      <c r="I3931" t="s">
        <v>11</v>
      </c>
      <c r="J3931" t="s">
        <v>104</v>
      </c>
      <c r="K3931" t="s">
        <v>153</v>
      </c>
      <c r="L3931" t="s">
        <v>16</v>
      </c>
      <c r="M3931" s="5">
        <v>1490.0799999999997</v>
      </c>
    </row>
    <row r="3932" spans="1:13" x14ac:dyDescent="0.3">
      <c r="A3932" s="2">
        <v>45120</v>
      </c>
      <c r="B3932" s="3">
        <f t="shared" si="185"/>
        <v>2024</v>
      </c>
      <c r="C3932" t="str">
        <f t="shared" si="183"/>
        <v>2023-2024</v>
      </c>
      <c r="D3932" t="s">
        <v>147</v>
      </c>
      <c r="E3932" t="s">
        <v>128</v>
      </c>
      <c r="F3932" t="str">
        <f t="shared" si="184"/>
        <v>Western Australia</v>
      </c>
      <c r="G3932" t="s">
        <v>48</v>
      </c>
      <c r="H3932">
        <v>6027</v>
      </c>
      <c r="I3932" t="s">
        <v>11</v>
      </c>
      <c r="J3932" t="s">
        <v>49</v>
      </c>
      <c r="K3932" t="s">
        <v>151</v>
      </c>
      <c r="L3932" t="s">
        <v>21</v>
      </c>
      <c r="M3932" s="5">
        <v>1490.72</v>
      </c>
    </row>
    <row r="3933" spans="1:13" x14ac:dyDescent="0.3">
      <c r="A3933" s="2">
        <v>45460</v>
      </c>
      <c r="B3933" s="3">
        <f t="shared" si="185"/>
        <v>2024</v>
      </c>
      <c r="C3933" t="str">
        <f t="shared" si="183"/>
        <v>2023-2024</v>
      </c>
      <c r="D3933" t="s">
        <v>148</v>
      </c>
      <c r="E3933" t="s">
        <v>78</v>
      </c>
      <c r="F3933" t="str">
        <f t="shared" si="184"/>
        <v>New South Wales</v>
      </c>
      <c r="G3933" t="s">
        <v>10</v>
      </c>
      <c r="H3933">
        <v>2350</v>
      </c>
      <c r="I3933" t="s">
        <v>11</v>
      </c>
      <c r="J3933" t="s">
        <v>68</v>
      </c>
      <c r="K3933" t="s">
        <v>150</v>
      </c>
      <c r="L3933" t="s">
        <v>18</v>
      </c>
      <c r="M3933" s="5">
        <v>1491.2399999999998</v>
      </c>
    </row>
    <row r="3934" spans="1:13" x14ac:dyDescent="0.3">
      <c r="A3934" s="2">
        <v>45307</v>
      </c>
      <c r="B3934" s="3">
        <f t="shared" si="185"/>
        <v>2024</v>
      </c>
      <c r="C3934" t="str">
        <f t="shared" si="183"/>
        <v>2023-2024</v>
      </c>
      <c r="D3934" t="s">
        <v>148</v>
      </c>
      <c r="E3934" t="s">
        <v>78</v>
      </c>
      <c r="F3934" t="str">
        <f t="shared" si="184"/>
        <v>New South Wales</v>
      </c>
      <c r="G3934" t="s">
        <v>10</v>
      </c>
      <c r="H3934">
        <v>2350</v>
      </c>
      <c r="I3934" t="s">
        <v>11</v>
      </c>
      <c r="J3934" t="s">
        <v>68</v>
      </c>
      <c r="K3934" t="s">
        <v>150</v>
      </c>
      <c r="L3934" t="s">
        <v>18</v>
      </c>
      <c r="M3934" s="5">
        <v>1492.09</v>
      </c>
    </row>
    <row r="3935" spans="1:13" x14ac:dyDescent="0.3">
      <c r="A3935" s="2">
        <v>45447</v>
      </c>
      <c r="B3935" s="3">
        <f t="shared" si="185"/>
        <v>2024</v>
      </c>
      <c r="C3935" t="str">
        <f t="shared" si="183"/>
        <v>2023-2024</v>
      </c>
      <c r="D3935" t="s">
        <v>147</v>
      </c>
      <c r="E3935" t="s">
        <v>44</v>
      </c>
      <c r="F3935" t="str">
        <f t="shared" si="184"/>
        <v>Victoria</v>
      </c>
      <c r="G3935" t="s">
        <v>45</v>
      </c>
      <c r="H3935">
        <v>3066</v>
      </c>
      <c r="I3935" t="s">
        <v>11</v>
      </c>
      <c r="J3935" t="s">
        <v>46</v>
      </c>
      <c r="K3935" t="s">
        <v>150</v>
      </c>
      <c r="L3935" t="s">
        <v>18</v>
      </c>
      <c r="M3935" s="5">
        <v>1493.2400000000002</v>
      </c>
    </row>
    <row r="3936" spans="1:13" x14ac:dyDescent="0.3">
      <c r="A3936" s="2">
        <v>45282</v>
      </c>
      <c r="B3936" s="3">
        <f t="shared" si="185"/>
        <v>2024</v>
      </c>
      <c r="C3936" t="str">
        <f t="shared" si="183"/>
        <v>2023-2024</v>
      </c>
      <c r="D3936" t="s">
        <v>148</v>
      </c>
      <c r="E3936" t="s">
        <v>124</v>
      </c>
      <c r="F3936" t="str">
        <f t="shared" si="184"/>
        <v>New South Wales</v>
      </c>
      <c r="G3936" t="s">
        <v>10</v>
      </c>
      <c r="H3936">
        <v>2015</v>
      </c>
      <c r="I3936" t="s">
        <v>11</v>
      </c>
      <c r="J3936" t="s">
        <v>12</v>
      </c>
      <c r="K3936" t="s">
        <v>150</v>
      </c>
      <c r="L3936" t="s">
        <v>18</v>
      </c>
      <c r="M3936" s="5">
        <v>1497.97</v>
      </c>
    </row>
    <row r="3937" spans="1:13" x14ac:dyDescent="0.3">
      <c r="A3937" s="2">
        <v>45310</v>
      </c>
      <c r="B3937" s="3">
        <f t="shared" si="185"/>
        <v>2024</v>
      </c>
      <c r="C3937" t="str">
        <f t="shared" si="183"/>
        <v>2023-2024</v>
      </c>
      <c r="D3937" t="s">
        <v>148</v>
      </c>
      <c r="E3937" t="s">
        <v>73</v>
      </c>
      <c r="F3937" t="str">
        <f t="shared" si="184"/>
        <v>Victoria</v>
      </c>
      <c r="G3937" t="s">
        <v>45</v>
      </c>
      <c r="H3937">
        <v>3136</v>
      </c>
      <c r="I3937" t="s">
        <v>11</v>
      </c>
      <c r="J3937" t="s">
        <v>63</v>
      </c>
      <c r="K3937" t="s">
        <v>153</v>
      </c>
      <c r="L3937" t="s">
        <v>16</v>
      </c>
      <c r="M3937" s="5">
        <v>1500.08</v>
      </c>
    </row>
    <row r="3938" spans="1:13" x14ac:dyDescent="0.3">
      <c r="A3938" s="2">
        <v>45452</v>
      </c>
      <c r="B3938" s="3">
        <f t="shared" si="185"/>
        <v>2024</v>
      </c>
      <c r="C3938" t="str">
        <f t="shared" si="183"/>
        <v>2023-2024</v>
      </c>
      <c r="D3938" t="s">
        <v>147</v>
      </c>
      <c r="E3938" t="s">
        <v>75</v>
      </c>
      <c r="F3938" t="str">
        <f t="shared" si="184"/>
        <v>Victoria</v>
      </c>
      <c r="G3938" t="s">
        <v>45</v>
      </c>
      <c r="H3938">
        <v>3630</v>
      </c>
      <c r="I3938" t="s">
        <v>11</v>
      </c>
      <c r="J3938" t="s">
        <v>55</v>
      </c>
      <c r="K3938" t="s">
        <v>150</v>
      </c>
      <c r="L3938" t="s">
        <v>18</v>
      </c>
      <c r="M3938" s="5">
        <v>1501.3999999999999</v>
      </c>
    </row>
    <row r="3939" spans="1:13" x14ac:dyDescent="0.3">
      <c r="A3939" s="2">
        <v>44999</v>
      </c>
      <c r="B3939" s="3">
        <f t="shared" si="185"/>
        <v>2023</v>
      </c>
      <c r="C3939" t="str">
        <f t="shared" si="183"/>
        <v>2022-2023</v>
      </c>
      <c r="D3939" t="s">
        <v>147</v>
      </c>
      <c r="E3939" t="s">
        <v>137</v>
      </c>
      <c r="F3939" t="str">
        <f t="shared" si="184"/>
        <v>New South Wales</v>
      </c>
      <c r="G3939" t="s">
        <v>10</v>
      </c>
      <c r="H3939">
        <v>2031</v>
      </c>
      <c r="I3939" t="s">
        <v>11</v>
      </c>
      <c r="J3939" t="s">
        <v>12</v>
      </c>
      <c r="K3939" t="s">
        <v>155</v>
      </c>
      <c r="L3939" t="s">
        <v>20</v>
      </c>
      <c r="M3939" s="5">
        <v>1513.3800000000006</v>
      </c>
    </row>
    <row r="3940" spans="1:13" x14ac:dyDescent="0.3">
      <c r="A3940" s="2">
        <v>45281</v>
      </c>
      <c r="B3940" s="3">
        <f t="shared" si="185"/>
        <v>2024</v>
      </c>
      <c r="C3940" t="str">
        <f t="shared" si="183"/>
        <v>2023-2024</v>
      </c>
      <c r="D3940" t="s">
        <v>147</v>
      </c>
      <c r="E3940" t="s">
        <v>62</v>
      </c>
      <c r="F3940" t="str">
        <f t="shared" si="184"/>
        <v>Victoria</v>
      </c>
      <c r="G3940" t="s">
        <v>45</v>
      </c>
      <c r="H3940">
        <v>3134</v>
      </c>
      <c r="I3940" t="s">
        <v>11</v>
      </c>
      <c r="J3940" t="s">
        <v>63</v>
      </c>
      <c r="K3940" t="s">
        <v>150</v>
      </c>
      <c r="L3940" t="s">
        <v>18</v>
      </c>
      <c r="M3940" s="5">
        <v>1513.91</v>
      </c>
    </row>
    <row r="3941" spans="1:13" x14ac:dyDescent="0.3">
      <c r="A3941" s="2">
        <v>45308</v>
      </c>
      <c r="B3941" s="3">
        <f t="shared" si="185"/>
        <v>2024</v>
      </c>
      <c r="C3941" t="str">
        <f t="shared" si="183"/>
        <v>2023-2024</v>
      </c>
      <c r="D3941" t="s">
        <v>147</v>
      </c>
      <c r="E3941" t="s">
        <v>139</v>
      </c>
      <c r="F3941" t="str">
        <f t="shared" si="184"/>
        <v>New South Wales</v>
      </c>
      <c r="G3941" t="s">
        <v>10</v>
      </c>
      <c r="H3941">
        <v>2020</v>
      </c>
      <c r="I3941" t="s">
        <v>11</v>
      </c>
      <c r="J3941" t="s">
        <v>12</v>
      </c>
      <c r="K3941" t="s">
        <v>152</v>
      </c>
      <c r="L3941" t="s">
        <v>13</v>
      </c>
      <c r="M3941" s="5">
        <v>1517.0400000000022</v>
      </c>
    </row>
    <row r="3942" spans="1:13" x14ac:dyDescent="0.3">
      <c r="A3942" s="2">
        <v>45009</v>
      </c>
      <c r="B3942" s="3">
        <f t="shared" si="185"/>
        <v>2023</v>
      </c>
      <c r="C3942" t="str">
        <f t="shared" si="183"/>
        <v>2022-2023</v>
      </c>
      <c r="D3942" t="s">
        <v>147</v>
      </c>
      <c r="E3942" t="s">
        <v>42</v>
      </c>
      <c r="F3942" t="str">
        <f t="shared" si="184"/>
        <v>Queensland</v>
      </c>
      <c r="G3942" t="s">
        <v>35</v>
      </c>
      <c r="H3942">
        <v>4053</v>
      </c>
      <c r="I3942" t="s">
        <v>11</v>
      </c>
      <c r="J3942" t="s">
        <v>43</v>
      </c>
      <c r="K3942" t="s">
        <v>150</v>
      </c>
      <c r="L3942" t="s">
        <v>18</v>
      </c>
      <c r="M3942" s="5">
        <v>1519.16</v>
      </c>
    </row>
    <row r="3943" spans="1:13" x14ac:dyDescent="0.3">
      <c r="A3943" s="2">
        <v>45321</v>
      </c>
      <c r="B3943" s="3">
        <f t="shared" si="185"/>
        <v>2024</v>
      </c>
      <c r="C3943" t="str">
        <f t="shared" si="183"/>
        <v>2023-2024</v>
      </c>
      <c r="D3943" t="s">
        <v>147</v>
      </c>
      <c r="E3943" t="s">
        <v>97</v>
      </c>
      <c r="F3943" t="str">
        <f t="shared" si="184"/>
        <v>Tasmania</v>
      </c>
      <c r="G3943" t="s">
        <v>70</v>
      </c>
      <c r="H3943">
        <v>7250</v>
      </c>
      <c r="I3943" t="s">
        <v>11</v>
      </c>
      <c r="J3943" t="s">
        <v>71</v>
      </c>
      <c r="K3943" t="s">
        <v>151</v>
      </c>
      <c r="L3943" t="s">
        <v>21</v>
      </c>
      <c r="M3943" s="5">
        <v>1522.7399999999998</v>
      </c>
    </row>
    <row r="3944" spans="1:13" x14ac:dyDescent="0.3">
      <c r="A3944" s="2">
        <v>45218</v>
      </c>
      <c r="B3944" s="3">
        <f t="shared" si="185"/>
        <v>2024</v>
      </c>
      <c r="C3944" t="str">
        <f t="shared" si="183"/>
        <v>2023-2024</v>
      </c>
      <c r="D3944" t="s">
        <v>147</v>
      </c>
      <c r="E3944" t="s">
        <v>131</v>
      </c>
      <c r="F3944" t="str">
        <f t="shared" si="184"/>
        <v>Western Australia</v>
      </c>
      <c r="G3944" t="s">
        <v>48</v>
      </c>
      <c r="H3944">
        <v>6530</v>
      </c>
      <c r="I3944" t="s">
        <v>11</v>
      </c>
      <c r="J3944" t="s">
        <v>77</v>
      </c>
      <c r="K3944" t="s">
        <v>151</v>
      </c>
      <c r="L3944" t="s">
        <v>21</v>
      </c>
      <c r="M3944" s="5">
        <v>1532.53</v>
      </c>
    </row>
    <row r="3945" spans="1:13" x14ac:dyDescent="0.3">
      <c r="A3945" s="2">
        <v>45315</v>
      </c>
      <c r="B3945" s="3">
        <f t="shared" si="185"/>
        <v>2024</v>
      </c>
      <c r="C3945" t="str">
        <f t="shared" si="183"/>
        <v>2023-2024</v>
      </c>
      <c r="D3945" t="s">
        <v>148</v>
      </c>
      <c r="E3945" t="s">
        <v>124</v>
      </c>
      <c r="F3945" t="str">
        <f t="shared" si="184"/>
        <v>New South Wales</v>
      </c>
      <c r="G3945" t="s">
        <v>10</v>
      </c>
      <c r="H3945">
        <v>2015</v>
      </c>
      <c r="I3945" t="s">
        <v>11</v>
      </c>
      <c r="J3945" t="s">
        <v>12</v>
      </c>
      <c r="K3945" t="s">
        <v>154</v>
      </c>
      <c r="L3945" t="s">
        <v>14</v>
      </c>
      <c r="M3945" s="5">
        <v>1540.18</v>
      </c>
    </row>
    <row r="3946" spans="1:13" x14ac:dyDescent="0.3">
      <c r="A3946" s="2">
        <v>45470</v>
      </c>
      <c r="B3946" s="3">
        <f t="shared" si="185"/>
        <v>2024</v>
      </c>
      <c r="C3946" t="str">
        <f t="shared" si="183"/>
        <v>2023-2024</v>
      </c>
      <c r="D3946" t="s">
        <v>147</v>
      </c>
      <c r="E3946" t="s">
        <v>114</v>
      </c>
      <c r="F3946" t="str">
        <f t="shared" si="184"/>
        <v>Victoria</v>
      </c>
      <c r="G3946" t="s">
        <v>45</v>
      </c>
      <c r="H3946">
        <v>3551</v>
      </c>
      <c r="I3946" t="s">
        <v>11</v>
      </c>
      <c r="J3946" t="s">
        <v>60</v>
      </c>
      <c r="K3946" t="s">
        <v>151</v>
      </c>
      <c r="L3946" t="s">
        <v>21</v>
      </c>
      <c r="M3946" s="5">
        <v>1548.9099999999999</v>
      </c>
    </row>
    <row r="3947" spans="1:13" x14ac:dyDescent="0.3">
      <c r="A3947" s="2">
        <v>45142</v>
      </c>
      <c r="B3947" s="3">
        <f t="shared" si="185"/>
        <v>2024</v>
      </c>
      <c r="C3947" t="str">
        <f t="shared" si="183"/>
        <v>2023-2024</v>
      </c>
      <c r="D3947" t="s">
        <v>147</v>
      </c>
      <c r="E3947" t="s">
        <v>103</v>
      </c>
      <c r="F3947" t="str">
        <f t="shared" si="184"/>
        <v>Queensland</v>
      </c>
      <c r="G3947" t="s">
        <v>35</v>
      </c>
      <c r="H3947">
        <v>4509</v>
      </c>
      <c r="I3947" t="s">
        <v>11</v>
      </c>
      <c r="J3947" t="s">
        <v>104</v>
      </c>
      <c r="K3947" t="s">
        <v>157</v>
      </c>
      <c r="L3947" t="s">
        <v>22</v>
      </c>
      <c r="M3947" s="5">
        <v>1550.3300000000002</v>
      </c>
    </row>
    <row r="3948" spans="1:13" x14ac:dyDescent="0.3">
      <c r="A3948" s="2">
        <v>45649</v>
      </c>
      <c r="B3948" s="3">
        <f t="shared" si="185"/>
        <v>2025</v>
      </c>
      <c r="C3948" t="str">
        <f t="shared" si="183"/>
        <v>2024-2025</v>
      </c>
      <c r="D3948" t="s">
        <v>148</v>
      </c>
      <c r="E3948" t="s">
        <v>40</v>
      </c>
      <c r="F3948" t="str">
        <f t="shared" si="184"/>
        <v>New South Wales</v>
      </c>
      <c r="G3948" t="s">
        <v>10</v>
      </c>
      <c r="H3948">
        <v>2116</v>
      </c>
      <c r="I3948" t="s">
        <v>11</v>
      </c>
      <c r="J3948" t="s">
        <v>27</v>
      </c>
      <c r="K3948" t="s">
        <v>154</v>
      </c>
      <c r="L3948" t="s">
        <v>14</v>
      </c>
      <c r="M3948" s="5">
        <v>1552.36</v>
      </c>
    </row>
    <row r="3949" spans="1:13" x14ac:dyDescent="0.3">
      <c r="A3949" s="2">
        <v>45383</v>
      </c>
      <c r="B3949" s="3">
        <f t="shared" si="185"/>
        <v>2024</v>
      </c>
      <c r="C3949" t="str">
        <f t="shared" si="183"/>
        <v>2023-2024</v>
      </c>
      <c r="D3949" t="s">
        <v>148</v>
      </c>
      <c r="E3949" t="s">
        <v>34</v>
      </c>
      <c r="F3949" t="str">
        <f t="shared" si="184"/>
        <v>Queensland</v>
      </c>
      <c r="G3949" t="s">
        <v>35</v>
      </c>
      <c r="H3949">
        <v>4802</v>
      </c>
      <c r="I3949" t="s">
        <v>11</v>
      </c>
      <c r="J3949" t="s">
        <v>36</v>
      </c>
      <c r="K3949" t="s">
        <v>153</v>
      </c>
      <c r="L3949" t="s">
        <v>16</v>
      </c>
      <c r="M3949" s="5">
        <v>1552.4099999999996</v>
      </c>
    </row>
    <row r="3950" spans="1:13" x14ac:dyDescent="0.3">
      <c r="A3950" s="2">
        <v>45227</v>
      </c>
      <c r="B3950" s="3">
        <f t="shared" si="185"/>
        <v>2024</v>
      </c>
      <c r="C3950" t="str">
        <f t="shared" si="183"/>
        <v>2023-2024</v>
      </c>
      <c r="D3950" t="s">
        <v>147</v>
      </c>
      <c r="E3950" t="s">
        <v>115</v>
      </c>
      <c r="F3950" t="str">
        <f t="shared" si="184"/>
        <v>Western Australia</v>
      </c>
      <c r="G3950" t="s">
        <v>48</v>
      </c>
      <c r="H3950">
        <v>6280</v>
      </c>
      <c r="I3950" t="s">
        <v>11</v>
      </c>
      <c r="J3950" t="s">
        <v>94</v>
      </c>
      <c r="K3950" t="s">
        <v>155</v>
      </c>
      <c r="L3950" t="s">
        <v>20</v>
      </c>
      <c r="M3950" s="5">
        <v>1554.86</v>
      </c>
    </row>
    <row r="3951" spans="1:13" x14ac:dyDescent="0.3">
      <c r="A3951" s="2">
        <v>45020</v>
      </c>
      <c r="B3951" s="3">
        <f t="shared" si="185"/>
        <v>2023</v>
      </c>
      <c r="C3951" t="str">
        <f t="shared" si="183"/>
        <v>2022-2023</v>
      </c>
      <c r="D3951" t="s">
        <v>147</v>
      </c>
      <c r="E3951" t="s">
        <v>75</v>
      </c>
      <c r="F3951" t="str">
        <f t="shared" si="184"/>
        <v>Victoria</v>
      </c>
      <c r="G3951" t="s">
        <v>45</v>
      </c>
      <c r="H3951">
        <v>3630</v>
      </c>
      <c r="I3951" t="s">
        <v>11</v>
      </c>
      <c r="J3951" t="s">
        <v>55</v>
      </c>
      <c r="K3951" t="s">
        <v>149</v>
      </c>
      <c r="L3951" t="s">
        <v>15</v>
      </c>
      <c r="M3951" s="5">
        <v>1564.75</v>
      </c>
    </row>
    <row r="3952" spans="1:13" x14ac:dyDescent="0.3">
      <c r="A3952" s="2">
        <v>45054</v>
      </c>
      <c r="B3952" s="3">
        <f t="shared" si="185"/>
        <v>2023</v>
      </c>
      <c r="C3952" t="str">
        <f t="shared" si="183"/>
        <v>2022-2023</v>
      </c>
      <c r="D3952" t="s">
        <v>147</v>
      </c>
      <c r="E3952" t="s">
        <v>28</v>
      </c>
      <c r="F3952" t="str">
        <f t="shared" si="184"/>
        <v>Northern Territory</v>
      </c>
      <c r="G3952" t="s">
        <v>29</v>
      </c>
      <c r="H3952">
        <v>800</v>
      </c>
      <c r="I3952" t="s">
        <v>11</v>
      </c>
      <c r="J3952" t="s">
        <v>30</v>
      </c>
      <c r="K3952" t="s">
        <v>155</v>
      </c>
      <c r="L3952" t="s">
        <v>20</v>
      </c>
      <c r="M3952" s="5">
        <v>1571.03</v>
      </c>
    </row>
    <row r="3953" spans="1:13" x14ac:dyDescent="0.3">
      <c r="A3953" s="2">
        <v>45292</v>
      </c>
      <c r="B3953" s="3">
        <f t="shared" si="185"/>
        <v>2024</v>
      </c>
      <c r="C3953" t="str">
        <f t="shared" si="183"/>
        <v>2023-2024</v>
      </c>
      <c r="D3953" t="s">
        <v>147</v>
      </c>
      <c r="E3953" t="s">
        <v>112</v>
      </c>
      <c r="F3953" t="str">
        <f t="shared" si="184"/>
        <v>Victoria</v>
      </c>
      <c r="G3953" t="s">
        <v>45</v>
      </c>
      <c r="H3953">
        <v>3076</v>
      </c>
      <c r="I3953" t="s">
        <v>11</v>
      </c>
      <c r="J3953" t="s">
        <v>46</v>
      </c>
      <c r="K3953" t="s">
        <v>150</v>
      </c>
      <c r="L3953" t="s">
        <v>18</v>
      </c>
      <c r="M3953" s="5">
        <v>1572.1400000000003</v>
      </c>
    </row>
    <row r="3954" spans="1:13" x14ac:dyDescent="0.3">
      <c r="A3954" s="2">
        <v>45073</v>
      </c>
      <c r="B3954" s="3">
        <f t="shared" si="185"/>
        <v>2023</v>
      </c>
      <c r="C3954" t="str">
        <f t="shared" si="183"/>
        <v>2022-2023</v>
      </c>
      <c r="D3954" t="s">
        <v>147</v>
      </c>
      <c r="E3954" t="s">
        <v>109</v>
      </c>
      <c r="F3954" t="str">
        <f t="shared" si="184"/>
        <v>New South Wales</v>
      </c>
      <c r="G3954" t="s">
        <v>10</v>
      </c>
      <c r="H3954">
        <v>2480</v>
      </c>
      <c r="I3954" t="s">
        <v>11</v>
      </c>
      <c r="J3954" t="s">
        <v>68</v>
      </c>
      <c r="K3954" t="s">
        <v>150</v>
      </c>
      <c r="L3954" t="s">
        <v>18</v>
      </c>
      <c r="M3954" s="5">
        <v>1574.01</v>
      </c>
    </row>
    <row r="3955" spans="1:13" x14ac:dyDescent="0.3">
      <c r="A3955" s="2">
        <v>45548</v>
      </c>
      <c r="B3955" s="3">
        <f t="shared" si="185"/>
        <v>2025</v>
      </c>
      <c r="C3955" t="str">
        <f t="shared" si="183"/>
        <v>2024-2025</v>
      </c>
      <c r="D3955" t="s">
        <v>148</v>
      </c>
      <c r="E3955" t="s">
        <v>56</v>
      </c>
      <c r="F3955" t="str">
        <f t="shared" si="184"/>
        <v>Northern Territory</v>
      </c>
      <c r="G3955" t="s">
        <v>29</v>
      </c>
      <c r="H3955">
        <v>870</v>
      </c>
      <c r="I3955" t="s">
        <v>11</v>
      </c>
      <c r="J3955" t="s">
        <v>30</v>
      </c>
      <c r="K3955" t="s">
        <v>150</v>
      </c>
      <c r="L3955" t="s">
        <v>18</v>
      </c>
      <c r="M3955" s="5">
        <v>1574.3799999999999</v>
      </c>
    </row>
    <row r="3956" spans="1:13" x14ac:dyDescent="0.3">
      <c r="A3956" s="2">
        <v>45212</v>
      </c>
      <c r="B3956" s="3">
        <f t="shared" si="185"/>
        <v>2024</v>
      </c>
      <c r="C3956" t="str">
        <f t="shared" si="183"/>
        <v>2023-2024</v>
      </c>
      <c r="D3956" t="s">
        <v>147</v>
      </c>
      <c r="E3956" t="s">
        <v>74</v>
      </c>
      <c r="F3956" t="str">
        <f t="shared" si="184"/>
        <v>South Australia</v>
      </c>
      <c r="G3956" t="s">
        <v>32</v>
      </c>
      <c r="H3956">
        <v>5043</v>
      </c>
      <c r="I3956" t="s">
        <v>11</v>
      </c>
      <c r="J3956" t="s">
        <v>33</v>
      </c>
      <c r="K3956" t="s">
        <v>153</v>
      </c>
      <c r="L3956" t="s">
        <v>16</v>
      </c>
      <c r="M3956" s="5">
        <v>1576.86</v>
      </c>
    </row>
    <row r="3957" spans="1:13" x14ac:dyDescent="0.3">
      <c r="A3957" s="2">
        <v>45213</v>
      </c>
      <c r="B3957" s="3">
        <f t="shared" si="185"/>
        <v>2024</v>
      </c>
      <c r="C3957" t="str">
        <f t="shared" si="183"/>
        <v>2023-2024</v>
      </c>
      <c r="D3957" t="s">
        <v>147</v>
      </c>
      <c r="E3957" t="s">
        <v>88</v>
      </c>
      <c r="F3957" t="str">
        <f t="shared" si="184"/>
        <v>South Australia</v>
      </c>
      <c r="G3957" t="s">
        <v>32</v>
      </c>
      <c r="H3957">
        <v>5011</v>
      </c>
      <c r="I3957" t="s">
        <v>11</v>
      </c>
      <c r="J3957" t="s">
        <v>33</v>
      </c>
      <c r="K3957" t="s">
        <v>151</v>
      </c>
      <c r="L3957" t="s">
        <v>21</v>
      </c>
      <c r="M3957" s="5">
        <v>1587.5</v>
      </c>
    </row>
    <row r="3958" spans="1:13" x14ac:dyDescent="0.3">
      <c r="A3958" s="2">
        <v>45482</v>
      </c>
      <c r="B3958" s="3">
        <f t="shared" si="185"/>
        <v>2025</v>
      </c>
      <c r="C3958" t="str">
        <f t="shared" si="183"/>
        <v>2024-2025</v>
      </c>
      <c r="D3958" t="s">
        <v>147</v>
      </c>
      <c r="E3958" t="s">
        <v>57</v>
      </c>
      <c r="F3958" t="str">
        <f t="shared" si="184"/>
        <v>New South Wales</v>
      </c>
      <c r="G3958" t="s">
        <v>10</v>
      </c>
      <c r="H3958">
        <v>2560</v>
      </c>
      <c r="I3958" t="s">
        <v>11</v>
      </c>
      <c r="J3958" t="s">
        <v>58</v>
      </c>
      <c r="K3958" t="s">
        <v>150</v>
      </c>
      <c r="L3958" t="s">
        <v>18</v>
      </c>
      <c r="M3958" s="5">
        <v>1590.76</v>
      </c>
    </row>
    <row r="3959" spans="1:13" x14ac:dyDescent="0.3">
      <c r="A3959" s="2">
        <v>45556</v>
      </c>
      <c r="B3959" s="3">
        <f t="shared" si="185"/>
        <v>2025</v>
      </c>
      <c r="C3959" t="str">
        <f t="shared" si="183"/>
        <v>2024-2025</v>
      </c>
      <c r="D3959" t="s">
        <v>147</v>
      </c>
      <c r="E3959" t="s">
        <v>75</v>
      </c>
      <c r="F3959" t="str">
        <f t="shared" si="184"/>
        <v>Victoria</v>
      </c>
      <c r="G3959" t="s">
        <v>45</v>
      </c>
      <c r="H3959">
        <v>3630</v>
      </c>
      <c r="I3959" t="s">
        <v>11</v>
      </c>
      <c r="J3959" t="s">
        <v>55</v>
      </c>
      <c r="K3959" t="s">
        <v>151</v>
      </c>
      <c r="L3959" t="s">
        <v>21</v>
      </c>
      <c r="M3959" s="5">
        <v>1591.8200000000004</v>
      </c>
    </row>
    <row r="3960" spans="1:13" x14ac:dyDescent="0.3">
      <c r="A3960" s="2">
        <v>45051</v>
      </c>
      <c r="B3960" s="3">
        <f t="shared" si="185"/>
        <v>2023</v>
      </c>
      <c r="C3960" t="str">
        <f t="shared" si="183"/>
        <v>2022-2023</v>
      </c>
      <c r="D3960" t="s">
        <v>147</v>
      </c>
      <c r="E3960" t="s">
        <v>39</v>
      </c>
      <c r="F3960" t="str">
        <f t="shared" si="184"/>
        <v>South Australia</v>
      </c>
      <c r="G3960" t="s">
        <v>32</v>
      </c>
      <c r="H3960">
        <v>5343</v>
      </c>
      <c r="I3960" t="s">
        <v>11</v>
      </c>
      <c r="J3960" t="s">
        <v>38</v>
      </c>
      <c r="K3960" t="s">
        <v>150</v>
      </c>
      <c r="L3960" t="s">
        <v>18</v>
      </c>
      <c r="M3960" s="5">
        <v>1596.6399999999999</v>
      </c>
    </row>
    <row r="3961" spans="1:13" x14ac:dyDescent="0.3">
      <c r="A3961" s="2">
        <v>45251</v>
      </c>
      <c r="B3961" s="3">
        <f t="shared" si="185"/>
        <v>2024</v>
      </c>
      <c r="C3961" t="str">
        <f t="shared" si="183"/>
        <v>2023-2024</v>
      </c>
      <c r="D3961" t="s">
        <v>148</v>
      </c>
      <c r="E3961" t="s">
        <v>138</v>
      </c>
      <c r="F3961" t="str">
        <f t="shared" si="184"/>
        <v>Queensland</v>
      </c>
      <c r="G3961" t="s">
        <v>35</v>
      </c>
      <c r="H3961">
        <v>4558</v>
      </c>
      <c r="I3961" t="s">
        <v>11</v>
      </c>
      <c r="J3961" t="s">
        <v>120</v>
      </c>
      <c r="K3961" t="s">
        <v>150</v>
      </c>
      <c r="L3961" t="s">
        <v>18</v>
      </c>
      <c r="M3961" s="5">
        <v>1599.8400000000004</v>
      </c>
    </row>
    <row r="3962" spans="1:13" x14ac:dyDescent="0.3">
      <c r="A3962" s="2">
        <v>45077</v>
      </c>
      <c r="B3962" s="3">
        <f t="shared" si="185"/>
        <v>2023</v>
      </c>
      <c r="C3962" t="str">
        <f t="shared" si="183"/>
        <v>2022-2023</v>
      </c>
      <c r="D3962" t="s">
        <v>148</v>
      </c>
      <c r="E3962" t="s">
        <v>40</v>
      </c>
      <c r="F3962" t="str">
        <f t="shared" si="184"/>
        <v>New South Wales</v>
      </c>
      <c r="G3962" t="s">
        <v>10</v>
      </c>
      <c r="H3962">
        <v>2116</v>
      </c>
      <c r="I3962" t="s">
        <v>11</v>
      </c>
      <c r="J3962" t="s">
        <v>27</v>
      </c>
      <c r="K3962" t="s">
        <v>150</v>
      </c>
      <c r="L3962" t="s">
        <v>18</v>
      </c>
      <c r="M3962" s="5">
        <v>1599.9899999999998</v>
      </c>
    </row>
    <row r="3963" spans="1:13" x14ac:dyDescent="0.3">
      <c r="A3963" s="2">
        <v>45015</v>
      </c>
      <c r="B3963" s="3">
        <f t="shared" si="185"/>
        <v>2023</v>
      </c>
      <c r="C3963" t="str">
        <f t="shared" si="183"/>
        <v>2022-2023</v>
      </c>
      <c r="D3963" t="s">
        <v>147</v>
      </c>
      <c r="E3963" t="s">
        <v>24</v>
      </c>
      <c r="F3963" t="str">
        <f t="shared" si="184"/>
        <v>New South Wales</v>
      </c>
      <c r="G3963" t="s">
        <v>10</v>
      </c>
      <c r="H3963">
        <v>2795</v>
      </c>
      <c r="I3963" t="s">
        <v>11</v>
      </c>
      <c r="J3963" t="s">
        <v>25</v>
      </c>
      <c r="K3963" t="s">
        <v>155</v>
      </c>
      <c r="L3963" t="s">
        <v>20</v>
      </c>
      <c r="M3963" s="5">
        <v>1601.73</v>
      </c>
    </row>
    <row r="3964" spans="1:13" x14ac:dyDescent="0.3">
      <c r="A3964" s="2">
        <v>45442</v>
      </c>
      <c r="B3964" s="3">
        <f t="shared" si="185"/>
        <v>2024</v>
      </c>
      <c r="C3964" t="str">
        <f t="shared" si="183"/>
        <v>2023-2024</v>
      </c>
      <c r="D3964" t="s">
        <v>147</v>
      </c>
      <c r="E3964" t="s">
        <v>112</v>
      </c>
      <c r="F3964" t="str">
        <f t="shared" si="184"/>
        <v>Victoria</v>
      </c>
      <c r="G3964" t="s">
        <v>45</v>
      </c>
      <c r="H3964">
        <v>3076</v>
      </c>
      <c r="I3964" t="s">
        <v>11</v>
      </c>
      <c r="J3964" t="s">
        <v>46</v>
      </c>
      <c r="K3964" t="s">
        <v>157</v>
      </c>
      <c r="L3964" t="s">
        <v>22</v>
      </c>
      <c r="M3964" s="5">
        <v>1606.3</v>
      </c>
    </row>
    <row r="3965" spans="1:13" x14ac:dyDescent="0.3">
      <c r="A3965" s="2">
        <v>45295</v>
      </c>
      <c r="B3965" s="3">
        <f t="shared" si="185"/>
        <v>2024</v>
      </c>
      <c r="C3965" t="str">
        <f t="shared" si="183"/>
        <v>2023-2024</v>
      </c>
      <c r="D3965" t="s">
        <v>147</v>
      </c>
      <c r="E3965" t="s">
        <v>9</v>
      </c>
      <c r="F3965" t="str">
        <f t="shared" si="184"/>
        <v>New South Wales</v>
      </c>
      <c r="G3965" t="s">
        <v>10</v>
      </c>
      <c r="H3965">
        <v>2067</v>
      </c>
      <c r="I3965" t="s">
        <v>11</v>
      </c>
      <c r="J3965" t="s">
        <v>12</v>
      </c>
      <c r="K3965" t="s">
        <v>153</v>
      </c>
      <c r="L3965" t="s">
        <v>16</v>
      </c>
      <c r="M3965" s="5">
        <v>1607.1399999999999</v>
      </c>
    </row>
    <row r="3966" spans="1:13" x14ac:dyDescent="0.3">
      <c r="A3966" s="2">
        <v>45347</v>
      </c>
      <c r="B3966" s="3">
        <f t="shared" si="185"/>
        <v>2024</v>
      </c>
      <c r="C3966" t="str">
        <f t="shared" si="183"/>
        <v>2023-2024</v>
      </c>
      <c r="D3966" t="s">
        <v>147</v>
      </c>
      <c r="E3966" t="s">
        <v>107</v>
      </c>
      <c r="F3966" t="str">
        <f t="shared" si="184"/>
        <v>Queensland</v>
      </c>
      <c r="G3966" t="s">
        <v>35</v>
      </c>
      <c r="H3966">
        <v>4220</v>
      </c>
      <c r="I3966" t="s">
        <v>11</v>
      </c>
      <c r="J3966" t="s">
        <v>104</v>
      </c>
      <c r="K3966" t="s">
        <v>151</v>
      </c>
      <c r="L3966" t="s">
        <v>21</v>
      </c>
      <c r="M3966" s="5">
        <v>1610.69</v>
      </c>
    </row>
    <row r="3967" spans="1:13" x14ac:dyDescent="0.3">
      <c r="A3967" s="2">
        <v>45028</v>
      </c>
      <c r="B3967" s="3">
        <f t="shared" si="185"/>
        <v>2023</v>
      </c>
      <c r="C3967" t="str">
        <f t="shared" si="183"/>
        <v>2022-2023</v>
      </c>
      <c r="D3967" t="s">
        <v>147</v>
      </c>
      <c r="E3967" t="s">
        <v>112</v>
      </c>
      <c r="F3967" t="str">
        <f t="shared" si="184"/>
        <v>Victoria</v>
      </c>
      <c r="G3967" t="s">
        <v>45</v>
      </c>
      <c r="H3967">
        <v>3076</v>
      </c>
      <c r="I3967" t="s">
        <v>11</v>
      </c>
      <c r="J3967" t="s">
        <v>46</v>
      </c>
      <c r="K3967" t="s">
        <v>153</v>
      </c>
      <c r="L3967" t="s">
        <v>16</v>
      </c>
      <c r="M3967" s="5">
        <v>1612.65</v>
      </c>
    </row>
    <row r="3968" spans="1:13" x14ac:dyDescent="0.3">
      <c r="A3968" s="2">
        <v>45612</v>
      </c>
      <c r="B3968" s="3">
        <f t="shared" si="185"/>
        <v>2025</v>
      </c>
      <c r="C3968" t="str">
        <f t="shared" si="183"/>
        <v>2024-2025</v>
      </c>
      <c r="D3968" t="s">
        <v>147</v>
      </c>
      <c r="E3968" t="s">
        <v>42</v>
      </c>
      <c r="F3968" t="str">
        <f t="shared" si="184"/>
        <v>Queensland</v>
      </c>
      <c r="G3968" t="s">
        <v>35</v>
      </c>
      <c r="H3968">
        <v>4053</v>
      </c>
      <c r="I3968" t="s">
        <v>11</v>
      </c>
      <c r="J3968" t="s">
        <v>43</v>
      </c>
      <c r="K3968" t="s">
        <v>155</v>
      </c>
      <c r="L3968" t="s">
        <v>20</v>
      </c>
      <c r="M3968" s="5">
        <v>1613.2200000000003</v>
      </c>
    </row>
    <row r="3969" spans="1:13" x14ac:dyDescent="0.3">
      <c r="A3969" s="2">
        <v>45130</v>
      </c>
      <c r="B3969" s="3">
        <f t="shared" si="185"/>
        <v>2024</v>
      </c>
      <c r="C3969" t="str">
        <f t="shared" si="183"/>
        <v>2023-2024</v>
      </c>
      <c r="D3969" t="s">
        <v>147</v>
      </c>
      <c r="E3969" t="s">
        <v>69</v>
      </c>
      <c r="F3969" t="str">
        <f t="shared" si="184"/>
        <v>Tasmania</v>
      </c>
      <c r="G3969" t="s">
        <v>70</v>
      </c>
      <c r="H3969">
        <v>7018</v>
      </c>
      <c r="I3969" t="s">
        <v>11</v>
      </c>
      <c r="J3969" t="s">
        <v>71</v>
      </c>
      <c r="K3969" t="s">
        <v>151</v>
      </c>
      <c r="L3969" t="s">
        <v>21</v>
      </c>
      <c r="M3969" s="5">
        <v>1613.69</v>
      </c>
    </row>
    <row r="3970" spans="1:13" x14ac:dyDescent="0.3">
      <c r="A3970" s="2">
        <v>45013</v>
      </c>
      <c r="B3970" s="3">
        <f t="shared" si="185"/>
        <v>2023</v>
      </c>
      <c r="C3970" t="str">
        <f t="shared" ref="C3970:C4033" si="186">IF(MONTH(A3970) &gt;= 7, YEAR(A3970) &amp; "-" &amp; YEAR(A3970) + 1, YEAR(A3970) - 1 &amp; "-" &amp; YEAR(A3970))</f>
        <v>2022-2023</v>
      </c>
      <c r="D3970" t="s">
        <v>148</v>
      </c>
      <c r="E3970" t="s">
        <v>96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row>
    <row r="3971" spans="1:13" x14ac:dyDescent="0.3">
      <c r="A3971" s="2">
        <v>44932</v>
      </c>
      <c r="B3971" s="3">
        <f t="shared" ref="B3971:B4034" si="188">IF(MONTH(A3971)&gt;=7,YEAR(A3971)+1,YEAR(A3971))</f>
        <v>2023</v>
      </c>
      <c r="C3971" t="str">
        <f t="shared" si="186"/>
        <v>2022-2023</v>
      </c>
      <c r="D3971" t="s">
        <v>148</v>
      </c>
      <c r="E3971" t="s">
        <v>100</v>
      </c>
      <c r="F3971" t="str">
        <f t="shared" si="187"/>
        <v>Western Australia</v>
      </c>
      <c r="G3971" t="s">
        <v>48</v>
      </c>
      <c r="H3971">
        <v>6021</v>
      </c>
      <c r="I3971" t="s">
        <v>11</v>
      </c>
      <c r="J3971" t="s">
        <v>49</v>
      </c>
      <c r="K3971" t="s">
        <v>151</v>
      </c>
      <c r="L3971" t="s">
        <v>21</v>
      </c>
      <c r="M3971" s="5">
        <v>1624.77</v>
      </c>
    </row>
    <row r="3972" spans="1:13" x14ac:dyDescent="0.3">
      <c r="A3972" s="2">
        <v>45258</v>
      </c>
      <c r="B3972" s="3">
        <f t="shared" si="188"/>
        <v>2024</v>
      </c>
      <c r="C3972" t="str">
        <f t="shared" si="186"/>
        <v>2023-2024</v>
      </c>
      <c r="D3972" t="s">
        <v>147</v>
      </c>
      <c r="E3972" t="s">
        <v>140</v>
      </c>
      <c r="F3972" t="str">
        <f t="shared" si="187"/>
        <v>Tasmania</v>
      </c>
      <c r="G3972" t="s">
        <v>70</v>
      </c>
      <c r="H3972">
        <v>7320</v>
      </c>
      <c r="I3972" t="s">
        <v>11</v>
      </c>
      <c r="J3972" t="s">
        <v>71</v>
      </c>
      <c r="K3972" t="s">
        <v>151</v>
      </c>
      <c r="L3972" t="s">
        <v>21</v>
      </c>
      <c r="M3972" s="5">
        <v>1626.0800000000002</v>
      </c>
    </row>
    <row r="3973" spans="1:13" x14ac:dyDescent="0.3">
      <c r="A3973" s="2">
        <v>45249</v>
      </c>
      <c r="B3973" s="3">
        <f t="shared" si="188"/>
        <v>2024</v>
      </c>
      <c r="C3973" t="str">
        <f t="shared" si="186"/>
        <v>2023-2024</v>
      </c>
      <c r="D3973" t="s">
        <v>147</v>
      </c>
      <c r="E3973" t="s">
        <v>122</v>
      </c>
      <c r="F3973" t="str">
        <f t="shared" si="187"/>
        <v>New South Wales</v>
      </c>
      <c r="G3973" t="s">
        <v>10</v>
      </c>
      <c r="H3973">
        <v>2650</v>
      </c>
      <c r="I3973" t="s">
        <v>11</v>
      </c>
      <c r="J3973" t="s">
        <v>25</v>
      </c>
      <c r="K3973" t="s">
        <v>150</v>
      </c>
      <c r="L3973" t="s">
        <v>18</v>
      </c>
      <c r="M3973" s="5">
        <v>1627.1999999999998</v>
      </c>
    </row>
    <row r="3974" spans="1:13" x14ac:dyDescent="0.3">
      <c r="A3974" s="2">
        <v>45454</v>
      </c>
      <c r="B3974" s="3">
        <f t="shared" si="188"/>
        <v>2024</v>
      </c>
      <c r="C3974" t="str">
        <f t="shared" si="186"/>
        <v>2023-2024</v>
      </c>
      <c r="D3974" t="s">
        <v>147</v>
      </c>
      <c r="E3974" t="s">
        <v>31</v>
      </c>
      <c r="F3974" t="str">
        <f t="shared" si="187"/>
        <v>South Australia</v>
      </c>
      <c r="G3974" t="s">
        <v>32</v>
      </c>
      <c r="H3974">
        <v>5168</v>
      </c>
      <c r="I3974" t="s">
        <v>11</v>
      </c>
      <c r="J3974" t="s">
        <v>33</v>
      </c>
      <c r="K3974" t="s">
        <v>150</v>
      </c>
      <c r="L3974" t="s">
        <v>18</v>
      </c>
      <c r="M3974" s="5">
        <v>1630.7900000000002</v>
      </c>
    </row>
    <row r="3975" spans="1:13" x14ac:dyDescent="0.3">
      <c r="A3975" s="2">
        <v>45511</v>
      </c>
      <c r="B3975" s="3">
        <f t="shared" si="188"/>
        <v>2025</v>
      </c>
      <c r="C3975" t="str">
        <f t="shared" si="186"/>
        <v>2024-2025</v>
      </c>
      <c r="D3975" t="s">
        <v>147</v>
      </c>
      <c r="E3975" t="s">
        <v>126</v>
      </c>
      <c r="F3975" t="str">
        <f t="shared" si="187"/>
        <v>Queensland</v>
      </c>
      <c r="G3975" t="s">
        <v>35</v>
      </c>
      <c r="H3975">
        <v>4551</v>
      </c>
      <c r="I3975" t="s">
        <v>11</v>
      </c>
      <c r="J3975" t="s">
        <v>120</v>
      </c>
      <c r="K3975" t="s">
        <v>157</v>
      </c>
      <c r="L3975" t="s">
        <v>22</v>
      </c>
      <c r="M3975" s="5">
        <v>1636.1100000000001</v>
      </c>
    </row>
    <row r="3976" spans="1:13" x14ac:dyDescent="0.3">
      <c r="A3976" s="2">
        <v>45507</v>
      </c>
      <c r="B3976" s="3">
        <f t="shared" si="188"/>
        <v>2025</v>
      </c>
      <c r="C3976" t="str">
        <f t="shared" si="186"/>
        <v>2024-2025</v>
      </c>
      <c r="D3976" t="s">
        <v>148</v>
      </c>
      <c r="E3976" t="s">
        <v>40</v>
      </c>
      <c r="F3976" t="str">
        <f t="shared" si="187"/>
        <v>New South Wales</v>
      </c>
      <c r="G3976" t="s">
        <v>10</v>
      </c>
      <c r="H3976">
        <v>2116</v>
      </c>
      <c r="I3976" t="s">
        <v>11</v>
      </c>
      <c r="J3976" t="s">
        <v>27</v>
      </c>
      <c r="K3976" t="s">
        <v>153</v>
      </c>
      <c r="L3976" t="s">
        <v>16</v>
      </c>
      <c r="M3976" s="5">
        <v>1637.24</v>
      </c>
    </row>
    <row r="3977" spans="1:13" x14ac:dyDescent="0.3">
      <c r="A3977" s="2">
        <v>45480</v>
      </c>
      <c r="B3977" s="3">
        <f t="shared" si="188"/>
        <v>2025</v>
      </c>
      <c r="C3977" t="str">
        <f t="shared" si="186"/>
        <v>2024-2025</v>
      </c>
      <c r="D3977" t="s">
        <v>147</v>
      </c>
      <c r="E3977" t="s">
        <v>118</v>
      </c>
      <c r="F3977" t="str">
        <f t="shared" si="187"/>
        <v>New South Wales</v>
      </c>
      <c r="G3977" t="s">
        <v>10</v>
      </c>
      <c r="H3977">
        <v>2158</v>
      </c>
      <c r="I3977" t="s">
        <v>11</v>
      </c>
      <c r="J3977" t="s">
        <v>27</v>
      </c>
      <c r="K3977" t="s">
        <v>153</v>
      </c>
      <c r="L3977" t="s">
        <v>16</v>
      </c>
      <c r="M3977" s="5">
        <v>1642.0000000000002</v>
      </c>
    </row>
    <row r="3978" spans="1:13" x14ac:dyDescent="0.3">
      <c r="A3978" s="2">
        <v>45370</v>
      </c>
      <c r="B3978" s="3">
        <f t="shared" si="188"/>
        <v>2024</v>
      </c>
      <c r="C3978" t="str">
        <f t="shared" si="186"/>
        <v>2023-2024</v>
      </c>
      <c r="D3978" t="s">
        <v>147</v>
      </c>
      <c r="E3978" t="s">
        <v>59</v>
      </c>
      <c r="F3978" t="str">
        <f t="shared" si="187"/>
        <v>Victoria</v>
      </c>
      <c r="G3978" t="s">
        <v>45</v>
      </c>
      <c r="H3978">
        <v>3280</v>
      </c>
      <c r="I3978" t="s">
        <v>11</v>
      </c>
      <c r="J3978" t="s">
        <v>60</v>
      </c>
      <c r="K3978" t="s">
        <v>149</v>
      </c>
      <c r="L3978" t="s">
        <v>15</v>
      </c>
      <c r="M3978" s="5">
        <v>1644.0900000000001</v>
      </c>
    </row>
    <row r="3979" spans="1:13" x14ac:dyDescent="0.3">
      <c r="A3979" s="2">
        <v>45103</v>
      </c>
      <c r="B3979" s="3">
        <f t="shared" si="188"/>
        <v>2023</v>
      </c>
      <c r="C3979" t="str">
        <f t="shared" si="186"/>
        <v>2022-2023</v>
      </c>
      <c r="D3979" t="s">
        <v>147</v>
      </c>
      <c r="E3979" t="s">
        <v>31</v>
      </c>
      <c r="F3979" t="str">
        <f t="shared" si="187"/>
        <v>South Australia</v>
      </c>
      <c r="G3979" t="s">
        <v>32</v>
      </c>
      <c r="H3979">
        <v>5168</v>
      </c>
      <c r="I3979" t="s">
        <v>11</v>
      </c>
      <c r="J3979" t="s">
        <v>33</v>
      </c>
      <c r="K3979" t="s">
        <v>153</v>
      </c>
      <c r="L3979" t="s">
        <v>16</v>
      </c>
      <c r="M3979" s="5">
        <v>1647.6399999999996</v>
      </c>
    </row>
    <row r="3980" spans="1:13" x14ac:dyDescent="0.3">
      <c r="A3980" s="2">
        <v>45184</v>
      </c>
      <c r="B3980" s="3">
        <f t="shared" si="188"/>
        <v>2024</v>
      </c>
      <c r="C3980" t="str">
        <f t="shared" si="186"/>
        <v>2023-2024</v>
      </c>
      <c r="D3980" t="s">
        <v>147</v>
      </c>
      <c r="E3980" t="s">
        <v>135</v>
      </c>
      <c r="F3980" t="str">
        <f t="shared" si="187"/>
        <v>Victoria</v>
      </c>
      <c r="G3980" t="s">
        <v>45</v>
      </c>
      <c r="H3980">
        <v>3550</v>
      </c>
      <c r="I3980" t="s">
        <v>11</v>
      </c>
      <c r="J3980" t="s">
        <v>60</v>
      </c>
      <c r="K3980" t="s">
        <v>154</v>
      </c>
      <c r="L3980" t="s">
        <v>14</v>
      </c>
      <c r="M3980" s="5">
        <v>1650.06</v>
      </c>
    </row>
    <row r="3981" spans="1:13" x14ac:dyDescent="0.3">
      <c r="A3981" s="2">
        <v>44978</v>
      </c>
      <c r="B3981" s="3">
        <f t="shared" si="188"/>
        <v>2023</v>
      </c>
      <c r="C3981" t="str">
        <f t="shared" si="186"/>
        <v>2022-2023</v>
      </c>
      <c r="D3981" t="s">
        <v>147</v>
      </c>
      <c r="E3981" t="s">
        <v>126</v>
      </c>
      <c r="F3981" t="str">
        <f t="shared" si="187"/>
        <v>Queensland</v>
      </c>
      <c r="G3981" t="s">
        <v>35</v>
      </c>
      <c r="H3981">
        <v>4551</v>
      </c>
      <c r="I3981" t="s">
        <v>11</v>
      </c>
      <c r="J3981" t="s">
        <v>120</v>
      </c>
      <c r="K3981" t="s">
        <v>153</v>
      </c>
      <c r="L3981" t="s">
        <v>16</v>
      </c>
      <c r="M3981" s="5">
        <v>1653.3899999999994</v>
      </c>
    </row>
    <row r="3982" spans="1:13" x14ac:dyDescent="0.3">
      <c r="A3982" s="2">
        <v>45439</v>
      </c>
      <c r="B3982" s="3">
        <f t="shared" si="188"/>
        <v>2024</v>
      </c>
      <c r="C3982" t="str">
        <f t="shared" si="186"/>
        <v>2023-2024</v>
      </c>
      <c r="D3982" t="s">
        <v>147</v>
      </c>
      <c r="E3982" t="s">
        <v>113</v>
      </c>
      <c r="F3982" t="str">
        <f t="shared" si="187"/>
        <v>Queensland</v>
      </c>
      <c r="G3982" t="s">
        <v>35</v>
      </c>
      <c r="H3982">
        <v>4215</v>
      </c>
      <c r="I3982" t="s">
        <v>11</v>
      </c>
      <c r="J3982" t="s">
        <v>104</v>
      </c>
      <c r="K3982" t="s">
        <v>157</v>
      </c>
      <c r="L3982" t="s">
        <v>22</v>
      </c>
      <c r="M3982" s="5">
        <v>1655.8599999999997</v>
      </c>
    </row>
    <row r="3983" spans="1:13" x14ac:dyDescent="0.3">
      <c r="A3983" s="2">
        <v>45534</v>
      </c>
      <c r="B3983" s="3">
        <f t="shared" si="188"/>
        <v>2025</v>
      </c>
      <c r="C3983" t="str">
        <f t="shared" si="186"/>
        <v>2024-2025</v>
      </c>
      <c r="D3983" t="s">
        <v>147</v>
      </c>
      <c r="E3983" t="s">
        <v>24</v>
      </c>
      <c r="F3983" t="str">
        <f t="shared" si="187"/>
        <v>New South Wales</v>
      </c>
      <c r="G3983" t="s">
        <v>10</v>
      </c>
      <c r="H3983">
        <v>2795</v>
      </c>
      <c r="I3983" t="s">
        <v>11</v>
      </c>
      <c r="J3983" t="s">
        <v>25</v>
      </c>
      <c r="K3983" t="s">
        <v>151</v>
      </c>
      <c r="L3983" t="s">
        <v>21</v>
      </c>
      <c r="M3983" s="5">
        <v>1659.3600000000001</v>
      </c>
    </row>
    <row r="3984" spans="1:13" x14ac:dyDescent="0.3">
      <c r="A3984" s="2">
        <v>45129</v>
      </c>
      <c r="B3984" s="3">
        <f t="shared" si="188"/>
        <v>2024</v>
      </c>
      <c r="C3984" t="str">
        <f t="shared" si="186"/>
        <v>2023-2024</v>
      </c>
      <c r="D3984" t="s">
        <v>148</v>
      </c>
      <c r="E3984" t="s">
        <v>56</v>
      </c>
      <c r="F3984" t="str">
        <f t="shared" si="187"/>
        <v>Northern Territory</v>
      </c>
      <c r="G3984" t="s">
        <v>29</v>
      </c>
      <c r="H3984">
        <v>870</v>
      </c>
      <c r="I3984" t="s">
        <v>11</v>
      </c>
      <c r="J3984" t="s">
        <v>30</v>
      </c>
      <c r="K3984" t="s">
        <v>151</v>
      </c>
      <c r="L3984" t="s">
        <v>21</v>
      </c>
      <c r="M3984" s="5">
        <v>1666.6100000000001</v>
      </c>
    </row>
    <row r="3985" spans="1:13" x14ac:dyDescent="0.3">
      <c r="A3985" s="2">
        <v>45638</v>
      </c>
      <c r="B3985" s="3">
        <f t="shared" si="188"/>
        <v>2025</v>
      </c>
      <c r="C3985" t="str">
        <f t="shared" si="186"/>
        <v>2024-2025</v>
      </c>
      <c r="D3985" t="s">
        <v>147</v>
      </c>
      <c r="E3985" t="s">
        <v>59</v>
      </c>
      <c r="F3985" t="str">
        <f t="shared" si="187"/>
        <v>Victoria</v>
      </c>
      <c r="G3985" t="s">
        <v>45</v>
      </c>
      <c r="H3985">
        <v>3280</v>
      </c>
      <c r="I3985" t="s">
        <v>11</v>
      </c>
      <c r="J3985" t="s">
        <v>60</v>
      </c>
      <c r="K3985" t="s">
        <v>149</v>
      </c>
      <c r="L3985" t="s">
        <v>15</v>
      </c>
      <c r="M3985" s="5">
        <v>1668.9800000000002</v>
      </c>
    </row>
    <row r="3986" spans="1:13" x14ac:dyDescent="0.3">
      <c r="A3986" s="2">
        <v>45170</v>
      </c>
      <c r="B3986" s="3">
        <f t="shared" si="188"/>
        <v>2024</v>
      </c>
      <c r="C3986" t="str">
        <f t="shared" si="186"/>
        <v>2023-2024</v>
      </c>
      <c r="D3986" t="s">
        <v>148</v>
      </c>
      <c r="E3986" t="s">
        <v>124</v>
      </c>
      <c r="F3986" t="str">
        <f t="shared" si="187"/>
        <v>New South Wales</v>
      </c>
      <c r="G3986" t="s">
        <v>10</v>
      </c>
      <c r="H3986">
        <v>2015</v>
      </c>
      <c r="I3986" t="s">
        <v>11</v>
      </c>
      <c r="J3986" t="s">
        <v>12</v>
      </c>
      <c r="K3986" t="s">
        <v>151</v>
      </c>
      <c r="L3986" t="s">
        <v>21</v>
      </c>
      <c r="M3986" s="5">
        <v>1676.7599999999998</v>
      </c>
    </row>
    <row r="3987" spans="1:13" x14ac:dyDescent="0.3">
      <c r="A3987" s="2">
        <v>44957</v>
      </c>
      <c r="B3987" s="3">
        <f t="shared" si="188"/>
        <v>2023</v>
      </c>
      <c r="C3987" t="str">
        <f t="shared" si="186"/>
        <v>2022-2023</v>
      </c>
      <c r="D3987" t="s">
        <v>148</v>
      </c>
      <c r="E3987" t="s">
        <v>138</v>
      </c>
      <c r="F3987" t="str">
        <f t="shared" si="187"/>
        <v>Queensland</v>
      </c>
      <c r="G3987" t="s">
        <v>35</v>
      </c>
      <c r="H3987">
        <v>4558</v>
      </c>
      <c r="I3987" t="s">
        <v>11</v>
      </c>
      <c r="J3987" t="s">
        <v>120</v>
      </c>
      <c r="K3987" t="s">
        <v>153</v>
      </c>
      <c r="L3987" t="s">
        <v>16</v>
      </c>
      <c r="M3987" s="5">
        <v>1678.2399999999998</v>
      </c>
    </row>
    <row r="3988" spans="1:13" x14ac:dyDescent="0.3">
      <c r="A3988" s="2">
        <v>45627</v>
      </c>
      <c r="B3988" s="3">
        <f t="shared" si="188"/>
        <v>2025</v>
      </c>
      <c r="C3988" t="str">
        <f t="shared" si="186"/>
        <v>2024-2025</v>
      </c>
      <c r="D3988" t="s">
        <v>147</v>
      </c>
      <c r="E3988" t="s">
        <v>109</v>
      </c>
      <c r="F3988" t="str">
        <f t="shared" si="187"/>
        <v>New South Wales</v>
      </c>
      <c r="G3988" t="s">
        <v>10</v>
      </c>
      <c r="H3988">
        <v>2480</v>
      </c>
      <c r="I3988" t="s">
        <v>11</v>
      </c>
      <c r="J3988" t="s">
        <v>68</v>
      </c>
      <c r="K3988" t="s">
        <v>150</v>
      </c>
      <c r="L3988" t="s">
        <v>18</v>
      </c>
      <c r="M3988" s="5">
        <v>1679.6999999999998</v>
      </c>
    </row>
    <row r="3989" spans="1:13" x14ac:dyDescent="0.3">
      <c r="A3989" s="2">
        <v>45600</v>
      </c>
      <c r="B3989" s="3">
        <f t="shared" si="188"/>
        <v>2025</v>
      </c>
      <c r="C3989" t="str">
        <f t="shared" si="186"/>
        <v>2024-2025</v>
      </c>
      <c r="D3989" t="s">
        <v>147</v>
      </c>
      <c r="E3989" t="s">
        <v>102</v>
      </c>
      <c r="F3989" t="str">
        <f t="shared" si="187"/>
        <v>Queensland</v>
      </c>
      <c r="G3989" t="s">
        <v>35</v>
      </c>
      <c r="H3989">
        <v>4870</v>
      </c>
      <c r="I3989" t="s">
        <v>11</v>
      </c>
      <c r="J3989" t="s">
        <v>36</v>
      </c>
      <c r="K3989" t="s">
        <v>151</v>
      </c>
      <c r="L3989" t="s">
        <v>21</v>
      </c>
      <c r="M3989" s="5">
        <v>1681.4099999999999</v>
      </c>
    </row>
    <row r="3990" spans="1:13" x14ac:dyDescent="0.3">
      <c r="A3990" s="2">
        <v>44940</v>
      </c>
      <c r="B3990" s="3">
        <f t="shared" si="188"/>
        <v>2023</v>
      </c>
      <c r="C3990" t="str">
        <f t="shared" si="186"/>
        <v>2022-2023</v>
      </c>
      <c r="D3990" t="s">
        <v>148</v>
      </c>
      <c r="E3990" t="s">
        <v>124</v>
      </c>
      <c r="F3990" t="str">
        <f t="shared" si="187"/>
        <v>New South Wales</v>
      </c>
      <c r="G3990" t="s">
        <v>10</v>
      </c>
      <c r="H3990">
        <v>2015</v>
      </c>
      <c r="I3990" t="s">
        <v>11</v>
      </c>
      <c r="J3990" t="s">
        <v>12</v>
      </c>
      <c r="K3990" t="s">
        <v>150</v>
      </c>
      <c r="L3990" t="s">
        <v>18</v>
      </c>
      <c r="M3990" s="5">
        <v>1685.24</v>
      </c>
    </row>
    <row r="3991" spans="1:13" x14ac:dyDescent="0.3">
      <c r="A3991" s="2">
        <v>45455</v>
      </c>
      <c r="B3991" s="3">
        <f t="shared" si="188"/>
        <v>2024</v>
      </c>
      <c r="C3991" t="str">
        <f t="shared" si="186"/>
        <v>2023-2024</v>
      </c>
      <c r="D3991" t="s">
        <v>147</v>
      </c>
      <c r="E3991" t="s">
        <v>24</v>
      </c>
      <c r="F3991" t="str">
        <f t="shared" si="187"/>
        <v>New South Wales</v>
      </c>
      <c r="G3991" t="s">
        <v>10</v>
      </c>
      <c r="H3991">
        <v>2795</v>
      </c>
      <c r="I3991" t="s">
        <v>11</v>
      </c>
      <c r="J3991" t="s">
        <v>25</v>
      </c>
      <c r="K3991" t="s">
        <v>150</v>
      </c>
      <c r="L3991" t="s">
        <v>18</v>
      </c>
      <c r="M3991" s="5">
        <v>1685.32</v>
      </c>
    </row>
    <row r="3992" spans="1:13" x14ac:dyDescent="0.3">
      <c r="A3992" s="2">
        <v>45234</v>
      </c>
      <c r="B3992" s="3">
        <f t="shared" si="188"/>
        <v>2024</v>
      </c>
      <c r="C3992" t="str">
        <f t="shared" si="186"/>
        <v>2023-2024</v>
      </c>
      <c r="D3992" t="s">
        <v>147</v>
      </c>
      <c r="E3992" t="s">
        <v>105</v>
      </c>
      <c r="F3992" t="str">
        <f t="shared" si="187"/>
        <v>Victoria</v>
      </c>
      <c r="G3992" t="s">
        <v>45</v>
      </c>
      <c r="H3992">
        <v>3500</v>
      </c>
      <c r="I3992" t="s">
        <v>11</v>
      </c>
      <c r="J3992" t="s">
        <v>60</v>
      </c>
      <c r="K3992" t="s">
        <v>150</v>
      </c>
      <c r="L3992" t="s">
        <v>18</v>
      </c>
      <c r="M3992" s="5">
        <v>1694</v>
      </c>
    </row>
    <row r="3993" spans="1:13" x14ac:dyDescent="0.3">
      <c r="A3993" s="2">
        <v>45035</v>
      </c>
      <c r="B3993" s="3">
        <f t="shared" si="188"/>
        <v>2023</v>
      </c>
      <c r="C3993" t="str">
        <f t="shared" si="186"/>
        <v>2022-2023</v>
      </c>
      <c r="D3993" t="s">
        <v>148</v>
      </c>
      <c r="E3993" t="s">
        <v>72</v>
      </c>
      <c r="F3993" t="str">
        <f t="shared" si="187"/>
        <v>Western Australia</v>
      </c>
      <c r="G3993" t="s">
        <v>48</v>
      </c>
      <c r="H3993">
        <v>6010</v>
      </c>
      <c r="I3993" t="s">
        <v>11</v>
      </c>
      <c r="J3993" t="s">
        <v>49</v>
      </c>
      <c r="K3993" t="s">
        <v>151</v>
      </c>
      <c r="L3993" t="s">
        <v>21</v>
      </c>
      <c r="M3993" s="5">
        <v>1695.33</v>
      </c>
    </row>
    <row r="3994" spans="1:13" x14ac:dyDescent="0.3">
      <c r="A3994" s="2">
        <v>45574</v>
      </c>
      <c r="B3994" s="3">
        <f t="shared" si="188"/>
        <v>2025</v>
      </c>
      <c r="C3994" t="str">
        <f t="shared" si="186"/>
        <v>2024-2025</v>
      </c>
      <c r="D3994" t="s">
        <v>148</v>
      </c>
      <c r="E3994" t="s">
        <v>96</v>
      </c>
      <c r="F3994" t="str">
        <f t="shared" si="187"/>
        <v>Western Australia</v>
      </c>
      <c r="G3994" t="s">
        <v>48</v>
      </c>
      <c r="H3994">
        <v>6330</v>
      </c>
      <c r="I3994" t="s">
        <v>11</v>
      </c>
      <c r="J3994" t="s">
        <v>94</v>
      </c>
      <c r="K3994" t="s">
        <v>151</v>
      </c>
      <c r="L3994" t="s">
        <v>21</v>
      </c>
      <c r="M3994" s="5">
        <v>1696.4499999999998</v>
      </c>
    </row>
    <row r="3995" spans="1:13" x14ac:dyDescent="0.3">
      <c r="A3995" s="2">
        <v>45627</v>
      </c>
      <c r="B3995" s="3">
        <f t="shared" si="188"/>
        <v>2025</v>
      </c>
      <c r="C3995" t="str">
        <f t="shared" si="186"/>
        <v>2024-2025</v>
      </c>
      <c r="D3995" t="s">
        <v>147</v>
      </c>
      <c r="E3995" t="s">
        <v>126</v>
      </c>
      <c r="F3995" t="str">
        <f t="shared" si="187"/>
        <v>Queensland</v>
      </c>
      <c r="G3995" t="s">
        <v>35</v>
      </c>
      <c r="H3995">
        <v>4551</v>
      </c>
      <c r="I3995" t="s">
        <v>11</v>
      </c>
      <c r="J3995" t="s">
        <v>120</v>
      </c>
      <c r="K3995" t="s">
        <v>150</v>
      </c>
      <c r="L3995" t="s">
        <v>18</v>
      </c>
      <c r="M3995" s="5">
        <v>1700.33</v>
      </c>
    </row>
    <row r="3996" spans="1:13" x14ac:dyDescent="0.3">
      <c r="A3996" s="2">
        <v>45470</v>
      </c>
      <c r="B3996" s="3">
        <f t="shared" si="188"/>
        <v>2024</v>
      </c>
      <c r="C3996" t="str">
        <f t="shared" si="186"/>
        <v>2023-2024</v>
      </c>
      <c r="D3996" t="s">
        <v>147</v>
      </c>
      <c r="E3996" t="s">
        <v>65</v>
      </c>
      <c r="F3996" t="str">
        <f t="shared" si="187"/>
        <v>New South Wales</v>
      </c>
      <c r="G3996" t="s">
        <v>10</v>
      </c>
      <c r="H3996">
        <v>2541</v>
      </c>
      <c r="I3996" t="s">
        <v>11</v>
      </c>
      <c r="J3996" t="s">
        <v>58</v>
      </c>
      <c r="K3996" t="s">
        <v>150</v>
      </c>
      <c r="L3996" t="s">
        <v>18</v>
      </c>
      <c r="M3996" s="5">
        <v>1704.66</v>
      </c>
    </row>
    <row r="3997" spans="1:13" x14ac:dyDescent="0.3">
      <c r="A3997" s="2">
        <v>45176</v>
      </c>
      <c r="B3997" s="3">
        <f t="shared" si="188"/>
        <v>2024</v>
      </c>
      <c r="C3997" t="str">
        <f t="shared" si="186"/>
        <v>2023-2024</v>
      </c>
      <c r="D3997" t="s">
        <v>147</v>
      </c>
      <c r="E3997" t="s">
        <v>109</v>
      </c>
      <c r="F3997" t="str">
        <f t="shared" si="187"/>
        <v>New South Wales</v>
      </c>
      <c r="G3997" t="s">
        <v>10</v>
      </c>
      <c r="H3997">
        <v>2480</v>
      </c>
      <c r="I3997" t="s">
        <v>11</v>
      </c>
      <c r="J3997" t="s">
        <v>68</v>
      </c>
      <c r="K3997" t="s">
        <v>151</v>
      </c>
      <c r="L3997" t="s">
        <v>21</v>
      </c>
      <c r="M3997" s="5">
        <v>1710.4299999999998</v>
      </c>
    </row>
    <row r="3998" spans="1:13" x14ac:dyDescent="0.3">
      <c r="A3998" s="2">
        <v>45394</v>
      </c>
      <c r="B3998" s="3">
        <f t="shared" si="188"/>
        <v>2024</v>
      </c>
      <c r="C3998" t="str">
        <f t="shared" si="186"/>
        <v>2023-2024</v>
      </c>
      <c r="D3998" t="s">
        <v>148</v>
      </c>
      <c r="E3998" t="s">
        <v>111</v>
      </c>
      <c r="F3998" t="str">
        <f t="shared" si="187"/>
        <v>New South Wales</v>
      </c>
      <c r="G3998" t="s">
        <v>10</v>
      </c>
      <c r="H3998">
        <v>2120</v>
      </c>
      <c r="I3998" t="s">
        <v>11</v>
      </c>
      <c r="J3998" t="s">
        <v>27</v>
      </c>
      <c r="K3998" t="s">
        <v>151</v>
      </c>
      <c r="L3998" t="s">
        <v>21</v>
      </c>
      <c r="M3998" s="5">
        <v>1712.8899999999999</v>
      </c>
    </row>
    <row r="3999" spans="1:13" x14ac:dyDescent="0.3">
      <c r="A3999" s="2">
        <v>45008</v>
      </c>
      <c r="B3999" s="3">
        <f t="shared" si="188"/>
        <v>2023</v>
      </c>
      <c r="C3999" t="str">
        <f t="shared" si="186"/>
        <v>2022-2023</v>
      </c>
      <c r="D3999" t="s">
        <v>147</v>
      </c>
      <c r="E3999" t="s">
        <v>64</v>
      </c>
      <c r="F3999" t="str">
        <f t="shared" si="187"/>
        <v>Victoria</v>
      </c>
      <c r="G3999" t="s">
        <v>45</v>
      </c>
      <c r="H3999">
        <v>3199</v>
      </c>
      <c r="I3999" t="s">
        <v>11</v>
      </c>
      <c r="J3999" t="s">
        <v>63</v>
      </c>
      <c r="K3999" t="s">
        <v>19</v>
      </c>
      <c r="L3999" t="s">
        <v>23</v>
      </c>
      <c r="M3999" s="5">
        <v>1717.0900000000004</v>
      </c>
    </row>
    <row r="4000" spans="1:13" x14ac:dyDescent="0.3">
      <c r="A4000" s="2">
        <v>45605</v>
      </c>
      <c r="B4000" s="3">
        <f t="shared" si="188"/>
        <v>2025</v>
      </c>
      <c r="C4000" t="str">
        <f t="shared" si="186"/>
        <v>2024-2025</v>
      </c>
      <c r="D4000" t="s">
        <v>148</v>
      </c>
      <c r="E4000" t="s">
        <v>108</v>
      </c>
      <c r="F4000" t="str">
        <f t="shared" si="187"/>
        <v>Victoria</v>
      </c>
      <c r="G4000" t="s">
        <v>45</v>
      </c>
      <c r="H4000">
        <v>3018</v>
      </c>
      <c r="I4000" t="s">
        <v>11</v>
      </c>
      <c r="J4000" t="s">
        <v>46</v>
      </c>
      <c r="K4000" t="s">
        <v>150</v>
      </c>
      <c r="L4000" t="s">
        <v>18</v>
      </c>
      <c r="M4000" s="5">
        <v>1719.85</v>
      </c>
    </row>
    <row r="4001" spans="1:13" x14ac:dyDescent="0.3">
      <c r="A4001" s="2">
        <v>45631</v>
      </c>
      <c r="B4001" s="3">
        <f t="shared" si="188"/>
        <v>2025</v>
      </c>
      <c r="C4001" t="str">
        <f t="shared" si="186"/>
        <v>2024-2025</v>
      </c>
      <c r="D4001" t="s">
        <v>148</v>
      </c>
      <c r="E4001" t="s">
        <v>108</v>
      </c>
      <c r="F4001" t="str">
        <f t="shared" si="187"/>
        <v>Victoria</v>
      </c>
      <c r="G4001" t="s">
        <v>45</v>
      </c>
      <c r="H4001">
        <v>3018</v>
      </c>
      <c r="I4001" t="s">
        <v>11</v>
      </c>
      <c r="J4001" t="s">
        <v>46</v>
      </c>
      <c r="K4001" t="s">
        <v>154</v>
      </c>
      <c r="L4001" t="s">
        <v>14</v>
      </c>
      <c r="M4001" s="5">
        <v>1721.62</v>
      </c>
    </row>
    <row r="4002" spans="1:13" x14ac:dyDescent="0.3">
      <c r="A4002" s="2">
        <v>44975</v>
      </c>
      <c r="B4002" s="3">
        <f t="shared" si="188"/>
        <v>2023</v>
      </c>
      <c r="C4002" t="str">
        <f t="shared" si="186"/>
        <v>2022-2023</v>
      </c>
      <c r="D4002" t="s">
        <v>147</v>
      </c>
      <c r="E4002" t="s">
        <v>72</v>
      </c>
      <c r="F4002" t="str">
        <f t="shared" si="187"/>
        <v>Western Australia</v>
      </c>
      <c r="G4002" t="s">
        <v>48</v>
      </c>
      <c r="H4002">
        <v>6010</v>
      </c>
      <c r="I4002" t="s">
        <v>11</v>
      </c>
      <c r="J4002" t="s">
        <v>49</v>
      </c>
      <c r="K4002" t="s">
        <v>151</v>
      </c>
      <c r="L4002" t="s">
        <v>21</v>
      </c>
      <c r="M4002" s="5">
        <v>1722.97</v>
      </c>
    </row>
    <row r="4003" spans="1:13" x14ac:dyDescent="0.3">
      <c r="A4003" s="2">
        <v>45603</v>
      </c>
      <c r="B4003" s="3">
        <f t="shared" si="188"/>
        <v>2025</v>
      </c>
      <c r="C4003" t="str">
        <f t="shared" si="186"/>
        <v>2024-2025</v>
      </c>
      <c r="D4003" t="s">
        <v>147</v>
      </c>
      <c r="E4003" t="s">
        <v>65</v>
      </c>
      <c r="F4003" t="str">
        <f t="shared" si="187"/>
        <v>New South Wales</v>
      </c>
      <c r="G4003" t="s">
        <v>10</v>
      </c>
      <c r="H4003">
        <v>2541</v>
      </c>
      <c r="I4003" t="s">
        <v>11</v>
      </c>
      <c r="J4003" t="s">
        <v>58</v>
      </c>
      <c r="K4003" t="s">
        <v>150</v>
      </c>
      <c r="L4003" t="s">
        <v>18</v>
      </c>
      <c r="M4003" s="5">
        <v>1724.36</v>
      </c>
    </row>
    <row r="4004" spans="1:13" x14ac:dyDescent="0.3">
      <c r="A4004" s="2">
        <v>45481</v>
      </c>
      <c r="B4004" s="3">
        <f t="shared" si="188"/>
        <v>2025</v>
      </c>
      <c r="C4004" t="str">
        <f t="shared" si="186"/>
        <v>2024-2025</v>
      </c>
      <c r="D4004" t="s">
        <v>147</v>
      </c>
      <c r="E4004" t="s">
        <v>115</v>
      </c>
      <c r="F4004" t="str">
        <f t="shared" si="187"/>
        <v>Western Australia</v>
      </c>
      <c r="G4004" t="s">
        <v>48</v>
      </c>
      <c r="H4004">
        <v>6280</v>
      </c>
      <c r="I4004" t="s">
        <v>11</v>
      </c>
      <c r="J4004" t="s">
        <v>94</v>
      </c>
      <c r="K4004" t="s">
        <v>150</v>
      </c>
      <c r="L4004" t="s">
        <v>18</v>
      </c>
      <c r="M4004" s="5">
        <v>1724.3700000000001</v>
      </c>
    </row>
    <row r="4005" spans="1:13" x14ac:dyDescent="0.3">
      <c r="A4005" s="2">
        <v>45639</v>
      </c>
      <c r="B4005" s="3">
        <f t="shared" si="188"/>
        <v>2025</v>
      </c>
      <c r="C4005" t="str">
        <f t="shared" si="186"/>
        <v>2024-2025</v>
      </c>
      <c r="D4005" t="s">
        <v>147</v>
      </c>
      <c r="E4005" t="s">
        <v>116</v>
      </c>
      <c r="F4005" t="str">
        <f t="shared" si="187"/>
        <v>Western Australia</v>
      </c>
      <c r="G4005" t="s">
        <v>48</v>
      </c>
      <c r="H4005">
        <v>6725</v>
      </c>
      <c r="I4005" t="s">
        <v>11</v>
      </c>
      <c r="J4005" t="s">
        <v>77</v>
      </c>
      <c r="K4005" t="s">
        <v>153</v>
      </c>
      <c r="L4005" t="s">
        <v>16</v>
      </c>
      <c r="M4005" s="5">
        <v>1725.2199999999998</v>
      </c>
    </row>
    <row r="4006" spans="1:13" x14ac:dyDescent="0.3">
      <c r="A4006" s="2">
        <v>45281</v>
      </c>
      <c r="B4006" s="3">
        <f t="shared" si="188"/>
        <v>2024</v>
      </c>
      <c r="C4006" t="str">
        <f t="shared" si="186"/>
        <v>2023-2024</v>
      </c>
      <c r="D4006" t="s">
        <v>147</v>
      </c>
      <c r="E4006" t="s">
        <v>123</v>
      </c>
      <c r="F4006" t="str">
        <f t="shared" si="187"/>
        <v>Western Australia</v>
      </c>
      <c r="G4006" t="s">
        <v>48</v>
      </c>
      <c r="H4006">
        <v>6109</v>
      </c>
      <c r="I4006" t="s">
        <v>11</v>
      </c>
      <c r="J4006" t="s">
        <v>94</v>
      </c>
      <c r="K4006" t="s">
        <v>153</v>
      </c>
      <c r="L4006" t="s">
        <v>16</v>
      </c>
      <c r="M4006" s="5">
        <v>1726.45</v>
      </c>
    </row>
    <row r="4007" spans="1:13" x14ac:dyDescent="0.3">
      <c r="A4007" s="2">
        <v>45316</v>
      </c>
      <c r="B4007" s="3">
        <f t="shared" si="188"/>
        <v>2024</v>
      </c>
      <c r="C4007" t="str">
        <f t="shared" si="186"/>
        <v>2023-2024</v>
      </c>
      <c r="D4007" t="s">
        <v>148</v>
      </c>
      <c r="E4007" t="s">
        <v>78</v>
      </c>
      <c r="F4007" t="str">
        <f t="shared" si="187"/>
        <v>New South Wales</v>
      </c>
      <c r="G4007" t="s">
        <v>10</v>
      </c>
      <c r="H4007">
        <v>2350</v>
      </c>
      <c r="I4007" t="s">
        <v>11</v>
      </c>
      <c r="J4007" t="s">
        <v>68</v>
      </c>
      <c r="K4007" t="s">
        <v>156</v>
      </c>
      <c r="L4007" t="s">
        <v>17</v>
      </c>
      <c r="M4007" s="5">
        <v>1739.97</v>
      </c>
    </row>
    <row r="4008" spans="1:13" x14ac:dyDescent="0.3">
      <c r="A4008" s="2">
        <v>44957</v>
      </c>
      <c r="B4008" s="3">
        <f t="shared" si="188"/>
        <v>2023</v>
      </c>
      <c r="C4008" t="str">
        <f t="shared" si="186"/>
        <v>2022-2023</v>
      </c>
      <c r="D4008" t="s">
        <v>147</v>
      </c>
      <c r="E4008" t="s">
        <v>9</v>
      </c>
      <c r="F4008" t="str">
        <f t="shared" si="187"/>
        <v>New South Wales</v>
      </c>
      <c r="G4008" t="s">
        <v>10</v>
      </c>
      <c r="H4008">
        <v>2067</v>
      </c>
      <c r="I4008" t="s">
        <v>11</v>
      </c>
      <c r="J4008" t="s">
        <v>12</v>
      </c>
      <c r="K4008" t="s">
        <v>151</v>
      </c>
      <c r="L4008" t="s">
        <v>21</v>
      </c>
      <c r="M4008" s="5">
        <v>1741.8</v>
      </c>
    </row>
    <row r="4009" spans="1:13" x14ac:dyDescent="0.3">
      <c r="A4009" s="2">
        <v>45144</v>
      </c>
      <c r="B4009" s="3">
        <f t="shared" si="188"/>
        <v>2024</v>
      </c>
      <c r="C4009" t="str">
        <f t="shared" si="186"/>
        <v>2023-2024</v>
      </c>
      <c r="D4009" t="s">
        <v>148</v>
      </c>
      <c r="E4009" t="s">
        <v>146</v>
      </c>
      <c r="F4009" t="str">
        <f t="shared" si="187"/>
        <v>Victoria</v>
      </c>
      <c r="G4009" t="s">
        <v>45</v>
      </c>
      <c r="H4009">
        <v>3353</v>
      </c>
      <c r="I4009" t="s">
        <v>11</v>
      </c>
      <c r="J4009" t="s">
        <v>60</v>
      </c>
      <c r="K4009" t="s">
        <v>150</v>
      </c>
      <c r="L4009" t="s">
        <v>18</v>
      </c>
      <c r="M4009" s="5">
        <v>1744.54</v>
      </c>
    </row>
    <row r="4010" spans="1:13" x14ac:dyDescent="0.3">
      <c r="A4010" s="2">
        <v>45491</v>
      </c>
      <c r="B4010" s="3">
        <f t="shared" si="188"/>
        <v>2025</v>
      </c>
      <c r="C4010" t="str">
        <f t="shared" si="186"/>
        <v>2024-2025</v>
      </c>
      <c r="D4010" t="s">
        <v>147</v>
      </c>
      <c r="E4010" t="s">
        <v>65</v>
      </c>
      <c r="F4010" t="str">
        <f t="shared" si="187"/>
        <v>New South Wales</v>
      </c>
      <c r="G4010" t="s">
        <v>10</v>
      </c>
      <c r="H4010">
        <v>2541</v>
      </c>
      <c r="I4010" t="s">
        <v>11</v>
      </c>
      <c r="J4010" t="s">
        <v>58</v>
      </c>
      <c r="K4010" t="s">
        <v>154</v>
      </c>
      <c r="L4010" t="s">
        <v>14</v>
      </c>
      <c r="M4010" s="5">
        <v>1745.6</v>
      </c>
    </row>
    <row r="4011" spans="1:13" x14ac:dyDescent="0.3">
      <c r="A4011" s="2">
        <v>45601</v>
      </c>
      <c r="B4011" s="3">
        <f t="shared" si="188"/>
        <v>2025</v>
      </c>
      <c r="C4011" t="str">
        <f t="shared" si="186"/>
        <v>2024-2025</v>
      </c>
      <c r="D4011" t="s">
        <v>148</v>
      </c>
      <c r="E4011" t="s">
        <v>100</v>
      </c>
      <c r="F4011" t="str">
        <f t="shared" si="187"/>
        <v>Western Australia</v>
      </c>
      <c r="G4011" t="s">
        <v>48</v>
      </c>
      <c r="H4011">
        <v>6021</v>
      </c>
      <c r="I4011" t="s">
        <v>11</v>
      </c>
      <c r="J4011" t="s">
        <v>49</v>
      </c>
      <c r="K4011" t="s">
        <v>153</v>
      </c>
      <c r="L4011" t="s">
        <v>16</v>
      </c>
      <c r="M4011" s="5">
        <v>1746.3400000000001</v>
      </c>
    </row>
    <row r="4012" spans="1:13" x14ac:dyDescent="0.3">
      <c r="A4012" s="2">
        <v>45414</v>
      </c>
      <c r="B4012" s="3">
        <f t="shared" si="188"/>
        <v>2024</v>
      </c>
      <c r="C4012" t="str">
        <f t="shared" si="186"/>
        <v>2023-2024</v>
      </c>
      <c r="D4012" t="s">
        <v>147</v>
      </c>
      <c r="E4012" t="s">
        <v>133</v>
      </c>
      <c r="F4012" t="str">
        <f t="shared" si="187"/>
        <v>Queensland</v>
      </c>
      <c r="G4012" t="s">
        <v>35</v>
      </c>
      <c r="H4012">
        <v>4305</v>
      </c>
      <c r="I4012" t="s">
        <v>11</v>
      </c>
      <c r="J4012" t="s">
        <v>104</v>
      </c>
      <c r="K4012" t="s">
        <v>150</v>
      </c>
      <c r="L4012" t="s">
        <v>18</v>
      </c>
      <c r="M4012" s="5">
        <v>1751.7700000000002</v>
      </c>
    </row>
    <row r="4013" spans="1:13" x14ac:dyDescent="0.3">
      <c r="A4013" s="2">
        <v>45461</v>
      </c>
      <c r="B4013" s="3">
        <f t="shared" si="188"/>
        <v>2024</v>
      </c>
      <c r="C4013" t="str">
        <f t="shared" si="186"/>
        <v>2023-2024</v>
      </c>
      <c r="D4013" t="s">
        <v>147</v>
      </c>
      <c r="E4013" t="s">
        <v>24</v>
      </c>
      <c r="F4013" t="str">
        <f t="shared" si="187"/>
        <v>New South Wales</v>
      </c>
      <c r="G4013" t="s">
        <v>10</v>
      </c>
      <c r="H4013">
        <v>2795</v>
      </c>
      <c r="I4013" t="s">
        <v>11</v>
      </c>
      <c r="J4013" t="s">
        <v>25</v>
      </c>
      <c r="K4013" t="s">
        <v>153</v>
      </c>
      <c r="L4013" t="s">
        <v>16</v>
      </c>
      <c r="M4013" s="5">
        <v>1754.39</v>
      </c>
    </row>
    <row r="4014" spans="1:13" x14ac:dyDescent="0.3">
      <c r="A4014" s="2">
        <v>45306</v>
      </c>
      <c r="B4014" s="3">
        <f t="shared" si="188"/>
        <v>2024</v>
      </c>
      <c r="C4014" t="str">
        <f t="shared" si="186"/>
        <v>2023-2024</v>
      </c>
      <c r="D4014" t="s">
        <v>147</v>
      </c>
      <c r="E4014" t="s">
        <v>143</v>
      </c>
      <c r="F4014" t="str">
        <f t="shared" si="187"/>
        <v>New South Wales</v>
      </c>
      <c r="G4014" t="s">
        <v>10</v>
      </c>
      <c r="H4014">
        <v>2154</v>
      </c>
      <c r="I4014" t="s">
        <v>11</v>
      </c>
      <c r="J4014" t="s">
        <v>27</v>
      </c>
      <c r="K4014" t="s">
        <v>154</v>
      </c>
      <c r="L4014" t="s">
        <v>14</v>
      </c>
      <c r="M4014" s="5">
        <v>1761.7900000000002</v>
      </c>
    </row>
    <row r="4015" spans="1:13" x14ac:dyDescent="0.3">
      <c r="A4015" s="2">
        <v>45536</v>
      </c>
      <c r="B4015" s="3">
        <f t="shared" si="188"/>
        <v>2025</v>
      </c>
      <c r="C4015" t="str">
        <f t="shared" si="186"/>
        <v>2024-2025</v>
      </c>
      <c r="D4015" t="s">
        <v>147</v>
      </c>
      <c r="E4015" t="s">
        <v>84</v>
      </c>
      <c r="F4015" t="str">
        <f t="shared" si="187"/>
        <v>Queensland</v>
      </c>
      <c r="G4015" t="s">
        <v>35</v>
      </c>
      <c r="H4015">
        <v>4740</v>
      </c>
      <c r="I4015" t="s">
        <v>11</v>
      </c>
      <c r="J4015" t="s">
        <v>51</v>
      </c>
      <c r="K4015" t="s">
        <v>151</v>
      </c>
      <c r="L4015" t="s">
        <v>21</v>
      </c>
      <c r="M4015" s="5">
        <v>1764.82</v>
      </c>
    </row>
    <row r="4016" spans="1:13" x14ac:dyDescent="0.3">
      <c r="A4016" s="2">
        <v>45281</v>
      </c>
      <c r="B4016" s="3">
        <f t="shared" si="188"/>
        <v>2024</v>
      </c>
      <c r="C4016" t="str">
        <f t="shared" si="186"/>
        <v>2023-2024</v>
      </c>
      <c r="D4016" t="s">
        <v>148</v>
      </c>
      <c r="E4016" t="s">
        <v>96</v>
      </c>
      <c r="F4016" t="str">
        <f t="shared" si="187"/>
        <v>Western Australia</v>
      </c>
      <c r="G4016" t="s">
        <v>48</v>
      </c>
      <c r="H4016">
        <v>6330</v>
      </c>
      <c r="I4016" t="s">
        <v>11</v>
      </c>
      <c r="J4016" t="s">
        <v>94</v>
      </c>
      <c r="K4016" t="s">
        <v>150</v>
      </c>
      <c r="L4016" t="s">
        <v>18</v>
      </c>
      <c r="M4016" s="5">
        <v>1765.1</v>
      </c>
    </row>
    <row r="4017" spans="1:13" x14ac:dyDescent="0.3">
      <c r="A4017" s="2">
        <v>44952</v>
      </c>
      <c r="B4017" s="3">
        <f t="shared" si="188"/>
        <v>2023</v>
      </c>
      <c r="C4017" t="str">
        <f t="shared" si="186"/>
        <v>2022-2023</v>
      </c>
      <c r="D4017" t="s">
        <v>147</v>
      </c>
      <c r="E4017" t="s">
        <v>140</v>
      </c>
      <c r="F4017" t="str">
        <f t="shared" si="187"/>
        <v>Tasmania</v>
      </c>
      <c r="G4017" t="s">
        <v>70</v>
      </c>
      <c r="H4017">
        <v>7320</v>
      </c>
      <c r="I4017" t="s">
        <v>11</v>
      </c>
      <c r="J4017" t="s">
        <v>71</v>
      </c>
      <c r="K4017" t="s">
        <v>153</v>
      </c>
      <c r="L4017" t="s">
        <v>16</v>
      </c>
      <c r="M4017" s="5">
        <v>1765.4799999999993</v>
      </c>
    </row>
    <row r="4018" spans="1:13" x14ac:dyDescent="0.3">
      <c r="A4018" s="2">
        <v>45208</v>
      </c>
      <c r="B4018" s="3">
        <f t="shared" si="188"/>
        <v>2024</v>
      </c>
      <c r="C4018" t="str">
        <f t="shared" si="186"/>
        <v>2023-2024</v>
      </c>
      <c r="D4018" t="s">
        <v>147</v>
      </c>
      <c r="E4018" t="s">
        <v>62</v>
      </c>
      <c r="F4018" t="str">
        <f t="shared" si="187"/>
        <v>Victoria</v>
      </c>
      <c r="G4018" t="s">
        <v>45</v>
      </c>
      <c r="H4018">
        <v>3134</v>
      </c>
      <c r="I4018" t="s">
        <v>11</v>
      </c>
      <c r="J4018" t="s">
        <v>63</v>
      </c>
      <c r="K4018" t="s">
        <v>150</v>
      </c>
      <c r="L4018" t="s">
        <v>18</v>
      </c>
      <c r="M4018" s="5">
        <v>1774.84</v>
      </c>
    </row>
    <row r="4019" spans="1:13" x14ac:dyDescent="0.3">
      <c r="A4019" s="2">
        <v>45518</v>
      </c>
      <c r="B4019" s="3">
        <f t="shared" si="188"/>
        <v>2025</v>
      </c>
      <c r="C4019" t="str">
        <f t="shared" si="186"/>
        <v>2024-2025</v>
      </c>
      <c r="D4019" t="s">
        <v>147</v>
      </c>
      <c r="E4019" t="s">
        <v>44</v>
      </c>
      <c r="F4019" t="str">
        <f t="shared" si="187"/>
        <v>Victoria</v>
      </c>
      <c r="G4019" t="s">
        <v>45</v>
      </c>
      <c r="H4019">
        <v>3066</v>
      </c>
      <c r="I4019" t="s">
        <v>11</v>
      </c>
      <c r="J4019" t="s">
        <v>46</v>
      </c>
      <c r="K4019" t="s">
        <v>154</v>
      </c>
      <c r="L4019" t="s">
        <v>14</v>
      </c>
      <c r="M4019" s="5">
        <v>1778.2000000000003</v>
      </c>
    </row>
    <row r="4020" spans="1:13" x14ac:dyDescent="0.3">
      <c r="A4020" s="2">
        <v>45342</v>
      </c>
      <c r="B4020" s="3">
        <f t="shared" si="188"/>
        <v>2024</v>
      </c>
      <c r="C4020" t="str">
        <f t="shared" si="186"/>
        <v>2023-2024</v>
      </c>
      <c r="D4020" t="s">
        <v>147</v>
      </c>
      <c r="E4020" t="s">
        <v>41</v>
      </c>
      <c r="F4020" t="str">
        <f t="shared" si="187"/>
        <v>New South Wales</v>
      </c>
      <c r="G4020" t="s">
        <v>10</v>
      </c>
      <c r="H4020">
        <v>2830</v>
      </c>
      <c r="I4020" t="s">
        <v>11</v>
      </c>
      <c r="J4020" t="s">
        <v>25</v>
      </c>
      <c r="K4020" t="s">
        <v>151</v>
      </c>
      <c r="L4020" t="s">
        <v>21</v>
      </c>
      <c r="M4020" s="5">
        <v>1780.1200000000001</v>
      </c>
    </row>
    <row r="4021" spans="1:13" x14ac:dyDescent="0.3">
      <c r="A4021" s="2">
        <v>45219</v>
      </c>
      <c r="B4021" s="3">
        <f t="shared" si="188"/>
        <v>2024</v>
      </c>
      <c r="C4021" t="str">
        <f t="shared" si="186"/>
        <v>2023-2024</v>
      </c>
      <c r="D4021" t="s">
        <v>148</v>
      </c>
      <c r="E4021" t="s">
        <v>88</v>
      </c>
      <c r="F4021" t="str">
        <f t="shared" si="187"/>
        <v>South Australia</v>
      </c>
      <c r="G4021" t="s">
        <v>32</v>
      </c>
      <c r="H4021">
        <v>5011</v>
      </c>
      <c r="I4021" t="s">
        <v>11</v>
      </c>
      <c r="J4021" t="s">
        <v>33</v>
      </c>
      <c r="K4021" t="s">
        <v>151</v>
      </c>
      <c r="L4021" t="s">
        <v>21</v>
      </c>
      <c r="M4021" s="5">
        <v>1784.0700000000002</v>
      </c>
    </row>
    <row r="4022" spans="1:13" x14ac:dyDescent="0.3">
      <c r="A4022" s="2">
        <v>45423</v>
      </c>
      <c r="B4022" s="3">
        <f t="shared" si="188"/>
        <v>2024</v>
      </c>
      <c r="C4022" t="str">
        <f t="shared" si="186"/>
        <v>2023-2024</v>
      </c>
      <c r="D4022" t="s">
        <v>147</v>
      </c>
      <c r="E4022" t="s">
        <v>137</v>
      </c>
      <c r="F4022" t="str">
        <f t="shared" si="187"/>
        <v>New South Wales</v>
      </c>
      <c r="G4022" t="s">
        <v>10</v>
      </c>
      <c r="H4022">
        <v>2031</v>
      </c>
      <c r="I4022" t="s">
        <v>11</v>
      </c>
      <c r="J4022" t="s">
        <v>12</v>
      </c>
      <c r="K4022" t="s">
        <v>153</v>
      </c>
      <c r="L4022" t="s">
        <v>16</v>
      </c>
      <c r="M4022" s="5">
        <v>1789.2100000000003</v>
      </c>
    </row>
    <row r="4023" spans="1:13" x14ac:dyDescent="0.3">
      <c r="A4023" s="2">
        <v>45290</v>
      </c>
      <c r="B4023" s="3">
        <f t="shared" si="188"/>
        <v>2024</v>
      </c>
      <c r="C4023" t="str">
        <f t="shared" si="186"/>
        <v>2023-2024</v>
      </c>
      <c r="D4023" t="s">
        <v>148</v>
      </c>
      <c r="E4023" t="s">
        <v>40</v>
      </c>
      <c r="F4023" t="str">
        <f t="shared" si="187"/>
        <v>New South Wales</v>
      </c>
      <c r="G4023" t="s">
        <v>10</v>
      </c>
      <c r="H4023">
        <v>2116</v>
      </c>
      <c r="I4023" t="s">
        <v>11</v>
      </c>
      <c r="J4023" t="s">
        <v>27</v>
      </c>
      <c r="K4023" t="s">
        <v>155</v>
      </c>
      <c r="L4023" t="s">
        <v>20</v>
      </c>
      <c r="M4023" s="5">
        <v>1791.0299999999997</v>
      </c>
    </row>
    <row r="4024" spans="1:13" x14ac:dyDescent="0.3">
      <c r="A4024" s="2">
        <v>45525</v>
      </c>
      <c r="B4024" s="3">
        <f t="shared" si="188"/>
        <v>2025</v>
      </c>
      <c r="C4024" t="str">
        <f t="shared" si="186"/>
        <v>2024-2025</v>
      </c>
      <c r="D4024" t="s">
        <v>147</v>
      </c>
      <c r="E4024" t="s">
        <v>122</v>
      </c>
      <c r="F4024" t="str">
        <f t="shared" si="187"/>
        <v>New South Wales</v>
      </c>
      <c r="G4024" t="s">
        <v>10</v>
      </c>
      <c r="H4024">
        <v>2650</v>
      </c>
      <c r="I4024" t="s">
        <v>11</v>
      </c>
      <c r="J4024" t="s">
        <v>25</v>
      </c>
      <c r="K4024" t="s">
        <v>153</v>
      </c>
      <c r="L4024" t="s">
        <v>16</v>
      </c>
      <c r="M4024" s="5">
        <v>1791.4500000000003</v>
      </c>
    </row>
    <row r="4025" spans="1:13" x14ac:dyDescent="0.3">
      <c r="A4025" s="2">
        <v>45502</v>
      </c>
      <c r="B4025" s="3">
        <f t="shared" si="188"/>
        <v>2025</v>
      </c>
      <c r="C4025" t="str">
        <f t="shared" si="186"/>
        <v>2024-2025</v>
      </c>
      <c r="D4025" t="s">
        <v>148</v>
      </c>
      <c r="E4025" t="s">
        <v>86</v>
      </c>
      <c r="F4025" t="str">
        <f t="shared" si="187"/>
        <v>New South Wales</v>
      </c>
      <c r="G4025" t="s">
        <v>10</v>
      </c>
      <c r="H4025">
        <v>2064</v>
      </c>
      <c r="I4025" t="s">
        <v>11</v>
      </c>
      <c r="J4025" t="s">
        <v>12</v>
      </c>
      <c r="K4025" t="s">
        <v>155</v>
      </c>
      <c r="L4025" t="s">
        <v>20</v>
      </c>
      <c r="M4025" s="5">
        <v>1793.64</v>
      </c>
    </row>
    <row r="4026" spans="1:13" x14ac:dyDescent="0.3">
      <c r="A4026" s="2">
        <v>45104</v>
      </c>
      <c r="B4026" s="3">
        <f t="shared" si="188"/>
        <v>2023</v>
      </c>
      <c r="C4026" t="str">
        <f t="shared" si="186"/>
        <v>2022-2023</v>
      </c>
      <c r="D4026" t="s">
        <v>147</v>
      </c>
      <c r="E4026" t="s">
        <v>92</v>
      </c>
      <c r="F4026" t="str">
        <f t="shared" si="187"/>
        <v>Queensland</v>
      </c>
      <c r="G4026" t="s">
        <v>35</v>
      </c>
      <c r="H4026">
        <v>4068</v>
      </c>
      <c r="I4026" t="s">
        <v>11</v>
      </c>
      <c r="J4026" t="s">
        <v>43</v>
      </c>
      <c r="K4026" t="s">
        <v>152</v>
      </c>
      <c r="L4026" t="s">
        <v>13</v>
      </c>
      <c r="M4026" s="5">
        <v>1803.82</v>
      </c>
    </row>
    <row r="4027" spans="1:13" x14ac:dyDescent="0.3">
      <c r="A4027" s="2">
        <v>45428</v>
      </c>
      <c r="B4027" s="3">
        <f t="shared" si="188"/>
        <v>2024</v>
      </c>
      <c r="C4027" t="str">
        <f t="shared" si="186"/>
        <v>2023-2024</v>
      </c>
      <c r="D4027" t="s">
        <v>147</v>
      </c>
      <c r="E4027" t="s">
        <v>99</v>
      </c>
      <c r="F4027" t="str">
        <f t="shared" si="187"/>
        <v>Victoria</v>
      </c>
      <c r="G4027" t="s">
        <v>45</v>
      </c>
      <c r="H4027">
        <v>3148</v>
      </c>
      <c r="I4027" t="s">
        <v>11</v>
      </c>
      <c r="J4027" t="s">
        <v>63</v>
      </c>
      <c r="K4027" t="s">
        <v>150</v>
      </c>
      <c r="L4027" t="s">
        <v>18</v>
      </c>
      <c r="M4027" s="5">
        <v>1807.66</v>
      </c>
    </row>
    <row r="4028" spans="1:13" x14ac:dyDescent="0.3">
      <c r="A4028" s="2">
        <v>45221</v>
      </c>
      <c r="B4028" s="3">
        <f t="shared" si="188"/>
        <v>2024</v>
      </c>
      <c r="C4028" t="str">
        <f t="shared" si="186"/>
        <v>2023-2024</v>
      </c>
      <c r="D4028" t="s">
        <v>147</v>
      </c>
      <c r="E4028" t="s">
        <v>137</v>
      </c>
      <c r="F4028" t="str">
        <f t="shared" si="187"/>
        <v>New South Wales</v>
      </c>
      <c r="G4028" t="s">
        <v>10</v>
      </c>
      <c r="H4028">
        <v>2031</v>
      </c>
      <c r="I4028" t="s">
        <v>11</v>
      </c>
      <c r="J4028" t="s">
        <v>12</v>
      </c>
      <c r="K4028" t="s">
        <v>157</v>
      </c>
      <c r="L4028" t="s">
        <v>22</v>
      </c>
      <c r="M4028" s="5">
        <v>1809.2499999999998</v>
      </c>
    </row>
    <row r="4029" spans="1:13" x14ac:dyDescent="0.3">
      <c r="A4029" s="2">
        <v>45198</v>
      </c>
      <c r="B4029" s="3">
        <f t="shared" si="188"/>
        <v>2024</v>
      </c>
      <c r="C4029" t="str">
        <f t="shared" si="186"/>
        <v>2023-2024</v>
      </c>
      <c r="D4029" t="s">
        <v>148</v>
      </c>
      <c r="E4029" t="s">
        <v>78</v>
      </c>
      <c r="F4029" t="str">
        <f t="shared" si="187"/>
        <v>New South Wales</v>
      </c>
      <c r="G4029" t="s">
        <v>10</v>
      </c>
      <c r="H4029">
        <v>2350</v>
      </c>
      <c r="I4029" t="s">
        <v>11</v>
      </c>
      <c r="J4029" t="s">
        <v>68</v>
      </c>
      <c r="K4029" t="s">
        <v>152</v>
      </c>
      <c r="L4029" t="s">
        <v>13</v>
      </c>
      <c r="M4029" s="5">
        <v>1810.51</v>
      </c>
    </row>
    <row r="4030" spans="1:13" x14ac:dyDescent="0.3">
      <c r="A4030" s="2">
        <v>45617</v>
      </c>
      <c r="B4030" s="3">
        <f t="shared" si="188"/>
        <v>2025</v>
      </c>
      <c r="C4030" t="str">
        <f t="shared" si="186"/>
        <v>2024-2025</v>
      </c>
      <c r="D4030" t="s">
        <v>147</v>
      </c>
      <c r="E4030" t="s">
        <v>136</v>
      </c>
      <c r="F4030" t="str">
        <f t="shared" si="187"/>
        <v>Victoria</v>
      </c>
      <c r="G4030" t="s">
        <v>45</v>
      </c>
      <c r="H4030">
        <v>3175</v>
      </c>
      <c r="I4030" t="s">
        <v>11</v>
      </c>
      <c r="J4030" t="s">
        <v>63</v>
      </c>
      <c r="K4030" t="s">
        <v>150</v>
      </c>
      <c r="L4030" t="s">
        <v>18</v>
      </c>
      <c r="M4030" s="5">
        <v>1817.0900000000001</v>
      </c>
    </row>
    <row r="4031" spans="1:13" x14ac:dyDescent="0.3">
      <c r="A4031" s="2">
        <v>45541</v>
      </c>
      <c r="B4031" s="3">
        <f t="shared" si="188"/>
        <v>2025</v>
      </c>
      <c r="C4031" t="str">
        <f t="shared" si="186"/>
        <v>2024-2025</v>
      </c>
      <c r="D4031" t="s">
        <v>147</v>
      </c>
      <c r="E4031" t="s">
        <v>59</v>
      </c>
      <c r="F4031" t="str">
        <f t="shared" si="187"/>
        <v>Victoria</v>
      </c>
      <c r="G4031" t="s">
        <v>45</v>
      </c>
      <c r="H4031">
        <v>3280</v>
      </c>
      <c r="I4031" t="s">
        <v>11</v>
      </c>
      <c r="J4031" t="s">
        <v>60</v>
      </c>
      <c r="K4031" t="s">
        <v>151</v>
      </c>
      <c r="L4031" t="s">
        <v>21</v>
      </c>
      <c r="M4031" s="5">
        <v>1821.3399999999997</v>
      </c>
    </row>
    <row r="4032" spans="1:13" x14ac:dyDescent="0.3">
      <c r="A4032" s="2">
        <v>45217</v>
      </c>
      <c r="B4032" s="3">
        <f t="shared" si="188"/>
        <v>2024</v>
      </c>
      <c r="C4032" t="str">
        <f t="shared" si="186"/>
        <v>2023-2024</v>
      </c>
      <c r="D4032" t="s">
        <v>147</v>
      </c>
      <c r="E4032" t="s">
        <v>99</v>
      </c>
      <c r="F4032" t="str">
        <f t="shared" si="187"/>
        <v>Victoria</v>
      </c>
      <c r="G4032" t="s">
        <v>45</v>
      </c>
      <c r="H4032">
        <v>3148</v>
      </c>
      <c r="I4032" t="s">
        <v>11</v>
      </c>
      <c r="J4032" t="s">
        <v>63</v>
      </c>
      <c r="K4032" t="s">
        <v>150</v>
      </c>
      <c r="L4032" t="s">
        <v>18</v>
      </c>
      <c r="M4032" s="5">
        <v>1821.5799999999997</v>
      </c>
    </row>
    <row r="4033" spans="1:13" x14ac:dyDescent="0.3">
      <c r="A4033" s="2">
        <v>45641</v>
      </c>
      <c r="B4033" s="3">
        <f t="shared" si="188"/>
        <v>2025</v>
      </c>
      <c r="C4033" t="str">
        <f t="shared" si="186"/>
        <v>2024-2025</v>
      </c>
      <c r="D4033" t="s">
        <v>147</v>
      </c>
      <c r="E4033" t="s">
        <v>26</v>
      </c>
      <c r="F4033" t="str">
        <f t="shared" si="187"/>
        <v>New South Wales</v>
      </c>
      <c r="G4033" t="s">
        <v>10</v>
      </c>
      <c r="H4033">
        <v>2141</v>
      </c>
      <c r="I4033" t="s">
        <v>11</v>
      </c>
      <c r="J4033" t="s">
        <v>27</v>
      </c>
      <c r="K4033" t="s">
        <v>151</v>
      </c>
      <c r="L4033" t="s">
        <v>21</v>
      </c>
      <c r="M4033" s="5">
        <v>1825.67</v>
      </c>
    </row>
    <row r="4034" spans="1:13" x14ac:dyDescent="0.3">
      <c r="A4034" s="2">
        <v>45133</v>
      </c>
      <c r="B4034" s="3">
        <f t="shared" si="188"/>
        <v>2024</v>
      </c>
      <c r="C4034" t="str">
        <f t="shared" ref="C4034:C4097" si="189">IF(MONTH(A4034) &gt;= 7, YEAR(A4034) &amp; "-" &amp; YEAR(A4034) + 1, YEAR(A4034) - 1 &amp; "-" &amp; YEAR(A4034))</f>
        <v>2023-2024</v>
      </c>
      <c r="D4034" t="s">
        <v>147</v>
      </c>
      <c r="E4034" t="s">
        <v>145</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row>
    <row r="4035" spans="1:13" x14ac:dyDescent="0.3">
      <c r="A4035" s="2">
        <v>45528</v>
      </c>
      <c r="B4035" s="3">
        <f t="shared" ref="B4035:B4098" si="191">IF(MONTH(A4035)&gt;=7,YEAR(A4035)+1,YEAR(A4035))</f>
        <v>2025</v>
      </c>
      <c r="C4035" t="str">
        <f t="shared" si="189"/>
        <v>2024-2025</v>
      </c>
      <c r="D4035" t="s">
        <v>147</v>
      </c>
      <c r="E4035" t="s">
        <v>112</v>
      </c>
      <c r="F4035" t="str">
        <f t="shared" si="190"/>
        <v>Victoria</v>
      </c>
      <c r="G4035" t="s">
        <v>45</v>
      </c>
      <c r="H4035">
        <v>3076</v>
      </c>
      <c r="I4035" t="s">
        <v>11</v>
      </c>
      <c r="J4035" t="s">
        <v>46</v>
      </c>
      <c r="K4035" t="s">
        <v>150</v>
      </c>
      <c r="L4035" t="s">
        <v>18</v>
      </c>
      <c r="M4035" s="5">
        <v>1828.1499999999999</v>
      </c>
    </row>
    <row r="4036" spans="1:13" x14ac:dyDescent="0.3">
      <c r="A4036" s="2">
        <v>45543</v>
      </c>
      <c r="B4036" s="3">
        <f t="shared" si="191"/>
        <v>2025</v>
      </c>
      <c r="C4036" t="str">
        <f t="shared" si="189"/>
        <v>2024-2025</v>
      </c>
      <c r="D4036" t="s">
        <v>147</v>
      </c>
      <c r="E4036" t="s">
        <v>119</v>
      </c>
      <c r="F4036" t="str">
        <f t="shared" si="190"/>
        <v>Queensland</v>
      </c>
      <c r="G4036" t="s">
        <v>35</v>
      </c>
      <c r="H4036">
        <v>4570</v>
      </c>
      <c r="I4036" t="s">
        <v>11</v>
      </c>
      <c r="J4036" t="s">
        <v>120</v>
      </c>
      <c r="K4036" t="s">
        <v>150</v>
      </c>
      <c r="L4036" t="s">
        <v>18</v>
      </c>
      <c r="M4036" s="5">
        <v>1836.5</v>
      </c>
    </row>
    <row r="4037" spans="1:13" x14ac:dyDescent="0.3">
      <c r="A4037" s="2">
        <v>45491</v>
      </c>
      <c r="B4037" s="3">
        <f t="shared" si="191"/>
        <v>2025</v>
      </c>
      <c r="C4037" t="str">
        <f t="shared" si="189"/>
        <v>2024-2025</v>
      </c>
      <c r="D4037" t="s">
        <v>147</v>
      </c>
      <c r="E4037" t="s">
        <v>121</v>
      </c>
      <c r="F4037" t="str">
        <f t="shared" si="190"/>
        <v>Queensland</v>
      </c>
      <c r="G4037" t="s">
        <v>35</v>
      </c>
      <c r="H4037">
        <v>4700</v>
      </c>
      <c r="I4037" t="s">
        <v>11</v>
      </c>
      <c r="J4037" t="s">
        <v>51</v>
      </c>
      <c r="K4037" t="s">
        <v>150</v>
      </c>
      <c r="L4037" t="s">
        <v>18</v>
      </c>
      <c r="M4037" s="5">
        <v>1839.3799999999997</v>
      </c>
    </row>
    <row r="4038" spans="1:13" x14ac:dyDescent="0.3">
      <c r="A4038" s="2">
        <v>44979</v>
      </c>
      <c r="B4038" s="3">
        <f t="shared" si="191"/>
        <v>2023</v>
      </c>
      <c r="C4038" t="str">
        <f t="shared" si="189"/>
        <v>2022-2023</v>
      </c>
      <c r="D4038" t="s">
        <v>147</v>
      </c>
      <c r="E4038" t="s">
        <v>131</v>
      </c>
      <c r="F4038" t="str">
        <f t="shared" si="190"/>
        <v>Western Australia</v>
      </c>
      <c r="G4038" t="s">
        <v>48</v>
      </c>
      <c r="H4038">
        <v>6530</v>
      </c>
      <c r="I4038" t="s">
        <v>11</v>
      </c>
      <c r="J4038" t="s">
        <v>77</v>
      </c>
      <c r="K4038" t="s">
        <v>19</v>
      </c>
      <c r="L4038" t="s">
        <v>23</v>
      </c>
      <c r="M4038" s="5">
        <v>1849.1499999999999</v>
      </c>
    </row>
    <row r="4039" spans="1:13" x14ac:dyDescent="0.3">
      <c r="A4039" s="2">
        <v>45612</v>
      </c>
      <c r="B4039" s="3">
        <f t="shared" si="191"/>
        <v>2025</v>
      </c>
      <c r="C4039" t="str">
        <f t="shared" si="189"/>
        <v>2024-2025</v>
      </c>
      <c r="D4039" t="s">
        <v>147</v>
      </c>
      <c r="E4039" t="s">
        <v>145</v>
      </c>
      <c r="F4039" t="str">
        <f t="shared" si="190"/>
        <v>New South Wales</v>
      </c>
      <c r="G4039" t="s">
        <v>10</v>
      </c>
      <c r="H4039">
        <v>2101</v>
      </c>
      <c r="I4039" t="s">
        <v>11</v>
      </c>
      <c r="J4039" t="s">
        <v>27</v>
      </c>
      <c r="K4039" t="s">
        <v>150</v>
      </c>
      <c r="L4039" t="s">
        <v>18</v>
      </c>
      <c r="M4039" s="5">
        <v>1851.43</v>
      </c>
    </row>
    <row r="4040" spans="1:13" x14ac:dyDescent="0.3">
      <c r="A4040" s="2">
        <v>45345</v>
      </c>
      <c r="B4040" s="3">
        <f t="shared" si="191"/>
        <v>2024</v>
      </c>
      <c r="C4040" t="str">
        <f t="shared" si="189"/>
        <v>2023-2024</v>
      </c>
      <c r="D4040" t="s">
        <v>148</v>
      </c>
      <c r="E4040" t="s">
        <v>129</v>
      </c>
      <c r="F4040" t="str">
        <f t="shared" si="190"/>
        <v>Tasmania</v>
      </c>
      <c r="G4040" t="s">
        <v>70</v>
      </c>
      <c r="H4040">
        <v>7010</v>
      </c>
      <c r="I4040" t="s">
        <v>11</v>
      </c>
      <c r="J4040" t="s">
        <v>71</v>
      </c>
      <c r="K4040" t="s">
        <v>151</v>
      </c>
      <c r="L4040" t="s">
        <v>21</v>
      </c>
      <c r="M4040" s="5">
        <v>1853.17</v>
      </c>
    </row>
    <row r="4041" spans="1:13" x14ac:dyDescent="0.3">
      <c r="A4041" s="2">
        <v>45083</v>
      </c>
      <c r="B4041" s="3">
        <f t="shared" si="191"/>
        <v>2023</v>
      </c>
      <c r="C4041" t="str">
        <f t="shared" si="189"/>
        <v>2022-2023</v>
      </c>
      <c r="D4041" t="s">
        <v>147</v>
      </c>
      <c r="E4041" t="s">
        <v>90</v>
      </c>
      <c r="F4041" t="str">
        <f t="shared" si="190"/>
        <v>Victoria</v>
      </c>
      <c r="G4041" t="s">
        <v>45</v>
      </c>
      <c r="H4041">
        <v>3179</v>
      </c>
      <c r="I4041" t="s">
        <v>11</v>
      </c>
      <c r="J4041" t="s">
        <v>63</v>
      </c>
      <c r="K4041" t="s">
        <v>150</v>
      </c>
      <c r="L4041" t="s">
        <v>18</v>
      </c>
      <c r="M4041" s="5">
        <v>1854.48</v>
      </c>
    </row>
    <row r="4042" spans="1:13" x14ac:dyDescent="0.3">
      <c r="A4042" s="2">
        <v>45070</v>
      </c>
      <c r="B4042" s="3">
        <f t="shared" si="191"/>
        <v>2023</v>
      </c>
      <c r="C4042" t="str">
        <f t="shared" si="189"/>
        <v>2022-2023</v>
      </c>
      <c r="D4042" t="s">
        <v>148</v>
      </c>
      <c r="E4042" t="s">
        <v>76</v>
      </c>
      <c r="F4042" t="str">
        <f t="shared" si="190"/>
        <v>Western Australia</v>
      </c>
      <c r="G4042" t="s">
        <v>48</v>
      </c>
      <c r="H4042">
        <v>6450</v>
      </c>
      <c r="I4042" t="s">
        <v>11</v>
      </c>
      <c r="J4042" t="s">
        <v>77</v>
      </c>
      <c r="K4042" t="s">
        <v>151</v>
      </c>
      <c r="L4042" t="s">
        <v>21</v>
      </c>
      <c r="M4042" s="5">
        <v>1857.1200000000001</v>
      </c>
    </row>
    <row r="4043" spans="1:13" x14ac:dyDescent="0.3">
      <c r="A4043" s="2">
        <v>45101</v>
      </c>
      <c r="B4043" s="3">
        <f t="shared" si="191"/>
        <v>2023</v>
      </c>
      <c r="C4043" t="str">
        <f t="shared" si="189"/>
        <v>2022-2023</v>
      </c>
      <c r="D4043" t="s">
        <v>147</v>
      </c>
      <c r="E4043" t="s">
        <v>131</v>
      </c>
      <c r="F4043" t="str">
        <f t="shared" si="190"/>
        <v>Western Australia</v>
      </c>
      <c r="G4043" t="s">
        <v>48</v>
      </c>
      <c r="H4043">
        <v>6530</v>
      </c>
      <c r="I4043" t="s">
        <v>11</v>
      </c>
      <c r="J4043" t="s">
        <v>77</v>
      </c>
      <c r="K4043" t="s">
        <v>157</v>
      </c>
      <c r="L4043" t="s">
        <v>22</v>
      </c>
      <c r="M4043" s="5">
        <v>1859.42</v>
      </c>
    </row>
    <row r="4044" spans="1:13" x14ac:dyDescent="0.3">
      <c r="A4044" s="2">
        <v>45385</v>
      </c>
      <c r="B4044" s="3">
        <f t="shared" si="191"/>
        <v>2024</v>
      </c>
      <c r="C4044" t="str">
        <f t="shared" si="189"/>
        <v>2023-2024</v>
      </c>
      <c r="D4044" t="s">
        <v>147</v>
      </c>
      <c r="E4044" t="s">
        <v>44</v>
      </c>
      <c r="F4044" t="str">
        <f t="shared" si="190"/>
        <v>Victoria</v>
      </c>
      <c r="G4044" t="s">
        <v>45</v>
      </c>
      <c r="H4044">
        <v>3066</v>
      </c>
      <c r="I4044" t="s">
        <v>11</v>
      </c>
      <c r="J4044" t="s">
        <v>46</v>
      </c>
      <c r="K4044" t="s">
        <v>155</v>
      </c>
      <c r="L4044" t="s">
        <v>20</v>
      </c>
      <c r="M4044" s="5">
        <v>1870.0700000000002</v>
      </c>
    </row>
    <row r="4045" spans="1:13" x14ac:dyDescent="0.3">
      <c r="A4045" s="2">
        <v>45426</v>
      </c>
      <c r="B4045" s="3">
        <f t="shared" si="191"/>
        <v>2024</v>
      </c>
      <c r="C4045" t="str">
        <f t="shared" si="189"/>
        <v>2023-2024</v>
      </c>
      <c r="D4045" t="s">
        <v>148</v>
      </c>
      <c r="E4045" t="s">
        <v>96</v>
      </c>
      <c r="F4045" t="str">
        <f t="shared" si="190"/>
        <v>Western Australia</v>
      </c>
      <c r="G4045" t="s">
        <v>48</v>
      </c>
      <c r="H4045">
        <v>6330</v>
      </c>
      <c r="I4045" t="s">
        <v>11</v>
      </c>
      <c r="J4045" t="s">
        <v>94</v>
      </c>
      <c r="K4045" t="s">
        <v>150</v>
      </c>
      <c r="L4045" t="s">
        <v>18</v>
      </c>
      <c r="M4045" s="5">
        <v>1870.51</v>
      </c>
    </row>
    <row r="4046" spans="1:13" x14ac:dyDescent="0.3">
      <c r="A4046" s="2">
        <v>45637</v>
      </c>
      <c r="B4046" s="3">
        <f t="shared" si="191"/>
        <v>2025</v>
      </c>
      <c r="C4046" t="str">
        <f t="shared" si="189"/>
        <v>2024-2025</v>
      </c>
      <c r="D4046" t="s">
        <v>147</v>
      </c>
      <c r="E4046" t="s">
        <v>83</v>
      </c>
      <c r="F4046" t="str">
        <f t="shared" si="190"/>
        <v>New South Wales</v>
      </c>
      <c r="G4046" t="s">
        <v>10</v>
      </c>
      <c r="H4046">
        <v>2750</v>
      </c>
      <c r="I4046" t="s">
        <v>11</v>
      </c>
      <c r="J4046" t="s">
        <v>25</v>
      </c>
      <c r="K4046" t="s">
        <v>150</v>
      </c>
      <c r="L4046" t="s">
        <v>18</v>
      </c>
      <c r="M4046" s="5">
        <v>1872.8100000000002</v>
      </c>
    </row>
    <row r="4047" spans="1:13" x14ac:dyDescent="0.3">
      <c r="A4047" s="2">
        <v>45094</v>
      </c>
      <c r="B4047" s="3">
        <f t="shared" si="191"/>
        <v>2023</v>
      </c>
      <c r="C4047" t="str">
        <f t="shared" si="189"/>
        <v>2022-2023</v>
      </c>
      <c r="D4047" t="s">
        <v>147</v>
      </c>
      <c r="E4047" t="s">
        <v>90</v>
      </c>
      <c r="F4047" t="str">
        <f t="shared" si="190"/>
        <v>Victoria</v>
      </c>
      <c r="G4047" t="s">
        <v>45</v>
      </c>
      <c r="H4047">
        <v>3179</v>
      </c>
      <c r="I4047" t="s">
        <v>11</v>
      </c>
      <c r="J4047" t="s">
        <v>63</v>
      </c>
      <c r="K4047" t="s">
        <v>153</v>
      </c>
      <c r="L4047" t="s">
        <v>16</v>
      </c>
      <c r="M4047" s="5">
        <v>1878.0900000000001</v>
      </c>
    </row>
    <row r="4048" spans="1:13" x14ac:dyDescent="0.3">
      <c r="A4048" s="2">
        <v>45307</v>
      </c>
      <c r="B4048" s="3">
        <f t="shared" si="191"/>
        <v>2024</v>
      </c>
      <c r="C4048" t="str">
        <f t="shared" si="189"/>
        <v>2023-2024</v>
      </c>
      <c r="D4048" t="s">
        <v>147</v>
      </c>
      <c r="E4048" t="s">
        <v>42</v>
      </c>
      <c r="F4048" t="str">
        <f t="shared" si="190"/>
        <v>Queensland</v>
      </c>
      <c r="G4048" t="s">
        <v>35</v>
      </c>
      <c r="H4048">
        <v>4053</v>
      </c>
      <c r="I4048" t="s">
        <v>11</v>
      </c>
      <c r="J4048" t="s">
        <v>43</v>
      </c>
      <c r="K4048" t="s">
        <v>154</v>
      </c>
      <c r="L4048" t="s">
        <v>14</v>
      </c>
      <c r="M4048" s="5">
        <v>1882.03</v>
      </c>
    </row>
    <row r="4049" spans="1:13" x14ac:dyDescent="0.3">
      <c r="A4049" s="2">
        <v>45405</v>
      </c>
      <c r="B4049" s="3">
        <f t="shared" si="191"/>
        <v>2024</v>
      </c>
      <c r="C4049" t="str">
        <f t="shared" si="189"/>
        <v>2023-2024</v>
      </c>
      <c r="D4049" t="s">
        <v>147</v>
      </c>
      <c r="E4049" t="s">
        <v>26</v>
      </c>
      <c r="F4049" t="str">
        <f t="shared" si="190"/>
        <v>New South Wales</v>
      </c>
      <c r="G4049" t="s">
        <v>10</v>
      </c>
      <c r="H4049">
        <v>2141</v>
      </c>
      <c r="I4049" t="s">
        <v>11</v>
      </c>
      <c r="J4049" t="s">
        <v>27</v>
      </c>
      <c r="K4049" t="s">
        <v>151</v>
      </c>
      <c r="L4049" t="s">
        <v>21</v>
      </c>
      <c r="M4049" s="5">
        <v>1884.95</v>
      </c>
    </row>
    <row r="4050" spans="1:13" x14ac:dyDescent="0.3">
      <c r="A4050" s="2">
        <v>45150</v>
      </c>
      <c r="B4050" s="3">
        <f t="shared" si="191"/>
        <v>2024</v>
      </c>
      <c r="C4050" t="str">
        <f t="shared" si="189"/>
        <v>2023-2024</v>
      </c>
      <c r="D4050" t="s">
        <v>147</v>
      </c>
      <c r="E4050" t="s">
        <v>81</v>
      </c>
      <c r="F4050" t="str">
        <f t="shared" si="190"/>
        <v>New South Wales</v>
      </c>
      <c r="G4050" t="s">
        <v>10</v>
      </c>
      <c r="H4050">
        <v>2485</v>
      </c>
      <c r="I4050" t="s">
        <v>11</v>
      </c>
      <c r="J4050" t="s">
        <v>68</v>
      </c>
      <c r="K4050" t="s">
        <v>153</v>
      </c>
      <c r="L4050" t="s">
        <v>16</v>
      </c>
      <c r="M4050" s="5">
        <v>1888.4100000000003</v>
      </c>
    </row>
    <row r="4051" spans="1:13" x14ac:dyDescent="0.3">
      <c r="A4051" s="2">
        <v>44939</v>
      </c>
      <c r="B4051" s="3">
        <f t="shared" si="191"/>
        <v>2023</v>
      </c>
      <c r="C4051" t="str">
        <f t="shared" si="189"/>
        <v>2022-2023</v>
      </c>
      <c r="D4051" t="s">
        <v>147</v>
      </c>
      <c r="E4051" t="s">
        <v>41</v>
      </c>
      <c r="F4051" t="str">
        <f t="shared" si="190"/>
        <v>New South Wales</v>
      </c>
      <c r="G4051" t="s">
        <v>10</v>
      </c>
      <c r="H4051">
        <v>2830</v>
      </c>
      <c r="I4051" t="s">
        <v>11</v>
      </c>
      <c r="J4051" t="s">
        <v>25</v>
      </c>
      <c r="K4051" t="s">
        <v>155</v>
      </c>
      <c r="L4051" t="s">
        <v>20</v>
      </c>
      <c r="M4051" s="5">
        <v>1890.1700000000008</v>
      </c>
    </row>
    <row r="4052" spans="1:13" x14ac:dyDescent="0.3">
      <c r="A4052" s="2">
        <v>45300</v>
      </c>
      <c r="B4052" s="3">
        <f t="shared" si="191"/>
        <v>2024</v>
      </c>
      <c r="C4052" t="str">
        <f t="shared" si="189"/>
        <v>2023-2024</v>
      </c>
      <c r="D4052" t="s">
        <v>148</v>
      </c>
      <c r="E4052" t="s">
        <v>127</v>
      </c>
      <c r="F4052" t="str">
        <f t="shared" si="190"/>
        <v>New South Wales</v>
      </c>
      <c r="G4052" t="s">
        <v>10</v>
      </c>
      <c r="H4052">
        <v>2131</v>
      </c>
      <c r="I4052" t="s">
        <v>11</v>
      </c>
      <c r="J4052" t="s">
        <v>27</v>
      </c>
      <c r="K4052" t="s">
        <v>150</v>
      </c>
      <c r="L4052" t="s">
        <v>18</v>
      </c>
      <c r="M4052" s="5">
        <v>1892.6399999999999</v>
      </c>
    </row>
    <row r="4053" spans="1:13" x14ac:dyDescent="0.3">
      <c r="A4053" s="2">
        <v>45197</v>
      </c>
      <c r="B4053" s="3">
        <f t="shared" si="191"/>
        <v>2024</v>
      </c>
      <c r="C4053" t="str">
        <f t="shared" si="189"/>
        <v>2023-2024</v>
      </c>
      <c r="D4053" t="s">
        <v>147</v>
      </c>
      <c r="E4053" t="s">
        <v>126</v>
      </c>
      <c r="F4053" t="str">
        <f t="shared" si="190"/>
        <v>Queensland</v>
      </c>
      <c r="G4053" t="s">
        <v>35</v>
      </c>
      <c r="H4053">
        <v>4551</v>
      </c>
      <c r="I4053" t="s">
        <v>11</v>
      </c>
      <c r="J4053" t="s">
        <v>120</v>
      </c>
      <c r="K4053" t="s">
        <v>155</v>
      </c>
      <c r="L4053" t="s">
        <v>20</v>
      </c>
      <c r="M4053" s="5">
        <v>1893.1000000000008</v>
      </c>
    </row>
    <row r="4054" spans="1:13" x14ac:dyDescent="0.3">
      <c r="A4054" s="2">
        <v>45033</v>
      </c>
      <c r="B4054" s="3">
        <f t="shared" si="191"/>
        <v>2023</v>
      </c>
      <c r="C4054" t="str">
        <f t="shared" si="189"/>
        <v>2022-2023</v>
      </c>
      <c r="D4054" t="s">
        <v>147</v>
      </c>
      <c r="E4054" t="s">
        <v>79</v>
      </c>
      <c r="F4054" t="str">
        <f t="shared" si="190"/>
        <v>Australian Capital Territory</v>
      </c>
      <c r="G4054" t="s">
        <v>80</v>
      </c>
      <c r="H4054">
        <v>2617</v>
      </c>
      <c r="I4054" t="s">
        <v>11</v>
      </c>
      <c r="J4054" t="s">
        <v>58</v>
      </c>
      <c r="K4054" t="s">
        <v>151</v>
      </c>
      <c r="L4054" t="s">
        <v>21</v>
      </c>
      <c r="M4054" s="5">
        <v>1905.38</v>
      </c>
    </row>
    <row r="4055" spans="1:13" x14ac:dyDescent="0.3">
      <c r="A4055" s="2">
        <v>45063</v>
      </c>
      <c r="B4055" s="3">
        <f t="shared" si="191"/>
        <v>2023</v>
      </c>
      <c r="C4055" t="str">
        <f t="shared" si="189"/>
        <v>2022-2023</v>
      </c>
      <c r="D4055" t="s">
        <v>147</v>
      </c>
      <c r="E4055" t="s">
        <v>136</v>
      </c>
      <c r="F4055" t="str">
        <f t="shared" si="190"/>
        <v>Victoria</v>
      </c>
      <c r="G4055" t="s">
        <v>45</v>
      </c>
      <c r="H4055">
        <v>3175</v>
      </c>
      <c r="I4055" t="s">
        <v>11</v>
      </c>
      <c r="J4055" t="s">
        <v>63</v>
      </c>
      <c r="K4055" t="s">
        <v>153</v>
      </c>
      <c r="L4055" t="s">
        <v>16</v>
      </c>
      <c r="M4055" s="5">
        <v>1905.3900000000003</v>
      </c>
    </row>
    <row r="4056" spans="1:13" x14ac:dyDescent="0.3">
      <c r="A4056" s="2">
        <v>45186</v>
      </c>
      <c r="B4056" s="3">
        <f t="shared" si="191"/>
        <v>2024</v>
      </c>
      <c r="C4056" t="str">
        <f t="shared" si="189"/>
        <v>2023-2024</v>
      </c>
      <c r="D4056" t="s">
        <v>147</v>
      </c>
      <c r="E4056" t="s">
        <v>52</v>
      </c>
      <c r="F4056" t="str">
        <f t="shared" si="190"/>
        <v>Victoria</v>
      </c>
      <c r="G4056" t="s">
        <v>45</v>
      </c>
      <c r="H4056">
        <v>3030</v>
      </c>
      <c r="I4056" t="s">
        <v>11</v>
      </c>
      <c r="J4056" t="s">
        <v>46</v>
      </c>
      <c r="K4056" t="s">
        <v>150</v>
      </c>
      <c r="L4056" t="s">
        <v>18</v>
      </c>
      <c r="M4056" s="5">
        <v>1906.3600000000001</v>
      </c>
    </row>
    <row r="4057" spans="1:13" x14ac:dyDescent="0.3">
      <c r="A4057" s="2">
        <v>45492</v>
      </c>
      <c r="B4057" s="3">
        <f t="shared" si="191"/>
        <v>2025</v>
      </c>
      <c r="C4057" t="str">
        <f t="shared" si="189"/>
        <v>2024-2025</v>
      </c>
      <c r="D4057" t="s">
        <v>147</v>
      </c>
      <c r="E4057" t="s">
        <v>82</v>
      </c>
      <c r="F4057" t="str">
        <f t="shared" si="190"/>
        <v>Queensland</v>
      </c>
      <c r="G4057" t="s">
        <v>35</v>
      </c>
      <c r="H4057">
        <v>4012</v>
      </c>
      <c r="I4057" t="s">
        <v>11</v>
      </c>
      <c r="J4057" t="s">
        <v>43</v>
      </c>
      <c r="K4057" t="s">
        <v>151</v>
      </c>
      <c r="L4057" t="s">
        <v>21</v>
      </c>
      <c r="M4057" s="5">
        <v>1913.18</v>
      </c>
    </row>
    <row r="4058" spans="1:13" x14ac:dyDescent="0.3">
      <c r="A4058" s="2">
        <v>45613</v>
      </c>
      <c r="B4058" s="3">
        <f t="shared" si="191"/>
        <v>2025</v>
      </c>
      <c r="C4058" t="str">
        <f t="shared" si="189"/>
        <v>2024-2025</v>
      </c>
      <c r="D4058" t="s">
        <v>147</v>
      </c>
      <c r="E4058" t="s">
        <v>75</v>
      </c>
      <c r="F4058" t="str">
        <f t="shared" si="190"/>
        <v>Victoria</v>
      </c>
      <c r="G4058" t="s">
        <v>45</v>
      </c>
      <c r="H4058">
        <v>3630</v>
      </c>
      <c r="I4058" t="s">
        <v>11</v>
      </c>
      <c r="J4058" t="s">
        <v>55</v>
      </c>
      <c r="K4058" t="s">
        <v>153</v>
      </c>
      <c r="L4058" t="s">
        <v>16</v>
      </c>
      <c r="M4058" s="5">
        <v>1921.9499999999998</v>
      </c>
    </row>
    <row r="4059" spans="1:13" x14ac:dyDescent="0.3">
      <c r="A4059" s="2">
        <v>45030</v>
      </c>
      <c r="B4059" s="3">
        <f t="shared" si="191"/>
        <v>2023</v>
      </c>
      <c r="C4059" t="str">
        <f t="shared" si="189"/>
        <v>2022-2023</v>
      </c>
      <c r="D4059" t="s">
        <v>147</v>
      </c>
      <c r="E4059" t="s">
        <v>117</v>
      </c>
      <c r="F4059" t="str">
        <f t="shared" si="190"/>
        <v>Queensland</v>
      </c>
      <c r="G4059" t="s">
        <v>35</v>
      </c>
      <c r="H4059">
        <v>4119</v>
      </c>
      <c r="I4059" t="s">
        <v>11</v>
      </c>
      <c r="J4059" t="s">
        <v>43</v>
      </c>
      <c r="K4059" t="s">
        <v>150</v>
      </c>
      <c r="L4059" t="s">
        <v>18</v>
      </c>
      <c r="M4059" s="5">
        <v>1925.47</v>
      </c>
    </row>
    <row r="4060" spans="1:13" x14ac:dyDescent="0.3">
      <c r="A4060" s="2">
        <v>44946</v>
      </c>
      <c r="B4060" s="3">
        <f t="shared" si="191"/>
        <v>2023</v>
      </c>
      <c r="C4060" t="str">
        <f t="shared" si="189"/>
        <v>2022-2023</v>
      </c>
      <c r="D4060" t="s">
        <v>147</v>
      </c>
      <c r="E4060" t="s">
        <v>105</v>
      </c>
      <c r="F4060" t="str">
        <f t="shared" si="190"/>
        <v>Victoria</v>
      </c>
      <c r="G4060" t="s">
        <v>45</v>
      </c>
      <c r="H4060">
        <v>3500</v>
      </c>
      <c r="I4060" t="s">
        <v>11</v>
      </c>
      <c r="J4060" t="s">
        <v>60</v>
      </c>
      <c r="K4060" t="s">
        <v>153</v>
      </c>
      <c r="L4060" t="s">
        <v>16</v>
      </c>
      <c r="M4060" s="5">
        <v>1927.9600000000003</v>
      </c>
    </row>
    <row r="4061" spans="1:13" x14ac:dyDescent="0.3">
      <c r="A4061" s="2">
        <v>45328</v>
      </c>
      <c r="B4061" s="3">
        <f t="shared" si="191"/>
        <v>2024</v>
      </c>
      <c r="C4061" t="str">
        <f t="shared" si="189"/>
        <v>2023-2024</v>
      </c>
      <c r="D4061" t="s">
        <v>147</v>
      </c>
      <c r="E4061" t="s">
        <v>135</v>
      </c>
      <c r="F4061" t="str">
        <f t="shared" si="190"/>
        <v>Victoria</v>
      </c>
      <c r="G4061" t="s">
        <v>45</v>
      </c>
      <c r="H4061">
        <v>3550</v>
      </c>
      <c r="I4061" t="s">
        <v>11</v>
      </c>
      <c r="J4061" t="s">
        <v>60</v>
      </c>
      <c r="K4061" t="s">
        <v>153</v>
      </c>
      <c r="L4061" t="s">
        <v>16</v>
      </c>
      <c r="M4061" s="5">
        <v>1930.6699999999998</v>
      </c>
    </row>
    <row r="4062" spans="1:13" x14ac:dyDescent="0.3">
      <c r="A4062" s="2">
        <v>45028</v>
      </c>
      <c r="B4062" s="3">
        <f t="shared" si="191"/>
        <v>2023</v>
      </c>
      <c r="C4062" t="str">
        <f t="shared" si="189"/>
        <v>2022-2023</v>
      </c>
      <c r="D4062" t="s">
        <v>148</v>
      </c>
      <c r="E4062" t="s">
        <v>61</v>
      </c>
      <c r="F4062" t="str">
        <f t="shared" si="190"/>
        <v>New South Wales</v>
      </c>
      <c r="G4062" t="s">
        <v>10</v>
      </c>
      <c r="H4062">
        <v>2539</v>
      </c>
      <c r="I4062" t="s">
        <v>11</v>
      </c>
      <c r="J4062" t="s">
        <v>58</v>
      </c>
      <c r="K4062" t="s">
        <v>151</v>
      </c>
      <c r="L4062" t="s">
        <v>21</v>
      </c>
      <c r="M4062" s="5">
        <v>1933.56</v>
      </c>
    </row>
    <row r="4063" spans="1:13" x14ac:dyDescent="0.3">
      <c r="A4063" s="2">
        <v>45183</v>
      </c>
      <c r="B4063" s="3">
        <f t="shared" si="191"/>
        <v>2024</v>
      </c>
      <c r="C4063" t="str">
        <f t="shared" si="189"/>
        <v>2023-2024</v>
      </c>
      <c r="D4063" t="s">
        <v>147</v>
      </c>
      <c r="E4063" t="s">
        <v>92</v>
      </c>
      <c r="F4063" t="str">
        <f t="shared" si="190"/>
        <v>Queensland</v>
      </c>
      <c r="G4063" t="s">
        <v>35</v>
      </c>
      <c r="H4063">
        <v>4068</v>
      </c>
      <c r="I4063" t="s">
        <v>11</v>
      </c>
      <c r="J4063" t="s">
        <v>43</v>
      </c>
      <c r="K4063" t="s">
        <v>150</v>
      </c>
      <c r="L4063" t="s">
        <v>18</v>
      </c>
      <c r="M4063" s="5">
        <v>1942.3200000000002</v>
      </c>
    </row>
    <row r="4064" spans="1:13" x14ac:dyDescent="0.3">
      <c r="A4064" s="2">
        <v>45218</v>
      </c>
      <c r="B4064" s="3">
        <f t="shared" si="191"/>
        <v>2024</v>
      </c>
      <c r="C4064" t="str">
        <f t="shared" si="189"/>
        <v>2023-2024</v>
      </c>
      <c r="D4064" t="s">
        <v>147</v>
      </c>
      <c r="E4064" t="s">
        <v>97</v>
      </c>
      <c r="F4064" t="str">
        <f t="shared" si="190"/>
        <v>Tasmania</v>
      </c>
      <c r="G4064" t="s">
        <v>70</v>
      </c>
      <c r="H4064">
        <v>7250</v>
      </c>
      <c r="I4064" t="s">
        <v>11</v>
      </c>
      <c r="J4064" t="s">
        <v>71</v>
      </c>
      <c r="K4064" t="s">
        <v>153</v>
      </c>
      <c r="L4064" t="s">
        <v>16</v>
      </c>
      <c r="M4064" s="5">
        <v>1944.79</v>
      </c>
    </row>
    <row r="4065" spans="1:13" x14ac:dyDescent="0.3">
      <c r="A4065" s="2">
        <v>45018</v>
      </c>
      <c r="B4065" s="3">
        <f t="shared" si="191"/>
        <v>2023</v>
      </c>
      <c r="C4065" t="str">
        <f t="shared" si="189"/>
        <v>2022-2023</v>
      </c>
      <c r="D4065" t="s">
        <v>147</v>
      </c>
      <c r="E4065" t="s">
        <v>132</v>
      </c>
      <c r="F4065" t="str">
        <f t="shared" si="190"/>
        <v>New South Wales</v>
      </c>
      <c r="G4065" t="s">
        <v>10</v>
      </c>
      <c r="H4065">
        <v>2800</v>
      </c>
      <c r="I4065" t="s">
        <v>11</v>
      </c>
      <c r="J4065" t="s">
        <v>25</v>
      </c>
      <c r="K4065" t="s">
        <v>150</v>
      </c>
      <c r="L4065" t="s">
        <v>18</v>
      </c>
      <c r="M4065" s="5">
        <v>1945.35</v>
      </c>
    </row>
    <row r="4066" spans="1:13" x14ac:dyDescent="0.3">
      <c r="A4066" s="2">
        <v>45399</v>
      </c>
      <c r="B4066" s="3">
        <f t="shared" si="191"/>
        <v>2024</v>
      </c>
      <c r="C4066" t="str">
        <f t="shared" si="189"/>
        <v>2023-2024</v>
      </c>
      <c r="D4066" t="s">
        <v>147</v>
      </c>
      <c r="E4066" t="s">
        <v>144</v>
      </c>
      <c r="F4066" t="str">
        <f t="shared" si="190"/>
        <v>Queensland</v>
      </c>
      <c r="G4066" t="s">
        <v>35</v>
      </c>
      <c r="H4066">
        <v>4566</v>
      </c>
      <c r="I4066" t="s">
        <v>11</v>
      </c>
      <c r="J4066" t="s">
        <v>120</v>
      </c>
      <c r="K4066" t="s">
        <v>150</v>
      </c>
      <c r="L4066" t="s">
        <v>18</v>
      </c>
      <c r="M4066" s="5">
        <v>1948.58</v>
      </c>
    </row>
    <row r="4067" spans="1:13" x14ac:dyDescent="0.3">
      <c r="A4067" s="2">
        <v>45151</v>
      </c>
      <c r="B4067" s="3">
        <f t="shared" si="191"/>
        <v>2024</v>
      </c>
      <c r="C4067" t="str">
        <f t="shared" si="189"/>
        <v>2023-2024</v>
      </c>
      <c r="D4067" t="s">
        <v>147</v>
      </c>
      <c r="E4067" t="s">
        <v>59</v>
      </c>
      <c r="F4067" t="str">
        <f t="shared" si="190"/>
        <v>Victoria</v>
      </c>
      <c r="G4067" t="s">
        <v>45</v>
      </c>
      <c r="H4067">
        <v>3280</v>
      </c>
      <c r="I4067" t="s">
        <v>11</v>
      </c>
      <c r="J4067" t="s">
        <v>60</v>
      </c>
      <c r="K4067" t="s">
        <v>151</v>
      </c>
      <c r="L4067" t="s">
        <v>21</v>
      </c>
      <c r="M4067" s="5">
        <v>1952.6000000000001</v>
      </c>
    </row>
    <row r="4068" spans="1:13" x14ac:dyDescent="0.3">
      <c r="A4068" s="2">
        <v>45135</v>
      </c>
      <c r="B4068" s="3">
        <f t="shared" si="191"/>
        <v>2024</v>
      </c>
      <c r="C4068" t="str">
        <f t="shared" si="189"/>
        <v>2023-2024</v>
      </c>
      <c r="D4068" t="s">
        <v>147</v>
      </c>
      <c r="E4068" t="s">
        <v>143</v>
      </c>
      <c r="F4068" t="str">
        <f t="shared" si="190"/>
        <v>New South Wales</v>
      </c>
      <c r="G4068" t="s">
        <v>10</v>
      </c>
      <c r="H4068">
        <v>2154</v>
      </c>
      <c r="I4068" t="s">
        <v>11</v>
      </c>
      <c r="J4068" t="s">
        <v>27</v>
      </c>
      <c r="K4068" t="s">
        <v>151</v>
      </c>
      <c r="L4068" t="s">
        <v>21</v>
      </c>
      <c r="M4068" s="5">
        <v>1956.56</v>
      </c>
    </row>
    <row r="4069" spans="1:13" x14ac:dyDescent="0.3">
      <c r="A4069" s="2">
        <v>44963</v>
      </c>
      <c r="B4069" s="3">
        <f t="shared" si="191"/>
        <v>2023</v>
      </c>
      <c r="C4069" t="str">
        <f t="shared" si="189"/>
        <v>2022-2023</v>
      </c>
      <c r="D4069" t="s">
        <v>147</v>
      </c>
      <c r="E4069" t="s">
        <v>28</v>
      </c>
      <c r="F4069" t="str">
        <f t="shared" si="190"/>
        <v>Northern Territory</v>
      </c>
      <c r="G4069" t="s">
        <v>29</v>
      </c>
      <c r="H4069">
        <v>800</v>
      </c>
      <c r="I4069" t="s">
        <v>11</v>
      </c>
      <c r="J4069" t="s">
        <v>30</v>
      </c>
      <c r="K4069" t="s">
        <v>150</v>
      </c>
      <c r="L4069" t="s">
        <v>18</v>
      </c>
      <c r="M4069" s="5">
        <v>1956.58</v>
      </c>
    </row>
    <row r="4070" spans="1:13" x14ac:dyDescent="0.3">
      <c r="A4070" s="2">
        <v>45605</v>
      </c>
      <c r="B4070" s="3">
        <f t="shared" si="191"/>
        <v>2025</v>
      </c>
      <c r="C4070" t="str">
        <f t="shared" si="189"/>
        <v>2024-2025</v>
      </c>
      <c r="D4070" t="s">
        <v>147</v>
      </c>
      <c r="E4070" t="s">
        <v>122</v>
      </c>
      <c r="F4070" t="str">
        <f t="shared" si="190"/>
        <v>New South Wales</v>
      </c>
      <c r="G4070" t="s">
        <v>10</v>
      </c>
      <c r="H4070">
        <v>2650</v>
      </c>
      <c r="I4070" t="s">
        <v>11</v>
      </c>
      <c r="J4070" t="s">
        <v>25</v>
      </c>
      <c r="K4070" t="s">
        <v>150</v>
      </c>
      <c r="L4070" t="s">
        <v>18</v>
      </c>
      <c r="M4070" s="5">
        <v>1970.0800000000002</v>
      </c>
    </row>
    <row r="4071" spans="1:13" x14ac:dyDescent="0.3">
      <c r="A4071" s="2">
        <v>45653</v>
      </c>
      <c r="B4071" s="3">
        <f t="shared" si="191"/>
        <v>2025</v>
      </c>
      <c r="C4071" t="str">
        <f t="shared" si="189"/>
        <v>2024-2025</v>
      </c>
      <c r="D4071" t="s">
        <v>147</v>
      </c>
      <c r="E4071" t="s">
        <v>99</v>
      </c>
      <c r="F4071" t="str">
        <f t="shared" si="190"/>
        <v>Victoria</v>
      </c>
      <c r="G4071" t="s">
        <v>45</v>
      </c>
      <c r="H4071">
        <v>3148</v>
      </c>
      <c r="I4071" t="s">
        <v>11</v>
      </c>
      <c r="J4071" t="s">
        <v>63</v>
      </c>
      <c r="K4071" t="s">
        <v>153</v>
      </c>
      <c r="L4071" t="s">
        <v>16</v>
      </c>
      <c r="M4071" s="5">
        <v>1970.7899999999995</v>
      </c>
    </row>
    <row r="4072" spans="1:13" x14ac:dyDescent="0.3">
      <c r="A4072" s="2">
        <v>45254</v>
      </c>
      <c r="B4072" s="3">
        <f t="shared" si="191"/>
        <v>2024</v>
      </c>
      <c r="C4072" t="str">
        <f t="shared" si="189"/>
        <v>2023-2024</v>
      </c>
      <c r="D4072" t="s">
        <v>148</v>
      </c>
      <c r="E4072" t="s">
        <v>108</v>
      </c>
      <c r="F4072" t="str">
        <f t="shared" si="190"/>
        <v>Victoria</v>
      </c>
      <c r="G4072" t="s">
        <v>45</v>
      </c>
      <c r="H4072">
        <v>3018</v>
      </c>
      <c r="I4072" t="s">
        <v>11</v>
      </c>
      <c r="J4072" t="s">
        <v>46</v>
      </c>
      <c r="K4072" t="s">
        <v>157</v>
      </c>
      <c r="L4072" t="s">
        <v>22</v>
      </c>
      <c r="M4072" s="5">
        <v>1985.2800000000002</v>
      </c>
    </row>
    <row r="4073" spans="1:13" x14ac:dyDescent="0.3">
      <c r="A4073" s="2">
        <v>45455</v>
      </c>
      <c r="B4073" s="3">
        <f t="shared" si="191"/>
        <v>2024</v>
      </c>
      <c r="C4073" t="str">
        <f t="shared" si="189"/>
        <v>2023-2024</v>
      </c>
      <c r="D4073" t="s">
        <v>148</v>
      </c>
      <c r="E4073" t="s">
        <v>61</v>
      </c>
      <c r="F4073" t="str">
        <f t="shared" si="190"/>
        <v>New South Wales</v>
      </c>
      <c r="G4073" t="s">
        <v>10</v>
      </c>
      <c r="H4073">
        <v>2539</v>
      </c>
      <c r="I4073" t="s">
        <v>11</v>
      </c>
      <c r="J4073" t="s">
        <v>58</v>
      </c>
      <c r="K4073" t="s">
        <v>150</v>
      </c>
      <c r="L4073" t="s">
        <v>18</v>
      </c>
      <c r="M4073" s="5">
        <v>1987.97</v>
      </c>
    </row>
    <row r="4074" spans="1:13" x14ac:dyDescent="0.3">
      <c r="A4074" s="2">
        <v>45086</v>
      </c>
      <c r="B4074" s="3">
        <f t="shared" si="191"/>
        <v>2023</v>
      </c>
      <c r="C4074" t="str">
        <f t="shared" si="189"/>
        <v>2022-2023</v>
      </c>
      <c r="D4074" t="s">
        <v>148</v>
      </c>
      <c r="E4074" t="s">
        <v>85</v>
      </c>
      <c r="F4074" t="str">
        <f t="shared" si="190"/>
        <v>Queensland</v>
      </c>
      <c r="G4074" t="s">
        <v>35</v>
      </c>
      <c r="H4074">
        <v>4883</v>
      </c>
      <c r="I4074" t="s">
        <v>11</v>
      </c>
      <c r="J4074" t="s">
        <v>36</v>
      </c>
      <c r="K4074" t="s">
        <v>153</v>
      </c>
      <c r="L4074" t="s">
        <v>16</v>
      </c>
      <c r="M4074" s="5">
        <v>1998.7800000000004</v>
      </c>
    </row>
    <row r="4075" spans="1:13" x14ac:dyDescent="0.3">
      <c r="A4075" s="2">
        <v>45495</v>
      </c>
      <c r="B4075" s="3">
        <f t="shared" si="191"/>
        <v>2025</v>
      </c>
      <c r="C4075" t="str">
        <f t="shared" si="189"/>
        <v>2024-2025</v>
      </c>
      <c r="D4075" t="s">
        <v>147</v>
      </c>
      <c r="E4075" t="s">
        <v>122</v>
      </c>
      <c r="F4075" t="str">
        <f t="shared" si="190"/>
        <v>New South Wales</v>
      </c>
      <c r="G4075" t="s">
        <v>10</v>
      </c>
      <c r="H4075">
        <v>2650</v>
      </c>
      <c r="I4075" t="s">
        <v>11</v>
      </c>
      <c r="J4075" t="s">
        <v>25</v>
      </c>
      <c r="K4075" t="s">
        <v>154</v>
      </c>
      <c r="L4075" t="s">
        <v>14</v>
      </c>
      <c r="M4075" s="5">
        <v>2003.5599999999995</v>
      </c>
    </row>
    <row r="4076" spans="1:13" x14ac:dyDescent="0.3">
      <c r="A4076" s="2">
        <v>45021</v>
      </c>
      <c r="B4076" s="3">
        <f t="shared" si="191"/>
        <v>2023</v>
      </c>
      <c r="C4076" t="str">
        <f t="shared" si="189"/>
        <v>2022-2023</v>
      </c>
      <c r="D4076" t="s">
        <v>147</v>
      </c>
      <c r="E4076" t="s">
        <v>28</v>
      </c>
      <c r="F4076" t="str">
        <f t="shared" si="190"/>
        <v>Northern Territory</v>
      </c>
      <c r="G4076" t="s">
        <v>29</v>
      </c>
      <c r="H4076">
        <v>800</v>
      </c>
      <c r="I4076" t="s">
        <v>11</v>
      </c>
      <c r="J4076" t="s">
        <v>30</v>
      </c>
      <c r="K4076" t="s">
        <v>154</v>
      </c>
      <c r="L4076" t="s">
        <v>14</v>
      </c>
      <c r="M4076" s="5">
        <v>2004.58</v>
      </c>
    </row>
    <row r="4077" spans="1:13" x14ac:dyDescent="0.3">
      <c r="A4077" s="2">
        <v>45372</v>
      </c>
      <c r="B4077" s="3">
        <f t="shared" si="191"/>
        <v>2024</v>
      </c>
      <c r="C4077" t="str">
        <f t="shared" si="189"/>
        <v>2023-2024</v>
      </c>
      <c r="D4077" t="s">
        <v>147</v>
      </c>
      <c r="E4077" t="s">
        <v>9</v>
      </c>
      <c r="F4077" t="str">
        <f t="shared" si="190"/>
        <v>New South Wales</v>
      </c>
      <c r="G4077" t="s">
        <v>10</v>
      </c>
      <c r="H4077">
        <v>2067</v>
      </c>
      <c r="I4077" t="s">
        <v>11</v>
      </c>
      <c r="J4077" t="s">
        <v>12</v>
      </c>
      <c r="K4077" t="s">
        <v>150</v>
      </c>
      <c r="L4077" t="s">
        <v>18</v>
      </c>
      <c r="M4077" s="5">
        <v>2005.3999999999999</v>
      </c>
    </row>
    <row r="4078" spans="1:13" x14ac:dyDescent="0.3">
      <c r="A4078" s="2">
        <v>45129</v>
      </c>
      <c r="B4078" s="3">
        <f t="shared" si="191"/>
        <v>2024</v>
      </c>
      <c r="C4078" t="str">
        <f t="shared" si="189"/>
        <v>2023-2024</v>
      </c>
      <c r="D4078" t="s">
        <v>147</v>
      </c>
      <c r="E4078" t="s">
        <v>79</v>
      </c>
      <c r="F4078" t="str">
        <f t="shared" si="190"/>
        <v>Australian Capital Territory</v>
      </c>
      <c r="G4078" t="s">
        <v>80</v>
      </c>
      <c r="H4078">
        <v>2617</v>
      </c>
      <c r="I4078" t="s">
        <v>11</v>
      </c>
      <c r="J4078" t="s">
        <v>58</v>
      </c>
      <c r="K4078" t="s">
        <v>151</v>
      </c>
      <c r="L4078" t="s">
        <v>21</v>
      </c>
      <c r="M4078" s="5">
        <v>2006.2800000000002</v>
      </c>
    </row>
    <row r="4079" spans="1:13" x14ac:dyDescent="0.3">
      <c r="A4079" s="2">
        <v>45173</v>
      </c>
      <c r="B4079" s="3">
        <f t="shared" si="191"/>
        <v>2024</v>
      </c>
      <c r="C4079" t="str">
        <f t="shared" si="189"/>
        <v>2023-2024</v>
      </c>
      <c r="D4079" t="s">
        <v>147</v>
      </c>
      <c r="E4079" t="s">
        <v>132</v>
      </c>
      <c r="F4079" t="str">
        <f t="shared" si="190"/>
        <v>New South Wales</v>
      </c>
      <c r="G4079" t="s">
        <v>10</v>
      </c>
      <c r="H4079">
        <v>2800</v>
      </c>
      <c r="I4079" t="s">
        <v>11</v>
      </c>
      <c r="J4079" t="s">
        <v>25</v>
      </c>
      <c r="K4079" t="s">
        <v>155</v>
      </c>
      <c r="L4079" t="s">
        <v>20</v>
      </c>
      <c r="M4079" s="5">
        <v>2011.12</v>
      </c>
    </row>
    <row r="4080" spans="1:13" x14ac:dyDescent="0.3">
      <c r="A4080" s="2">
        <v>45005</v>
      </c>
      <c r="B4080" s="3">
        <f t="shared" si="191"/>
        <v>2023</v>
      </c>
      <c r="C4080" t="str">
        <f t="shared" si="189"/>
        <v>2022-2023</v>
      </c>
      <c r="D4080" t="s">
        <v>147</v>
      </c>
      <c r="E4080" t="s">
        <v>118</v>
      </c>
      <c r="F4080" t="str">
        <f t="shared" si="190"/>
        <v>New South Wales</v>
      </c>
      <c r="G4080" t="s">
        <v>10</v>
      </c>
      <c r="H4080">
        <v>2158</v>
      </c>
      <c r="I4080" t="s">
        <v>11</v>
      </c>
      <c r="J4080" t="s">
        <v>27</v>
      </c>
      <c r="K4080" t="s">
        <v>151</v>
      </c>
      <c r="L4080" t="s">
        <v>21</v>
      </c>
      <c r="M4080" s="5">
        <v>2013.6899999999998</v>
      </c>
    </row>
    <row r="4081" spans="1:13" x14ac:dyDescent="0.3">
      <c r="A4081" s="2">
        <v>45528</v>
      </c>
      <c r="B4081" s="3">
        <f t="shared" si="191"/>
        <v>2025</v>
      </c>
      <c r="C4081" t="str">
        <f t="shared" si="189"/>
        <v>2024-2025</v>
      </c>
      <c r="D4081" t="s">
        <v>148</v>
      </c>
      <c r="E4081" t="s">
        <v>124</v>
      </c>
      <c r="F4081" t="str">
        <f t="shared" si="190"/>
        <v>New South Wales</v>
      </c>
      <c r="G4081" t="s">
        <v>10</v>
      </c>
      <c r="H4081">
        <v>2015</v>
      </c>
      <c r="I4081" t="s">
        <v>11</v>
      </c>
      <c r="J4081" t="s">
        <v>12</v>
      </c>
      <c r="K4081" t="s">
        <v>155</v>
      </c>
      <c r="L4081" t="s">
        <v>20</v>
      </c>
      <c r="M4081" s="5">
        <v>2017.0000000000005</v>
      </c>
    </row>
    <row r="4082" spans="1:13" x14ac:dyDescent="0.3">
      <c r="A4082" s="2">
        <v>45154</v>
      </c>
      <c r="B4082" s="3">
        <f t="shared" si="191"/>
        <v>2024</v>
      </c>
      <c r="C4082" t="str">
        <f t="shared" si="189"/>
        <v>2023-2024</v>
      </c>
      <c r="D4082" t="s">
        <v>148</v>
      </c>
      <c r="E4082" t="s">
        <v>96</v>
      </c>
      <c r="F4082" t="str">
        <f t="shared" si="190"/>
        <v>Western Australia</v>
      </c>
      <c r="G4082" t="s">
        <v>48</v>
      </c>
      <c r="H4082">
        <v>6330</v>
      </c>
      <c r="I4082" t="s">
        <v>11</v>
      </c>
      <c r="J4082" t="s">
        <v>94</v>
      </c>
      <c r="K4082" t="s">
        <v>153</v>
      </c>
      <c r="L4082" t="s">
        <v>16</v>
      </c>
      <c r="M4082" s="5">
        <v>2022.7499999999995</v>
      </c>
    </row>
    <row r="4083" spans="1:13" x14ac:dyDescent="0.3">
      <c r="A4083" s="2">
        <v>44967</v>
      </c>
      <c r="B4083" s="3">
        <f t="shared" si="191"/>
        <v>2023</v>
      </c>
      <c r="C4083" t="str">
        <f t="shared" si="189"/>
        <v>2022-2023</v>
      </c>
      <c r="D4083" t="s">
        <v>147</v>
      </c>
      <c r="E4083" t="s">
        <v>126</v>
      </c>
      <c r="F4083" t="str">
        <f t="shared" si="190"/>
        <v>Queensland</v>
      </c>
      <c r="G4083" t="s">
        <v>35</v>
      </c>
      <c r="H4083">
        <v>4551</v>
      </c>
      <c r="I4083" t="s">
        <v>11</v>
      </c>
      <c r="J4083" t="s">
        <v>120</v>
      </c>
      <c r="K4083" t="s">
        <v>154</v>
      </c>
      <c r="L4083" t="s">
        <v>14</v>
      </c>
      <c r="M4083" s="5">
        <v>2026.4899999999998</v>
      </c>
    </row>
    <row r="4084" spans="1:13" x14ac:dyDescent="0.3">
      <c r="A4084" s="2">
        <v>45290</v>
      </c>
      <c r="B4084" s="3">
        <f t="shared" si="191"/>
        <v>2024</v>
      </c>
      <c r="C4084" t="str">
        <f t="shared" si="189"/>
        <v>2023-2024</v>
      </c>
      <c r="D4084" t="s">
        <v>147</v>
      </c>
      <c r="E4084" t="s">
        <v>103</v>
      </c>
      <c r="F4084" t="str">
        <f t="shared" si="190"/>
        <v>Queensland</v>
      </c>
      <c r="G4084" t="s">
        <v>35</v>
      </c>
      <c r="H4084">
        <v>4509</v>
      </c>
      <c r="I4084" t="s">
        <v>11</v>
      </c>
      <c r="J4084" t="s">
        <v>104</v>
      </c>
      <c r="K4084" t="s">
        <v>150</v>
      </c>
      <c r="L4084" t="s">
        <v>18</v>
      </c>
      <c r="M4084" s="5">
        <v>2028.3</v>
      </c>
    </row>
    <row r="4085" spans="1:13" x14ac:dyDescent="0.3">
      <c r="A4085" s="2">
        <v>45133</v>
      </c>
      <c r="B4085" s="3">
        <f t="shared" si="191"/>
        <v>2024</v>
      </c>
      <c r="C4085" t="str">
        <f t="shared" si="189"/>
        <v>2023-2024</v>
      </c>
      <c r="D4085" t="s">
        <v>147</v>
      </c>
      <c r="E4085" t="s">
        <v>117</v>
      </c>
      <c r="F4085" t="str">
        <f t="shared" si="190"/>
        <v>Queensland</v>
      </c>
      <c r="G4085" t="s">
        <v>35</v>
      </c>
      <c r="H4085">
        <v>4119</v>
      </c>
      <c r="I4085" t="s">
        <v>11</v>
      </c>
      <c r="J4085" t="s">
        <v>43</v>
      </c>
      <c r="K4085" t="s">
        <v>154</v>
      </c>
      <c r="L4085" t="s">
        <v>14</v>
      </c>
      <c r="M4085" s="5">
        <v>2031.5599999999997</v>
      </c>
    </row>
    <row r="4086" spans="1:13" x14ac:dyDescent="0.3">
      <c r="A4086" s="2">
        <v>45428</v>
      </c>
      <c r="B4086" s="3">
        <f t="shared" si="191"/>
        <v>2024</v>
      </c>
      <c r="C4086" t="str">
        <f t="shared" si="189"/>
        <v>2023-2024</v>
      </c>
      <c r="D4086" t="s">
        <v>147</v>
      </c>
      <c r="E4086" t="s">
        <v>79</v>
      </c>
      <c r="F4086" t="str">
        <f t="shared" si="190"/>
        <v>Australian Capital Territory</v>
      </c>
      <c r="G4086" t="s">
        <v>80</v>
      </c>
      <c r="H4086">
        <v>2617</v>
      </c>
      <c r="I4086" t="s">
        <v>11</v>
      </c>
      <c r="J4086" t="s">
        <v>58</v>
      </c>
      <c r="K4086" t="s">
        <v>152</v>
      </c>
      <c r="L4086" t="s">
        <v>13</v>
      </c>
      <c r="M4086" s="5">
        <v>2032.0600000000009</v>
      </c>
    </row>
    <row r="4087" spans="1:13" x14ac:dyDescent="0.3">
      <c r="A4087" s="2">
        <v>45596</v>
      </c>
      <c r="B4087" s="3">
        <f t="shared" si="191"/>
        <v>2025</v>
      </c>
      <c r="C4087" t="str">
        <f t="shared" si="189"/>
        <v>2024-2025</v>
      </c>
      <c r="D4087" t="s">
        <v>147</v>
      </c>
      <c r="E4087" t="s">
        <v>53</v>
      </c>
      <c r="F4087" t="str">
        <f t="shared" si="190"/>
        <v>South Australia</v>
      </c>
      <c r="G4087" t="s">
        <v>32</v>
      </c>
      <c r="H4087">
        <v>5082</v>
      </c>
      <c r="I4087" t="s">
        <v>11</v>
      </c>
      <c r="J4087" t="s">
        <v>33</v>
      </c>
      <c r="K4087" t="s">
        <v>151</v>
      </c>
      <c r="L4087" t="s">
        <v>21</v>
      </c>
      <c r="M4087" s="5">
        <v>2034.7</v>
      </c>
    </row>
    <row r="4088" spans="1:13" x14ac:dyDescent="0.3">
      <c r="A4088" s="2">
        <v>45288</v>
      </c>
      <c r="B4088" s="3">
        <f t="shared" si="191"/>
        <v>2024</v>
      </c>
      <c r="C4088" t="str">
        <f t="shared" si="189"/>
        <v>2023-2024</v>
      </c>
      <c r="D4088" t="s">
        <v>147</v>
      </c>
      <c r="E4088" t="s">
        <v>99</v>
      </c>
      <c r="F4088" t="str">
        <f t="shared" si="190"/>
        <v>Victoria</v>
      </c>
      <c r="G4088" t="s">
        <v>45</v>
      </c>
      <c r="H4088">
        <v>3148</v>
      </c>
      <c r="I4088" t="s">
        <v>11</v>
      </c>
      <c r="J4088" t="s">
        <v>63</v>
      </c>
      <c r="K4088" t="s">
        <v>150</v>
      </c>
      <c r="L4088" t="s">
        <v>18</v>
      </c>
      <c r="M4088" s="5">
        <v>2036.75</v>
      </c>
    </row>
    <row r="4089" spans="1:13" x14ac:dyDescent="0.3">
      <c r="A4089" s="2">
        <v>45533</v>
      </c>
      <c r="B4089" s="3">
        <f t="shared" si="191"/>
        <v>2025</v>
      </c>
      <c r="C4089" t="str">
        <f t="shared" si="189"/>
        <v>2024-2025</v>
      </c>
      <c r="D4089" t="s">
        <v>148</v>
      </c>
      <c r="E4089" t="s">
        <v>146</v>
      </c>
      <c r="F4089" t="str">
        <f t="shared" si="190"/>
        <v>Victoria</v>
      </c>
      <c r="G4089" t="s">
        <v>45</v>
      </c>
      <c r="H4089">
        <v>3353</v>
      </c>
      <c r="I4089" t="s">
        <v>11</v>
      </c>
      <c r="J4089" t="s">
        <v>60</v>
      </c>
      <c r="K4089" t="s">
        <v>150</v>
      </c>
      <c r="L4089" t="s">
        <v>18</v>
      </c>
      <c r="M4089" s="5">
        <v>2037.5700000000002</v>
      </c>
    </row>
    <row r="4090" spans="1:13" x14ac:dyDescent="0.3">
      <c r="A4090" s="2">
        <v>44945</v>
      </c>
      <c r="B4090" s="3">
        <f t="shared" si="191"/>
        <v>2023</v>
      </c>
      <c r="C4090" t="str">
        <f t="shared" si="189"/>
        <v>2022-2023</v>
      </c>
      <c r="D4090" t="s">
        <v>148</v>
      </c>
      <c r="E4090" t="s">
        <v>146</v>
      </c>
      <c r="F4090" t="str">
        <f t="shared" si="190"/>
        <v>Victoria</v>
      </c>
      <c r="G4090" t="s">
        <v>45</v>
      </c>
      <c r="H4090">
        <v>3353</v>
      </c>
      <c r="I4090" t="s">
        <v>11</v>
      </c>
      <c r="J4090" t="s">
        <v>60</v>
      </c>
      <c r="K4090" t="s">
        <v>153</v>
      </c>
      <c r="L4090" t="s">
        <v>16</v>
      </c>
      <c r="M4090" s="5">
        <v>2043.5500000000002</v>
      </c>
    </row>
    <row r="4091" spans="1:13" x14ac:dyDescent="0.3">
      <c r="A4091" s="2">
        <v>45395</v>
      </c>
      <c r="B4091" s="3">
        <f t="shared" si="191"/>
        <v>2024</v>
      </c>
      <c r="C4091" t="str">
        <f t="shared" si="189"/>
        <v>2023-2024</v>
      </c>
      <c r="D4091" t="s">
        <v>148</v>
      </c>
      <c r="E4091" t="s">
        <v>44</v>
      </c>
      <c r="F4091" t="str">
        <f t="shared" si="190"/>
        <v>Victoria</v>
      </c>
      <c r="G4091" t="s">
        <v>45</v>
      </c>
      <c r="H4091">
        <v>3066</v>
      </c>
      <c r="I4091" t="s">
        <v>11</v>
      </c>
      <c r="J4091" t="s">
        <v>46</v>
      </c>
      <c r="K4091" t="s">
        <v>153</v>
      </c>
      <c r="L4091" t="s">
        <v>16</v>
      </c>
      <c r="M4091" s="5">
        <v>2046.0099999999998</v>
      </c>
    </row>
    <row r="4092" spans="1:13" x14ac:dyDescent="0.3">
      <c r="A4092" s="2">
        <v>45299</v>
      </c>
      <c r="B4092" s="3">
        <f t="shared" si="191"/>
        <v>2024</v>
      </c>
      <c r="C4092" t="str">
        <f t="shared" si="189"/>
        <v>2023-2024</v>
      </c>
      <c r="D4092" t="s">
        <v>147</v>
      </c>
      <c r="E4092" t="s">
        <v>57</v>
      </c>
      <c r="F4092" t="str">
        <f t="shared" si="190"/>
        <v>New South Wales</v>
      </c>
      <c r="G4092" t="s">
        <v>10</v>
      </c>
      <c r="H4092">
        <v>2560</v>
      </c>
      <c r="I4092" t="s">
        <v>11</v>
      </c>
      <c r="J4092" t="s">
        <v>58</v>
      </c>
      <c r="K4092" t="s">
        <v>154</v>
      </c>
      <c r="L4092" t="s">
        <v>14</v>
      </c>
      <c r="M4092" s="5">
        <v>2050.27</v>
      </c>
    </row>
    <row r="4093" spans="1:13" x14ac:dyDescent="0.3">
      <c r="A4093" s="2">
        <v>45012</v>
      </c>
      <c r="B4093" s="3">
        <f t="shared" si="191"/>
        <v>2023</v>
      </c>
      <c r="C4093" t="str">
        <f t="shared" si="189"/>
        <v>2022-2023</v>
      </c>
      <c r="D4093" t="s">
        <v>148</v>
      </c>
      <c r="E4093" t="s">
        <v>108</v>
      </c>
      <c r="F4093" t="str">
        <f t="shared" si="190"/>
        <v>Victoria</v>
      </c>
      <c r="G4093" t="s">
        <v>45</v>
      </c>
      <c r="H4093">
        <v>3018</v>
      </c>
      <c r="I4093" t="s">
        <v>11</v>
      </c>
      <c r="J4093" t="s">
        <v>46</v>
      </c>
      <c r="K4093" t="s">
        <v>155</v>
      </c>
      <c r="L4093" t="s">
        <v>20</v>
      </c>
      <c r="M4093" s="5">
        <v>2052.5300000000007</v>
      </c>
    </row>
    <row r="4094" spans="1:13" x14ac:dyDescent="0.3">
      <c r="A4094" s="2">
        <v>44986</v>
      </c>
      <c r="B4094" s="3">
        <f t="shared" si="191"/>
        <v>2023</v>
      </c>
      <c r="C4094" t="str">
        <f t="shared" si="189"/>
        <v>2022-2023</v>
      </c>
      <c r="D4094" t="s">
        <v>147</v>
      </c>
      <c r="E4094" t="s">
        <v>146</v>
      </c>
      <c r="F4094" t="str">
        <f t="shared" si="190"/>
        <v>Victoria</v>
      </c>
      <c r="G4094" t="s">
        <v>45</v>
      </c>
      <c r="H4094">
        <v>3353</v>
      </c>
      <c r="I4094" t="s">
        <v>11</v>
      </c>
      <c r="J4094" t="s">
        <v>60</v>
      </c>
      <c r="K4094" t="s">
        <v>155</v>
      </c>
      <c r="L4094" t="s">
        <v>20</v>
      </c>
      <c r="M4094" s="5">
        <v>2054.2000000000003</v>
      </c>
    </row>
    <row r="4095" spans="1:13" x14ac:dyDescent="0.3">
      <c r="A4095" s="2">
        <v>45336</v>
      </c>
      <c r="B4095" s="3">
        <f t="shared" si="191"/>
        <v>2024</v>
      </c>
      <c r="C4095" t="str">
        <f t="shared" si="189"/>
        <v>2023-2024</v>
      </c>
      <c r="D4095" t="s">
        <v>147</v>
      </c>
      <c r="E4095" t="s">
        <v>42</v>
      </c>
      <c r="F4095" t="str">
        <f t="shared" si="190"/>
        <v>Queensland</v>
      </c>
      <c r="G4095" t="s">
        <v>35</v>
      </c>
      <c r="H4095">
        <v>4053</v>
      </c>
      <c r="I4095" t="s">
        <v>11</v>
      </c>
      <c r="J4095" t="s">
        <v>43</v>
      </c>
      <c r="K4095" t="s">
        <v>150</v>
      </c>
      <c r="L4095" t="s">
        <v>18</v>
      </c>
      <c r="M4095" s="5">
        <v>2064.2299999999996</v>
      </c>
    </row>
    <row r="4096" spans="1:13" x14ac:dyDescent="0.3">
      <c r="A4096" s="2">
        <v>45318</v>
      </c>
      <c r="B4096" s="3">
        <f t="shared" si="191"/>
        <v>2024</v>
      </c>
      <c r="C4096" t="str">
        <f t="shared" si="189"/>
        <v>2023-2024</v>
      </c>
      <c r="D4096" t="s">
        <v>147</v>
      </c>
      <c r="E4096" t="s">
        <v>135</v>
      </c>
      <c r="F4096" t="str">
        <f t="shared" si="190"/>
        <v>Victoria</v>
      </c>
      <c r="G4096" t="s">
        <v>45</v>
      </c>
      <c r="H4096">
        <v>3550</v>
      </c>
      <c r="I4096" t="s">
        <v>11</v>
      </c>
      <c r="J4096" t="s">
        <v>60</v>
      </c>
      <c r="K4096" t="s">
        <v>150</v>
      </c>
      <c r="L4096" t="s">
        <v>18</v>
      </c>
      <c r="M4096" s="5">
        <v>2070.02</v>
      </c>
    </row>
    <row r="4097" spans="1:13" x14ac:dyDescent="0.3">
      <c r="A4097" s="2">
        <v>45290</v>
      </c>
      <c r="B4097" s="3">
        <f t="shared" si="191"/>
        <v>2024</v>
      </c>
      <c r="C4097" t="str">
        <f t="shared" si="189"/>
        <v>2023-2024</v>
      </c>
      <c r="D4097" t="s">
        <v>147</v>
      </c>
      <c r="E4097" t="s">
        <v>132</v>
      </c>
      <c r="F4097" t="str">
        <f t="shared" si="190"/>
        <v>New South Wales</v>
      </c>
      <c r="G4097" t="s">
        <v>10</v>
      </c>
      <c r="H4097">
        <v>2800</v>
      </c>
      <c r="I4097" t="s">
        <v>11</v>
      </c>
      <c r="J4097" t="s">
        <v>25</v>
      </c>
      <c r="K4097" t="s">
        <v>154</v>
      </c>
      <c r="L4097" t="s">
        <v>14</v>
      </c>
      <c r="M4097" s="5">
        <v>2075.1999999999998</v>
      </c>
    </row>
    <row r="4098" spans="1:13" x14ac:dyDescent="0.3">
      <c r="A4098" s="2">
        <v>45047</v>
      </c>
      <c r="B4098" s="3">
        <f t="shared" si="191"/>
        <v>2023</v>
      </c>
      <c r="C4098" t="str">
        <f t="shared" ref="C4098:C4161" si="192">IF(MONTH(A4098) &gt;= 7, YEAR(A4098) &amp; "-" &amp; YEAR(A4098) + 1, YEAR(A4098) - 1 &amp; "-" &amp; YEAR(A4098))</f>
        <v>2022-2023</v>
      </c>
      <c r="D4098" t="s">
        <v>148</v>
      </c>
      <c r="E4098" t="s">
        <v>127</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row>
    <row r="4099" spans="1:13" x14ac:dyDescent="0.3">
      <c r="A4099" s="2">
        <v>44972</v>
      </c>
      <c r="B4099" s="3">
        <f t="shared" ref="B4099:B4162" si="194">IF(MONTH(A4099)&gt;=7,YEAR(A4099)+1,YEAR(A4099))</f>
        <v>2023</v>
      </c>
      <c r="C4099" t="str">
        <f t="shared" si="192"/>
        <v>2022-2023</v>
      </c>
      <c r="D4099" t="s">
        <v>147</v>
      </c>
      <c r="E4099" t="s">
        <v>50</v>
      </c>
      <c r="F4099" t="str">
        <f t="shared" si="193"/>
        <v>Queensland</v>
      </c>
      <c r="G4099" t="s">
        <v>35</v>
      </c>
      <c r="H4099">
        <v>4703</v>
      </c>
      <c r="I4099" t="s">
        <v>11</v>
      </c>
      <c r="J4099" t="s">
        <v>51</v>
      </c>
      <c r="K4099" t="s">
        <v>150</v>
      </c>
      <c r="L4099" t="s">
        <v>18</v>
      </c>
      <c r="M4099" s="5">
        <v>2078.84</v>
      </c>
    </row>
    <row r="4100" spans="1:13" x14ac:dyDescent="0.3">
      <c r="A4100" s="2">
        <v>45192</v>
      </c>
      <c r="B4100" s="3">
        <f t="shared" si="194"/>
        <v>2024</v>
      </c>
      <c r="C4100" t="str">
        <f t="shared" si="192"/>
        <v>2023-2024</v>
      </c>
      <c r="D4100" t="s">
        <v>147</v>
      </c>
      <c r="E4100" t="s">
        <v>99</v>
      </c>
      <c r="F4100" t="str">
        <f t="shared" si="193"/>
        <v>Victoria</v>
      </c>
      <c r="G4100" t="s">
        <v>45</v>
      </c>
      <c r="H4100">
        <v>3148</v>
      </c>
      <c r="I4100" t="s">
        <v>11</v>
      </c>
      <c r="J4100" t="s">
        <v>63</v>
      </c>
      <c r="K4100" t="s">
        <v>157</v>
      </c>
      <c r="L4100" t="s">
        <v>22</v>
      </c>
      <c r="M4100" s="5">
        <v>2084.89</v>
      </c>
    </row>
    <row r="4101" spans="1:13" x14ac:dyDescent="0.3">
      <c r="A4101" s="2">
        <v>44968</v>
      </c>
      <c r="B4101" s="3">
        <f t="shared" si="194"/>
        <v>2023</v>
      </c>
      <c r="C4101" t="str">
        <f t="shared" si="192"/>
        <v>2022-2023</v>
      </c>
      <c r="D4101" t="s">
        <v>147</v>
      </c>
      <c r="E4101" t="s">
        <v>26</v>
      </c>
      <c r="F4101" t="str">
        <f t="shared" si="193"/>
        <v>New South Wales</v>
      </c>
      <c r="G4101" t="s">
        <v>10</v>
      </c>
      <c r="H4101">
        <v>2141</v>
      </c>
      <c r="I4101" t="s">
        <v>11</v>
      </c>
      <c r="J4101" t="s">
        <v>27</v>
      </c>
      <c r="K4101" t="s">
        <v>153</v>
      </c>
      <c r="L4101" t="s">
        <v>16</v>
      </c>
      <c r="M4101" s="5">
        <v>2088.8900000000003</v>
      </c>
    </row>
    <row r="4102" spans="1:13" x14ac:dyDescent="0.3">
      <c r="A4102" s="2">
        <v>45102</v>
      </c>
      <c r="B4102" s="3">
        <f t="shared" si="194"/>
        <v>2023</v>
      </c>
      <c r="C4102" t="str">
        <f t="shared" si="192"/>
        <v>2022-2023</v>
      </c>
      <c r="D4102" t="s">
        <v>147</v>
      </c>
      <c r="E4102" t="s">
        <v>82</v>
      </c>
      <c r="F4102" t="str">
        <f t="shared" si="193"/>
        <v>Queensland</v>
      </c>
      <c r="G4102" t="s">
        <v>35</v>
      </c>
      <c r="H4102">
        <v>4012</v>
      </c>
      <c r="I4102" t="s">
        <v>11</v>
      </c>
      <c r="J4102" t="s">
        <v>43</v>
      </c>
      <c r="K4102" t="s">
        <v>149</v>
      </c>
      <c r="L4102" t="s">
        <v>15</v>
      </c>
      <c r="M4102" s="5">
        <v>2096.44</v>
      </c>
    </row>
    <row r="4103" spans="1:13" x14ac:dyDescent="0.3">
      <c r="A4103" s="2">
        <v>45542</v>
      </c>
      <c r="B4103" s="3">
        <f t="shared" si="194"/>
        <v>2025</v>
      </c>
      <c r="C4103" t="str">
        <f t="shared" si="192"/>
        <v>2024-2025</v>
      </c>
      <c r="D4103" t="s">
        <v>148</v>
      </c>
      <c r="E4103" t="s">
        <v>40</v>
      </c>
      <c r="F4103" t="str">
        <f t="shared" si="193"/>
        <v>New South Wales</v>
      </c>
      <c r="G4103" t="s">
        <v>10</v>
      </c>
      <c r="H4103">
        <v>2116</v>
      </c>
      <c r="I4103" t="s">
        <v>11</v>
      </c>
      <c r="J4103" t="s">
        <v>27</v>
      </c>
      <c r="K4103" t="s">
        <v>150</v>
      </c>
      <c r="L4103" t="s">
        <v>18</v>
      </c>
      <c r="M4103" s="5">
        <v>2100.3100000000004</v>
      </c>
    </row>
    <row r="4104" spans="1:13" x14ac:dyDescent="0.3">
      <c r="A4104" s="2">
        <v>44958</v>
      </c>
      <c r="B4104" s="3">
        <f t="shared" si="194"/>
        <v>2023</v>
      </c>
      <c r="C4104" t="str">
        <f t="shared" si="192"/>
        <v>2022-2023</v>
      </c>
      <c r="D4104" t="s">
        <v>147</v>
      </c>
      <c r="E4104" t="s">
        <v>139</v>
      </c>
      <c r="F4104" t="str">
        <f t="shared" si="193"/>
        <v>New South Wales</v>
      </c>
      <c r="G4104" t="s">
        <v>10</v>
      </c>
      <c r="H4104">
        <v>2020</v>
      </c>
      <c r="I4104" t="s">
        <v>11</v>
      </c>
      <c r="J4104" t="s">
        <v>12</v>
      </c>
      <c r="K4104" t="s">
        <v>155</v>
      </c>
      <c r="L4104" t="s">
        <v>20</v>
      </c>
      <c r="M4104" s="5">
        <v>2102.9300000000007</v>
      </c>
    </row>
    <row r="4105" spans="1:13" x14ac:dyDescent="0.3">
      <c r="A4105" s="2">
        <v>44941</v>
      </c>
      <c r="B4105" s="3">
        <f t="shared" si="194"/>
        <v>2023</v>
      </c>
      <c r="C4105" t="str">
        <f t="shared" si="192"/>
        <v>2022-2023</v>
      </c>
      <c r="D4105" t="s">
        <v>147</v>
      </c>
      <c r="E4105" t="s">
        <v>117</v>
      </c>
      <c r="F4105" t="str">
        <f t="shared" si="193"/>
        <v>Queensland</v>
      </c>
      <c r="G4105" t="s">
        <v>35</v>
      </c>
      <c r="H4105">
        <v>4119</v>
      </c>
      <c r="I4105" t="s">
        <v>11</v>
      </c>
      <c r="J4105" t="s">
        <v>43</v>
      </c>
      <c r="K4105" t="s">
        <v>155</v>
      </c>
      <c r="L4105" t="s">
        <v>20</v>
      </c>
      <c r="M4105" s="5">
        <v>2104.5300000000007</v>
      </c>
    </row>
    <row r="4106" spans="1:13" x14ac:dyDescent="0.3">
      <c r="A4106" s="2">
        <v>45400</v>
      </c>
      <c r="B4106" s="3">
        <f t="shared" si="194"/>
        <v>2024</v>
      </c>
      <c r="C4106" t="str">
        <f t="shared" si="192"/>
        <v>2023-2024</v>
      </c>
      <c r="D4106" t="s">
        <v>147</v>
      </c>
      <c r="E4106" t="s">
        <v>64</v>
      </c>
      <c r="F4106" t="str">
        <f t="shared" si="193"/>
        <v>Victoria</v>
      </c>
      <c r="G4106" t="s">
        <v>45</v>
      </c>
      <c r="H4106">
        <v>3199</v>
      </c>
      <c r="I4106" t="s">
        <v>11</v>
      </c>
      <c r="J4106" t="s">
        <v>63</v>
      </c>
      <c r="K4106" t="s">
        <v>150</v>
      </c>
      <c r="L4106" t="s">
        <v>18</v>
      </c>
      <c r="M4106" s="5">
        <v>2109.84</v>
      </c>
    </row>
    <row r="4107" spans="1:13" x14ac:dyDescent="0.3">
      <c r="A4107" s="2">
        <v>45576</v>
      </c>
      <c r="B4107" s="3">
        <f t="shared" si="194"/>
        <v>2025</v>
      </c>
      <c r="C4107" t="str">
        <f t="shared" si="192"/>
        <v>2024-2025</v>
      </c>
      <c r="D4107" t="s">
        <v>147</v>
      </c>
      <c r="E4107" t="s">
        <v>92</v>
      </c>
      <c r="F4107" t="str">
        <f t="shared" si="193"/>
        <v>Queensland</v>
      </c>
      <c r="G4107" t="s">
        <v>35</v>
      </c>
      <c r="H4107">
        <v>4068</v>
      </c>
      <c r="I4107" t="s">
        <v>11</v>
      </c>
      <c r="J4107" t="s">
        <v>43</v>
      </c>
      <c r="K4107" t="s">
        <v>153</v>
      </c>
      <c r="L4107" t="s">
        <v>16</v>
      </c>
      <c r="M4107" s="5">
        <v>2111.92</v>
      </c>
    </row>
    <row r="4108" spans="1:13" x14ac:dyDescent="0.3">
      <c r="A4108" s="2">
        <v>45115</v>
      </c>
      <c r="B4108" s="3">
        <f t="shared" si="194"/>
        <v>2024</v>
      </c>
      <c r="C4108" t="str">
        <f t="shared" si="192"/>
        <v>2023-2024</v>
      </c>
      <c r="D4108" t="s">
        <v>148</v>
      </c>
      <c r="E4108" t="s">
        <v>146</v>
      </c>
      <c r="F4108" t="str">
        <f t="shared" si="193"/>
        <v>Victoria</v>
      </c>
      <c r="G4108" t="s">
        <v>45</v>
      </c>
      <c r="H4108">
        <v>3353</v>
      </c>
      <c r="I4108" t="s">
        <v>11</v>
      </c>
      <c r="J4108" t="s">
        <v>60</v>
      </c>
      <c r="K4108" t="s">
        <v>150</v>
      </c>
      <c r="L4108" t="s">
        <v>18</v>
      </c>
      <c r="M4108" s="5">
        <v>2117.17</v>
      </c>
    </row>
    <row r="4109" spans="1:13" x14ac:dyDescent="0.3">
      <c r="A4109" s="2">
        <v>45020</v>
      </c>
      <c r="B4109" s="3">
        <f t="shared" si="194"/>
        <v>2023</v>
      </c>
      <c r="C4109" t="str">
        <f t="shared" si="192"/>
        <v>2022-2023</v>
      </c>
      <c r="D4109" t="s">
        <v>147</v>
      </c>
      <c r="E4109" t="s">
        <v>145</v>
      </c>
      <c r="F4109" t="str">
        <f t="shared" si="193"/>
        <v>New South Wales</v>
      </c>
      <c r="G4109" t="s">
        <v>10</v>
      </c>
      <c r="H4109">
        <v>2101</v>
      </c>
      <c r="I4109" t="s">
        <v>11</v>
      </c>
      <c r="J4109" t="s">
        <v>27</v>
      </c>
      <c r="K4109" t="s">
        <v>150</v>
      </c>
      <c r="L4109" t="s">
        <v>18</v>
      </c>
      <c r="M4109" s="5">
        <v>2121.4</v>
      </c>
    </row>
    <row r="4110" spans="1:13" x14ac:dyDescent="0.3">
      <c r="A4110" s="2">
        <v>45032</v>
      </c>
      <c r="B4110" s="3">
        <f t="shared" si="194"/>
        <v>2023</v>
      </c>
      <c r="C4110" t="str">
        <f t="shared" si="192"/>
        <v>2022-2023</v>
      </c>
      <c r="D4110" t="s">
        <v>147</v>
      </c>
      <c r="E4110" t="s">
        <v>113</v>
      </c>
      <c r="F4110" t="str">
        <f t="shared" si="193"/>
        <v>Queensland</v>
      </c>
      <c r="G4110" t="s">
        <v>35</v>
      </c>
      <c r="H4110">
        <v>4215</v>
      </c>
      <c r="I4110" t="s">
        <v>11</v>
      </c>
      <c r="J4110" t="s">
        <v>104</v>
      </c>
      <c r="K4110" t="s">
        <v>155</v>
      </c>
      <c r="L4110" t="s">
        <v>20</v>
      </c>
      <c r="M4110" s="5">
        <v>2139.3100000000004</v>
      </c>
    </row>
    <row r="4111" spans="1:13" x14ac:dyDescent="0.3">
      <c r="A4111" s="2">
        <v>45486</v>
      </c>
      <c r="B4111" s="3">
        <f t="shared" si="194"/>
        <v>2025</v>
      </c>
      <c r="C4111" t="str">
        <f t="shared" si="192"/>
        <v>2024-2025</v>
      </c>
      <c r="D4111" t="s">
        <v>147</v>
      </c>
      <c r="E4111" t="s">
        <v>110</v>
      </c>
      <c r="F4111" t="str">
        <f t="shared" si="193"/>
        <v>Queensland</v>
      </c>
      <c r="G4111" t="s">
        <v>35</v>
      </c>
      <c r="H4111">
        <v>4680</v>
      </c>
      <c r="I4111" t="s">
        <v>11</v>
      </c>
      <c r="J4111" t="s">
        <v>51</v>
      </c>
      <c r="K4111" t="s">
        <v>150</v>
      </c>
      <c r="L4111" t="s">
        <v>18</v>
      </c>
      <c r="M4111" s="5">
        <v>2140.92</v>
      </c>
    </row>
    <row r="4112" spans="1:13" x14ac:dyDescent="0.3">
      <c r="A4112" s="2">
        <v>45254</v>
      </c>
      <c r="B4112" s="3">
        <f t="shared" si="194"/>
        <v>2024</v>
      </c>
      <c r="C4112" t="str">
        <f t="shared" si="192"/>
        <v>2023-2024</v>
      </c>
      <c r="D4112" t="s">
        <v>147</v>
      </c>
      <c r="E4112" t="s">
        <v>146</v>
      </c>
      <c r="F4112" t="str">
        <f t="shared" si="193"/>
        <v>Victoria</v>
      </c>
      <c r="G4112" t="s">
        <v>45</v>
      </c>
      <c r="H4112">
        <v>3353</v>
      </c>
      <c r="I4112" t="s">
        <v>11</v>
      </c>
      <c r="J4112" t="s">
        <v>60</v>
      </c>
      <c r="K4112" t="s">
        <v>154</v>
      </c>
      <c r="L4112" t="s">
        <v>14</v>
      </c>
      <c r="M4112" s="5">
        <v>2150.0699999999997</v>
      </c>
    </row>
    <row r="4113" spans="1:13" x14ac:dyDescent="0.3">
      <c r="A4113" s="2">
        <v>45396</v>
      </c>
      <c r="B4113" s="3">
        <f t="shared" si="194"/>
        <v>2024</v>
      </c>
      <c r="C4113" t="str">
        <f t="shared" si="192"/>
        <v>2023-2024</v>
      </c>
      <c r="D4113" t="s">
        <v>148</v>
      </c>
      <c r="E4113" t="s">
        <v>124</v>
      </c>
      <c r="F4113" t="str">
        <f t="shared" si="193"/>
        <v>New South Wales</v>
      </c>
      <c r="G4113" t="s">
        <v>10</v>
      </c>
      <c r="H4113">
        <v>2015</v>
      </c>
      <c r="I4113" t="s">
        <v>11</v>
      </c>
      <c r="J4113" t="s">
        <v>12</v>
      </c>
      <c r="K4113" t="s">
        <v>151</v>
      </c>
      <c r="L4113" t="s">
        <v>21</v>
      </c>
      <c r="M4113" s="5">
        <v>2150.67</v>
      </c>
    </row>
    <row r="4114" spans="1:13" x14ac:dyDescent="0.3">
      <c r="A4114" s="2">
        <v>45443</v>
      </c>
      <c r="B4114" s="3">
        <f t="shared" si="194"/>
        <v>2024</v>
      </c>
      <c r="C4114" t="str">
        <f t="shared" si="192"/>
        <v>2023-2024</v>
      </c>
      <c r="D4114" t="s">
        <v>147</v>
      </c>
      <c r="E4114" t="s">
        <v>59</v>
      </c>
      <c r="F4114" t="str">
        <f t="shared" si="193"/>
        <v>Victoria</v>
      </c>
      <c r="G4114" t="s">
        <v>45</v>
      </c>
      <c r="H4114">
        <v>3280</v>
      </c>
      <c r="I4114" t="s">
        <v>11</v>
      </c>
      <c r="J4114" t="s">
        <v>60</v>
      </c>
      <c r="K4114" t="s">
        <v>151</v>
      </c>
      <c r="L4114" t="s">
        <v>21</v>
      </c>
      <c r="M4114" s="5">
        <v>2151.63</v>
      </c>
    </row>
    <row r="4115" spans="1:13" x14ac:dyDescent="0.3">
      <c r="A4115" s="2">
        <v>45004</v>
      </c>
      <c r="B4115" s="3">
        <f t="shared" si="194"/>
        <v>2023</v>
      </c>
      <c r="C4115" t="str">
        <f t="shared" si="192"/>
        <v>2022-2023</v>
      </c>
      <c r="D4115" t="s">
        <v>147</v>
      </c>
      <c r="E4115" t="s">
        <v>57</v>
      </c>
      <c r="F4115" t="str">
        <f t="shared" si="193"/>
        <v>New South Wales</v>
      </c>
      <c r="G4115" t="s">
        <v>10</v>
      </c>
      <c r="H4115">
        <v>2560</v>
      </c>
      <c r="I4115" t="s">
        <v>11</v>
      </c>
      <c r="J4115" t="s">
        <v>58</v>
      </c>
      <c r="K4115" t="s">
        <v>150</v>
      </c>
      <c r="L4115" t="s">
        <v>18</v>
      </c>
      <c r="M4115" s="5">
        <v>2156.38</v>
      </c>
    </row>
    <row r="4116" spans="1:13" x14ac:dyDescent="0.3">
      <c r="A4116" s="2">
        <v>45431</v>
      </c>
      <c r="B4116" s="3">
        <f t="shared" si="194"/>
        <v>2024</v>
      </c>
      <c r="C4116" t="str">
        <f t="shared" si="192"/>
        <v>2023-2024</v>
      </c>
      <c r="D4116" t="s">
        <v>148</v>
      </c>
      <c r="E4116" t="s">
        <v>78</v>
      </c>
      <c r="F4116" t="str">
        <f t="shared" si="193"/>
        <v>New South Wales</v>
      </c>
      <c r="G4116" t="s">
        <v>10</v>
      </c>
      <c r="H4116">
        <v>2350</v>
      </c>
      <c r="I4116" t="s">
        <v>11</v>
      </c>
      <c r="J4116" t="s">
        <v>68</v>
      </c>
      <c r="K4116" t="s">
        <v>150</v>
      </c>
      <c r="L4116" t="s">
        <v>18</v>
      </c>
      <c r="M4116" s="5">
        <v>2156.83</v>
      </c>
    </row>
    <row r="4117" spans="1:13" x14ac:dyDescent="0.3">
      <c r="A4117" s="2">
        <v>44984</v>
      </c>
      <c r="B4117" s="3">
        <f t="shared" si="194"/>
        <v>2023</v>
      </c>
      <c r="C4117" t="str">
        <f t="shared" si="192"/>
        <v>2022-2023</v>
      </c>
      <c r="D4117" t="s">
        <v>147</v>
      </c>
      <c r="E4117" t="s">
        <v>140</v>
      </c>
      <c r="F4117" t="str">
        <f t="shared" si="193"/>
        <v>Tasmania</v>
      </c>
      <c r="G4117" t="s">
        <v>70</v>
      </c>
      <c r="H4117">
        <v>7320</v>
      </c>
      <c r="I4117" t="s">
        <v>11</v>
      </c>
      <c r="J4117" t="s">
        <v>71</v>
      </c>
      <c r="K4117" t="s">
        <v>150</v>
      </c>
      <c r="L4117" t="s">
        <v>18</v>
      </c>
      <c r="M4117" s="5">
        <v>2156.9399999999996</v>
      </c>
    </row>
    <row r="4118" spans="1:13" x14ac:dyDescent="0.3">
      <c r="A4118" s="2">
        <v>45265</v>
      </c>
      <c r="B4118" s="3">
        <f t="shared" si="194"/>
        <v>2024</v>
      </c>
      <c r="C4118" t="str">
        <f t="shared" si="192"/>
        <v>2023-2024</v>
      </c>
      <c r="D4118" t="s">
        <v>147</v>
      </c>
      <c r="E4118" t="s">
        <v>41</v>
      </c>
      <c r="F4118" t="str">
        <f t="shared" si="193"/>
        <v>New South Wales</v>
      </c>
      <c r="G4118" t="s">
        <v>10</v>
      </c>
      <c r="H4118">
        <v>2830</v>
      </c>
      <c r="I4118" t="s">
        <v>11</v>
      </c>
      <c r="J4118" t="s">
        <v>25</v>
      </c>
      <c r="K4118" t="s">
        <v>150</v>
      </c>
      <c r="L4118" t="s">
        <v>18</v>
      </c>
      <c r="M4118" s="5">
        <v>2169.37</v>
      </c>
    </row>
    <row r="4119" spans="1:13" x14ac:dyDescent="0.3">
      <c r="A4119" s="2">
        <v>45509</v>
      </c>
      <c r="B4119" s="3">
        <f t="shared" si="194"/>
        <v>2025</v>
      </c>
      <c r="C4119" t="str">
        <f t="shared" si="192"/>
        <v>2024-2025</v>
      </c>
      <c r="D4119" t="s">
        <v>147</v>
      </c>
      <c r="E4119" t="s">
        <v>65</v>
      </c>
      <c r="F4119" t="str">
        <f t="shared" si="193"/>
        <v>New South Wales</v>
      </c>
      <c r="G4119" t="s">
        <v>10</v>
      </c>
      <c r="H4119">
        <v>2541</v>
      </c>
      <c r="I4119" t="s">
        <v>11</v>
      </c>
      <c r="J4119" t="s">
        <v>58</v>
      </c>
      <c r="K4119" t="s">
        <v>155</v>
      </c>
      <c r="L4119" t="s">
        <v>20</v>
      </c>
      <c r="M4119" s="5">
        <v>2171.88</v>
      </c>
    </row>
    <row r="4120" spans="1:13" x14ac:dyDescent="0.3">
      <c r="A4120" s="2">
        <v>45496</v>
      </c>
      <c r="B4120" s="3">
        <f t="shared" si="194"/>
        <v>2025</v>
      </c>
      <c r="C4120" t="str">
        <f t="shared" si="192"/>
        <v>2024-2025</v>
      </c>
      <c r="D4120" t="s">
        <v>147</v>
      </c>
      <c r="E4120" t="s">
        <v>67</v>
      </c>
      <c r="F4120" t="str">
        <f t="shared" si="193"/>
        <v>New South Wales</v>
      </c>
      <c r="G4120" t="s">
        <v>10</v>
      </c>
      <c r="H4120">
        <v>2478</v>
      </c>
      <c r="I4120" t="s">
        <v>11</v>
      </c>
      <c r="J4120" t="s">
        <v>68</v>
      </c>
      <c r="K4120" t="s">
        <v>151</v>
      </c>
      <c r="L4120" t="s">
        <v>21</v>
      </c>
      <c r="M4120" s="5">
        <v>2181.59</v>
      </c>
    </row>
    <row r="4121" spans="1:13" x14ac:dyDescent="0.3">
      <c r="A4121" s="2">
        <v>45576</v>
      </c>
      <c r="B4121" s="3">
        <f t="shared" si="194"/>
        <v>2025</v>
      </c>
      <c r="C4121" t="str">
        <f t="shared" si="192"/>
        <v>2024-2025</v>
      </c>
      <c r="D4121" t="s">
        <v>148</v>
      </c>
      <c r="E4121" t="s">
        <v>100</v>
      </c>
      <c r="F4121" t="str">
        <f t="shared" si="193"/>
        <v>Western Australia</v>
      </c>
      <c r="G4121" t="s">
        <v>48</v>
      </c>
      <c r="H4121">
        <v>6021</v>
      </c>
      <c r="I4121" t="s">
        <v>11</v>
      </c>
      <c r="J4121" t="s">
        <v>49</v>
      </c>
      <c r="K4121" t="s">
        <v>150</v>
      </c>
      <c r="L4121" t="s">
        <v>18</v>
      </c>
      <c r="M4121" s="5">
        <v>2190.23</v>
      </c>
    </row>
    <row r="4122" spans="1:13" x14ac:dyDescent="0.3">
      <c r="A4122" s="2">
        <v>45596</v>
      </c>
      <c r="B4122" s="3">
        <f t="shared" si="194"/>
        <v>2025</v>
      </c>
      <c r="C4122" t="str">
        <f t="shared" si="192"/>
        <v>2024-2025</v>
      </c>
      <c r="D4122" t="s">
        <v>147</v>
      </c>
      <c r="E4122" t="s">
        <v>65</v>
      </c>
      <c r="F4122" t="str">
        <f t="shared" si="193"/>
        <v>New South Wales</v>
      </c>
      <c r="G4122" t="s">
        <v>10</v>
      </c>
      <c r="H4122">
        <v>2541</v>
      </c>
      <c r="I4122" t="s">
        <v>11</v>
      </c>
      <c r="J4122" t="s">
        <v>58</v>
      </c>
      <c r="K4122" t="s">
        <v>151</v>
      </c>
      <c r="L4122" t="s">
        <v>21</v>
      </c>
      <c r="M4122" s="5">
        <v>2200.87</v>
      </c>
    </row>
    <row r="4123" spans="1:13" x14ac:dyDescent="0.3">
      <c r="A4123" s="2">
        <v>45343</v>
      </c>
      <c r="B4123" s="3">
        <f t="shared" si="194"/>
        <v>2024</v>
      </c>
      <c r="C4123" t="str">
        <f t="shared" si="192"/>
        <v>2023-2024</v>
      </c>
      <c r="D4123" t="s">
        <v>147</v>
      </c>
      <c r="E4123" t="s">
        <v>135</v>
      </c>
      <c r="F4123" t="str">
        <f t="shared" si="193"/>
        <v>Victoria</v>
      </c>
      <c r="G4123" t="s">
        <v>45</v>
      </c>
      <c r="H4123">
        <v>3550</v>
      </c>
      <c r="I4123" t="s">
        <v>11</v>
      </c>
      <c r="J4123" t="s">
        <v>60</v>
      </c>
      <c r="K4123" t="s">
        <v>155</v>
      </c>
      <c r="L4123" t="s">
        <v>20</v>
      </c>
      <c r="M4123" s="5">
        <v>2202.71</v>
      </c>
    </row>
    <row r="4124" spans="1:13" x14ac:dyDescent="0.3">
      <c r="A4124" s="2">
        <v>45278</v>
      </c>
      <c r="B4124" s="3">
        <f t="shared" si="194"/>
        <v>2024</v>
      </c>
      <c r="C4124" t="str">
        <f t="shared" si="192"/>
        <v>2023-2024</v>
      </c>
      <c r="D4124" t="s">
        <v>147</v>
      </c>
      <c r="E4124" t="s">
        <v>139</v>
      </c>
      <c r="F4124" t="str">
        <f t="shared" si="193"/>
        <v>New South Wales</v>
      </c>
      <c r="G4124" t="s">
        <v>10</v>
      </c>
      <c r="H4124">
        <v>2020</v>
      </c>
      <c r="I4124" t="s">
        <v>11</v>
      </c>
      <c r="J4124" t="s">
        <v>12</v>
      </c>
      <c r="K4124" t="s">
        <v>152</v>
      </c>
      <c r="L4124" t="s">
        <v>13</v>
      </c>
      <c r="M4124" s="5">
        <v>2210.1600000000008</v>
      </c>
    </row>
    <row r="4125" spans="1:13" x14ac:dyDescent="0.3">
      <c r="A4125" s="2">
        <v>45367</v>
      </c>
      <c r="B4125" s="3">
        <f t="shared" si="194"/>
        <v>2024</v>
      </c>
      <c r="C4125" t="str">
        <f t="shared" si="192"/>
        <v>2023-2024</v>
      </c>
      <c r="D4125" t="s">
        <v>147</v>
      </c>
      <c r="E4125" t="s">
        <v>28</v>
      </c>
      <c r="F4125" t="str">
        <f t="shared" si="193"/>
        <v>Northern Territory</v>
      </c>
      <c r="G4125" t="s">
        <v>29</v>
      </c>
      <c r="H4125">
        <v>800</v>
      </c>
      <c r="I4125" t="s">
        <v>11</v>
      </c>
      <c r="J4125" t="s">
        <v>30</v>
      </c>
      <c r="K4125" t="s">
        <v>150</v>
      </c>
      <c r="L4125" t="s">
        <v>18</v>
      </c>
      <c r="M4125" s="5">
        <v>2210.5899999999997</v>
      </c>
    </row>
    <row r="4126" spans="1:13" x14ac:dyDescent="0.3">
      <c r="A4126" s="2">
        <v>45436</v>
      </c>
      <c r="B4126" s="3">
        <f t="shared" si="194"/>
        <v>2024</v>
      </c>
      <c r="C4126" t="str">
        <f t="shared" si="192"/>
        <v>2023-2024</v>
      </c>
      <c r="D4126" t="s">
        <v>147</v>
      </c>
      <c r="E4126" t="s">
        <v>103</v>
      </c>
      <c r="F4126" t="str">
        <f t="shared" si="193"/>
        <v>Queensland</v>
      </c>
      <c r="G4126" t="s">
        <v>35</v>
      </c>
      <c r="H4126">
        <v>4509</v>
      </c>
      <c r="I4126" t="s">
        <v>11</v>
      </c>
      <c r="J4126" t="s">
        <v>104</v>
      </c>
      <c r="K4126" t="s">
        <v>155</v>
      </c>
      <c r="L4126" t="s">
        <v>20</v>
      </c>
      <c r="M4126" s="5">
        <v>2217.2600000000007</v>
      </c>
    </row>
    <row r="4127" spans="1:13" x14ac:dyDescent="0.3">
      <c r="A4127" s="2">
        <v>45389</v>
      </c>
      <c r="B4127" s="3">
        <f t="shared" si="194"/>
        <v>2024</v>
      </c>
      <c r="C4127" t="str">
        <f t="shared" si="192"/>
        <v>2023-2024</v>
      </c>
      <c r="D4127" t="s">
        <v>147</v>
      </c>
      <c r="E4127" t="s">
        <v>138</v>
      </c>
      <c r="F4127" t="str">
        <f t="shared" si="193"/>
        <v>Queensland</v>
      </c>
      <c r="G4127" t="s">
        <v>35</v>
      </c>
      <c r="H4127">
        <v>4558</v>
      </c>
      <c r="I4127" t="s">
        <v>11</v>
      </c>
      <c r="J4127" t="s">
        <v>120</v>
      </c>
      <c r="K4127" t="s">
        <v>154</v>
      </c>
      <c r="L4127" t="s">
        <v>14</v>
      </c>
      <c r="M4127" s="5">
        <v>2248.13</v>
      </c>
    </row>
    <row r="4128" spans="1:13" x14ac:dyDescent="0.3">
      <c r="A4128" s="2">
        <v>45347</v>
      </c>
      <c r="B4128" s="3">
        <f t="shared" si="194"/>
        <v>2024</v>
      </c>
      <c r="C4128" t="str">
        <f t="shared" si="192"/>
        <v>2023-2024</v>
      </c>
      <c r="D4128" t="s">
        <v>147</v>
      </c>
      <c r="E4128" t="s">
        <v>37</v>
      </c>
      <c r="F4128" t="str">
        <f t="shared" si="193"/>
        <v>South Australia</v>
      </c>
      <c r="G4128" t="s">
        <v>32</v>
      </c>
      <c r="H4128">
        <v>5607</v>
      </c>
      <c r="I4128" t="s">
        <v>11</v>
      </c>
      <c r="J4128" t="s">
        <v>38</v>
      </c>
      <c r="K4128" t="s">
        <v>150</v>
      </c>
      <c r="L4128" t="s">
        <v>18</v>
      </c>
      <c r="M4128" s="5">
        <v>2257.4</v>
      </c>
    </row>
    <row r="4129" spans="1:13" x14ac:dyDescent="0.3">
      <c r="A4129" s="2">
        <v>45285</v>
      </c>
      <c r="B4129" s="3">
        <f t="shared" si="194"/>
        <v>2024</v>
      </c>
      <c r="C4129" t="str">
        <f t="shared" si="192"/>
        <v>2023-2024</v>
      </c>
      <c r="D4129" t="s">
        <v>147</v>
      </c>
      <c r="E4129" t="s">
        <v>42</v>
      </c>
      <c r="F4129" t="str">
        <f t="shared" si="193"/>
        <v>Queensland</v>
      </c>
      <c r="G4129" t="s">
        <v>35</v>
      </c>
      <c r="H4129">
        <v>4053</v>
      </c>
      <c r="I4129" t="s">
        <v>11</v>
      </c>
      <c r="J4129" t="s">
        <v>43</v>
      </c>
      <c r="K4129" t="s">
        <v>150</v>
      </c>
      <c r="L4129" t="s">
        <v>18</v>
      </c>
      <c r="M4129" s="5">
        <v>2265.1299999999997</v>
      </c>
    </row>
    <row r="4130" spans="1:13" x14ac:dyDescent="0.3">
      <c r="A4130" s="2">
        <v>45369</v>
      </c>
      <c r="B4130" s="3">
        <f t="shared" si="194"/>
        <v>2024</v>
      </c>
      <c r="C4130" t="str">
        <f t="shared" si="192"/>
        <v>2023-2024</v>
      </c>
      <c r="D4130" t="s">
        <v>147</v>
      </c>
      <c r="E4130" t="s">
        <v>136</v>
      </c>
      <c r="F4130" t="str">
        <f t="shared" si="193"/>
        <v>Victoria</v>
      </c>
      <c r="G4130" t="s">
        <v>45</v>
      </c>
      <c r="H4130">
        <v>3175</v>
      </c>
      <c r="I4130" t="s">
        <v>11</v>
      </c>
      <c r="J4130" t="s">
        <v>63</v>
      </c>
      <c r="K4130" t="s">
        <v>155</v>
      </c>
      <c r="L4130" t="s">
        <v>20</v>
      </c>
      <c r="M4130" s="5">
        <v>2268.6199999999994</v>
      </c>
    </row>
    <row r="4131" spans="1:13" x14ac:dyDescent="0.3">
      <c r="A4131" s="2">
        <v>45197</v>
      </c>
      <c r="B4131" s="3">
        <f t="shared" si="194"/>
        <v>2024</v>
      </c>
      <c r="C4131" t="str">
        <f t="shared" si="192"/>
        <v>2023-2024</v>
      </c>
      <c r="D4131" t="s">
        <v>147</v>
      </c>
      <c r="E4131" t="s">
        <v>89</v>
      </c>
      <c r="F4131" t="str">
        <f t="shared" si="193"/>
        <v>Queensland</v>
      </c>
      <c r="G4131" t="s">
        <v>35</v>
      </c>
      <c r="H4131">
        <v>4655</v>
      </c>
      <c r="I4131" t="s">
        <v>11</v>
      </c>
      <c r="J4131" t="s">
        <v>51</v>
      </c>
      <c r="K4131" t="s">
        <v>150</v>
      </c>
      <c r="L4131" t="s">
        <v>18</v>
      </c>
      <c r="M4131" s="5">
        <v>2275</v>
      </c>
    </row>
    <row r="4132" spans="1:13" x14ac:dyDescent="0.3">
      <c r="A4132" s="2">
        <v>45037</v>
      </c>
      <c r="B4132" s="3">
        <f t="shared" si="194"/>
        <v>2023</v>
      </c>
      <c r="C4132" t="str">
        <f t="shared" si="192"/>
        <v>2022-2023</v>
      </c>
      <c r="D4132" t="s">
        <v>147</v>
      </c>
      <c r="E4132" t="s">
        <v>118</v>
      </c>
      <c r="F4132" t="str">
        <f t="shared" si="193"/>
        <v>New South Wales</v>
      </c>
      <c r="G4132" t="s">
        <v>10</v>
      </c>
      <c r="H4132">
        <v>2158</v>
      </c>
      <c r="I4132" t="s">
        <v>11</v>
      </c>
      <c r="J4132" t="s">
        <v>27</v>
      </c>
      <c r="K4132" t="s">
        <v>149</v>
      </c>
      <c r="L4132" t="s">
        <v>15</v>
      </c>
      <c r="M4132" s="5">
        <v>2283.9499999999998</v>
      </c>
    </row>
    <row r="4133" spans="1:13" x14ac:dyDescent="0.3">
      <c r="A4133" s="2">
        <v>45177</v>
      </c>
      <c r="B4133" s="3">
        <f t="shared" si="194"/>
        <v>2024</v>
      </c>
      <c r="C4133" t="str">
        <f t="shared" si="192"/>
        <v>2023-2024</v>
      </c>
      <c r="D4133" t="s">
        <v>147</v>
      </c>
      <c r="E4133" t="s">
        <v>54</v>
      </c>
      <c r="F4133" t="str">
        <f t="shared" si="193"/>
        <v>Victoria</v>
      </c>
      <c r="G4133" t="s">
        <v>45</v>
      </c>
      <c r="H4133">
        <v>3977</v>
      </c>
      <c r="I4133" t="s">
        <v>11</v>
      </c>
      <c r="J4133" t="s">
        <v>55</v>
      </c>
      <c r="K4133" t="s">
        <v>150</v>
      </c>
      <c r="L4133" t="s">
        <v>18</v>
      </c>
      <c r="M4133" s="5">
        <v>2302.0500000000002</v>
      </c>
    </row>
    <row r="4134" spans="1:13" x14ac:dyDescent="0.3">
      <c r="A4134" s="2">
        <v>45254</v>
      </c>
      <c r="B4134" s="3">
        <f t="shared" si="194"/>
        <v>2024</v>
      </c>
      <c r="C4134" t="str">
        <f t="shared" si="192"/>
        <v>2023-2024</v>
      </c>
      <c r="D4134" t="s">
        <v>147</v>
      </c>
      <c r="E4134" t="s">
        <v>9</v>
      </c>
      <c r="F4134" t="str">
        <f t="shared" si="193"/>
        <v>New South Wales</v>
      </c>
      <c r="G4134" t="s">
        <v>10</v>
      </c>
      <c r="H4134">
        <v>2067</v>
      </c>
      <c r="I4134" t="s">
        <v>11</v>
      </c>
      <c r="J4134" t="s">
        <v>12</v>
      </c>
      <c r="K4134" t="s">
        <v>151</v>
      </c>
      <c r="L4134" t="s">
        <v>21</v>
      </c>
      <c r="M4134" s="5">
        <v>2324.2400000000002</v>
      </c>
    </row>
    <row r="4135" spans="1:13" x14ac:dyDescent="0.3">
      <c r="A4135" s="2">
        <v>45023</v>
      </c>
      <c r="B4135" s="3">
        <f t="shared" si="194"/>
        <v>2023</v>
      </c>
      <c r="C4135" t="str">
        <f t="shared" si="192"/>
        <v>2022-2023</v>
      </c>
      <c r="D4135" t="s">
        <v>147</v>
      </c>
      <c r="E4135" t="s">
        <v>99</v>
      </c>
      <c r="F4135" t="str">
        <f t="shared" si="193"/>
        <v>Victoria</v>
      </c>
      <c r="G4135" t="s">
        <v>45</v>
      </c>
      <c r="H4135">
        <v>3148</v>
      </c>
      <c r="I4135" t="s">
        <v>11</v>
      </c>
      <c r="J4135" t="s">
        <v>63</v>
      </c>
      <c r="K4135" t="s">
        <v>155</v>
      </c>
      <c r="L4135" t="s">
        <v>20</v>
      </c>
      <c r="M4135" s="5">
        <v>2327.4299999999998</v>
      </c>
    </row>
    <row r="4136" spans="1:13" x14ac:dyDescent="0.3">
      <c r="A4136" s="2">
        <v>45560</v>
      </c>
      <c r="B4136" s="3">
        <f t="shared" si="194"/>
        <v>2025</v>
      </c>
      <c r="C4136" t="str">
        <f t="shared" si="192"/>
        <v>2024-2025</v>
      </c>
      <c r="D4136" t="s">
        <v>147</v>
      </c>
      <c r="E4136" t="s">
        <v>112</v>
      </c>
      <c r="F4136" t="str">
        <f t="shared" si="193"/>
        <v>Victoria</v>
      </c>
      <c r="G4136" t="s">
        <v>45</v>
      </c>
      <c r="H4136">
        <v>3076</v>
      </c>
      <c r="I4136" t="s">
        <v>11</v>
      </c>
      <c r="J4136" t="s">
        <v>46</v>
      </c>
      <c r="K4136" t="s">
        <v>154</v>
      </c>
      <c r="L4136" t="s">
        <v>14</v>
      </c>
      <c r="M4136" s="5">
        <v>2327.5600000000004</v>
      </c>
    </row>
    <row r="4137" spans="1:13" x14ac:dyDescent="0.3">
      <c r="A4137" s="2">
        <v>45439</v>
      </c>
      <c r="B4137" s="3">
        <f t="shared" si="194"/>
        <v>2024</v>
      </c>
      <c r="C4137" t="str">
        <f t="shared" si="192"/>
        <v>2023-2024</v>
      </c>
      <c r="D4137" t="s">
        <v>147</v>
      </c>
      <c r="E4137" t="s">
        <v>139</v>
      </c>
      <c r="F4137" t="str">
        <f t="shared" si="193"/>
        <v>New South Wales</v>
      </c>
      <c r="G4137" t="s">
        <v>10</v>
      </c>
      <c r="H4137">
        <v>2020</v>
      </c>
      <c r="I4137" t="s">
        <v>11</v>
      </c>
      <c r="J4137" t="s">
        <v>12</v>
      </c>
      <c r="K4137" t="s">
        <v>150</v>
      </c>
      <c r="L4137" t="s">
        <v>18</v>
      </c>
      <c r="M4137" s="5">
        <v>2329.8199999999997</v>
      </c>
    </row>
    <row r="4138" spans="1:13" x14ac:dyDescent="0.3">
      <c r="A4138" s="2">
        <v>44962</v>
      </c>
      <c r="B4138" s="3">
        <f t="shared" si="194"/>
        <v>2023</v>
      </c>
      <c r="C4138" t="str">
        <f t="shared" si="192"/>
        <v>2022-2023</v>
      </c>
      <c r="D4138" t="s">
        <v>147</v>
      </c>
      <c r="E4138" t="s">
        <v>57</v>
      </c>
      <c r="F4138" t="str">
        <f t="shared" si="193"/>
        <v>New South Wales</v>
      </c>
      <c r="G4138" t="s">
        <v>10</v>
      </c>
      <c r="H4138">
        <v>2560</v>
      </c>
      <c r="I4138" t="s">
        <v>11</v>
      </c>
      <c r="J4138" t="s">
        <v>58</v>
      </c>
      <c r="K4138" t="s">
        <v>153</v>
      </c>
      <c r="L4138" t="s">
        <v>16</v>
      </c>
      <c r="M4138" s="5">
        <v>2330.86</v>
      </c>
    </row>
    <row r="4139" spans="1:13" x14ac:dyDescent="0.3">
      <c r="A4139" s="2">
        <v>45387</v>
      </c>
      <c r="B4139" s="3">
        <f t="shared" si="194"/>
        <v>2024</v>
      </c>
      <c r="C4139" t="str">
        <f t="shared" si="192"/>
        <v>2023-2024</v>
      </c>
      <c r="D4139" t="s">
        <v>147</v>
      </c>
      <c r="E4139" t="s">
        <v>95</v>
      </c>
      <c r="F4139" t="str">
        <f t="shared" si="193"/>
        <v>Victoria</v>
      </c>
      <c r="G4139" t="s">
        <v>45</v>
      </c>
      <c r="H4139">
        <v>3931</v>
      </c>
      <c r="I4139" t="s">
        <v>11</v>
      </c>
      <c r="J4139" t="s">
        <v>55</v>
      </c>
      <c r="K4139" t="s">
        <v>150</v>
      </c>
      <c r="L4139" t="s">
        <v>18</v>
      </c>
      <c r="M4139" s="5">
        <v>2333.7799999999997</v>
      </c>
    </row>
    <row r="4140" spans="1:13" x14ac:dyDescent="0.3">
      <c r="A4140" s="2">
        <v>44988</v>
      </c>
      <c r="B4140" s="3">
        <f t="shared" si="194"/>
        <v>2023</v>
      </c>
      <c r="C4140" t="str">
        <f t="shared" si="192"/>
        <v>2022-2023</v>
      </c>
      <c r="D4140" t="s">
        <v>148</v>
      </c>
      <c r="E4140" t="s">
        <v>40</v>
      </c>
      <c r="F4140" t="str">
        <f t="shared" si="193"/>
        <v>New South Wales</v>
      </c>
      <c r="G4140" t="s">
        <v>10</v>
      </c>
      <c r="H4140">
        <v>2116</v>
      </c>
      <c r="I4140" t="s">
        <v>11</v>
      </c>
      <c r="J4140" t="s">
        <v>27</v>
      </c>
      <c r="K4140" t="s">
        <v>152</v>
      </c>
      <c r="L4140" t="s">
        <v>13</v>
      </c>
      <c r="M4140" s="5">
        <v>2342.4600000000005</v>
      </c>
    </row>
    <row r="4141" spans="1:13" x14ac:dyDescent="0.3">
      <c r="A4141" s="2">
        <v>45136</v>
      </c>
      <c r="B4141" s="3">
        <f t="shared" si="194"/>
        <v>2024</v>
      </c>
      <c r="C4141" t="str">
        <f t="shared" si="192"/>
        <v>2023-2024</v>
      </c>
      <c r="D4141" t="s">
        <v>148</v>
      </c>
      <c r="E4141" t="s">
        <v>78</v>
      </c>
      <c r="F4141" t="str">
        <f t="shared" si="193"/>
        <v>New South Wales</v>
      </c>
      <c r="G4141" t="s">
        <v>10</v>
      </c>
      <c r="H4141">
        <v>2350</v>
      </c>
      <c r="I4141" t="s">
        <v>11</v>
      </c>
      <c r="J4141" t="s">
        <v>68</v>
      </c>
      <c r="K4141" t="s">
        <v>153</v>
      </c>
      <c r="L4141" t="s">
        <v>16</v>
      </c>
      <c r="M4141" s="5">
        <v>2346.41</v>
      </c>
    </row>
    <row r="4142" spans="1:13" x14ac:dyDescent="0.3">
      <c r="A4142" s="2">
        <v>45121</v>
      </c>
      <c r="B4142" s="3">
        <f t="shared" si="194"/>
        <v>2024</v>
      </c>
      <c r="C4142" t="str">
        <f t="shared" si="192"/>
        <v>2023-2024</v>
      </c>
      <c r="D4142" t="s">
        <v>148</v>
      </c>
      <c r="E4142" t="s">
        <v>44</v>
      </c>
      <c r="F4142" t="str">
        <f t="shared" si="193"/>
        <v>Victoria</v>
      </c>
      <c r="G4142" t="s">
        <v>45</v>
      </c>
      <c r="H4142">
        <v>3066</v>
      </c>
      <c r="I4142" t="s">
        <v>11</v>
      </c>
      <c r="J4142" t="s">
        <v>46</v>
      </c>
      <c r="K4142" t="s">
        <v>150</v>
      </c>
      <c r="L4142" t="s">
        <v>18</v>
      </c>
      <c r="M4142" s="5">
        <v>2351.94</v>
      </c>
    </row>
    <row r="4143" spans="1:13" x14ac:dyDescent="0.3">
      <c r="A4143" s="2">
        <v>45451</v>
      </c>
      <c r="B4143" s="3">
        <f t="shared" si="194"/>
        <v>2024</v>
      </c>
      <c r="C4143" t="str">
        <f t="shared" si="192"/>
        <v>2023-2024</v>
      </c>
      <c r="D4143" t="s">
        <v>148</v>
      </c>
      <c r="E4143" t="s">
        <v>87</v>
      </c>
      <c r="F4143" t="str">
        <f t="shared" si="193"/>
        <v>New South Wales</v>
      </c>
      <c r="G4143" t="s">
        <v>10</v>
      </c>
      <c r="H4143">
        <v>2790</v>
      </c>
      <c r="I4143" t="s">
        <v>11</v>
      </c>
      <c r="J4143" t="s">
        <v>25</v>
      </c>
      <c r="K4143" t="s">
        <v>153</v>
      </c>
      <c r="L4143" t="s">
        <v>16</v>
      </c>
      <c r="M4143" s="5">
        <v>2356.7299999999996</v>
      </c>
    </row>
    <row r="4144" spans="1:13" x14ac:dyDescent="0.3">
      <c r="A4144" s="2">
        <v>45185</v>
      </c>
      <c r="B4144" s="3">
        <f t="shared" si="194"/>
        <v>2024</v>
      </c>
      <c r="C4144" t="str">
        <f t="shared" si="192"/>
        <v>2023-2024</v>
      </c>
      <c r="D4144" t="s">
        <v>147</v>
      </c>
      <c r="E4144" t="s">
        <v>103</v>
      </c>
      <c r="F4144" t="str">
        <f t="shared" si="193"/>
        <v>Queensland</v>
      </c>
      <c r="G4144" t="s">
        <v>35</v>
      </c>
      <c r="H4144">
        <v>4509</v>
      </c>
      <c r="I4144" t="s">
        <v>11</v>
      </c>
      <c r="J4144" t="s">
        <v>104</v>
      </c>
      <c r="K4144" t="s">
        <v>151</v>
      </c>
      <c r="L4144" t="s">
        <v>21</v>
      </c>
      <c r="M4144" s="5">
        <v>2366.3100000000004</v>
      </c>
    </row>
    <row r="4145" spans="1:13" x14ac:dyDescent="0.3">
      <c r="A4145" s="2">
        <v>45299</v>
      </c>
      <c r="B4145" s="3">
        <f t="shared" si="194"/>
        <v>2024</v>
      </c>
      <c r="C4145" t="str">
        <f t="shared" si="192"/>
        <v>2023-2024</v>
      </c>
      <c r="D4145" t="s">
        <v>147</v>
      </c>
      <c r="E4145" t="s">
        <v>102</v>
      </c>
      <c r="F4145" t="str">
        <f t="shared" si="193"/>
        <v>Queensland</v>
      </c>
      <c r="G4145" t="s">
        <v>35</v>
      </c>
      <c r="H4145">
        <v>4870</v>
      </c>
      <c r="I4145" t="s">
        <v>11</v>
      </c>
      <c r="J4145" t="s">
        <v>36</v>
      </c>
      <c r="K4145" t="s">
        <v>150</v>
      </c>
      <c r="L4145" t="s">
        <v>18</v>
      </c>
      <c r="M4145" s="5">
        <v>2367.54</v>
      </c>
    </row>
    <row r="4146" spans="1:13" x14ac:dyDescent="0.3">
      <c r="A4146" s="2">
        <v>45583</v>
      </c>
      <c r="B4146" s="3">
        <f t="shared" si="194"/>
        <v>2025</v>
      </c>
      <c r="C4146" t="str">
        <f t="shared" si="192"/>
        <v>2024-2025</v>
      </c>
      <c r="D4146" t="s">
        <v>147</v>
      </c>
      <c r="E4146" t="s">
        <v>75</v>
      </c>
      <c r="F4146" t="str">
        <f t="shared" si="193"/>
        <v>Victoria</v>
      </c>
      <c r="G4146" t="s">
        <v>45</v>
      </c>
      <c r="H4146">
        <v>3630</v>
      </c>
      <c r="I4146" t="s">
        <v>11</v>
      </c>
      <c r="J4146" t="s">
        <v>55</v>
      </c>
      <c r="K4146" t="s">
        <v>150</v>
      </c>
      <c r="L4146" t="s">
        <v>18</v>
      </c>
      <c r="M4146" s="5">
        <v>2385.3700000000003</v>
      </c>
    </row>
    <row r="4147" spans="1:13" x14ac:dyDescent="0.3">
      <c r="A4147" s="2">
        <v>45561</v>
      </c>
      <c r="B4147" s="3">
        <f t="shared" si="194"/>
        <v>2025</v>
      </c>
      <c r="C4147" t="str">
        <f t="shared" si="192"/>
        <v>2024-2025</v>
      </c>
      <c r="D4147" t="s">
        <v>147</v>
      </c>
      <c r="E4147" t="s">
        <v>53</v>
      </c>
      <c r="F4147" t="str">
        <f t="shared" si="193"/>
        <v>South Australia</v>
      </c>
      <c r="G4147" t="s">
        <v>32</v>
      </c>
      <c r="H4147">
        <v>5082</v>
      </c>
      <c r="I4147" t="s">
        <v>11</v>
      </c>
      <c r="J4147" t="s">
        <v>33</v>
      </c>
      <c r="K4147" t="s">
        <v>150</v>
      </c>
      <c r="L4147" t="s">
        <v>18</v>
      </c>
      <c r="M4147" s="5">
        <v>2390.21</v>
      </c>
    </row>
    <row r="4148" spans="1:13" x14ac:dyDescent="0.3">
      <c r="A4148" s="2">
        <v>45332</v>
      </c>
      <c r="B4148" s="3">
        <f t="shared" si="194"/>
        <v>2024</v>
      </c>
      <c r="C4148" t="str">
        <f t="shared" si="192"/>
        <v>2023-2024</v>
      </c>
      <c r="D4148" t="s">
        <v>147</v>
      </c>
      <c r="E4148" t="s">
        <v>65</v>
      </c>
      <c r="F4148" t="str">
        <f t="shared" si="193"/>
        <v>New South Wales</v>
      </c>
      <c r="G4148" t="s">
        <v>10</v>
      </c>
      <c r="H4148">
        <v>2541</v>
      </c>
      <c r="I4148" t="s">
        <v>11</v>
      </c>
      <c r="J4148" t="s">
        <v>58</v>
      </c>
      <c r="K4148" t="s">
        <v>150</v>
      </c>
      <c r="L4148" t="s">
        <v>18</v>
      </c>
      <c r="M4148" s="5">
        <v>2394.2199999999993</v>
      </c>
    </row>
    <row r="4149" spans="1:13" x14ac:dyDescent="0.3">
      <c r="A4149" s="2">
        <v>45039</v>
      </c>
      <c r="B4149" s="3">
        <f t="shared" si="194"/>
        <v>2023</v>
      </c>
      <c r="C4149" t="str">
        <f t="shared" si="192"/>
        <v>2022-2023</v>
      </c>
      <c r="D4149" t="s">
        <v>147</v>
      </c>
      <c r="E4149" t="s">
        <v>113</v>
      </c>
      <c r="F4149" t="str">
        <f t="shared" si="193"/>
        <v>Queensland</v>
      </c>
      <c r="G4149" t="s">
        <v>35</v>
      </c>
      <c r="H4149">
        <v>4215</v>
      </c>
      <c r="I4149" t="s">
        <v>11</v>
      </c>
      <c r="J4149" t="s">
        <v>104</v>
      </c>
      <c r="K4149" t="s">
        <v>150</v>
      </c>
      <c r="L4149" t="s">
        <v>18</v>
      </c>
      <c r="M4149" s="5">
        <v>2400.2299999999996</v>
      </c>
    </row>
    <row r="4150" spans="1:13" x14ac:dyDescent="0.3">
      <c r="A4150" s="2">
        <v>45161</v>
      </c>
      <c r="B4150" s="3">
        <f t="shared" si="194"/>
        <v>2024</v>
      </c>
      <c r="C4150" t="str">
        <f t="shared" si="192"/>
        <v>2023-2024</v>
      </c>
      <c r="D4150" t="s">
        <v>148</v>
      </c>
      <c r="E4150" t="s">
        <v>86</v>
      </c>
      <c r="F4150" t="str">
        <f t="shared" si="193"/>
        <v>New South Wales</v>
      </c>
      <c r="G4150" t="s">
        <v>10</v>
      </c>
      <c r="H4150">
        <v>2064</v>
      </c>
      <c r="I4150" t="s">
        <v>11</v>
      </c>
      <c r="J4150" t="s">
        <v>12</v>
      </c>
      <c r="K4150" t="s">
        <v>153</v>
      </c>
      <c r="L4150" t="s">
        <v>16</v>
      </c>
      <c r="M4150" s="5">
        <v>2406.17</v>
      </c>
    </row>
    <row r="4151" spans="1:13" x14ac:dyDescent="0.3">
      <c r="A4151" s="2">
        <v>45054</v>
      </c>
      <c r="B4151" s="3">
        <f t="shared" si="194"/>
        <v>2023</v>
      </c>
      <c r="C4151" t="str">
        <f t="shared" si="192"/>
        <v>2022-2023</v>
      </c>
      <c r="D4151" t="s">
        <v>148</v>
      </c>
      <c r="E4151" t="s">
        <v>138</v>
      </c>
      <c r="F4151" t="str">
        <f t="shared" si="193"/>
        <v>Queensland</v>
      </c>
      <c r="G4151" t="s">
        <v>35</v>
      </c>
      <c r="H4151">
        <v>4558</v>
      </c>
      <c r="I4151" t="s">
        <v>11</v>
      </c>
      <c r="J4151" t="s">
        <v>120</v>
      </c>
      <c r="K4151" t="s">
        <v>150</v>
      </c>
      <c r="L4151" t="s">
        <v>18</v>
      </c>
      <c r="M4151" s="5">
        <v>2414.8599999999997</v>
      </c>
    </row>
    <row r="4152" spans="1:13" x14ac:dyDescent="0.3">
      <c r="A4152" s="2">
        <v>45024</v>
      </c>
      <c r="B4152" s="3">
        <f t="shared" si="194"/>
        <v>2023</v>
      </c>
      <c r="C4152" t="str">
        <f t="shared" si="192"/>
        <v>2022-2023</v>
      </c>
      <c r="D4152" t="s">
        <v>147</v>
      </c>
      <c r="E4152" t="s">
        <v>131</v>
      </c>
      <c r="F4152" t="str">
        <f t="shared" si="193"/>
        <v>Western Australia</v>
      </c>
      <c r="G4152" t="s">
        <v>48</v>
      </c>
      <c r="H4152">
        <v>6530</v>
      </c>
      <c r="I4152" t="s">
        <v>11</v>
      </c>
      <c r="J4152" t="s">
        <v>77</v>
      </c>
      <c r="K4152" t="s">
        <v>155</v>
      </c>
      <c r="L4152" t="s">
        <v>20</v>
      </c>
      <c r="M4152" s="5">
        <v>2416.1600000000008</v>
      </c>
    </row>
    <row r="4153" spans="1:13" x14ac:dyDescent="0.3">
      <c r="A4153" s="2">
        <v>45249</v>
      </c>
      <c r="B4153" s="3">
        <f t="shared" si="194"/>
        <v>2024</v>
      </c>
      <c r="C4153" t="str">
        <f t="shared" si="192"/>
        <v>2023-2024</v>
      </c>
      <c r="D4153" t="s">
        <v>147</v>
      </c>
      <c r="E4153" t="s">
        <v>130</v>
      </c>
      <c r="F4153" t="str">
        <f t="shared" si="193"/>
        <v>South Australia</v>
      </c>
      <c r="G4153" t="s">
        <v>32</v>
      </c>
      <c r="H4153">
        <v>5290</v>
      </c>
      <c r="I4153" t="s">
        <v>11</v>
      </c>
      <c r="J4153" t="s">
        <v>38</v>
      </c>
      <c r="K4153" t="s">
        <v>150</v>
      </c>
      <c r="L4153" t="s">
        <v>18</v>
      </c>
      <c r="M4153" s="5">
        <v>2439.5699999999993</v>
      </c>
    </row>
    <row r="4154" spans="1:13" x14ac:dyDescent="0.3">
      <c r="A4154" s="2">
        <v>45352</v>
      </c>
      <c r="B4154" s="3">
        <f t="shared" si="194"/>
        <v>2024</v>
      </c>
      <c r="C4154" t="str">
        <f t="shared" si="192"/>
        <v>2023-2024</v>
      </c>
      <c r="D4154" t="s">
        <v>148</v>
      </c>
      <c r="E4154" t="s">
        <v>138</v>
      </c>
      <c r="F4154" t="str">
        <f t="shared" si="193"/>
        <v>Queensland</v>
      </c>
      <c r="G4154" t="s">
        <v>35</v>
      </c>
      <c r="H4154">
        <v>4558</v>
      </c>
      <c r="I4154" t="s">
        <v>11</v>
      </c>
      <c r="J4154" t="s">
        <v>120</v>
      </c>
      <c r="K4154" t="s">
        <v>155</v>
      </c>
      <c r="L4154" t="s">
        <v>20</v>
      </c>
      <c r="M4154" s="5">
        <v>2440.4200000000014</v>
      </c>
    </row>
    <row r="4155" spans="1:13" x14ac:dyDescent="0.3">
      <c r="A4155" s="2">
        <v>45653</v>
      </c>
      <c r="B4155" s="3">
        <f t="shared" si="194"/>
        <v>2025</v>
      </c>
      <c r="C4155" t="str">
        <f t="shared" si="192"/>
        <v>2024-2025</v>
      </c>
      <c r="D4155" t="s">
        <v>147</v>
      </c>
      <c r="E4155" t="s">
        <v>53</v>
      </c>
      <c r="F4155" t="str">
        <f t="shared" si="193"/>
        <v>South Australia</v>
      </c>
      <c r="G4155" t="s">
        <v>32</v>
      </c>
      <c r="H4155">
        <v>5082</v>
      </c>
      <c r="I4155" t="s">
        <v>11</v>
      </c>
      <c r="J4155" t="s">
        <v>33</v>
      </c>
      <c r="K4155" t="s">
        <v>153</v>
      </c>
      <c r="L4155" t="s">
        <v>16</v>
      </c>
      <c r="M4155" s="5">
        <v>2452.8799999999997</v>
      </c>
    </row>
    <row r="4156" spans="1:13" x14ac:dyDescent="0.3">
      <c r="A4156" s="2">
        <v>45608</v>
      </c>
      <c r="B4156" s="3">
        <f t="shared" si="194"/>
        <v>2025</v>
      </c>
      <c r="C4156" t="str">
        <f t="shared" si="192"/>
        <v>2024-2025</v>
      </c>
      <c r="D4156" t="s">
        <v>147</v>
      </c>
      <c r="E4156" t="s">
        <v>109</v>
      </c>
      <c r="F4156" t="str">
        <f t="shared" si="193"/>
        <v>New South Wales</v>
      </c>
      <c r="G4156" t="s">
        <v>10</v>
      </c>
      <c r="H4156">
        <v>2480</v>
      </c>
      <c r="I4156" t="s">
        <v>11</v>
      </c>
      <c r="J4156" t="s">
        <v>68</v>
      </c>
      <c r="K4156" t="s">
        <v>157</v>
      </c>
      <c r="L4156" t="s">
        <v>22</v>
      </c>
      <c r="M4156" s="5">
        <v>2463.4100000000003</v>
      </c>
    </row>
    <row r="4157" spans="1:13" x14ac:dyDescent="0.3">
      <c r="A4157" s="2">
        <v>45181</v>
      </c>
      <c r="B4157" s="3">
        <f t="shared" si="194"/>
        <v>2024</v>
      </c>
      <c r="C4157" t="str">
        <f t="shared" si="192"/>
        <v>2023-2024</v>
      </c>
      <c r="D4157" t="s">
        <v>148</v>
      </c>
      <c r="E4157" t="s">
        <v>40</v>
      </c>
      <c r="F4157" t="str">
        <f t="shared" si="193"/>
        <v>New South Wales</v>
      </c>
      <c r="G4157" t="s">
        <v>10</v>
      </c>
      <c r="H4157">
        <v>2116</v>
      </c>
      <c r="I4157" t="s">
        <v>11</v>
      </c>
      <c r="J4157" t="s">
        <v>27</v>
      </c>
      <c r="K4157" t="s">
        <v>152</v>
      </c>
      <c r="L4157" t="s">
        <v>13</v>
      </c>
      <c r="M4157" s="5">
        <v>2482.550000000002</v>
      </c>
    </row>
    <row r="4158" spans="1:13" x14ac:dyDescent="0.3">
      <c r="A4158" s="2">
        <v>45352</v>
      </c>
      <c r="B4158" s="3">
        <f t="shared" si="194"/>
        <v>2024</v>
      </c>
      <c r="C4158" t="str">
        <f t="shared" si="192"/>
        <v>2023-2024</v>
      </c>
      <c r="D4158" t="s">
        <v>147</v>
      </c>
      <c r="E4158" t="s">
        <v>57</v>
      </c>
      <c r="F4158" t="str">
        <f t="shared" si="193"/>
        <v>New South Wales</v>
      </c>
      <c r="G4158" t="s">
        <v>10</v>
      </c>
      <c r="H4158">
        <v>2560</v>
      </c>
      <c r="I4158" t="s">
        <v>11</v>
      </c>
      <c r="J4158" t="s">
        <v>58</v>
      </c>
      <c r="K4158" t="s">
        <v>157</v>
      </c>
      <c r="L4158" t="s">
        <v>22</v>
      </c>
      <c r="M4158" s="5">
        <v>2485.3600000000006</v>
      </c>
    </row>
    <row r="4159" spans="1:13" x14ac:dyDescent="0.3">
      <c r="A4159" s="2">
        <v>45226</v>
      </c>
      <c r="B4159" s="3">
        <f t="shared" si="194"/>
        <v>2024</v>
      </c>
      <c r="C4159" t="str">
        <f t="shared" si="192"/>
        <v>2023-2024</v>
      </c>
      <c r="D4159" t="s">
        <v>147</v>
      </c>
      <c r="E4159" t="s">
        <v>112</v>
      </c>
      <c r="F4159" t="str">
        <f t="shared" si="193"/>
        <v>Victoria</v>
      </c>
      <c r="G4159" t="s">
        <v>45</v>
      </c>
      <c r="H4159">
        <v>3076</v>
      </c>
      <c r="I4159" t="s">
        <v>11</v>
      </c>
      <c r="J4159" t="s">
        <v>46</v>
      </c>
      <c r="K4159" t="s">
        <v>152</v>
      </c>
      <c r="L4159" t="s">
        <v>13</v>
      </c>
      <c r="M4159" s="5">
        <v>2485.4400000000028</v>
      </c>
    </row>
    <row r="4160" spans="1:13" x14ac:dyDescent="0.3">
      <c r="A4160" s="2">
        <v>45379</v>
      </c>
      <c r="B4160" s="3">
        <f t="shared" si="194"/>
        <v>2024</v>
      </c>
      <c r="C4160" t="str">
        <f t="shared" si="192"/>
        <v>2023-2024</v>
      </c>
      <c r="D4160" t="s">
        <v>147</v>
      </c>
      <c r="E4160" t="s">
        <v>122</v>
      </c>
      <c r="F4160" t="str">
        <f t="shared" si="193"/>
        <v>New South Wales</v>
      </c>
      <c r="G4160" t="s">
        <v>10</v>
      </c>
      <c r="H4160">
        <v>2650</v>
      </c>
      <c r="I4160" t="s">
        <v>11</v>
      </c>
      <c r="J4160" t="s">
        <v>25</v>
      </c>
      <c r="K4160" t="s">
        <v>155</v>
      </c>
      <c r="L4160" t="s">
        <v>20</v>
      </c>
      <c r="M4160" s="5">
        <v>2494.33</v>
      </c>
    </row>
    <row r="4161" spans="1:13" x14ac:dyDescent="0.3">
      <c r="A4161" s="2">
        <v>45305</v>
      </c>
      <c r="B4161" s="3">
        <f t="shared" si="194"/>
        <v>2024</v>
      </c>
      <c r="C4161" t="str">
        <f t="shared" si="192"/>
        <v>2023-2024</v>
      </c>
      <c r="D4161" t="s">
        <v>147</v>
      </c>
      <c r="E4161" t="s">
        <v>136</v>
      </c>
      <c r="F4161" t="str">
        <f t="shared" si="193"/>
        <v>Victoria</v>
      </c>
      <c r="G4161" t="s">
        <v>45</v>
      </c>
      <c r="H4161">
        <v>3175</v>
      </c>
      <c r="I4161" t="s">
        <v>11</v>
      </c>
      <c r="J4161" t="s">
        <v>63</v>
      </c>
      <c r="K4161" t="s">
        <v>154</v>
      </c>
      <c r="L4161" t="s">
        <v>14</v>
      </c>
      <c r="M4161" s="5">
        <v>2494.4300000000003</v>
      </c>
    </row>
    <row r="4162" spans="1:13" x14ac:dyDescent="0.3">
      <c r="A4162" s="2">
        <v>45620</v>
      </c>
      <c r="B4162" s="3">
        <f t="shared" si="194"/>
        <v>2025</v>
      </c>
      <c r="C4162" t="str">
        <f t="shared" ref="C4162:C4225" si="195">IF(MONTH(A4162) &gt;= 7, YEAR(A4162) &amp; "-" &amp; YEAR(A4162) + 1, YEAR(A4162) - 1 &amp; "-" &amp; YEAR(A4162))</f>
        <v>2024-2025</v>
      </c>
      <c r="D4162" t="s">
        <v>147</v>
      </c>
      <c r="E4162" t="s">
        <v>92</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row>
    <row r="4163" spans="1:13" x14ac:dyDescent="0.3">
      <c r="A4163" s="2">
        <v>45108</v>
      </c>
      <c r="B4163" s="3">
        <f t="shared" ref="B4163:B4226" si="197">IF(MONTH(A4163)&gt;=7,YEAR(A4163)+1,YEAR(A4163))</f>
        <v>2024</v>
      </c>
      <c r="C4163" t="str">
        <f t="shared" si="195"/>
        <v>2023-2024</v>
      </c>
      <c r="D4163" t="s">
        <v>148</v>
      </c>
      <c r="E4163" t="s">
        <v>85</v>
      </c>
      <c r="F4163" t="str">
        <f t="shared" si="196"/>
        <v>Queensland</v>
      </c>
      <c r="G4163" t="s">
        <v>35</v>
      </c>
      <c r="H4163">
        <v>4883</v>
      </c>
      <c r="I4163" t="s">
        <v>11</v>
      </c>
      <c r="J4163" t="s">
        <v>36</v>
      </c>
      <c r="K4163" t="s">
        <v>150</v>
      </c>
      <c r="L4163" t="s">
        <v>18</v>
      </c>
      <c r="M4163" s="5">
        <v>2528.04</v>
      </c>
    </row>
    <row r="4164" spans="1:13" x14ac:dyDescent="0.3">
      <c r="A4164" s="2">
        <v>45206</v>
      </c>
      <c r="B4164" s="3">
        <f t="shared" si="197"/>
        <v>2024</v>
      </c>
      <c r="C4164" t="str">
        <f t="shared" si="195"/>
        <v>2023-2024</v>
      </c>
      <c r="D4164" t="s">
        <v>147</v>
      </c>
      <c r="E4164" t="s">
        <v>139</v>
      </c>
      <c r="F4164" t="str">
        <f t="shared" si="196"/>
        <v>New South Wales</v>
      </c>
      <c r="G4164" t="s">
        <v>10</v>
      </c>
      <c r="H4164">
        <v>2020</v>
      </c>
      <c r="I4164" t="s">
        <v>11</v>
      </c>
      <c r="J4164" t="s">
        <v>12</v>
      </c>
      <c r="K4164" t="s">
        <v>151</v>
      </c>
      <c r="L4164" t="s">
        <v>21</v>
      </c>
      <c r="M4164" s="5">
        <v>2537.39</v>
      </c>
    </row>
    <row r="4165" spans="1:13" x14ac:dyDescent="0.3">
      <c r="A4165" s="2">
        <v>45375</v>
      </c>
      <c r="B4165" s="3">
        <f t="shared" si="197"/>
        <v>2024</v>
      </c>
      <c r="C4165" t="str">
        <f t="shared" si="195"/>
        <v>2023-2024</v>
      </c>
      <c r="D4165" t="s">
        <v>147</v>
      </c>
      <c r="E4165" t="s">
        <v>139</v>
      </c>
      <c r="F4165" t="str">
        <f t="shared" si="196"/>
        <v>New South Wales</v>
      </c>
      <c r="G4165" t="s">
        <v>10</v>
      </c>
      <c r="H4165">
        <v>2020</v>
      </c>
      <c r="I4165" t="s">
        <v>11</v>
      </c>
      <c r="J4165" t="s">
        <v>12</v>
      </c>
      <c r="K4165" t="s">
        <v>149</v>
      </c>
      <c r="L4165" t="s">
        <v>15</v>
      </c>
      <c r="M4165" s="5">
        <v>2537.63</v>
      </c>
    </row>
    <row r="4166" spans="1:13" x14ac:dyDescent="0.3">
      <c r="A4166" s="2">
        <v>45623</v>
      </c>
      <c r="B4166" s="3">
        <f t="shared" si="197"/>
        <v>2025</v>
      </c>
      <c r="C4166" t="str">
        <f t="shared" si="195"/>
        <v>2024-2025</v>
      </c>
      <c r="D4166" t="s">
        <v>148</v>
      </c>
      <c r="E4166" t="s">
        <v>127</v>
      </c>
      <c r="F4166" t="str">
        <f t="shared" si="196"/>
        <v>New South Wales</v>
      </c>
      <c r="G4166" t="s">
        <v>10</v>
      </c>
      <c r="H4166">
        <v>2131</v>
      </c>
      <c r="I4166" t="s">
        <v>11</v>
      </c>
      <c r="J4166" t="s">
        <v>27</v>
      </c>
      <c r="K4166" t="s">
        <v>151</v>
      </c>
      <c r="L4166" t="s">
        <v>21</v>
      </c>
      <c r="M4166" s="5">
        <v>2544.1800000000003</v>
      </c>
    </row>
    <row r="4167" spans="1:13" x14ac:dyDescent="0.3">
      <c r="A4167" s="2">
        <v>45637</v>
      </c>
      <c r="B4167" s="3">
        <f t="shared" si="197"/>
        <v>2025</v>
      </c>
      <c r="C4167" t="str">
        <f t="shared" si="195"/>
        <v>2024-2025</v>
      </c>
      <c r="D4167" t="s">
        <v>147</v>
      </c>
      <c r="E4167" t="s">
        <v>117</v>
      </c>
      <c r="F4167" t="str">
        <f t="shared" si="196"/>
        <v>Queensland</v>
      </c>
      <c r="G4167" t="s">
        <v>35</v>
      </c>
      <c r="H4167">
        <v>4119</v>
      </c>
      <c r="I4167" t="s">
        <v>11</v>
      </c>
      <c r="J4167" t="s">
        <v>43</v>
      </c>
      <c r="K4167" t="s">
        <v>153</v>
      </c>
      <c r="L4167" t="s">
        <v>16</v>
      </c>
      <c r="M4167" s="5">
        <v>2545.48</v>
      </c>
    </row>
    <row r="4168" spans="1:13" x14ac:dyDescent="0.3">
      <c r="A4168" s="2">
        <v>44978</v>
      </c>
      <c r="B4168" s="3">
        <f t="shared" si="197"/>
        <v>2023</v>
      </c>
      <c r="C4168" t="str">
        <f t="shared" si="195"/>
        <v>2022-2023</v>
      </c>
      <c r="D4168" t="s">
        <v>147</v>
      </c>
      <c r="E4168" t="s">
        <v>92</v>
      </c>
      <c r="F4168" t="str">
        <f t="shared" si="196"/>
        <v>Queensland</v>
      </c>
      <c r="G4168" t="s">
        <v>35</v>
      </c>
      <c r="H4168">
        <v>4068</v>
      </c>
      <c r="I4168" t="s">
        <v>11</v>
      </c>
      <c r="J4168" t="s">
        <v>43</v>
      </c>
      <c r="K4168" t="s">
        <v>155</v>
      </c>
      <c r="L4168" t="s">
        <v>20</v>
      </c>
      <c r="M4168" s="5">
        <v>2547.4100000000003</v>
      </c>
    </row>
    <row r="4169" spans="1:13" x14ac:dyDescent="0.3">
      <c r="A4169" s="2">
        <v>45046</v>
      </c>
      <c r="B4169" s="3">
        <f t="shared" si="197"/>
        <v>2023</v>
      </c>
      <c r="C4169" t="str">
        <f t="shared" si="195"/>
        <v>2022-2023</v>
      </c>
      <c r="D4169" t="s">
        <v>147</v>
      </c>
      <c r="E4169" t="s">
        <v>109</v>
      </c>
      <c r="F4169" t="str">
        <f t="shared" si="196"/>
        <v>New South Wales</v>
      </c>
      <c r="G4169" t="s">
        <v>10</v>
      </c>
      <c r="H4169">
        <v>2480</v>
      </c>
      <c r="I4169" t="s">
        <v>11</v>
      </c>
      <c r="J4169" t="s">
        <v>68</v>
      </c>
      <c r="K4169" t="s">
        <v>155</v>
      </c>
      <c r="L4169" t="s">
        <v>20</v>
      </c>
      <c r="M4169" s="5">
        <v>2554.5700000000006</v>
      </c>
    </row>
    <row r="4170" spans="1:13" x14ac:dyDescent="0.3">
      <c r="A4170" s="2">
        <v>45174</v>
      </c>
      <c r="B4170" s="3">
        <f t="shared" si="197"/>
        <v>2024</v>
      </c>
      <c r="C4170" t="str">
        <f t="shared" si="195"/>
        <v>2023-2024</v>
      </c>
      <c r="D4170" t="s">
        <v>147</v>
      </c>
      <c r="E4170" t="s">
        <v>84</v>
      </c>
      <c r="F4170" t="str">
        <f t="shared" si="196"/>
        <v>Queensland</v>
      </c>
      <c r="G4170" t="s">
        <v>35</v>
      </c>
      <c r="H4170">
        <v>4740</v>
      </c>
      <c r="I4170" t="s">
        <v>11</v>
      </c>
      <c r="J4170" t="s">
        <v>51</v>
      </c>
      <c r="K4170" t="s">
        <v>150</v>
      </c>
      <c r="L4170" t="s">
        <v>18</v>
      </c>
      <c r="M4170" s="5">
        <v>2556.1799999999998</v>
      </c>
    </row>
    <row r="4171" spans="1:13" x14ac:dyDescent="0.3">
      <c r="A4171" s="2">
        <v>45287</v>
      </c>
      <c r="B4171" s="3">
        <f t="shared" si="197"/>
        <v>2024</v>
      </c>
      <c r="C4171" t="str">
        <f t="shared" si="195"/>
        <v>2023-2024</v>
      </c>
      <c r="D4171" t="s">
        <v>147</v>
      </c>
      <c r="E4171" t="s">
        <v>136</v>
      </c>
      <c r="F4171" t="str">
        <f t="shared" si="196"/>
        <v>Victoria</v>
      </c>
      <c r="G4171" t="s">
        <v>45</v>
      </c>
      <c r="H4171">
        <v>3175</v>
      </c>
      <c r="I4171" t="s">
        <v>11</v>
      </c>
      <c r="J4171" t="s">
        <v>63</v>
      </c>
      <c r="K4171" t="s">
        <v>150</v>
      </c>
      <c r="L4171" t="s">
        <v>18</v>
      </c>
      <c r="M4171" s="5">
        <v>2558.73</v>
      </c>
    </row>
    <row r="4172" spans="1:13" x14ac:dyDescent="0.3">
      <c r="A4172" s="2">
        <v>45328</v>
      </c>
      <c r="B4172" s="3">
        <f t="shared" si="197"/>
        <v>2024</v>
      </c>
      <c r="C4172" t="str">
        <f t="shared" si="195"/>
        <v>2023-2024</v>
      </c>
      <c r="D4172" t="s">
        <v>147</v>
      </c>
      <c r="E4172" t="s">
        <v>101</v>
      </c>
      <c r="F4172" t="str">
        <f t="shared" si="196"/>
        <v>Victoria</v>
      </c>
      <c r="G4172" t="s">
        <v>45</v>
      </c>
      <c r="H4172">
        <v>3131</v>
      </c>
      <c r="I4172" t="s">
        <v>11</v>
      </c>
      <c r="J4172" t="s">
        <v>63</v>
      </c>
      <c r="K4172" t="s">
        <v>150</v>
      </c>
      <c r="L4172" t="s">
        <v>18</v>
      </c>
      <c r="M4172" s="5">
        <v>2560.0500000000002</v>
      </c>
    </row>
    <row r="4173" spans="1:13" x14ac:dyDescent="0.3">
      <c r="A4173" s="2">
        <v>45189</v>
      </c>
      <c r="B4173" s="3">
        <f t="shared" si="197"/>
        <v>2024</v>
      </c>
      <c r="C4173" t="str">
        <f t="shared" si="195"/>
        <v>2023-2024</v>
      </c>
      <c r="D4173" t="s">
        <v>147</v>
      </c>
      <c r="E4173" t="s">
        <v>91</v>
      </c>
      <c r="F4173" t="str">
        <f t="shared" si="196"/>
        <v>Victoria</v>
      </c>
      <c r="G4173" t="s">
        <v>45</v>
      </c>
      <c r="H4173">
        <v>3690</v>
      </c>
      <c r="I4173" t="s">
        <v>11</v>
      </c>
      <c r="J4173" t="s">
        <v>55</v>
      </c>
      <c r="K4173" t="s">
        <v>153</v>
      </c>
      <c r="L4173" t="s">
        <v>16</v>
      </c>
      <c r="M4173" s="5">
        <v>2567.6099999999992</v>
      </c>
    </row>
    <row r="4174" spans="1:13" x14ac:dyDescent="0.3">
      <c r="A4174" s="2">
        <v>45105</v>
      </c>
      <c r="B4174" s="3">
        <f t="shared" si="197"/>
        <v>2023</v>
      </c>
      <c r="C4174" t="str">
        <f t="shared" si="195"/>
        <v>2022-2023</v>
      </c>
      <c r="D4174" t="s">
        <v>147</v>
      </c>
      <c r="E4174" t="s">
        <v>139</v>
      </c>
      <c r="F4174" t="str">
        <f t="shared" si="196"/>
        <v>New South Wales</v>
      </c>
      <c r="G4174" t="s">
        <v>10</v>
      </c>
      <c r="H4174">
        <v>2020</v>
      </c>
      <c r="I4174" t="s">
        <v>11</v>
      </c>
      <c r="J4174" t="s">
        <v>12</v>
      </c>
      <c r="K4174" t="s">
        <v>153</v>
      </c>
      <c r="L4174" t="s">
        <v>16</v>
      </c>
      <c r="M4174" s="5">
        <v>2570.690000000001</v>
      </c>
    </row>
    <row r="4175" spans="1:13" x14ac:dyDescent="0.3">
      <c r="A4175" s="2">
        <v>45309</v>
      </c>
      <c r="B4175" s="3">
        <f t="shared" si="197"/>
        <v>2024</v>
      </c>
      <c r="C4175" t="str">
        <f t="shared" si="195"/>
        <v>2023-2024</v>
      </c>
      <c r="D4175" t="s">
        <v>147</v>
      </c>
      <c r="E4175" t="s">
        <v>134</v>
      </c>
      <c r="F4175" t="str">
        <f t="shared" si="196"/>
        <v>Queensland</v>
      </c>
      <c r="G4175" t="s">
        <v>35</v>
      </c>
      <c r="H4175">
        <v>4825</v>
      </c>
      <c r="I4175" t="s">
        <v>11</v>
      </c>
      <c r="J4175" t="s">
        <v>36</v>
      </c>
      <c r="K4175" t="s">
        <v>150</v>
      </c>
      <c r="L4175" t="s">
        <v>18</v>
      </c>
      <c r="M4175" s="5">
        <v>2571.8999999999992</v>
      </c>
    </row>
    <row r="4176" spans="1:13" x14ac:dyDescent="0.3">
      <c r="A4176" s="2">
        <v>45281</v>
      </c>
      <c r="B4176" s="3">
        <f t="shared" si="197"/>
        <v>2024</v>
      </c>
      <c r="C4176" t="str">
        <f t="shared" si="195"/>
        <v>2023-2024</v>
      </c>
      <c r="D4176" t="s">
        <v>147</v>
      </c>
      <c r="E4176" t="s">
        <v>132</v>
      </c>
      <c r="F4176" t="str">
        <f t="shared" si="196"/>
        <v>New South Wales</v>
      </c>
      <c r="G4176" t="s">
        <v>10</v>
      </c>
      <c r="H4176">
        <v>2800</v>
      </c>
      <c r="I4176" t="s">
        <v>11</v>
      </c>
      <c r="J4176" t="s">
        <v>25</v>
      </c>
      <c r="K4176" t="s">
        <v>150</v>
      </c>
      <c r="L4176" t="s">
        <v>18</v>
      </c>
      <c r="M4176" s="5">
        <v>2576.2599999999998</v>
      </c>
    </row>
    <row r="4177" spans="1:13" x14ac:dyDescent="0.3">
      <c r="A4177" s="2">
        <v>45272</v>
      </c>
      <c r="B4177" s="3">
        <f t="shared" si="197"/>
        <v>2024</v>
      </c>
      <c r="C4177" t="str">
        <f t="shared" si="195"/>
        <v>2023-2024</v>
      </c>
      <c r="D4177" t="s">
        <v>147</v>
      </c>
      <c r="E4177" t="s">
        <v>132</v>
      </c>
      <c r="F4177" t="str">
        <f t="shared" si="196"/>
        <v>New South Wales</v>
      </c>
      <c r="G4177" t="s">
        <v>10</v>
      </c>
      <c r="H4177">
        <v>2800</v>
      </c>
      <c r="I4177" t="s">
        <v>11</v>
      </c>
      <c r="J4177" t="s">
        <v>25</v>
      </c>
      <c r="K4177" t="s">
        <v>152</v>
      </c>
      <c r="L4177" t="s">
        <v>13</v>
      </c>
      <c r="M4177" s="5">
        <v>2593.0200000000018</v>
      </c>
    </row>
    <row r="4178" spans="1:13" x14ac:dyDescent="0.3">
      <c r="A4178" s="2">
        <v>45108</v>
      </c>
      <c r="B4178" s="3">
        <f t="shared" si="197"/>
        <v>2024</v>
      </c>
      <c r="C4178" t="str">
        <f t="shared" si="195"/>
        <v>2023-2024</v>
      </c>
      <c r="D4178" t="s">
        <v>147</v>
      </c>
      <c r="E4178" t="s">
        <v>113</v>
      </c>
      <c r="F4178" t="str">
        <f t="shared" si="196"/>
        <v>Queensland</v>
      </c>
      <c r="G4178" t="s">
        <v>35</v>
      </c>
      <c r="H4178">
        <v>4215</v>
      </c>
      <c r="I4178" t="s">
        <v>11</v>
      </c>
      <c r="J4178" t="s">
        <v>104</v>
      </c>
      <c r="K4178" t="s">
        <v>152</v>
      </c>
      <c r="L4178" t="s">
        <v>13</v>
      </c>
      <c r="M4178" s="5">
        <v>2601.7200000000016</v>
      </c>
    </row>
    <row r="4179" spans="1:13" x14ac:dyDescent="0.3">
      <c r="A4179" s="2">
        <v>45266</v>
      </c>
      <c r="B4179" s="3">
        <f t="shared" si="197"/>
        <v>2024</v>
      </c>
      <c r="C4179" t="str">
        <f t="shared" si="195"/>
        <v>2023-2024</v>
      </c>
      <c r="D4179" t="s">
        <v>148</v>
      </c>
      <c r="E4179" t="s">
        <v>96</v>
      </c>
      <c r="F4179" t="str">
        <f t="shared" si="196"/>
        <v>Western Australia</v>
      </c>
      <c r="G4179" t="s">
        <v>48</v>
      </c>
      <c r="H4179">
        <v>6330</v>
      </c>
      <c r="I4179" t="s">
        <v>11</v>
      </c>
      <c r="J4179" t="s">
        <v>94</v>
      </c>
      <c r="K4179" t="s">
        <v>150</v>
      </c>
      <c r="L4179" t="s">
        <v>18</v>
      </c>
      <c r="M4179" s="5">
        <v>2604.84</v>
      </c>
    </row>
    <row r="4180" spans="1:13" x14ac:dyDescent="0.3">
      <c r="A4180" s="2">
        <v>45241</v>
      </c>
      <c r="B4180" s="3">
        <f t="shared" si="197"/>
        <v>2024</v>
      </c>
      <c r="C4180" t="str">
        <f t="shared" si="195"/>
        <v>2023-2024</v>
      </c>
      <c r="D4180" t="s">
        <v>147</v>
      </c>
      <c r="E4180" t="s">
        <v>65</v>
      </c>
      <c r="F4180" t="str">
        <f t="shared" si="196"/>
        <v>New South Wales</v>
      </c>
      <c r="G4180" t="s">
        <v>10</v>
      </c>
      <c r="H4180">
        <v>2541</v>
      </c>
      <c r="I4180" t="s">
        <v>11</v>
      </c>
      <c r="J4180" t="s">
        <v>58</v>
      </c>
      <c r="K4180" t="s">
        <v>150</v>
      </c>
      <c r="L4180" t="s">
        <v>18</v>
      </c>
      <c r="M4180" s="5">
        <v>2608.59</v>
      </c>
    </row>
    <row r="4181" spans="1:13" x14ac:dyDescent="0.3">
      <c r="A4181" s="2">
        <v>45548</v>
      </c>
      <c r="B4181" s="3">
        <f t="shared" si="197"/>
        <v>2025</v>
      </c>
      <c r="C4181" t="str">
        <f t="shared" si="195"/>
        <v>2024-2025</v>
      </c>
      <c r="D4181" t="s">
        <v>147</v>
      </c>
      <c r="E4181" t="s">
        <v>64</v>
      </c>
      <c r="F4181" t="str">
        <f t="shared" si="196"/>
        <v>Victoria</v>
      </c>
      <c r="G4181" t="s">
        <v>45</v>
      </c>
      <c r="H4181">
        <v>3199</v>
      </c>
      <c r="I4181" t="s">
        <v>11</v>
      </c>
      <c r="J4181" t="s">
        <v>63</v>
      </c>
      <c r="K4181" t="s">
        <v>154</v>
      </c>
      <c r="L4181" t="s">
        <v>14</v>
      </c>
      <c r="M4181" s="5">
        <v>2614.2999999999997</v>
      </c>
    </row>
    <row r="4182" spans="1:13" x14ac:dyDescent="0.3">
      <c r="A4182" s="2">
        <v>45420</v>
      </c>
      <c r="B4182" s="3">
        <f t="shared" si="197"/>
        <v>2024</v>
      </c>
      <c r="C4182" t="str">
        <f t="shared" si="195"/>
        <v>2023-2024</v>
      </c>
      <c r="D4182" t="s">
        <v>147</v>
      </c>
      <c r="E4182" t="s">
        <v>41</v>
      </c>
      <c r="F4182" t="str">
        <f t="shared" si="196"/>
        <v>New South Wales</v>
      </c>
      <c r="G4182" t="s">
        <v>10</v>
      </c>
      <c r="H4182">
        <v>2830</v>
      </c>
      <c r="I4182" t="s">
        <v>11</v>
      </c>
      <c r="J4182" t="s">
        <v>25</v>
      </c>
      <c r="K4182" t="s">
        <v>150</v>
      </c>
      <c r="L4182" t="s">
        <v>18</v>
      </c>
      <c r="M4182" s="5">
        <v>2621.51</v>
      </c>
    </row>
    <row r="4183" spans="1:13" x14ac:dyDescent="0.3">
      <c r="A4183" s="2">
        <v>45017</v>
      </c>
      <c r="B4183" s="3">
        <f t="shared" si="197"/>
        <v>2023</v>
      </c>
      <c r="C4183" t="str">
        <f t="shared" si="195"/>
        <v>2022-2023</v>
      </c>
      <c r="D4183" t="s">
        <v>147</v>
      </c>
      <c r="E4183" t="s">
        <v>106</v>
      </c>
      <c r="F4183" t="str">
        <f t="shared" si="196"/>
        <v>Victoria</v>
      </c>
      <c r="G4183" t="s">
        <v>45</v>
      </c>
      <c r="H4183">
        <v>3915</v>
      </c>
      <c r="I4183" t="s">
        <v>11</v>
      </c>
      <c r="J4183" t="s">
        <v>55</v>
      </c>
      <c r="K4183" t="s">
        <v>150</v>
      </c>
      <c r="L4183" t="s">
        <v>18</v>
      </c>
      <c r="M4183" s="5">
        <v>2625.1799999999989</v>
      </c>
    </row>
    <row r="4184" spans="1:13" x14ac:dyDescent="0.3">
      <c r="A4184" s="2">
        <v>45302</v>
      </c>
      <c r="B4184" s="3">
        <f t="shared" si="197"/>
        <v>2024</v>
      </c>
      <c r="C4184" t="str">
        <f t="shared" si="195"/>
        <v>2023-2024</v>
      </c>
      <c r="D4184" t="s">
        <v>147</v>
      </c>
      <c r="E4184" t="s">
        <v>114</v>
      </c>
      <c r="F4184" t="str">
        <f t="shared" si="196"/>
        <v>Victoria</v>
      </c>
      <c r="G4184" t="s">
        <v>45</v>
      </c>
      <c r="H4184">
        <v>3551</v>
      </c>
      <c r="I4184" t="s">
        <v>11</v>
      </c>
      <c r="J4184" t="s">
        <v>60</v>
      </c>
      <c r="K4184" t="s">
        <v>152</v>
      </c>
      <c r="L4184" t="s">
        <v>13</v>
      </c>
      <c r="M4184" s="5">
        <v>2628.3700000000044</v>
      </c>
    </row>
    <row r="4185" spans="1:13" x14ac:dyDescent="0.3">
      <c r="A4185" s="2">
        <v>44997</v>
      </c>
      <c r="B4185" s="3">
        <f t="shared" si="197"/>
        <v>2023</v>
      </c>
      <c r="C4185" t="str">
        <f t="shared" si="195"/>
        <v>2022-2023</v>
      </c>
      <c r="D4185" t="s">
        <v>147</v>
      </c>
      <c r="E4185" t="s">
        <v>117</v>
      </c>
      <c r="F4185" t="str">
        <f t="shared" si="196"/>
        <v>Queensland</v>
      </c>
      <c r="G4185" t="s">
        <v>35</v>
      </c>
      <c r="H4185">
        <v>4119</v>
      </c>
      <c r="I4185" t="s">
        <v>11</v>
      </c>
      <c r="J4185" t="s">
        <v>43</v>
      </c>
      <c r="K4185" t="s">
        <v>150</v>
      </c>
      <c r="L4185" t="s">
        <v>18</v>
      </c>
      <c r="M4185" s="5">
        <v>2631.58</v>
      </c>
    </row>
    <row r="4186" spans="1:13" x14ac:dyDescent="0.3">
      <c r="A4186" s="2">
        <v>45260</v>
      </c>
      <c r="B4186" s="3">
        <f t="shared" si="197"/>
        <v>2024</v>
      </c>
      <c r="C4186" t="str">
        <f t="shared" si="195"/>
        <v>2023-2024</v>
      </c>
      <c r="D4186" t="s">
        <v>147</v>
      </c>
      <c r="E4186" t="s">
        <v>82</v>
      </c>
      <c r="F4186" t="str">
        <f t="shared" si="196"/>
        <v>Queensland</v>
      </c>
      <c r="G4186" t="s">
        <v>35</v>
      </c>
      <c r="H4186">
        <v>4012</v>
      </c>
      <c r="I4186" t="s">
        <v>11</v>
      </c>
      <c r="J4186" t="s">
        <v>43</v>
      </c>
      <c r="K4186" t="s">
        <v>153</v>
      </c>
      <c r="L4186" t="s">
        <v>16</v>
      </c>
      <c r="M4186" s="5">
        <v>2653.0699999999993</v>
      </c>
    </row>
    <row r="4187" spans="1:13" x14ac:dyDescent="0.3">
      <c r="A4187" s="2">
        <v>45600</v>
      </c>
      <c r="B4187" s="3">
        <f t="shared" si="197"/>
        <v>2025</v>
      </c>
      <c r="C4187" t="str">
        <f t="shared" si="195"/>
        <v>2024-2025</v>
      </c>
      <c r="D4187" t="s">
        <v>147</v>
      </c>
      <c r="E4187" t="s">
        <v>28</v>
      </c>
      <c r="F4187" t="str">
        <f t="shared" si="196"/>
        <v>Northern Territory</v>
      </c>
      <c r="G4187" t="s">
        <v>29</v>
      </c>
      <c r="H4187">
        <v>800</v>
      </c>
      <c r="I4187" t="s">
        <v>11</v>
      </c>
      <c r="J4187" t="s">
        <v>30</v>
      </c>
      <c r="K4187" t="s">
        <v>151</v>
      </c>
      <c r="L4187" t="s">
        <v>21</v>
      </c>
      <c r="M4187" s="5">
        <v>2654.02</v>
      </c>
    </row>
    <row r="4188" spans="1:13" x14ac:dyDescent="0.3">
      <c r="A4188" s="2">
        <v>45222</v>
      </c>
      <c r="B4188" s="3">
        <f t="shared" si="197"/>
        <v>2024</v>
      </c>
      <c r="C4188" t="str">
        <f t="shared" si="195"/>
        <v>2023-2024</v>
      </c>
      <c r="D4188" t="s">
        <v>147</v>
      </c>
      <c r="E4188" t="s">
        <v>73</v>
      </c>
      <c r="F4188" t="str">
        <f t="shared" si="196"/>
        <v>Victoria</v>
      </c>
      <c r="G4188" t="s">
        <v>45</v>
      </c>
      <c r="H4188">
        <v>3136</v>
      </c>
      <c r="I4188" t="s">
        <v>11</v>
      </c>
      <c r="J4188" t="s">
        <v>63</v>
      </c>
      <c r="K4188" t="s">
        <v>150</v>
      </c>
      <c r="L4188" t="s">
        <v>18</v>
      </c>
      <c r="M4188" s="5">
        <v>2657.48</v>
      </c>
    </row>
    <row r="4189" spans="1:13" x14ac:dyDescent="0.3">
      <c r="A4189" s="2">
        <v>45418</v>
      </c>
      <c r="B4189" s="3">
        <f t="shared" si="197"/>
        <v>2024</v>
      </c>
      <c r="C4189" t="str">
        <f t="shared" si="195"/>
        <v>2023-2024</v>
      </c>
      <c r="D4189" t="s">
        <v>147</v>
      </c>
      <c r="E4189" t="s">
        <v>117</v>
      </c>
      <c r="F4189" t="str">
        <f t="shared" si="196"/>
        <v>Queensland</v>
      </c>
      <c r="G4189" t="s">
        <v>35</v>
      </c>
      <c r="H4189">
        <v>4119</v>
      </c>
      <c r="I4189" t="s">
        <v>11</v>
      </c>
      <c r="J4189" t="s">
        <v>43</v>
      </c>
      <c r="K4189" t="s">
        <v>150</v>
      </c>
      <c r="L4189" t="s">
        <v>18</v>
      </c>
      <c r="M4189" s="5">
        <v>2670.66</v>
      </c>
    </row>
    <row r="4190" spans="1:13" x14ac:dyDescent="0.3">
      <c r="A4190" s="2">
        <v>45391</v>
      </c>
      <c r="B4190" s="3">
        <f t="shared" si="197"/>
        <v>2024</v>
      </c>
      <c r="C4190" t="str">
        <f t="shared" si="195"/>
        <v>2023-2024</v>
      </c>
      <c r="D4190" t="s">
        <v>147</v>
      </c>
      <c r="E4190" t="s">
        <v>9</v>
      </c>
      <c r="F4190" t="str">
        <f t="shared" si="196"/>
        <v>New South Wales</v>
      </c>
      <c r="G4190" t="s">
        <v>10</v>
      </c>
      <c r="H4190">
        <v>2067</v>
      </c>
      <c r="I4190" t="s">
        <v>11</v>
      </c>
      <c r="J4190" t="s">
        <v>12</v>
      </c>
      <c r="K4190" t="s">
        <v>150</v>
      </c>
      <c r="L4190" t="s">
        <v>18</v>
      </c>
      <c r="M4190" s="5">
        <v>2677.43</v>
      </c>
    </row>
    <row r="4191" spans="1:13" x14ac:dyDescent="0.3">
      <c r="A4191" s="2">
        <v>45399</v>
      </c>
      <c r="B4191" s="3">
        <f t="shared" si="197"/>
        <v>2024</v>
      </c>
      <c r="C4191" t="str">
        <f t="shared" si="195"/>
        <v>2023-2024</v>
      </c>
      <c r="D4191" t="s">
        <v>147</v>
      </c>
      <c r="E4191" t="s">
        <v>118</v>
      </c>
      <c r="F4191" t="str">
        <f t="shared" si="196"/>
        <v>New South Wales</v>
      </c>
      <c r="G4191" t="s">
        <v>10</v>
      </c>
      <c r="H4191">
        <v>2158</v>
      </c>
      <c r="I4191" t="s">
        <v>11</v>
      </c>
      <c r="J4191" t="s">
        <v>27</v>
      </c>
      <c r="K4191" t="s">
        <v>150</v>
      </c>
      <c r="L4191" t="s">
        <v>18</v>
      </c>
      <c r="M4191" s="5">
        <v>2682.1099999999997</v>
      </c>
    </row>
    <row r="4192" spans="1:13" x14ac:dyDescent="0.3">
      <c r="A4192" s="2">
        <v>45336</v>
      </c>
      <c r="B4192" s="3">
        <f t="shared" si="197"/>
        <v>2024</v>
      </c>
      <c r="C4192" t="str">
        <f t="shared" si="195"/>
        <v>2023-2024</v>
      </c>
      <c r="D4192" t="s">
        <v>147</v>
      </c>
      <c r="E4192" t="s">
        <v>64</v>
      </c>
      <c r="F4192" t="str">
        <f t="shared" si="196"/>
        <v>Victoria</v>
      </c>
      <c r="G4192" t="s">
        <v>45</v>
      </c>
      <c r="H4192">
        <v>3199</v>
      </c>
      <c r="I4192" t="s">
        <v>11</v>
      </c>
      <c r="J4192" t="s">
        <v>63</v>
      </c>
      <c r="K4192" t="s">
        <v>150</v>
      </c>
      <c r="L4192" t="s">
        <v>18</v>
      </c>
      <c r="M4192" s="5">
        <v>2682.17</v>
      </c>
    </row>
    <row r="4193" spans="1:13" x14ac:dyDescent="0.3">
      <c r="A4193" s="2">
        <v>44944</v>
      </c>
      <c r="B4193" s="3">
        <f t="shared" si="197"/>
        <v>2023</v>
      </c>
      <c r="C4193" t="str">
        <f t="shared" si="195"/>
        <v>2022-2023</v>
      </c>
      <c r="D4193" t="s">
        <v>147</v>
      </c>
      <c r="E4193" t="s">
        <v>64</v>
      </c>
      <c r="F4193" t="str">
        <f t="shared" si="196"/>
        <v>Victoria</v>
      </c>
      <c r="G4193" t="s">
        <v>45</v>
      </c>
      <c r="H4193">
        <v>3199</v>
      </c>
      <c r="I4193" t="s">
        <v>11</v>
      </c>
      <c r="J4193" t="s">
        <v>63</v>
      </c>
      <c r="K4193" t="s">
        <v>157</v>
      </c>
      <c r="L4193" t="s">
        <v>22</v>
      </c>
      <c r="M4193" s="5">
        <v>2690.3299999999995</v>
      </c>
    </row>
    <row r="4194" spans="1:13" x14ac:dyDescent="0.3">
      <c r="A4194" s="2">
        <v>45398</v>
      </c>
      <c r="B4194" s="3">
        <f t="shared" si="197"/>
        <v>2024</v>
      </c>
      <c r="C4194" t="str">
        <f t="shared" si="195"/>
        <v>2023-2024</v>
      </c>
      <c r="D4194" t="s">
        <v>147</v>
      </c>
      <c r="E4194" t="s">
        <v>136</v>
      </c>
      <c r="F4194" t="str">
        <f t="shared" si="196"/>
        <v>Victoria</v>
      </c>
      <c r="G4194" t="s">
        <v>45</v>
      </c>
      <c r="H4194">
        <v>3175</v>
      </c>
      <c r="I4194" t="s">
        <v>11</v>
      </c>
      <c r="J4194" t="s">
        <v>63</v>
      </c>
      <c r="K4194" t="s">
        <v>150</v>
      </c>
      <c r="L4194" t="s">
        <v>18</v>
      </c>
      <c r="M4194" s="5">
        <v>2692.99</v>
      </c>
    </row>
    <row r="4195" spans="1:13" x14ac:dyDescent="0.3">
      <c r="A4195" s="2">
        <v>45244</v>
      </c>
      <c r="B4195" s="3">
        <f t="shared" si="197"/>
        <v>2024</v>
      </c>
      <c r="C4195" t="str">
        <f t="shared" si="195"/>
        <v>2023-2024</v>
      </c>
      <c r="D4195" t="s">
        <v>147</v>
      </c>
      <c r="E4195" t="s">
        <v>143</v>
      </c>
      <c r="F4195" t="str">
        <f t="shared" si="196"/>
        <v>New South Wales</v>
      </c>
      <c r="G4195" t="s">
        <v>10</v>
      </c>
      <c r="H4195">
        <v>2154</v>
      </c>
      <c r="I4195" t="s">
        <v>11</v>
      </c>
      <c r="J4195" t="s">
        <v>27</v>
      </c>
      <c r="K4195" t="s">
        <v>150</v>
      </c>
      <c r="L4195" t="s">
        <v>18</v>
      </c>
      <c r="M4195" s="5">
        <v>2699.6499999999996</v>
      </c>
    </row>
    <row r="4196" spans="1:13" x14ac:dyDescent="0.3">
      <c r="A4196" s="2">
        <v>45524</v>
      </c>
      <c r="B4196" s="3">
        <f t="shared" si="197"/>
        <v>2025</v>
      </c>
      <c r="C4196" t="str">
        <f t="shared" si="195"/>
        <v>2024-2025</v>
      </c>
      <c r="D4196" t="s">
        <v>147</v>
      </c>
      <c r="E4196" t="s">
        <v>146</v>
      </c>
      <c r="F4196" t="str">
        <f t="shared" si="196"/>
        <v>Victoria</v>
      </c>
      <c r="G4196" t="s">
        <v>45</v>
      </c>
      <c r="H4196">
        <v>3353</v>
      </c>
      <c r="I4196" t="s">
        <v>11</v>
      </c>
      <c r="J4196" t="s">
        <v>60</v>
      </c>
      <c r="K4196" t="s">
        <v>150</v>
      </c>
      <c r="L4196" t="s">
        <v>18</v>
      </c>
      <c r="M4196" s="5">
        <v>2709.6000000000008</v>
      </c>
    </row>
    <row r="4197" spans="1:13" x14ac:dyDescent="0.3">
      <c r="A4197" s="2">
        <v>45413</v>
      </c>
      <c r="B4197" s="3">
        <f t="shared" si="197"/>
        <v>2024</v>
      </c>
      <c r="C4197" t="str">
        <f t="shared" si="195"/>
        <v>2023-2024</v>
      </c>
      <c r="D4197" t="s">
        <v>147</v>
      </c>
      <c r="E4197" t="s">
        <v>145</v>
      </c>
      <c r="F4197" t="str">
        <f t="shared" si="196"/>
        <v>New South Wales</v>
      </c>
      <c r="G4197" t="s">
        <v>10</v>
      </c>
      <c r="H4197">
        <v>2101</v>
      </c>
      <c r="I4197" t="s">
        <v>11</v>
      </c>
      <c r="J4197" t="s">
        <v>27</v>
      </c>
      <c r="K4197" t="s">
        <v>151</v>
      </c>
      <c r="L4197" t="s">
        <v>21</v>
      </c>
      <c r="M4197" s="5">
        <v>2715.92</v>
      </c>
    </row>
    <row r="4198" spans="1:13" x14ac:dyDescent="0.3">
      <c r="A4198" s="2">
        <v>44985</v>
      </c>
      <c r="B4198" s="3">
        <f t="shared" si="197"/>
        <v>2023</v>
      </c>
      <c r="C4198" t="str">
        <f t="shared" si="195"/>
        <v>2022-2023</v>
      </c>
      <c r="D4198" t="s">
        <v>147</v>
      </c>
      <c r="E4198" t="s">
        <v>9</v>
      </c>
      <c r="F4198" t="str">
        <f t="shared" si="196"/>
        <v>New South Wales</v>
      </c>
      <c r="G4198" t="s">
        <v>10</v>
      </c>
      <c r="H4198">
        <v>2067</v>
      </c>
      <c r="I4198" t="s">
        <v>11</v>
      </c>
      <c r="J4198" t="s">
        <v>12</v>
      </c>
      <c r="K4198" t="s">
        <v>150</v>
      </c>
      <c r="L4198" t="s">
        <v>18</v>
      </c>
      <c r="M4198" s="5">
        <v>2741.97</v>
      </c>
    </row>
    <row r="4199" spans="1:13" x14ac:dyDescent="0.3">
      <c r="A4199" s="2">
        <v>45515</v>
      </c>
      <c r="B4199" s="3">
        <f t="shared" si="197"/>
        <v>2025</v>
      </c>
      <c r="C4199" t="str">
        <f t="shared" si="195"/>
        <v>2024-2025</v>
      </c>
      <c r="D4199" t="s">
        <v>147</v>
      </c>
      <c r="E4199" t="s">
        <v>112</v>
      </c>
      <c r="F4199" t="str">
        <f t="shared" si="196"/>
        <v>Victoria</v>
      </c>
      <c r="G4199" t="s">
        <v>45</v>
      </c>
      <c r="H4199">
        <v>3076</v>
      </c>
      <c r="I4199" t="s">
        <v>11</v>
      </c>
      <c r="J4199" t="s">
        <v>46</v>
      </c>
      <c r="K4199" t="s">
        <v>152</v>
      </c>
      <c r="L4199" t="s">
        <v>13</v>
      </c>
      <c r="M4199" s="5">
        <v>2752.150000000001</v>
      </c>
    </row>
    <row r="4200" spans="1:13" x14ac:dyDescent="0.3">
      <c r="A4200" s="2">
        <v>45165</v>
      </c>
      <c r="B4200" s="3">
        <f t="shared" si="197"/>
        <v>2024</v>
      </c>
      <c r="C4200" t="str">
        <f t="shared" si="195"/>
        <v>2023-2024</v>
      </c>
      <c r="D4200" t="s">
        <v>147</v>
      </c>
      <c r="E4200" t="s">
        <v>143</v>
      </c>
      <c r="F4200" t="str">
        <f t="shared" si="196"/>
        <v>New South Wales</v>
      </c>
      <c r="G4200" t="s">
        <v>10</v>
      </c>
      <c r="H4200">
        <v>2154</v>
      </c>
      <c r="I4200" t="s">
        <v>11</v>
      </c>
      <c r="J4200" t="s">
        <v>27</v>
      </c>
      <c r="K4200" t="s">
        <v>153</v>
      </c>
      <c r="L4200" t="s">
        <v>16</v>
      </c>
      <c r="M4200" s="5">
        <v>2754.4399999999996</v>
      </c>
    </row>
    <row r="4201" spans="1:13" x14ac:dyDescent="0.3">
      <c r="A4201" s="2">
        <v>45642</v>
      </c>
      <c r="B4201" s="3">
        <f t="shared" si="197"/>
        <v>2025</v>
      </c>
      <c r="C4201" t="str">
        <f t="shared" si="195"/>
        <v>2024-2025</v>
      </c>
      <c r="D4201" t="s">
        <v>147</v>
      </c>
      <c r="E4201" t="s">
        <v>122</v>
      </c>
      <c r="F4201" t="str">
        <f t="shared" si="196"/>
        <v>New South Wales</v>
      </c>
      <c r="G4201" t="s">
        <v>10</v>
      </c>
      <c r="H4201">
        <v>2650</v>
      </c>
      <c r="I4201" t="s">
        <v>11</v>
      </c>
      <c r="J4201" t="s">
        <v>25</v>
      </c>
      <c r="K4201" t="s">
        <v>150</v>
      </c>
      <c r="L4201" t="s">
        <v>18</v>
      </c>
      <c r="M4201" s="5">
        <v>2774.3700000000008</v>
      </c>
    </row>
    <row r="4202" spans="1:13" x14ac:dyDescent="0.3">
      <c r="A4202" s="2">
        <v>45539</v>
      </c>
      <c r="B4202" s="3">
        <f t="shared" si="197"/>
        <v>2025</v>
      </c>
      <c r="C4202" t="str">
        <f t="shared" si="195"/>
        <v>2024-2025</v>
      </c>
      <c r="D4202" t="s">
        <v>147</v>
      </c>
      <c r="E4202" t="s">
        <v>122</v>
      </c>
      <c r="F4202" t="str">
        <f t="shared" si="196"/>
        <v>New South Wales</v>
      </c>
      <c r="G4202" t="s">
        <v>10</v>
      </c>
      <c r="H4202">
        <v>2650</v>
      </c>
      <c r="I4202" t="s">
        <v>11</v>
      </c>
      <c r="J4202" t="s">
        <v>25</v>
      </c>
      <c r="K4202" t="s">
        <v>152</v>
      </c>
      <c r="L4202" t="s">
        <v>13</v>
      </c>
      <c r="M4202" s="5">
        <v>2807.3000000000015</v>
      </c>
    </row>
    <row r="4203" spans="1:13" x14ac:dyDescent="0.3">
      <c r="A4203" s="2">
        <v>45623</v>
      </c>
      <c r="B4203" s="3">
        <f t="shared" si="197"/>
        <v>2025</v>
      </c>
      <c r="C4203" t="str">
        <f t="shared" si="195"/>
        <v>2024-2025</v>
      </c>
      <c r="D4203" t="s">
        <v>147</v>
      </c>
      <c r="E4203" t="s">
        <v>28</v>
      </c>
      <c r="F4203" t="str">
        <f t="shared" si="196"/>
        <v>Northern Territory</v>
      </c>
      <c r="G4203" t="s">
        <v>29</v>
      </c>
      <c r="H4203">
        <v>800</v>
      </c>
      <c r="I4203" t="s">
        <v>11</v>
      </c>
      <c r="J4203" t="s">
        <v>30</v>
      </c>
      <c r="K4203" t="s">
        <v>152</v>
      </c>
      <c r="L4203" t="s">
        <v>13</v>
      </c>
      <c r="M4203" s="5">
        <v>2809.2600000000025</v>
      </c>
    </row>
    <row r="4204" spans="1:13" x14ac:dyDescent="0.3">
      <c r="A4204" s="2">
        <v>45604</v>
      </c>
      <c r="B4204" s="3">
        <f t="shared" si="197"/>
        <v>2025</v>
      </c>
      <c r="C4204" t="str">
        <f t="shared" si="195"/>
        <v>2024-2025</v>
      </c>
      <c r="D4204" t="s">
        <v>148</v>
      </c>
      <c r="E4204" t="s">
        <v>138</v>
      </c>
      <c r="F4204" t="str">
        <f t="shared" si="196"/>
        <v>Queensland</v>
      </c>
      <c r="G4204" t="s">
        <v>35</v>
      </c>
      <c r="H4204">
        <v>4558</v>
      </c>
      <c r="I4204" t="s">
        <v>11</v>
      </c>
      <c r="J4204" t="s">
        <v>120</v>
      </c>
      <c r="K4204" t="s">
        <v>151</v>
      </c>
      <c r="L4204" t="s">
        <v>21</v>
      </c>
      <c r="M4204" s="5">
        <v>2825.4700000000003</v>
      </c>
    </row>
    <row r="4205" spans="1:13" x14ac:dyDescent="0.3">
      <c r="A4205" s="2">
        <v>45386</v>
      </c>
      <c r="B4205" s="3">
        <f t="shared" si="197"/>
        <v>2024</v>
      </c>
      <c r="C4205" t="str">
        <f t="shared" si="195"/>
        <v>2023-2024</v>
      </c>
      <c r="D4205" t="s">
        <v>147</v>
      </c>
      <c r="E4205" t="s">
        <v>113</v>
      </c>
      <c r="F4205" t="str">
        <f t="shared" si="196"/>
        <v>Queensland</v>
      </c>
      <c r="G4205" t="s">
        <v>35</v>
      </c>
      <c r="H4205">
        <v>4215</v>
      </c>
      <c r="I4205" t="s">
        <v>11</v>
      </c>
      <c r="J4205" t="s">
        <v>104</v>
      </c>
      <c r="K4205" t="s">
        <v>152</v>
      </c>
      <c r="L4205" t="s">
        <v>13</v>
      </c>
      <c r="M4205" s="5">
        <v>2830.6300000000024</v>
      </c>
    </row>
    <row r="4206" spans="1:13" x14ac:dyDescent="0.3">
      <c r="A4206" s="2">
        <v>45425</v>
      </c>
      <c r="B4206" s="3">
        <f t="shared" si="197"/>
        <v>2024</v>
      </c>
      <c r="C4206" t="str">
        <f t="shared" si="195"/>
        <v>2023-2024</v>
      </c>
      <c r="D4206" t="s">
        <v>147</v>
      </c>
      <c r="E4206" t="s">
        <v>132</v>
      </c>
      <c r="F4206" t="str">
        <f t="shared" si="196"/>
        <v>New South Wales</v>
      </c>
      <c r="G4206" t="s">
        <v>10</v>
      </c>
      <c r="H4206">
        <v>2800</v>
      </c>
      <c r="I4206" t="s">
        <v>11</v>
      </c>
      <c r="J4206" t="s">
        <v>25</v>
      </c>
      <c r="K4206" t="s">
        <v>153</v>
      </c>
      <c r="L4206" t="s">
        <v>16</v>
      </c>
      <c r="M4206" s="5">
        <v>2836.6000000000004</v>
      </c>
    </row>
    <row r="4207" spans="1:13" x14ac:dyDescent="0.3">
      <c r="A4207" s="2">
        <v>45227</v>
      </c>
      <c r="B4207" s="3">
        <f t="shared" si="197"/>
        <v>2024</v>
      </c>
      <c r="C4207" t="str">
        <f t="shared" si="195"/>
        <v>2023-2024</v>
      </c>
      <c r="D4207" t="s">
        <v>147</v>
      </c>
      <c r="E4207" t="s">
        <v>115</v>
      </c>
      <c r="F4207" t="str">
        <f t="shared" si="196"/>
        <v>Western Australia</v>
      </c>
      <c r="G4207" t="s">
        <v>48</v>
      </c>
      <c r="H4207">
        <v>6280</v>
      </c>
      <c r="I4207" t="s">
        <v>11</v>
      </c>
      <c r="J4207" t="s">
        <v>94</v>
      </c>
      <c r="K4207" t="s">
        <v>153</v>
      </c>
      <c r="L4207" t="s">
        <v>16</v>
      </c>
      <c r="M4207" s="5">
        <v>2839.21</v>
      </c>
    </row>
    <row r="4208" spans="1:13" x14ac:dyDescent="0.3">
      <c r="A4208" s="2">
        <v>45591</v>
      </c>
      <c r="B4208" s="3">
        <f t="shared" si="197"/>
        <v>2025</v>
      </c>
      <c r="C4208" t="str">
        <f t="shared" si="195"/>
        <v>2024-2025</v>
      </c>
      <c r="D4208" t="s">
        <v>147</v>
      </c>
      <c r="E4208" t="s">
        <v>79</v>
      </c>
      <c r="F4208" t="str">
        <f t="shared" si="196"/>
        <v>Australian Capital Territory</v>
      </c>
      <c r="G4208" t="s">
        <v>80</v>
      </c>
      <c r="H4208">
        <v>2617</v>
      </c>
      <c r="I4208" t="s">
        <v>11</v>
      </c>
      <c r="J4208" t="s">
        <v>58</v>
      </c>
      <c r="K4208" t="s">
        <v>149</v>
      </c>
      <c r="L4208" t="s">
        <v>15</v>
      </c>
      <c r="M4208" s="5">
        <v>2856.0199999999995</v>
      </c>
    </row>
    <row r="4209" spans="1:13" x14ac:dyDescent="0.3">
      <c r="A4209" s="2">
        <v>45047</v>
      </c>
      <c r="B4209" s="3">
        <f t="shared" si="197"/>
        <v>2023</v>
      </c>
      <c r="C4209" t="str">
        <f t="shared" si="195"/>
        <v>2022-2023</v>
      </c>
      <c r="D4209" t="s">
        <v>147</v>
      </c>
      <c r="E4209" t="s">
        <v>113</v>
      </c>
      <c r="F4209" t="str">
        <f t="shared" si="196"/>
        <v>Queensland</v>
      </c>
      <c r="G4209" t="s">
        <v>35</v>
      </c>
      <c r="H4209">
        <v>4215</v>
      </c>
      <c r="I4209" t="s">
        <v>11</v>
      </c>
      <c r="J4209" t="s">
        <v>104</v>
      </c>
      <c r="K4209" t="s">
        <v>153</v>
      </c>
      <c r="L4209" t="s">
        <v>16</v>
      </c>
      <c r="M4209" s="5">
        <v>2866.54</v>
      </c>
    </row>
    <row r="4210" spans="1:13" x14ac:dyDescent="0.3">
      <c r="A4210" s="2">
        <v>45361</v>
      </c>
      <c r="B4210" s="3">
        <f t="shared" si="197"/>
        <v>2024</v>
      </c>
      <c r="C4210" t="str">
        <f t="shared" si="195"/>
        <v>2023-2024</v>
      </c>
      <c r="D4210" t="s">
        <v>147</v>
      </c>
      <c r="E4210" t="s">
        <v>59</v>
      </c>
      <c r="F4210" t="str">
        <f t="shared" si="196"/>
        <v>Victoria</v>
      </c>
      <c r="G4210" t="s">
        <v>45</v>
      </c>
      <c r="H4210">
        <v>3280</v>
      </c>
      <c r="I4210" t="s">
        <v>11</v>
      </c>
      <c r="J4210" t="s">
        <v>60</v>
      </c>
      <c r="K4210" t="s">
        <v>153</v>
      </c>
      <c r="L4210" t="s">
        <v>16</v>
      </c>
      <c r="M4210" s="5">
        <v>2866.8700000000013</v>
      </c>
    </row>
    <row r="4211" spans="1:13" x14ac:dyDescent="0.3">
      <c r="A4211" s="2">
        <v>45553</v>
      </c>
      <c r="B4211" s="3">
        <f t="shared" si="197"/>
        <v>2025</v>
      </c>
      <c r="C4211" t="str">
        <f t="shared" si="195"/>
        <v>2024-2025</v>
      </c>
      <c r="D4211" t="s">
        <v>147</v>
      </c>
      <c r="E4211" t="s">
        <v>41</v>
      </c>
      <c r="F4211" t="str">
        <f t="shared" si="196"/>
        <v>New South Wales</v>
      </c>
      <c r="G4211" t="s">
        <v>10</v>
      </c>
      <c r="H4211">
        <v>2830</v>
      </c>
      <c r="I4211" t="s">
        <v>11</v>
      </c>
      <c r="J4211" t="s">
        <v>25</v>
      </c>
      <c r="K4211" t="s">
        <v>152</v>
      </c>
      <c r="L4211" t="s">
        <v>13</v>
      </c>
      <c r="M4211" s="5">
        <v>2869.6000000000035</v>
      </c>
    </row>
    <row r="4212" spans="1:13" x14ac:dyDescent="0.3">
      <c r="A4212" s="2">
        <v>45521</v>
      </c>
      <c r="B4212" s="3">
        <f t="shared" si="197"/>
        <v>2025</v>
      </c>
      <c r="C4212" t="str">
        <f t="shared" si="195"/>
        <v>2024-2025</v>
      </c>
      <c r="D4212" t="s">
        <v>147</v>
      </c>
      <c r="E4212" t="s">
        <v>131</v>
      </c>
      <c r="F4212" t="str">
        <f t="shared" si="196"/>
        <v>Western Australia</v>
      </c>
      <c r="G4212" t="s">
        <v>48</v>
      </c>
      <c r="H4212">
        <v>6530</v>
      </c>
      <c r="I4212" t="s">
        <v>11</v>
      </c>
      <c r="J4212" t="s">
        <v>77</v>
      </c>
      <c r="K4212" t="s">
        <v>151</v>
      </c>
      <c r="L4212" t="s">
        <v>21</v>
      </c>
      <c r="M4212" s="5">
        <v>2881.7000000000007</v>
      </c>
    </row>
    <row r="4213" spans="1:13" x14ac:dyDescent="0.3">
      <c r="A4213" s="2">
        <v>45175</v>
      </c>
      <c r="B4213" s="3">
        <f t="shared" si="197"/>
        <v>2024</v>
      </c>
      <c r="C4213" t="str">
        <f t="shared" si="195"/>
        <v>2023-2024</v>
      </c>
      <c r="D4213" t="s">
        <v>147</v>
      </c>
      <c r="E4213" t="s">
        <v>97</v>
      </c>
      <c r="F4213" t="str">
        <f t="shared" si="196"/>
        <v>Tasmania</v>
      </c>
      <c r="G4213" t="s">
        <v>70</v>
      </c>
      <c r="H4213">
        <v>7250</v>
      </c>
      <c r="I4213" t="s">
        <v>11</v>
      </c>
      <c r="J4213" t="s">
        <v>71</v>
      </c>
      <c r="K4213" t="s">
        <v>150</v>
      </c>
      <c r="L4213" t="s">
        <v>18</v>
      </c>
      <c r="M4213" s="5">
        <v>2891.7299999999996</v>
      </c>
    </row>
    <row r="4214" spans="1:13" x14ac:dyDescent="0.3">
      <c r="A4214" s="2">
        <v>45462</v>
      </c>
      <c r="B4214" s="3">
        <f t="shared" si="197"/>
        <v>2024</v>
      </c>
      <c r="C4214" t="str">
        <f t="shared" si="195"/>
        <v>2023-2024</v>
      </c>
      <c r="D4214" t="s">
        <v>147</v>
      </c>
      <c r="E4214" t="s">
        <v>137</v>
      </c>
      <c r="F4214" t="str">
        <f t="shared" si="196"/>
        <v>New South Wales</v>
      </c>
      <c r="G4214" t="s">
        <v>10</v>
      </c>
      <c r="H4214">
        <v>2031</v>
      </c>
      <c r="I4214" t="s">
        <v>11</v>
      </c>
      <c r="J4214" t="s">
        <v>12</v>
      </c>
      <c r="K4214" t="s">
        <v>152</v>
      </c>
      <c r="L4214" t="s">
        <v>13</v>
      </c>
      <c r="M4214" s="5">
        <v>2892.3000000000011</v>
      </c>
    </row>
    <row r="4215" spans="1:13" x14ac:dyDescent="0.3">
      <c r="A4215" s="2">
        <v>45339</v>
      </c>
      <c r="B4215" s="3">
        <f t="shared" si="197"/>
        <v>2024</v>
      </c>
      <c r="C4215" t="str">
        <f t="shared" si="195"/>
        <v>2023-2024</v>
      </c>
      <c r="D4215" t="s">
        <v>147</v>
      </c>
      <c r="E4215" t="s">
        <v>65</v>
      </c>
      <c r="F4215" t="str">
        <f t="shared" si="196"/>
        <v>New South Wales</v>
      </c>
      <c r="G4215" t="s">
        <v>10</v>
      </c>
      <c r="H4215">
        <v>2541</v>
      </c>
      <c r="I4215" t="s">
        <v>11</v>
      </c>
      <c r="J4215" t="s">
        <v>58</v>
      </c>
      <c r="K4215" t="s">
        <v>152</v>
      </c>
      <c r="L4215" t="s">
        <v>13</v>
      </c>
      <c r="M4215" s="5">
        <v>2914.8700000000035</v>
      </c>
    </row>
    <row r="4216" spans="1:13" x14ac:dyDescent="0.3">
      <c r="A4216" s="2">
        <v>45049</v>
      </c>
      <c r="B4216" s="3">
        <f t="shared" si="197"/>
        <v>2023</v>
      </c>
      <c r="C4216" t="str">
        <f t="shared" si="195"/>
        <v>2022-2023</v>
      </c>
      <c r="D4216" t="s">
        <v>148</v>
      </c>
      <c r="E4216" t="s">
        <v>76</v>
      </c>
      <c r="F4216" t="str">
        <f t="shared" si="196"/>
        <v>Western Australia</v>
      </c>
      <c r="G4216" t="s">
        <v>48</v>
      </c>
      <c r="H4216">
        <v>6450</v>
      </c>
      <c r="I4216" t="s">
        <v>11</v>
      </c>
      <c r="J4216" t="s">
        <v>77</v>
      </c>
      <c r="K4216" t="s">
        <v>150</v>
      </c>
      <c r="L4216" t="s">
        <v>18</v>
      </c>
      <c r="M4216" s="5">
        <v>2916.7</v>
      </c>
    </row>
    <row r="4217" spans="1:13" x14ac:dyDescent="0.3">
      <c r="A4217" s="2">
        <v>45443</v>
      </c>
      <c r="B4217" s="3">
        <f t="shared" si="197"/>
        <v>2024</v>
      </c>
      <c r="C4217" t="str">
        <f t="shared" si="195"/>
        <v>2023-2024</v>
      </c>
      <c r="D4217" t="s">
        <v>148</v>
      </c>
      <c r="E4217" t="s">
        <v>78</v>
      </c>
      <c r="F4217" t="str">
        <f t="shared" si="196"/>
        <v>New South Wales</v>
      </c>
      <c r="G4217" t="s">
        <v>10</v>
      </c>
      <c r="H4217">
        <v>2350</v>
      </c>
      <c r="I4217" t="s">
        <v>11</v>
      </c>
      <c r="J4217" t="s">
        <v>68</v>
      </c>
      <c r="K4217" t="s">
        <v>152</v>
      </c>
      <c r="L4217" t="s">
        <v>13</v>
      </c>
      <c r="M4217" s="5">
        <v>2919.7200000000021</v>
      </c>
    </row>
    <row r="4218" spans="1:13" x14ac:dyDescent="0.3">
      <c r="A4218" s="2">
        <v>45150</v>
      </c>
      <c r="B4218" s="3">
        <f t="shared" si="197"/>
        <v>2024</v>
      </c>
      <c r="C4218" t="str">
        <f t="shared" si="195"/>
        <v>2023-2024</v>
      </c>
      <c r="D4218" t="s">
        <v>147</v>
      </c>
      <c r="E4218" t="s">
        <v>121</v>
      </c>
      <c r="F4218" t="str">
        <f t="shared" si="196"/>
        <v>Queensland</v>
      </c>
      <c r="G4218" t="s">
        <v>35</v>
      </c>
      <c r="H4218">
        <v>4700</v>
      </c>
      <c r="I4218" t="s">
        <v>11</v>
      </c>
      <c r="J4218" t="s">
        <v>51</v>
      </c>
      <c r="K4218" t="s">
        <v>151</v>
      </c>
      <c r="L4218" t="s">
        <v>21</v>
      </c>
      <c r="M4218" s="5">
        <v>2943.69</v>
      </c>
    </row>
    <row r="4219" spans="1:13" x14ac:dyDescent="0.3">
      <c r="A4219" s="2">
        <v>45027</v>
      </c>
      <c r="B4219" s="3">
        <f t="shared" si="197"/>
        <v>2023</v>
      </c>
      <c r="C4219" t="str">
        <f t="shared" si="195"/>
        <v>2022-2023</v>
      </c>
      <c r="D4219" t="s">
        <v>147</v>
      </c>
      <c r="E4219" t="s">
        <v>42</v>
      </c>
      <c r="F4219" t="str">
        <f t="shared" si="196"/>
        <v>Queensland</v>
      </c>
      <c r="G4219" t="s">
        <v>35</v>
      </c>
      <c r="H4219">
        <v>4053</v>
      </c>
      <c r="I4219" t="s">
        <v>11</v>
      </c>
      <c r="J4219" t="s">
        <v>43</v>
      </c>
      <c r="K4219" t="s">
        <v>151</v>
      </c>
      <c r="L4219" t="s">
        <v>21</v>
      </c>
      <c r="M4219" s="5">
        <v>2950.4599999999996</v>
      </c>
    </row>
    <row r="4220" spans="1:13" x14ac:dyDescent="0.3">
      <c r="A4220" s="2">
        <v>44969</v>
      </c>
      <c r="B4220" s="3">
        <f t="shared" si="197"/>
        <v>2023</v>
      </c>
      <c r="C4220" t="str">
        <f t="shared" si="195"/>
        <v>2022-2023</v>
      </c>
      <c r="D4220" t="s">
        <v>147</v>
      </c>
      <c r="E4220" t="s">
        <v>115</v>
      </c>
      <c r="F4220" t="str">
        <f t="shared" si="196"/>
        <v>Western Australia</v>
      </c>
      <c r="G4220" t="s">
        <v>48</v>
      </c>
      <c r="H4220">
        <v>6280</v>
      </c>
      <c r="I4220" t="s">
        <v>11</v>
      </c>
      <c r="J4220" t="s">
        <v>94</v>
      </c>
      <c r="K4220" t="s">
        <v>152</v>
      </c>
      <c r="L4220" t="s">
        <v>13</v>
      </c>
      <c r="M4220" s="5">
        <v>2951.1300000000028</v>
      </c>
    </row>
    <row r="4221" spans="1:13" x14ac:dyDescent="0.3">
      <c r="A4221" s="2">
        <v>45510</v>
      </c>
      <c r="B4221" s="3">
        <f t="shared" si="197"/>
        <v>2025</v>
      </c>
      <c r="C4221" t="str">
        <f t="shared" si="195"/>
        <v>2024-2025</v>
      </c>
      <c r="D4221" t="s">
        <v>147</v>
      </c>
      <c r="E4221" t="s">
        <v>116</v>
      </c>
      <c r="F4221" t="str">
        <f t="shared" si="196"/>
        <v>Western Australia</v>
      </c>
      <c r="G4221" t="s">
        <v>48</v>
      </c>
      <c r="H4221">
        <v>6725</v>
      </c>
      <c r="I4221" t="s">
        <v>11</v>
      </c>
      <c r="J4221" t="s">
        <v>77</v>
      </c>
      <c r="K4221" t="s">
        <v>150</v>
      </c>
      <c r="L4221" t="s">
        <v>18</v>
      </c>
      <c r="M4221" s="5">
        <v>2957.0199999999995</v>
      </c>
    </row>
    <row r="4222" spans="1:13" x14ac:dyDescent="0.3">
      <c r="A4222" s="2">
        <v>45346</v>
      </c>
      <c r="B4222" s="3">
        <f t="shared" si="197"/>
        <v>2024</v>
      </c>
      <c r="C4222" t="str">
        <f t="shared" si="195"/>
        <v>2023-2024</v>
      </c>
      <c r="D4222" t="s">
        <v>148</v>
      </c>
      <c r="E4222" t="s">
        <v>108</v>
      </c>
      <c r="F4222" t="str">
        <f t="shared" si="196"/>
        <v>Victoria</v>
      </c>
      <c r="G4222" t="s">
        <v>45</v>
      </c>
      <c r="H4222">
        <v>3018</v>
      </c>
      <c r="I4222" t="s">
        <v>11</v>
      </c>
      <c r="J4222" t="s">
        <v>46</v>
      </c>
      <c r="K4222" t="s">
        <v>150</v>
      </c>
      <c r="L4222" t="s">
        <v>18</v>
      </c>
      <c r="M4222" s="5">
        <v>2967.7599999999993</v>
      </c>
    </row>
    <row r="4223" spans="1:13" x14ac:dyDescent="0.3">
      <c r="A4223" s="2">
        <v>45340</v>
      </c>
      <c r="B4223" s="3">
        <f t="shared" si="197"/>
        <v>2024</v>
      </c>
      <c r="C4223" t="str">
        <f t="shared" si="195"/>
        <v>2023-2024</v>
      </c>
      <c r="D4223" t="s">
        <v>147</v>
      </c>
      <c r="E4223" t="s">
        <v>41</v>
      </c>
      <c r="F4223" t="str">
        <f t="shared" si="196"/>
        <v>New South Wales</v>
      </c>
      <c r="G4223" t="s">
        <v>10</v>
      </c>
      <c r="H4223">
        <v>2830</v>
      </c>
      <c r="I4223" t="s">
        <v>11</v>
      </c>
      <c r="J4223" t="s">
        <v>25</v>
      </c>
      <c r="K4223" t="s">
        <v>152</v>
      </c>
      <c r="L4223" t="s">
        <v>13</v>
      </c>
      <c r="M4223" s="5">
        <v>2972.070000000002</v>
      </c>
    </row>
    <row r="4224" spans="1:13" x14ac:dyDescent="0.3">
      <c r="A4224" s="2">
        <v>45052</v>
      </c>
      <c r="B4224" s="3">
        <f t="shared" si="197"/>
        <v>2023</v>
      </c>
      <c r="C4224" t="str">
        <f t="shared" si="195"/>
        <v>2022-2023</v>
      </c>
      <c r="D4224" t="s">
        <v>148</v>
      </c>
      <c r="E4224" t="s">
        <v>124</v>
      </c>
      <c r="F4224" t="str">
        <f t="shared" si="196"/>
        <v>New South Wales</v>
      </c>
      <c r="G4224" t="s">
        <v>10</v>
      </c>
      <c r="H4224">
        <v>2015</v>
      </c>
      <c r="I4224" t="s">
        <v>11</v>
      </c>
      <c r="J4224" t="s">
        <v>12</v>
      </c>
      <c r="K4224" t="s">
        <v>157</v>
      </c>
      <c r="L4224" t="s">
        <v>22</v>
      </c>
      <c r="M4224" s="5">
        <v>2977.15</v>
      </c>
    </row>
    <row r="4225" spans="1:13" x14ac:dyDescent="0.3">
      <c r="A4225" s="2">
        <v>45258</v>
      </c>
      <c r="B4225" s="3">
        <f t="shared" si="197"/>
        <v>2024</v>
      </c>
      <c r="C4225" t="str">
        <f t="shared" si="195"/>
        <v>2023-2024</v>
      </c>
      <c r="D4225" t="s">
        <v>148</v>
      </c>
      <c r="E4225" t="s">
        <v>96</v>
      </c>
      <c r="F4225" t="str">
        <f t="shared" si="196"/>
        <v>Western Australia</v>
      </c>
      <c r="G4225" t="s">
        <v>48</v>
      </c>
      <c r="H4225">
        <v>6330</v>
      </c>
      <c r="I4225" t="s">
        <v>11</v>
      </c>
      <c r="J4225" t="s">
        <v>94</v>
      </c>
      <c r="K4225" t="s">
        <v>151</v>
      </c>
      <c r="L4225" t="s">
        <v>21</v>
      </c>
      <c r="M4225" s="5">
        <v>3026.71</v>
      </c>
    </row>
    <row r="4226" spans="1:13" x14ac:dyDescent="0.3">
      <c r="A4226" s="2">
        <v>45054</v>
      </c>
      <c r="B4226" s="3">
        <f t="shared" si="197"/>
        <v>2023</v>
      </c>
      <c r="C4226" t="str">
        <f t="shared" ref="C4226:C4289" si="198">IF(MONTH(A4226) &gt;= 7, YEAR(A4226) &amp; "-" &amp; YEAR(A4226) + 1, YEAR(A4226) - 1 &amp; "-" &amp; YEAR(A4226))</f>
        <v>2022-2023</v>
      </c>
      <c r="D4226" t="s">
        <v>147</v>
      </c>
      <c r="E4226" t="s">
        <v>141</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row>
    <row r="4227" spans="1:13" x14ac:dyDescent="0.3">
      <c r="A4227" s="2">
        <v>45542</v>
      </c>
      <c r="B4227" s="3">
        <f t="shared" ref="B4227:B4290" si="200">IF(MONTH(A4227)&gt;=7,YEAR(A4227)+1,YEAR(A4227))</f>
        <v>2025</v>
      </c>
      <c r="C4227" t="str">
        <f t="shared" si="198"/>
        <v>2024-2025</v>
      </c>
      <c r="D4227" t="s">
        <v>147</v>
      </c>
      <c r="E4227" t="s">
        <v>42</v>
      </c>
      <c r="F4227" t="str">
        <f t="shared" si="199"/>
        <v>Queensland</v>
      </c>
      <c r="G4227" t="s">
        <v>35</v>
      </c>
      <c r="H4227">
        <v>4053</v>
      </c>
      <c r="I4227" t="s">
        <v>11</v>
      </c>
      <c r="J4227" t="s">
        <v>43</v>
      </c>
      <c r="K4227" t="s">
        <v>153</v>
      </c>
      <c r="L4227" t="s">
        <v>16</v>
      </c>
      <c r="M4227" s="5">
        <v>3050.32</v>
      </c>
    </row>
    <row r="4228" spans="1:13" x14ac:dyDescent="0.3">
      <c r="A4228" s="2">
        <v>45408</v>
      </c>
      <c r="B4228" s="3">
        <f t="shared" si="200"/>
        <v>2024</v>
      </c>
      <c r="C4228" t="str">
        <f t="shared" si="198"/>
        <v>2023-2024</v>
      </c>
      <c r="D4228" t="s">
        <v>148</v>
      </c>
      <c r="E4228" t="s">
        <v>108</v>
      </c>
      <c r="F4228" t="str">
        <f t="shared" si="199"/>
        <v>Victoria</v>
      </c>
      <c r="G4228" t="s">
        <v>45</v>
      </c>
      <c r="H4228">
        <v>3018</v>
      </c>
      <c r="I4228" t="s">
        <v>11</v>
      </c>
      <c r="J4228" t="s">
        <v>46</v>
      </c>
      <c r="K4228" t="s">
        <v>152</v>
      </c>
      <c r="L4228" t="s">
        <v>13</v>
      </c>
      <c r="M4228" s="5">
        <v>3058.6400000000021</v>
      </c>
    </row>
    <row r="4229" spans="1:13" x14ac:dyDescent="0.3">
      <c r="A4229" s="2">
        <v>45060</v>
      </c>
      <c r="B4229" s="3">
        <f t="shared" si="200"/>
        <v>2023</v>
      </c>
      <c r="C4229" t="str">
        <f t="shared" si="198"/>
        <v>2022-2023</v>
      </c>
      <c r="D4229" t="s">
        <v>147</v>
      </c>
      <c r="E4229" t="s">
        <v>92</v>
      </c>
      <c r="F4229" t="str">
        <f t="shared" si="199"/>
        <v>Queensland</v>
      </c>
      <c r="G4229" t="s">
        <v>35</v>
      </c>
      <c r="H4229">
        <v>4068</v>
      </c>
      <c r="I4229" t="s">
        <v>11</v>
      </c>
      <c r="J4229" t="s">
        <v>43</v>
      </c>
      <c r="K4229" t="s">
        <v>150</v>
      </c>
      <c r="L4229" t="s">
        <v>18</v>
      </c>
      <c r="M4229" s="5">
        <v>3061.9299999999994</v>
      </c>
    </row>
    <row r="4230" spans="1:13" x14ac:dyDescent="0.3">
      <c r="A4230" s="2">
        <v>45590</v>
      </c>
      <c r="B4230" s="3">
        <f t="shared" si="200"/>
        <v>2025</v>
      </c>
      <c r="C4230" t="str">
        <f t="shared" si="198"/>
        <v>2024-2025</v>
      </c>
      <c r="D4230" t="s">
        <v>147</v>
      </c>
      <c r="E4230" t="s">
        <v>57</v>
      </c>
      <c r="F4230" t="str">
        <f t="shared" si="199"/>
        <v>New South Wales</v>
      </c>
      <c r="G4230" t="s">
        <v>10</v>
      </c>
      <c r="H4230">
        <v>2560</v>
      </c>
      <c r="I4230" t="s">
        <v>11</v>
      </c>
      <c r="J4230" t="s">
        <v>58</v>
      </c>
      <c r="K4230" t="s">
        <v>150</v>
      </c>
      <c r="L4230" t="s">
        <v>18</v>
      </c>
      <c r="M4230" s="5">
        <v>3080.4100000000003</v>
      </c>
    </row>
    <row r="4231" spans="1:13" x14ac:dyDescent="0.3">
      <c r="A4231" s="2">
        <v>45399</v>
      </c>
      <c r="B4231" s="3">
        <f t="shared" si="200"/>
        <v>2024</v>
      </c>
      <c r="C4231" t="str">
        <f t="shared" si="198"/>
        <v>2023-2024</v>
      </c>
      <c r="D4231" t="s">
        <v>148</v>
      </c>
      <c r="E4231" t="s">
        <v>124</v>
      </c>
      <c r="F4231" t="str">
        <f t="shared" si="199"/>
        <v>New South Wales</v>
      </c>
      <c r="G4231" t="s">
        <v>10</v>
      </c>
      <c r="H4231">
        <v>2015</v>
      </c>
      <c r="I4231" t="s">
        <v>11</v>
      </c>
      <c r="J4231" t="s">
        <v>12</v>
      </c>
      <c r="K4231" t="s">
        <v>150</v>
      </c>
      <c r="L4231" t="s">
        <v>18</v>
      </c>
      <c r="M4231" s="5">
        <v>3123.46</v>
      </c>
    </row>
    <row r="4232" spans="1:13" x14ac:dyDescent="0.3">
      <c r="A4232" s="2">
        <v>45468</v>
      </c>
      <c r="B4232" s="3">
        <f t="shared" si="200"/>
        <v>2024</v>
      </c>
      <c r="C4232" t="str">
        <f t="shared" si="198"/>
        <v>2023-2024</v>
      </c>
      <c r="D4232" t="s">
        <v>147</v>
      </c>
      <c r="E4232" t="s">
        <v>79</v>
      </c>
      <c r="F4232" t="str">
        <f t="shared" si="199"/>
        <v>Australian Capital Territory</v>
      </c>
      <c r="G4232" t="s">
        <v>80</v>
      </c>
      <c r="H4232">
        <v>2617</v>
      </c>
      <c r="I4232" t="s">
        <v>11</v>
      </c>
      <c r="J4232" t="s">
        <v>58</v>
      </c>
      <c r="K4232" t="s">
        <v>149</v>
      </c>
      <c r="L4232" t="s">
        <v>15</v>
      </c>
      <c r="M4232" s="5">
        <v>3129.9600000000009</v>
      </c>
    </row>
    <row r="4233" spans="1:13" x14ac:dyDescent="0.3">
      <c r="A4233" s="2">
        <v>44964</v>
      </c>
      <c r="B4233" s="3">
        <f t="shared" si="200"/>
        <v>2023</v>
      </c>
      <c r="C4233" t="str">
        <f t="shared" si="198"/>
        <v>2022-2023</v>
      </c>
      <c r="D4233" t="s">
        <v>147</v>
      </c>
      <c r="E4233" t="s">
        <v>65</v>
      </c>
      <c r="F4233" t="str">
        <f t="shared" si="199"/>
        <v>New South Wales</v>
      </c>
      <c r="G4233" t="s">
        <v>10</v>
      </c>
      <c r="H4233">
        <v>2541</v>
      </c>
      <c r="I4233" t="s">
        <v>11</v>
      </c>
      <c r="J4233" t="s">
        <v>58</v>
      </c>
      <c r="K4233" t="s">
        <v>157</v>
      </c>
      <c r="L4233" t="s">
        <v>22</v>
      </c>
      <c r="M4233" s="5">
        <v>3134.8800000000006</v>
      </c>
    </row>
    <row r="4234" spans="1:13" x14ac:dyDescent="0.3">
      <c r="A4234" s="2">
        <v>45011</v>
      </c>
      <c r="B4234" s="3">
        <f t="shared" si="200"/>
        <v>2023</v>
      </c>
      <c r="C4234" t="str">
        <f t="shared" si="198"/>
        <v>2022-2023</v>
      </c>
      <c r="D4234" t="s">
        <v>147</v>
      </c>
      <c r="E4234" t="s">
        <v>44</v>
      </c>
      <c r="F4234" t="str">
        <f t="shared" si="199"/>
        <v>Victoria</v>
      </c>
      <c r="G4234" t="s">
        <v>45</v>
      </c>
      <c r="H4234">
        <v>3066</v>
      </c>
      <c r="I4234" t="s">
        <v>11</v>
      </c>
      <c r="J4234" t="s">
        <v>46</v>
      </c>
      <c r="K4234" t="s">
        <v>151</v>
      </c>
      <c r="L4234" t="s">
        <v>21</v>
      </c>
      <c r="M4234" s="5">
        <v>3137.0400000000004</v>
      </c>
    </row>
    <row r="4235" spans="1:13" x14ac:dyDescent="0.3">
      <c r="A4235" s="2">
        <v>45404</v>
      </c>
      <c r="B4235" s="3">
        <f t="shared" si="200"/>
        <v>2024</v>
      </c>
      <c r="C4235" t="str">
        <f t="shared" si="198"/>
        <v>2023-2024</v>
      </c>
      <c r="D4235" t="s">
        <v>147</v>
      </c>
      <c r="E4235" t="s">
        <v>117</v>
      </c>
      <c r="F4235" t="str">
        <f t="shared" si="199"/>
        <v>Queensland</v>
      </c>
      <c r="G4235" t="s">
        <v>35</v>
      </c>
      <c r="H4235">
        <v>4119</v>
      </c>
      <c r="I4235" t="s">
        <v>11</v>
      </c>
      <c r="J4235" t="s">
        <v>43</v>
      </c>
      <c r="K4235" t="s">
        <v>153</v>
      </c>
      <c r="L4235" t="s">
        <v>16</v>
      </c>
      <c r="M4235" s="5">
        <v>3138.9400000000005</v>
      </c>
    </row>
    <row r="4236" spans="1:13" x14ac:dyDescent="0.3">
      <c r="A4236" s="2">
        <v>45624</v>
      </c>
      <c r="B4236" s="3">
        <f t="shared" si="200"/>
        <v>2025</v>
      </c>
      <c r="C4236" t="str">
        <f t="shared" si="198"/>
        <v>2024-2025</v>
      </c>
      <c r="D4236" t="s">
        <v>147</v>
      </c>
      <c r="E4236" t="s">
        <v>9</v>
      </c>
      <c r="F4236" t="str">
        <f t="shared" si="199"/>
        <v>New South Wales</v>
      </c>
      <c r="G4236" t="s">
        <v>10</v>
      </c>
      <c r="H4236">
        <v>2067</v>
      </c>
      <c r="I4236" t="s">
        <v>11</v>
      </c>
      <c r="J4236" t="s">
        <v>12</v>
      </c>
      <c r="K4236" t="s">
        <v>152</v>
      </c>
      <c r="L4236" t="s">
        <v>13</v>
      </c>
      <c r="M4236" s="5">
        <v>3143.5400000000018</v>
      </c>
    </row>
    <row r="4237" spans="1:13" x14ac:dyDescent="0.3">
      <c r="A4237" s="2">
        <v>45249</v>
      </c>
      <c r="B4237" s="3">
        <f t="shared" si="200"/>
        <v>2024</v>
      </c>
      <c r="C4237" t="str">
        <f t="shared" si="198"/>
        <v>2023-2024</v>
      </c>
      <c r="D4237" t="s">
        <v>147</v>
      </c>
      <c r="E4237" t="s">
        <v>132</v>
      </c>
      <c r="F4237" t="str">
        <f t="shared" si="199"/>
        <v>New South Wales</v>
      </c>
      <c r="G4237" t="s">
        <v>10</v>
      </c>
      <c r="H4237">
        <v>2800</v>
      </c>
      <c r="I4237" t="s">
        <v>11</v>
      </c>
      <c r="J4237" t="s">
        <v>25</v>
      </c>
      <c r="K4237" t="s">
        <v>150</v>
      </c>
      <c r="L4237" t="s">
        <v>18</v>
      </c>
      <c r="M4237" s="5">
        <v>3157.17</v>
      </c>
    </row>
    <row r="4238" spans="1:13" x14ac:dyDescent="0.3">
      <c r="A4238" s="2">
        <v>45299</v>
      </c>
      <c r="B4238" s="3">
        <f t="shared" si="200"/>
        <v>2024</v>
      </c>
      <c r="C4238" t="str">
        <f t="shared" si="198"/>
        <v>2023-2024</v>
      </c>
      <c r="D4238" t="s">
        <v>147</v>
      </c>
      <c r="E4238" t="s">
        <v>24</v>
      </c>
      <c r="F4238" t="str">
        <f t="shared" si="199"/>
        <v>New South Wales</v>
      </c>
      <c r="G4238" t="s">
        <v>10</v>
      </c>
      <c r="H4238">
        <v>2795</v>
      </c>
      <c r="I4238" t="s">
        <v>11</v>
      </c>
      <c r="J4238" t="s">
        <v>25</v>
      </c>
      <c r="K4238" t="s">
        <v>153</v>
      </c>
      <c r="L4238" t="s">
        <v>16</v>
      </c>
      <c r="M4238" s="5">
        <v>3166.3100000000013</v>
      </c>
    </row>
    <row r="4239" spans="1:13" x14ac:dyDescent="0.3">
      <c r="A4239" s="2">
        <v>45293</v>
      </c>
      <c r="B4239" s="3">
        <f t="shared" si="200"/>
        <v>2024</v>
      </c>
      <c r="C4239" t="str">
        <f t="shared" si="198"/>
        <v>2023-2024</v>
      </c>
      <c r="D4239" t="s">
        <v>147</v>
      </c>
      <c r="E4239" t="s">
        <v>143</v>
      </c>
      <c r="F4239" t="str">
        <f t="shared" si="199"/>
        <v>New South Wales</v>
      </c>
      <c r="G4239" t="s">
        <v>10</v>
      </c>
      <c r="H4239">
        <v>2154</v>
      </c>
      <c r="I4239" t="s">
        <v>11</v>
      </c>
      <c r="J4239" t="s">
        <v>27</v>
      </c>
      <c r="K4239" t="s">
        <v>150</v>
      </c>
      <c r="L4239" t="s">
        <v>18</v>
      </c>
      <c r="M4239" s="5">
        <v>3180.58</v>
      </c>
    </row>
    <row r="4240" spans="1:13" x14ac:dyDescent="0.3">
      <c r="A4240" s="2">
        <v>45041</v>
      </c>
      <c r="B4240" s="3">
        <f t="shared" si="200"/>
        <v>2023</v>
      </c>
      <c r="C4240" t="str">
        <f t="shared" si="198"/>
        <v>2022-2023</v>
      </c>
      <c r="D4240" t="s">
        <v>147</v>
      </c>
      <c r="E4240" t="s">
        <v>41</v>
      </c>
      <c r="F4240" t="str">
        <f t="shared" si="199"/>
        <v>New South Wales</v>
      </c>
      <c r="G4240" t="s">
        <v>10</v>
      </c>
      <c r="H4240">
        <v>2830</v>
      </c>
      <c r="I4240" t="s">
        <v>11</v>
      </c>
      <c r="J4240" t="s">
        <v>25</v>
      </c>
      <c r="K4240" t="s">
        <v>150</v>
      </c>
      <c r="L4240" t="s">
        <v>18</v>
      </c>
      <c r="M4240" s="5">
        <v>3180.7799999999988</v>
      </c>
    </row>
    <row r="4241" spans="1:13" x14ac:dyDescent="0.3">
      <c r="A4241" s="2">
        <v>45498</v>
      </c>
      <c r="B4241" s="3">
        <f t="shared" si="200"/>
        <v>2025</v>
      </c>
      <c r="C4241" t="str">
        <f t="shared" si="198"/>
        <v>2024-2025</v>
      </c>
      <c r="D4241" t="s">
        <v>148</v>
      </c>
      <c r="E4241" t="s">
        <v>96</v>
      </c>
      <c r="F4241" t="str">
        <f t="shared" si="199"/>
        <v>Western Australia</v>
      </c>
      <c r="G4241" t="s">
        <v>48</v>
      </c>
      <c r="H4241">
        <v>6330</v>
      </c>
      <c r="I4241" t="s">
        <v>11</v>
      </c>
      <c r="J4241" t="s">
        <v>94</v>
      </c>
      <c r="K4241" t="s">
        <v>155</v>
      </c>
      <c r="L4241" t="s">
        <v>20</v>
      </c>
      <c r="M4241" s="5">
        <v>3186.8500000000008</v>
      </c>
    </row>
    <row r="4242" spans="1:13" x14ac:dyDescent="0.3">
      <c r="A4242" s="2">
        <v>45011</v>
      </c>
      <c r="B4242" s="3">
        <f t="shared" si="200"/>
        <v>2023</v>
      </c>
      <c r="C4242" t="str">
        <f t="shared" si="198"/>
        <v>2022-2023</v>
      </c>
      <c r="D4242" t="s">
        <v>147</v>
      </c>
      <c r="E4242" t="s">
        <v>137</v>
      </c>
      <c r="F4242" t="str">
        <f t="shared" si="199"/>
        <v>New South Wales</v>
      </c>
      <c r="G4242" t="s">
        <v>10</v>
      </c>
      <c r="H4242">
        <v>2031</v>
      </c>
      <c r="I4242" t="s">
        <v>11</v>
      </c>
      <c r="J4242" t="s">
        <v>12</v>
      </c>
      <c r="K4242" t="s">
        <v>153</v>
      </c>
      <c r="L4242" t="s">
        <v>16</v>
      </c>
      <c r="M4242" s="5">
        <v>3188.1200000000003</v>
      </c>
    </row>
    <row r="4243" spans="1:13" x14ac:dyDescent="0.3">
      <c r="A4243" s="2">
        <v>45601</v>
      </c>
      <c r="B4243" s="3">
        <f t="shared" si="200"/>
        <v>2025</v>
      </c>
      <c r="C4243" t="str">
        <f t="shared" si="198"/>
        <v>2024-2025</v>
      </c>
      <c r="D4243" t="s">
        <v>147</v>
      </c>
      <c r="E4243" t="s">
        <v>39</v>
      </c>
      <c r="F4243" t="str">
        <f t="shared" si="199"/>
        <v>South Australia</v>
      </c>
      <c r="G4243" t="s">
        <v>32</v>
      </c>
      <c r="H4243">
        <v>5343</v>
      </c>
      <c r="I4243" t="s">
        <v>11</v>
      </c>
      <c r="J4243" t="s">
        <v>38</v>
      </c>
      <c r="K4243" t="s">
        <v>150</v>
      </c>
      <c r="L4243" t="s">
        <v>18</v>
      </c>
      <c r="M4243" s="5">
        <v>3190.32</v>
      </c>
    </row>
    <row r="4244" spans="1:13" x14ac:dyDescent="0.3">
      <c r="A4244" s="2">
        <v>45080</v>
      </c>
      <c r="B4244" s="3">
        <f t="shared" si="200"/>
        <v>2023</v>
      </c>
      <c r="C4244" t="str">
        <f t="shared" si="198"/>
        <v>2022-2023</v>
      </c>
      <c r="D4244" t="s">
        <v>147</v>
      </c>
      <c r="E4244" t="s">
        <v>139</v>
      </c>
      <c r="F4244" t="str">
        <f t="shared" si="199"/>
        <v>New South Wales</v>
      </c>
      <c r="G4244" t="s">
        <v>10</v>
      </c>
      <c r="H4244">
        <v>2020</v>
      </c>
      <c r="I4244" t="s">
        <v>11</v>
      </c>
      <c r="J4244" t="s">
        <v>12</v>
      </c>
      <c r="K4244" t="s">
        <v>151</v>
      </c>
      <c r="L4244" t="s">
        <v>21</v>
      </c>
      <c r="M4244" s="5">
        <v>3212.5600000000004</v>
      </c>
    </row>
    <row r="4245" spans="1:13" x14ac:dyDescent="0.3">
      <c r="A4245" s="2">
        <v>45617</v>
      </c>
      <c r="B4245" s="3">
        <f t="shared" si="200"/>
        <v>2025</v>
      </c>
      <c r="C4245" t="str">
        <f t="shared" si="198"/>
        <v>2024-2025</v>
      </c>
      <c r="D4245" t="s">
        <v>147</v>
      </c>
      <c r="E4245" t="s">
        <v>145</v>
      </c>
      <c r="F4245" t="str">
        <f t="shared" si="199"/>
        <v>New South Wales</v>
      </c>
      <c r="G4245" t="s">
        <v>10</v>
      </c>
      <c r="H4245">
        <v>2101</v>
      </c>
      <c r="I4245" t="s">
        <v>11</v>
      </c>
      <c r="J4245" t="s">
        <v>27</v>
      </c>
      <c r="K4245" t="s">
        <v>152</v>
      </c>
      <c r="L4245" t="s">
        <v>13</v>
      </c>
      <c r="M4245" s="5">
        <v>3214.7600000000016</v>
      </c>
    </row>
    <row r="4246" spans="1:13" x14ac:dyDescent="0.3">
      <c r="A4246" s="2">
        <v>45364</v>
      </c>
      <c r="B4246" s="3">
        <f t="shared" si="200"/>
        <v>2024</v>
      </c>
      <c r="C4246" t="str">
        <f t="shared" si="198"/>
        <v>2023-2024</v>
      </c>
      <c r="D4246" t="s">
        <v>147</v>
      </c>
      <c r="E4246" t="s">
        <v>126</v>
      </c>
      <c r="F4246" t="str">
        <f t="shared" si="199"/>
        <v>Queensland</v>
      </c>
      <c r="G4246" t="s">
        <v>35</v>
      </c>
      <c r="H4246">
        <v>4551</v>
      </c>
      <c r="I4246" t="s">
        <v>11</v>
      </c>
      <c r="J4246" t="s">
        <v>120</v>
      </c>
      <c r="K4246" t="s">
        <v>152</v>
      </c>
      <c r="L4246" t="s">
        <v>13</v>
      </c>
      <c r="M4246" s="5">
        <v>3229.3500000000026</v>
      </c>
    </row>
    <row r="4247" spans="1:13" x14ac:dyDescent="0.3">
      <c r="A4247" s="2">
        <v>45488</v>
      </c>
      <c r="B4247" s="3">
        <f t="shared" si="200"/>
        <v>2025</v>
      </c>
      <c r="C4247" t="str">
        <f t="shared" si="198"/>
        <v>2024-2025</v>
      </c>
      <c r="D4247" t="s">
        <v>147</v>
      </c>
      <c r="E4247" t="s">
        <v>28</v>
      </c>
      <c r="F4247" t="str">
        <f t="shared" si="199"/>
        <v>Northern Territory</v>
      </c>
      <c r="G4247" t="s">
        <v>29</v>
      </c>
      <c r="H4247">
        <v>800</v>
      </c>
      <c r="I4247" t="s">
        <v>11</v>
      </c>
      <c r="J4247" t="s">
        <v>30</v>
      </c>
      <c r="K4247" t="s">
        <v>150</v>
      </c>
      <c r="L4247" t="s">
        <v>18</v>
      </c>
      <c r="M4247" s="5">
        <v>3245.1399999999994</v>
      </c>
    </row>
    <row r="4248" spans="1:13" x14ac:dyDescent="0.3">
      <c r="A4248" s="2">
        <v>45053</v>
      </c>
      <c r="B4248" s="3">
        <f t="shared" si="200"/>
        <v>2023</v>
      </c>
      <c r="C4248" t="str">
        <f t="shared" si="198"/>
        <v>2022-2023</v>
      </c>
      <c r="D4248" t="s">
        <v>147</v>
      </c>
      <c r="E4248" t="s">
        <v>9</v>
      </c>
      <c r="F4248" t="str">
        <f t="shared" si="199"/>
        <v>New South Wales</v>
      </c>
      <c r="G4248" t="s">
        <v>10</v>
      </c>
      <c r="H4248">
        <v>2067</v>
      </c>
      <c r="I4248" t="s">
        <v>11</v>
      </c>
      <c r="J4248" t="s">
        <v>12</v>
      </c>
      <c r="K4248" t="s">
        <v>151</v>
      </c>
      <c r="L4248" t="s">
        <v>21</v>
      </c>
      <c r="M4248" s="5">
        <v>3248.45</v>
      </c>
    </row>
    <row r="4249" spans="1:13" x14ac:dyDescent="0.3">
      <c r="A4249" s="2">
        <v>45507</v>
      </c>
      <c r="B4249" s="3">
        <f t="shared" si="200"/>
        <v>2025</v>
      </c>
      <c r="C4249" t="str">
        <f t="shared" si="198"/>
        <v>2024-2025</v>
      </c>
      <c r="D4249" t="s">
        <v>148</v>
      </c>
      <c r="E4249" t="s">
        <v>78</v>
      </c>
      <c r="F4249" t="str">
        <f t="shared" si="199"/>
        <v>New South Wales</v>
      </c>
      <c r="G4249" t="s">
        <v>10</v>
      </c>
      <c r="H4249">
        <v>2350</v>
      </c>
      <c r="I4249" t="s">
        <v>11</v>
      </c>
      <c r="J4249" t="s">
        <v>68</v>
      </c>
      <c r="K4249" t="s">
        <v>155</v>
      </c>
      <c r="L4249" t="s">
        <v>20</v>
      </c>
      <c r="M4249" s="5">
        <v>3254.7700000000013</v>
      </c>
    </row>
    <row r="4250" spans="1:13" x14ac:dyDescent="0.3">
      <c r="A4250" s="2">
        <v>45186</v>
      </c>
      <c r="B4250" s="3">
        <f t="shared" si="200"/>
        <v>2024</v>
      </c>
      <c r="C4250" t="str">
        <f t="shared" si="198"/>
        <v>2023-2024</v>
      </c>
      <c r="D4250" t="s">
        <v>147</v>
      </c>
      <c r="E4250" t="s">
        <v>137</v>
      </c>
      <c r="F4250" t="str">
        <f t="shared" si="199"/>
        <v>New South Wales</v>
      </c>
      <c r="G4250" t="s">
        <v>10</v>
      </c>
      <c r="H4250">
        <v>2031</v>
      </c>
      <c r="I4250" t="s">
        <v>11</v>
      </c>
      <c r="J4250" t="s">
        <v>12</v>
      </c>
      <c r="K4250" t="s">
        <v>152</v>
      </c>
      <c r="L4250" t="s">
        <v>13</v>
      </c>
      <c r="M4250" s="5">
        <v>3257.5000000000032</v>
      </c>
    </row>
    <row r="4251" spans="1:13" x14ac:dyDescent="0.3">
      <c r="A4251" s="2">
        <v>45169</v>
      </c>
      <c r="B4251" s="3">
        <f t="shared" si="200"/>
        <v>2024</v>
      </c>
      <c r="C4251" t="str">
        <f t="shared" si="198"/>
        <v>2023-2024</v>
      </c>
      <c r="D4251" t="s">
        <v>147</v>
      </c>
      <c r="E4251" t="s">
        <v>103</v>
      </c>
      <c r="F4251" t="str">
        <f t="shared" si="199"/>
        <v>Queensland</v>
      </c>
      <c r="G4251" t="s">
        <v>35</v>
      </c>
      <c r="H4251">
        <v>4509</v>
      </c>
      <c r="I4251" t="s">
        <v>11</v>
      </c>
      <c r="J4251" t="s">
        <v>104</v>
      </c>
      <c r="K4251" t="s">
        <v>152</v>
      </c>
      <c r="L4251" t="s">
        <v>13</v>
      </c>
      <c r="M4251" s="5">
        <v>3269.1200000000026</v>
      </c>
    </row>
    <row r="4252" spans="1:13" x14ac:dyDescent="0.3">
      <c r="A4252" s="2">
        <v>45635</v>
      </c>
      <c r="B4252" s="3">
        <f t="shared" si="200"/>
        <v>2025</v>
      </c>
      <c r="C4252" t="str">
        <f t="shared" si="198"/>
        <v>2024-2025</v>
      </c>
      <c r="D4252" t="s">
        <v>147</v>
      </c>
      <c r="E4252" t="s">
        <v>115</v>
      </c>
      <c r="F4252" t="str">
        <f t="shared" si="199"/>
        <v>Western Australia</v>
      </c>
      <c r="G4252" t="s">
        <v>48</v>
      </c>
      <c r="H4252">
        <v>6280</v>
      </c>
      <c r="I4252" t="s">
        <v>11</v>
      </c>
      <c r="J4252" t="s">
        <v>94</v>
      </c>
      <c r="K4252" t="s">
        <v>149</v>
      </c>
      <c r="L4252" t="s">
        <v>15</v>
      </c>
      <c r="M4252" s="5">
        <v>3277.93</v>
      </c>
    </row>
    <row r="4253" spans="1:13" x14ac:dyDescent="0.3">
      <c r="A4253" s="2">
        <v>45531</v>
      </c>
      <c r="B4253" s="3">
        <f t="shared" si="200"/>
        <v>2025</v>
      </c>
      <c r="C4253" t="str">
        <f t="shared" si="198"/>
        <v>2024-2025</v>
      </c>
      <c r="D4253" t="s">
        <v>147</v>
      </c>
      <c r="E4253" t="s">
        <v>135</v>
      </c>
      <c r="F4253" t="str">
        <f t="shared" si="199"/>
        <v>Victoria</v>
      </c>
      <c r="G4253" t="s">
        <v>45</v>
      </c>
      <c r="H4253">
        <v>3550</v>
      </c>
      <c r="I4253" t="s">
        <v>11</v>
      </c>
      <c r="J4253" t="s">
        <v>60</v>
      </c>
      <c r="K4253" t="s">
        <v>151</v>
      </c>
      <c r="L4253" t="s">
        <v>21</v>
      </c>
      <c r="M4253" s="5">
        <v>3282.9</v>
      </c>
    </row>
    <row r="4254" spans="1:13" x14ac:dyDescent="0.3">
      <c r="A4254" s="2">
        <v>44959</v>
      </c>
      <c r="B4254" s="3">
        <f t="shared" si="200"/>
        <v>2023</v>
      </c>
      <c r="C4254" t="str">
        <f t="shared" si="198"/>
        <v>2022-2023</v>
      </c>
      <c r="D4254" t="s">
        <v>147</v>
      </c>
      <c r="E4254" t="s">
        <v>143</v>
      </c>
      <c r="F4254" t="str">
        <f t="shared" si="199"/>
        <v>New South Wales</v>
      </c>
      <c r="G4254" t="s">
        <v>10</v>
      </c>
      <c r="H4254">
        <v>2154</v>
      </c>
      <c r="I4254" t="s">
        <v>11</v>
      </c>
      <c r="J4254" t="s">
        <v>27</v>
      </c>
      <c r="K4254" t="s">
        <v>155</v>
      </c>
      <c r="L4254" t="s">
        <v>20</v>
      </c>
      <c r="M4254" s="5">
        <v>3296.7100000000009</v>
      </c>
    </row>
    <row r="4255" spans="1:13" x14ac:dyDescent="0.3">
      <c r="A4255" s="2">
        <v>45418</v>
      </c>
      <c r="B4255" s="3">
        <f t="shared" si="200"/>
        <v>2024</v>
      </c>
      <c r="C4255" t="str">
        <f t="shared" si="198"/>
        <v>2023-2024</v>
      </c>
      <c r="D4255" t="s">
        <v>147</v>
      </c>
      <c r="E4255" t="s">
        <v>146</v>
      </c>
      <c r="F4255" t="str">
        <f t="shared" si="199"/>
        <v>Victoria</v>
      </c>
      <c r="G4255" t="s">
        <v>45</v>
      </c>
      <c r="H4255">
        <v>3353</v>
      </c>
      <c r="I4255" t="s">
        <v>11</v>
      </c>
      <c r="J4255" t="s">
        <v>60</v>
      </c>
      <c r="K4255" t="s">
        <v>151</v>
      </c>
      <c r="L4255" t="s">
        <v>21</v>
      </c>
      <c r="M4255" s="5">
        <v>3300.7599999999998</v>
      </c>
    </row>
    <row r="4256" spans="1:13" x14ac:dyDescent="0.3">
      <c r="A4256" s="2">
        <v>45115</v>
      </c>
      <c r="B4256" s="3">
        <f t="shared" si="200"/>
        <v>2024</v>
      </c>
      <c r="C4256" t="str">
        <f t="shared" si="198"/>
        <v>2023-2024</v>
      </c>
      <c r="D4256" t="s">
        <v>147</v>
      </c>
      <c r="E4256" t="s">
        <v>109</v>
      </c>
      <c r="F4256" t="str">
        <f t="shared" si="199"/>
        <v>New South Wales</v>
      </c>
      <c r="G4256" t="s">
        <v>10</v>
      </c>
      <c r="H4256">
        <v>2480</v>
      </c>
      <c r="I4256" t="s">
        <v>11</v>
      </c>
      <c r="J4256" t="s">
        <v>68</v>
      </c>
      <c r="K4256" t="s">
        <v>150</v>
      </c>
      <c r="L4256" t="s">
        <v>18</v>
      </c>
      <c r="M4256" s="5">
        <v>3317.3999999999996</v>
      </c>
    </row>
    <row r="4257" spans="1:13" x14ac:dyDescent="0.3">
      <c r="A4257" s="2">
        <v>44991</v>
      </c>
      <c r="B4257" s="3">
        <f t="shared" si="200"/>
        <v>2023</v>
      </c>
      <c r="C4257" t="str">
        <f t="shared" si="198"/>
        <v>2022-2023</v>
      </c>
      <c r="D4257" t="s">
        <v>148</v>
      </c>
      <c r="E4257" t="s">
        <v>108</v>
      </c>
      <c r="F4257" t="str">
        <f t="shared" si="199"/>
        <v>Victoria</v>
      </c>
      <c r="G4257" t="s">
        <v>45</v>
      </c>
      <c r="H4257">
        <v>3018</v>
      </c>
      <c r="I4257" t="s">
        <v>11</v>
      </c>
      <c r="J4257" t="s">
        <v>46</v>
      </c>
      <c r="K4257" t="s">
        <v>153</v>
      </c>
      <c r="L4257" t="s">
        <v>16</v>
      </c>
      <c r="M4257" s="5">
        <v>3326.51</v>
      </c>
    </row>
    <row r="4258" spans="1:13" x14ac:dyDescent="0.3">
      <c r="A4258" s="2">
        <v>45536</v>
      </c>
      <c r="B4258" s="3">
        <f t="shared" si="200"/>
        <v>2025</v>
      </c>
      <c r="C4258" t="str">
        <f t="shared" si="198"/>
        <v>2024-2025</v>
      </c>
      <c r="D4258" t="s">
        <v>147</v>
      </c>
      <c r="E4258" t="s">
        <v>69</v>
      </c>
      <c r="F4258" t="str">
        <f t="shared" si="199"/>
        <v>Tasmania</v>
      </c>
      <c r="G4258" t="s">
        <v>70</v>
      </c>
      <c r="H4258">
        <v>7018</v>
      </c>
      <c r="I4258" t="s">
        <v>11</v>
      </c>
      <c r="J4258" t="s">
        <v>71</v>
      </c>
      <c r="K4258" t="s">
        <v>150</v>
      </c>
      <c r="L4258" t="s">
        <v>18</v>
      </c>
      <c r="M4258" s="5">
        <v>3332.7200000000003</v>
      </c>
    </row>
    <row r="4259" spans="1:13" x14ac:dyDescent="0.3">
      <c r="A4259" s="2">
        <v>45180</v>
      </c>
      <c r="B4259" s="3">
        <f t="shared" si="200"/>
        <v>2024</v>
      </c>
      <c r="C4259" t="str">
        <f t="shared" si="198"/>
        <v>2023-2024</v>
      </c>
      <c r="D4259" t="s">
        <v>148</v>
      </c>
      <c r="E4259" t="s">
        <v>108</v>
      </c>
      <c r="F4259" t="str">
        <f t="shared" si="199"/>
        <v>Victoria</v>
      </c>
      <c r="G4259" t="s">
        <v>45</v>
      </c>
      <c r="H4259">
        <v>3018</v>
      </c>
      <c r="I4259" t="s">
        <v>11</v>
      </c>
      <c r="J4259" t="s">
        <v>46</v>
      </c>
      <c r="K4259" t="s">
        <v>152</v>
      </c>
      <c r="L4259" t="s">
        <v>13</v>
      </c>
      <c r="M4259" s="5">
        <v>3341.2700000000009</v>
      </c>
    </row>
    <row r="4260" spans="1:13" x14ac:dyDescent="0.3">
      <c r="A4260" s="2">
        <v>45481</v>
      </c>
      <c r="B4260" s="3">
        <f t="shared" si="200"/>
        <v>2025</v>
      </c>
      <c r="C4260" t="str">
        <f t="shared" si="198"/>
        <v>2024-2025</v>
      </c>
      <c r="D4260" t="s">
        <v>147</v>
      </c>
      <c r="E4260" t="s">
        <v>73</v>
      </c>
      <c r="F4260" t="str">
        <f t="shared" si="199"/>
        <v>Victoria</v>
      </c>
      <c r="G4260" t="s">
        <v>45</v>
      </c>
      <c r="H4260">
        <v>3136</v>
      </c>
      <c r="I4260" t="s">
        <v>11</v>
      </c>
      <c r="J4260" t="s">
        <v>63</v>
      </c>
      <c r="K4260" t="s">
        <v>151</v>
      </c>
      <c r="L4260" t="s">
        <v>21</v>
      </c>
      <c r="M4260" s="5">
        <v>3343.95</v>
      </c>
    </row>
    <row r="4261" spans="1:13" x14ac:dyDescent="0.3">
      <c r="A4261" s="2">
        <v>45549</v>
      </c>
      <c r="B4261" s="3">
        <f t="shared" si="200"/>
        <v>2025</v>
      </c>
      <c r="C4261" t="str">
        <f t="shared" si="198"/>
        <v>2024-2025</v>
      </c>
      <c r="D4261" t="s">
        <v>147</v>
      </c>
      <c r="E4261" t="s">
        <v>131</v>
      </c>
      <c r="F4261" t="str">
        <f t="shared" si="199"/>
        <v>Western Australia</v>
      </c>
      <c r="G4261" t="s">
        <v>48</v>
      </c>
      <c r="H4261">
        <v>6530</v>
      </c>
      <c r="I4261" t="s">
        <v>11</v>
      </c>
      <c r="J4261" t="s">
        <v>77</v>
      </c>
      <c r="K4261" t="s">
        <v>152</v>
      </c>
      <c r="L4261" t="s">
        <v>13</v>
      </c>
      <c r="M4261" s="5">
        <v>3344.7700000000013</v>
      </c>
    </row>
    <row r="4262" spans="1:13" x14ac:dyDescent="0.3">
      <c r="A4262" s="2">
        <v>45649</v>
      </c>
      <c r="B4262" s="3">
        <f t="shared" si="200"/>
        <v>2025</v>
      </c>
      <c r="C4262" t="str">
        <f t="shared" si="198"/>
        <v>2024-2025</v>
      </c>
      <c r="D4262" t="s">
        <v>147</v>
      </c>
      <c r="E4262" t="s">
        <v>65</v>
      </c>
      <c r="F4262" t="str">
        <f t="shared" si="199"/>
        <v>New South Wales</v>
      </c>
      <c r="G4262" t="s">
        <v>10</v>
      </c>
      <c r="H4262">
        <v>2541</v>
      </c>
      <c r="I4262" t="s">
        <v>11</v>
      </c>
      <c r="J4262" t="s">
        <v>58</v>
      </c>
      <c r="K4262" t="s">
        <v>152</v>
      </c>
      <c r="L4262" t="s">
        <v>13</v>
      </c>
      <c r="M4262" s="5">
        <v>3350.6400000000012</v>
      </c>
    </row>
    <row r="4263" spans="1:13" x14ac:dyDescent="0.3">
      <c r="A4263" s="2">
        <v>44990</v>
      </c>
      <c r="B4263" s="3">
        <f t="shared" si="200"/>
        <v>2023</v>
      </c>
      <c r="C4263" t="str">
        <f t="shared" si="198"/>
        <v>2022-2023</v>
      </c>
      <c r="D4263" t="s">
        <v>147</v>
      </c>
      <c r="E4263" t="s">
        <v>113</v>
      </c>
      <c r="F4263" t="str">
        <f t="shared" si="199"/>
        <v>Queensland</v>
      </c>
      <c r="G4263" t="s">
        <v>35</v>
      </c>
      <c r="H4263">
        <v>4215</v>
      </c>
      <c r="I4263" t="s">
        <v>11</v>
      </c>
      <c r="J4263" t="s">
        <v>104</v>
      </c>
      <c r="K4263" t="s">
        <v>151</v>
      </c>
      <c r="L4263" t="s">
        <v>21</v>
      </c>
      <c r="M4263" s="5">
        <v>3350.8000000000006</v>
      </c>
    </row>
    <row r="4264" spans="1:13" x14ac:dyDescent="0.3">
      <c r="A4264" s="2">
        <v>45081</v>
      </c>
      <c r="B4264" s="3">
        <f t="shared" si="200"/>
        <v>2023</v>
      </c>
      <c r="C4264" t="str">
        <f t="shared" si="198"/>
        <v>2022-2023</v>
      </c>
      <c r="D4264" t="s">
        <v>148</v>
      </c>
      <c r="E4264" t="s">
        <v>124</v>
      </c>
      <c r="F4264" t="str">
        <f t="shared" si="199"/>
        <v>New South Wales</v>
      </c>
      <c r="G4264" t="s">
        <v>10</v>
      </c>
      <c r="H4264">
        <v>2015</v>
      </c>
      <c r="I4264" t="s">
        <v>11</v>
      </c>
      <c r="J4264" t="s">
        <v>12</v>
      </c>
      <c r="K4264" t="s">
        <v>152</v>
      </c>
      <c r="L4264" t="s">
        <v>13</v>
      </c>
      <c r="M4264" s="5">
        <v>3351.8200000000033</v>
      </c>
    </row>
    <row r="4265" spans="1:13" x14ac:dyDescent="0.3">
      <c r="A4265" s="2">
        <v>45080</v>
      </c>
      <c r="B4265" s="3">
        <f t="shared" si="200"/>
        <v>2023</v>
      </c>
      <c r="C4265" t="str">
        <f t="shared" si="198"/>
        <v>2022-2023</v>
      </c>
      <c r="D4265" t="s">
        <v>147</v>
      </c>
      <c r="E4265" t="s">
        <v>24</v>
      </c>
      <c r="F4265" t="str">
        <f t="shared" si="199"/>
        <v>New South Wales</v>
      </c>
      <c r="G4265" t="s">
        <v>10</v>
      </c>
      <c r="H4265">
        <v>2795</v>
      </c>
      <c r="I4265" t="s">
        <v>11</v>
      </c>
      <c r="J4265" t="s">
        <v>25</v>
      </c>
      <c r="K4265" t="s">
        <v>151</v>
      </c>
      <c r="L4265" t="s">
        <v>21</v>
      </c>
      <c r="M4265" s="5">
        <v>3355.05</v>
      </c>
    </row>
    <row r="4266" spans="1:13" x14ac:dyDescent="0.3">
      <c r="A4266" s="2">
        <v>45183</v>
      </c>
      <c r="B4266" s="3">
        <f t="shared" si="200"/>
        <v>2024</v>
      </c>
      <c r="C4266" t="str">
        <f t="shared" si="198"/>
        <v>2023-2024</v>
      </c>
      <c r="D4266" t="s">
        <v>147</v>
      </c>
      <c r="E4266" t="s">
        <v>42</v>
      </c>
      <c r="F4266" t="str">
        <f t="shared" si="199"/>
        <v>Queensland</v>
      </c>
      <c r="G4266" t="s">
        <v>35</v>
      </c>
      <c r="H4266">
        <v>4053</v>
      </c>
      <c r="I4266" t="s">
        <v>11</v>
      </c>
      <c r="J4266" t="s">
        <v>43</v>
      </c>
      <c r="K4266" t="s">
        <v>152</v>
      </c>
      <c r="L4266" t="s">
        <v>13</v>
      </c>
      <c r="M4266" s="5">
        <v>3372.2800000000025</v>
      </c>
    </row>
    <row r="4267" spans="1:13" x14ac:dyDescent="0.3">
      <c r="A4267" s="2">
        <v>45482</v>
      </c>
      <c r="B4267" s="3">
        <f t="shared" si="200"/>
        <v>2025</v>
      </c>
      <c r="C4267" t="str">
        <f t="shared" si="198"/>
        <v>2024-2025</v>
      </c>
      <c r="D4267" t="s">
        <v>147</v>
      </c>
      <c r="E4267" t="s">
        <v>145</v>
      </c>
      <c r="F4267" t="str">
        <f t="shared" si="199"/>
        <v>New South Wales</v>
      </c>
      <c r="G4267" t="s">
        <v>10</v>
      </c>
      <c r="H4267">
        <v>2101</v>
      </c>
      <c r="I4267" t="s">
        <v>11</v>
      </c>
      <c r="J4267" t="s">
        <v>27</v>
      </c>
      <c r="K4267" t="s">
        <v>155</v>
      </c>
      <c r="L4267" t="s">
        <v>20</v>
      </c>
      <c r="M4267" s="5">
        <v>3377.2000000000007</v>
      </c>
    </row>
    <row r="4268" spans="1:13" x14ac:dyDescent="0.3">
      <c r="A4268" s="2">
        <v>45344</v>
      </c>
      <c r="B4268" s="3">
        <f t="shared" si="200"/>
        <v>2024</v>
      </c>
      <c r="C4268" t="str">
        <f t="shared" si="198"/>
        <v>2023-2024</v>
      </c>
      <c r="D4268" t="s">
        <v>147</v>
      </c>
      <c r="E4268" t="s">
        <v>115</v>
      </c>
      <c r="F4268" t="str">
        <f t="shared" si="199"/>
        <v>Western Australia</v>
      </c>
      <c r="G4268" t="s">
        <v>48</v>
      </c>
      <c r="H4268">
        <v>6280</v>
      </c>
      <c r="I4268" t="s">
        <v>11</v>
      </c>
      <c r="J4268" t="s">
        <v>94</v>
      </c>
      <c r="K4268" t="s">
        <v>150</v>
      </c>
      <c r="L4268" t="s">
        <v>18</v>
      </c>
      <c r="M4268" s="5">
        <v>3397.3100000000004</v>
      </c>
    </row>
    <row r="4269" spans="1:13" x14ac:dyDescent="0.3">
      <c r="A4269" s="2">
        <v>45584</v>
      </c>
      <c r="B4269" s="3">
        <f t="shared" si="200"/>
        <v>2025</v>
      </c>
      <c r="C4269" t="str">
        <f t="shared" si="198"/>
        <v>2024-2025</v>
      </c>
      <c r="D4269" t="s">
        <v>147</v>
      </c>
      <c r="E4269" t="s">
        <v>24</v>
      </c>
      <c r="F4269" t="str">
        <f t="shared" si="199"/>
        <v>New South Wales</v>
      </c>
      <c r="G4269" t="s">
        <v>10</v>
      </c>
      <c r="H4269">
        <v>2795</v>
      </c>
      <c r="I4269" t="s">
        <v>11</v>
      </c>
      <c r="J4269" t="s">
        <v>25</v>
      </c>
      <c r="K4269" t="s">
        <v>152</v>
      </c>
      <c r="L4269" t="s">
        <v>13</v>
      </c>
      <c r="M4269" s="5">
        <v>3399.2300000000018</v>
      </c>
    </row>
    <row r="4270" spans="1:13" x14ac:dyDescent="0.3">
      <c r="A4270" s="2">
        <v>45450</v>
      </c>
      <c r="B4270" s="3">
        <f t="shared" si="200"/>
        <v>2024</v>
      </c>
      <c r="C4270" t="str">
        <f t="shared" si="198"/>
        <v>2023-2024</v>
      </c>
      <c r="D4270" t="s">
        <v>147</v>
      </c>
      <c r="E4270" t="s">
        <v>114</v>
      </c>
      <c r="F4270" t="str">
        <f t="shared" si="199"/>
        <v>Victoria</v>
      </c>
      <c r="G4270" t="s">
        <v>45</v>
      </c>
      <c r="H4270">
        <v>3551</v>
      </c>
      <c r="I4270" t="s">
        <v>11</v>
      </c>
      <c r="J4270" t="s">
        <v>60</v>
      </c>
      <c r="K4270" t="s">
        <v>152</v>
      </c>
      <c r="L4270" t="s">
        <v>13</v>
      </c>
      <c r="M4270" s="5">
        <v>3415.0300000000016</v>
      </c>
    </row>
    <row r="4271" spans="1:13" x14ac:dyDescent="0.3">
      <c r="A4271" s="2">
        <v>45362</v>
      </c>
      <c r="B4271" s="3">
        <f t="shared" si="200"/>
        <v>2024</v>
      </c>
      <c r="C4271" t="str">
        <f t="shared" si="198"/>
        <v>2023-2024</v>
      </c>
      <c r="D4271" t="s">
        <v>147</v>
      </c>
      <c r="E4271" t="s">
        <v>129</v>
      </c>
      <c r="F4271" t="str">
        <f t="shared" si="199"/>
        <v>Tasmania</v>
      </c>
      <c r="G4271" t="s">
        <v>70</v>
      </c>
      <c r="H4271">
        <v>7010</v>
      </c>
      <c r="I4271" t="s">
        <v>11</v>
      </c>
      <c r="J4271" t="s">
        <v>71</v>
      </c>
      <c r="K4271" t="s">
        <v>150</v>
      </c>
      <c r="L4271" t="s">
        <v>18</v>
      </c>
      <c r="M4271" s="5">
        <v>3417.23</v>
      </c>
    </row>
    <row r="4272" spans="1:13" x14ac:dyDescent="0.3">
      <c r="A4272" s="2">
        <v>45604</v>
      </c>
      <c r="B4272" s="3">
        <f t="shared" si="200"/>
        <v>2025</v>
      </c>
      <c r="C4272" t="str">
        <f t="shared" si="198"/>
        <v>2024-2025</v>
      </c>
      <c r="D4272" t="s">
        <v>147</v>
      </c>
      <c r="E4272" t="s">
        <v>107</v>
      </c>
      <c r="F4272" t="str">
        <f t="shared" si="199"/>
        <v>Queensland</v>
      </c>
      <c r="G4272" t="s">
        <v>35</v>
      </c>
      <c r="H4272">
        <v>4220</v>
      </c>
      <c r="I4272" t="s">
        <v>11</v>
      </c>
      <c r="J4272" t="s">
        <v>104</v>
      </c>
      <c r="K4272" t="s">
        <v>150</v>
      </c>
      <c r="L4272" t="s">
        <v>18</v>
      </c>
      <c r="M4272" s="5">
        <v>3443.64</v>
      </c>
    </row>
    <row r="4273" spans="1:13" x14ac:dyDescent="0.3">
      <c r="A4273" s="2">
        <v>45393</v>
      </c>
      <c r="B4273" s="3">
        <f t="shared" si="200"/>
        <v>2024</v>
      </c>
      <c r="C4273" t="str">
        <f t="shared" si="198"/>
        <v>2023-2024</v>
      </c>
      <c r="D4273" t="s">
        <v>147</v>
      </c>
      <c r="E4273" t="s">
        <v>135</v>
      </c>
      <c r="F4273" t="str">
        <f t="shared" si="199"/>
        <v>Victoria</v>
      </c>
      <c r="G4273" t="s">
        <v>45</v>
      </c>
      <c r="H4273">
        <v>3550</v>
      </c>
      <c r="I4273" t="s">
        <v>11</v>
      </c>
      <c r="J4273" t="s">
        <v>60</v>
      </c>
      <c r="K4273" t="s">
        <v>152</v>
      </c>
      <c r="L4273" t="s">
        <v>13</v>
      </c>
      <c r="M4273" s="5">
        <v>3453.170000000001</v>
      </c>
    </row>
    <row r="4274" spans="1:13" x14ac:dyDescent="0.3">
      <c r="A4274" s="2">
        <v>45130</v>
      </c>
      <c r="B4274" s="3">
        <f t="shared" si="200"/>
        <v>2024</v>
      </c>
      <c r="C4274" t="str">
        <f t="shared" si="198"/>
        <v>2023-2024</v>
      </c>
      <c r="D4274" t="s">
        <v>147</v>
      </c>
      <c r="E4274" t="s">
        <v>64</v>
      </c>
      <c r="F4274" t="str">
        <f t="shared" si="199"/>
        <v>Victoria</v>
      </c>
      <c r="G4274" t="s">
        <v>45</v>
      </c>
      <c r="H4274">
        <v>3199</v>
      </c>
      <c r="I4274" t="s">
        <v>11</v>
      </c>
      <c r="J4274" t="s">
        <v>63</v>
      </c>
      <c r="K4274" t="s">
        <v>150</v>
      </c>
      <c r="L4274" t="s">
        <v>18</v>
      </c>
      <c r="M4274" s="5">
        <v>3458.11</v>
      </c>
    </row>
    <row r="4275" spans="1:13" x14ac:dyDescent="0.3">
      <c r="A4275" s="2">
        <v>45180</v>
      </c>
      <c r="B4275" s="3">
        <f t="shared" si="200"/>
        <v>2024</v>
      </c>
      <c r="C4275" t="str">
        <f t="shared" si="198"/>
        <v>2023-2024</v>
      </c>
      <c r="D4275" t="s">
        <v>147</v>
      </c>
      <c r="E4275" t="s">
        <v>98</v>
      </c>
      <c r="F4275" t="str">
        <f t="shared" si="199"/>
        <v>Victoria</v>
      </c>
      <c r="G4275" t="s">
        <v>45</v>
      </c>
      <c r="H4275">
        <v>3429</v>
      </c>
      <c r="I4275" t="s">
        <v>11</v>
      </c>
      <c r="J4275" t="s">
        <v>60</v>
      </c>
      <c r="K4275" t="s">
        <v>150</v>
      </c>
      <c r="L4275" t="s">
        <v>18</v>
      </c>
      <c r="M4275" s="5">
        <v>3460.1899999999991</v>
      </c>
    </row>
    <row r="4276" spans="1:13" x14ac:dyDescent="0.3">
      <c r="A4276" s="2">
        <v>45003</v>
      </c>
      <c r="B4276" s="3">
        <f t="shared" si="200"/>
        <v>2023</v>
      </c>
      <c r="C4276" t="str">
        <f t="shared" si="198"/>
        <v>2022-2023</v>
      </c>
      <c r="D4276" t="s">
        <v>147</v>
      </c>
      <c r="E4276" t="s">
        <v>109</v>
      </c>
      <c r="F4276" t="str">
        <f t="shared" si="199"/>
        <v>New South Wales</v>
      </c>
      <c r="G4276" t="s">
        <v>10</v>
      </c>
      <c r="H4276">
        <v>2480</v>
      </c>
      <c r="I4276" t="s">
        <v>11</v>
      </c>
      <c r="J4276" t="s">
        <v>68</v>
      </c>
      <c r="K4276" t="s">
        <v>151</v>
      </c>
      <c r="L4276" t="s">
        <v>21</v>
      </c>
      <c r="M4276" s="5">
        <v>3460.9100000000003</v>
      </c>
    </row>
    <row r="4277" spans="1:13" x14ac:dyDescent="0.3">
      <c r="A4277" s="2">
        <v>45305</v>
      </c>
      <c r="B4277" s="3">
        <f t="shared" si="200"/>
        <v>2024</v>
      </c>
      <c r="C4277" t="str">
        <f t="shared" si="198"/>
        <v>2023-2024</v>
      </c>
      <c r="D4277" t="s">
        <v>148</v>
      </c>
      <c r="E4277" t="s">
        <v>40</v>
      </c>
      <c r="F4277" t="str">
        <f t="shared" si="199"/>
        <v>New South Wales</v>
      </c>
      <c r="G4277" t="s">
        <v>10</v>
      </c>
      <c r="H4277">
        <v>2116</v>
      </c>
      <c r="I4277" t="s">
        <v>11</v>
      </c>
      <c r="J4277" t="s">
        <v>27</v>
      </c>
      <c r="K4277" t="s">
        <v>151</v>
      </c>
      <c r="L4277" t="s">
        <v>21</v>
      </c>
      <c r="M4277" s="5">
        <v>3464.83</v>
      </c>
    </row>
    <row r="4278" spans="1:13" x14ac:dyDescent="0.3">
      <c r="A4278" s="2">
        <v>45379</v>
      </c>
      <c r="B4278" s="3">
        <f t="shared" si="200"/>
        <v>2024</v>
      </c>
      <c r="C4278" t="str">
        <f t="shared" si="198"/>
        <v>2023-2024</v>
      </c>
      <c r="D4278" t="s">
        <v>147</v>
      </c>
      <c r="E4278" t="s">
        <v>109</v>
      </c>
      <c r="F4278" t="str">
        <f t="shared" si="199"/>
        <v>New South Wales</v>
      </c>
      <c r="G4278" t="s">
        <v>10</v>
      </c>
      <c r="H4278">
        <v>2480</v>
      </c>
      <c r="I4278" t="s">
        <v>11</v>
      </c>
      <c r="J4278" t="s">
        <v>68</v>
      </c>
      <c r="K4278" t="s">
        <v>149</v>
      </c>
      <c r="L4278" t="s">
        <v>15</v>
      </c>
      <c r="M4278" s="5">
        <v>3467.9799999999996</v>
      </c>
    </row>
    <row r="4279" spans="1:13" x14ac:dyDescent="0.3">
      <c r="A4279" s="2">
        <v>45209</v>
      </c>
      <c r="B4279" s="3">
        <f t="shared" si="200"/>
        <v>2024</v>
      </c>
      <c r="C4279" t="str">
        <f t="shared" si="198"/>
        <v>2023-2024</v>
      </c>
      <c r="D4279" t="s">
        <v>147</v>
      </c>
      <c r="E4279" t="s">
        <v>114</v>
      </c>
      <c r="F4279" t="str">
        <f t="shared" si="199"/>
        <v>Victoria</v>
      </c>
      <c r="G4279" t="s">
        <v>45</v>
      </c>
      <c r="H4279">
        <v>3551</v>
      </c>
      <c r="I4279" t="s">
        <v>11</v>
      </c>
      <c r="J4279" t="s">
        <v>60</v>
      </c>
      <c r="K4279" t="s">
        <v>149</v>
      </c>
      <c r="L4279" t="s">
        <v>15</v>
      </c>
      <c r="M4279" s="5">
        <v>3473.19</v>
      </c>
    </row>
    <row r="4280" spans="1:13" x14ac:dyDescent="0.3">
      <c r="A4280" s="2">
        <v>45581</v>
      </c>
      <c r="B4280" s="3">
        <f t="shared" si="200"/>
        <v>2025</v>
      </c>
      <c r="C4280" t="str">
        <f t="shared" si="198"/>
        <v>2024-2025</v>
      </c>
      <c r="D4280" t="s">
        <v>147</v>
      </c>
      <c r="E4280" t="s">
        <v>131</v>
      </c>
      <c r="F4280" t="str">
        <f t="shared" si="199"/>
        <v>Western Australia</v>
      </c>
      <c r="G4280" t="s">
        <v>48</v>
      </c>
      <c r="H4280">
        <v>6530</v>
      </c>
      <c r="I4280" t="s">
        <v>11</v>
      </c>
      <c r="J4280" t="s">
        <v>77</v>
      </c>
      <c r="K4280" t="s">
        <v>150</v>
      </c>
      <c r="L4280" t="s">
        <v>18</v>
      </c>
      <c r="M4280" s="5">
        <v>3474.51</v>
      </c>
    </row>
    <row r="4281" spans="1:13" x14ac:dyDescent="0.3">
      <c r="A4281" s="2">
        <v>45372</v>
      </c>
      <c r="B4281" s="3">
        <f t="shared" si="200"/>
        <v>2024</v>
      </c>
      <c r="C4281" t="str">
        <f t="shared" si="198"/>
        <v>2023-2024</v>
      </c>
      <c r="D4281" t="s">
        <v>147</v>
      </c>
      <c r="E4281" t="s">
        <v>9</v>
      </c>
      <c r="F4281" t="str">
        <f t="shared" si="199"/>
        <v>New South Wales</v>
      </c>
      <c r="G4281" t="s">
        <v>10</v>
      </c>
      <c r="H4281">
        <v>2067</v>
      </c>
      <c r="I4281" t="s">
        <v>11</v>
      </c>
      <c r="J4281" t="s">
        <v>12</v>
      </c>
      <c r="K4281" t="s">
        <v>155</v>
      </c>
      <c r="L4281" t="s">
        <v>20</v>
      </c>
      <c r="M4281" s="5">
        <v>3492.9100000000008</v>
      </c>
    </row>
    <row r="4282" spans="1:13" x14ac:dyDescent="0.3">
      <c r="A4282" s="2">
        <v>45522</v>
      </c>
      <c r="B4282" s="3">
        <f t="shared" si="200"/>
        <v>2025</v>
      </c>
      <c r="C4282" t="str">
        <f t="shared" si="198"/>
        <v>2024-2025</v>
      </c>
      <c r="D4282" t="s">
        <v>147</v>
      </c>
      <c r="E4282" t="s">
        <v>66</v>
      </c>
      <c r="F4282" t="str">
        <f t="shared" si="199"/>
        <v>South Australia</v>
      </c>
      <c r="G4282" t="s">
        <v>32</v>
      </c>
      <c r="H4282">
        <v>5169</v>
      </c>
      <c r="I4282" t="s">
        <v>11</v>
      </c>
      <c r="J4282" t="s">
        <v>33</v>
      </c>
      <c r="K4282" t="s">
        <v>150</v>
      </c>
      <c r="L4282" t="s">
        <v>18</v>
      </c>
      <c r="M4282" s="5">
        <v>3516.87</v>
      </c>
    </row>
    <row r="4283" spans="1:13" x14ac:dyDescent="0.3">
      <c r="A4283" s="2">
        <v>45085</v>
      </c>
      <c r="B4283" s="3">
        <f t="shared" si="200"/>
        <v>2023</v>
      </c>
      <c r="C4283" t="str">
        <f t="shared" si="198"/>
        <v>2022-2023</v>
      </c>
      <c r="D4283" t="s">
        <v>147</v>
      </c>
      <c r="E4283" t="s">
        <v>132</v>
      </c>
      <c r="F4283" t="str">
        <f t="shared" si="199"/>
        <v>New South Wales</v>
      </c>
      <c r="G4283" t="s">
        <v>10</v>
      </c>
      <c r="H4283">
        <v>2800</v>
      </c>
      <c r="I4283" t="s">
        <v>11</v>
      </c>
      <c r="J4283" t="s">
        <v>25</v>
      </c>
      <c r="K4283" t="s">
        <v>151</v>
      </c>
      <c r="L4283" t="s">
        <v>21</v>
      </c>
      <c r="M4283" s="5">
        <v>3557.7900000000009</v>
      </c>
    </row>
    <row r="4284" spans="1:13" x14ac:dyDescent="0.3">
      <c r="A4284" s="2">
        <v>45002</v>
      </c>
      <c r="B4284" s="3">
        <f t="shared" si="200"/>
        <v>2023</v>
      </c>
      <c r="C4284" t="str">
        <f t="shared" si="198"/>
        <v>2022-2023</v>
      </c>
      <c r="D4284" t="s">
        <v>147</v>
      </c>
      <c r="E4284" t="s">
        <v>112</v>
      </c>
      <c r="F4284" t="str">
        <f t="shared" si="199"/>
        <v>Victoria</v>
      </c>
      <c r="G4284" t="s">
        <v>45</v>
      </c>
      <c r="H4284">
        <v>3076</v>
      </c>
      <c r="I4284" t="s">
        <v>11</v>
      </c>
      <c r="J4284" t="s">
        <v>46</v>
      </c>
      <c r="K4284" t="s">
        <v>150</v>
      </c>
      <c r="L4284" t="s">
        <v>18</v>
      </c>
      <c r="M4284" s="5">
        <v>3579.119999999999</v>
      </c>
    </row>
    <row r="4285" spans="1:13" x14ac:dyDescent="0.3">
      <c r="A4285" s="2">
        <v>45232</v>
      </c>
      <c r="B4285" s="3">
        <f t="shared" si="200"/>
        <v>2024</v>
      </c>
      <c r="C4285" t="str">
        <f t="shared" si="198"/>
        <v>2023-2024</v>
      </c>
      <c r="D4285" t="s">
        <v>147</v>
      </c>
      <c r="E4285" t="s">
        <v>138</v>
      </c>
      <c r="F4285" t="str">
        <f t="shared" si="199"/>
        <v>Queensland</v>
      </c>
      <c r="G4285" t="s">
        <v>35</v>
      </c>
      <c r="H4285">
        <v>4558</v>
      </c>
      <c r="I4285" t="s">
        <v>11</v>
      </c>
      <c r="J4285" t="s">
        <v>120</v>
      </c>
      <c r="K4285" t="s">
        <v>152</v>
      </c>
      <c r="L4285" t="s">
        <v>13</v>
      </c>
      <c r="M4285" s="5">
        <v>3581.9900000000021</v>
      </c>
    </row>
    <row r="4286" spans="1:13" x14ac:dyDescent="0.3">
      <c r="A4286" s="2">
        <v>45464</v>
      </c>
      <c r="B4286" s="3">
        <f t="shared" si="200"/>
        <v>2024</v>
      </c>
      <c r="C4286" t="str">
        <f t="shared" si="198"/>
        <v>2023-2024</v>
      </c>
      <c r="D4286" t="s">
        <v>147</v>
      </c>
      <c r="E4286" t="s">
        <v>117</v>
      </c>
      <c r="F4286" t="str">
        <f t="shared" si="199"/>
        <v>Queensland</v>
      </c>
      <c r="G4286" t="s">
        <v>35</v>
      </c>
      <c r="H4286">
        <v>4119</v>
      </c>
      <c r="I4286" t="s">
        <v>11</v>
      </c>
      <c r="J4286" t="s">
        <v>43</v>
      </c>
      <c r="K4286" t="s">
        <v>150</v>
      </c>
      <c r="L4286" t="s">
        <v>18</v>
      </c>
      <c r="M4286" s="5">
        <v>3603.14</v>
      </c>
    </row>
    <row r="4287" spans="1:13" x14ac:dyDescent="0.3">
      <c r="A4287" s="2">
        <v>45636</v>
      </c>
      <c r="B4287" s="3">
        <f t="shared" si="200"/>
        <v>2025</v>
      </c>
      <c r="C4287" t="str">
        <f t="shared" si="198"/>
        <v>2024-2025</v>
      </c>
      <c r="D4287" t="s">
        <v>147</v>
      </c>
      <c r="E4287" t="s">
        <v>42</v>
      </c>
      <c r="F4287" t="str">
        <f t="shared" si="199"/>
        <v>Queensland</v>
      </c>
      <c r="G4287" t="s">
        <v>35</v>
      </c>
      <c r="H4287">
        <v>4053</v>
      </c>
      <c r="I4287" t="s">
        <v>11</v>
      </c>
      <c r="J4287" t="s">
        <v>43</v>
      </c>
      <c r="K4287" t="s">
        <v>149</v>
      </c>
      <c r="L4287" t="s">
        <v>15</v>
      </c>
      <c r="M4287" s="5">
        <v>3603.7299999999996</v>
      </c>
    </row>
    <row r="4288" spans="1:13" x14ac:dyDescent="0.3">
      <c r="A4288" s="2">
        <v>45353</v>
      </c>
      <c r="B4288" s="3">
        <f t="shared" si="200"/>
        <v>2024</v>
      </c>
      <c r="C4288" t="str">
        <f t="shared" si="198"/>
        <v>2023-2024</v>
      </c>
      <c r="D4288" t="s">
        <v>147</v>
      </c>
      <c r="E4288" t="s">
        <v>42</v>
      </c>
      <c r="F4288" t="str">
        <f t="shared" si="199"/>
        <v>Queensland</v>
      </c>
      <c r="G4288" t="s">
        <v>35</v>
      </c>
      <c r="H4288">
        <v>4053</v>
      </c>
      <c r="I4288" t="s">
        <v>11</v>
      </c>
      <c r="J4288" t="s">
        <v>43</v>
      </c>
      <c r="K4288" t="s">
        <v>151</v>
      </c>
      <c r="L4288" t="s">
        <v>21</v>
      </c>
      <c r="M4288" s="5">
        <v>3625.08</v>
      </c>
    </row>
    <row r="4289" spans="1:13" x14ac:dyDescent="0.3">
      <c r="A4289" s="2">
        <v>45366</v>
      </c>
      <c r="B4289" s="3">
        <f t="shared" si="200"/>
        <v>2024</v>
      </c>
      <c r="C4289" t="str">
        <f t="shared" si="198"/>
        <v>2023-2024</v>
      </c>
      <c r="D4289" t="s">
        <v>147</v>
      </c>
      <c r="E4289" t="s">
        <v>145</v>
      </c>
      <c r="F4289" t="str">
        <f t="shared" si="199"/>
        <v>New South Wales</v>
      </c>
      <c r="G4289" t="s">
        <v>10</v>
      </c>
      <c r="H4289">
        <v>2101</v>
      </c>
      <c r="I4289" t="s">
        <v>11</v>
      </c>
      <c r="J4289" t="s">
        <v>27</v>
      </c>
      <c r="K4289" t="s">
        <v>154</v>
      </c>
      <c r="L4289" t="s">
        <v>14</v>
      </c>
      <c r="M4289" s="5">
        <v>3650.8499999999995</v>
      </c>
    </row>
    <row r="4290" spans="1:13" x14ac:dyDescent="0.3">
      <c r="A4290" s="2">
        <v>45607</v>
      </c>
      <c r="B4290" s="3">
        <f t="shared" si="200"/>
        <v>2025</v>
      </c>
      <c r="C4290" t="str">
        <f t="shared" ref="C4290:C4353" si="201">IF(MONTH(A4290) &gt;= 7, YEAR(A4290) &amp; "-" &amp; YEAR(A4290) + 1, YEAR(A4290) - 1 &amp; "-" &amp; YEAR(A4290))</f>
        <v>2024-2025</v>
      </c>
      <c r="D4290" t="s">
        <v>147</v>
      </c>
      <c r="E4290" t="s">
        <v>24</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row>
    <row r="4291" spans="1:13" x14ac:dyDescent="0.3">
      <c r="A4291" s="2">
        <v>45165</v>
      </c>
      <c r="B4291" s="3">
        <f t="shared" ref="B4291:B4354" si="203">IF(MONTH(A4291)&gt;=7,YEAR(A4291)+1,YEAR(A4291))</f>
        <v>2024</v>
      </c>
      <c r="C4291" t="str">
        <f t="shared" si="201"/>
        <v>2023-2024</v>
      </c>
      <c r="D4291" t="s">
        <v>147</v>
      </c>
      <c r="E4291" t="s">
        <v>113</v>
      </c>
      <c r="F4291" t="str">
        <f t="shared" si="202"/>
        <v>Queensland</v>
      </c>
      <c r="G4291" t="s">
        <v>35</v>
      </c>
      <c r="H4291">
        <v>4215</v>
      </c>
      <c r="I4291" t="s">
        <v>11</v>
      </c>
      <c r="J4291" t="s">
        <v>104</v>
      </c>
      <c r="K4291" t="s">
        <v>149</v>
      </c>
      <c r="L4291" t="s">
        <v>15</v>
      </c>
      <c r="M4291" s="5">
        <v>3673.19</v>
      </c>
    </row>
    <row r="4292" spans="1:13" x14ac:dyDescent="0.3">
      <c r="A4292" s="2">
        <v>45304</v>
      </c>
      <c r="B4292" s="3">
        <f t="shared" si="203"/>
        <v>2024</v>
      </c>
      <c r="C4292" t="str">
        <f t="shared" si="201"/>
        <v>2023-2024</v>
      </c>
      <c r="D4292" t="s">
        <v>148</v>
      </c>
      <c r="E4292" t="s">
        <v>78</v>
      </c>
      <c r="F4292" t="str">
        <f t="shared" si="202"/>
        <v>New South Wales</v>
      </c>
      <c r="G4292" t="s">
        <v>10</v>
      </c>
      <c r="H4292">
        <v>2350</v>
      </c>
      <c r="I4292" t="s">
        <v>11</v>
      </c>
      <c r="J4292" t="s">
        <v>68</v>
      </c>
      <c r="K4292" t="s">
        <v>150</v>
      </c>
      <c r="L4292" t="s">
        <v>18</v>
      </c>
      <c r="M4292" s="5">
        <v>3688.2400000000002</v>
      </c>
    </row>
    <row r="4293" spans="1:13" x14ac:dyDescent="0.3">
      <c r="A4293" s="2">
        <v>45509</v>
      </c>
      <c r="B4293" s="3">
        <f t="shared" si="203"/>
        <v>2025</v>
      </c>
      <c r="C4293" t="str">
        <f t="shared" si="201"/>
        <v>2024-2025</v>
      </c>
      <c r="D4293" t="s">
        <v>148</v>
      </c>
      <c r="E4293" t="s">
        <v>78</v>
      </c>
      <c r="F4293" t="str">
        <f t="shared" si="202"/>
        <v>New South Wales</v>
      </c>
      <c r="G4293" t="s">
        <v>10</v>
      </c>
      <c r="H4293">
        <v>2350</v>
      </c>
      <c r="I4293" t="s">
        <v>11</v>
      </c>
      <c r="J4293" t="s">
        <v>68</v>
      </c>
      <c r="K4293" t="s">
        <v>152</v>
      </c>
      <c r="L4293" t="s">
        <v>13</v>
      </c>
      <c r="M4293" s="5">
        <v>3713.3600000000024</v>
      </c>
    </row>
    <row r="4294" spans="1:13" x14ac:dyDescent="0.3">
      <c r="A4294" s="2">
        <v>45170</v>
      </c>
      <c r="B4294" s="3">
        <f t="shared" si="203"/>
        <v>2024</v>
      </c>
      <c r="C4294" t="str">
        <f t="shared" si="201"/>
        <v>2023-2024</v>
      </c>
      <c r="D4294" t="s">
        <v>147</v>
      </c>
      <c r="E4294" t="s">
        <v>61</v>
      </c>
      <c r="F4294" t="str">
        <f t="shared" si="202"/>
        <v>New South Wales</v>
      </c>
      <c r="G4294" t="s">
        <v>10</v>
      </c>
      <c r="H4294">
        <v>2539</v>
      </c>
      <c r="I4294" t="s">
        <v>11</v>
      </c>
      <c r="J4294" t="s">
        <v>58</v>
      </c>
      <c r="K4294" t="s">
        <v>150</v>
      </c>
      <c r="L4294" t="s">
        <v>18</v>
      </c>
      <c r="M4294" s="5">
        <v>3731.6399999999994</v>
      </c>
    </row>
    <row r="4295" spans="1:13" x14ac:dyDescent="0.3">
      <c r="A4295" s="2">
        <v>45432</v>
      </c>
      <c r="B4295" s="3">
        <f t="shared" si="203"/>
        <v>2024</v>
      </c>
      <c r="C4295" t="str">
        <f t="shared" si="201"/>
        <v>2023-2024</v>
      </c>
      <c r="D4295" t="s">
        <v>147</v>
      </c>
      <c r="E4295" t="s">
        <v>109</v>
      </c>
      <c r="F4295" t="str">
        <f t="shared" si="202"/>
        <v>New South Wales</v>
      </c>
      <c r="G4295" t="s">
        <v>10</v>
      </c>
      <c r="H4295">
        <v>2480</v>
      </c>
      <c r="I4295" t="s">
        <v>11</v>
      </c>
      <c r="J4295" t="s">
        <v>68</v>
      </c>
      <c r="K4295" t="s">
        <v>152</v>
      </c>
      <c r="L4295" t="s">
        <v>13</v>
      </c>
      <c r="M4295" s="5">
        <v>3740.5200000000023</v>
      </c>
    </row>
    <row r="4296" spans="1:13" x14ac:dyDescent="0.3">
      <c r="A4296" s="2">
        <v>45107</v>
      </c>
      <c r="B4296" s="3">
        <f t="shared" si="203"/>
        <v>2023</v>
      </c>
      <c r="C4296" t="str">
        <f t="shared" si="201"/>
        <v>2022-2023</v>
      </c>
      <c r="D4296" t="s">
        <v>147</v>
      </c>
      <c r="E4296" t="s">
        <v>126</v>
      </c>
      <c r="F4296" t="str">
        <f t="shared" si="202"/>
        <v>Queensland</v>
      </c>
      <c r="G4296" t="s">
        <v>35</v>
      </c>
      <c r="H4296">
        <v>4551</v>
      </c>
      <c r="I4296" t="s">
        <v>11</v>
      </c>
      <c r="J4296" t="s">
        <v>120</v>
      </c>
      <c r="K4296" t="s">
        <v>150</v>
      </c>
      <c r="L4296" t="s">
        <v>18</v>
      </c>
      <c r="M4296" s="5">
        <v>3745.4799999999991</v>
      </c>
    </row>
    <row r="4297" spans="1:13" x14ac:dyDescent="0.3">
      <c r="A4297" s="2">
        <v>44972</v>
      </c>
      <c r="B4297" s="3">
        <f t="shared" si="203"/>
        <v>2023</v>
      </c>
      <c r="C4297" t="str">
        <f t="shared" si="201"/>
        <v>2022-2023</v>
      </c>
      <c r="D4297" t="s">
        <v>147</v>
      </c>
      <c r="E4297" t="s">
        <v>99</v>
      </c>
      <c r="F4297" t="str">
        <f t="shared" si="202"/>
        <v>Victoria</v>
      </c>
      <c r="G4297" t="s">
        <v>45</v>
      </c>
      <c r="H4297">
        <v>3148</v>
      </c>
      <c r="I4297" t="s">
        <v>11</v>
      </c>
      <c r="J4297" t="s">
        <v>63</v>
      </c>
      <c r="K4297" t="s">
        <v>151</v>
      </c>
      <c r="L4297" t="s">
        <v>21</v>
      </c>
      <c r="M4297" s="5">
        <v>3753.87</v>
      </c>
    </row>
    <row r="4298" spans="1:13" x14ac:dyDescent="0.3">
      <c r="A4298" s="2">
        <v>45344</v>
      </c>
      <c r="B4298" s="3">
        <f t="shared" si="203"/>
        <v>2024</v>
      </c>
      <c r="C4298" t="str">
        <f t="shared" si="201"/>
        <v>2023-2024</v>
      </c>
      <c r="D4298" t="s">
        <v>147</v>
      </c>
      <c r="E4298" t="s">
        <v>92</v>
      </c>
      <c r="F4298" t="str">
        <f t="shared" si="202"/>
        <v>Queensland</v>
      </c>
      <c r="G4298" t="s">
        <v>35</v>
      </c>
      <c r="H4298">
        <v>4068</v>
      </c>
      <c r="I4298" t="s">
        <v>11</v>
      </c>
      <c r="J4298" t="s">
        <v>43</v>
      </c>
      <c r="K4298" t="s">
        <v>152</v>
      </c>
      <c r="L4298" t="s">
        <v>13</v>
      </c>
      <c r="M4298" s="5">
        <v>3761.3200000000006</v>
      </c>
    </row>
    <row r="4299" spans="1:13" x14ac:dyDescent="0.3">
      <c r="A4299" s="2">
        <v>45123</v>
      </c>
      <c r="B4299" s="3">
        <f t="shared" si="203"/>
        <v>2024</v>
      </c>
      <c r="C4299" t="str">
        <f t="shared" si="201"/>
        <v>2023-2024</v>
      </c>
      <c r="D4299" t="s">
        <v>147</v>
      </c>
      <c r="E4299" t="s">
        <v>143</v>
      </c>
      <c r="F4299" t="str">
        <f t="shared" si="202"/>
        <v>New South Wales</v>
      </c>
      <c r="G4299" t="s">
        <v>10</v>
      </c>
      <c r="H4299">
        <v>2154</v>
      </c>
      <c r="I4299" t="s">
        <v>11</v>
      </c>
      <c r="J4299" t="s">
        <v>27</v>
      </c>
      <c r="K4299" t="s">
        <v>152</v>
      </c>
      <c r="L4299" t="s">
        <v>13</v>
      </c>
      <c r="M4299" s="5">
        <v>3762.8000000000015</v>
      </c>
    </row>
    <row r="4300" spans="1:13" x14ac:dyDescent="0.3">
      <c r="A4300" s="2">
        <v>45306</v>
      </c>
      <c r="B4300" s="3">
        <f t="shared" si="203"/>
        <v>2024</v>
      </c>
      <c r="C4300" t="str">
        <f t="shared" si="201"/>
        <v>2023-2024</v>
      </c>
      <c r="D4300" t="s">
        <v>147</v>
      </c>
      <c r="E4300" t="s">
        <v>138</v>
      </c>
      <c r="F4300" t="str">
        <f t="shared" si="202"/>
        <v>Queensland</v>
      </c>
      <c r="G4300" t="s">
        <v>35</v>
      </c>
      <c r="H4300">
        <v>4558</v>
      </c>
      <c r="I4300" t="s">
        <v>11</v>
      </c>
      <c r="J4300" t="s">
        <v>120</v>
      </c>
      <c r="K4300" t="s">
        <v>151</v>
      </c>
      <c r="L4300" t="s">
        <v>21</v>
      </c>
      <c r="M4300" s="5">
        <v>3763.5100000000007</v>
      </c>
    </row>
    <row r="4301" spans="1:13" x14ac:dyDescent="0.3">
      <c r="A4301" s="2">
        <v>45302</v>
      </c>
      <c r="B4301" s="3">
        <f t="shared" si="203"/>
        <v>2024</v>
      </c>
      <c r="C4301" t="str">
        <f t="shared" si="201"/>
        <v>2023-2024</v>
      </c>
      <c r="D4301" t="s">
        <v>147</v>
      </c>
      <c r="E4301" t="s">
        <v>132</v>
      </c>
      <c r="F4301" t="str">
        <f t="shared" si="202"/>
        <v>New South Wales</v>
      </c>
      <c r="G4301" t="s">
        <v>10</v>
      </c>
      <c r="H4301">
        <v>2800</v>
      </c>
      <c r="I4301" t="s">
        <v>11</v>
      </c>
      <c r="J4301" t="s">
        <v>25</v>
      </c>
      <c r="K4301" t="s">
        <v>151</v>
      </c>
      <c r="L4301" t="s">
        <v>21</v>
      </c>
      <c r="M4301" s="5">
        <v>3773.6500000000005</v>
      </c>
    </row>
    <row r="4302" spans="1:13" x14ac:dyDescent="0.3">
      <c r="A4302" s="2">
        <v>45090</v>
      </c>
      <c r="B4302" s="3">
        <f t="shared" si="203"/>
        <v>2023</v>
      </c>
      <c r="C4302" t="str">
        <f t="shared" si="201"/>
        <v>2022-2023</v>
      </c>
      <c r="D4302" t="s">
        <v>147</v>
      </c>
      <c r="E4302" t="s">
        <v>57</v>
      </c>
      <c r="F4302" t="str">
        <f t="shared" si="202"/>
        <v>New South Wales</v>
      </c>
      <c r="G4302" t="s">
        <v>10</v>
      </c>
      <c r="H4302">
        <v>2560</v>
      </c>
      <c r="I4302" t="s">
        <v>11</v>
      </c>
      <c r="J4302" t="s">
        <v>58</v>
      </c>
      <c r="K4302" t="s">
        <v>155</v>
      </c>
      <c r="L4302" t="s">
        <v>20</v>
      </c>
      <c r="M4302" s="5">
        <v>3776.9799999999996</v>
      </c>
    </row>
    <row r="4303" spans="1:13" x14ac:dyDescent="0.3">
      <c r="A4303" s="2">
        <v>45641</v>
      </c>
      <c r="B4303" s="3">
        <f t="shared" si="203"/>
        <v>2025</v>
      </c>
      <c r="C4303" t="str">
        <f t="shared" si="201"/>
        <v>2024-2025</v>
      </c>
      <c r="D4303" t="s">
        <v>147</v>
      </c>
      <c r="E4303" t="s">
        <v>123</v>
      </c>
      <c r="F4303" t="str">
        <f t="shared" si="202"/>
        <v>Western Australia</v>
      </c>
      <c r="G4303" t="s">
        <v>48</v>
      </c>
      <c r="H4303">
        <v>6109</v>
      </c>
      <c r="I4303" t="s">
        <v>11</v>
      </c>
      <c r="J4303" t="s">
        <v>94</v>
      </c>
      <c r="K4303" t="s">
        <v>150</v>
      </c>
      <c r="L4303" t="s">
        <v>18</v>
      </c>
      <c r="M4303" s="5">
        <v>3793.35</v>
      </c>
    </row>
    <row r="4304" spans="1:13" x14ac:dyDescent="0.3">
      <c r="A4304" s="2">
        <v>45401</v>
      </c>
      <c r="B4304" s="3">
        <f t="shared" si="203"/>
        <v>2024</v>
      </c>
      <c r="C4304" t="str">
        <f t="shared" si="201"/>
        <v>2023-2024</v>
      </c>
      <c r="D4304" t="s">
        <v>147</v>
      </c>
      <c r="E4304" t="s">
        <v>31</v>
      </c>
      <c r="F4304" t="str">
        <f t="shared" si="202"/>
        <v>South Australia</v>
      </c>
      <c r="G4304" t="s">
        <v>32</v>
      </c>
      <c r="H4304">
        <v>5168</v>
      </c>
      <c r="I4304" t="s">
        <v>11</v>
      </c>
      <c r="J4304" t="s">
        <v>33</v>
      </c>
      <c r="K4304" t="s">
        <v>150</v>
      </c>
      <c r="L4304" t="s">
        <v>18</v>
      </c>
      <c r="M4304" s="5">
        <v>3831.5299999999997</v>
      </c>
    </row>
    <row r="4305" spans="1:13" x14ac:dyDescent="0.3">
      <c r="A4305" s="2">
        <v>45509</v>
      </c>
      <c r="B4305" s="3">
        <f t="shared" si="203"/>
        <v>2025</v>
      </c>
      <c r="C4305" t="str">
        <f t="shared" si="201"/>
        <v>2024-2025</v>
      </c>
      <c r="D4305" t="s">
        <v>148</v>
      </c>
      <c r="E4305" t="s">
        <v>44</v>
      </c>
      <c r="F4305" t="str">
        <f t="shared" si="202"/>
        <v>Victoria</v>
      </c>
      <c r="G4305" t="s">
        <v>45</v>
      </c>
      <c r="H4305">
        <v>3066</v>
      </c>
      <c r="I4305" t="s">
        <v>11</v>
      </c>
      <c r="J4305" t="s">
        <v>46</v>
      </c>
      <c r="K4305" t="s">
        <v>150</v>
      </c>
      <c r="L4305" t="s">
        <v>18</v>
      </c>
      <c r="M4305" s="5">
        <v>3852.2499999999995</v>
      </c>
    </row>
    <row r="4306" spans="1:13" x14ac:dyDescent="0.3">
      <c r="A4306" s="2">
        <v>45154</v>
      </c>
      <c r="B4306" s="3">
        <f t="shared" si="203"/>
        <v>2024</v>
      </c>
      <c r="C4306" t="str">
        <f t="shared" si="201"/>
        <v>2023-2024</v>
      </c>
      <c r="D4306" t="s">
        <v>148</v>
      </c>
      <c r="E4306" t="s">
        <v>40</v>
      </c>
      <c r="F4306" t="str">
        <f t="shared" si="202"/>
        <v>New South Wales</v>
      </c>
      <c r="G4306" t="s">
        <v>10</v>
      </c>
      <c r="H4306">
        <v>2116</v>
      </c>
      <c r="I4306" t="s">
        <v>11</v>
      </c>
      <c r="J4306" t="s">
        <v>27</v>
      </c>
      <c r="K4306" t="s">
        <v>151</v>
      </c>
      <c r="L4306" t="s">
        <v>21</v>
      </c>
      <c r="M4306" s="5">
        <v>3856.9400000000005</v>
      </c>
    </row>
    <row r="4307" spans="1:13" x14ac:dyDescent="0.3">
      <c r="A4307" s="2">
        <v>45271</v>
      </c>
      <c r="B4307" s="3">
        <f t="shared" si="203"/>
        <v>2024</v>
      </c>
      <c r="C4307" t="str">
        <f t="shared" si="201"/>
        <v>2023-2024</v>
      </c>
      <c r="D4307" t="s">
        <v>147</v>
      </c>
      <c r="E4307" t="s">
        <v>126</v>
      </c>
      <c r="F4307" t="str">
        <f t="shared" si="202"/>
        <v>Queensland</v>
      </c>
      <c r="G4307" t="s">
        <v>35</v>
      </c>
      <c r="H4307">
        <v>4551</v>
      </c>
      <c r="I4307" t="s">
        <v>11</v>
      </c>
      <c r="J4307" t="s">
        <v>120</v>
      </c>
      <c r="K4307" t="s">
        <v>151</v>
      </c>
      <c r="L4307" t="s">
        <v>21</v>
      </c>
      <c r="M4307" s="5">
        <v>3857.2400000000002</v>
      </c>
    </row>
    <row r="4308" spans="1:13" x14ac:dyDescent="0.3">
      <c r="A4308" s="2">
        <v>45289</v>
      </c>
      <c r="B4308" s="3">
        <f t="shared" si="203"/>
        <v>2024</v>
      </c>
      <c r="C4308" t="str">
        <f t="shared" si="201"/>
        <v>2023-2024</v>
      </c>
      <c r="D4308" t="s">
        <v>147</v>
      </c>
      <c r="E4308" t="s">
        <v>24</v>
      </c>
      <c r="F4308" t="str">
        <f t="shared" si="202"/>
        <v>New South Wales</v>
      </c>
      <c r="G4308" t="s">
        <v>10</v>
      </c>
      <c r="H4308">
        <v>2795</v>
      </c>
      <c r="I4308" t="s">
        <v>11</v>
      </c>
      <c r="J4308" t="s">
        <v>25</v>
      </c>
      <c r="K4308" t="s">
        <v>149</v>
      </c>
      <c r="L4308" t="s">
        <v>15</v>
      </c>
      <c r="M4308" s="5">
        <v>3864.9400000000005</v>
      </c>
    </row>
    <row r="4309" spans="1:13" x14ac:dyDescent="0.3">
      <c r="A4309" s="2">
        <v>45058</v>
      </c>
      <c r="B4309" s="3">
        <f t="shared" si="203"/>
        <v>2023</v>
      </c>
      <c r="C4309" t="str">
        <f t="shared" si="201"/>
        <v>2022-2023</v>
      </c>
      <c r="D4309" t="s">
        <v>147</v>
      </c>
      <c r="E4309" t="s">
        <v>99</v>
      </c>
      <c r="F4309" t="str">
        <f t="shared" si="202"/>
        <v>Victoria</v>
      </c>
      <c r="G4309" t="s">
        <v>45</v>
      </c>
      <c r="H4309">
        <v>3148</v>
      </c>
      <c r="I4309" t="s">
        <v>11</v>
      </c>
      <c r="J4309" t="s">
        <v>63</v>
      </c>
      <c r="K4309" t="s">
        <v>152</v>
      </c>
      <c r="L4309" t="s">
        <v>13</v>
      </c>
      <c r="M4309" s="5">
        <v>3867.6000000000026</v>
      </c>
    </row>
    <row r="4310" spans="1:13" x14ac:dyDescent="0.3">
      <c r="A4310" s="2">
        <v>45507</v>
      </c>
      <c r="B4310" s="3">
        <f t="shared" si="203"/>
        <v>2025</v>
      </c>
      <c r="C4310" t="str">
        <f t="shared" si="201"/>
        <v>2024-2025</v>
      </c>
      <c r="D4310" t="s">
        <v>147</v>
      </c>
      <c r="E4310" t="s">
        <v>139</v>
      </c>
      <c r="F4310" t="str">
        <f t="shared" si="202"/>
        <v>New South Wales</v>
      </c>
      <c r="G4310" t="s">
        <v>10</v>
      </c>
      <c r="H4310">
        <v>2020</v>
      </c>
      <c r="I4310" t="s">
        <v>11</v>
      </c>
      <c r="J4310" t="s">
        <v>12</v>
      </c>
      <c r="K4310" t="s">
        <v>149</v>
      </c>
      <c r="L4310" t="s">
        <v>15</v>
      </c>
      <c r="M4310" s="5">
        <v>3870.9900000000025</v>
      </c>
    </row>
    <row r="4311" spans="1:13" x14ac:dyDescent="0.3">
      <c r="A4311" s="2">
        <v>45385</v>
      </c>
      <c r="B4311" s="3">
        <f t="shared" si="203"/>
        <v>2024</v>
      </c>
      <c r="C4311" t="str">
        <f t="shared" si="201"/>
        <v>2023-2024</v>
      </c>
      <c r="D4311" t="s">
        <v>147</v>
      </c>
      <c r="E4311" t="s">
        <v>81</v>
      </c>
      <c r="F4311" t="str">
        <f t="shared" si="202"/>
        <v>New South Wales</v>
      </c>
      <c r="G4311" t="s">
        <v>10</v>
      </c>
      <c r="H4311">
        <v>2485</v>
      </c>
      <c r="I4311" t="s">
        <v>11</v>
      </c>
      <c r="J4311" t="s">
        <v>68</v>
      </c>
      <c r="K4311" t="s">
        <v>150</v>
      </c>
      <c r="L4311" t="s">
        <v>18</v>
      </c>
      <c r="M4311" s="5">
        <v>3874.62</v>
      </c>
    </row>
    <row r="4312" spans="1:13" x14ac:dyDescent="0.3">
      <c r="A4312" s="2">
        <v>44951</v>
      </c>
      <c r="B4312" s="3">
        <f t="shared" si="203"/>
        <v>2023</v>
      </c>
      <c r="C4312" t="str">
        <f t="shared" si="201"/>
        <v>2022-2023</v>
      </c>
      <c r="D4312" t="s">
        <v>147</v>
      </c>
      <c r="E4312" t="s">
        <v>115</v>
      </c>
      <c r="F4312" t="str">
        <f t="shared" si="202"/>
        <v>Western Australia</v>
      </c>
      <c r="G4312" t="s">
        <v>48</v>
      </c>
      <c r="H4312">
        <v>6280</v>
      </c>
      <c r="I4312" t="s">
        <v>11</v>
      </c>
      <c r="J4312" t="s">
        <v>94</v>
      </c>
      <c r="K4312" t="s">
        <v>151</v>
      </c>
      <c r="L4312" t="s">
        <v>21</v>
      </c>
      <c r="M4312" s="5">
        <v>3893.05</v>
      </c>
    </row>
    <row r="4313" spans="1:13" x14ac:dyDescent="0.3">
      <c r="A4313" s="2">
        <v>45191</v>
      </c>
      <c r="B4313" s="3">
        <f t="shared" si="203"/>
        <v>2024</v>
      </c>
      <c r="C4313" t="str">
        <f t="shared" si="201"/>
        <v>2023-2024</v>
      </c>
      <c r="D4313" t="s">
        <v>147</v>
      </c>
      <c r="E4313" t="s">
        <v>146</v>
      </c>
      <c r="F4313" t="str">
        <f t="shared" si="202"/>
        <v>Victoria</v>
      </c>
      <c r="G4313" t="s">
        <v>45</v>
      </c>
      <c r="H4313">
        <v>3353</v>
      </c>
      <c r="I4313" t="s">
        <v>11</v>
      </c>
      <c r="J4313" t="s">
        <v>60</v>
      </c>
      <c r="K4313" t="s">
        <v>152</v>
      </c>
      <c r="L4313" t="s">
        <v>13</v>
      </c>
      <c r="M4313" s="5">
        <v>3911.4000000000019</v>
      </c>
    </row>
    <row r="4314" spans="1:13" x14ac:dyDescent="0.3">
      <c r="A4314" s="2">
        <v>45278</v>
      </c>
      <c r="B4314" s="3">
        <f t="shared" si="203"/>
        <v>2024</v>
      </c>
      <c r="C4314" t="str">
        <f t="shared" si="201"/>
        <v>2023-2024</v>
      </c>
      <c r="D4314" t="s">
        <v>147</v>
      </c>
      <c r="E4314" t="s">
        <v>135</v>
      </c>
      <c r="F4314" t="str">
        <f t="shared" si="202"/>
        <v>Victoria</v>
      </c>
      <c r="G4314" t="s">
        <v>45</v>
      </c>
      <c r="H4314">
        <v>3550</v>
      </c>
      <c r="I4314" t="s">
        <v>11</v>
      </c>
      <c r="J4314" t="s">
        <v>60</v>
      </c>
      <c r="K4314" t="s">
        <v>153</v>
      </c>
      <c r="L4314" t="s">
        <v>16</v>
      </c>
      <c r="M4314" s="5">
        <v>3914.42</v>
      </c>
    </row>
    <row r="4315" spans="1:13" x14ac:dyDescent="0.3">
      <c r="A4315" s="2">
        <v>45166</v>
      </c>
      <c r="B4315" s="3">
        <f t="shared" si="203"/>
        <v>2024</v>
      </c>
      <c r="C4315" t="str">
        <f t="shared" si="201"/>
        <v>2023-2024</v>
      </c>
      <c r="D4315" t="s">
        <v>147</v>
      </c>
      <c r="E4315" t="s">
        <v>91</v>
      </c>
      <c r="F4315" t="str">
        <f t="shared" si="202"/>
        <v>Victoria</v>
      </c>
      <c r="G4315" t="s">
        <v>45</v>
      </c>
      <c r="H4315">
        <v>3690</v>
      </c>
      <c r="I4315" t="s">
        <v>11</v>
      </c>
      <c r="J4315" t="s">
        <v>55</v>
      </c>
      <c r="K4315" t="s">
        <v>150</v>
      </c>
      <c r="L4315" t="s">
        <v>18</v>
      </c>
      <c r="M4315" s="5">
        <v>3964.38</v>
      </c>
    </row>
    <row r="4316" spans="1:13" x14ac:dyDescent="0.3">
      <c r="A4316" s="2">
        <v>45305</v>
      </c>
      <c r="B4316" s="3">
        <f t="shared" si="203"/>
        <v>2024</v>
      </c>
      <c r="C4316" t="str">
        <f t="shared" si="201"/>
        <v>2023-2024</v>
      </c>
      <c r="D4316" t="s">
        <v>147</v>
      </c>
      <c r="E4316" t="s">
        <v>115</v>
      </c>
      <c r="F4316" t="str">
        <f t="shared" si="202"/>
        <v>Western Australia</v>
      </c>
      <c r="G4316" t="s">
        <v>48</v>
      </c>
      <c r="H4316">
        <v>6280</v>
      </c>
      <c r="I4316" t="s">
        <v>11</v>
      </c>
      <c r="J4316" t="s">
        <v>94</v>
      </c>
      <c r="K4316" t="s">
        <v>152</v>
      </c>
      <c r="L4316" t="s">
        <v>13</v>
      </c>
      <c r="M4316" s="5">
        <v>3969.2400000000021</v>
      </c>
    </row>
    <row r="4317" spans="1:13" x14ac:dyDescent="0.3">
      <c r="A4317" s="2">
        <v>44987</v>
      </c>
      <c r="B4317" s="3">
        <f t="shared" si="203"/>
        <v>2023</v>
      </c>
      <c r="C4317" t="str">
        <f t="shared" si="201"/>
        <v>2022-2023</v>
      </c>
      <c r="D4317" t="s">
        <v>147</v>
      </c>
      <c r="E4317" t="s">
        <v>137</v>
      </c>
      <c r="F4317" t="str">
        <f t="shared" si="202"/>
        <v>New South Wales</v>
      </c>
      <c r="G4317" t="s">
        <v>10</v>
      </c>
      <c r="H4317">
        <v>2031</v>
      </c>
      <c r="I4317" t="s">
        <v>11</v>
      </c>
      <c r="J4317" t="s">
        <v>12</v>
      </c>
      <c r="K4317" t="s">
        <v>150</v>
      </c>
      <c r="L4317" t="s">
        <v>18</v>
      </c>
      <c r="M4317" s="5">
        <v>3979.8100000000004</v>
      </c>
    </row>
    <row r="4318" spans="1:13" x14ac:dyDescent="0.3">
      <c r="A4318" s="2">
        <v>45619</v>
      </c>
      <c r="B4318" s="3">
        <f t="shared" si="203"/>
        <v>2025</v>
      </c>
      <c r="C4318" t="str">
        <f t="shared" si="201"/>
        <v>2024-2025</v>
      </c>
      <c r="D4318" t="s">
        <v>148</v>
      </c>
      <c r="E4318" t="s">
        <v>40</v>
      </c>
      <c r="F4318" t="str">
        <f t="shared" si="202"/>
        <v>New South Wales</v>
      </c>
      <c r="G4318" t="s">
        <v>10</v>
      </c>
      <c r="H4318">
        <v>2116</v>
      </c>
      <c r="I4318" t="s">
        <v>11</v>
      </c>
      <c r="J4318" t="s">
        <v>27</v>
      </c>
      <c r="K4318" t="s">
        <v>149</v>
      </c>
      <c r="L4318" t="s">
        <v>15</v>
      </c>
      <c r="M4318" s="5">
        <v>3985.06</v>
      </c>
    </row>
    <row r="4319" spans="1:13" x14ac:dyDescent="0.3">
      <c r="A4319" s="2">
        <v>45085</v>
      </c>
      <c r="B4319" s="3">
        <f t="shared" si="203"/>
        <v>2023</v>
      </c>
      <c r="C4319" t="str">
        <f t="shared" si="201"/>
        <v>2022-2023</v>
      </c>
      <c r="D4319" t="s">
        <v>147</v>
      </c>
      <c r="E4319" t="s">
        <v>87</v>
      </c>
      <c r="F4319" t="str">
        <f t="shared" si="202"/>
        <v>New South Wales</v>
      </c>
      <c r="G4319" t="s">
        <v>10</v>
      </c>
      <c r="H4319">
        <v>2790</v>
      </c>
      <c r="I4319" t="s">
        <v>11</v>
      </c>
      <c r="J4319" t="s">
        <v>25</v>
      </c>
      <c r="K4319" t="s">
        <v>150</v>
      </c>
      <c r="L4319" t="s">
        <v>18</v>
      </c>
      <c r="M4319" s="5">
        <v>3988.85</v>
      </c>
    </row>
    <row r="4320" spans="1:13" x14ac:dyDescent="0.3">
      <c r="A4320" s="2">
        <v>45643</v>
      </c>
      <c r="B4320" s="3">
        <f t="shared" si="203"/>
        <v>2025</v>
      </c>
      <c r="C4320" t="str">
        <f t="shared" si="201"/>
        <v>2024-2025</v>
      </c>
      <c r="D4320" t="s">
        <v>148</v>
      </c>
      <c r="E4320" t="s">
        <v>44</v>
      </c>
      <c r="F4320" t="str">
        <f t="shared" si="202"/>
        <v>Victoria</v>
      </c>
      <c r="G4320" t="s">
        <v>45</v>
      </c>
      <c r="H4320">
        <v>3066</v>
      </c>
      <c r="I4320" t="s">
        <v>11</v>
      </c>
      <c r="J4320" t="s">
        <v>46</v>
      </c>
      <c r="K4320" t="s">
        <v>152</v>
      </c>
      <c r="L4320" t="s">
        <v>13</v>
      </c>
      <c r="M4320" s="5">
        <v>3990.0600000000036</v>
      </c>
    </row>
    <row r="4321" spans="1:13" x14ac:dyDescent="0.3">
      <c r="A4321" s="2">
        <v>44996</v>
      </c>
      <c r="B4321" s="3">
        <f t="shared" si="203"/>
        <v>2023</v>
      </c>
      <c r="C4321" t="str">
        <f t="shared" si="201"/>
        <v>2022-2023</v>
      </c>
      <c r="D4321" t="s">
        <v>147</v>
      </c>
      <c r="E4321" t="s">
        <v>136</v>
      </c>
      <c r="F4321" t="str">
        <f t="shared" si="202"/>
        <v>Victoria</v>
      </c>
      <c r="G4321" t="s">
        <v>45</v>
      </c>
      <c r="H4321">
        <v>3175</v>
      </c>
      <c r="I4321" t="s">
        <v>11</v>
      </c>
      <c r="J4321" t="s">
        <v>63</v>
      </c>
      <c r="K4321" t="s">
        <v>152</v>
      </c>
      <c r="L4321" t="s">
        <v>13</v>
      </c>
      <c r="M4321" s="5">
        <v>4015.2300000000014</v>
      </c>
    </row>
    <row r="4322" spans="1:13" x14ac:dyDescent="0.3">
      <c r="A4322" s="2">
        <v>45027</v>
      </c>
      <c r="B4322" s="3">
        <f t="shared" si="203"/>
        <v>2023</v>
      </c>
      <c r="C4322" t="str">
        <f t="shared" si="201"/>
        <v>2022-2023</v>
      </c>
      <c r="D4322" t="s">
        <v>147</v>
      </c>
      <c r="E4322" t="s">
        <v>99</v>
      </c>
      <c r="F4322" t="str">
        <f t="shared" si="202"/>
        <v>Victoria</v>
      </c>
      <c r="G4322" t="s">
        <v>45</v>
      </c>
      <c r="H4322">
        <v>3148</v>
      </c>
      <c r="I4322" t="s">
        <v>11</v>
      </c>
      <c r="J4322" t="s">
        <v>63</v>
      </c>
      <c r="K4322" t="s">
        <v>152</v>
      </c>
      <c r="L4322" t="s">
        <v>13</v>
      </c>
      <c r="M4322" s="5">
        <v>4040.8800000000015</v>
      </c>
    </row>
    <row r="4323" spans="1:13" x14ac:dyDescent="0.3">
      <c r="A4323" s="2">
        <v>45626</v>
      </c>
      <c r="B4323" s="3">
        <f t="shared" si="203"/>
        <v>2025</v>
      </c>
      <c r="C4323" t="str">
        <f t="shared" si="201"/>
        <v>2024-2025</v>
      </c>
      <c r="D4323" t="s">
        <v>148</v>
      </c>
      <c r="E4323" t="s">
        <v>78</v>
      </c>
      <c r="F4323" t="str">
        <f t="shared" si="202"/>
        <v>New South Wales</v>
      </c>
      <c r="G4323" t="s">
        <v>10</v>
      </c>
      <c r="H4323">
        <v>2350</v>
      </c>
      <c r="I4323" t="s">
        <v>11</v>
      </c>
      <c r="J4323" t="s">
        <v>68</v>
      </c>
      <c r="K4323" t="s">
        <v>151</v>
      </c>
      <c r="L4323" t="s">
        <v>21</v>
      </c>
      <c r="M4323" s="5">
        <v>4041.0700000000006</v>
      </c>
    </row>
    <row r="4324" spans="1:13" x14ac:dyDescent="0.3">
      <c r="A4324" s="2">
        <v>45645</v>
      </c>
      <c r="B4324" s="3">
        <f t="shared" si="203"/>
        <v>2025</v>
      </c>
      <c r="C4324" t="str">
        <f t="shared" si="201"/>
        <v>2024-2025</v>
      </c>
      <c r="D4324" t="s">
        <v>147</v>
      </c>
      <c r="E4324" t="s">
        <v>109</v>
      </c>
      <c r="F4324" t="str">
        <f t="shared" si="202"/>
        <v>New South Wales</v>
      </c>
      <c r="G4324" t="s">
        <v>10</v>
      </c>
      <c r="H4324">
        <v>2480</v>
      </c>
      <c r="I4324" t="s">
        <v>11</v>
      </c>
      <c r="J4324" t="s">
        <v>68</v>
      </c>
      <c r="K4324" t="s">
        <v>152</v>
      </c>
      <c r="L4324" t="s">
        <v>13</v>
      </c>
      <c r="M4324" s="5">
        <v>4042.0500000000029</v>
      </c>
    </row>
    <row r="4325" spans="1:13" x14ac:dyDescent="0.3">
      <c r="A4325" s="2">
        <v>45167</v>
      </c>
      <c r="B4325" s="3">
        <f t="shared" si="203"/>
        <v>2024</v>
      </c>
      <c r="C4325" t="str">
        <f t="shared" si="201"/>
        <v>2023-2024</v>
      </c>
      <c r="D4325" t="s">
        <v>147</v>
      </c>
      <c r="E4325" t="s">
        <v>112</v>
      </c>
      <c r="F4325" t="str">
        <f t="shared" si="202"/>
        <v>Victoria</v>
      </c>
      <c r="G4325" t="s">
        <v>45</v>
      </c>
      <c r="H4325">
        <v>3076</v>
      </c>
      <c r="I4325" t="s">
        <v>11</v>
      </c>
      <c r="J4325" t="s">
        <v>46</v>
      </c>
      <c r="K4325" t="s">
        <v>151</v>
      </c>
      <c r="L4325" t="s">
        <v>21</v>
      </c>
      <c r="M4325" s="5">
        <v>4044.6700000000005</v>
      </c>
    </row>
    <row r="4326" spans="1:13" x14ac:dyDescent="0.3">
      <c r="A4326" s="2">
        <v>45100</v>
      </c>
      <c r="B4326" s="3">
        <f t="shared" si="203"/>
        <v>2023</v>
      </c>
      <c r="C4326" t="str">
        <f t="shared" si="201"/>
        <v>2022-2023</v>
      </c>
      <c r="D4326" t="s">
        <v>147</v>
      </c>
      <c r="E4326" t="s">
        <v>92</v>
      </c>
      <c r="F4326" t="str">
        <f t="shared" si="202"/>
        <v>Queensland</v>
      </c>
      <c r="G4326" t="s">
        <v>35</v>
      </c>
      <c r="H4326">
        <v>4068</v>
      </c>
      <c r="I4326" t="s">
        <v>11</v>
      </c>
      <c r="J4326" t="s">
        <v>43</v>
      </c>
      <c r="K4326" t="s">
        <v>152</v>
      </c>
      <c r="L4326" t="s">
        <v>13</v>
      </c>
      <c r="M4326" s="5">
        <v>4044.6900000000023</v>
      </c>
    </row>
    <row r="4327" spans="1:13" x14ac:dyDescent="0.3">
      <c r="A4327" s="2">
        <v>45396</v>
      </c>
      <c r="B4327" s="3">
        <f t="shared" si="203"/>
        <v>2024</v>
      </c>
      <c r="C4327" t="str">
        <f t="shared" si="201"/>
        <v>2023-2024</v>
      </c>
      <c r="D4327" t="s">
        <v>147</v>
      </c>
      <c r="E4327" t="s">
        <v>122</v>
      </c>
      <c r="F4327" t="str">
        <f t="shared" si="202"/>
        <v>New South Wales</v>
      </c>
      <c r="G4327" t="s">
        <v>10</v>
      </c>
      <c r="H4327">
        <v>2650</v>
      </c>
      <c r="I4327" t="s">
        <v>11</v>
      </c>
      <c r="J4327" t="s">
        <v>25</v>
      </c>
      <c r="K4327" t="s">
        <v>150</v>
      </c>
      <c r="L4327" t="s">
        <v>18</v>
      </c>
      <c r="M4327" s="5">
        <v>4052.4399999999996</v>
      </c>
    </row>
    <row r="4328" spans="1:13" x14ac:dyDescent="0.3">
      <c r="A4328" s="2">
        <v>45138</v>
      </c>
      <c r="B4328" s="3">
        <f t="shared" si="203"/>
        <v>2024</v>
      </c>
      <c r="C4328" t="str">
        <f t="shared" si="201"/>
        <v>2023-2024</v>
      </c>
      <c r="D4328" t="s">
        <v>147</v>
      </c>
      <c r="E4328" t="s">
        <v>145</v>
      </c>
      <c r="F4328" t="str">
        <f t="shared" si="202"/>
        <v>New South Wales</v>
      </c>
      <c r="G4328" t="s">
        <v>10</v>
      </c>
      <c r="H4328">
        <v>2101</v>
      </c>
      <c r="I4328" t="s">
        <v>11</v>
      </c>
      <c r="J4328" t="s">
        <v>27</v>
      </c>
      <c r="K4328" t="s">
        <v>152</v>
      </c>
      <c r="L4328" t="s">
        <v>13</v>
      </c>
      <c r="M4328" s="5">
        <v>4062.0000000000027</v>
      </c>
    </row>
    <row r="4329" spans="1:13" x14ac:dyDescent="0.3">
      <c r="A4329" s="2">
        <v>45517</v>
      </c>
      <c r="B4329" s="3">
        <f t="shared" si="203"/>
        <v>2025</v>
      </c>
      <c r="C4329" t="str">
        <f t="shared" si="201"/>
        <v>2024-2025</v>
      </c>
      <c r="D4329" t="s">
        <v>147</v>
      </c>
      <c r="E4329" t="s">
        <v>9</v>
      </c>
      <c r="F4329" t="str">
        <f t="shared" si="202"/>
        <v>New South Wales</v>
      </c>
      <c r="G4329" t="s">
        <v>10</v>
      </c>
      <c r="H4329">
        <v>2067</v>
      </c>
      <c r="I4329" t="s">
        <v>11</v>
      </c>
      <c r="J4329" t="s">
        <v>12</v>
      </c>
      <c r="K4329" t="s">
        <v>154</v>
      </c>
      <c r="L4329" t="s">
        <v>14</v>
      </c>
      <c r="M4329" s="5">
        <v>4074.37</v>
      </c>
    </row>
    <row r="4330" spans="1:13" x14ac:dyDescent="0.3">
      <c r="A4330" s="2">
        <v>45015</v>
      </c>
      <c r="B4330" s="3">
        <f t="shared" si="203"/>
        <v>2023</v>
      </c>
      <c r="C4330" t="str">
        <f t="shared" si="201"/>
        <v>2022-2023</v>
      </c>
      <c r="D4330" t="s">
        <v>147</v>
      </c>
      <c r="E4330" t="s">
        <v>41</v>
      </c>
      <c r="F4330" t="str">
        <f t="shared" si="202"/>
        <v>New South Wales</v>
      </c>
      <c r="G4330" t="s">
        <v>10</v>
      </c>
      <c r="H4330">
        <v>2830</v>
      </c>
      <c r="I4330" t="s">
        <v>11</v>
      </c>
      <c r="J4330" t="s">
        <v>25</v>
      </c>
      <c r="K4330" t="s">
        <v>151</v>
      </c>
      <c r="L4330" t="s">
        <v>21</v>
      </c>
      <c r="M4330" s="5">
        <v>4082.2000000000003</v>
      </c>
    </row>
    <row r="4331" spans="1:13" x14ac:dyDescent="0.3">
      <c r="A4331" s="2">
        <v>45651</v>
      </c>
      <c r="B4331" s="3">
        <f t="shared" si="203"/>
        <v>2025</v>
      </c>
      <c r="C4331" t="str">
        <f t="shared" si="201"/>
        <v>2024-2025</v>
      </c>
      <c r="D4331" t="s">
        <v>147</v>
      </c>
      <c r="E4331" t="s">
        <v>64</v>
      </c>
      <c r="F4331" t="str">
        <f t="shared" si="202"/>
        <v>Victoria</v>
      </c>
      <c r="G4331" t="s">
        <v>45</v>
      </c>
      <c r="H4331">
        <v>3199</v>
      </c>
      <c r="I4331" t="s">
        <v>11</v>
      </c>
      <c r="J4331" t="s">
        <v>63</v>
      </c>
      <c r="K4331" t="s">
        <v>150</v>
      </c>
      <c r="L4331" t="s">
        <v>18</v>
      </c>
      <c r="M4331" s="5">
        <v>4096.79</v>
      </c>
    </row>
    <row r="4332" spans="1:13" x14ac:dyDescent="0.3">
      <c r="A4332" s="2">
        <v>45184</v>
      </c>
      <c r="B4332" s="3">
        <f t="shared" si="203"/>
        <v>2024</v>
      </c>
      <c r="C4332" t="str">
        <f t="shared" si="201"/>
        <v>2023-2024</v>
      </c>
      <c r="D4332" t="s">
        <v>147</v>
      </c>
      <c r="E4332" t="s">
        <v>126</v>
      </c>
      <c r="F4332" t="str">
        <f t="shared" si="202"/>
        <v>Queensland</v>
      </c>
      <c r="G4332" t="s">
        <v>35</v>
      </c>
      <c r="H4332">
        <v>4551</v>
      </c>
      <c r="I4332" t="s">
        <v>11</v>
      </c>
      <c r="J4332" t="s">
        <v>120</v>
      </c>
      <c r="K4332" t="s">
        <v>151</v>
      </c>
      <c r="L4332" t="s">
        <v>21</v>
      </c>
      <c r="M4332" s="5">
        <v>4097.2900000000009</v>
      </c>
    </row>
    <row r="4333" spans="1:13" x14ac:dyDescent="0.3">
      <c r="A4333" s="2">
        <v>45342</v>
      </c>
      <c r="B4333" s="3">
        <f t="shared" si="203"/>
        <v>2024</v>
      </c>
      <c r="C4333" t="str">
        <f t="shared" si="201"/>
        <v>2023-2024</v>
      </c>
      <c r="D4333" t="s">
        <v>147</v>
      </c>
      <c r="E4333" t="s">
        <v>113</v>
      </c>
      <c r="F4333" t="str">
        <f t="shared" si="202"/>
        <v>Queensland</v>
      </c>
      <c r="G4333" t="s">
        <v>35</v>
      </c>
      <c r="H4333">
        <v>4215</v>
      </c>
      <c r="I4333" t="s">
        <v>11</v>
      </c>
      <c r="J4333" t="s">
        <v>104</v>
      </c>
      <c r="K4333" t="s">
        <v>149</v>
      </c>
      <c r="L4333" t="s">
        <v>15</v>
      </c>
      <c r="M4333" s="5">
        <v>4100.71</v>
      </c>
    </row>
    <row r="4334" spans="1:13" x14ac:dyDescent="0.3">
      <c r="A4334" s="2">
        <v>45433</v>
      </c>
      <c r="B4334" s="3">
        <f t="shared" si="203"/>
        <v>2024</v>
      </c>
      <c r="C4334" t="str">
        <f t="shared" si="201"/>
        <v>2023-2024</v>
      </c>
      <c r="D4334" t="s">
        <v>147</v>
      </c>
      <c r="E4334" t="s">
        <v>126</v>
      </c>
      <c r="F4334" t="str">
        <f t="shared" si="202"/>
        <v>Queensland</v>
      </c>
      <c r="G4334" t="s">
        <v>35</v>
      </c>
      <c r="H4334">
        <v>4551</v>
      </c>
      <c r="I4334" t="s">
        <v>11</v>
      </c>
      <c r="J4334" t="s">
        <v>120</v>
      </c>
      <c r="K4334" t="s">
        <v>153</v>
      </c>
      <c r="L4334" t="s">
        <v>16</v>
      </c>
      <c r="M4334" s="5">
        <v>4107.5100000000011</v>
      </c>
    </row>
    <row r="4335" spans="1:13" x14ac:dyDescent="0.3">
      <c r="A4335" s="2">
        <v>45391</v>
      </c>
      <c r="B4335" s="3">
        <f t="shared" si="203"/>
        <v>2024</v>
      </c>
      <c r="C4335" t="str">
        <f t="shared" si="201"/>
        <v>2023-2024</v>
      </c>
      <c r="D4335" t="s">
        <v>148</v>
      </c>
      <c r="E4335" t="s">
        <v>124</v>
      </c>
      <c r="F4335" t="str">
        <f t="shared" si="202"/>
        <v>New South Wales</v>
      </c>
      <c r="G4335" t="s">
        <v>10</v>
      </c>
      <c r="H4335">
        <v>2015</v>
      </c>
      <c r="I4335" t="s">
        <v>11</v>
      </c>
      <c r="J4335" t="s">
        <v>12</v>
      </c>
      <c r="K4335" t="s">
        <v>150</v>
      </c>
      <c r="L4335" t="s">
        <v>18</v>
      </c>
      <c r="M4335" s="5">
        <v>4140.6099999999988</v>
      </c>
    </row>
    <row r="4336" spans="1:13" x14ac:dyDescent="0.3">
      <c r="A4336" s="2">
        <v>45211</v>
      </c>
      <c r="B4336" s="3">
        <f t="shared" si="203"/>
        <v>2024</v>
      </c>
      <c r="C4336" t="str">
        <f t="shared" si="201"/>
        <v>2023-2024</v>
      </c>
      <c r="D4336" t="s">
        <v>147</v>
      </c>
      <c r="E4336" t="s">
        <v>28</v>
      </c>
      <c r="F4336" t="str">
        <f t="shared" si="202"/>
        <v>Northern Territory</v>
      </c>
      <c r="G4336" t="s">
        <v>29</v>
      </c>
      <c r="H4336">
        <v>800</v>
      </c>
      <c r="I4336" t="s">
        <v>11</v>
      </c>
      <c r="J4336" t="s">
        <v>30</v>
      </c>
      <c r="K4336" t="s">
        <v>153</v>
      </c>
      <c r="L4336" t="s">
        <v>16</v>
      </c>
      <c r="M4336" s="5">
        <v>4177</v>
      </c>
    </row>
    <row r="4337" spans="1:13" x14ac:dyDescent="0.3">
      <c r="A4337" s="2">
        <v>45297</v>
      </c>
      <c r="B4337" s="3">
        <f t="shared" si="203"/>
        <v>2024</v>
      </c>
      <c r="C4337" t="str">
        <f t="shared" si="201"/>
        <v>2023-2024</v>
      </c>
      <c r="D4337" t="s">
        <v>147</v>
      </c>
      <c r="E4337" t="s">
        <v>9</v>
      </c>
      <c r="F4337" t="str">
        <f t="shared" si="202"/>
        <v>New South Wales</v>
      </c>
      <c r="G4337" t="s">
        <v>10</v>
      </c>
      <c r="H4337">
        <v>2067</v>
      </c>
      <c r="I4337" t="s">
        <v>11</v>
      </c>
      <c r="J4337" t="s">
        <v>12</v>
      </c>
      <c r="K4337" t="s">
        <v>152</v>
      </c>
      <c r="L4337" t="s">
        <v>13</v>
      </c>
      <c r="M4337" s="5">
        <v>4192.2700000000004</v>
      </c>
    </row>
    <row r="4338" spans="1:13" x14ac:dyDescent="0.3">
      <c r="A4338" s="2">
        <v>44973</v>
      </c>
      <c r="B4338" s="3">
        <f t="shared" si="203"/>
        <v>2023</v>
      </c>
      <c r="C4338" t="str">
        <f t="shared" si="201"/>
        <v>2022-2023</v>
      </c>
      <c r="D4338" t="s">
        <v>147</v>
      </c>
      <c r="E4338" t="s">
        <v>92</v>
      </c>
      <c r="F4338" t="str">
        <f t="shared" si="202"/>
        <v>Queensland</v>
      </c>
      <c r="G4338" t="s">
        <v>35</v>
      </c>
      <c r="H4338">
        <v>4068</v>
      </c>
      <c r="I4338" t="s">
        <v>11</v>
      </c>
      <c r="J4338" t="s">
        <v>43</v>
      </c>
      <c r="K4338" t="s">
        <v>149</v>
      </c>
      <c r="L4338" t="s">
        <v>15</v>
      </c>
      <c r="M4338" s="5">
        <v>4192.7899999999991</v>
      </c>
    </row>
    <row r="4339" spans="1:13" x14ac:dyDescent="0.3">
      <c r="A4339" s="2">
        <v>45020</v>
      </c>
      <c r="B4339" s="3">
        <f t="shared" si="203"/>
        <v>2023</v>
      </c>
      <c r="C4339" t="str">
        <f t="shared" si="201"/>
        <v>2022-2023</v>
      </c>
      <c r="D4339" t="s">
        <v>147</v>
      </c>
      <c r="E4339" t="s">
        <v>126</v>
      </c>
      <c r="F4339" t="str">
        <f t="shared" si="202"/>
        <v>Queensland</v>
      </c>
      <c r="G4339" t="s">
        <v>35</v>
      </c>
      <c r="H4339">
        <v>4551</v>
      </c>
      <c r="I4339" t="s">
        <v>11</v>
      </c>
      <c r="J4339" t="s">
        <v>120</v>
      </c>
      <c r="K4339" t="s">
        <v>152</v>
      </c>
      <c r="L4339" t="s">
        <v>13</v>
      </c>
      <c r="M4339" s="5">
        <v>4197.7600000000029</v>
      </c>
    </row>
    <row r="4340" spans="1:13" x14ac:dyDescent="0.3">
      <c r="A4340" s="2">
        <v>45164</v>
      </c>
      <c r="B4340" s="3">
        <f t="shared" si="203"/>
        <v>2024</v>
      </c>
      <c r="C4340" t="str">
        <f t="shared" si="201"/>
        <v>2023-2024</v>
      </c>
      <c r="D4340" t="s">
        <v>148</v>
      </c>
      <c r="E4340" t="s">
        <v>40</v>
      </c>
      <c r="F4340" t="str">
        <f t="shared" si="202"/>
        <v>New South Wales</v>
      </c>
      <c r="G4340" t="s">
        <v>10</v>
      </c>
      <c r="H4340">
        <v>2116</v>
      </c>
      <c r="I4340" t="s">
        <v>11</v>
      </c>
      <c r="J4340" t="s">
        <v>27</v>
      </c>
      <c r="K4340" t="s">
        <v>150</v>
      </c>
      <c r="L4340" t="s">
        <v>18</v>
      </c>
      <c r="M4340" s="5">
        <v>4227.74</v>
      </c>
    </row>
    <row r="4341" spans="1:13" x14ac:dyDescent="0.3">
      <c r="A4341" s="2">
        <v>45494</v>
      </c>
      <c r="B4341" s="3">
        <f t="shared" si="203"/>
        <v>2025</v>
      </c>
      <c r="C4341" t="str">
        <f t="shared" si="201"/>
        <v>2024-2025</v>
      </c>
      <c r="D4341" t="s">
        <v>147</v>
      </c>
      <c r="E4341" t="s">
        <v>112</v>
      </c>
      <c r="F4341" t="str">
        <f t="shared" si="202"/>
        <v>Victoria</v>
      </c>
      <c r="G4341" t="s">
        <v>45</v>
      </c>
      <c r="H4341">
        <v>3076</v>
      </c>
      <c r="I4341" t="s">
        <v>11</v>
      </c>
      <c r="J4341" t="s">
        <v>46</v>
      </c>
      <c r="K4341" t="s">
        <v>151</v>
      </c>
      <c r="L4341" t="s">
        <v>21</v>
      </c>
      <c r="M4341" s="5">
        <v>4231.6400000000003</v>
      </c>
    </row>
    <row r="4342" spans="1:13" x14ac:dyDescent="0.3">
      <c r="A4342" s="2">
        <v>45324</v>
      </c>
      <c r="B4342" s="3">
        <f t="shared" si="203"/>
        <v>2024</v>
      </c>
      <c r="C4342" t="str">
        <f t="shared" si="201"/>
        <v>2023-2024</v>
      </c>
      <c r="D4342" t="s">
        <v>147</v>
      </c>
      <c r="E4342" t="s">
        <v>138</v>
      </c>
      <c r="F4342" t="str">
        <f t="shared" si="202"/>
        <v>Queensland</v>
      </c>
      <c r="G4342" t="s">
        <v>35</v>
      </c>
      <c r="H4342">
        <v>4558</v>
      </c>
      <c r="I4342" t="s">
        <v>11</v>
      </c>
      <c r="J4342" t="s">
        <v>120</v>
      </c>
      <c r="K4342" t="s">
        <v>150</v>
      </c>
      <c r="L4342" t="s">
        <v>18</v>
      </c>
      <c r="M4342" s="5">
        <v>4236.4299999999994</v>
      </c>
    </row>
    <row r="4343" spans="1:13" x14ac:dyDescent="0.3">
      <c r="A4343" s="2">
        <v>45387</v>
      </c>
      <c r="B4343" s="3">
        <f t="shared" si="203"/>
        <v>2024</v>
      </c>
      <c r="C4343" t="str">
        <f t="shared" si="201"/>
        <v>2023-2024</v>
      </c>
      <c r="D4343" t="s">
        <v>147</v>
      </c>
      <c r="E4343" t="s">
        <v>40</v>
      </c>
      <c r="F4343" t="str">
        <f t="shared" si="202"/>
        <v>New South Wales</v>
      </c>
      <c r="G4343" t="s">
        <v>10</v>
      </c>
      <c r="H4343">
        <v>2116</v>
      </c>
      <c r="I4343" t="s">
        <v>11</v>
      </c>
      <c r="J4343" t="s">
        <v>27</v>
      </c>
      <c r="K4343" t="s">
        <v>153</v>
      </c>
      <c r="L4343" t="s">
        <v>16</v>
      </c>
      <c r="M4343" s="5">
        <v>4241.3999999999996</v>
      </c>
    </row>
    <row r="4344" spans="1:13" x14ac:dyDescent="0.3">
      <c r="A4344" s="2">
        <v>45509</v>
      </c>
      <c r="B4344" s="3">
        <f t="shared" si="203"/>
        <v>2025</v>
      </c>
      <c r="C4344" t="str">
        <f t="shared" si="201"/>
        <v>2024-2025</v>
      </c>
      <c r="D4344" t="s">
        <v>147</v>
      </c>
      <c r="E4344" t="s">
        <v>114</v>
      </c>
      <c r="F4344" t="str">
        <f t="shared" si="202"/>
        <v>Victoria</v>
      </c>
      <c r="G4344" t="s">
        <v>45</v>
      </c>
      <c r="H4344">
        <v>3551</v>
      </c>
      <c r="I4344" t="s">
        <v>11</v>
      </c>
      <c r="J4344" t="s">
        <v>60</v>
      </c>
      <c r="K4344" t="s">
        <v>151</v>
      </c>
      <c r="L4344" t="s">
        <v>21</v>
      </c>
      <c r="M4344" s="5">
        <v>4245.8900000000003</v>
      </c>
    </row>
    <row r="4345" spans="1:13" x14ac:dyDescent="0.3">
      <c r="A4345" s="2">
        <v>45147</v>
      </c>
      <c r="B4345" s="3">
        <f t="shared" si="203"/>
        <v>2024</v>
      </c>
      <c r="C4345" t="str">
        <f t="shared" si="201"/>
        <v>2023-2024</v>
      </c>
      <c r="D4345" t="s">
        <v>147</v>
      </c>
      <c r="E4345" t="s">
        <v>122</v>
      </c>
      <c r="F4345" t="str">
        <f t="shared" si="202"/>
        <v>New South Wales</v>
      </c>
      <c r="G4345" t="s">
        <v>10</v>
      </c>
      <c r="H4345">
        <v>2650</v>
      </c>
      <c r="I4345" t="s">
        <v>11</v>
      </c>
      <c r="J4345" t="s">
        <v>25</v>
      </c>
      <c r="K4345" t="s">
        <v>149</v>
      </c>
      <c r="L4345" t="s">
        <v>15</v>
      </c>
      <c r="M4345" s="5">
        <v>4251.0499999999993</v>
      </c>
    </row>
    <row r="4346" spans="1:13" x14ac:dyDescent="0.3">
      <c r="A4346" s="2">
        <v>44931</v>
      </c>
      <c r="B4346" s="3">
        <f t="shared" si="203"/>
        <v>2023</v>
      </c>
      <c r="C4346" t="str">
        <f t="shared" si="201"/>
        <v>2022-2023</v>
      </c>
      <c r="D4346" t="s">
        <v>147</v>
      </c>
      <c r="E4346" t="s">
        <v>88</v>
      </c>
      <c r="F4346" t="str">
        <f t="shared" si="202"/>
        <v>South Australia</v>
      </c>
      <c r="G4346" t="s">
        <v>32</v>
      </c>
      <c r="H4346">
        <v>5011</v>
      </c>
      <c r="I4346" t="s">
        <v>11</v>
      </c>
      <c r="J4346" t="s">
        <v>33</v>
      </c>
      <c r="K4346" t="s">
        <v>150</v>
      </c>
      <c r="L4346" t="s">
        <v>18</v>
      </c>
      <c r="M4346" s="5">
        <v>4282.26</v>
      </c>
    </row>
    <row r="4347" spans="1:13" x14ac:dyDescent="0.3">
      <c r="A4347" s="2">
        <v>45635</v>
      </c>
      <c r="B4347" s="3">
        <f t="shared" si="203"/>
        <v>2025</v>
      </c>
      <c r="C4347" t="str">
        <f t="shared" si="201"/>
        <v>2024-2025</v>
      </c>
      <c r="D4347" t="s">
        <v>147</v>
      </c>
      <c r="E4347" t="s">
        <v>114</v>
      </c>
      <c r="F4347" t="str">
        <f t="shared" si="202"/>
        <v>Victoria</v>
      </c>
      <c r="G4347" t="s">
        <v>45</v>
      </c>
      <c r="H4347">
        <v>3551</v>
      </c>
      <c r="I4347" t="s">
        <v>11</v>
      </c>
      <c r="J4347" t="s">
        <v>60</v>
      </c>
      <c r="K4347" t="s">
        <v>149</v>
      </c>
      <c r="L4347" t="s">
        <v>15</v>
      </c>
      <c r="M4347" s="5">
        <v>4292.9299999999994</v>
      </c>
    </row>
    <row r="4348" spans="1:13" x14ac:dyDescent="0.3">
      <c r="A4348" s="2">
        <v>44933</v>
      </c>
      <c r="B4348" s="3">
        <f t="shared" si="203"/>
        <v>2023</v>
      </c>
      <c r="C4348" t="str">
        <f t="shared" si="201"/>
        <v>2022-2023</v>
      </c>
      <c r="D4348" t="s">
        <v>147</v>
      </c>
      <c r="E4348" t="s">
        <v>67</v>
      </c>
      <c r="F4348" t="str">
        <f t="shared" si="202"/>
        <v>New South Wales</v>
      </c>
      <c r="G4348" t="s">
        <v>10</v>
      </c>
      <c r="H4348">
        <v>2478</v>
      </c>
      <c r="I4348" t="s">
        <v>11</v>
      </c>
      <c r="J4348" t="s">
        <v>68</v>
      </c>
      <c r="K4348" t="s">
        <v>150</v>
      </c>
      <c r="L4348" t="s">
        <v>18</v>
      </c>
      <c r="M4348" s="5">
        <v>4324.2500000000009</v>
      </c>
    </row>
    <row r="4349" spans="1:13" x14ac:dyDescent="0.3">
      <c r="A4349" s="2">
        <v>45021</v>
      </c>
      <c r="B4349" s="3">
        <f t="shared" si="203"/>
        <v>2023</v>
      </c>
      <c r="C4349" t="str">
        <f t="shared" si="201"/>
        <v>2022-2023</v>
      </c>
      <c r="D4349" t="s">
        <v>147</v>
      </c>
      <c r="E4349" t="s">
        <v>57</v>
      </c>
      <c r="F4349" t="str">
        <f t="shared" si="202"/>
        <v>New South Wales</v>
      </c>
      <c r="G4349" t="s">
        <v>10</v>
      </c>
      <c r="H4349">
        <v>2560</v>
      </c>
      <c r="I4349" t="s">
        <v>11</v>
      </c>
      <c r="J4349" t="s">
        <v>58</v>
      </c>
      <c r="K4349" t="s">
        <v>152</v>
      </c>
      <c r="L4349" t="s">
        <v>13</v>
      </c>
      <c r="M4349" s="5">
        <v>4329.0399999999991</v>
      </c>
    </row>
    <row r="4350" spans="1:13" x14ac:dyDescent="0.3">
      <c r="A4350" s="2">
        <v>45610</v>
      </c>
      <c r="B4350" s="3">
        <f t="shared" si="203"/>
        <v>2025</v>
      </c>
      <c r="C4350" t="str">
        <f t="shared" si="201"/>
        <v>2024-2025</v>
      </c>
      <c r="D4350" t="s">
        <v>147</v>
      </c>
      <c r="E4350" t="s">
        <v>28</v>
      </c>
      <c r="F4350" t="str">
        <f t="shared" si="202"/>
        <v>Northern Territory</v>
      </c>
      <c r="G4350" t="s">
        <v>29</v>
      </c>
      <c r="H4350">
        <v>800</v>
      </c>
      <c r="I4350" t="s">
        <v>11</v>
      </c>
      <c r="J4350" t="s">
        <v>30</v>
      </c>
      <c r="K4350" t="s">
        <v>152</v>
      </c>
      <c r="L4350" t="s">
        <v>13</v>
      </c>
      <c r="M4350" s="5">
        <v>4330.6500000000015</v>
      </c>
    </row>
    <row r="4351" spans="1:13" x14ac:dyDescent="0.3">
      <c r="A4351" s="2">
        <v>45160</v>
      </c>
      <c r="B4351" s="3">
        <f t="shared" si="203"/>
        <v>2024</v>
      </c>
      <c r="C4351" t="str">
        <f t="shared" si="201"/>
        <v>2023-2024</v>
      </c>
      <c r="D4351" t="s">
        <v>148</v>
      </c>
      <c r="E4351" t="s">
        <v>96</v>
      </c>
      <c r="F4351" t="str">
        <f t="shared" si="202"/>
        <v>Western Australia</v>
      </c>
      <c r="G4351" t="s">
        <v>48</v>
      </c>
      <c r="H4351">
        <v>6330</v>
      </c>
      <c r="I4351" t="s">
        <v>11</v>
      </c>
      <c r="J4351" t="s">
        <v>94</v>
      </c>
      <c r="K4351" t="s">
        <v>152</v>
      </c>
      <c r="L4351" t="s">
        <v>13</v>
      </c>
      <c r="M4351" s="5">
        <v>4333.8500000000004</v>
      </c>
    </row>
    <row r="4352" spans="1:13" x14ac:dyDescent="0.3">
      <c r="A4352" s="2">
        <v>45334</v>
      </c>
      <c r="B4352" s="3">
        <f t="shared" si="203"/>
        <v>2024</v>
      </c>
      <c r="C4352" t="str">
        <f t="shared" si="201"/>
        <v>2023-2024</v>
      </c>
      <c r="D4352" t="s">
        <v>148</v>
      </c>
      <c r="E4352" t="s">
        <v>108</v>
      </c>
      <c r="F4352" t="str">
        <f t="shared" si="202"/>
        <v>Victoria</v>
      </c>
      <c r="G4352" t="s">
        <v>45</v>
      </c>
      <c r="H4352">
        <v>3018</v>
      </c>
      <c r="I4352" t="s">
        <v>11</v>
      </c>
      <c r="J4352" t="s">
        <v>46</v>
      </c>
      <c r="K4352" t="s">
        <v>150</v>
      </c>
      <c r="L4352" t="s">
        <v>18</v>
      </c>
      <c r="M4352" s="5">
        <v>4340.58</v>
      </c>
    </row>
    <row r="4353" spans="1:13" x14ac:dyDescent="0.3">
      <c r="A4353" s="2">
        <v>44968</v>
      </c>
      <c r="B4353" s="3">
        <f t="shared" si="203"/>
        <v>2023</v>
      </c>
      <c r="C4353" t="str">
        <f t="shared" si="201"/>
        <v>2022-2023</v>
      </c>
      <c r="D4353" t="s">
        <v>147</v>
      </c>
      <c r="E4353" t="s">
        <v>28</v>
      </c>
      <c r="F4353" t="str">
        <f t="shared" si="202"/>
        <v>Northern Territory</v>
      </c>
      <c r="G4353" t="s">
        <v>29</v>
      </c>
      <c r="H4353">
        <v>800</v>
      </c>
      <c r="I4353" t="s">
        <v>11</v>
      </c>
      <c r="J4353" t="s">
        <v>30</v>
      </c>
      <c r="K4353" t="s">
        <v>151</v>
      </c>
      <c r="L4353" t="s">
        <v>21</v>
      </c>
      <c r="M4353" s="5">
        <v>4345.0599999999995</v>
      </c>
    </row>
    <row r="4354" spans="1:13" x14ac:dyDescent="0.3">
      <c r="A4354" s="2">
        <v>45532</v>
      </c>
      <c r="B4354" s="3">
        <f t="shared" si="203"/>
        <v>2025</v>
      </c>
      <c r="C4354" t="str">
        <f t="shared" ref="C4354:C4417" si="204">IF(MONTH(A4354) &gt;= 7, YEAR(A4354) &amp; "-" &amp; YEAR(A4354) + 1, YEAR(A4354) - 1 &amp; "-" &amp; YEAR(A4354))</f>
        <v>2024-2025</v>
      </c>
      <c r="D4354" t="s">
        <v>147</v>
      </c>
      <c r="E4354" t="s">
        <v>64</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row>
    <row r="4355" spans="1:13" x14ac:dyDescent="0.3">
      <c r="A4355" s="2">
        <v>45106</v>
      </c>
      <c r="B4355" s="3">
        <f t="shared" ref="B4355:B4418" si="206">IF(MONTH(A4355)&gt;=7,YEAR(A4355)+1,YEAR(A4355))</f>
        <v>2023</v>
      </c>
      <c r="C4355" t="str">
        <f t="shared" si="204"/>
        <v>2022-2023</v>
      </c>
      <c r="D4355" t="s">
        <v>147</v>
      </c>
      <c r="E4355" t="s">
        <v>109</v>
      </c>
      <c r="F4355" t="str">
        <f t="shared" si="205"/>
        <v>New South Wales</v>
      </c>
      <c r="G4355" t="s">
        <v>10</v>
      </c>
      <c r="H4355">
        <v>2480</v>
      </c>
      <c r="I4355" t="s">
        <v>11</v>
      </c>
      <c r="J4355" t="s">
        <v>68</v>
      </c>
      <c r="K4355" t="s">
        <v>153</v>
      </c>
      <c r="L4355" t="s">
        <v>16</v>
      </c>
      <c r="M4355" s="5">
        <v>4396.46</v>
      </c>
    </row>
    <row r="4356" spans="1:13" x14ac:dyDescent="0.3">
      <c r="A4356" s="2">
        <v>45269</v>
      </c>
      <c r="B4356" s="3">
        <f t="shared" si="206"/>
        <v>2024</v>
      </c>
      <c r="C4356" t="str">
        <f t="shared" si="204"/>
        <v>2023-2024</v>
      </c>
      <c r="D4356" t="s">
        <v>147</v>
      </c>
      <c r="E4356" t="s">
        <v>135</v>
      </c>
      <c r="F4356" t="str">
        <f t="shared" si="205"/>
        <v>Victoria</v>
      </c>
      <c r="G4356" t="s">
        <v>45</v>
      </c>
      <c r="H4356">
        <v>3550</v>
      </c>
      <c r="I4356" t="s">
        <v>11</v>
      </c>
      <c r="J4356" t="s">
        <v>60</v>
      </c>
      <c r="K4356" t="s">
        <v>150</v>
      </c>
      <c r="L4356" t="s">
        <v>18</v>
      </c>
      <c r="M4356" s="5">
        <v>4402.2999999999993</v>
      </c>
    </row>
    <row r="4357" spans="1:13" x14ac:dyDescent="0.3">
      <c r="A4357" s="2">
        <v>45171</v>
      </c>
      <c r="B4357" s="3">
        <f t="shared" si="206"/>
        <v>2024</v>
      </c>
      <c r="C4357" t="str">
        <f t="shared" si="204"/>
        <v>2023-2024</v>
      </c>
      <c r="D4357" t="s">
        <v>147</v>
      </c>
      <c r="E4357" t="s">
        <v>135</v>
      </c>
      <c r="F4357" t="str">
        <f t="shared" si="205"/>
        <v>Victoria</v>
      </c>
      <c r="G4357" t="s">
        <v>45</v>
      </c>
      <c r="H4357">
        <v>3550</v>
      </c>
      <c r="I4357" t="s">
        <v>11</v>
      </c>
      <c r="J4357" t="s">
        <v>60</v>
      </c>
      <c r="K4357" t="s">
        <v>151</v>
      </c>
      <c r="L4357" t="s">
        <v>21</v>
      </c>
      <c r="M4357" s="5">
        <v>4471.37</v>
      </c>
    </row>
    <row r="4358" spans="1:13" x14ac:dyDescent="0.3">
      <c r="A4358" s="2">
        <v>44989</v>
      </c>
      <c r="B4358" s="3">
        <f t="shared" si="206"/>
        <v>2023</v>
      </c>
      <c r="C4358" t="str">
        <f t="shared" si="204"/>
        <v>2022-2023</v>
      </c>
      <c r="D4358" t="s">
        <v>147</v>
      </c>
      <c r="E4358" t="s">
        <v>136</v>
      </c>
      <c r="F4358" t="str">
        <f t="shared" si="205"/>
        <v>Victoria</v>
      </c>
      <c r="G4358" t="s">
        <v>45</v>
      </c>
      <c r="H4358">
        <v>3175</v>
      </c>
      <c r="I4358" t="s">
        <v>11</v>
      </c>
      <c r="J4358" t="s">
        <v>63</v>
      </c>
      <c r="K4358" t="s">
        <v>153</v>
      </c>
      <c r="L4358" t="s">
        <v>16</v>
      </c>
      <c r="M4358" s="5">
        <v>4474.4399999999996</v>
      </c>
    </row>
    <row r="4359" spans="1:13" x14ac:dyDescent="0.3">
      <c r="A4359" s="2">
        <v>45636</v>
      </c>
      <c r="B4359" s="3">
        <f t="shared" si="206"/>
        <v>2025</v>
      </c>
      <c r="C4359" t="str">
        <f t="shared" si="204"/>
        <v>2024-2025</v>
      </c>
      <c r="D4359" t="s">
        <v>147</v>
      </c>
      <c r="E4359" t="s">
        <v>146</v>
      </c>
      <c r="F4359" t="str">
        <f t="shared" si="205"/>
        <v>Victoria</v>
      </c>
      <c r="G4359" t="s">
        <v>45</v>
      </c>
      <c r="H4359">
        <v>3353</v>
      </c>
      <c r="I4359" t="s">
        <v>11</v>
      </c>
      <c r="J4359" t="s">
        <v>60</v>
      </c>
      <c r="K4359" t="s">
        <v>152</v>
      </c>
      <c r="L4359" t="s">
        <v>13</v>
      </c>
      <c r="M4359" s="5">
        <v>4487.68</v>
      </c>
    </row>
    <row r="4360" spans="1:13" x14ac:dyDescent="0.3">
      <c r="A4360" s="2">
        <v>45086</v>
      </c>
      <c r="B4360" s="3">
        <f t="shared" si="206"/>
        <v>2023</v>
      </c>
      <c r="C4360" t="str">
        <f t="shared" si="204"/>
        <v>2022-2023</v>
      </c>
      <c r="D4360" t="s">
        <v>147</v>
      </c>
      <c r="E4360" t="s">
        <v>111</v>
      </c>
      <c r="F4360" t="str">
        <f t="shared" si="205"/>
        <v>New South Wales</v>
      </c>
      <c r="G4360" t="s">
        <v>10</v>
      </c>
      <c r="H4360">
        <v>2120</v>
      </c>
      <c r="I4360" t="s">
        <v>11</v>
      </c>
      <c r="J4360" t="s">
        <v>27</v>
      </c>
      <c r="K4360" t="s">
        <v>150</v>
      </c>
      <c r="L4360" t="s">
        <v>18</v>
      </c>
      <c r="M4360" s="5">
        <v>4519.53</v>
      </c>
    </row>
    <row r="4361" spans="1:13" x14ac:dyDescent="0.3">
      <c r="A4361" s="2">
        <v>45520</v>
      </c>
      <c r="B4361" s="3">
        <f t="shared" si="206"/>
        <v>2025</v>
      </c>
      <c r="C4361" t="str">
        <f t="shared" si="204"/>
        <v>2024-2025</v>
      </c>
      <c r="D4361" t="s">
        <v>147</v>
      </c>
      <c r="E4361" t="s">
        <v>24</v>
      </c>
      <c r="F4361" t="str">
        <f t="shared" si="205"/>
        <v>New South Wales</v>
      </c>
      <c r="G4361" t="s">
        <v>10</v>
      </c>
      <c r="H4361">
        <v>2795</v>
      </c>
      <c r="I4361" t="s">
        <v>11</v>
      </c>
      <c r="J4361" t="s">
        <v>25</v>
      </c>
      <c r="K4361" t="s">
        <v>149</v>
      </c>
      <c r="L4361" t="s">
        <v>15</v>
      </c>
      <c r="M4361" s="5">
        <v>4529.5300000000025</v>
      </c>
    </row>
    <row r="4362" spans="1:13" x14ac:dyDescent="0.3">
      <c r="A4362" s="2">
        <v>45157</v>
      </c>
      <c r="B4362" s="3">
        <f t="shared" si="206"/>
        <v>2024</v>
      </c>
      <c r="C4362" t="str">
        <f t="shared" si="204"/>
        <v>2023-2024</v>
      </c>
      <c r="D4362" t="s">
        <v>147</v>
      </c>
      <c r="E4362" t="s">
        <v>135</v>
      </c>
      <c r="F4362" t="str">
        <f t="shared" si="205"/>
        <v>Victoria</v>
      </c>
      <c r="G4362" t="s">
        <v>45</v>
      </c>
      <c r="H4362">
        <v>3550</v>
      </c>
      <c r="I4362" t="s">
        <v>11</v>
      </c>
      <c r="J4362" t="s">
        <v>60</v>
      </c>
      <c r="K4362" t="s">
        <v>152</v>
      </c>
      <c r="L4362" t="s">
        <v>13</v>
      </c>
      <c r="M4362" s="5">
        <v>4544.010000000002</v>
      </c>
    </row>
    <row r="4363" spans="1:13" x14ac:dyDescent="0.3">
      <c r="A4363" s="2">
        <v>45033</v>
      </c>
      <c r="B4363" s="3">
        <f t="shared" si="206"/>
        <v>2023</v>
      </c>
      <c r="C4363" t="str">
        <f t="shared" si="204"/>
        <v>2022-2023</v>
      </c>
      <c r="D4363" t="s">
        <v>148</v>
      </c>
      <c r="E4363" t="s">
        <v>108</v>
      </c>
      <c r="F4363" t="str">
        <f t="shared" si="205"/>
        <v>Victoria</v>
      </c>
      <c r="G4363" t="s">
        <v>45</v>
      </c>
      <c r="H4363">
        <v>3018</v>
      </c>
      <c r="I4363" t="s">
        <v>11</v>
      </c>
      <c r="J4363" t="s">
        <v>46</v>
      </c>
      <c r="K4363" t="s">
        <v>149</v>
      </c>
      <c r="L4363" t="s">
        <v>15</v>
      </c>
      <c r="M4363" s="5">
        <v>4557.68</v>
      </c>
    </row>
    <row r="4364" spans="1:13" x14ac:dyDescent="0.3">
      <c r="A4364" s="2">
        <v>45113</v>
      </c>
      <c r="B4364" s="3">
        <f t="shared" si="206"/>
        <v>2024</v>
      </c>
      <c r="C4364" t="str">
        <f t="shared" si="204"/>
        <v>2023-2024</v>
      </c>
      <c r="D4364" t="s">
        <v>147</v>
      </c>
      <c r="E4364" t="s">
        <v>115</v>
      </c>
      <c r="F4364" t="str">
        <f t="shared" si="205"/>
        <v>Western Australia</v>
      </c>
      <c r="G4364" t="s">
        <v>48</v>
      </c>
      <c r="H4364">
        <v>6280</v>
      </c>
      <c r="I4364" t="s">
        <v>11</v>
      </c>
      <c r="J4364" t="s">
        <v>94</v>
      </c>
      <c r="K4364" t="s">
        <v>151</v>
      </c>
      <c r="L4364" t="s">
        <v>21</v>
      </c>
      <c r="M4364" s="5">
        <v>4576.2600000000011</v>
      </c>
    </row>
    <row r="4365" spans="1:13" x14ac:dyDescent="0.3">
      <c r="A4365" s="2">
        <v>45046</v>
      </c>
      <c r="B4365" s="3">
        <f t="shared" si="206"/>
        <v>2023</v>
      </c>
      <c r="C4365" t="str">
        <f t="shared" si="204"/>
        <v>2022-2023</v>
      </c>
      <c r="D4365" t="s">
        <v>147</v>
      </c>
      <c r="E4365" t="s">
        <v>122</v>
      </c>
      <c r="F4365" t="str">
        <f t="shared" si="205"/>
        <v>New South Wales</v>
      </c>
      <c r="G4365" t="s">
        <v>10</v>
      </c>
      <c r="H4365">
        <v>2650</v>
      </c>
      <c r="I4365" t="s">
        <v>11</v>
      </c>
      <c r="J4365" t="s">
        <v>25</v>
      </c>
      <c r="K4365" t="s">
        <v>151</v>
      </c>
      <c r="L4365" t="s">
        <v>21</v>
      </c>
      <c r="M4365" s="5">
        <v>4593.59</v>
      </c>
    </row>
    <row r="4366" spans="1:13" x14ac:dyDescent="0.3">
      <c r="A4366" s="2">
        <v>45033</v>
      </c>
      <c r="B4366" s="3">
        <f t="shared" si="206"/>
        <v>2023</v>
      </c>
      <c r="C4366" t="str">
        <f t="shared" si="204"/>
        <v>2022-2023</v>
      </c>
      <c r="D4366" t="s">
        <v>147</v>
      </c>
      <c r="E4366" t="s">
        <v>57</v>
      </c>
      <c r="F4366" t="str">
        <f t="shared" si="205"/>
        <v>New South Wales</v>
      </c>
      <c r="G4366" t="s">
        <v>10</v>
      </c>
      <c r="H4366">
        <v>2560</v>
      </c>
      <c r="I4366" t="s">
        <v>11</v>
      </c>
      <c r="J4366" t="s">
        <v>58</v>
      </c>
      <c r="K4366" t="s">
        <v>150</v>
      </c>
      <c r="L4366" t="s">
        <v>18</v>
      </c>
      <c r="M4366" s="5">
        <v>4624.0000000000009</v>
      </c>
    </row>
    <row r="4367" spans="1:13" x14ac:dyDescent="0.3">
      <c r="A4367" s="2">
        <v>45087</v>
      </c>
      <c r="B4367" s="3">
        <f t="shared" si="206"/>
        <v>2023</v>
      </c>
      <c r="C4367" t="str">
        <f t="shared" si="204"/>
        <v>2022-2023</v>
      </c>
      <c r="D4367" t="s">
        <v>147</v>
      </c>
      <c r="E4367" t="s">
        <v>9</v>
      </c>
      <c r="F4367" t="str">
        <f t="shared" si="205"/>
        <v>New South Wales</v>
      </c>
      <c r="G4367" t="s">
        <v>10</v>
      </c>
      <c r="H4367">
        <v>2067</v>
      </c>
      <c r="I4367" t="s">
        <v>11</v>
      </c>
      <c r="J4367" t="s">
        <v>12</v>
      </c>
      <c r="K4367" t="s">
        <v>149</v>
      </c>
      <c r="L4367" t="s">
        <v>15</v>
      </c>
      <c r="M4367" s="5">
        <v>4644.71</v>
      </c>
    </row>
    <row r="4368" spans="1:13" x14ac:dyDescent="0.3">
      <c r="A4368" s="2">
        <v>45262</v>
      </c>
      <c r="B4368" s="3">
        <f t="shared" si="206"/>
        <v>2024</v>
      </c>
      <c r="C4368" t="str">
        <f t="shared" si="204"/>
        <v>2023-2024</v>
      </c>
      <c r="D4368" t="s">
        <v>147</v>
      </c>
      <c r="E4368" t="s">
        <v>44</v>
      </c>
      <c r="F4368" t="str">
        <f t="shared" si="205"/>
        <v>Victoria</v>
      </c>
      <c r="G4368" t="s">
        <v>45</v>
      </c>
      <c r="H4368">
        <v>3066</v>
      </c>
      <c r="I4368" t="s">
        <v>11</v>
      </c>
      <c r="J4368" t="s">
        <v>46</v>
      </c>
      <c r="K4368" t="s">
        <v>152</v>
      </c>
      <c r="L4368" t="s">
        <v>13</v>
      </c>
      <c r="M4368" s="5">
        <v>4645.920000000001</v>
      </c>
    </row>
    <row r="4369" spans="1:13" x14ac:dyDescent="0.3">
      <c r="A4369" s="2">
        <v>45011</v>
      </c>
      <c r="B4369" s="3">
        <f t="shared" si="206"/>
        <v>2023</v>
      </c>
      <c r="C4369" t="str">
        <f t="shared" si="204"/>
        <v>2022-2023</v>
      </c>
      <c r="D4369" t="s">
        <v>148</v>
      </c>
      <c r="E4369" t="s">
        <v>127</v>
      </c>
      <c r="F4369" t="str">
        <f t="shared" si="205"/>
        <v>New South Wales</v>
      </c>
      <c r="G4369" t="s">
        <v>10</v>
      </c>
      <c r="H4369">
        <v>2131</v>
      </c>
      <c r="I4369" t="s">
        <v>11</v>
      </c>
      <c r="J4369" t="s">
        <v>27</v>
      </c>
      <c r="K4369" t="s">
        <v>150</v>
      </c>
      <c r="L4369" t="s">
        <v>18</v>
      </c>
      <c r="M4369" s="5">
        <v>4650.5099999999993</v>
      </c>
    </row>
    <row r="4370" spans="1:13" x14ac:dyDescent="0.3">
      <c r="A4370" s="2">
        <v>45426</v>
      </c>
      <c r="B4370" s="3">
        <f t="shared" si="206"/>
        <v>2024</v>
      </c>
      <c r="C4370" t="str">
        <f t="shared" si="204"/>
        <v>2023-2024</v>
      </c>
      <c r="D4370" t="s">
        <v>147</v>
      </c>
      <c r="E4370" t="s">
        <v>59</v>
      </c>
      <c r="F4370" t="str">
        <f t="shared" si="205"/>
        <v>Victoria</v>
      </c>
      <c r="G4370" t="s">
        <v>45</v>
      </c>
      <c r="H4370">
        <v>3280</v>
      </c>
      <c r="I4370" t="s">
        <v>11</v>
      </c>
      <c r="J4370" t="s">
        <v>60</v>
      </c>
      <c r="K4370" t="s">
        <v>150</v>
      </c>
      <c r="L4370" t="s">
        <v>18</v>
      </c>
      <c r="M4370" s="5">
        <v>4667.3600000000006</v>
      </c>
    </row>
    <row r="4371" spans="1:13" x14ac:dyDescent="0.3">
      <c r="A4371" s="2">
        <v>44977</v>
      </c>
      <c r="B4371" s="3">
        <f t="shared" si="206"/>
        <v>2023</v>
      </c>
      <c r="C4371" t="str">
        <f t="shared" si="204"/>
        <v>2022-2023</v>
      </c>
      <c r="D4371" t="s">
        <v>148</v>
      </c>
      <c r="E4371" t="s">
        <v>96</v>
      </c>
      <c r="F4371" t="str">
        <f t="shared" si="205"/>
        <v>Western Australia</v>
      </c>
      <c r="G4371" t="s">
        <v>48</v>
      </c>
      <c r="H4371">
        <v>6330</v>
      </c>
      <c r="I4371" t="s">
        <v>11</v>
      </c>
      <c r="J4371" t="s">
        <v>94</v>
      </c>
      <c r="K4371" t="s">
        <v>150</v>
      </c>
      <c r="L4371" t="s">
        <v>18</v>
      </c>
      <c r="M4371" s="5">
        <v>4750.7199999999993</v>
      </c>
    </row>
    <row r="4372" spans="1:13" x14ac:dyDescent="0.3">
      <c r="A4372" s="2">
        <v>44957</v>
      </c>
      <c r="B4372" s="3">
        <f t="shared" si="206"/>
        <v>2023</v>
      </c>
      <c r="C4372" t="str">
        <f t="shared" si="204"/>
        <v>2022-2023</v>
      </c>
      <c r="D4372" t="s">
        <v>147</v>
      </c>
      <c r="E4372" t="s">
        <v>137</v>
      </c>
      <c r="F4372" t="str">
        <f t="shared" si="205"/>
        <v>New South Wales</v>
      </c>
      <c r="G4372" t="s">
        <v>10</v>
      </c>
      <c r="H4372">
        <v>2031</v>
      </c>
      <c r="I4372" t="s">
        <v>11</v>
      </c>
      <c r="J4372" t="s">
        <v>12</v>
      </c>
      <c r="K4372" t="s">
        <v>151</v>
      </c>
      <c r="L4372" t="s">
        <v>21</v>
      </c>
      <c r="M4372" s="5">
        <v>4783.68</v>
      </c>
    </row>
    <row r="4373" spans="1:13" x14ac:dyDescent="0.3">
      <c r="A4373" s="2">
        <v>45615</v>
      </c>
      <c r="B4373" s="3">
        <f t="shared" si="206"/>
        <v>2025</v>
      </c>
      <c r="C4373" t="str">
        <f t="shared" si="204"/>
        <v>2024-2025</v>
      </c>
      <c r="D4373" t="s">
        <v>147</v>
      </c>
      <c r="E4373" t="s">
        <v>42</v>
      </c>
      <c r="F4373" t="str">
        <f t="shared" si="205"/>
        <v>Queensland</v>
      </c>
      <c r="G4373" t="s">
        <v>35</v>
      </c>
      <c r="H4373">
        <v>4053</v>
      </c>
      <c r="I4373" t="s">
        <v>11</v>
      </c>
      <c r="J4373" t="s">
        <v>43</v>
      </c>
      <c r="K4373" t="s">
        <v>149</v>
      </c>
      <c r="L4373" t="s">
        <v>15</v>
      </c>
      <c r="M4373" s="5">
        <v>4824.82</v>
      </c>
    </row>
    <row r="4374" spans="1:13" x14ac:dyDescent="0.3">
      <c r="A4374" s="2">
        <v>45375</v>
      </c>
      <c r="B4374" s="3">
        <f t="shared" si="206"/>
        <v>2024</v>
      </c>
      <c r="C4374" t="str">
        <f t="shared" si="204"/>
        <v>2023-2024</v>
      </c>
      <c r="D4374" t="s">
        <v>147</v>
      </c>
      <c r="E4374" t="s">
        <v>9</v>
      </c>
      <c r="F4374" t="str">
        <f t="shared" si="205"/>
        <v>New South Wales</v>
      </c>
      <c r="G4374" t="s">
        <v>10</v>
      </c>
      <c r="H4374">
        <v>2067</v>
      </c>
      <c r="I4374" t="s">
        <v>11</v>
      </c>
      <c r="J4374" t="s">
        <v>12</v>
      </c>
      <c r="K4374" t="s">
        <v>153</v>
      </c>
      <c r="L4374" t="s">
        <v>16</v>
      </c>
      <c r="M4374" s="5">
        <v>4830.8200000000006</v>
      </c>
    </row>
    <row r="4375" spans="1:13" x14ac:dyDescent="0.3">
      <c r="A4375" s="2">
        <v>45449</v>
      </c>
      <c r="B4375" s="3">
        <f t="shared" si="206"/>
        <v>2024</v>
      </c>
      <c r="C4375" t="str">
        <f t="shared" si="204"/>
        <v>2023-2024</v>
      </c>
      <c r="D4375" t="s">
        <v>147</v>
      </c>
      <c r="E4375" t="s">
        <v>103</v>
      </c>
      <c r="F4375" t="str">
        <f t="shared" si="205"/>
        <v>Queensland</v>
      </c>
      <c r="G4375" t="s">
        <v>35</v>
      </c>
      <c r="H4375">
        <v>4509</v>
      </c>
      <c r="I4375" t="s">
        <v>11</v>
      </c>
      <c r="J4375" t="s">
        <v>104</v>
      </c>
      <c r="K4375" t="s">
        <v>153</v>
      </c>
      <c r="L4375" t="s">
        <v>16</v>
      </c>
      <c r="M4375" s="5">
        <v>4838.3100000000004</v>
      </c>
    </row>
    <row r="4376" spans="1:13" x14ac:dyDescent="0.3">
      <c r="A4376" s="2">
        <v>45615</v>
      </c>
      <c r="B4376" s="3">
        <f t="shared" si="206"/>
        <v>2025</v>
      </c>
      <c r="C4376" t="str">
        <f t="shared" si="204"/>
        <v>2024-2025</v>
      </c>
      <c r="D4376" t="s">
        <v>147</v>
      </c>
      <c r="E4376" t="s">
        <v>117</v>
      </c>
      <c r="F4376" t="str">
        <f t="shared" si="205"/>
        <v>Queensland</v>
      </c>
      <c r="G4376" t="s">
        <v>35</v>
      </c>
      <c r="H4376">
        <v>4119</v>
      </c>
      <c r="I4376" t="s">
        <v>11</v>
      </c>
      <c r="J4376" t="s">
        <v>43</v>
      </c>
      <c r="K4376" t="s">
        <v>152</v>
      </c>
      <c r="L4376" t="s">
        <v>13</v>
      </c>
      <c r="M4376" s="5">
        <v>4846.6100000000033</v>
      </c>
    </row>
    <row r="4377" spans="1:13" x14ac:dyDescent="0.3">
      <c r="A4377" s="2">
        <v>45096</v>
      </c>
      <c r="B4377" s="3">
        <f t="shared" si="206"/>
        <v>2023</v>
      </c>
      <c r="C4377" t="str">
        <f t="shared" si="204"/>
        <v>2022-2023</v>
      </c>
      <c r="D4377" t="s">
        <v>147</v>
      </c>
      <c r="E4377" t="s">
        <v>126</v>
      </c>
      <c r="F4377" t="str">
        <f t="shared" si="205"/>
        <v>Queensland</v>
      </c>
      <c r="G4377" t="s">
        <v>35</v>
      </c>
      <c r="H4377">
        <v>4551</v>
      </c>
      <c r="I4377" t="s">
        <v>11</v>
      </c>
      <c r="J4377" t="s">
        <v>120</v>
      </c>
      <c r="K4377" t="s">
        <v>149</v>
      </c>
      <c r="L4377" t="s">
        <v>15</v>
      </c>
      <c r="M4377" s="5">
        <v>4884.7099999999991</v>
      </c>
    </row>
    <row r="4378" spans="1:13" x14ac:dyDescent="0.3">
      <c r="A4378" s="2">
        <v>45207</v>
      </c>
      <c r="B4378" s="3">
        <f t="shared" si="206"/>
        <v>2024</v>
      </c>
      <c r="C4378" t="str">
        <f t="shared" si="204"/>
        <v>2023-2024</v>
      </c>
      <c r="D4378" t="s">
        <v>147</v>
      </c>
      <c r="E4378" t="s">
        <v>114</v>
      </c>
      <c r="F4378" t="str">
        <f t="shared" si="205"/>
        <v>Victoria</v>
      </c>
      <c r="G4378" t="s">
        <v>45</v>
      </c>
      <c r="H4378">
        <v>3551</v>
      </c>
      <c r="I4378" t="s">
        <v>11</v>
      </c>
      <c r="J4378" t="s">
        <v>60</v>
      </c>
      <c r="K4378" t="s">
        <v>153</v>
      </c>
      <c r="L4378" t="s">
        <v>16</v>
      </c>
      <c r="M4378" s="5">
        <v>4887.7999999999993</v>
      </c>
    </row>
    <row r="4379" spans="1:13" x14ac:dyDescent="0.3">
      <c r="A4379" s="2">
        <v>45641</v>
      </c>
      <c r="B4379" s="3">
        <f t="shared" si="206"/>
        <v>2025</v>
      </c>
      <c r="C4379" t="str">
        <f t="shared" si="204"/>
        <v>2024-2025</v>
      </c>
      <c r="D4379" t="s">
        <v>147</v>
      </c>
      <c r="E4379" t="s">
        <v>112</v>
      </c>
      <c r="F4379" t="str">
        <f t="shared" si="205"/>
        <v>Victoria</v>
      </c>
      <c r="G4379" t="s">
        <v>45</v>
      </c>
      <c r="H4379">
        <v>3076</v>
      </c>
      <c r="I4379" t="s">
        <v>11</v>
      </c>
      <c r="J4379" t="s">
        <v>46</v>
      </c>
      <c r="K4379" t="s">
        <v>153</v>
      </c>
      <c r="L4379" t="s">
        <v>16</v>
      </c>
      <c r="M4379" s="5">
        <v>4893.7200000000012</v>
      </c>
    </row>
    <row r="4380" spans="1:13" x14ac:dyDescent="0.3">
      <c r="A4380" s="2">
        <v>45152</v>
      </c>
      <c r="B4380" s="3">
        <f t="shared" si="206"/>
        <v>2024</v>
      </c>
      <c r="C4380" t="str">
        <f t="shared" si="204"/>
        <v>2023-2024</v>
      </c>
      <c r="D4380" t="s">
        <v>147</v>
      </c>
      <c r="E4380" t="s">
        <v>26</v>
      </c>
      <c r="F4380" t="str">
        <f t="shared" si="205"/>
        <v>New South Wales</v>
      </c>
      <c r="G4380" t="s">
        <v>10</v>
      </c>
      <c r="H4380">
        <v>2141</v>
      </c>
      <c r="I4380" t="s">
        <v>11</v>
      </c>
      <c r="J4380" t="s">
        <v>27</v>
      </c>
      <c r="K4380" t="s">
        <v>150</v>
      </c>
      <c r="L4380" t="s">
        <v>18</v>
      </c>
      <c r="M4380" s="5">
        <v>4907.8999999999996</v>
      </c>
    </row>
    <row r="4381" spans="1:13" x14ac:dyDescent="0.3">
      <c r="A4381" s="2">
        <v>45365</v>
      </c>
      <c r="B4381" s="3">
        <f t="shared" si="206"/>
        <v>2024</v>
      </c>
      <c r="C4381" t="str">
        <f t="shared" si="204"/>
        <v>2023-2024</v>
      </c>
      <c r="D4381" t="s">
        <v>147</v>
      </c>
      <c r="E4381" t="s">
        <v>115</v>
      </c>
      <c r="F4381" t="str">
        <f t="shared" si="205"/>
        <v>Western Australia</v>
      </c>
      <c r="G4381" t="s">
        <v>48</v>
      </c>
      <c r="H4381">
        <v>6280</v>
      </c>
      <c r="I4381" t="s">
        <v>11</v>
      </c>
      <c r="J4381" t="s">
        <v>94</v>
      </c>
      <c r="K4381" t="s">
        <v>149</v>
      </c>
      <c r="L4381" t="s">
        <v>15</v>
      </c>
      <c r="M4381" s="5">
        <v>4908.0599999999986</v>
      </c>
    </row>
    <row r="4382" spans="1:13" x14ac:dyDescent="0.3">
      <c r="A4382" s="2">
        <v>45639</v>
      </c>
      <c r="B4382" s="3">
        <f t="shared" si="206"/>
        <v>2025</v>
      </c>
      <c r="C4382" t="str">
        <f t="shared" si="204"/>
        <v>2024-2025</v>
      </c>
      <c r="D4382" t="s">
        <v>147</v>
      </c>
      <c r="E4382" t="s">
        <v>146</v>
      </c>
      <c r="F4382" t="str">
        <f t="shared" si="205"/>
        <v>Victoria</v>
      </c>
      <c r="G4382" t="s">
        <v>45</v>
      </c>
      <c r="H4382">
        <v>3353</v>
      </c>
      <c r="I4382" t="s">
        <v>11</v>
      </c>
      <c r="J4382" t="s">
        <v>60</v>
      </c>
      <c r="K4382" t="s">
        <v>153</v>
      </c>
      <c r="L4382" t="s">
        <v>16</v>
      </c>
      <c r="M4382" s="5">
        <v>4950.1600000000008</v>
      </c>
    </row>
    <row r="4383" spans="1:13" x14ac:dyDescent="0.3">
      <c r="A4383" s="2">
        <v>45570</v>
      </c>
      <c r="B4383" s="3">
        <f t="shared" si="206"/>
        <v>2025</v>
      </c>
      <c r="C4383" t="str">
        <f t="shared" si="204"/>
        <v>2024-2025</v>
      </c>
      <c r="D4383" t="s">
        <v>147</v>
      </c>
      <c r="E4383" t="s">
        <v>132</v>
      </c>
      <c r="F4383" t="str">
        <f t="shared" si="205"/>
        <v>New South Wales</v>
      </c>
      <c r="G4383" t="s">
        <v>10</v>
      </c>
      <c r="H4383">
        <v>2800</v>
      </c>
      <c r="I4383" t="s">
        <v>11</v>
      </c>
      <c r="J4383" t="s">
        <v>25</v>
      </c>
      <c r="K4383" t="s">
        <v>150</v>
      </c>
      <c r="L4383" t="s">
        <v>18</v>
      </c>
      <c r="M4383" s="5">
        <v>4960.1899999999996</v>
      </c>
    </row>
    <row r="4384" spans="1:13" x14ac:dyDescent="0.3">
      <c r="A4384" s="2">
        <v>45178</v>
      </c>
      <c r="B4384" s="3">
        <f t="shared" si="206"/>
        <v>2024</v>
      </c>
      <c r="C4384" t="str">
        <f t="shared" si="204"/>
        <v>2023-2024</v>
      </c>
      <c r="D4384" t="s">
        <v>148</v>
      </c>
      <c r="E4384" t="s">
        <v>78</v>
      </c>
      <c r="F4384" t="str">
        <f t="shared" si="205"/>
        <v>New South Wales</v>
      </c>
      <c r="G4384" t="s">
        <v>10</v>
      </c>
      <c r="H4384">
        <v>2350</v>
      </c>
      <c r="I4384" t="s">
        <v>11</v>
      </c>
      <c r="J4384" t="s">
        <v>68</v>
      </c>
      <c r="K4384" t="s">
        <v>149</v>
      </c>
      <c r="L4384" t="s">
        <v>15</v>
      </c>
      <c r="M4384" s="5">
        <v>4992.08</v>
      </c>
    </row>
    <row r="4385" spans="1:13" x14ac:dyDescent="0.3">
      <c r="A4385" s="2">
        <v>45579</v>
      </c>
      <c r="B4385" s="3">
        <f t="shared" si="206"/>
        <v>2025</v>
      </c>
      <c r="C4385" t="str">
        <f t="shared" si="204"/>
        <v>2024-2025</v>
      </c>
      <c r="D4385" t="s">
        <v>147</v>
      </c>
      <c r="E4385" t="s">
        <v>128</v>
      </c>
      <c r="F4385" t="str">
        <f t="shared" si="205"/>
        <v>Western Australia</v>
      </c>
      <c r="G4385" t="s">
        <v>48</v>
      </c>
      <c r="H4385">
        <v>6027</v>
      </c>
      <c r="I4385" t="s">
        <v>11</v>
      </c>
      <c r="J4385" t="s">
        <v>49</v>
      </c>
      <c r="K4385" t="s">
        <v>150</v>
      </c>
      <c r="L4385" t="s">
        <v>18</v>
      </c>
      <c r="M4385" s="5">
        <v>4995.6099999999997</v>
      </c>
    </row>
    <row r="4386" spans="1:13" x14ac:dyDescent="0.3">
      <c r="A4386" s="2">
        <v>45551</v>
      </c>
      <c r="B4386" s="3">
        <f t="shared" si="206"/>
        <v>2025</v>
      </c>
      <c r="C4386" t="str">
        <f t="shared" si="204"/>
        <v>2024-2025</v>
      </c>
      <c r="D4386" t="s">
        <v>147</v>
      </c>
      <c r="E4386" t="s">
        <v>65</v>
      </c>
      <c r="F4386" t="str">
        <f t="shared" si="205"/>
        <v>New South Wales</v>
      </c>
      <c r="G4386" t="s">
        <v>10</v>
      </c>
      <c r="H4386">
        <v>2541</v>
      </c>
      <c r="I4386" t="s">
        <v>11</v>
      </c>
      <c r="J4386" t="s">
        <v>58</v>
      </c>
      <c r="K4386" t="s">
        <v>150</v>
      </c>
      <c r="L4386" t="s">
        <v>18</v>
      </c>
      <c r="M4386" s="5">
        <v>5012.2099999999982</v>
      </c>
    </row>
    <row r="4387" spans="1:13" x14ac:dyDescent="0.3">
      <c r="A4387" s="2">
        <v>45493</v>
      </c>
      <c r="B4387" s="3">
        <f t="shared" si="206"/>
        <v>2025</v>
      </c>
      <c r="C4387" t="str">
        <f t="shared" si="204"/>
        <v>2024-2025</v>
      </c>
      <c r="D4387" t="s">
        <v>147</v>
      </c>
      <c r="E4387" t="s">
        <v>132</v>
      </c>
      <c r="F4387" t="str">
        <f t="shared" si="205"/>
        <v>New South Wales</v>
      </c>
      <c r="G4387" t="s">
        <v>10</v>
      </c>
      <c r="H4387">
        <v>2800</v>
      </c>
      <c r="I4387" t="s">
        <v>11</v>
      </c>
      <c r="J4387" t="s">
        <v>25</v>
      </c>
      <c r="K4387" t="s">
        <v>152</v>
      </c>
      <c r="L4387" t="s">
        <v>13</v>
      </c>
      <c r="M4387" s="5">
        <v>5012.6900000000023</v>
      </c>
    </row>
    <row r="4388" spans="1:13" x14ac:dyDescent="0.3">
      <c r="A4388" s="2">
        <v>45098</v>
      </c>
      <c r="B4388" s="3">
        <f t="shared" si="206"/>
        <v>2023</v>
      </c>
      <c r="C4388" t="str">
        <f t="shared" si="204"/>
        <v>2022-2023</v>
      </c>
      <c r="D4388" t="s">
        <v>147</v>
      </c>
      <c r="E4388" t="s">
        <v>103</v>
      </c>
      <c r="F4388" t="str">
        <f t="shared" si="205"/>
        <v>Queensland</v>
      </c>
      <c r="G4388" t="s">
        <v>35</v>
      </c>
      <c r="H4388">
        <v>4509</v>
      </c>
      <c r="I4388" t="s">
        <v>11</v>
      </c>
      <c r="J4388" t="s">
        <v>104</v>
      </c>
      <c r="K4388" t="s">
        <v>149</v>
      </c>
      <c r="L4388" t="s">
        <v>15</v>
      </c>
      <c r="M4388" s="5">
        <v>5032.3799999999992</v>
      </c>
    </row>
    <row r="4389" spans="1:13" x14ac:dyDescent="0.3">
      <c r="A4389" s="2">
        <v>45043</v>
      </c>
      <c r="B4389" s="3">
        <f t="shared" si="206"/>
        <v>2023</v>
      </c>
      <c r="C4389" t="str">
        <f t="shared" si="204"/>
        <v>2022-2023</v>
      </c>
      <c r="D4389" t="s">
        <v>147</v>
      </c>
      <c r="E4389" t="s">
        <v>40</v>
      </c>
      <c r="F4389" t="str">
        <f t="shared" si="205"/>
        <v>New South Wales</v>
      </c>
      <c r="G4389" t="s">
        <v>10</v>
      </c>
      <c r="H4389">
        <v>2116</v>
      </c>
      <c r="I4389" t="s">
        <v>11</v>
      </c>
      <c r="J4389" t="s">
        <v>27</v>
      </c>
      <c r="K4389" t="s">
        <v>149</v>
      </c>
      <c r="L4389" t="s">
        <v>15</v>
      </c>
      <c r="M4389" s="5">
        <v>5062.93</v>
      </c>
    </row>
    <row r="4390" spans="1:13" x14ac:dyDescent="0.3">
      <c r="A4390" s="2">
        <v>45023</v>
      </c>
      <c r="B4390" s="3">
        <f t="shared" si="206"/>
        <v>2023</v>
      </c>
      <c r="C4390" t="str">
        <f t="shared" si="204"/>
        <v>2022-2023</v>
      </c>
      <c r="D4390" t="s">
        <v>147</v>
      </c>
      <c r="E4390" t="s">
        <v>137</v>
      </c>
      <c r="F4390" t="str">
        <f t="shared" si="205"/>
        <v>New South Wales</v>
      </c>
      <c r="G4390" t="s">
        <v>10</v>
      </c>
      <c r="H4390">
        <v>2031</v>
      </c>
      <c r="I4390" t="s">
        <v>11</v>
      </c>
      <c r="J4390" t="s">
        <v>12</v>
      </c>
      <c r="K4390" t="s">
        <v>149</v>
      </c>
      <c r="L4390" t="s">
        <v>15</v>
      </c>
      <c r="M4390" s="5">
        <v>5111.3700000000008</v>
      </c>
    </row>
    <row r="4391" spans="1:13" x14ac:dyDescent="0.3">
      <c r="A4391" s="2">
        <v>45511</v>
      </c>
      <c r="B4391" s="3">
        <f t="shared" si="206"/>
        <v>2025</v>
      </c>
      <c r="C4391" t="str">
        <f t="shared" si="204"/>
        <v>2024-2025</v>
      </c>
      <c r="D4391" t="s">
        <v>147</v>
      </c>
      <c r="E4391" t="s">
        <v>57</v>
      </c>
      <c r="F4391" t="str">
        <f t="shared" si="205"/>
        <v>New South Wales</v>
      </c>
      <c r="G4391" t="s">
        <v>10</v>
      </c>
      <c r="H4391">
        <v>2560</v>
      </c>
      <c r="I4391" t="s">
        <v>11</v>
      </c>
      <c r="J4391" t="s">
        <v>58</v>
      </c>
      <c r="K4391" t="s">
        <v>150</v>
      </c>
      <c r="L4391" t="s">
        <v>18</v>
      </c>
      <c r="M4391" s="5">
        <v>5184.95</v>
      </c>
    </row>
    <row r="4392" spans="1:13" x14ac:dyDescent="0.3">
      <c r="A4392" s="2">
        <v>45584</v>
      </c>
      <c r="B4392" s="3">
        <f t="shared" si="206"/>
        <v>2025</v>
      </c>
      <c r="C4392" t="str">
        <f t="shared" si="204"/>
        <v>2024-2025</v>
      </c>
      <c r="D4392" t="s">
        <v>147</v>
      </c>
      <c r="E4392" t="s">
        <v>136</v>
      </c>
      <c r="F4392" t="str">
        <f t="shared" si="205"/>
        <v>Victoria</v>
      </c>
      <c r="G4392" t="s">
        <v>45</v>
      </c>
      <c r="H4392">
        <v>3175</v>
      </c>
      <c r="I4392" t="s">
        <v>11</v>
      </c>
      <c r="J4392" t="s">
        <v>63</v>
      </c>
      <c r="K4392" t="s">
        <v>152</v>
      </c>
      <c r="L4392" t="s">
        <v>13</v>
      </c>
      <c r="M4392" s="5">
        <v>5209.5400000000018</v>
      </c>
    </row>
    <row r="4393" spans="1:13" x14ac:dyDescent="0.3">
      <c r="A4393" s="2">
        <v>45035</v>
      </c>
      <c r="B4393" s="3">
        <f t="shared" si="206"/>
        <v>2023</v>
      </c>
      <c r="C4393" t="str">
        <f t="shared" si="204"/>
        <v>2022-2023</v>
      </c>
      <c r="D4393" t="s">
        <v>148</v>
      </c>
      <c r="E4393" t="s">
        <v>44</v>
      </c>
      <c r="F4393" t="str">
        <f t="shared" si="205"/>
        <v>Victoria</v>
      </c>
      <c r="G4393" t="s">
        <v>45</v>
      </c>
      <c r="H4393">
        <v>3066</v>
      </c>
      <c r="I4393" t="s">
        <v>11</v>
      </c>
      <c r="J4393" t="s">
        <v>46</v>
      </c>
      <c r="K4393" t="s">
        <v>153</v>
      </c>
      <c r="L4393" t="s">
        <v>16</v>
      </c>
      <c r="M4393" s="5">
        <v>5220.7199999999984</v>
      </c>
    </row>
    <row r="4394" spans="1:13" x14ac:dyDescent="0.3">
      <c r="A4394" s="2">
        <v>45651</v>
      </c>
      <c r="B4394" s="3">
        <f t="shared" si="206"/>
        <v>2025</v>
      </c>
      <c r="C4394" t="str">
        <f t="shared" si="204"/>
        <v>2024-2025</v>
      </c>
      <c r="D4394" t="s">
        <v>148</v>
      </c>
      <c r="E4394" t="s">
        <v>44</v>
      </c>
      <c r="F4394" t="str">
        <f t="shared" si="205"/>
        <v>Victoria</v>
      </c>
      <c r="G4394" t="s">
        <v>45</v>
      </c>
      <c r="H4394">
        <v>3066</v>
      </c>
      <c r="I4394" t="s">
        <v>11</v>
      </c>
      <c r="J4394" t="s">
        <v>46</v>
      </c>
      <c r="K4394" t="s">
        <v>149</v>
      </c>
      <c r="L4394" t="s">
        <v>15</v>
      </c>
      <c r="M4394" s="5">
        <v>5236.0600000000004</v>
      </c>
    </row>
    <row r="4395" spans="1:13" x14ac:dyDescent="0.3">
      <c r="A4395" s="2">
        <v>45536</v>
      </c>
      <c r="B4395" s="3">
        <f t="shared" si="206"/>
        <v>2025</v>
      </c>
      <c r="C4395" t="str">
        <f t="shared" si="204"/>
        <v>2024-2025</v>
      </c>
      <c r="D4395" t="s">
        <v>147</v>
      </c>
      <c r="E4395" t="s">
        <v>143</v>
      </c>
      <c r="F4395" t="str">
        <f t="shared" si="205"/>
        <v>New South Wales</v>
      </c>
      <c r="G4395" t="s">
        <v>10</v>
      </c>
      <c r="H4395">
        <v>2154</v>
      </c>
      <c r="I4395" t="s">
        <v>11</v>
      </c>
      <c r="J4395" t="s">
        <v>27</v>
      </c>
      <c r="K4395" t="s">
        <v>151</v>
      </c>
      <c r="L4395" t="s">
        <v>21</v>
      </c>
      <c r="M4395" s="5">
        <v>5238.66</v>
      </c>
    </row>
    <row r="4396" spans="1:13" x14ac:dyDescent="0.3">
      <c r="A4396" s="2">
        <v>45497</v>
      </c>
      <c r="B4396" s="3">
        <f t="shared" si="206"/>
        <v>2025</v>
      </c>
      <c r="C4396" t="str">
        <f t="shared" si="204"/>
        <v>2024-2025</v>
      </c>
      <c r="D4396" t="s">
        <v>147</v>
      </c>
      <c r="E4396" t="s">
        <v>74</v>
      </c>
      <c r="F4396" t="str">
        <f t="shared" si="205"/>
        <v>South Australia</v>
      </c>
      <c r="G4396" t="s">
        <v>32</v>
      </c>
      <c r="H4396">
        <v>5043</v>
      </c>
      <c r="I4396" t="s">
        <v>11</v>
      </c>
      <c r="J4396" t="s">
        <v>33</v>
      </c>
      <c r="K4396" t="s">
        <v>150</v>
      </c>
      <c r="L4396" t="s">
        <v>18</v>
      </c>
      <c r="M4396" s="5">
        <v>5286.4800000000005</v>
      </c>
    </row>
    <row r="4397" spans="1:13" x14ac:dyDescent="0.3">
      <c r="A4397" s="2">
        <v>45169</v>
      </c>
      <c r="B4397" s="3">
        <f t="shared" si="206"/>
        <v>2024</v>
      </c>
      <c r="C4397" t="str">
        <f t="shared" si="204"/>
        <v>2023-2024</v>
      </c>
      <c r="D4397" t="s">
        <v>147</v>
      </c>
      <c r="E4397" t="s">
        <v>117</v>
      </c>
      <c r="F4397" t="str">
        <f t="shared" si="205"/>
        <v>Queensland</v>
      </c>
      <c r="G4397" t="s">
        <v>35</v>
      </c>
      <c r="H4397">
        <v>4119</v>
      </c>
      <c r="I4397" t="s">
        <v>11</v>
      </c>
      <c r="J4397" t="s">
        <v>43</v>
      </c>
      <c r="K4397" t="s">
        <v>151</v>
      </c>
      <c r="L4397" t="s">
        <v>21</v>
      </c>
      <c r="M4397" s="5">
        <v>5292.9800000000005</v>
      </c>
    </row>
    <row r="4398" spans="1:13" x14ac:dyDescent="0.3">
      <c r="A4398" s="2">
        <v>45532</v>
      </c>
      <c r="B4398" s="3">
        <f t="shared" si="206"/>
        <v>2025</v>
      </c>
      <c r="C4398" t="str">
        <f t="shared" si="204"/>
        <v>2024-2025</v>
      </c>
      <c r="D4398" t="s">
        <v>147</v>
      </c>
      <c r="E4398" t="s">
        <v>138</v>
      </c>
      <c r="F4398" t="str">
        <f t="shared" si="205"/>
        <v>Queensland</v>
      </c>
      <c r="G4398" t="s">
        <v>35</v>
      </c>
      <c r="H4398">
        <v>4558</v>
      </c>
      <c r="I4398" t="s">
        <v>11</v>
      </c>
      <c r="J4398" t="s">
        <v>120</v>
      </c>
      <c r="K4398" t="s">
        <v>152</v>
      </c>
      <c r="L4398" t="s">
        <v>13</v>
      </c>
      <c r="M4398" s="5">
        <v>5294.920000000001</v>
      </c>
    </row>
    <row r="4399" spans="1:13" x14ac:dyDescent="0.3">
      <c r="A4399" s="2">
        <v>45513</v>
      </c>
      <c r="B4399" s="3">
        <f t="shared" si="206"/>
        <v>2025</v>
      </c>
      <c r="C4399" t="str">
        <f t="shared" si="204"/>
        <v>2024-2025</v>
      </c>
      <c r="D4399" t="s">
        <v>148</v>
      </c>
      <c r="E4399" t="s">
        <v>108</v>
      </c>
      <c r="F4399" t="str">
        <f t="shared" si="205"/>
        <v>Victoria</v>
      </c>
      <c r="G4399" t="s">
        <v>45</v>
      </c>
      <c r="H4399">
        <v>3018</v>
      </c>
      <c r="I4399" t="s">
        <v>11</v>
      </c>
      <c r="J4399" t="s">
        <v>46</v>
      </c>
      <c r="K4399" t="s">
        <v>151</v>
      </c>
      <c r="L4399" t="s">
        <v>21</v>
      </c>
      <c r="M4399" s="5">
        <v>5306.62</v>
      </c>
    </row>
    <row r="4400" spans="1:13" x14ac:dyDescent="0.3">
      <c r="A4400" s="2">
        <v>45567</v>
      </c>
      <c r="B4400" s="3">
        <f t="shared" si="206"/>
        <v>2025</v>
      </c>
      <c r="C4400" t="str">
        <f t="shared" si="204"/>
        <v>2024-2025</v>
      </c>
      <c r="D4400" t="s">
        <v>147</v>
      </c>
      <c r="E4400" t="s">
        <v>143</v>
      </c>
      <c r="F4400" t="str">
        <f t="shared" si="205"/>
        <v>New South Wales</v>
      </c>
      <c r="G4400" t="s">
        <v>10</v>
      </c>
      <c r="H4400">
        <v>2154</v>
      </c>
      <c r="I4400" t="s">
        <v>11</v>
      </c>
      <c r="J4400" t="s">
        <v>27</v>
      </c>
      <c r="K4400" t="s">
        <v>152</v>
      </c>
      <c r="L4400" t="s">
        <v>13</v>
      </c>
      <c r="M4400" s="5">
        <v>5309.0300000000007</v>
      </c>
    </row>
    <row r="4401" spans="1:13" x14ac:dyDescent="0.3">
      <c r="A4401" s="2">
        <v>45649</v>
      </c>
      <c r="B4401" s="3">
        <f t="shared" si="206"/>
        <v>2025</v>
      </c>
      <c r="C4401" t="str">
        <f t="shared" si="204"/>
        <v>2024-2025</v>
      </c>
      <c r="D4401" t="s">
        <v>147</v>
      </c>
      <c r="E4401" t="s">
        <v>138</v>
      </c>
      <c r="F4401" t="str">
        <f t="shared" si="205"/>
        <v>Queensland</v>
      </c>
      <c r="G4401" t="s">
        <v>35</v>
      </c>
      <c r="H4401">
        <v>4558</v>
      </c>
      <c r="I4401" t="s">
        <v>11</v>
      </c>
      <c r="J4401" t="s">
        <v>120</v>
      </c>
      <c r="K4401" t="s">
        <v>149</v>
      </c>
      <c r="L4401" t="s">
        <v>15</v>
      </c>
      <c r="M4401" s="5">
        <v>5318.670000000001</v>
      </c>
    </row>
    <row r="4402" spans="1:13" x14ac:dyDescent="0.3">
      <c r="A4402" s="2">
        <v>45103</v>
      </c>
      <c r="B4402" s="3">
        <f t="shared" si="206"/>
        <v>2023</v>
      </c>
      <c r="C4402" t="str">
        <f t="shared" si="204"/>
        <v>2022-2023</v>
      </c>
      <c r="D4402" t="s">
        <v>147</v>
      </c>
      <c r="E4402" t="s">
        <v>92</v>
      </c>
      <c r="F4402" t="str">
        <f t="shared" si="205"/>
        <v>Queensland</v>
      </c>
      <c r="G4402" t="s">
        <v>35</v>
      </c>
      <c r="H4402">
        <v>4068</v>
      </c>
      <c r="I4402" t="s">
        <v>11</v>
      </c>
      <c r="J4402" t="s">
        <v>43</v>
      </c>
      <c r="K4402" t="s">
        <v>153</v>
      </c>
      <c r="L4402" t="s">
        <v>16</v>
      </c>
      <c r="M4402" s="5">
        <v>5338.4800000000005</v>
      </c>
    </row>
    <row r="4403" spans="1:13" x14ac:dyDescent="0.3">
      <c r="A4403" s="2">
        <v>45087</v>
      </c>
      <c r="B4403" s="3">
        <f t="shared" si="206"/>
        <v>2023</v>
      </c>
      <c r="C4403" t="str">
        <f t="shared" si="204"/>
        <v>2022-2023</v>
      </c>
      <c r="D4403" t="s">
        <v>147</v>
      </c>
      <c r="E4403" t="s">
        <v>143</v>
      </c>
      <c r="F4403" t="str">
        <f t="shared" si="205"/>
        <v>New South Wales</v>
      </c>
      <c r="G4403" t="s">
        <v>10</v>
      </c>
      <c r="H4403">
        <v>2154</v>
      </c>
      <c r="I4403" t="s">
        <v>11</v>
      </c>
      <c r="J4403" t="s">
        <v>27</v>
      </c>
      <c r="K4403" t="s">
        <v>150</v>
      </c>
      <c r="L4403" t="s">
        <v>18</v>
      </c>
      <c r="M4403" s="5">
        <v>5356.1699999999992</v>
      </c>
    </row>
    <row r="4404" spans="1:13" x14ac:dyDescent="0.3">
      <c r="A4404" s="2">
        <v>45501</v>
      </c>
      <c r="B4404" s="3">
        <f t="shared" si="206"/>
        <v>2025</v>
      </c>
      <c r="C4404" t="str">
        <f t="shared" si="204"/>
        <v>2024-2025</v>
      </c>
      <c r="D4404" t="s">
        <v>147</v>
      </c>
      <c r="E4404" t="s">
        <v>136</v>
      </c>
      <c r="F4404" t="str">
        <f t="shared" si="205"/>
        <v>Victoria</v>
      </c>
      <c r="G4404" t="s">
        <v>45</v>
      </c>
      <c r="H4404">
        <v>3175</v>
      </c>
      <c r="I4404" t="s">
        <v>11</v>
      </c>
      <c r="J4404" t="s">
        <v>63</v>
      </c>
      <c r="K4404" t="s">
        <v>151</v>
      </c>
      <c r="L4404" t="s">
        <v>21</v>
      </c>
      <c r="M4404" s="5">
        <v>5375.47</v>
      </c>
    </row>
    <row r="4405" spans="1:13" x14ac:dyDescent="0.3">
      <c r="A4405" s="2">
        <v>45228</v>
      </c>
      <c r="B4405" s="3">
        <f t="shared" si="206"/>
        <v>2024</v>
      </c>
      <c r="C4405" t="str">
        <f t="shared" si="204"/>
        <v>2023-2024</v>
      </c>
      <c r="D4405" t="s">
        <v>147</v>
      </c>
      <c r="E4405" t="s">
        <v>122</v>
      </c>
      <c r="F4405" t="str">
        <f t="shared" si="205"/>
        <v>New South Wales</v>
      </c>
      <c r="G4405" t="s">
        <v>10</v>
      </c>
      <c r="H4405">
        <v>2650</v>
      </c>
      <c r="I4405" t="s">
        <v>11</v>
      </c>
      <c r="J4405" t="s">
        <v>25</v>
      </c>
      <c r="K4405" t="s">
        <v>153</v>
      </c>
      <c r="L4405" t="s">
        <v>16</v>
      </c>
      <c r="M4405" s="5">
        <v>5409.8600000000006</v>
      </c>
    </row>
    <row r="4406" spans="1:13" x14ac:dyDescent="0.3">
      <c r="A4406" s="2">
        <v>45494</v>
      </c>
      <c r="B4406" s="3">
        <f t="shared" si="206"/>
        <v>2025</v>
      </c>
      <c r="C4406" t="str">
        <f t="shared" si="204"/>
        <v>2024-2025</v>
      </c>
      <c r="D4406" t="s">
        <v>147</v>
      </c>
      <c r="E4406" t="s">
        <v>103</v>
      </c>
      <c r="F4406" t="str">
        <f t="shared" si="205"/>
        <v>Queensland</v>
      </c>
      <c r="G4406" t="s">
        <v>35</v>
      </c>
      <c r="H4406">
        <v>4509</v>
      </c>
      <c r="I4406" t="s">
        <v>11</v>
      </c>
      <c r="J4406" t="s">
        <v>104</v>
      </c>
      <c r="K4406" t="s">
        <v>152</v>
      </c>
      <c r="L4406" t="s">
        <v>13</v>
      </c>
      <c r="M4406" s="5">
        <v>5429.4599999999991</v>
      </c>
    </row>
    <row r="4407" spans="1:13" x14ac:dyDescent="0.3">
      <c r="A4407" s="2">
        <v>45581</v>
      </c>
      <c r="B4407" s="3">
        <f t="shared" si="206"/>
        <v>2025</v>
      </c>
      <c r="C4407" t="str">
        <f t="shared" si="204"/>
        <v>2024-2025</v>
      </c>
      <c r="D4407" t="s">
        <v>148</v>
      </c>
      <c r="E4407" t="s">
        <v>44</v>
      </c>
      <c r="F4407" t="str">
        <f t="shared" si="205"/>
        <v>Victoria</v>
      </c>
      <c r="G4407" t="s">
        <v>45</v>
      </c>
      <c r="H4407">
        <v>3066</v>
      </c>
      <c r="I4407" t="s">
        <v>11</v>
      </c>
      <c r="J4407" t="s">
        <v>46</v>
      </c>
      <c r="K4407" t="s">
        <v>151</v>
      </c>
      <c r="L4407" t="s">
        <v>21</v>
      </c>
      <c r="M4407" s="5">
        <v>5433.6900000000005</v>
      </c>
    </row>
    <row r="4408" spans="1:13" x14ac:dyDescent="0.3">
      <c r="A4408" s="2">
        <v>45618</v>
      </c>
      <c r="B4408" s="3">
        <f t="shared" si="206"/>
        <v>2025</v>
      </c>
      <c r="C4408" t="str">
        <f t="shared" si="204"/>
        <v>2024-2025</v>
      </c>
      <c r="D4408" t="s">
        <v>148</v>
      </c>
      <c r="E4408" t="s">
        <v>96</v>
      </c>
      <c r="F4408" t="str">
        <f t="shared" si="205"/>
        <v>Western Australia</v>
      </c>
      <c r="G4408" t="s">
        <v>48</v>
      </c>
      <c r="H4408">
        <v>6330</v>
      </c>
      <c r="I4408" t="s">
        <v>11</v>
      </c>
      <c r="J4408" t="s">
        <v>94</v>
      </c>
      <c r="K4408" t="s">
        <v>153</v>
      </c>
      <c r="L4408" t="s">
        <v>16</v>
      </c>
      <c r="M4408" s="5">
        <v>5438.4200000000019</v>
      </c>
    </row>
    <row r="4409" spans="1:13" x14ac:dyDescent="0.3">
      <c r="A4409" s="2">
        <v>45527</v>
      </c>
      <c r="B4409" s="3">
        <f t="shared" si="206"/>
        <v>2025</v>
      </c>
      <c r="C4409" t="str">
        <f t="shared" si="204"/>
        <v>2024-2025</v>
      </c>
      <c r="D4409" t="s">
        <v>147</v>
      </c>
      <c r="E4409" t="s">
        <v>143</v>
      </c>
      <c r="F4409" t="str">
        <f t="shared" si="205"/>
        <v>New South Wales</v>
      </c>
      <c r="G4409" t="s">
        <v>10</v>
      </c>
      <c r="H4409">
        <v>2154</v>
      </c>
      <c r="I4409" t="s">
        <v>11</v>
      </c>
      <c r="J4409" t="s">
        <v>27</v>
      </c>
      <c r="K4409" t="s">
        <v>153</v>
      </c>
      <c r="L4409" t="s">
        <v>16</v>
      </c>
      <c r="M4409" s="5">
        <v>5438.4500000000016</v>
      </c>
    </row>
    <row r="4410" spans="1:13" x14ac:dyDescent="0.3">
      <c r="A4410" s="2">
        <v>44935</v>
      </c>
      <c r="B4410" s="3">
        <f t="shared" si="206"/>
        <v>2023</v>
      </c>
      <c r="C4410" t="str">
        <f t="shared" si="204"/>
        <v>2022-2023</v>
      </c>
      <c r="D4410" t="s">
        <v>147</v>
      </c>
      <c r="E4410" t="s">
        <v>28</v>
      </c>
      <c r="F4410" t="str">
        <f t="shared" si="205"/>
        <v>Northern Territory</v>
      </c>
      <c r="G4410" t="s">
        <v>29</v>
      </c>
      <c r="H4410">
        <v>800</v>
      </c>
      <c r="I4410" t="s">
        <v>11</v>
      </c>
      <c r="J4410" t="s">
        <v>30</v>
      </c>
      <c r="K4410" t="s">
        <v>149</v>
      </c>
      <c r="L4410" t="s">
        <v>15</v>
      </c>
      <c r="M4410" s="5">
        <v>5444.25</v>
      </c>
    </row>
    <row r="4411" spans="1:13" x14ac:dyDescent="0.3">
      <c r="A4411" s="2">
        <v>45199</v>
      </c>
      <c r="B4411" s="3">
        <f t="shared" si="206"/>
        <v>2024</v>
      </c>
      <c r="C4411" t="str">
        <f t="shared" si="204"/>
        <v>2023-2024</v>
      </c>
      <c r="D4411" t="s">
        <v>147</v>
      </c>
      <c r="E4411" t="s">
        <v>92</v>
      </c>
      <c r="F4411" t="str">
        <f t="shared" si="205"/>
        <v>Queensland</v>
      </c>
      <c r="G4411" t="s">
        <v>35</v>
      </c>
      <c r="H4411">
        <v>4068</v>
      </c>
      <c r="I4411" t="s">
        <v>11</v>
      </c>
      <c r="J4411" t="s">
        <v>43</v>
      </c>
      <c r="K4411" t="s">
        <v>151</v>
      </c>
      <c r="L4411" t="s">
        <v>21</v>
      </c>
      <c r="M4411" s="5">
        <v>5454.2900000000009</v>
      </c>
    </row>
    <row r="4412" spans="1:13" x14ac:dyDescent="0.3">
      <c r="A4412" s="2">
        <v>45567</v>
      </c>
      <c r="B4412" s="3">
        <f t="shared" si="206"/>
        <v>2025</v>
      </c>
      <c r="C4412" t="str">
        <f t="shared" si="204"/>
        <v>2024-2025</v>
      </c>
      <c r="D4412" t="s">
        <v>147</v>
      </c>
      <c r="E4412" t="s">
        <v>114</v>
      </c>
      <c r="F4412" t="str">
        <f t="shared" si="205"/>
        <v>Victoria</v>
      </c>
      <c r="G4412" t="s">
        <v>45</v>
      </c>
      <c r="H4412">
        <v>3551</v>
      </c>
      <c r="I4412" t="s">
        <v>11</v>
      </c>
      <c r="J4412" t="s">
        <v>60</v>
      </c>
      <c r="K4412" t="s">
        <v>151</v>
      </c>
      <c r="L4412" t="s">
        <v>21</v>
      </c>
      <c r="M4412" s="5">
        <v>5464.6399999999994</v>
      </c>
    </row>
    <row r="4413" spans="1:13" x14ac:dyDescent="0.3">
      <c r="A4413" s="2">
        <v>45107</v>
      </c>
      <c r="B4413" s="3">
        <f t="shared" si="206"/>
        <v>2023</v>
      </c>
      <c r="C4413" t="str">
        <f t="shared" si="204"/>
        <v>2022-2023</v>
      </c>
      <c r="D4413" t="s">
        <v>148</v>
      </c>
      <c r="E4413" t="s">
        <v>96</v>
      </c>
      <c r="F4413" t="str">
        <f t="shared" si="205"/>
        <v>Western Australia</v>
      </c>
      <c r="G4413" t="s">
        <v>48</v>
      </c>
      <c r="H4413">
        <v>6330</v>
      </c>
      <c r="I4413" t="s">
        <v>11</v>
      </c>
      <c r="J4413" t="s">
        <v>94</v>
      </c>
      <c r="K4413" t="s">
        <v>149</v>
      </c>
      <c r="L4413" t="s">
        <v>15</v>
      </c>
      <c r="M4413" s="5">
        <v>5499.11</v>
      </c>
    </row>
    <row r="4414" spans="1:13" x14ac:dyDescent="0.3">
      <c r="A4414" s="2">
        <v>45590</v>
      </c>
      <c r="B4414" s="3">
        <f t="shared" si="206"/>
        <v>2025</v>
      </c>
      <c r="C4414" t="str">
        <f t="shared" si="204"/>
        <v>2024-2025</v>
      </c>
      <c r="D4414" t="s">
        <v>147</v>
      </c>
      <c r="E4414" t="s">
        <v>64</v>
      </c>
      <c r="F4414" t="str">
        <f t="shared" si="205"/>
        <v>Victoria</v>
      </c>
      <c r="G4414" t="s">
        <v>45</v>
      </c>
      <c r="H4414">
        <v>3199</v>
      </c>
      <c r="I4414" t="s">
        <v>11</v>
      </c>
      <c r="J4414" t="s">
        <v>63</v>
      </c>
      <c r="K4414" t="s">
        <v>153</v>
      </c>
      <c r="L4414" t="s">
        <v>16</v>
      </c>
      <c r="M4414" s="5">
        <v>5521.9199999999983</v>
      </c>
    </row>
    <row r="4415" spans="1:13" x14ac:dyDescent="0.3">
      <c r="A4415" s="2">
        <v>45429</v>
      </c>
      <c r="B4415" s="3">
        <f t="shared" si="206"/>
        <v>2024</v>
      </c>
      <c r="C4415" t="str">
        <f t="shared" si="204"/>
        <v>2023-2024</v>
      </c>
      <c r="D4415" t="s">
        <v>147</v>
      </c>
      <c r="E4415" t="s">
        <v>145</v>
      </c>
      <c r="F4415" t="str">
        <f t="shared" si="205"/>
        <v>New South Wales</v>
      </c>
      <c r="G4415" t="s">
        <v>10</v>
      </c>
      <c r="H4415">
        <v>2101</v>
      </c>
      <c r="I4415" t="s">
        <v>11</v>
      </c>
      <c r="J4415" t="s">
        <v>27</v>
      </c>
      <c r="K4415" t="s">
        <v>151</v>
      </c>
      <c r="L4415" t="s">
        <v>21</v>
      </c>
      <c r="M4415" s="5">
        <v>5537.7800000000007</v>
      </c>
    </row>
    <row r="4416" spans="1:13" x14ac:dyDescent="0.3">
      <c r="A4416" s="2">
        <v>45252</v>
      </c>
      <c r="B4416" s="3">
        <f t="shared" si="206"/>
        <v>2024</v>
      </c>
      <c r="C4416" t="str">
        <f t="shared" si="204"/>
        <v>2023-2024</v>
      </c>
      <c r="D4416" t="s">
        <v>147</v>
      </c>
      <c r="E4416" t="s">
        <v>126</v>
      </c>
      <c r="F4416" t="str">
        <f t="shared" si="205"/>
        <v>Queensland</v>
      </c>
      <c r="G4416" t="s">
        <v>35</v>
      </c>
      <c r="H4416">
        <v>4551</v>
      </c>
      <c r="I4416" t="s">
        <v>11</v>
      </c>
      <c r="J4416" t="s">
        <v>120</v>
      </c>
      <c r="K4416" t="s">
        <v>149</v>
      </c>
      <c r="L4416" t="s">
        <v>15</v>
      </c>
      <c r="M4416" s="5">
        <v>5541.1100000000015</v>
      </c>
    </row>
    <row r="4417" spans="1:13" x14ac:dyDescent="0.3">
      <c r="A4417" s="2">
        <v>45449</v>
      </c>
      <c r="B4417" s="3">
        <f t="shared" si="206"/>
        <v>2024</v>
      </c>
      <c r="C4417" t="str">
        <f t="shared" si="204"/>
        <v>2023-2024</v>
      </c>
      <c r="D4417" t="s">
        <v>147</v>
      </c>
      <c r="E4417" t="s">
        <v>103</v>
      </c>
      <c r="F4417" t="str">
        <f t="shared" si="205"/>
        <v>Queensland</v>
      </c>
      <c r="G4417" t="s">
        <v>35</v>
      </c>
      <c r="H4417">
        <v>4509</v>
      </c>
      <c r="I4417" t="s">
        <v>11</v>
      </c>
      <c r="J4417" t="s">
        <v>104</v>
      </c>
      <c r="K4417" t="s">
        <v>151</v>
      </c>
      <c r="L4417" t="s">
        <v>21</v>
      </c>
      <c r="M4417" s="5">
        <v>5557.4800000000005</v>
      </c>
    </row>
    <row r="4418" spans="1:13" x14ac:dyDescent="0.3">
      <c r="A4418" s="2">
        <v>45002</v>
      </c>
      <c r="B4418" s="3">
        <f t="shared" si="206"/>
        <v>2023</v>
      </c>
      <c r="C4418" t="str">
        <f t="shared" ref="C4418:C4481" si="207">IF(MONTH(A4418) &gt;= 7, YEAR(A4418) &amp; "-" &amp; YEAR(A4418) + 1, YEAR(A4418) - 1 &amp; "-" &amp; YEAR(A4418))</f>
        <v>2022-2023</v>
      </c>
      <c r="D4418" t="s">
        <v>147</v>
      </c>
      <c r="E4418" t="s">
        <v>138</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row>
    <row r="4419" spans="1:13" x14ac:dyDescent="0.3">
      <c r="A4419" s="2">
        <v>45087</v>
      </c>
      <c r="B4419" s="3">
        <f t="shared" ref="B4419:B4482" si="209">IF(MONTH(A4419)&gt;=7,YEAR(A4419)+1,YEAR(A4419))</f>
        <v>2023</v>
      </c>
      <c r="C4419" t="str">
        <f t="shared" si="207"/>
        <v>2022-2023</v>
      </c>
      <c r="D4419" t="s">
        <v>147</v>
      </c>
      <c r="E4419" t="s">
        <v>135</v>
      </c>
      <c r="F4419" t="str">
        <f t="shared" si="208"/>
        <v>Victoria</v>
      </c>
      <c r="G4419" t="s">
        <v>45</v>
      </c>
      <c r="H4419">
        <v>3550</v>
      </c>
      <c r="I4419" t="s">
        <v>11</v>
      </c>
      <c r="J4419" t="s">
        <v>60</v>
      </c>
      <c r="K4419" t="s">
        <v>149</v>
      </c>
      <c r="L4419" t="s">
        <v>15</v>
      </c>
      <c r="M4419" s="5">
        <v>5591.9500000000007</v>
      </c>
    </row>
    <row r="4420" spans="1:13" x14ac:dyDescent="0.3">
      <c r="A4420" s="2">
        <v>45203</v>
      </c>
      <c r="B4420" s="3">
        <f t="shared" si="209"/>
        <v>2024</v>
      </c>
      <c r="C4420" t="str">
        <f t="shared" si="207"/>
        <v>2023-2024</v>
      </c>
      <c r="D4420" t="s">
        <v>148</v>
      </c>
      <c r="E4420" t="s">
        <v>96</v>
      </c>
      <c r="F4420" t="str">
        <f t="shared" si="208"/>
        <v>Western Australia</v>
      </c>
      <c r="G4420" t="s">
        <v>48</v>
      </c>
      <c r="H4420">
        <v>6330</v>
      </c>
      <c r="I4420" t="s">
        <v>11</v>
      </c>
      <c r="J4420" t="s">
        <v>94</v>
      </c>
      <c r="K4420" t="s">
        <v>152</v>
      </c>
      <c r="L4420" t="s">
        <v>13</v>
      </c>
      <c r="M4420" s="5">
        <v>5608.3399999999992</v>
      </c>
    </row>
    <row r="4421" spans="1:13" x14ac:dyDescent="0.3">
      <c r="A4421" s="2">
        <v>45118</v>
      </c>
      <c r="B4421" s="3">
        <f t="shared" si="209"/>
        <v>2024</v>
      </c>
      <c r="C4421" t="str">
        <f t="shared" si="207"/>
        <v>2023-2024</v>
      </c>
      <c r="D4421" t="s">
        <v>147</v>
      </c>
      <c r="E4421" t="s">
        <v>122</v>
      </c>
      <c r="F4421" t="str">
        <f t="shared" si="208"/>
        <v>New South Wales</v>
      </c>
      <c r="G4421" t="s">
        <v>10</v>
      </c>
      <c r="H4421">
        <v>2650</v>
      </c>
      <c r="I4421" t="s">
        <v>11</v>
      </c>
      <c r="J4421" t="s">
        <v>25</v>
      </c>
      <c r="K4421" t="s">
        <v>152</v>
      </c>
      <c r="L4421" t="s">
        <v>13</v>
      </c>
      <c r="M4421" s="5">
        <v>5611.5000000000018</v>
      </c>
    </row>
    <row r="4422" spans="1:13" x14ac:dyDescent="0.3">
      <c r="A4422" s="2">
        <v>45350</v>
      </c>
      <c r="B4422" s="3">
        <f t="shared" si="209"/>
        <v>2024</v>
      </c>
      <c r="C4422" t="str">
        <f t="shared" si="207"/>
        <v>2023-2024</v>
      </c>
      <c r="D4422" t="s">
        <v>147</v>
      </c>
      <c r="E4422" t="s">
        <v>131</v>
      </c>
      <c r="F4422" t="str">
        <f t="shared" si="208"/>
        <v>Western Australia</v>
      </c>
      <c r="G4422" t="s">
        <v>48</v>
      </c>
      <c r="H4422">
        <v>6530</v>
      </c>
      <c r="I4422" t="s">
        <v>11</v>
      </c>
      <c r="J4422" t="s">
        <v>77</v>
      </c>
      <c r="K4422" t="s">
        <v>153</v>
      </c>
      <c r="L4422" t="s">
        <v>16</v>
      </c>
      <c r="M4422" s="5">
        <v>5620.1500000000005</v>
      </c>
    </row>
    <row r="4423" spans="1:13" x14ac:dyDescent="0.3">
      <c r="A4423" s="2">
        <v>45373</v>
      </c>
      <c r="B4423" s="3">
        <f t="shared" si="209"/>
        <v>2024</v>
      </c>
      <c r="C4423" t="str">
        <f t="shared" si="207"/>
        <v>2023-2024</v>
      </c>
      <c r="D4423" t="s">
        <v>147</v>
      </c>
      <c r="E4423" t="s">
        <v>146</v>
      </c>
      <c r="F4423" t="str">
        <f t="shared" si="208"/>
        <v>Victoria</v>
      </c>
      <c r="G4423" t="s">
        <v>45</v>
      </c>
      <c r="H4423">
        <v>3353</v>
      </c>
      <c r="I4423" t="s">
        <v>11</v>
      </c>
      <c r="J4423" t="s">
        <v>60</v>
      </c>
      <c r="K4423" t="s">
        <v>150</v>
      </c>
      <c r="L4423" t="s">
        <v>18</v>
      </c>
      <c r="M4423" s="5">
        <v>5647.9</v>
      </c>
    </row>
    <row r="4424" spans="1:13" x14ac:dyDescent="0.3">
      <c r="A4424" s="2">
        <v>45090</v>
      </c>
      <c r="B4424" s="3">
        <f t="shared" si="209"/>
        <v>2023</v>
      </c>
      <c r="C4424" t="str">
        <f t="shared" si="207"/>
        <v>2022-2023</v>
      </c>
      <c r="D4424" t="s">
        <v>148</v>
      </c>
      <c r="E4424" t="s">
        <v>108</v>
      </c>
      <c r="F4424" t="str">
        <f t="shared" si="208"/>
        <v>Victoria</v>
      </c>
      <c r="G4424" t="s">
        <v>45</v>
      </c>
      <c r="H4424">
        <v>3018</v>
      </c>
      <c r="I4424" t="s">
        <v>11</v>
      </c>
      <c r="J4424" t="s">
        <v>46</v>
      </c>
      <c r="K4424" t="s">
        <v>151</v>
      </c>
      <c r="L4424" t="s">
        <v>21</v>
      </c>
      <c r="M4424" s="5">
        <v>5652.74</v>
      </c>
    </row>
    <row r="4425" spans="1:13" x14ac:dyDescent="0.3">
      <c r="A4425" s="2">
        <v>45474</v>
      </c>
      <c r="B4425" s="3">
        <f t="shared" si="209"/>
        <v>2025</v>
      </c>
      <c r="C4425" t="str">
        <f t="shared" si="207"/>
        <v>2024-2025</v>
      </c>
      <c r="D4425" t="s">
        <v>147</v>
      </c>
      <c r="E4425" t="s">
        <v>136</v>
      </c>
      <c r="F4425" t="str">
        <f t="shared" si="208"/>
        <v>Victoria</v>
      </c>
      <c r="G4425" t="s">
        <v>45</v>
      </c>
      <c r="H4425">
        <v>3175</v>
      </c>
      <c r="I4425" t="s">
        <v>11</v>
      </c>
      <c r="J4425" t="s">
        <v>63</v>
      </c>
      <c r="K4425" t="s">
        <v>150</v>
      </c>
      <c r="L4425" t="s">
        <v>18</v>
      </c>
      <c r="M4425" s="5">
        <v>5715.1799999999994</v>
      </c>
    </row>
    <row r="4426" spans="1:13" x14ac:dyDescent="0.3">
      <c r="A4426" s="2">
        <v>44945</v>
      </c>
      <c r="B4426" s="3">
        <f t="shared" si="209"/>
        <v>2023</v>
      </c>
      <c r="C4426" t="str">
        <f t="shared" si="207"/>
        <v>2022-2023</v>
      </c>
      <c r="D4426" t="s">
        <v>147</v>
      </c>
      <c r="E4426" t="s">
        <v>137</v>
      </c>
      <c r="F4426" t="str">
        <f t="shared" si="208"/>
        <v>New South Wales</v>
      </c>
      <c r="G4426" t="s">
        <v>10</v>
      </c>
      <c r="H4426">
        <v>2031</v>
      </c>
      <c r="I4426" t="s">
        <v>11</v>
      </c>
      <c r="J4426" t="s">
        <v>12</v>
      </c>
      <c r="K4426" t="s">
        <v>151</v>
      </c>
      <c r="L4426" t="s">
        <v>21</v>
      </c>
      <c r="M4426" s="5">
        <v>5722.39</v>
      </c>
    </row>
    <row r="4427" spans="1:13" x14ac:dyDescent="0.3">
      <c r="A4427" s="2">
        <v>45147</v>
      </c>
      <c r="B4427" s="3">
        <f t="shared" si="209"/>
        <v>2024</v>
      </c>
      <c r="C4427" t="str">
        <f t="shared" si="207"/>
        <v>2023-2024</v>
      </c>
      <c r="D4427" t="s">
        <v>147</v>
      </c>
      <c r="E4427" t="s">
        <v>24</v>
      </c>
      <c r="F4427" t="str">
        <f t="shared" si="208"/>
        <v>New South Wales</v>
      </c>
      <c r="G4427" t="s">
        <v>10</v>
      </c>
      <c r="H4427">
        <v>2795</v>
      </c>
      <c r="I4427" t="s">
        <v>11</v>
      </c>
      <c r="J4427" t="s">
        <v>25</v>
      </c>
      <c r="K4427" t="s">
        <v>152</v>
      </c>
      <c r="L4427" t="s">
        <v>13</v>
      </c>
      <c r="M4427" s="5">
        <v>5754.1299999999992</v>
      </c>
    </row>
    <row r="4428" spans="1:13" x14ac:dyDescent="0.3">
      <c r="A4428" s="2">
        <v>45287</v>
      </c>
      <c r="B4428" s="3">
        <f t="shared" si="209"/>
        <v>2024</v>
      </c>
      <c r="C4428" t="str">
        <f t="shared" si="207"/>
        <v>2023-2024</v>
      </c>
      <c r="D4428" t="s">
        <v>148</v>
      </c>
      <c r="E4428" t="s">
        <v>124</v>
      </c>
      <c r="F4428" t="str">
        <f t="shared" si="208"/>
        <v>New South Wales</v>
      </c>
      <c r="G4428" t="s">
        <v>10</v>
      </c>
      <c r="H4428">
        <v>2015</v>
      </c>
      <c r="I4428" t="s">
        <v>11</v>
      </c>
      <c r="J4428" t="s">
        <v>12</v>
      </c>
      <c r="K4428" t="s">
        <v>152</v>
      </c>
      <c r="L4428" t="s">
        <v>13</v>
      </c>
      <c r="M4428" s="5">
        <v>5761.56</v>
      </c>
    </row>
    <row r="4429" spans="1:13" x14ac:dyDescent="0.3">
      <c r="A4429" s="2">
        <v>45394</v>
      </c>
      <c r="B4429" s="3">
        <f t="shared" si="209"/>
        <v>2024</v>
      </c>
      <c r="C4429" t="str">
        <f t="shared" si="207"/>
        <v>2023-2024</v>
      </c>
      <c r="D4429" t="s">
        <v>147</v>
      </c>
      <c r="E4429" t="s">
        <v>103</v>
      </c>
      <c r="F4429" t="str">
        <f t="shared" si="208"/>
        <v>Queensland</v>
      </c>
      <c r="G4429" t="s">
        <v>35</v>
      </c>
      <c r="H4429">
        <v>4509</v>
      </c>
      <c r="I4429" t="s">
        <v>11</v>
      </c>
      <c r="J4429" t="s">
        <v>104</v>
      </c>
      <c r="K4429" t="s">
        <v>149</v>
      </c>
      <c r="L4429" t="s">
        <v>15</v>
      </c>
      <c r="M4429" s="5">
        <v>5802.1000000000022</v>
      </c>
    </row>
    <row r="4430" spans="1:13" x14ac:dyDescent="0.3">
      <c r="A4430" s="2">
        <v>44977</v>
      </c>
      <c r="B4430" s="3">
        <f t="shared" si="209"/>
        <v>2023</v>
      </c>
      <c r="C4430" t="str">
        <f t="shared" si="207"/>
        <v>2022-2023</v>
      </c>
      <c r="D4430" t="s">
        <v>147</v>
      </c>
      <c r="E4430" t="s">
        <v>64</v>
      </c>
      <c r="F4430" t="str">
        <f t="shared" si="208"/>
        <v>Victoria</v>
      </c>
      <c r="G4430" t="s">
        <v>45</v>
      </c>
      <c r="H4430">
        <v>3199</v>
      </c>
      <c r="I4430" t="s">
        <v>11</v>
      </c>
      <c r="J4430" t="s">
        <v>63</v>
      </c>
      <c r="K4430" t="s">
        <v>152</v>
      </c>
      <c r="L4430" t="s">
        <v>13</v>
      </c>
      <c r="M4430" s="5">
        <v>5804.51</v>
      </c>
    </row>
    <row r="4431" spans="1:13" x14ac:dyDescent="0.3">
      <c r="A4431" s="2">
        <v>45026</v>
      </c>
      <c r="B4431" s="3">
        <f t="shared" si="209"/>
        <v>2023</v>
      </c>
      <c r="C4431" t="str">
        <f t="shared" si="207"/>
        <v>2022-2023</v>
      </c>
      <c r="D4431" t="s">
        <v>147</v>
      </c>
      <c r="E4431" t="s">
        <v>117</v>
      </c>
      <c r="F4431" t="str">
        <f t="shared" si="208"/>
        <v>Queensland</v>
      </c>
      <c r="G4431" t="s">
        <v>35</v>
      </c>
      <c r="H4431">
        <v>4119</v>
      </c>
      <c r="I4431" t="s">
        <v>11</v>
      </c>
      <c r="J4431" t="s">
        <v>43</v>
      </c>
      <c r="K4431" t="s">
        <v>151</v>
      </c>
      <c r="L4431" t="s">
        <v>21</v>
      </c>
      <c r="M4431" s="5">
        <v>5809.8700000000017</v>
      </c>
    </row>
    <row r="4432" spans="1:13" x14ac:dyDescent="0.3">
      <c r="A4432" s="2">
        <v>45169</v>
      </c>
      <c r="B4432" s="3">
        <f t="shared" si="209"/>
        <v>2024</v>
      </c>
      <c r="C4432" t="str">
        <f t="shared" si="207"/>
        <v>2023-2024</v>
      </c>
      <c r="D4432" t="s">
        <v>147</v>
      </c>
      <c r="E4432" t="s">
        <v>113</v>
      </c>
      <c r="F4432" t="str">
        <f t="shared" si="208"/>
        <v>Queensland</v>
      </c>
      <c r="G4432" t="s">
        <v>35</v>
      </c>
      <c r="H4432">
        <v>4215</v>
      </c>
      <c r="I4432" t="s">
        <v>11</v>
      </c>
      <c r="J4432" t="s">
        <v>104</v>
      </c>
      <c r="K4432" t="s">
        <v>151</v>
      </c>
      <c r="L4432" t="s">
        <v>21</v>
      </c>
      <c r="M4432" s="5">
        <v>5832.199999999998</v>
      </c>
    </row>
    <row r="4433" spans="1:13" x14ac:dyDescent="0.3">
      <c r="A4433" s="2">
        <v>45519</v>
      </c>
      <c r="B4433" s="3">
        <f t="shared" si="209"/>
        <v>2025</v>
      </c>
      <c r="C4433" t="str">
        <f t="shared" si="207"/>
        <v>2024-2025</v>
      </c>
      <c r="D4433" t="s">
        <v>148</v>
      </c>
      <c r="E4433" t="s">
        <v>78</v>
      </c>
      <c r="F4433" t="str">
        <f t="shared" si="208"/>
        <v>New South Wales</v>
      </c>
      <c r="G4433" t="s">
        <v>10</v>
      </c>
      <c r="H4433">
        <v>2350</v>
      </c>
      <c r="I4433" t="s">
        <v>11</v>
      </c>
      <c r="J4433" t="s">
        <v>68</v>
      </c>
      <c r="K4433" t="s">
        <v>153</v>
      </c>
      <c r="L4433" t="s">
        <v>16</v>
      </c>
      <c r="M4433" s="5">
        <v>5894.8900000000012</v>
      </c>
    </row>
    <row r="4434" spans="1:13" x14ac:dyDescent="0.3">
      <c r="A4434" s="2">
        <v>45490</v>
      </c>
      <c r="B4434" s="3">
        <f t="shared" si="209"/>
        <v>2025</v>
      </c>
      <c r="C4434" t="str">
        <f t="shared" si="207"/>
        <v>2024-2025</v>
      </c>
      <c r="D4434" t="s">
        <v>147</v>
      </c>
      <c r="E4434" t="s">
        <v>142</v>
      </c>
      <c r="F4434" t="str">
        <f t="shared" si="208"/>
        <v>Australian Capital Territory</v>
      </c>
      <c r="G4434" t="s">
        <v>80</v>
      </c>
      <c r="H4434">
        <v>2609</v>
      </c>
      <c r="I4434" t="s">
        <v>11</v>
      </c>
      <c r="J4434" t="s">
        <v>58</v>
      </c>
      <c r="K4434" t="s">
        <v>150</v>
      </c>
      <c r="L4434" t="s">
        <v>18</v>
      </c>
      <c r="M4434" s="5">
        <v>5935.05</v>
      </c>
    </row>
    <row r="4435" spans="1:13" x14ac:dyDescent="0.3">
      <c r="A4435" s="2">
        <v>45456</v>
      </c>
      <c r="B4435" s="3">
        <f t="shared" si="209"/>
        <v>2024</v>
      </c>
      <c r="C4435" t="str">
        <f t="shared" si="207"/>
        <v>2023-2024</v>
      </c>
      <c r="D4435" t="s">
        <v>148</v>
      </c>
      <c r="E4435" t="s">
        <v>72</v>
      </c>
      <c r="F4435" t="str">
        <f t="shared" si="208"/>
        <v>Western Australia</v>
      </c>
      <c r="G4435" t="s">
        <v>48</v>
      </c>
      <c r="H4435">
        <v>6010</v>
      </c>
      <c r="I4435" t="s">
        <v>11</v>
      </c>
      <c r="J4435" t="s">
        <v>49</v>
      </c>
      <c r="K4435" t="s">
        <v>150</v>
      </c>
      <c r="L4435" t="s">
        <v>18</v>
      </c>
      <c r="M4435" s="5">
        <v>5936.02</v>
      </c>
    </row>
    <row r="4436" spans="1:13" x14ac:dyDescent="0.3">
      <c r="A4436" s="2">
        <v>44966</v>
      </c>
      <c r="B4436" s="3">
        <f t="shared" si="209"/>
        <v>2023</v>
      </c>
      <c r="C4436" t="str">
        <f t="shared" si="207"/>
        <v>2022-2023</v>
      </c>
      <c r="D4436" t="s">
        <v>147</v>
      </c>
      <c r="E4436" t="s">
        <v>57</v>
      </c>
      <c r="F4436" t="str">
        <f t="shared" si="208"/>
        <v>New South Wales</v>
      </c>
      <c r="G4436" t="s">
        <v>10</v>
      </c>
      <c r="H4436">
        <v>2560</v>
      </c>
      <c r="I4436" t="s">
        <v>11</v>
      </c>
      <c r="J4436" t="s">
        <v>58</v>
      </c>
      <c r="K4436" t="s">
        <v>151</v>
      </c>
      <c r="L4436" t="s">
        <v>21</v>
      </c>
      <c r="M4436" s="5">
        <v>6008.17</v>
      </c>
    </row>
    <row r="4437" spans="1:13" x14ac:dyDescent="0.3">
      <c r="A4437" s="2">
        <v>44961</v>
      </c>
      <c r="B4437" s="3">
        <f t="shared" si="209"/>
        <v>2023</v>
      </c>
      <c r="C4437" t="str">
        <f t="shared" si="207"/>
        <v>2022-2023</v>
      </c>
      <c r="D4437" t="s">
        <v>147</v>
      </c>
      <c r="E4437" t="s">
        <v>145</v>
      </c>
      <c r="F4437" t="str">
        <f t="shared" si="208"/>
        <v>New South Wales</v>
      </c>
      <c r="G4437" t="s">
        <v>10</v>
      </c>
      <c r="H4437">
        <v>2101</v>
      </c>
      <c r="I4437" t="s">
        <v>11</v>
      </c>
      <c r="J4437" t="s">
        <v>27</v>
      </c>
      <c r="K4437" t="s">
        <v>150</v>
      </c>
      <c r="L4437" t="s">
        <v>18</v>
      </c>
      <c r="M4437" s="5">
        <v>6048.9699999999984</v>
      </c>
    </row>
    <row r="4438" spans="1:13" x14ac:dyDescent="0.3">
      <c r="A4438" s="2">
        <v>45084</v>
      </c>
      <c r="B4438" s="3">
        <f t="shared" si="209"/>
        <v>2023</v>
      </c>
      <c r="C4438" t="str">
        <f t="shared" si="207"/>
        <v>2022-2023</v>
      </c>
      <c r="D4438" t="s">
        <v>147</v>
      </c>
      <c r="E4438" t="s">
        <v>57</v>
      </c>
      <c r="F4438" t="str">
        <f t="shared" si="208"/>
        <v>New South Wales</v>
      </c>
      <c r="G4438" t="s">
        <v>10</v>
      </c>
      <c r="H4438">
        <v>2560</v>
      </c>
      <c r="I4438" t="s">
        <v>11</v>
      </c>
      <c r="J4438" t="s">
        <v>58</v>
      </c>
      <c r="K4438" t="s">
        <v>153</v>
      </c>
      <c r="L4438" t="s">
        <v>16</v>
      </c>
      <c r="M4438" s="5">
        <v>6061.11</v>
      </c>
    </row>
    <row r="4439" spans="1:13" x14ac:dyDescent="0.3">
      <c r="A4439" s="2">
        <v>45034</v>
      </c>
      <c r="B4439" s="3">
        <f t="shared" si="209"/>
        <v>2023</v>
      </c>
      <c r="C4439" t="str">
        <f t="shared" si="207"/>
        <v>2022-2023</v>
      </c>
      <c r="D4439" t="s">
        <v>147</v>
      </c>
      <c r="E4439" t="s">
        <v>112</v>
      </c>
      <c r="F4439" t="str">
        <f t="shared" si="208"/>
        <v>Victoria</v>
      </c>
      <c r="G4439" t="s">
        <v>45</v>
      </c>
      <c r="H4439">
        <v>3076</v>
      </c>
      <c r="I4439" t="s">
        <v>11</v>
      </c>
      <c r="J4439" t="s">
        <v>46</v>
      </c>
      <c r="K4439" t="s">
        <v>149</v>
      </c>
      <c r="L4439" t="s">
        <v>15</v>
      </c>
      <c r="M4439" s="5">
        <v>6065.880000000001</v>
      </c>
    </row>
    <row r="4440" spans="1:13" x14ac:dyDescent="0.3">
      <c r="A4440" s="2">
        <v>45293</v>
      </c>
      <c r="B4440" s="3">
        <f t="shared" si="209"/>
        <v>2024</v>
      </c>
      <c r="C4440" t="str">
        <f t="shared" si="207"/>
        <v>2023-2024</v>
      </c>
      <c r="D4440" t="s">
        <v>147</v>
      </c>
      <c r="E4440" t="s">
        <v>42</v>
      </c>
      <c r="F4440" t="str">
        <f t="shared" si="208"/>
        <v>Queensland</v>
      </c>
      <c r="G4440" t="s">
        <v>35</v>
      </c>
      <c r="H4440">
        <v>4053</v>
      </c>
      <c r="I4440" t="s">
        <v>11</v>
      </c>
      <c r="J4440" t="s">
        <v>43</v>
      </c>
      <c r="K4440" t="s">
        <v>152</v>
      </c>
      <c r="L4440" t="s">
        <v>13</v>
      </c>
      <c r="M4440" s="5">
        <v>6066.260000000002</v>
      </c>
    </row>
    <row r="4441" spans="1:13" x14ac:dyDescent="0.3">
      <c r="A4441" s="2">
        <v>45100</v>
      </c>
      <c r="B4441" s="3">
        <f t="shared" si="209"/>
        <v>2023</v>
      </c>
      <c r="C4441" t="str">
        <f t="shared" si="207"/>
        <v>2022-2023</v>
      </c>
      <c r="D4441" t="s">
        <v>148</v>
      </c>
      <c r="E4441" t="s">
        <v>96</v>
      </c>
      <c r="F4441" t="str">
        <f t="shared" si="208"/>
        <v>Western Australia</v>
      </c>
      <c r="G4441" t="s">
        <v>48</v>
      </c>
      <c r="H4441">
        <v>6330</v>
      </c>
      <c r="I4441" t="s">
        <v>11</v>
      </c>
      <c r="J4441" t="s">
        <v>94</v>
      </c>
      <c r="K4441" t="s">
        <v>151</v>
      </c>
      <c r="L4441" t="s">
        <v>21</v>
      </c>
      <c r="M4441" s="5">
        <v>6080.3399999999992</v>
      </c>
    </row>
    <row r="4442" spans="1:13" x14ac:dyDescent="0.3">
      <c r="A4442" s="2">
        <v>45330</v>
      </c>
      <c r="B4442" s="3">
        <f t="shared" si="209"/>
        <v>2024</v>
      </c>
      <c r="C4442" t="str">
        <f t="shared" si="207"/>
        <v>2023-2024</v>
      </c>
      <c r="D4442" t="s">
        <v>147</v>
      </c>
      <c r="E4442" t="s">
        <v>41</v>
      </c>
      <c r="F4442" t="str">
        <f t="shared" si="208"/>
        <v>New South Wales</v>
      </c>
      <c r="G4442" t="s">
        <v>10</v>
      </c>
      <c r="H4442">
        <v>2830</v>
      </c>
      <c r="I4442" t="s">
        <v>11</v>
      </c>
      <c r="J4442" t="s">
        <v>25</v>
      </c>
      <c r="K4442" t="s">
        <v>153</v>
      </c>
      <c r="L4442" t="s">
        <v>16</v>
      </c>
      <c r="M4442" s="5">
        <v>6156.3099999999995</v>
      </c>
    </row>
    <row r="4443" spans="1:13" x14ac:dyDescent="0.3">
      <c r="A4443" s="2">
        <v>45365</v>
      </c>
      <c r="B4443" s="3">
        <f t="shared" si="209"/>
        <v>2024</v>
      </c>
      <c r="C4443" t="str">
        <f t="shared" si="207"/>
        <v>2023-2024</v>
      </c>
      <c r="D4443" t="s">
        <v>147</v>
      </c>
      <c r="E4443" t="s">
        <v>122</v>
      </c>
      <c r="F4443" t="str">
        <f t="shared" si="208"/>
        <v>New South Wales</v>
      </c>
      <c r="G4443" t="s">
        <v>10</v>
      </c>
      <c r="H4443">
        <v>2650</v>
      </c>
      <c r="I4443" t="s">
        <v>11</v>
      </c>
      <c r="J4443" t="s">
        <v>25</v>
      </c>
      <c r="K4443" t="s">
        <v>151</v>
      </c>
      <c r="L4443" t="s">
        <v>21</v>
      </c>
      <c r="M4443" s="5">
        <v>6198.0200000000013</v>
      </c>
    </row>
    <row r="4444" spans="1:13" x14ac:dyDescent="0.3">
      <c r="A4444" s="2">
        <v>45524</v>
      </c>
      <c r="B4444" s="3">
        <f t="shared" si="209"/>
        <v>2025</v>
      </c>
      <c r="C4444" t="str">
        <f t="shared" si="207"/>
        <v>2024-2025</v>
      </c>
      <c r="D4444" t="s">
        <v>147</v>
      </c>
      <c r="E4444" t="s">
        <v>145</v>
      </c>
      <c r="F4444" t="str">
        <f t="shared" si="208"/>
        <v>New South Wales</v>
      </c>
      <c r="G4444" t="s">
        <v>10</v>
      </c>
      <c r="H4444">
        <v>2101</v>
      </c>
      <c r="I4444" t="s">
        <v>11</v>
      </c>
      <c r="J4444" t="s">
        <v>27</v>
      </c>
      <c r="K4444" t="s">
        <v>153</v>
      </c>
      <c r="L4444" t="s">
        <v>16</v>
      </c>
      <c r="M4444" s="5">
        <v>6228.0300000000016</v>
      </c>
    </row>
    <row r="4445" spans="1:13" x14ac:dyDescent="0.3">
      <c r="A4445" s="2">
        <v>45127</v>
      </c>
      <c r="B4445" s="3">
        <f t="shared" si="209"/>
        <v>2024</v>
      </c>
      <c r="C4445" t="str">
        <f t="shared" si="207"/>
        <v>2023-2024</v>
      </c>
      <c r="D4445" t="s">
        <v>147</v>
      </c>
      <c r="E4445" t="s">
        <v>65</v>
      </c>
      <c r="F4445" t="str">
        <f t="shared" si="208"/>
        <v>New South Wales</v>
      </c>
      <c r="G4445" t="s">
        <v>10</v>
      </c>
      <c r="H4445">
        <v>2541</v>
      </c>
      <c r="I4445" t="s">
        <v>11</v>
      </c>
      <c r="J4445" t="s">
        <v>58</v>
      </c>
      <c r="K4445" t="s">
        <v>153</v>
      </c>
      <c r="L4445" t="s">
        <v>16</v>
      </c>
      <c r="M4445" s="5">
        <v>6251.5000000000009</v>
      </c>
    </row>
    <row r="4446" spans="1:13" x14ac:dyDescent="0.3">
      <c r="A4446" s="2">
        <v>45586</v>
      </c>
      <c r="B4446" s="3">
        <f t="shared" si="209"/>
        <v>2025</v>
      </c>
      <c r="C4446" t="str">
        <f t="shared" si="207"/>
        <v>2024-2025</v>
      </c>
      <c r="D4446" t="s">
        <v>147</v>
      </c>
      <c r="E4446" t="s">
        <v>65</v>
      </c>
      <c r="F4446" t="str">
        <f t="shared" si="208"/>
        <v>New South Wales</v>
      </c>
      <c r="G4446" t="s">
        <v>10</v>
      </c>
      <c r="H4446">
        <v>2541</v>
      </c>
      <c r="I4446" t="s">
        <v>11</v>
      </c>
      <c r="J4446" t="s">
        <v>58</v>
      </c>
      <c r="K4446" t="s">
        <v>149</v>
      </c>
      <c r="L4446" t="s">
        <v>15</v>
      </c>
      <c r="M4446" s="5">
        <v>6304.0499999999993</v>
      </c>
    </row>
    <row r="4447" spans="1:13" x14ac:dyDescent="0.3">
      <c r="A4447" s="2">
        <v>44944</v>
      </c>
      <c r="B4447" s="3">
        <f t="shared" si="209"/>
        <v>2023</v>
      </c>
      <c r="C4447" t="str">
        <f t="shared" si="207"/>
        <v>2022-2023</v>
      </c>
      <c r="D4447" t="s">
        <v>147</v>
      </c>
      <c r="E4447" t="s">
        <v>117</v>
      </c>
      <c r="F4447" t="str">
        <f t="shared" si="208"/>
        <v>Queensland</v>
      </c>
      <c r="G4447" t="s">
        <v>35</v>
      </c>
      <c r="H4447">
        <v>4119</v>
      </c>
      <c r="I4447" t="s">
        <v>11</v>
      </c>
      <c r="J4447" t="s">
        <v>43</v>
      </c>
      <c r="K4447" t="s">
        <v>149</v>
      </c>
      <c r="L4447" t="s">
        <v>15</v>
      </c>
      <c r="M4447" s="5">
        <v>6393.6899999999987</v>
      </c>
    </row>
    <row r="4448" spans="1:13" x14ac:dyDescent="0.3">
      <c r="A4448" s="2">
        <v>45236</v>
      </c>
      <c r="B4448" s="3">
        <f t="shared" si="209"/>
        <v>2024</v>
      </c>
      <c r="C4448" t="str">
        <f t="shared" si="207"/>
        <v>2023-2024</v>
      </c>
      <c r="D4448" t="s">
        <v>147</v>
      </c>
      <c r="E4448" t="s">
        <v>132</v>
      </c>
      <c r="F4448" t="str">
        <f t="shared" si="208"/>
        <v>New South Wales</v>
      </c>
      <c r="G4448" t="s">
        <v>10</v>
      </c>
      <c r="H4448">
        <v>2800</v>
      </c>
      <c r="I4448" t="s">
        <v>11</v>
      </c>
      <c r="J4448" t="s">
        <v>25</v>
      </c>
      <c r="K4448" t="s">
        <v>149</v>
      </c>
      <c r="L4448" t="s">
        <v>15</v>
      </c>
      <c r="M4448" s="5">
        <v>6426.4800000000005</v>
      </c>
    </row>
    <row r="4449" spans="1:13" x14ac:dyDescent="0.3">
      <c r="A4449" s="2">
        <v>45053</v>
      </c>
      <c r="B4449" s="3">
        <f t="shared" si="209"/>
        <v>2023</v>
      </c>
      <c r="C4449" t="str">
        <f t="shared" si="207"/>
        <v>2022-2023</v>
      </c>
      <c r="D4449" t="s">
        <v>147</v>
      </c>
      <c r="E4449" t="s">
        <v>109</v>
      </c>
      <c r="F4449" t="str">
        <f t="shared" si="208"/>
        <v>New South Wales</v>
      </c>
      <c r="G4449" t="s">
        <v>10</v>
      </c>
      <c r="H4449">
        <v>2480</v>
      </c>
      <c r="I4449" t="s">
        <v>11</v>
      </c>
      <c r="J4449" t="s">
        <v>68</v>
      </c>
      <c r="K4449" t="s">
        <v>149</v>
      </c>
      <c r="L4449" t="s">
        <v>15</v>
      </c>
      <c r="M4449" s="5">
        <v>6442.1700000000046</v>
      </c>
    </row>
    <row r="4450" spans="1:13" x14ac:dyDescent="0.3">
      <c r="A4450" s="2">
        <v>45166</v>
      </c>
      <c r="B4450" s="3">
        <f t="shared" si="209"/>
        <v>2024</v>
      </c>
      <c r="C4450" t="str">
        <f t="shared" si="207"/>
        <v>2023-2024</v>
      </c>
      <c r="D4450" t="s">
        <v>147</v>
      </c>
      <c r="E4450" t="s">
        <v>145</v>
      </c>
      <c r="F4450" t="str">
        <f t="shared" si="208"/>
        <v>New South Wales</v>
      </c>
      <c r="G4450" t="s">
        <v>10</v>
      </c>
      <c r="H4450">
        <v>2101</v>
      </c>
      <c r="I4450" t="s">
        <v>11</v>
      </c>
      <c r="J4450" t="s">
        <v>27</v>
      </c>
      <c r="K4450" t="s">
        <v>149</v>
      </c>
      <c r="L4450" t="s">
        <v>15</v>
      </c>
      <c r="M4450" s="5">
        <v>6445.0500000000011</v>
      </c>
    </row>
    <row r="4451" spans="1:13" x14ac:dyDescent="0.3">
      <c r="A4451" s="2">
        <v>44964</v>
      </c>
      <c r="B4451" s="3">
        <f t="shared" si="209"/>
        <v>2023</v>
      </c>
      <c r="C4451" t="str">
        <f t="shared" si="207"/>
        <v>2022-2023</v>
      </c>
      <c r="D4451" t="s">
        <v>147</v>
      </c>
      <c r="E4451" t="s">
        <v>64</v>
      </c>
      <c r="F4451" t="str">
        <f t="shared" si="208"/>
        <v>Victoria</v>
      </c>
      <c r="G4451" t="s">
        <v>45</v>
      </c>
      <c r="H4451">
        <v>3199</v>
      </c>
      <c r="I4451" t="s">
        <v>11</v>
      </c>
      <c r="J4451" t="s">
        <v>63</v>
      </c>
      <c r="K4451" t="s">
        <v>150</v>
      </c>
      <c r="L4451" t="s">
        <v>18</v>
      </c>
      <c r="M4451" s="5">
        <v>6446.1200000000008</v>
      </c>
    </row>
    <row r="4452" spans="1:13" x14ac:dyDescent="0.3">
      <c r="A4452" s="2">
        <v>45201</v>
      </c>
      <c r="B4452" s="3">
        <f t="shared" si="209"/>
        <v>2024</v>
      </c>
      <c r="C4452" t="str">
        <f t="shared" si="207"/>
        <v>2023-2024</v>
      </c>
      <c r="D4452" t="s">
        <v>147</v>
      </c>
      <c r="E4452" t="s">
        <v>143</v>
      </c>
      <c r="F4452" t="str">
        <f t="shared" si="208"/>
        <v>New South Wales</v>
      </c>
      <c r="G4452" t="s">
        <v>10</v>
      </c>
      <c r="H4452">
        <v>2154</v>
      </c>
      <c r="I4452" t="s">
        <v>11</v>
      </c>
      <c r="J4452" t="s">
        <v>27</v>
      </c>
      <c r="K4452" t="s">
        <v>149</v>
      </c>
      <c r="L4452" t="s">
        <v>15</v>
      </c>
      <c r="M4452" s="5">
        <v>6492.4899999999989</v>
      </c>
    </row>
    <row r="4453" spans="1:13" x14ac:dyDescent="0.3">
      <c r="A4453" s="2">
        <v>45164</v>
      </c>
      <c r="B4453" s="3">
        <f t="shared" si="209"/>
        <v>2024</v>
      </c>
      <c r="C4453" t="str">
        <f t="shared" si="207"/>
        <v>2023-2024</v>
      </c>
      <c r="D4453" t="s">
        <v>147</v>
      </c>
      <c r="E4453" t="s">
        <v>103</v>
      </c>
      <c r="F4453" t="str">
        <f t="shared" si="208"/>
        <v>Queensland</v>
      </c>
      <c r="G4453" t="s">
        <v>35</v>
      </c>
      <c r="H4453">
        <v>4509</v>
      </c>
      <c r="I4453" t="s">
        <v>11</v>
      </c>
      <c r="J4453" t="s">
        <v>104</v>
      </c>
      <c r="K4453" t="s">
        <v>150</v>
      </c>
      <c r="L4453" t="s">
        <v>18</v>
      </c>
      <c r="M4453" s="5">
        <v>6508.58</v>
      </c>
    </row>
    <row r="4454" spans="1:13" x14ac:dyDescent="0.3">
      <c r="A4454" s="2">
        <v>45238</v>
      </c>
      <c r="B4454" s="3">
        <f t="shared" si="209"/>
        <v>2024</v>
      </c>
      <c r="C4454" t="str">
        <f t="shared" si="207"/>
        <v>2023-2024</v>
      </c>
      <c r="D4454" t="s">
        <v>147</v>
      </c>
      <c r="E4454" t="s">
        <v>146</v>
      </c>
      <c r="F4454" t="str">
        <f t="shared" si="208"/>
        <v>Victoria</v>
      </c>
      <c r="G4454" t="s">
        <v>45</v>
      </c>
      <c r="H4454">
        <v>3353</v>
      </c>
      <c r="I4454" t="s">
        <v>11</v>
      </c>
      <c r="J4454" t="s">
        <v>60</v>
      </c>
      <c r="K4454" t="s">
        <v>151</v>
      </c>
      <c r="L4454" t="s">
        <v>21</v>
      </c>
      <c r="M4454" s="5">
        <v>6511.67</v>
      </c>
    </row>
    <row r="4455" spans="1:13" x14ac:dyDescent="0.3">
      <c r="A4455" s="2">
        <v>45142</v>
      </c>
      <c r="B4455" s="3">
        <f t="shared" si="209"/>
        <v>2024</v>
      </c>
      <c r="C4455" t="str">
        <f t="shared" si="207"/>
        <v>2023-2024</v>
      </c>
      <c r="D4455" t="s">
        <v>147</v>
      </c>
      <c r="E4455" t="s">
        <v>137</v>
      </c>
      <c r="F4455" t="str">
        <f t="shared" si="208"/>
        <v>New South Wales</v>
      </c>
      <c r="G4455" t="s">
        <v>10</v>
      </c>
      <c r="H4455">
        <v>2031</v>
      </c>
      <c r="I4455" t="s">
        <v>11</v>
      </c>
      <c r="J4455" t="s">
        <v>12</v>
      </c>
      <c r="K4455" t="s">
        <v>149</v>
      </c>
      <c r="L4455" t="s">
        <v>15</v>
      </c>
      <c r="M4455" s="5">
        <v>6526.579999999999</v>
      </c>
    </row>
    <row r="4456" spans="1:13" x14ac:dyDescent="0.3">
      <c r="A4456" s="2">
        <v>45488</v>
      </c>
      <c r="B4456" s="3">
        <f t="shared" si="209"/>
        <v>2025</v>
      </c>
      <c r="C4456" t="str">
        <f t="shared" si="207"/>
        <v>2024-2025</v>
      </c>
      <c r="D4456" t="s">
        <v>147</v>
      </c>
      <c r="E4456" t="s">
        <v>64</v>
      </c>
      <c r="F4456" t="str">
        <f t="shared" si="208"/>
        <v>Victoria</v>
      </c>
      <c r="G4456" t="s">
        <v>45</v>
      </c>
      <c r="H4456">
        <v>3199</v>
      </c>
      <c r="I4456" t="s">
        <v>11</v>
      </c>
      <c r="J4456" t="s">
        <v>63</v>
      </c>
      <c r="K4456" t="s">
        <v>151</v>
      </c>
      <c r="L4456" t="s">
        <v>21</v>
      </c>
      <c r="M4456" s="5">
        <v>6630.3700000000008</v>
      </c>
    </row>
    <row r="4457" spans="1:13" x14ac:dyDescent="0.3">
      <c r="A4457" s="2">
        <v>45546</v>
      </c>
      <c r="B4457" s="3">
        <f t="shared" si="209"/>
        <v>2025</v>
      </c>
      <c r="C4457" t="str">
        <f t="shared" si="207"/>
        <v>2024-2025</v>
      </c>
      <c r="D4457" t="s">
        <v>147</v>
      </c>
      <c r="E4457" t="s">
        <v>9</v>
      </c>
      <c r="F4457" t="str">
        <f t="shared" si="208"/>
        <v>New South Wales</v>
      </c>
      <c r="G4457" t="s">
        <v>10</v>
      </c>
      <c r="H4457">
        <v>2067</v>
      </c>
      <c r="I4457" t="s">
        <v>11</v>
      </c>
      <c r="J4457" t="s">
        <v>12</v>
      </c>
      <c r="K4457" t="s">
        <v>149</v>
      </c>
      <c r="L4457" t="s">
        <v>15</v>
      </c>
      <c r="M4457" s="5">
        <v>6641.9900000000016</v>
      </c>
    </row>
    <row r="4458" spans="1:13" x14ac:dyDescent="0.3">
      <c r="A4458" s="2">
        <v>45223</v>
      </c>
      <c r="B4458" s="3">
        <f t="shared" si="209"/>
        <v>2024</v>
      </c>
      <c r="C4458" t="str">
        <f t="shared" si="207"/>
        <v>2023-2024</v>
      </c>
      <c r="D4458" t="s">
        <v>147</v>
      </c>
      <c r="E4458" t="s">
        <v>99</v>
      </c>
      <c r="F4458" t="str">
        <f t="shared" si="208"/>
        <v>Victoria</v>
      </c>
      <c r="G4458" t="s">
        <v>45</v>
      </c>
      <c r="H4458">
        <v>3148</v>
      </c>
      <c r="I4458" t="s">
        <v>11</v>
      </c>
      <c r="J4458" t="s">
        <v>63</v>
      </c>
      <c r="K4458" t="s">
        <v>150</v>
      </c>
      <c r="L4458" t="s">
        <v>18</v>
      </c>
      <c r="M4458" s="5">
        <v>6642.2</v>
      </c>
    </row>
    <row r="4459" spans="1:13" x14ac:dyDescent="0.3">
      <c r="A4459" s="2">
        <v>45073</v>
      </c>
      <c r="B4459" s="3">
        <f t="shared" si="209"/>
        <v>2023</v>
      </c>
      <c r="C4459" t="str">
        <f t="shared" si="207"/>
        <v>2022-2023</v>
      </c>
      <c r="D4459" t="s">
        <v>148</v>
      </c>
      <c r="E4459" t="s">
        <v>44</v>
      </c>
      <c r="F4459" t="str">
        <f t="shared" si="208"/>
        <v>Victoria</v>
      </c>
      <c r="G4459" t="s">
        <v>45</v>
      </c>
      <c r="H4459">
        <v>3066</v>
      </c>
      <c r="I4459" t="s">
        <v>11</v>
      </c>
      <c r="J4459" t="s">
        <v>46</v>
      </c>
      <c r="K4459" t="s">
        <v>149</v>
      </c>
      <c r="L4459" t="s">
        <v>15</v>
      </c>
      <c r="M4459" s="5">
        <v>6701.9900000000007</v>
      </c>
    </row>
    <row r="4460" spans="1:13" x14ac:dyDescent="0.3">
      <c r="A4460" s="2">
        <v>45166</v>
      </c>
      <c r="B4460" s="3">
        <f t="shared" si="209"/>
        <v>2024</v>
      </c>
      <c r="C4460" t="str">
        <f t="shared" si="207"/>
        <v>2023-2024</v>
      </c>
      <c r="D4460" t="s">
        <v>147</v>
      </c>
      <c r="E4460" t="s">
        <v>99</v>
      </c>
      <c r="F4460" t="str">
        <f t="shared" si="208"/>
        <v>Victoria</v>
      </c>
      <c r="G4460" t="s">
        <v>45</v>
      </c>
      <c r="H4460">
        <v>3148</v>
      </c>
      <c r="I4460" t="s">
        <v>11</v>
      </c>
      <c r="J4460" t="s">
        <v>63</v>
      </c>
      <c r="K4460" t="s">
        <v>153</v>
      </c>
      <c r="L4460" t="s">
        <v>16</v>
      </c>
      <c r="M4460" s="5">
        <v>6708.3900000000012</v>
      </c>
    </row>
    <row r="4461" spans="1:13" x14ac:dyDescent="0.3">
      <c r="A4461" s="2">
        <v>45115</v>
      </c>
      <c r="B4461" s="3">
        <f t="shared" si="209"/>
        <v>2024</v>
      </c>
      <c r="C4461" t="str">
        <f t="shared" si="207"/>
        <v>2023-2024</v>
      </c>
      <c r="D4461" t="s">
        <v>147</v>
      </c>
      <c r="E4461" t="s">
        <v>112</v>
      </c>
      <c r="F4461" t="str">
        <f t="shared" si="208"/>
        <v>Victoria</v>
      </c>
      <c r="G4461" t="s">
        <v>45</v>
      </c>
      <c r="H4461">
        <v>3076</v>
      </c>
      <c r="I4461" t="s">
        <v>11</v>
      </c>
      <c r="J4461" t="s">
        <v>46</v>
      </c>
      <c r="K4461" t="s">
        <v>149</v>
      </c>
      <c r="L4461" t="s">
        <v>15</v>
      </c>
      <c r="M4461" s="5">
        <v>6740.72</v>
      </c>
    </row>
    <row r="4462" spans="1:13" x14ac:dyDescent="0.3">
      <c r="A4462" s="2">
        <v>45537</v>
      </c>
      <c r="B4462" s="3">
        <f t="shared" si="209"/>
        <v>2025</v>
      </c>
      <c r="C4462" t="str">
        <f t="shared" si="207"/>
        <v>2024-2025</v>
      </c>
      <c r="D4462" t="s">
        <v>147</v>
      </c>
      <c r="E4462" t="s">
        <v>122</v>
      </c>
      <c r="F4462" t="str">
        <f t="shared" si="208"/>
        <v>New South Wales</v>
      </c>
      <c r="G4462" t="s">
        <v>10</v>
      </c>
      <c r="H4462">
        <v>2650</v>
      </c>
      <c r="I4462" t="s">
        <v>11</v>
      </c>
      <c r="J4462" t="s">
        <v>25</v>
      </c>
      <c r="K4462" t="s">
        <v>149</v>
      </c>
      <c r="L4462" t="s">
        <v>15</v>
      </c>
      <c r="M4462" s="5">
        <v>6879.2900000000009</v>
      </c>
    </row>
    <row r="4463" spans="1:13" x14ac:dyDescent="0.3">
      <c r="A4463" s="2">
        <v>45218</v>
      </c>
      <c r="B4463" s="3">
        <f t="shared" si="209"/>
        <v>2024</v>
      </c>
      <c r="C4463" t="str">
        <f t="shared" si="207"/>
        <v>2023-2024</v>
      </c>
      <c r="D4463" t="s">
        <v>147</v>
      </c>
      <c r="E4463" t="s">
        <v>131</v>
      </c>
      <c r="F4463" t="str">
        <f t="shared" si="208"/>
        <v>Western Australia</v>
      </c>
      <c r="G4463" t="s">
        <v>48</v>
      </c>
      <c r="H4463">
        <v>6530</v>
      </c>
      <c r="I4463" t="s">
        <v>11</v>
      </c>
      <c r="J4463" t="s">
        <v>77</v>
      </c>
      <c r="K4463" t="s">
        <v>152</v>
      </c>
      <c r="L4463" t="s">
        <v>13</v>
      </c>
      <c r="M4463" s="5">
        <v>6890.9500000000016</v>
      </c>
    </row>
    <row r="4464" spans="1:13" x14ac:dyDescent="0.3">
      <c r="A4464" s="2">
        <v>45550</v>
      </c>
      <c r="B4464" s="3">
        <f t="shared" si="209"/>
        <v>2025</v>
      </c>
      <c r="C4464" t="str">
        <f t="shared" si="207"/>
        <v>2024-2025</v>
      </c>
      <c r="D4464" t="s">
        <v>148</v>
      </c>
      <c r="E4464" t="s">
        <v>86</v>
      </c>
      <c r="F4464" t="str">
        <f t="shared" si="208"/>
        <v>New South Wales</v>
      </c>
      <c r="G4464" t="s">
        <v>10</v>
      </c>
      <c r="H4464">
        <v>2064</v>
      </c>
      <c r="I4464" t="s">
        <v>11</v>
      </c>
      <c r="J4464" t="s">
        <v>12</v>
      </c>
      <c r="K4464" t="s">
        <v>150</v>
      </c>
      <c r="L4464" t="s">
        <v>18</v>
      </c>
      <c r="M4464" s="5">
        <v>6954.5999999999995</v>
      </c>
    </row>
    <row r="4465" spans="1:13" x14ac:dyDescent="0.3">
      <c r="A4465" s="2">
        <v>45592</v>
      </c>
      <c r="B4465" s="3">
        <f t="shared" si="209"/>
        <v>2025</v>
      </c>
      <c r="C4465" t="str">
        <f t="shared" si="207"/>
        <v>2024-2025</v>
      </c>
      <c r="D4465" t="s">
        <v>147</v>
      </c>
      <c r="E4465" t="s">
        <v>117</v>
      </c>
      <c r="F4465" t="str">
        <f t="shared" si="208"/>
        <v>Queensland</v>
      </c>
      <c r="G4465" t="s">
        <v>35</v>
      </c>
      <c r="H4465">
        <v>4119</v>
      </c>
      <c r="I4465" t="s">
        <v>11</v>
      </c>
      <c r="J4465" t="s">
        <v>43</v>
      </c>
      <c r="K4465" t="s">
        <v>152</v>
      </c>
      <c r="L4465" t="s">
        <v>13</v>
      </c>
      <c r="M4465" s="5">
        <v>6972.0799999999981</v>
      </c>
    </row>
    <row r="4466" spans="1:13" x14ac:dyDescent="0.3">
      <c r="A4466" s="2">
        <v>45521</v>
      </c>
      <c r="B4466" s="3">
        <f t="shared" si="209"/>
        <v>2025</v>
      </c>
      <c r="C4466" t="str">
        <f t="shared" si="207"/>
        <v>2024-2025</v>
      </c>
      <c r="D4466" t="s">
        <v>147</v>
      </c>
      <c r="E4466" t="s">
        <v>135</v>
      </c>
      <c r="F4466" t="str">
        <f t="shared" si="208"/>
        <v>Victoria</v>
      </c>
      <c r="G4466" t="s">
        <v>45</v>
      </c>
      <c r="H4466">
        <v>3550</v>
      </c>
      <c r="I4466" t="s">
        <v>11</v>
      </c>
      <c r="J4466" t="s">
        <v>60</v>
      </c>
      <c r="K4466" t="s">
        <v>149</v>
      </c>
      <c r="L4466" t="s">
        <v>15</v>
      </c>
      <c r="M4466" s="5">
        <v>7040.8400000000038</v>
      </c>
    </row>
    <row r="4467" spans="1:13" x14ac:dyDescent="0.3">
      <c r="A4467" s="2">
        <v>45065</v>
      </c>
      <c r="B4467" s="3">
        <f t="shared" si="209"/>
        <v>2023</v>
      </c>
      <c r="C4467" t="str">
        <f t="shared" si="207"/>
        <v>2022-2023</v>
      </c>
      <c r="D4467" t="s">
        <v>147</v>
      </c>
      <c r="E4467" t="s">
        <v>92</v>
      </c>
      <c r="F4467" t="str">
        <f t="shared" si="208"/>
        <v>Queensland</v>
      </c>
      <c r="G4467" t="s">
        <v>35</v>
      </c>
      <c r="H4467">
        <v>4068</v>
      </c>
      <c r="I4467" t="s">
        <v>11</v>
      </c>
      <c r="J4467" t="s">
        <v>43</v>
      </c>
      <c r="K4467" t="s">
        <v>149</v>
      </c>
      <c r="L4467" t="s">
        <v>15</v>
      </c>
      <c r="M4467" s="5">
        <v>7049.4500000000025</v>
      </c>
    </row>
    <row r="4468" spans="1:13" x14ac:dyDescent="0.3">
      <c r="A4468" s="2">
        <v>44932</v>
      </c>
      <c r="B4468" s="3">
        <f t="shared" si="209"/>
        <v>2023</v>
      </c>
      <c r="C4468" t="str">
        <f t="shared" si="207"/>
        <v>2022-2023</v>
      </c>
      <c r="D4468" t="s">
        <v>147</v>
      </c>
      <c r="E4468" t="s">
        <v>131</v>
      </c>
      <c r="F4468" t="str">
        <f t="shared" si="208"/>
        <v>Western Australia</v>
      </c>
      <c r="G4468" t="s">
        <v>48</v>
      </c>
      <c r="H4468">
        <v>6530</v>
      </c>
      <c r="I4468" t="s">
        <v>11</v>
      </c>
      <c r="J4468" t="s">
        <v>77</v>
      </c>
      <c r="K4468" t="s">
        <v>149</v>
      </c>
      <c r="L4468" t="s">
        <v>15</v>
      </c>
      <c r="M4468" s="5">
        <v>7077.9299999999994</v>
      </c>
    </row>
    <row r="4469" spans="1:13" x14ac:dyDescent="0.3">
      <c r="A4469" s="2">
        <v>45391</v>
      </c>
      <c r="B4469" s="3">
        <f t="shared" si="209"/>
        <v>2024</v>
      </c>
      <c r="C4469" t="str">
        <f t="shared" si="207"/>
        <v>2023-2024</v>
      </c>
      <c r="D4469" t="s">
        <v>148</v>
      </c>
      <c r="E4469" t="s">
        <v>124</v>
      </c>
      <c r="F4469" t="str">
        <f t="shared" si="208"/>
        <v>New South Wales</v>
      </c>
      <c r="G4469" t="s">
        <v>10</v>
      </c>
      <c r="H4469">
        <v>2015</v>
      </c>
      <c r="I4469" t="s">
        <v>11</v>
      </c>
      <c r="J4469" t="s">
        <v>12</v>
      </c>
      <c r="K4469" t="s">
        <v>153</v>
      </c>
      <c r="L4469" t="s">
        <v>16</v>
      </c>
      <c r="M4469" s="5">
        <v>7096.9500000000035</v>
      </c>
    </row>
    <row r="4470" spans="1:13" x14ac:dyDescent="0.3">
      <c r="A4470" s="2">
        <v>45630</v>
      </c>
      <c r="B4470" s="3">
        <f t="shared" si="209"/>
        <v>2025</v>
      </c>
      <c r="C4470" t="str">
        <f t="shared" si="207"/>
        <v>2024-2025</v>
      </c>
      <c r="D4470" t="s">
        <v>147</v>
      </c>
      <c r="E4470" t="s">
        <v>138</v>
      </c>
      <c r="F4470" t="str">
        <f t="shared" si="208"/>
        <v>Queensland</v>
      </c>
      <c r="G4470" t="s">
        <v>35</v>
      </c>
      <c r="H4470">
        <v>4558</v>
      </c>
      <c r="I4470" t="s">
        <v>11</v>
      </c>
      <c r="J4470" t="s">
        <v>120</v>
      </c>
      <c r="K4470" t="s">
        <v>149</v>
      </c>
      <c r="L4470" t="s">
        <v>15</v>
      </c>
      <c r="M4470" s="5">
        <v>7110.9800000000032</v>
      </c>
    </row>
    <row r="4471" spans="1:13" x14ac:dyDescent="0.3">
      <c r="A4471" s="2">
        <v>45509</v>
      </c>
      <c r="B4471" s="3">
        <f t="shared" si="209"/>
        <v>2025</v>
      </c>
      <c r="C4471" t="str">
        <f t="shared" si="207"/>
        <v>2024-2025</v>
      </c>
      <c r="D4471" t="s">
        <v>147</v>
      </c>
      <c r="E4471" t="s">
        <v>145</v>
      </c>
      <c r="F4471" t="str">
        <f t="shared" si="208"/>
        <v>New South Wales</v>
      </c>
      <c r="G4471" t="s">
        <v>10</v>
      </c>
      <c r="H4471">
        <v>2101</v>
      </c>
      <c r="I4471" t="s">
        <v>11</v>
      </c>
      <c r="J4471" t="s">
        <v>27</v>
      </c>
      <c r="K4471" t="s">
        <v>149</v>
      </c>
      <c r="L4471" t="s">
        <v>15</v>
      </c>
      <c r="M4471" s="5">
        <v>7135.2800000000043</v>
      </c>
    </row>
    <row r="4472" spans="1:13" x14ac:dyDescent="0.3">
      <c r="A4472" s="2">
        <v>45328</v>
      </c>
      <c r="B4472" s="3">
        <f t="shared" si="209"/>
        <v>2024</v>
      </c>
      <c r="C4472" t="str">
        <f t="shared" si="207"/>
        <v>2023-2024</v>
      </c>
      <c r="D4472" t="s">
        <v>148</v>
      </c>
      <c r="E4472" t="s">
        <v>124</v>
      </c>
      <c r="F4472" t="str">
        <f t="shared" si="208"/>
        <v>New South Wales</v>
      </c>
      <c r="G4472" t="s">
        <v>10</v>
      </c>
      <c r="H4472">
        <v>2015</v>
      </c>
      <c r="I4472" t="s">
        <v>11</v>
      </c>
      <c r="J4472" t="s">
        <v>12</v>
      </c>
      <c r="K4472" t="s">
        <v>151</v>
      </c>
      <c r="L4472" t="s">
        <v>21</v>
      </c>
      <c r="M4472" s="5">
        <v>7207.76</v>
      </c>
    </row>
    <row r="4473" spans="1:13" x14ac:dyDescent="0.3">
      <c r="A4473" s="2">
        <v>44957</v>
      </c>
      <c r="B4473" s="3">
        <f t="shared" si="209"/>
        <v>2023</v>
      </c>
      <c r="C4473" t="str">
        <f t="shared" si="207"/>
        <v>2022-2023</v>
      </c>
      <c r="D4473" t="s">
        <v>147</v>
      </c>
      <c r="E4473" t="s">
        <v>64</v>
      </c>
      <c r="F4473" t="str">
        <f t="shared" si="208"/>
        <v>Victoria</v>
      </c>
      <c r="G4473" t="s">
        <v>45</v>
      </c>
      <c r="H4473">
        <v>3199</v>
      </c>
      <c r="I4473" t="s">
        <v>11</v>
      </c>
      <c r="J4473" t="s">
        <v>63</v>
      </c>
      <c r="K4473" t="s">
        <v>152</v>
      </c>
      <c r="L4473" t="s">
        <v>13</v>
      </c>
      <c r="M4473" s="5">
        <v>7284.1799999999994</v>
      </c>
    </row>
    <row r="4474" spans="1:13" x14ac:dyDescent="0.3">
      <c r="A4474" s="2">
        <v>45216</v>
      </c>
      <c r="B4474" s="3">
        <f t="shared" si="209"/>
        <v>2024</v>
      </c>
      <c r="C4474" t="str">
        <f t="shared" si="207"/>
        <v>2023-2024</v>
      </c>
      <c r="D4474" t="s">
        <v>147</v>
      </c>
      <c r="E4474" t="s">
        <v>131</v>
      </c>
      <c r="F4474" t="str">
        <f t="shared" si="208"/>
        <v>Western Australia</v>
      </c>
      <c r="G4474" t="s">
        <v>48</v>
      </c>
      <c r="H4474">
        <v>6530</v>
      </c>
      <c r="I4474" t="s">
        <v>11</v>
      </c>
      <c r="J4474" t="s">
        <v>77</v>
      </c>
      <c r="K4474" t="s">
        <v>149</v>
      </c>
      <c r="L4474" t="s">
        <v>15</v>
      </c>
      <c r="M4474" s="5">
        <v>7309.9100000000017</v>
      </c>
    </row>
    <row r="4475" spans="1:13" x14ac:dyDescent="0.3">
      <c r="A4475" s="2">
        <v>45278</v>
      </c>
      <c r="B4475" s="3">
        <f t="shared" si="209"/>
        <v>2024</v>
      </c>
      <c r="C4475" t="str">
        <f t="shared" si="207"/>
        <v>2023-2024</v>
      </c>
      <c r="D4475" t="s">
        <v>147</v>
      </c>
      <c r="E4475" t="s">
        <v>136</v>
      </c>
      <c r="F4475" t="str">
        <f t="shared" si="208"/>
        <v>Victoria</v>
      </c>
      <c r="G4475" t="s">
        <v>45</v>
      </c>
      <c r="H4475">
        <v>3175</v>
      </c>
      <c r="I4475" t="s">
        <v>11</v>
      </c>
      <c r="J4475" t="s">
        <v>63</v>
      </c>
      <c r="K4475" t="s">
        <v>149</v>
      </c>
      <c r="L4475" t="s">
        <v>15</v>
      </c>
      <c r="M4475" s="5">
        <v>7339.49</v>
      </c>
    </row>
    <row r="4476" spans="1:13" x14ac:dyDescent="0.3">
      <c r="A4476" s="2">
        <v>45093</v>
      </c>
      <c r="B4476" s="3">
        <f t="shared" si="209"/>
        <v>2023</v>
      </c>
      <c r="C4476" t="str">
        <f t="shared" si="207"/>
        <v>2022-2023</v>
      </c>
      <c r="D4476" t="s">
        <v>147</v>
      </c>
      <c r="E4476" t="s">
        <v>65</v>
      </c>
      <c r="F4476" t="str">
        <f t="shared" si="208"/>
        <v>New South Wales</v>
      </c>
      <c r="G4476" t="s">
        <v>10</v>
      </c>
      <c r="H4476">
        <v>2541</v>
      </c>
      <c r="I4476" t="s">
        <v>11</v>
      </c>
      <c r="J4476" t="s">
        <v>58</v>
      </c>
      <c r="K4476" t="s">
        <v>151</v>
      </c>
      <c r="L4476" t="s">
        <v>21</v>
      </c>
      <c r="M4476" s="5">
        <v>7343.3100000000013</v>
      </c>
    </row>
    <row r="4477" spans="1:13" x14ac:dyDescent="0.3">
      <c r="A4477" s="2">
        <v>45505</v>
      </c>
      <c r="B4477" s="3">
        <f t="shared" si="209"/>
        <v>2025</v>
      </c>
      <c r="C4477" t="str">
        <f t="shared" si="207"/>
        <v>2024-2025</v>
      </c>
      <c r="D4477" t="s">
        <v>147</v>
      </c>
      <c r="E4477" t="s">
        <v>57</v>
      </c>
      <c r="F4477" t="str">
        <f t="shared" si="208"/>
        <v>New South Wales</v>
      </c>
      <c r="G4477" t="s">
        <v>10</v>
      </c>
      <c r="H4477">
        <v>2560</v>
      </c>
      <c r="I4477" t="s">
        <v>11</v>
      </c>
      <c r="J4477" t="s">
        <v>58</v>
      </c>
      <c r="K4477" t="s">
        <v>152</v>
      </c>
      <c r="L4477" t="s">
        <v>13</v>
      </c>
      <c r="M4477" s="5">
        <v>7487.4900000000034</v>
      </c>
    </row>
    <row r="4478" spans="1:13" x14ac:dyDescent="0.3">
      <c r="A4478" s="2">
        <v>45077</v>
      </c>
      <c r="B4478" s="3">
        <f t="shared" si="209"/>
        <v>2023</v>
      </c>
      <c r="C4478" t="str">
        <f t="shared" si="207"/>
        <v>2022-2023</v>
      </c>
      <c r="D4478" t="s">
        <v>147</v>
      </c>
      <c r="E4478" t="s">
        <v>57</v>
      </c>
      <c r="F4478" t="str">
        <f t="shared" si="208"/>
        <v>New South Wales</v>
      </c>
      <c r="G4478" t="s">
        <v>10</v>
      </c>
      <c r="H4478">
        <v>2560</v>
      </c>
      <c r="I4478" t="s">
        <v>11</v>
      </c>
      <c r="J4478" t="s">
        <v>58</v>
      </c>
      <c r="K4478" t="s">
        <v>151</v>
      </c>
      <c r="L4478" t="s">
        <v>21</v>
      </c>
      <c r="M4478" s="5">
        <v>7520.87</v>
      </c>
    </row>
    <row r="4479" spans="1:13" x14ac:dyDescent="0.3">
      <c r="A4479" s="2">
        <v>44994</v>
      </c>
      <c r="B4479" s="3">
        <f t="shared" si="209"/>
        <v>2023</v>
      </c>
      <c r="C4479" t="str">
        <f t="shared" si="207"/>
        <v>2022-2023</v>
      </c>
      <c r="D4479" t="s">
        <v>148</v>
      </c>
      <c r="E4479" t="s">
        <v>124</v>
      </c>
      <c r="F4479" t="str">
        <f t="shared" si="208"/>
        <v>New South Wales</v>
      </c>
      <c r="G4479" t="s">
        <v>10</v>
      </c>
      <c r="H4479">
        <v>2015</v>
      </c>
      <c r="I4479" t="s">
        <v>11</v>
      </c>
      <c r="J4479" t="s">
        <v>12</v>
      </c>
      <c r="K4479" t="s">
        <v>149</v>
      </c>
      <c r="L4479" t="s">
        <v>15</v>
      </c>
      <c r="M4479" s="5">
        <v>7676.07</v>
      </c>
    </row>
    <row r="4480" spans="1:13" x14ac:dyDescent="0.3">
      <c r="A4480" s="2">
        <v>45657</v>
      </c>
      <c r="B4480" s="3">
        <f t="shared" si="209"/>
        <v>2025</v>
      </c>
      <c r="C4480" t="str">
        <f t="shared" si="207"/>
        <v>2024-2025</v>
      </c>
      <c r="D4480" t="s">
        <v>147</v>
      </c>
      <c r="E4480" t="s">
        <v>132</v>
      </c>
      <c r="F4480" t="str">
        <f t="shared" si="208"/>
        <v>New South Wales</v>
      </c>
      <c r="G4480" t="s">
        <v>10</v>
      </c>
      <c r="H4480">
        <v>2800</v>
      </c>
      <c r="I4480" t="s">
        <v>11</v>
      </c>
      <c r="J4480" t="s">
        <v>25</v>
      </c>
      <c r="K4480" t="s">
        <v>149</v>
      </c>
      <c r="L4480" t="s">
        <v>15</v>
      </c>
      <c r="M4480" s="5">
        <v>7691.8700000000035</v>
      </c>
    </row>
    <row r="4481" spans="1:13" x14ac:dyDescent="0.3">
      <c r="A4481" s="2">
        <v>45582</v>
      </c>
      <c r="B4481" s="3">
        <f t="shared" si="209"/>
        <v>2025</v>
      </c>
      <c r="C4481" t="str">
        <f t="shared" si="207"/>
        <v>2024-2025</v>
      </c>
      <c r="D4481" t="s">
        <v>148</v>
      </c>
      <c r="E4481" t="s">
        <v>78</v>
      </c>
      <c r="F4481" t="str">
        <f t="shared" si="208"/>
        <v>New South Wales</v>
      </c>
      <c r="G4481" t="s">
        <v>10</v>
      </c>
      <c r="H4481">
        <v>2350</v>
      </c>
      <c r="I4481" t="s">
        <v>11</v>
      </c>
      <c r="J4481" t="s">
        <v>68</v>
      </c>
      <c r="K4481" t="s">
        <v>149</v>
      </c>
      <c r="L4481" t="s">
        <v>15</v>
      </c>
      <c r="M4481" s="5">
        <v>7792.92</v>
      </c>
    </row>
    <row r="4482" spans="1:13" x14ac:dyDescent="0.3">
      <c r="A4482" s="2">
        <v>45601</v>
      </c>
      <c r="B4482" s="3">
        <f t="shared" si="209"/>
        <v>2025</v>
      </c>
      <c r="C4482" t="str">
        <f t="shared" ref="C4482:C4506" si="210">IF(MONTH(A4482) &gt;= 7, YEAR(A4482) &amp; "-" &amp; YEAR(A4482) + 1, YEAR(A4482) - 1 &amp; "-" &amp; YEAR(A4482))</f>
        <v>2024-2025</v>
      </c>
      <c r="D4482" t="s">
        <v>147</v>
      </c>
      <c r="E4482" t="s">
        <v>136</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row>
    <row r="4483" spans="1:13" x14ac:dyDescent="0.3">
      <c r="A4483" s="2">
        <v>45440</v>
      </c>
      <c r="B4483" s="3">
        <f t="shared" ref="B4483:B4506" si="212">IF(MONTH(A4483)&gt;=7,YEAR(A4483)+1,YEAR(A4483))</f>
        <v>2024</v>
      </c>
      <c r="C4483" t="str">
        <f t="shared" si="210"/>
        <v>2023-2024</v>
      </c>
      <c r="D4483" t="s">
        <v>148</v>
      </c>
      <c r="E4483" t="s">
        <v>108</v>
      </c>
      <c r="F4483" t="str">
        <f t="shared" si="211"/>
        <v>Victoria</v>
      </c>
      <c r="G4483" t="s">
        <v>45</v>
      </c>
      <c r="H4483">
        <v>3018</v>
      </c>
      <c r="I4483" t="s">
        <v>11</v>
      </c>
      <c r="J4483" t="s">
        <v>46</v>
      </c>
      <c r="K4483" t="s">
        <v>149</v>
      </c>
      <c r="L4483" t="s">
        <v>15</v>
      </c>
      <c r="M4483" s="5">
        <v>7862.59</v>
      </c>
    </row>
    <row r="4484" spans="1:13" x14ac:dyDescent="0.3">
      <c r="A4484" s="2">
        <v>45615</v>
      </c>
      <c r="B4484" s="3">
        <f t="shared" si="212"/>
        <v>2025</v>
      </c>
      <c r="C4484" t="str">
        <f t="shared" si="210"/>
        <v>2024-2025</v>
      </c>
      <c r="D4484" t="s">
        <v>147</v>
      </c>
      <c r="E4484" t="s">
        <v>131</v>
      </c>
      <c r="F4484" t="str">
        <f t="shared" si="211"/>
        <v>Western Australia</v>
      </c>
      <c r="G4484" t="s">
        <v>48</v>
      </c>
      <c r="H4484">
        <v>6530</v>
      </c>
      <c r="I4484" t="s">
        <v>11</v>
      </c>
      <c r="J4484" t="s">
        <v>77</v>
      </c>
      <c r="K4484" t="s">
        <v>151</v>
      </c>
      <c r="L4484" t="s">
        <v>21</v>
      </c>
      <c r="M4484" s="5">
        <v>7890.8300000000008</v>
      </c>
    </row>
    <row r="4485" spans="1:13" x14ac:dyDescent="0.3">
      <c r="A4485" s="2">
        <v>45420</v>
      </c>
      <c r="B4485" s="3">
        <f t="shared" si="212"/>
        <v>2024</v>
      </c>
      <c r="C4485" t="str">
        <f t="shared" si="210"/>
        <v>2023-2024</v>
      </c>
      <c r="D4485" t="s">
        <v>147</v>
      </c>
      <c r="E4485" t="s">
        <v>24</v>
      </c>
      <c r="F4485" t="str">
        <f t="shared" si="211"/>
        <v>New South Wales</v>
      </c>
      <c r="G4485" t="s">
        <v>10</v>
      </c>
      <c r="H4485">
        <v>2795</v>
      </c>
      <c r="I4485" t="s">
        <v>11</v>
      </c>
      <c r="J4485" t="s">
        <v>25</v>
      </c>
      <c r="K4485" t="s">
        <v>151</v>
      </c>
      <c r="L4485" t="s">
        <v>21</v>
      </c>
      <c r="M4485" s="5">
        <v>7909.7500000000009</v>
      </c>
    </row>
    <row r="4486" spans="1:13" x14ac:dyDescent="0.3">
      <c r="A4486" s="2">
        <v>44946</v>
      </c>
      <c r="B4486" s="3">
        <f t="shared" si="212"/>
        <v>2023</v>
      </c>
      <c r="C4486" t="str">
        <f t="shared" si="210"/>
        <v>2022-2023</v>
      </c>
      <c r="D4486" t="s">
        <v>147</v>
      </c>
      <c r="E4486" t="s">
        <v>146</v>
      </c>
      <c r="F4486" t="str">
        <f t="shared" si="211"/>
        <v>Victoria</v>
      </c>
      <c r="G4486" t="s">
        <v>45</v>
      </c>
      <c r="H4486">
        <v>3353</v>
      </c>
      <c r="I4486" t="s">
        <v>11</v>
      </c>
      <c r="J4486" t="s">
        <v>60</v>
      </c>
      <c r="K4486" t="s">
        <v>149</v>
      </c>
      <c r="L4486" t="s">
        <v>15</v>
      </c>
      <c r="M4486" s="5">
        <v>8030.1400000000012</v>
      </c>
    </row>
    <row r="4487" spans="1:13" x14ac:dyDescent="0.3">
      <c r="A4487" s="2">
        <v>45562</v>
      </c>
      <c r="B4487" s="3">
        <f t="shared" si="212"/>
        <v>2025</v>
      </c>
      <c r="C4487" t="str">
        <f t="shared" si="210"/>
        <v>2024-2025</v>
      </c>
      <c r="D4487" t="s">
        <v>147</v>
      </c>
      <c r="E4487" t="s">
        <v>28</v>
      </c>
      <c r="F4487" t="str">
        <f t="shared" si="211"/>
        <v>Northern Territory</v>
      </c>
      <c r="G4487" t="s">
        <v>29</v>
      </c>
      <c r="H4487">
        <v>800</v>
      </c>
      <c r="I4487" t="s">
        <v>11</v>
      </c>
      <c r="J4487" t="s">
        <v>30</v>
      </c>
      <c r="K4487" t="s">
        <v>149</v>
      </c>
      <c r="L4487" t="s">
        <v>15</v>
      </c>
      <c r="M4487" s="5">
        <v>8078.8700000000008</v>
      </c>
    </row>
    <row r="4488" spans="1:13" x14ac:dyDescent="0.3">
      <c r="A4488" s="2">
        <v>45615</v>
      </c>
      <c r="B4488" s="3">
        <f t="shared" si="212"/>
        <v>2025</v>
      </c>
      <c r="C4488" t="str">
        <f t="shared" si="210"/>
        <v>2024-2025</v>
      </c>
      <c r="D4488" t="s">
        <v>147</v>
      </c>
      <c r="E4488" t="s">
        <v>64</v>
      </c>
      <c r="F4488" t="str">
        <f t="shared" si="211"/>
        <v>Victoria</v>
      </c>
      <c r="G4488" t="s">
        <v>45</v>
      </c>
      <c r="H4488">
        <v>3199</v>
      </c>
      <c r="I4488" t="s">
        <v>11</v>
      </c>
      <c r="J4488" t="s">
        <v>63</v>
      </c>
      <c r="K4488" t="s">
        <v>151</v>
      </c>
      <c r="L4488" t="s">
        <v>21</v>
      </c>
      <c r="M4488" s="5">
        <v>8106.36</v>
      </c>
    </row>
    <row r="4489" spans="1:13" x14ac:dyDescent="0.3">
      <c r="A4489" s="2">
        <v>45183</v>
      </c>
      <c r="B4489" s="3">
        <f t="shared" si="212"/>
        <v>2024</v>
      </c>
      <c r="C4489" t="str">
        <f t="shared" si="210"/>
        <v>2023-2024</v>
      </c>
      <c r="D4489" t="s">
        <v>147</v>
      </c>
      <c r="E4489" t="s">
        <v>82</v>
      </c>
      <c r="F4489" t="str">
        <f t="shared" si="211"/>
        <v>Queensland</v>
      </c>
      <c r="G4489" t="s">
        <v>35</v>
      </c>
      <c r="H4489">
        <v>4012</v>
      </c>
      <c r="I4489" t="s">
        <v>11</v>
      </c>
      <c r="J4489" t="s">
        <v>43</v>
      </c>
      <c r="K4489" t="s">
        <v>150</v>
      </c>
      <c r="L4489" t="s">
        <v>18</v>
      </c>
      <c r="M4489" s="5">
        <v>8438.7899999999972</v>
      </c>
    </row>
    <row r="4490" spans="1:13" x14ac:dyDescent="0.3">
      <c r="A4490" s="2">
        <v>45577</v>
      </c>
      <c r="B4490" s="3">
        <f t="shared" si="212"/>
        <v>2025</v>
      </c>
      <c r="C4490" t="str">
        <f t="shared" si="210"/>
        <v>2024-2025</v>
      </c>
      <c r="D4490" t="s">
        <v>147</v>
      </c>
      <c r="E4490" t="s">
        <v>41</v>
      </c>
      <c r="F4490" t="str">
        <f t="shared" si="211"/>
        <v>New South Wales</v>
      </c>
      <c r="G4490" t="s">
        <v>10</v>
      </c>
      <c r="H4490">
        <v>2830</v>
      </c>
      <c r="I4490" t="s">
        <v>11</v>
      </c>
      <c r="J4490" t="s">
        <v>25</v>
      </c>
      <c r="K4490" t="s">
        <v>151</v>
      </c>
      <c r="L4490" t="s">
        <v>21</v>
      </c>
      <c r="M4490" s="5">
        <v>8620.2100000000009</v>
      </c>
    </row>
    <row r="4491" spans="1:13" x14ac:dyDescent="0.3">
      <c r="A4491" s="2">
        <v>44929</v>
      </c>
      <c r="B4491" s="3">
        <f t="shared" si="212"/>
        <v>2023</v>
      </c>
      <c r="C4491" t="str">
        <f t="shared" si="210"/>
        <v>2022-2023</v>
      </c>
      <c r="D4491" t="s">
        <v>147</v>
      </c>
      <c r="E4491" t="s">
        <v>99</v>
      </c>
      <c r="F4491" t="str">
        <f t="shared" si="211"/>
        <v>Victoria</v>
      </c>
      <c r="G4491" t="s">
        <v>45</v>
      </c>
      <c r="H4491">
        <v>3148</v>
      </c>
      <c r="I4491" t="s">
        <v>11</v>
      </c>
      <c r="J4491" t="s">
        <v>63</v>
      </c>
      <c r="K4491" t="s">
        <v>151</v>
      </c>
      <c r="L4491" t="s">
        <v>21</v>
      </c>
      <c r="M4491" s="5">
        <v>8918.2800000000025</v>
      </c>
    </row>
    <row r="4492" spans="1:13" x14ac:dyDescent="0.3">
      <c r="A4492" s="2">
        <v>45133</v>
      </c>
      <c r="B4492" s="3">
        <f t="shared" si="212"/>
        <v>2024</v>
      </c>
      <c r="C4492" t="str">
        <f t="shared" si="210"/>
        <v>2023-2024</v>
      </c>
      <c r="D4492" t="s">
        <v>147</v>
      </c>
      <c r="E4492" t="s">
        <v>99</v>
      </c>
      <c r="F4492" t="str">
        <f t="shared" si="211"/>
        <v>Victoria</v>
      </c>
      <c r="G4492" t="s">
        <v>45</v>
      </c>
      <c r="H4492">
        <v>3148</v>
      </c>
      <c r="I4492" t="s">
        <v>11</v>
      </c>
      <c r="J4492" t="s">
        <v>63</v>
      </c>
      <c r="K4492" t="s">
        <v>149</v>
      </c>
      <c r="L4492" t="s">
        <v>15</v>
      </c>
      <c r="M4492" s="5">
        <v>9049.9800000000014</v>
      </c>
    </row>
    <row r="4493" spans="1:13" x14ac:dyDescent="0.3">
      <c r="A4493" s="2">
        <v>45038</v>
      </c>
      <c r="B4493" s="3">
        <f t="shared" si="212"/>
        <v>2023</v>
      </c>
      <c r="C4493" t="str">
        <f t="shared" si="210"/>
        <v>2022-2023</v>
      </c>
      <c r="D4493" t="s">
        <v>147</v>
      </c>
      <c r="E4493" t="s">
        <v>57</v>
      </c>
      <c r="F4493" t="str">
        <f t="shared" si="211"/>
        <v>New South Wales</v>
      </c>
      <c r="G4493" t="s">
        <v>10</v>
      </c>
      <c r="H4493">
        <v>2560</v>
      </c>
      <c r="I4493" t="s">
        <v>11</v>
      </c>
      <c r="J4493" t="s">
        <v>58</v>
      </c>
      <c r="K4493" t="s">
        <v>149</v>
      </c>
      <c r="L4493" t="s">
        <v>15</v>
      </c>
      <c r="M4493" s="5">
        <v>9101.4900000000016</v>
      </c>
    </row>
    <row r="4494" spans="1:13" x14ac:dyDescent="0.3">
      <c r="A4494" s="2">
        <v>45375</v>
      </c>
      <c r="B4494" s="3">
        <f t="shared" si="212"/>
        <v>2024</v>
      </c>
      <c r="C4494" t="str">
        <f t="shared" si="210"/>
        <v>2023-2024</v>
      </c>
      <c r="D4494" t="s">
        <v>147</v>
      </c>
      <c r="E4494" t="s">
        <v>143</v>
      </c>
      <c r="F4494" t="str">
        <f t="shared" si="211"/>
        <v>New South Wales</v>
      </c>
      <c r="G4494" t="s">
        <v>10</v>
      </c>
      <c r="H4494">
        <v>2154</v>
      </c>
      <c r="I4494" t="s">
        <v>11</v>
      </c>
      <c r="J4494" t="s">
        <v>27</v>
      </c>
      <c r="K4494" t="s">
        <v>149</v>
      </c>
      <c r="L4494" t="s">
        <v>15</v>
      </c>
      <c r="M4494" s="5">
        <v>9522.9499999999989</v>
      </c>
    </row>
    <row r="4495" spans="1:13" x14ac:dyDescent="0.3">
      <c r="A4495" s="2">
        <v>45440</v>
      </c>
      <c r="B4495" s="3">
        <f t="shared" si="212"/>
        <v>2024</v>
      </c>
      <c r="C4495" t="str">
        <f t="shared" si="210"/>
        <v>2023-2024</v>
      </c>
      <c r="D4495" t="s">
        <v>147</v>
      </c>
      <c r="E4495" t="s">
        <v>41</v>
      </c>
      <c r="F4495" t="str">
        <f t="shared" si="211"/>
        <v>New South Wales</v>
      </c>
      <c r="G4495" t="s">
        <v>10</v>
      </c>
      <c r="H4495">
        <v>2830</v>
      </c>
      <c r="I4495" t="s">
        <v>11</v>
      </c>
      <c r="J4495" t="s">
        <v>25</v>
      </c>
      <c r="K4495" t="s">
        <v>149</v>
      </c>
      <c r="L4495" t="s">
        <v>15</v>
      </c>
      <c r="M4495" s="5">
        <v>9866.4400000000023</v>
      </c>
    </row>
    <row r="4496" spans="1:13" x14ac:dyDescent="0.3">
      <c r="A4496" s="2">
        <v>45097</v>
      </c>
      <c r="B4496" s="3">
        <f t="shared" si="212"/>
        <v>2023</v>
      </c>
      <c r="C4496" t="str">
        <f t="shared" si="210"/>
        <v>2022-2023</v>
      </c>
      <c r="D4496" t="s">
        <v>147</v>
      </c>
      <c r="E4496" t="s">
        <v>146</v>
      </c>
      <c r="F4496" t="str">
        <f t="shared" si="211"/>
        <v>Victoria</v>
      </c>
      <c r="G4496" t="s">
        <v>45</v>
      </c>
      <c r="H4496">
        <v>3353</v>
      </c>
      <c r="I4496" t="s">
        <v>11</v>
      </c>
      <c r="J4496" t="s">
        <v>60</v>
      </c>
      <c r="K4496" t="s">
        <v>149</v>
      </c>
      <c r="L4496" t="s">
        <v>15</v>
      </c>
      <c r="M4496" s="5">
        <v>9965.91</v>
      </c>
    </row>
    <row r="4497" spans="1:13" x14ac:dyDescent="0.3">
      <c r="A4497" s="2">
        <v>45268</v>
      </c>
      <c r="B4497" s="3">
        <f t="shared" si="212"/>
        <v>2024</v>
      </c>
      <c r="C4497" t="str">
        <f t="shared" si="210"/>
        <v>2023-2024</v>
      </c>
      <c r="D4497" t="s">
        <v>148</v>
      </c>
      <c r="E4497" t="s">
        <v>124</v>
      </c>
      <c r="F4497" t="str">
        <f t="shared" si="211"/>
        <v>New South Wales</v>
      </c>
      <c r="G4497" t="s">
        <v>10</v>
      </c>
      <c r="H4497">
        <v>2015</v>
      </c>
      <c r="I4497" t="s">
        <v>11</v>
      </c>
      <c r="J4497" t="s">
        <v>12</v>
      </c>
      <c r="K4497" t="s">
        <v>149</v>
      </c>
      <c r="L4497" t="s">
        <v>15</v>
      </c>
      <c r="M4497" s="5">
        <v>10021.370000000001</v>
      </c>
    </row>
    <row r="4498" spans="1:13" x14ac:dyDescent="0.3">
      <c r="A4498" s="2">
        <v>45277</v>
      </c>
      <c r="B4498" s="3">
        <f t="shared" si="212"/>
        <v>2024</v>
      </c>
      <c r="C4498" t="str">
        <f t="shared" si="210"/>
        <v>2023-2024</v>
      </c>
      <c r="D4498" t="s">
        <v>147</v>
      </c>
      <c r="E4498" t="s">
        <v>65</v>
      </c>
      <c r="F4498" t="str">
        <f t="shared" si="211"/>
        <v>New South Wales</v>
      </c>
      <c r="G4498" t="s">
        <v>10</v>
      </c>
      <c r="H4498">
        <v>2541</v>
      </c>
      <c r="I4498" t="s">
        <v>11</v>
      </c>
      <c r="J4498" t="s">
        <v>58</v>
      </c>
      <c r="K4498" t="s">
        <v>149</v>
      </c>
      <c r="L4498" t="s">
        <v>15</v>
      </c>
      <c r="M4498" s="5">
        <v>10174.520000000002</v>
      </c>
    </row>
    <row r="4499" spans="1:13" x14ac:dyDescent="0.3">
      <c r="A4499" s="2">
        <v>45055</v>
      </c>
      <c r="B4499" s="3">
        <f t="shared" si="212"/>
        <v>2023</v>
      </c>
      <c r="C4499" t="str">
        <f t="shared" si="210"/>
        <v>2022-2023</v>
      </c>
      <c r="D4499" t="s">
        <v>147</v>
      </c>
      <c r="E4499" t="s">
        <v>117</v>
      </c>
      <c r="F4499" t="str">
        <f t="shared" si="211"/>
        <v>Queensland</v>
      </c>
      <c r="G4499" t="s">
        <v>35</v>
      </c>
      <c r="H4499">
        <v>4119</v>
      </c>
      <c r="I4499" t="s">
        <v>11</v>
      </c>
      <c r="J4499" t="s">
        <v>43</v>
      </c>
      <c r="K4499" t="s">
        <v>149</v>
      </c>
      <c r="L4499" t="s">
        <v>15</v>
      </c>
      <c r="M4499" s="5">
        <v>10233.570000000007</v>
      </c>
    </row>
    <row r="4500" spans="1:13" x14ac:dyDescent="0.3">
      <c r="A4500" s="2">
        <v>45533</v>
      </c>
      <c r="B4500" s="3">
        <f t="shared" si="212"/>
        <v>2025</v>
      </c>
      <c r="C4500" t="str">
        <f t="shared" si="210"/>
        <v>2024-2025</v>
      </c>
      <c r="D4500" t="s">
        <v>148</v>
      </c>
      <c r="E4500" t="s">
        <v>96</v>
      </c>
      <c r="F4500" t="str">
        <f t="shared" si="211"/>
        <v>Western Australia</v>
      </c>
      <c r="G4500" t="s">
        <v>48</v>
      </c>
      <c r="H4500">
        <v>6330</v>
      </c>
      <c r="I4500" t="s">
        <v>11</v>
      </c>
      <c r="J4500" t="s">
        <v>94</v>
      </c>
      <c r="K4500" t="s">
        <v>149</v>
      </c>
      <c r="L4500" t="s">
        <v>15</v>
      </c>
      <c r="M4500" s="5">
        <v>10622.689999999999</v>
      </c>
    </row>
    <row r="4501" spans="1:13" x14ac:dyDescent="0.3">
      <c r="A4501" s="2">
        <v>45494</v>
      </c>
      <c r="B4501" s="3">
        <f t="shared" si="212"/>
        <v>2025</v>
      </c>
      <c r="C4501" t="str">
        <f t="shared" si="210"/>
        <v>2024-2025</v>
      </c>
      <c r="D4501" t="s">
        <v>148</v>
      </c>
      <c r="E4501" t="s">
        <v>78</v>
      </c>
      <c r="F4501" t="str">
        <f t="shared" si="211"/>
        <v>New South Wales</v>
      </c>
      <c r="G4501" t="s">
        <v>10</v>
      </c>
      <c r="H4501">
        <v>2350</v>
      </c>
      <c r="I4501" t="s">
        <v>11</v>
      </c>
      <c r="J4501" t="s">
        <v>68</v>
      </c>
      <c r="K4501" t="s">
        <v>151</v>
      </c>
      <c r="L4501" t="s">
        <v>21</v>
      </c>
      <c r="M4501" s="5">
        <v>10648.29</v>
      </c>
    </row>
    <row r="4502" spans="1:13" x14ac:dyDescent="0.3">
      <c r="A4502" s="2">
        <v>45123</v>
      </c>
      <c r="B4502" s="3">
        <f t="shared" si="212"/>
        <v>2024</v>
      </c>
      <c r="C4502" t="str">
        <f t="shared" si="210"/>
        <v>2023-2024</v>
      </c>
      <c r="D4502" t="s">
        <v>147</v>
      </c>
      <c r="E4502" t="s">
        <v>64</v>
      </c>
      <c r="F4502" t="str">
        <f t="shared" si="211"/>
        <v>Victoria</v>
      </c>
      <c r="G4502" t="s">
        <v>45</v>
      </c>
      <c r="H4502">
        <v>3199</v>
      </c>
      <c r="I4502" t="s">
        <v>11</v>
      </c>
      <c r="J4502" t="s">
        <v>63</v>
      </c>
      <c r="K4502" t="s">
        <v>149</v>
      </c>
      <c r="L4502" t="s">
        <v>15</v>
      </c>
      <c r="M4502" s="5">
        <v>10866.589999999998</v>
      </c>
    </row>
    <row r="4503" spans="1:13" x14ac:dyDescent="0.3">
      <c r="A4503" s="2">
        <v>45510</v>
      </c>
      <c r="B4503" s="3">
        <f t="shared" si="212"/>
        <v>2025</v>
      </c>
      <c r="C4503" t="str">
        <f t="shared" si="210"/>
        <v>2024-2025</v>
      </c>
      <c r="D4503" t="s">
        <v>147</v>
      </c>
      <c r="E4503" t="s">
        <v>41</v>
      </c>
      <c r="F4503" t="str">
        <f t="shared" si="211"/>
        <v>New South Wales</v>
      </c>
      <c r="G4503" t="s">
        <v>10</v>
      </c>
      <c r="H4503">
        <v>2830</v>
      </c>
      <c r="I4503" t="s">
        <v>11</v>
      </c>
      <c r="J4503" t="s">
        <v>25</v>
      </c>
      <c r="K4503" t="s">
        <v>149</v>
      </c>
      <c r="L4503" t="s">
        <v>15</v>
      </c>
      <c r="M4503" s="5">
        <v>11753.830000000004</v>
      </c>
    </row>
    <row r="4504" spans="1:13" x14ac:dyDescent="0.3">
      <c r="A4504" s="2">
        <v>45505</v>
      </c>
      <c r="B4504" s="3">
        <f t="shared" si="212"/>
        <v>2025</v>
      </c>
      <c r="C4504" t="str">
        <f t="shared" si="210"/>
        <v>2024-2025</v>
      </c>
      <c r="D4504" t="s">
        <v>147</v>
      </c>
      <c r="E4504" t="s">
        <v>99</v>
      </c>
      <c r="F4504" t="str">
        <f t="shared" si="211"/>
        <v>Victoria</v>
      </c>
      <c r="G4504" t="s">
        <v>45</v>
      </c>
      <c r="H4504">
        <v>3148</v>
      </c>
      <c r="I4504" t="s">
        <v>11</v>
      </c>
      <c r="J4504" t="s">
        <v>63</v>
      </c>
      <c r="K4504" t="s">
        <v>149</v>
      </c>
      <c r="L4504" t="s">
        <v>15</v>
      </c>
      <c r="M4504" s="5">
        <v>11864.76</v>
      </c>
    </row>
    <row r="4505" spans="1:13" x14ac:dyDescent="0.3">
      <c r="A4505" s="2">
        <v>45023</v>
      </c>
      <c r="B4505" s="3">
        <f t="shared" si="212"/>
        <v>2023</v>
      </c>
      <c r="C4505" t="str">
        <f t="shared" si="210"/>
        <v>2022-2023</v>
      </c>
      <c r="D4505" t="s">
        <v>147</v>
      </c>
      <c r="E4505" t="s">
        <v>64</v>
      </c>
      <c r="F4505" t="str">
        <f t="shared" si="211"/>
        <v>Victoria</v>
      </c>
      <c r="G4505" t="s">
        <v>45</v>
      </c>
      <c r="H4505">
        <v>3199</v>
      </c>
      <c r="I4505" t="s">
        <v>11</v>
      </c>
      <c r="J4505" t="s">
        <v>63</v>
      </c>
      <c r="K4505" t="s">
        <v>149</v>
      </c>
      <c r="L4505" t="s">
        <v>15</v>
      </c>
      <c r="M4505" s="5">
        <v>12583.420000000004</v>
      </c>
    </row>
    <row r="4506" spans="1:13" x14ac:dyDescent="0.3">
      <c r="A4506" s="2">
        <v>44960</v>
      </c>
      <c r="B4506" s="3">
        <f t="shared" si="212"/>
        <v>2023</v>
      </c>
      <c r="C4506" t="str">
        <f t="shared" si="210"/>
        <v>2022-2023</v>
      </c>
      <c r="D4506" t="s">
        <v>147</v>
      </c>
      <c r="E4506" t="s">
        <v>57</v>
      </c>
      <c r="F4506" t="str">
        <f t="shared" si="211"/>
        <v>New South Wales</v>
      </c>
      <c r="G4506" t="s">
        <v>10</v>
      </c>
      <c r="H4506">
        <v>2560</v>
      </c>
      <c r="I4506" t="s">
        <v>11</v>
      </c>
      <c r="J4506" t="s">
        <v>58</v>
      </c>
      <c r="K4506" t="s">
        <v>149</v>
      </c>
      <c r="L4506" t="s">
        <v>15</v>
      </c>
      <c r="M4506" s="5">
        <v>12653.070000000003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DB2F9-1B2C-4A6C-B9B4-F06C38CEC971}">
  <dimension ref="A3:F31"/>
  <sheetViews>
    <sheetView workbookViewId="0">
      <selection activeCell="F31" sqref="F31"/>
    </sheetView>
  </sheetViews>
  <sheetFormatPr defaultRowHeight="14" x14ac:dyDescent="0.3"/>
  <cols>
    <col min="1" max="1" width="12.4140625" bestFit="1" customWidth="1"/>
    <col min="2" max="2" width="15.33203125" bestFit="1" customWidth="1"/>
    <col min="3" max="3" width="13.33203125" bestFit="1" customWidth="1"/>
    <col min="4" max="4" width="11" bestFit="1" customWidth="1"/>
    <col min="5" max="5" width="10.4140625" bestFit="1" customWidth="1"/>
    <col min="6" max="6" width="13.08203125" bestFit="1" customWidth="1"/>
    <col min="7" max="9" width="10.4140625" bestFit="1" customWidth="1"/>
    <col min="10" max="31" width="11.5" bestFit="1" customWidth="1"/>
    <col min="32" max="40" width="10.4140625" bestFit="1" customWidth="1"/>
    <col min="41" max="59" width="11.5" bestFit="1" customWidth="1"/>
    <col min="60" max="68" width="10.4140625" bestFit="1" customWidth="1"/>
    <col min="69" max="90" width="11.5" bestFit="1" customWidth="1"/>
    <col min="91" max="99" width="10.4140625" bestFit="1" customWidth="1"/>
    <col min="100" max="120" width="11.5" bestFit="1" customWidth="1"/>
    <col min="121" max="129" width="10.4140625" bestFit="1" customWidth="1"/>
    <col min="130" max="151" width="11.5" bestFit="1" customWidth="1"/>
    <col min="152" max="160" width="10.4140625" bestFit="1" customWidth="1"/>
    <col min="161" max="181" width="11.5" bestFit="1" customWidth="1"/>
    <col min="182" max="190" width="10.4140625" bestFit="1" customWidth="1"/>
    <col min="191" max="212" width="11.5" bestFit="1" customWidth="1"/>
    <col min="213" max="221" width="10.4140625" bestFit="1" customWidth="1"/>
    <col min="222" max="243" width="11.5" bestFit="1" customWidth="1"/>
    <col min="244" max="252" width="10.4140625" bestFit="1" customWidth="1"/>
    <col min="253" max="273" width="11.5" bestFit="1" customWidth="1"/>
    <col min="274" max="282" width="10.4140625" bestFit="1" customWidth="1"/>
    <col min="283" max="304" width="11.5" bestFit="1" customWidth="1"/>
    <col min="305" max="313" width="10.4140625" bestFit="1" customWidth="1"/>
    <col min="314" max="334" width="11.5" bestFit="1" customWidth="1"/>
    <col min="335" max="343" width="10.4140625" bestFit="1" customWidth="1"/>
    <col min="344" max="365" width="11.5" bestFit="1" customWidth="1"/>
    <col min="366" max="374" width="10.4140625" bestFit="1" customWidth="1"/>
    <col min="375" max="396" width="11.5" bestFit="1" customWidth="1"/>
    <col min="397" max="405" width="10.4140625" bestFit="1" customWidth="1"/>
    <col min="406" max="425" width="11.5" bestFit="1" customWidth="1"/>
    <col min="426" max="434" width="10.4140625" bestFit="1" customWidth="1"/>
    <col min="435" max="456" width="11.5" bestFit="1" customWidth="1"/>
    <col min="457" max="465" width="10.4140625" bestFit="1" customWidth="1"/>
    <col min="466" max="485" width="11.5" bestFit="1" customWidth="1"/>
    <col min="486" max="494" width="10.4140625" bestFit="1" customWidth="1"/>
    <col min="495" max="516" width="11.5" bestFit="1" customWidth="1"/>
    <col min="517" max="525" width="10.4140625" bestFit="1" customWidth="1"/>
    <col min="526" max="546" width="11.5" bestFit="1" customWidth="1"/>
    <col min="547" max="555" width="10.4140625" bestFit="1" customWidth="1"/>
    <col min="556" max="577" width="11.5" bestFit="1" customWidth="1"/>
    <col min="578" max="586" width="10.4140625" bestFit="1" customWidth="1"/>
    <col min="587" max="608" width="11.5" bestFit="1" customWidth="1"/>
    <col min="609" max="617" width="10.4140625" bestFit="1" customWidth="1"/>
    <col min="618" max="638" width="11.5" bestFit="1" customWidth="1"/>
    <col min="639" max="647" width="10.4140625" bestFit="1" customWidth="1"/>
    <col min="648" max="669" width="11.5" bestFit="1" customWidth="1"/>
    <col min="670" max="678" width="10.4140625" bestFit="1" customWidth="1"/>
    <col min="679" max="699" width="11.5" bestFit="1" customWidth="1"/>
    <col min="700" max="708" width="10.4140625" bestFit="1" customWidth="1"/>
    <col min="709" max="730" width="11.5" bestFit="1" customWidth="1"/>
    <col min="731" max="731" width="11" bestFit="1" customWidth="1"/>
  </cols>
  <sheetData>
    <row r="3" spans="1:4" x14ac:dyDescent="0.3">
      <c r="A3" s="6" t="s">
        <v>182</v>
      </c>
      <c r="B3" s="6" t="s">
        <v>167</v>
      </c>
    </row>
    <row r="4" spans="1:4" x14ac:dyDescent="0.3">
      <c r="A4" s="6" t="s">
        <v>165</v>
      </c>
      <c r="B4" t="s">
        <v>148</v>
      </c>
      <c r="C4" t="s">
        <v>147</v>
      </c>
      <c r="D4" t="s">
        <v>166</v>
      </c>
    </row>
    <row r="5" spans="1:4" x14ac:dyDescent="0.3">
      <c r="A5" s="7" t="s">
        <v>168</v>
      </c>
      <c r="B5" s="9">
        <v>312187.35000000003</v>
      </c>
      <c r="C5" s="9">
        <v>1319266.31</v>
      </c>
      <c r="D5" s="9">
        <v>1631453.66</v>
      </c>
    </row>
    <row r="6" spans="1:4" x14ac:dyDescent="0.3">
      <c r="A6" s="8" t="s">
        <v>170</v>
      </c>
      <c r="B6" s="9">
        <v>17665.07</v>
      </c>
      <c r="C6" s="9">
        <v>113131.16</v>
      </c>
      <c r="D6" s="9">
        <v>130796.23000000001</v>
      </c>
    </row>
    <row r="7" spans="1:4" x14ac:dyDescent="0.3">
      <c r="A7" s="8" t="s">
        <v>171</v>
      </c>
      <c r="B7" s="9">
        <v>12622.539999999999</v>
      </c>
      <c r="C7" s="9">
        <v>119907.95</v>
      </c>
      <c r="D7" s="9">
        <v>132530.49</v>
      </c>
    </row>
    <row r="8" spans="1:4" x14ac:dyDescent="0.3">
      <c r="A8" s="8" t="s">
        <v>172</v>
      </c>
      <c r="B8" s="9">
        <v>30766.69</v>
      </c>
      <c r="C8" s="9">
        <v>90020.700000000012</v>
      </c>
      <c r="D8" s="9">
        <v>120787.39000000001</v>
      </c>
    </row>
    <row r="9" spans="1:4" x14ac:dyDescent="0.3">
      <c r="A9" s="8" t="s">
        <v>173</v>
      </c>
      <c r="B9" s="9">
        <v>27919.519999999997</v>
      </c>
      <c r="C9" s="9">
        <v>142763.91</v>
      </c>
      <c r="D9" s="9">
        <v>170683.43</v>
      </c>
    </row>
    <row r="10" spans="1:4" x14ac:dyDescent="0.3">
      <c r="A10" s="8" t="s">
        <v>174</v>
      </c>
      <c r="B10" s="9">
        <v>32337.620000000006</v>
      </c>
      <c r="C10" s="9">
        <v>92188.860000000015</v>
      </c>
      <c r="D10" s="9">
        <v>124526.48000000003</v>
      </c>
    </row>
    <row r="11" spans="1:4" x14ac:dyDescent="0.3">
      <c r="A11" s="8" t="s">
        <v>175</v>
      </c>
      <c r="B11" s="9">
        <v>42988.65</v>
      </c>
      <c r="C11" s="9">
        <v>145977.94</v>
      </c>
      <c r="D11" s="9">
        <v>188966.59</v>
      </c>
    </row>
    <row r="12" spans="1:4" x14ac:dyDescent="0.3">
      <c r="A12" s="8" t="s">
        <v>176</v>
      </c>
      <c r="B12" s="9">
        <v>23888.629999999997</v>
      </c>
      <c r="C12" s="9">
        <v>109827.61</v>
      </c>
      <c r="D12" s="9">
        <v>133716.24</v>
      </c>
    </row>
    <row r="13" spans="1:4" x14ac:dyDescent="0.3">
      <c r="A13" s="8" t="s">
        <v>177</v>
      </c>
      <c r="B13" s="9">
        <v>31904.03</v>
      </c>
      <c r="C13" s="9">
        <v>120579.63</v>
      </c>
      <c r="D13" s="9">
        <v>152483.66</v>
      </c>
    </row>
    <row r="14" spans="1:4" x14ac:dyDescent="0.3">
      <c r="A14" s="8" t="s">
        <v>178</v>
      </c>
      <c r="B14" s="9">
        <v>24828.080000000002</v>
      </c>
      <c r="C14" s="9">
        <v>108649.16000000002</v>
      </c>
      <c r="D14" s="9">
        <v>133477.24000000002</v>
      </c>
    </row>
    <row r="15" spans="1:4" x14ac:dyDescent="0.3">
      <c r="A15" s="8" t="s">
        <v>179</v>
      </c>
      <c r="B15" s="9">
        <v>17343.39</v>
      </c>
      <c r="C15" s="9">
        <v>106032.67000000001</v>
      </c>
      <c r="D15" s="9">
        <v>123376.06000000001</v>
      </c>
    </row>
    <row r="16" spans="1:4" x14ac:dyDescent="0.3">
      <c r="A16" s="8" t="s">
        <v>180</v>
      </c>
      <c r="B16" s="9">
        <v>18723.63</v>
      </c>
      <c r="C16" s="9">
        <v>73922.55</v>
      </c>
      <c r="D16" s="9">
        <v>92646.180000000008</v>
      </c>
    </row>
    <row r="17" spans="1:6" x14ac:dyDescent="0.3">
      <c r="A17" s="8" t="s">
        <v>181</v>
      </c>
      <c r="B17" s="9">
        <v>31199.5</v>
      </c>
      <c r="C17" s="9">
        <v>96264.170000000013</v>
      </c>
      <c r="D17" s="9">
        <v>127463.67000000001</v>
      </c>
    </row>
    <row r="18" spans="1:6" x14ac:dyDescent="0.3">
      <c r="A18" s="7" t="s">
        <v>169</v>
      </c>
      <c r="B18" s="9">
        <v>345928.14</v>
      </c>
      <c r="C18" s="9">
        <v>1208876.68</v>
      </c>
      <c r="D18" s="9">
        <v>1554804.8200000003</v>
      </c>
    </row>
    <row r="19" spans="1:6" x14ac:dyDescent="0.3">
      <c r="A19" s="8" t="s">
        <v>170</v>
      </c>
      <c r="B19" s="5">
        <v>27492.12</v>
      </c>
      <c r="C19" s="9">
        <v>80258.24000000002</v>
      </c>
      <c r="D19" s="9">
        <v>107750.36000000002</v>
      </c>
    </row>
    <row r="20" spans="1:6" x14ac:dyDescent="0.3">
      <c r="A20" s="8" t="s">
        <v>171</v>
      </c>
      <c r="B20" s="5">
        <v>24833.15</v>
      </c>
      <c r="C20" s="9">
        <v>85681.38</v>
      </c>
      <c r="D20" s="9">
        <v>110514.53</v>
      </c>
    </row>
    <row r="21" spans="1:6" x14ac:dyDescent="0.3">
      <c r="A21" s="8" t="s">
        <v>172</v>
      </c>
      <c r="B21" s="5">
        <v>10692.77</v>
      </c>
      <c r="C21" s="9">
        <v>105683.08000000003</v>
      </c>
      <c r="D21" s="9">
        <v>116375.85000000003</v>
      </c>
    </row>
    <row r="22" spans="1:6" x14ac:dyDescent="0.3">
      <c r="A22" s="8" t="s">
        <v>173</v>
      </c>
      <c r="B22" s="5">
        <v>38255.050000000003</v>
      </c>
      <c r="C22" s="9">
        <v>88755.87</v>
      </c>
      <c r="D22" s="9">
        <v>127010.92</v>
      </c>
    </row>
    <row r="23" spans="1:6" x14ac:dyDescent="0.3">
      <c r="A23" s="8" t="s">
        <v>174</v>
      </c>
      <c r="B23" s="5">
        <v>29125.190000000006</v>
      </c>
      <c r="C23" s="9">
        <v>99078.17</v>
      </c>
      <c r="D23" s="9">
        <v>128203.36</v>
      </c>
    </row>
    <row r="24" spans="1:6" x14ac:dyDescent="0.3">
      <c r="A24" s="8" t="s">
        <v>175</v>
      </c>
      <c r="B24" s="5">
        <v>25348.78</v>
      </c>
      <c r="C24" s="9">
        <v>68440.260000000009</v>
      </c>
      <c r="D24" s="9">
        <v>93789.040000000008</v>
      </c>
    </row>
    <row r="25" spans="1:6" x14ac:dyDescent="0.3">
      <c r="A25" s="8" t="s">
        <v>176</v>
      </c>
      <c r="B25" s="5">
        <v>25256.57</v>
      </c>
      <c r="C25" s="9">
        <v>103031.79999999997</v>
      </c>
      <c r="D25" s="9">
        <v>128288.36999999997</v>
      </c>
    </row>
    <row r="26" spans="1:6" x14ac:dyDescent="0.3">
      <c r="A26" s="8" t="s">
        <v>177</v>
      </c>
      <c r="B26" s="5">
        <v>52893.440000000002</v>
      </c>
      <c r="C26" s="9">
        <v>154883.61000000002</v>
      </c>
      <c r="D26" s="9">
        <v>207777.05000000002</v>
      </c>
    </row>
    <row r="27" spans="1:6" x14ac:dyDescent="0.3">
      <c r="A27" s="8" t="s">
        <v>178</v>
      </c>
      <c r="B27" s="5">
        <v>22345.94</v>
      </c>
      <c r="C27" s="9">
        <v>92873.920000000013</v>
      </c>
      <c r="D27" s="9">
        <v>115219.86000000002</v>
      </c>
    </row>
    <row r="28" spans="1:6" x14ac:dyDescent="0.3">
      <c r="A28" s="8" t="s">
        <v>179</v>
      </c>
      <c r="B28" s="5">
        <v>26766.299999999996</v>
      </c>
      <c r="C28" s="9">
        <v>113682.51000000004</v>
      </c>
      <c r="D28" s="9">
        <v>140448.81000000003</v>
      </c>
    </row>
    <row r="29" spans="1:6" x14ac:dyDescent="0.3">
      <c r="A29" s="8" t="s">
        <v>180</v>
      </c>
      <c r="B29" s="5">
        <v>38143.5</v>
      </c>
      <c r="C29" s="9">
        <v>103374.33</v>
      </c>
      <c r="D29" s="9">
        <v>141517.83000000002</v>
      </c>
    </row>
    <row r="30" spans="1:6" x14ac:dyDescent="0.3">
      <c r="A30" s="8" t="s">
        <v>181</v>
      </c>
      <c r="B30" s="5">
        <v>24775.330000000005</v>
      </c>
      <c r="C30" s="9">
        <v>113133.51000000002</v>
      </c>
      <c r="D30" s="9">
        <v>137908.84000000003</v>
      </c>
    </row>
    <row r="31" spans="1:6" x14ac:dyDescent="0.3">
      <c r="A31" s="7" t="s">
        <v>166</v>
      </c>
      <c r="B31" s="9">
        <v>658115.49</v>
      </c>
      <c r="C31" s="9">
        <v>2528142.9900000007</v>
      </c>
      <c r="D31" s="9">
        <v>3186258.48</v>
      </c>
      <c r="F31" s="9">
        <f>GETPIVOTDATA("Sales",$A$3)</f>
        <v>3186258.48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E320-D260-4B82-A1BC-CDACF818318A}">
  <dimension ref="A1:N4506"/>
  <sheetViews>
    <sheetView topLeftCell="E4480" zoomScale="120" zoomScaleNormal="120" workbookViewId="0">
      <selection activeCell="C5" sqref="C5"/>
    </sheetView>
  </sheetViews>
  <sheetFormatPr defaultColWidth="8.83203125" defaultRowHeight="14" x14ac:dyDescent="0.3"/>
  <cols>
    <col min="1" max="1" width="12.1640625" style="1" customWidth="1"/>
    <col min="2" max="2" width="17.33203125" style="4" customWidth="1"/>
    <col min="3" max="3" width="17.6640625" customWidth="1"/>
    <col min="4" max="4" width="14.5" customWidth="1"/>
    <col min="5" max="5" width="13.1640625" customWidth="1"/>
    <col min="6" max="6" width="21.83203125" customWidth="1"/>
    <col min="7" max="7" width="10.6640625" customWidth="1"/>
    <col min="8" max="8" width="9.33203125" customWidth="1"/>
    <col min="9" max="9" width="18.6640625" customWidth="1"/>
    <col min="10" max="10" width="24.1640625" customWidth="1"/>
    <col min="11" max="11" width="16.33203125" customWidth="1"/>
    <col min="13" max="13" width="15" customWidth="1"/>
  </cols>
  <sheetData>
    <row r="1" spans="1:14" x14ac:dyDescent="0.3">
      <c r="A1" s="1" t="s">
        <v>159</v>
      </c>
      <c r="B1" t="s">
        <v>0</v>
      </c>
      <c r="C1" t="s">
        <v>160</v>
      </c>
      <c r="D1" t="s">
        <v>158</v>
      </c>
      <c r="E1" t="s">
        <v>1</v>
      </c>
      <c r="F1" t="s">
        <v>161</v>
      </c>
      <c r="G1" t="s">
        <v>2</v>
      </c>
      <c r="H1" t="s">
        <v>3</v>
      </c>
      <c r="I1" t="s">
        <v>4</v>
      </c>
      <c r="J1" t="s">
        <v>5</v>
      </c>
      <c r="K1" t="s">
        <v>6</v>
      </c>
      <c r="L1" t="s">
        <v>7</v>
      </c>
      <c r="M1" t="s">
        <v>8</v>
      </c>
      <c r="N1" t="s">
        <v>164</v>
      </c>
    </row>
    <row r="2" spans="1:14" x14ac:dyDescent="0.3">
      <c r="A2" s="2">
        <v>45110</v>
      </c>
      <c r="B2" s="3">
        <f>IF(MONTH(A2)&gt;=7,YEAR(A2)+1,YEAR(A2))</f>
        <v>2024</v>
      </c>
      <c r="C2" t="str">
        <f t="shared" ref="C2:C65" si="0">IF(MONTH(A2) &gt;= 7, YEAR(A2) &amp; "-" &amp; YEAR(A2) + 1, YEAR(A2) - 1 &amp; "-" &amp; YEAR(A2))</f>
        <v>2023-2024</v>
      </c>
      <c r="D2" t="s">
        <v>147</v>
      </c>
      <c r="E2" t="s">
        <v>100</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c r="N2">
        <v>1</v>
      </c>
    </row>
    <row r="3" spans="1:14" x14ac:dyDescent="0.3">
      <c r="A3" s="2">
        <v>45263</v>
      </c>
      <c r="B3" s="3">
        <f t="shared" ref="B3:B65" si="2">IF(MONTH(A3)&gt;=7,YEAR(A3)+1,YEAR(A3))</f>
        <v>2024</v>
      </c>
      <c r="C3" t="str">
        <f t="shared" si="0"/>
        <v>2023-2024</v>
      </c>
      <c r="D3" t="s">
        <v>147</v>
      </c>
      <c r="E3" t="s">
        <v>67</v>
      </c>
      <c r="F3" t="str">
        <f t="shared" si="1"/>
        <v>New South Wales</v>
      </c>
      <c r="G3" t="s">
        <v>10</v>
      </c>
      <c r="H3">
        <v>2478</v>
      </c>
      <c r="I3" t="s">
        <v>11</v>
      </c>
      <c r="J3" t="s">
        <v>68</v>
      </c>
      <c r="K3" t="s">
        <v>149</v>
      </c>
      <c r="L3" t="s">
        <v>15</v>
      </c>
      <c r="M3" s="5">
        <v>1</v>
      </c>
      <c r="N3">
        <v>1</v>
      </c>
    </row>
    <row r="4" spans="1:14" x14ac:dyDescent="0.3">
      <c r="A4" s="2">
        <v>45050</v>
      </c>
      <c r="B4" s="3">
        <f t="shared" si="2"/>
        <v>2023</v>
      </c>
      <c r="C4" t="str">
        <f t="shared" si="0"/>
        <v>2022-2023</v>
      </c>
      <c r="D4" t="s">
        <v>148</v>
      </c>
      <c r="E4" t="s">
        <v>79</v>
      </c>
      <c r="F4" t="str">
        <f t="shared" si="1"/>
        <v>Australian Capital Territory</v>
      </c>
      <c r="G4" t="s">
        <v>80</v>
      </c>
      <c r="H4">
        <v>2617</v>
      </c>
      <c r="I4" t="s">
        <v>11</v>
      </c>
      <c r="J4" t="s">
        <v>58</v>
      </c>
      <c r="K4" t="s">
        <v>149</v>
      </c>
      <c r="L4" t="s">
        <v>15</v>
      </c>
      <c r="M4" s="5">
        <v>1</v>
      </c>
      <c r="N4">
        <v>1</v>
      </c>
    </row>
    <row r="5" spans="1:14" x14ac:dyDescent="0.3">
      <c r="A5" s="2">
        <v>45436</v>
      </c>
      <c r="B5" s="3">
        <f t="shared" si="2"/>
        <v>2024</v>
      </c>
      <c r="C5" t="str">
        <f t="shared" si="0"/>
        <v>2023-2024</v>
      </c>
      <c r="D5" t="s">
        <v>147</v>
      </c>
      <c r="E5" t="s">
        <v>107</v>
      </c>
      <c r="F5" t="str">
        <f t="shared" si="1"/>
        <v>Queensland</v>
      </c>
      <c r="G5" t="s">
        <v>35</v>
      </c>
      <c r="H5">
        <v>4220</v>
      </c>
      <c r="I5" t="s">
        <v>11</v>
      </c>
      <c r="J5" t="s">
        <v>104</v>
      </c>
      <c r="K5" t="s">
        <v>19</v>
      </c>
      <c r="L5" t="s">
        <v>23</v>
      </c>
      <c r="M5" s="5">
        <v>1</v>
      </c>
      <c r="N5">
        <v>1</v>
      </c>
    </row>
    <row r="6" spans="1:14" x14ac:dyDescent="0.3">
      <c r="A6" s="2">
        <v>45170</v>
      </c>
      <c r="B6" s="3">
        <f t="shared" si="2"/>
        <v>2024</v>
      </c>
      <c r="C6" t="str">
        <f t="shared" si="0"/>
        <v>2023-2024</v>
      </c>
      <c r="D6" t="s">
        <v>147</v>
      </c>
      <c r="E6" t="s">
        <v>143</v>
      </c>
      <c r="F6" t="str">
        <f t="shared" si="1"/>
        <v>New South Wales</v>
      </c>
      <c r="G6" t="s">
        <v>10</v>
      </c>
      <c r="H6">
        <v>2154</v>
      </c>
      <c r="I6" t="s">
        <v>11</v>
      </c>
      <c r="J6" t="s">
        <v>27</v>
      </c>
      <c r="K6" t="s">
        <v>154</v>
      </c>
      <c r="L6" t="s">
        <v>14</v>
      </c>
      <c r="M6" s="5">
        <v>1</v>
      </c>
      <c r="N6">
        <v>1</v>
      </c>
    </row>
    <row r="7" spans="1:14" x14ac:dyDescent="0.3">
      <c r="A7" s="2">
        <v>45208</v>
      </c>
      <c r="B7" s="3">
        <f t="shared" si="2"/>
        <v>2024</v>
      </c>
      <c r="C7" t="str">
        <f t="shared" si="0"/>
        <v>2023-2024</v>
      </c>
      <c r="D7" t="s">
        <v>147</v>
      </c>
      <c r="E7" t="s">
        <v>9</v>
      </c>
      <c r="F7" t="str">
        <f t="shared" si="1"/>
        <v>New South Wales</v>
      </c>
      <c r="G7" t="s">
        <v>10</v>
      </c>
      <c r="H7">
        <v>2067</v>
      </c>
      <c r="I7" t="s">
        <v>11</v>
      </c>
      <c r="J7" t="s">
        <v>12</v>
      </c>
      <c r="K7" t="s">
        <v>153</v>
      </c>
      <c r="L7" t="s">
        <v>16</v>
      </c>
      <c r="M7" s="5">
        <v>1</v>
      </c>
      <c r="N7">
        <v>1</v>
      </c>
    </row>
    <row r="8" spans="1:14" x14ac:dyDescent="0.3">
      <c r="A8" s="2">
        <v>44968</v>
      </c>
      <c r="B8" s="3">
        <f t="shared" si="2"/>
        <v>2023</v>
      </c>
      <c r="C8" t="str">
        <f t="shared" si="0"/>
        <v>2022-2023</v>
      </c>
      <c r="D8" t="s">
        <v>147</v>
      </c>
      <c r="E8" t="s">
        <v>72</v>
      </c>
      <c r="F8" t="str">
        <f t="shared" si="1"/>
        <v>Western Australia</v>
      </c>
      <c r="G8" t="s">
        <v>48</v>
      </c>
      <c r="H8">
        <v>6010</v>
      </c>
      <c r="I8" t="s">
        <v>11</v>
      </c>
      <c r="J8" t="s">
        <v>49</v>
      </c>
      <c r="K8" t="s">
        <v>150</v>
      </c>
      <c r="L8" t="s">
        <v>18</v>
      </c>
      <c r="M8" s="5">
        <v>1</v>
      </c>
      <c r="N8">
        <v>1</v>
      </c>
    </row>
    <row r="9" spans="1:14" x14ac:dyDescent="0.3">
      <c r="A9" s="2">
        <v>45228</v>
      </c>
      <c r="B9" s="3">
        <f t="shared" si="2"/>
        <v>2024</v>
      </c>
      <c r="C9" t="str">
        <f t="shared" si="0"/>
        <v>2023-2024</v>
      </c>
      <c r="D9" t="s">
        <v>147</v>
      </c>
      <c r="E9" t="s">
        <v>136</v>
      </c>
      <c r="F9" t="str">
        <f t="shared" si="1"/>
        <v>Victoria</v>
      </c>
      <c r="G9" t="s">
        <v>45</v>
      </c>
      <c r="H9">
        <v>3175</v>
      </c>
      <c r="I9" t="s">
        <v>11</v>
      </c>
      <c r="J9" t="s">
        <v>63</v>
      </c>
      <c r="K9" t="s">
        <v>149</v>
      </c>
      <c r="L9" t="s">
        <v>15</v>
      </c>
      <c r="M9" s="5">
        <v>1</v>
      </c>
      <c r="N9">
        <v>1</v>
      </c>
    </row>
    <row r="10" spans="1:14" x14ac:dyDescent="0.3">
      <c r="A10" s="2">
        <v>45295</v>
      </c>
      <c r="B10" s="3">
        <f t="shared" si="2"/>
        <v>2024</v>
      </c>
      <c r="C10" t="str">
        <f t="shared" si="0"/>
        <v>2023-2024</v>
      </c>
      <c r="D10" t="s">
        <v>147</v>
      </c>
      <c r="E10" t="s">
        <v>118</v>
      </c>
      <c r="F10" t="str">
        <f t="shared" si="1"/>
        <v>New South Wales</v>
      </c>
      <c r="G10" t="s">
        <v>10</v>
      </c>
      <c r="H10">
        <v>2158</v>
      </c>
      <c r="I10" t="s">
        <v>11</v>
      </c>
      <c r="J10" t="s">
        <v>27</v>
      </c>
      <c r="K10" t="s">
        <v>154</v>
      </c>
      <c r="L10" t="s">
        <v>14</v>
      </c>
      <c r="M10" s="5">
        <v>1</v>
      </c>
      <c r="N10">
        <v>1</v>
      </c>
    </row>
    <row r="11" spans="1:14" x14ac:dyDescent="0.3">
      <c r="A11" s="2">
        <v>45414</v>
      </c>
      <c r="B11" s="3">
        <f t="shared" si="2"/>
        <v>2024</v>
      </c>
      <c r="C11" t="str">
        <f t="shared" si="0"/>
        <v>2023-2024</v>
      </c>
      <c r="D11" t="s">
        <v>147</v>
      </c>
      <c r="E11" t="s">
        <v>112</v>
      </c>
      <c r="F11" t="str">
        <f t="shared" si="1"/>
        <v>Victoria</v>
      </c>
      <c r="G11" t="s">
        <v>45</v>
      </c>
      <c r="H11">
        <v>3076</v>
      </c>
      <c r="I11" t="s">
        <v>11</v>
      </c>
      <c r="J11" t="s">
        <v>46</v>
      </c>
      <c r="K11" t="s">
        <v>155</v>
      </c>
      <c r="L11" t="s">
        <v>20</v>
      </c>
      <c r="M11" s="5">
        <v>1</v>
      </c>
      <c r="N11">
        <v>1</v>
      </c>
    </row>
    <row r="12" spans="1:14" x14ac:dyDescent="0.3">
      <c r="A12" s="2">
        <v>45307</v>
      </c>
      <c r="B12" s="3">
        <f t="shared" si="2"/>
        <v>2024</v>
      </c>
      <c r="C12" t="str">
        <f t="shared" si="0"/>
        <v>2023-2024</v>
      </c>
      <c r="D12" t="s">
        <v>147</v>
      </c>
      <c r="E12" t="s">
        <v>112</v>
      </c>
      <c r="F12" t="str">
        <f t="shared" si="1"/>
        <v>Victoria</v>
      </c>
      <c r="G12" t="s">
        <v>45</v>
      </c>
      <c r="H12">
        <v>3076</v>
      </c>
      <c r="I12" t="s">
        <v>11</v>
      </c>
      <c r="J12" t="s">
        <v>46</v>
      </c>
      <c r="K12" t="s">
        <v>153</v>
      </c>
      <c r="L12" t="s">
        <v>16</v>
      </c>
      <c r="M12" s="5">
        <v>1</v>
      </c>
      <c r="N12">
        <v>1</v>
      </c>
    </row>
    <row r="13" spans="1:14" x14ac:dyDescent="0.3">
      <c r="A13" s="2">
        <v>45212</v>
      </c>
      <c r="B13" s="3">
        <f t="shared" si="2"/>
        <v>2024</v>
      </c>
      <c r="C13" t="str">
        <f t="shared" si="0"/>
        <v>2023-2024</v>
      </c>
      <c r="D13" t="s">
        <v>147</v>
      </c>
      <c r="E13" t="s">
        <v>114</v>
      </c>
      <c r="F13" t="str">
        <f t="shared" si="1"/>
        <v>Victoria</v>
      </c>
      <c r="G13" t="s">
        <v>45</v>
      </c>
      <c r="H13">
        <v>3551</v>
      </c>
      <c r="I13" t="s">
        <v>11</v>
      </c>
      <c r="J13" t="s">
        <v>60</v>
      </c>
      <c r="K13" t="s">
        <v>156</v>
      </c>
      <c r="L13" t="s">
        <v>17</v>
      </c>
      <c r="M13" s="5">
        <v>1</v>
      </c>
      <c r="N13">
        <v>1</v>
      </c>
    </row>
    <row r="14" spans="1:14" x14ac:dyDescent="0.3">
      <c r="A14" s="2">
        <v>45240</v>
      </c>
      <c r="B14" s="3">
        <f t="shared" si="2"/>
        <v>2024</v>
      </c>
      <c r="C14" t="str">
        <f t="shared" si="0"/>
        <v>2023-2024</v>
      </c>
      <c r="D14" t="s">
        <v>147</v>
      </c>
      <c r="E14" t="s">
        <v>129</v>
      </c>
      <c r="F14" t="str">
        <f t="shared" si="1"/>
        <v>Tasmania</v>
      </c>
      <c r="G14" t="s">
        <v>70</v>
      </c>
      <c r="H14">
        <v>7010</v>
      </c>
      <c r="I14" t="s">
        <v>11</v>
      </c>
      <c r="J14" t="s">
        <v>71</v>
      </c>
      <c r="K14" t="s">
        <v>153</v>
      </c>
      <c r="L14" t="s">
        <v>16</v>
      </c>
      <c r="M14" s="5">
        <v>1</v>
      </c>
      <c r="N14">
        <v>1</v>
      </c>
    </row>
    <row r="15" spans="1:14" x14ac:dyDescent="0.3">
      <c r="A15" s="2">
        <v>45200</v>
      </c>
      <c r="B15" s="3">
        <f t="shared" si="2"/>
        <v>2024</v>
      </c>
      <c r="C15" t="str">
        <f t="shared" si="0"/>
        <v>2023-2024</v>
      </c>
      <c r="D15" t="s">
        <v>147</v>
      </c>
      <c r="E15" t="s">
        <v>92</v>
      </c>
      <c r="F15" t="str">
        <f t="shared" si="1"/>
        <v>Queensland</v>
      </c>
      <c r="G15" t="s">
        <v>35</v>
      </c>
      <c r="H15">
        <v>4068</v>
      </c>
      <c r="I15" t="s">
        <v>11</v>
      </c>
      <c r="J15" t="s">
        <v>43</v>
      </c>
      <c r="K15" t="s">
        <v>149</v>
      </c>
      <c r="L15" t="s">
        <v>15</v>
      </c>
      <c r="M15" s="5">
        <v>1</v>
      </c>
      <c r="N15">
        <v>1</v>
      </c>
    </row>
    <row r="16" spans="1:14" x14ac:dyDescent="0.3">
      <c r="A16" s="2">
        <v>45255</v>
      </c>
      <c r="B16" s="3">
        <f t="shared" si="2"/>
        <v>2024</v>
      </c>
      <c r="C16" t="str">
        <f t="shared" si="0"/>
        <v>2023-2024</v>
      </c>
      <c r="D16" t="s">
        <v>147</v>
      </c>
      <c r="E16" t="s">
        <v>109</v>
      </c>
      <c r="F16" t="str">
        <f t="shared" si="1"/>
        <v>New South Wales</v>
      </c>
      <c r="G16" t="s">
        <v>10</v>
      </c>
      <c r="H16">
        <v>2480</v>
      </c>
      <c r="I16" t="s">
        <v>11</v>
      </c>
      <c r="J16" t="s">
        <v>68</v>
      </c>
      <c r="K16" t="s">
        <v>149</v>
      </c>
      <c r="L16" t="s">
        <v>15</v>
      </c>
      <c r="M16" s="5">
        <v>1</v>
      </c>
      <c r="N16">
        <v>1</v>
      </c>
    </row>
    <row r="17" spans="1:14" x14ac:dyDescent="0.3">
      <c r="A17" s="2">
        <v>45268</v>
      </c>
      <c r="B17" s="3">
        <f t="shared" si="2"/>
        <v>2024</v>
      </c>
      <c r="C17" t="str">
        <f t="shared" si="0"/>
        <v>2023-2024</v>
      </c>
      <c r="D17" t="s">
        <v>147</v>
      </c>
      <c r="E17" t="s">
        <v>87</v>
      </c>
      <c r="F17" t="str">
        <f t="shared" si="1"/>
        <v>New South Wales</v>
      </c>
      <c r="G17" t="s">
        <v>10</v>
      </c>
      <c r="H17">
        <v>2790</v>
      </c>
      <c r="I17" t="s">
        <v>11</v>
      </c>
      <c r="J17" t="s">
        <v>25</v>
      </c>
      <c r="K17" t="s">
        <v>149</v>
      </c>
      <c r="L17" t="s">
        <v>15</v>
      </c>
      <c r="M17" s="5">
        <v>1</v>
      </c>
      <c r="N17">
        <v>1</v>
      </c>
    </row>
    <row r="18" spans="1:14" x14ac:dyDescent="0.3">
      <c r="A18" s="2">
        <v>44952</v>
      </c>
      <c r="B18" s="3">
        <f t="shared" si="2"/>
        <v>2023</v>
      </c>
      <c r="C18" t="str">
        <f t="shared" si="0"/>
        <v>2022-2023</v>
      </c>
      <c r="D18" t="s">
        <v>147</v>
      </c>
      <c r="E18" t="s">
        <v>139</v>
      </c>
      <c r="F18" t="str">
        <f t="shared" si="1"/>
        <v>New South Wales</v>
      </c>
      <c r="G18" t="s">
        <v>10</v>
      </c>
      <c r="H18">
        <v>2020</v>
      </c>
      <c r="I18" t="s">
        <v>11</v>
      </c>
      <c r="J18" t="s">
        <v>12</v>
      </c>
      <c r="K18" t="s">
        <v>155</v>
      </c>
      <c r="L18" t="s">
        <v>20</v>
      </c>
      <c r="M18" s="5">
        <v>1</v>
      </c>
      <c r="N18">
        <v>1</v>
      </c>
    </row>
    <row r="19" spans="1:14" x14ac:dyDescent="0.3">
      <c r="A19" s="2">
        <v>45202</v>
      </c>
      <c r="B19" s="3">
        <f t="shared" si="2"/>
        <v>2024</v>
      </c>
      <c r="C19" t="str">
        <f t="shared" si="0"/>
        <v>2023-2024</v>
      </c>
      <c r="D19" t="s">
        <v>148</v>
      </c>
      <c r="E19" t="s">
        <v>47</v>
      </c>
      <c r="F19" t="str">
        <f t="shared" si="1"/>
        <v>Western Australia</v>
      </c>
      <c r="G19" t="s">
        <v>48</v>
      </c>
      <c r="H19">
        <v>6030</v>
      </c>
      <c r="I19" t="s">
        <v>11</v>
      </c>
      <c r="J19" t="s">
        <v>49</v>
      </c>
      <c r="K19" t="s">
        <v>154</v>
      </c>
      <c r="L19" t="s">
        <v>14</v>
      </c>
      <c r="M19" s="5">
        <v>1</v>
      </c>
      <c r="N19">
        <v>1</v>
      </c>
    </row>
    <row r="20" spans="1:14" x14ac:dyDescent="0.3">
      <c r="A20" s="2">
        <v>45220</v>
      </c>
      <c r="B20" s="3">
        <f t="shared" si="2"/>
        <v>2024</v>
      </c>
      <c r="C20" t="str">
        <f t="shared" si="0"/>
        <v>2023-2024</v>
      </c>
      <c r="D20" t="s">
        <v>148</v>
      </c>
      <c r="E20" t="s">
        <v>47</v>
      </c>
      <c r="F20" t="str">
        <f t="shared" si="1"/>
        <v>Western Australia</v>
      </c>
      <c r="G20" t="s">
        <v>48</v>
      </c>
      <c r="H20">
        <v>6030</v>
      </c>
      <c r="I20" t="s">
        <v>11</v>
      </c>
      <c r="J20" t="s">
        <v>49</v>
      </c>
      <c r="K20" t="s">
        <v>154</v>
      </c>
      <c r="L20" t="s">
        <v>14</v>
      </c>
      <c r="M20" s="5">
        <v>1</v>
      </c>
      <c r="N20">
        <v>1</v>
      </c>
    </row>
    <row r="21" spans="1:14" x14ac:dyDescent="0.3">
      <c r="A21" s="2">
        <v>45138</v>
      </c>
      <c r="B21" s="3">
        <f t="shared" si="2"/>
        <v>2024</v>
      </c>
      <c r="C21" t="str">
        <f t="shared" si="0"/>
        <v>2023-2024</v>
      </c>
      <c r="D21" t="s">
        <v>147</v>
      </c>
      <c r="E21" t="s">
        <v>134</v>
      </c>
      <c r="F21" t="str">
        <f t="shared" si="1"/>
        <v>Queensland</v>
      </c>
      <c r="G21" t="s">
        <v>35</v>
      </c>
      <c r="H21">
        <v>4825</v>
      </c>
      <c r="I21" t="s">
        <v>11</v>
      </c>
      <c r="J21" t="s">
        <v>36</v>
      </c>
      <c r="K21" t="s">
        <v>152</v>
      </c>
      <c r="L21" t="s">
        <v>13</v>
      </c>
      <c r="M21" s="5">
        <v>1</v>
      </c>
      <c r="N21">
        <v>1</v>
      </c>
    </row>
    <row r="22" spans="1:14" x14ac:dyDescent="0.3">
      <c r="A22" s="2">
        <v>45162</v>
      </c>
      <c r="B22" s="3">
        <f t="shared" si="2"/>
        <v>2024</v>
      </c>
      <c r="C22" t="str">
        <f t="shared" si="0"/>
        <v>2023-2024</v>
      </c>
      <c r="D22" t="s">
        <v>147</v>
      </c>
      <c r="E22" t="s">
        <v>31</v>
      </c>
      <c r="F22" t="str">
        <f t="shared" si="1"/>
        <v>South Australia</v>
      </c>
      <c r="G22" t="s">
        <v>32</v>
      </c>
      <c r="H22">
        <v>5168</v>
      </c>
      <c r="I22" t="s">
        <v>11</v>
      </c>
      <c r="J22" t="s">
        <v>33</v>
      </c>
      <c r="K22" t="s">
        <v>154</v>
      </c>
      <c r="L22" t="s">
        <v>14</v>
      </c>
      <c r="M22" s="5">
        <v>1</v>
      </c>
      <c r="N22">
        <v>1</v>
      </c>
    </row>
    <row r="23" spans="1:14" x14ac:dyDescent="0.3">
      <c r="A23" s="2">
        <v>45068</v>
      </c>
      <c r="B23" s="3">
        <f t="shared" si="2"/>
        <v>2023</v>
      </c>
      <c r="C23" t="str">
        <f t="shared" si="0"/>
        <v>2022-2023</v>
      </c>
      <c r="D23" t="s">
        <v>147</v>
      </c>
      <c r="E23" t="s">
        <v>132</v>
      </c>
      <c r="F23" t="str">
        <f t="shared" si="1"/>
        <v>New South Wales</v>
      </c>
      <c r="G23" t="s">
        <v>10</v>
      </c>
      <c r="H23">
        <v>2800</v>
      </c>
      <c r="I23" t="s">
        <v>11</v>
      </c>
      <c r="J23" t="s">
        <v>25</v>
      </c>
      <c r="K23" t="s">
        <v>155</v>
      </c>
      <c r="L23" t="s">
        <v>20</v>
      </c>
      <c r="M23" s="5">
        <v>1</v>
      </c>
      <c r="N23">
        <v>1</v>
      </c>
    </row>
    <row r="24" spans="1:14" x14ac:dyDescent="0.3">
      <c r="A24" s="2">
        <v>45093</v>
      </c>
      <c r="B24" s="3">
        <f t="shared" si="2"/>
        <v>2023</v>
      </c>
      <c r="C24" t="str">
        <f t="shared" si="0"/>
        <v>2022-2023</v>
      </c>
      <c r="D24" t="s">
        <v>147</v>
      </c>
      <c r="E24" t="s">
        <v>98</v>
      </c>
      <c r="F24" t="str">
        <f t="shared" si="1"/>
        <v>Victoria</v>
      </c>
      <c r="G24" t="s">
        <v>45</v>
      </c>
      <c r="H24">
        <v>3429</v>
      </c>
      <c r="I24" t="s">
        <v>11</v>
      </c>
      <c r="J24" t="s">
        <v>60</v>
      </c>
      <c r="K24" t="s">
        <v>154</v>
      </c>
      <c r="L24" t="s">
        <v>14</v>
      </c>
      <c r="M24" s="5">
        <v>1</v>
      </c>
      <c r="N24">
        <v>1</v>
      </c>
    </row>
    <row r="25" spans="1:14" x14ac:dyDescent="0.3">
      <c r="A25" s="2">
        <v>45609</v>
      </c>
      <c r="B25" s="3">
        <f t="shared" si="2"/>
        <v>2025</v>
      </c>
      <c r="C25" t="str">
        <f t="shared" si="0"/>
        <v>2024-2025</v>
      </c>
      <c r="D25" t="s">
        <v>147</v>
      </c>
      <c r="E25" t="s">
        <v>82</v>
      </c>
      <c r="F25" t="str">
        <f t="shared" si="1"/>
        <v>Queensland</v>
      </c>
      <c r="G25" t="s">
        <v>35</v>
      </c>
      <c r="H25">
        <v>4012</v>
      </c>
      <c r="I25" t="s">
        <v>11</v>
      </c>
      <c r="J25" t="s">
        <v>43</v>
      </c>
      <c r="K25" t="s">
        <v>154</v>
      </c>
      <c r="L25" t="s">
        <v>14</v>
      </c>
      <c r="M25" s="5">
        <v>1</v>
      </c>
      <c r="N25">
        <v>1</v>
      </c>
    </row>
    <row r="26" spans="1:14" x14ac:dyDescent="0.3">
      <c r="A26" s="2">
        <v>45413</v>
      </c>
      <c r="B26" s="3">
        <f t="shared" si="2"/>
        <v>2024</v>
      </c>
      <c r="C26" t="str">
        <f t="shared" si="0"/>
        <v>2023-2024</v>
      </c>
      <c r="D26" t="s">
        <v>147</v>
      </c>
      <c r="E26" t="s">
        <v>61</v>
      </c>
      <c r="F26" t="str">
        <f t="shared" si="1"/>
        <v>New South Wales</v>
      </c>
      <c r="G26" t="s">
        <v>10</v>
      </c>
      <c r="H26">
        <v>2539</v>
      </c>
      <c r="I26" t="s">
        <v>11</v>
      </c>
      <c r="J26" t="s">
        <v>58</v>
      </c>
      <c r="K26" t="s">
        <v>150</v>
      </c>
      <c r="L26" t="s">
        <v>18</v>
      </c>
      <c r="M26" s="5">
        <v>1</v>
      </c>
      <c r="N26">
        <v>1</v>
      </c>
    </row>
    <row r="27" spans="1:14" x14ac:dyDescent="0.3">
      <c r="A27" s="2">
        <v>45003</v>
      </c>
      <c r="B27" s="3">
        <f t="shared" si="2"/>
        <v>2023</v>
      </c>
      <c r="C27" t="str">
        <f t="shared" si="0"/>
        <v>2022-2023</v>
      </c>
      <c r="D27" t="s">
        <v>148</v>
      </c>
      <c r="E27" t="s">
        <v>122</v>
      </c>
      <c r="F27" t="str">
        <f t="shared" si="1"/>
        <v>New South Wales</v>
      </c>
      <c r="G27" t="s">
        <v>10</v>
      </c>
      <c r="H27">
        <v>2650</v>
      </c>
      <c r="I27" t="s">
        <v>11</v>
      </c>
      <c r="J27" t="s">
        <v>25</v>
      </c>
      <c r="K27" t="s">
        <v>150</v>
      </c>
      <c r="L27" t="s">
        <v>18</v>
      </c>
      <c r="M27" s="5">
        <v>1</v>
      </c>
      <c r="N27">
        <v>1</v>
      </c>
    </row>
    <row r="28" spans="1:14" x14ac:dyDescent="0.3">
      <c r="A28" s="2">
        <v>45053</v>
      </c>
      <c r="B28" s="3">
        <f t="shared" si="2"/>
        <v>2023</v>
      </c>
      <c r="C28" t="str">
        <f t="shared" si="0"/>
        <v>2022-2023</v>
      </c>
      <c r="D28" t="s">
        <v>147</v>
      </c>
      <c r="E28" t="s">
        <v>111</v>
      </c>
      <c r="F28" t="str">
        <f t="shared" si="1"/>
        <v>New South Wales</v>
      </c>
      <c r="G28" t="s">
        <v>10</v>
      </c>
      <c r="H28">
        <v>2120</v>
      </c>
      <c r="I28" t="s">
        <v>11</v>
      </c>
      <c r="J28" t="s">
        <v>27</v>
      </c>
      <c r="K28" t="s">
        <v>156</v>
      </c>
      <c r="L28" t="s">
        <v>17</v>
      </c>
      <c r="M28" s="5">
        <v>1.47</v>
      </c>
      <c r="N28">
        <v>1</v>
      </c>
    </row>
    <row r="29" spans="1:14" x14ac:dyDescent="0.3">
      <c r="A29" s="2">
        <v>45122</v>
      </c>
      <c r="B29" s="3">
        <f t="shared" si="2"/>
        <v>2024</v>
      </c>
      <c r="C29" t="str">
        <f t="shared" si="0"/>
        <v>2023-2024</v>
      </c>
      <c r="D29" t="s">
        <v>147</v>
      </c>
      <c r="E29" t="s">
        <v>135</v>
      </c>
      <c r="F29" t="str">
        <f t="shared" si="1"/>
        <v>Victoria</v>
      </c>
      <c r="G29" t="s">
        <v>45</v>
      </c>
      <c r="H29">
        <v>3550</v>
      </c>
      <c r="I29" t="s">
        <v>11</v>
      </c>
      <c r="J29" t="s">
        <v>60</v>
      </c>
      <c r="K29" t="s">
        <v>154</v>
      </c>
      <c r="L29" t="s">
        <v>14</v>
      </c>
      <c r="M29" s="5">
        <v>1.5</v>
      </c>
      <c r="N29">
        <v>1</v>
      </c>
    </row>
    <row r="30" spans="1:14" x14ac:dyDescent="0.3">
      <c r="A30" s="2">
        <v>45597</v>
      </c>
      <c r="B30" s="3">
        <f t="shared" si="2"/>
        <v>2025</v>
      </c>
      <c r="C30" t="str">
        <f t="shared" si="0"/>
        <v>2024-2025</v>
      </c>
      <c r="D30" t="s">
        <v>147</v>
      </c>
      <c r="E30" t="s">
        <v>115</v>
      </c>
      <c r="F30" t="str">
        <f t="shared" si="1"/>
        <v>Western Australia</v>
      </c>
      <c r="G30" t="s">
        <v>48</v>
      </c>
      <c r="H30">
        <v>6280</v>
      </c>
      <c r="I30" t="s">
        <v>11</v>
      </c>
      <c r="J30" t="s">
        <v>94</v>
      </c>
      <c r="K30" t="s">
        <v>149</v>
      </c>
      <c r="L30" t="s">
        <v>15</v>
      </c>
      <c r="M30" s="5">
        <v>1.5</v>
      </c>
      <c r="N30">
        <v>1</v>
      </c>
    </row>
    <row r="31" spans="1:14" x14ac:dyDescent="0.3">
      <c r="A31" s="2">
        <v>45403</v>
      </c>
      <c r="B31" s="3">
        <f t="shared" si="2"/>
        <v>2024</v>
      </c>
      <c r="C31" t="str">
        <f t="shared" si="0"/>
        <v>2023-2024</v>
      </c>
      <c r="D31" t="s">
        <v>147</v>
      </c>
      <c r="E31" t="s">
        <v>44</v>
      </c>
      <c r="F31" t="str">
        <f t="shared" si="1"/>
        <v>Victoria</v>
      </c>
      <c r="G31" t="s">
        <v>45</v>
      </c>
      <c r="H31">
        <v>3066</v>
      </c>
      <c r="I31" t="s">
        <v>11</v>
      </c>
      <c r="J31" t="s">
        <v>46</v>
      </c>
      <c r="K31" t="s">
        <v>153</v>
      </c>
      <c r="L31" t="s">
        <v>16</v>
      </c>
      <c r="M31" s="5">
        <v>1.5</v>
      </c>
      <c r="N31">
        <v>1</v>
      </c>
    </row>
    <row r="32" spans="1:14" x14ac:dyDescent="0.3">
      <c r="A32" s="2">
        <v>44937</v>
      </c>
      <c r="B32" s="3">
        <f t="shared" si="2"/>
        <v>2023</v>
      </c>
      <c r="C32" t="str">
        <f t="shared" si="0"/>
        <v>2022-2023</v>
      </c>
      <c r="D32" t="s">
        <v>147</v>
      </c>
      <c r="E32" t="s">
        <v>41</v>
      </c>
      <c r="F32" t="str">
        <f t="shared" si="1"/>
        <v>New South Wales</v>
      </c>
      <c r="G32" t="s">
        <v>10</v>
      </c>
      <c r="H32">
        <v>2830</v>
      </c>
      <c r="I32" t="s">
        <v>11</v>
      </c>
      <c r="J32" t="s">
        <v>25</v>
      </c>
      <c r="K32" t="s">
        <v>153</v>
      </c>
      <c r="L32" t="s">
        <v>16</v>
      </c>
      <c r="M32" s="5">
        <v>1.5</v>
      </c>
      <c r="N32">
        <v>1</v>
      </c>
    </row>
    <row r="33" spans="1:14" x14ac:dyDescent="0.3">
      <c r="A33" s="2">
        <v>44972</v>
      </c>
      <c r="B33" s="3">
        <f t="shared" si="2"/>
        <v>2023</v>
      </c>
      <c r="C33" t="str">
        <f t="shared" si="0"/>
        <v>2022-2023</v>
      </c>
      <c r="D33" t="s">
        <v>147</v>
      </c>
      <c r="E33" t="s">
        <v>92</v>
      </c>
      <c r="F33" t="str">
        <f t="shared" si="1"/>
        <v>Queensland</v>
      </c>
      <c r="G33" t="s">
        <v>35</v>
      </c>
      <c r="H33">
        <v>4068</v>
      </c>
      <c r="I33" t="s">
        <v>11</v>
      </c>
      <c r="J33" t="s">
        <v>43</v>
      </c>
      <c r="K33" t="s">
        <v>154</v>
      </c>
      <c r="L33" t="s">
        <v>14</v>
      </c>
      <c r="M33" s="5">
        <v>1.5</v>
      </c>
      <c r="N33">
        <v>1</v>
      </c>
    </row>
    <row r="34" spans="1:14" x14ac:dyDescent="0.3">
      <c r="A34" s="2">
        <v>45201</v>
      </c>
      <c r="B34" s="3">
        <f t="shared" si="2"/>
        <v>2024</v>
      </c>
      <c r="C34" t="str">
        <f t="shared" si="0"/>
        <v>2023-2024</v>
      </c>
      <c r="D34" t="s">
        <v>147</v>
      </c>
      <c r="E34" t="s">
        <v>105</v>
      </c>
      <c r="F34" t="str">
        <f t="shared" si="1"/>
        <v>Victoria</v>
      </c>
      <c r="G34" t="s">
        <v>45</v>
      </c>
      <c r="H34">
        <v>3500</v>
      </c>
      <c r="I34" t="s">
        <v>11</v>
      </c>
      <c r="J34" t="s">
        <v>60</v>
      </c>
      <c r="K34" t="s">
        <v>153</v>
      </c>
      <c r="L34" t="s">
        <v>16</v>
      </c>
      <c r="M34" s="5">
        <v>1.5</v>
      </c>
      <c r="N34">
        <v>1</v>
      </c>
    </row>
    <row r="35" spans="1:14" x14ac:dyDescent="0.3">
      <c r="A35" s="2">
        <v>45530</v>
      </c>
      <c r="B35" s="3">
        <f t="shared" si="2"/>
        <v>2025</v>
      </c>
      <c r="C35" t="str">
        <f t="shared" si="0"/>
        <v>2024-2025</v>
      </c>
      <c r="D35" t="s">
        <v>147</v>
      </c>
      <c r="E35" t="s">
        <v>101</v>
      </c>
      <c r="F35" t="str">
        <f t="shared" si="1"/>
        <v>Victoria</v>
      </c>
      <c r="G35" t="s">
        <v>45</v>
      </c>
      <c r="H35">
        <v>3131</v>
      </c>
      <c r="I35" t="s">
        <v>11</v>
      </c>
      <c r="J35" t="s">
        <v>63</v>
      </c>
      <c r="K35" t="s">
        <v>154</v>
      </c>
      <c r="L35" t="s">
        <v>14</v>
      </c>
      <c r="M35" s="5">
        <v>1.5</v>
      </c>
      <c r="N35">
        <v>1</v>
      </c>
    </row>
    <row r="36" spans="1:14" x14ac:dyDescent="0.3">
      <c r="A36" s="2">
        <v>45654</v>
      </c>
      <c r="B36" s="3">
        <f t="shared" si="2"/>
        <v>2025</v>
      </c>
      <c r="C36" t="str">
        <f t="shared" si="0"/>
        <v>2024-2025</v>
      </c>
      <c r="D36" t="s">
        <v>147</v>
      </c>
      <c r="E36" t="s">
        <v>40</v>
      </c>
      <c r="F36" t="str">
        <f t="shared" si="1"/>
        <v>New South Wales</v>
      </c>
      <c r="G36" t="s">
        <v>10</v>
      </c>
      <c r="H36">
        <v>2116</v>
      </c>
      <c r="I36" t="s">
        <v>11</v>
      </c>
      <c r="J36" t="s">
        <v>27</v>
      </c>
      <c r="K36" t="s">
        <v>149</v>
      </c>
      <c r="L36" t="s">
        <v>15</v>
      </c>
      <c r="M36" s="5">
        <v>1.5</v>
      </c>
      <c r="N36">
        <v>1</v>
      </c>
    </row>
    <row r="37" spans="1:14" x14ac:dyDescent="0.3">
      <c r="A37" s="2">
        <v>45217</v>
      </c>
      <c r="B37" s="3">
        <f t="shared" si="2"/>
        <v>2024</v>
      </c>
      <c r="C37" t="str">
        <f t="shared" si="0"/>
        <v>2023-2024</v>
      </c>
      <c r="D37" t="s">
        <v>147</v>
      </c>
      <c r="E37" t="s">
        <v>66</v>
      </c>
      <c r="F37" t="str">
        <f t="shared" si="1"/>
        <v>South Australia</v>
      </c>
      <c r="G37" t="s">
        <v>32</v>
      </c>
      <c r="H37">
        <v>5169</v>
      </c>
      <c r="I37" t="s">
        <v>11</v>
      </c>
      <c r="J37" t="s">
        <v>33</v>
      </c>
      <c r="K37" t="s">
        <v>154</v>
      </c>
      <c r="L37" t="s">
        <v>14</v>
      </c>
      <c r="M37" s="5">
        <v>1.5</v>
      </c>
      <c r="N37">
        <v>1</v>
      </c>
    </row>
    <row r="38" spans="1:14" x14ac:dyDescent="0.3">
      <c r="A38" s="2">
        <v>45526</v>
      </c>
      <c r="B38" s="3">
        <f t="shared" si="2"/>
        <v>2025</v>
      </c>
      <c r="C38" t="str">
        <f t="shared" si="0"/>
        <v>2024-2025</v>
      </c>
      <c r="D38" t="s">
        <v>147</v>
      </c>
      <c r="E38" t="s">
        <v>59</v>
      </c>
      <c r="F38" t="str">
        <f t="shared" si="1"/>
        <v>Victoria</v>
      </c>
      <c r="G38" t="s">
        <v>45</v>
      </c>
      <c r="H38">
        <v>3280</v>
      </c>
      <c r="I38" t="s">
        <v>11</v>
      </c>
      <c r="J38" t="s">
        <v>60</v>
      </c>
      <c r="K38" t="s">
        <v>149</v>
      </c>
      <c r="L38" t="s">
        <v>15</v>
      </c>
      <c r="M38" s="5">
        <v>1.5</v>
      </c>
      <c r="N38">
        <v>1</v>
      </c>
    </row>
    <row r="39" spans="1:14" x14ac:dyDescent="0.3">
      <c r="A39" s="2">
        <v>45629</v>
      </c>
      <c r="B39" s="3">
        <f t="shared" si="2"/>
        <v>2025</v>
      </c>
      <c r="C39" t="str">
        <f t="shared" si="0"/>
        <v>2024-2025</v>
      </c>
      <c r="D39" t="s">
        <v>147</v>
      </c>
      <c r="E39" t="s">
        <v>108</v>
      </c>
      <c r="F39" t="str">
        <f t="shared" si="1"/>
        <v>Victoria</v>
      </c>
      <c r="G39" t="s">
        <v>45</v>
      </c>
      <c r="H39">
        <v>3018</v>
      </c>
      <c r="I39" t="s">
        <v>11</v>
      </c>
      <c r="J39" t="s">
        <v>46</v>
      </c>
      <c r="K39" t="s">
        <v>154</v>
      </c>
      <c r="L39" t="s">
        <v>14</v>
      </c>
      <c r="M39" s="5">
        <v>1.57</v>
      </c>
      <c r="N39">
        <v>1</v>
      </c>
    </row>
    <row r="40" spans="1:14" x14ac:dyDescent="0.3">
      <c r="A40" s="2">
        <v>45360</v>
      </c>
      <c r="B40" s="3">
        <f t="shared" si="2"/>
        <v>2024</v>
      </c>
      <c r="C40" t="str">
        <f t="shared" si="0"/>
        <v>2023-2024</v>
      </c>
      <c r="D40" t="s">
        <v>147</v>
      </c>
      <c r="E40" t="s">
        <v>138</v>
      </c>
      <c r="F40" t="str">
        <f t="shared" si="1"/>
        <v>Queensland</v>
      </c>
      <c r="G40" t="s">
        <v>35</v>
      </c>
      <c r="H40">
        <v>4558</v>
      </c>
      <c r="I40" t="s">
        <v>11</v>
      </c>
      <c r="J40" t="s">
        <v>120</v>
      </c>
      <c r="K40" t="s">
        <v>149</v>
      </c>
      <c r="L40" t="s">
        <v>15</v>
      </c>
      <c r="M40" s="5">
        <v>1.6</v>
      </c>
      <c r="N40">
        <v>1</v>
      </c>
    </row>
    <row r="41" spans="1:14" x14ac:dyDescent="0.3">
      <c r="A41" s="2">
        <v>45415</v>
      </c>
      <c r="B41" s="3">
        <f t="shared" si="2"/>
        <v>2024</v>
      </c>
      <c r="C41" t="str">
        <f t="shared" si="0"/>
        <v>2023-2024</v>
      </c>
      <c r="D41" t="s">
        <v>147</v>
      </c>
      <c r="E41" t="s">
        <v>99</v>
      </c>
      <c r="F41" t="str">
        <f t="shared" si="1"/>
        <v>Victoria</v>
      </c>
      <c r="G41" t="s">
        <v>45</v>
      </c>
      <c r="H41">
        <v>3148</v>
      </c>
      <c r="I41" t="s">
        <v>11</v>
      </c>
      <c r="J41" t="s">
        <v>63</v>
      </c>
      <c r="K41" t="s">
        <v>153</v>
      </c>
      <c r="L41" t="s">
        <v>16</v>
      </c>
      <c r="M41" s="5">
        <v>1.71</v>
      </c>
      <c r="N41">
        <v>1</v>
      </c>
    </row>
    <row r="42" spans="1:14" x14ac:dyDescent="0.3">
      <c r="A42" s="2">
        <v>45232</v>
      </c>
      <c r="B42" s="3">
        <f t="shared" si="2"/>
        <v>2024</v>
      </c>
      <c r="C42" t="str">
        <f t="shared" si="0"/>
        <v>2023-2024</v>
      </c>
      <c r="D42" t="s">
        <v>148</v>
      </c>
      <c r="E42" t="s">
        <v>114</v>
      </c>
      <c r="F42" t="str">
        <f t="shared" si="1"/>
        <v>Victoria</v>
      </c>
      <c r="G42" t="s">
        <v>45</v>
      </c>
      <c r="H42">
        <v>3551</v>
      </c>
      <c r="I42" t="s">
        <v>11</v>
      </c>
      <c r="J42" t="s">
        <v>60</v>
      </c>
      <c r="K42" t="s">
        <v>149</v>
      </c>
      <c r="L42" t="s">
        <v>15</v>
      </c>
      <c r="M42" s="5">
        <v>1.79</v>
      </c>
      <c r="N42">
        <v>1</v>
      </c>
    </row>
    <row r="43" spans="1:14" x14ac:dyDescent="0.3">
      <c r="A43" s="2">
        <v>44967</v>
      </c>
      <c r="B43" s="3">
        <f t="shared" si="2"/>
        <v>2023</v>
      </c>
      <c r="C43" t="str">
        <f t="shared" si="0"/>
        <v>2022-2023</v>
      </c>
      <c r="D43" t="s">
        <v>147</v>
      </c>
      <c r="E43" t="s">
        <v>98</v>
      </c>
      <c r="F43" t="str">
        <f t="shared" si="1"/>
        <v>Victoria</v>
      </c>
      <c r="G43" t="s">
        <v>45</v>
      </c>
      <c r="H43">
        <v>3429</v>
      </c>
      <c r="I43" t="s">
        <v>11</v>
      </c>
      <c r="J43" t="s">
        <v>60</v>
      </c>
      <c r="K43" t="s">
        <v>154</v>
      </c>
      <c r="L43" t="s">
        <v>14</v>
      </c>
      <c r="M43" s="5">
        <v>1.8</v>
      </c>
      <c r="N43">
        <v>1</v>
      </c>
    </row>
    <row r="44" spans="1:14" x14ac:dyDescent="0.3">
      <c r="A44" s="2">
        <v>45423</v>
      </c>
      <c r="B44" s="3">
        <f t="shared" si="2"/>
        <v>2024</v>
      </c>
      <c r="C44" t="str">
        <f t="shared" si="0"/>
        <v>2023-2024</v>
      </c>
      <c r="D44" t="s">
        <v>148</v>
      </c>
      <c r="E44" t="s">
        <v>122</v>
      </c>
      <c r="F44" t="str">
        <f t="shared" si="1"/>
        <v>New South Wales</v>
      </c>
      <c r="G44" t="s">
        <v>10</v>
      </c>
      <c r="H44">
        <v>2650</v>
      </c>
      <c r="I44" t="s">
        <v>11</v>
      </c>
      <c r="J44" t="s">
        <v>25</v>
      </c>
      <c r="K44" t="s">
        <v>149</v>
      </c>
      <c r="L44" t="s">
        <v>15</v>
      </c>
      <c r="M44" s="5">
        <v>1.8</v>
      </c>
      <c r="N44">
        <v>1</v>
      </c>
    </row>
    <row r="45" spans="1:14" x14ac:dyDescent="0.3">
      <c r="A45" s="2">
        <v>45097</v>
      </c>
      <c r="B45" s="3">
        <f t="shared" si="2"/>
        <v>2023</v>
      </c>
      <c r="C45" t="str">
        <f t="shared" si="0"/>
        <v>2022-2023</v>
      </c>
      <c r="D45" t="s">
        <v>147</v>
      </c>
      <c r="E45" t="s">
        <v>139</v>
      </c>
      <c r="F45" t="str">
        <f t="shared" si="1"/>
        <v>New South Wales</v>
      </c>
      <c r="G45" t="s">
        <v>10</v>
      </c>
      <c r="H45">
        <v>2020</v>
      </c>
      <c r="I45" t="s">
        <v>11</v>
      </c>
      <c r="J45" t="s">
        <v>12</v>
      </c>
      <c r="K45" t="s">
        <v>157</v>
      </c>
      <c r="L45" t="s">
        <v>22</v>
      </c>
      <c r="M45" s="5">
        <v>1.89</v>
      </c>
      <c r="N45">
        <v>1</v>
      </c>
    </row>
    <row r="46" spans="1:14" x14ac:dyDescent="0.3">
      <c r="A46" s="2">
        <v>45317</v>
      </c>
      <c r="B46" s="3">
        <f t="shared" si="2"/>
        <v>2024</v>
      </c>
      <c r="C46" t="str">
        <f t="shared" si="0"/>
        <v>2023-2024</v>
      </c>
      <c r="D46" t="s">
        <v>147</v>
      </c>
      <c r="E46" t="s">
        <v>132</v>
      </c>
      <c r="F46" t="str">
        <f t="shared" si="1"/>
        <v>New South Wales</v>
      </c>
      <c r="G46" t="s">
        <v>10</v>
      </c>
      <c r="H46">
        <v>2800</v>
      </c>
      <c r="I46" t="s">
        <v>11</v>
      </c>
      <c r="J46" t="s">
        <v>25</v>
      </c>
      <c r="K46" t="s">
        <v>156</v>
      </c>
      <c r="L46" t="s">
        <v>17</v>
      </c>
      <c r="M46" s="5">
        <v>1.9</v>
      </c>
      <c r="N46">
        <v>1</v>
      </c>
    </row>
    <row r="47" spans="1:14" x14ac:dyDescent="0.3">
      <c r="A47" s="2">
        <v>45327</v>
      </c>
      <c r="B47" s="3">
        <f t="shared" si="2"/>
        <v>2024</v>
      </c>
      <c r="C47" t="str">
        <f t="shared" si="0"/>
        <v>2023-2024</v>
      </c>
      <c r="D47" t="s">
        <v>147</v>
      </c>
      <c r="E47" t="s">
        <v>99</v>
      </c>
      <c r="F47" t="str">
        <f t="shared" si="1"/>
        <v>Victoria</v>
      </c>
      <c r="G47" t="s">
        <v>45</v>
      </c>
      <c r="H47">
        <v>3148</v>
      </c>
      <c r="I47" t="s">
        <v>11</v>
      </c>
      <c r="J47" t="s">
        <v>63</v>
      </c>
      <c r="K47" t="s">
        <v>149</v>
      </c>
      <c r="L47" t="s">
        <v>15</v>
      </c>
      <c r="M47" s="5">
        <v>1.99</v>
      </c>
      <c r="N47">
        <v>1</v>
      </c>
    </row>
    <row r="48" spans="1:14" x14ac:dyDescent="0.3">
      <c r="A48" s="2">
        <v>45588</v>
      </c>
      <c r="B48" s="3">
        <f t="shared" si="2"/>
        <v>2025</v>
      </c>
      <c r="C48" t="str">
        <f t="shared" si="0"/>
        <v>2024-2025</v>
      </c>
      <c r="D48" t="s">
        <v>147</v>
      </c>
      <c r="E48" t="s">
        <v>31</v>
      </c>
      <c r="F48" t="str">
        <f t="shared" si="1"/>
        <v>South Australia</v>
      </c>
      <c r="G48" t="s">
        <v>32</v>
      </c>
      <c r="H48">
        <v>5168</v>
      </c>
      <c r="I48" t="s">
        <v>11</v>
      </c>
      <c r="J48" t="s">
        <v>33</v>
      </c>
      <c r="K48" t="s">
        <v>155</v>
      </c>
      <c r="L48" t="s">
        <v>20</v>
      </c>
      <c r="M48" s="5">
        <v>1.99</v>
      </c>
      <c r="N48">
        <v>1</v>
      </c>
    </row>
    <row r="49" spans="1:14" x14ac:dyDescent="0.3">
      <c r="A49" s="2">
        <v>45536</v>
      </c>
      <c r="B49" s="3">
        <f t="shared" si="2"/>
        <v>2025</v>
      </c>
      <c r="C49" t="str">
        <f t="shared" si="0"/>
        <v>2024-2025</v>
      </c>
      <c r="D49" t="s">
        <v>147</v>
      </c>
      <c r="E49" t="s">
        <v>83</v>
      </c>
      <c r="F49" t="str">
        <f t="shared" si="1"/>
        <v>New South Wales</v>
      </c>
      <c r="G49" t="s">
        <v>10</v>
      </c>
      <c r="H49">
        <v>2750</v>
      </c>
      <c r="I49" t="s">
        <v>11</v>
      </c>
      <c r="J49" t="s">
        <v>25</v>
      </c>
      <c r="K49" t="s">
        <v>19</v>
      </c>
      <c r="L49" t="s">
        <v>23</v>
      </c>
      <c r="M49" s="5">
        <v>1.99</v>
      </c>
      <c r="N49">
        <v>1</v>
      </c>
    </row>
    <row r="50" spans="1:14" x14ac:dyDescent="0.3">
      <c r="A50" s="2">
        <v>44952</v>
      </c>
      <c r="B50" s="3">
        <f t="shared" si="2"/>
        <v>2023</v>
      </c>
      <c r="C50" t="str">
        <f t="shared" si="0"/>
        <v>2022-2023</v>
      </c>
      <c r="D50" t="s">
        <v>147</v>
      </c>
      <c r="E50" t="s">
        <v>34</v>
      </c>
      <c r="F50" t="str">
        <f t="shared" si="1"/>
        <v>Queensland</v>
      </c>
      <c r="G50" t="s">
        <v>35</v>
      </c>
      <c r="H50">
        <v>4802</v>
      </c>
      <c r="I50" t="s">
        <v>11</v>
      </c>
      <c r="J50" t="s">
        <v>36</v>
      </c>
      <c r="K50" t="s">
        <v>150</v>
      </c>
      <c r="L50" t="s">
        <v>18</v>
      </c>
      <c r="M50" s="5">
        <v>2</v>
      </c>
      <c r="N50">
        <v>1</v>
      </c>
    </row>
    <row r="51" spans="1:14" x14ac:dyDescent="0.3">
      <c r="A51" s="2">
        <v>45139</v>
      </c>
      <c r="B51" s="3">
        <f t="shared" si="2"/>
        <v>2024</v>
      </c>
      <c r="C51" t="str">
        <f t="shared" si="0"/>
        <v>2023-2024</v>
      </c>
      <c r="D51" t="s">
        <v>147</v>
      </c>
      <c r="E51" t="s">
        <v>96</v>
      </c>
      <c r="F51" t="str">
        <f t="shared" si="1"/>
        <v>Western Australia</v>
      </c>
      <c r="G51" t="s">
        <v>48</v>
      </c>
      <c r="H51">
        <v>6330</v>
      </c>
      <c r="I51" t="s">
        <v>11</v>
      </c>
      <c r="J51" t="s">
        <v>94</v>
      </c>
      <c r="K51" t="s">
        <v>154</v>
      </c>
      <c r="L51" t="s">
        <v>14</v>
      </c>
      <c r="M51" s="5">
        <v>2</v>
      </c>
      <c r="N51">
        <v>1</v>
      </c>
    </row>
    <row r="52" spans="1:14" x14ac:dyDescent="0.3">
      <c r="A52" s="2">
        <v>45217</v>
      </c>
      <c r="B52" s="3">
        <f t="shared" si="2"/>
        <v>2024</v>
      </c>
      <c r="C52" t="str">
        <f t="shared" si="0"/>
        <v>2023-2024</v>
      </c>
      <c r="D52" t="s">
        <v>147</v>
      </c>
      <c r="E52" t="s">
        <v>146</v>
      </c>
      <c r="F52" t="str">
        <f t="shared" si="1"/>
        <v>Victoria</v>
      </c>
      <c r="G52" t="s">
        <v>45</v>
      </c>
      <c r="H52">
        <v>3353</v>
      </c>
      <c r="I52" t="s">
        <v>11</v>
      </c>
      <c r="J52" t="s">
        <v>60</v>
      </c>
      <c r="K52" t="s">
        <v>154</v>
      </c>
      <c r="L52" t="s">
        <v>14</v>
      </c>
      <c r="M52" s="5">
        <v>2</v>
      </c>
      <c r="N52">
        <v>1</v>
      </c>
    </row>
    <row r="53" spans="1:14" x14ac:dyDescent="0.3">
      <c r="A53" s="2">
        <v>45575</v>
      </c>
      <c r="B53" s="3">
        <f t="shared" si="2"/>
        <v>2025</v>
      </c>
      <c r="C53" t="str">
        <f t="shared" si="0"/>
        <v>2024-2025</v>
      </c>
      <c r="D53" t="s">
        <v>147</v>
      </c>
      <c r="E53" t="s">
        <v>107</v>
      </c>
      <c r="F53" t="str">
        <f t="shared" si="1"/>
        <v>Queensland</v>
      </c>
      <c r="G53" t="s">
        <v>35</v>
      </c>
      <c r="H53">
        <v>4220</v>
      </c>
      <c r="I53" t="s">
        <v>11</v>
      </c>
      <c r="J53" t="s">
        <v>104</v>
      </c>
      <c r="K53" t="s">
        <v>150</v>
      </c>
      <c r="L53" t="s">
        <v>18</v>
      </c>
      <c r="M53" s="5">
        <v>2</v>
      </c>
      <c r="N53">
        <v>1</v>
      </c>
    </row>
    <row r="54" spans="1:14" x14ac:dyDescent="0.3">
      <c r="A54" s="2">
        <v>45344</v>
      </c>
      <c r="B54" s="3">
        <f t="shared" si="2"/>
        <v>2024</v>
      </c>
      <c r="C54" t="str">
        <f t="shared" si="0"/>
        <v>2023-2024</v>
      </c>
      <c r="D54" t="s">
        <v>147</v>
      </c>
      <c r="E54" t="s">
        <v>140</v>
      </c>
      <c r="F54" t="str">
        <f t="shared" si="1"/>
        <v>Tasmania</v>
      </c>
      <c r="G54" t="s">
        <v>70</v>
      </c>
      <c r="H54">
        <v>7320</v>
      </c>
      <c r="I54" t="s">
        <v>11</v>
      </c>
      <c r="J54" t="s">
        <v>71</v>
      </c>
      <c r="K54" t="s">
        <v>149</v>
      </c>
      <c r="L54" t="s">
        <v>15</v>
      </c>
      <c r="M54" s="5">
        <v>2</v>
      </c>
      <c r="N54">
        <v>1</v>
      </c>
    </row>
    <row r="55" spans="1:14" x14ac:dyDescent="0.3">
      <c r="A55" s="2">
        <v>45203</v>
      </c>
      <c r="B55" s="3">
        <f t="shared" si="2"/>
        <v>2024</v>
      </c>
      <c r="C55" t="str">
        <f t="shared" si="0"/>
        <v>2023-2024</v>
      </c>
      <c r="D55" t="s">
        <v>147</v>
      </c>
      <c r="E55" t="s">
        <v>102</v>
      </c>
      <c r="F55" t="str">
        <f t="shared" si="1"/>
        <v>Queensland</v>
      </c>
      <c r="G55" t="s">
        <v>35</v>
      </c>
      <c r="H55">
        <v>4870</v>
      </c>
      <c r="I55" t="s">
        <v>11</v>
      </c>
      <c r="J55" t="s">
        <v>36</v>
      </c>
      <c r="K55" t="s">
        <v>153</v>
      </c>
      <c r="L55" t="s">
        <v>16</v>
      </c>
      <c r="M55" s="5">
        <v>2</v>
      </c>
      <c r="N55">
        <v>1</v>
      </c>
    </row>
    <row r="56" spans="1:14" x14ac:dyDescent="0.3">
      <c r="A56" s="2">
        <v>45580</v>
      </c>
      <c r="B56" s="3">
        <f t="shared" si="2"/>
        <v>2025</v>
      </c>
      <c r="C56" t="str">
        <f t="shared" si="0"/>
        <v>2024-2025</v>
      </c>
      <c r="D56" t="s">
        <v>147</v>
      </c>
      <c r="E56" t="s">
        <v>57</v>
      </c>
      <c r="F56" t="str">
        <f t="shared" si="1"/>
        <v>New South Wales</v>
      </c>
      <c r="G56" t="s">
        <v>10</v>
      </c>
      <c r="H56">
        <v>2560</v>
      </c>
      <c r="I56" t="s">
        <v>11</v>
      </c>
      <c r="J56" t="s">
        <v>58</v>
      </c>
      <c r="K56" t="s">
        <v>153</v>
      </c>
      <c r="L56" t="s">
        <v>16</v>
      </c>
      <c r="M56" s="5">
        <v>2</v>
      </c>
      <c r="N56">
        <v>1</v>
      </c>
    </row>
    <row r="57" spans="1:14" x14ac:dyDescent="0.3">
      <c r="A57" s="2">
        <v>45267</v>
      </c>
      <c r="B57" s="3">
        <f t="shared" si="2"/>
        <v>2024</v>
      </c>
      <c r="C57" t="str">
        <f t="shared" si="0"/>
        <v>2023-2024</v>
      </c>
      <c r="D57" t="s">
        <v>147</v>
      </c>
      <c r="E57" t="s">
        <v>99</v>
      </c>
      <c r="F57" t="str">
        <f t="shared" si="1"/>
        <v>Victoria</v>
      </c>
      <c r="G57" t="s">
        <v>45</v>
      </c>
      <c r="H57">
        <v>3148</v>
      </c>
      <c r="I57" t="s">
        <v>11</v>
      </c>
      <c r="J57" t="s">
        <v>63</v>
      </c>
      <c r="K57" t="s">
        <v>153</v>
      </c>
      <c r="L57" t="s">
        <v>16</v>
      </c>
      <c r="M57" s="5">
        <v>2</v>
      </c>
      <c r="N57">
        <v>1</v>
      </c>
    </row>
    <row r="58" spans="1:14" x14ac:dyDescent="0.3">
      <c r="A58" s="2">
        <v>45164</v>
      </c>
      <c r="B58" s="3">
        <f t="shared" si="2"/>
        <v>2024</v>
      </c>
      <c r="C58" t="str">
        <f t="shared" si="0"/>
        <v>2023-2024</v>
      </c>
      <c r="D58" t="s">
        <v>147</v>
      </c>
      <c r="E58" t="s">
        <v>9</v>
      </c>
      <c r="F58" t="str">
        <f t="shared" si="1"/>
        <v>New South Wales</v>
      </c>
      <c r="G58" t="s">
        <v>10</v>
      </c>
      <c r="H58">
        <v>2067</v>
      </c>
      <c r="I58" t="s">
        <v>11</v>
      </c>
      <c r="J58" t="s">
        <v>12</v>
      </c>
      <c r="K58" t="s">
        <v>154</v>
      </c>
      <c r="L58" t="s">
        <v>14</v>
      </c>
      <c r="M58" s="5">
        <v>2</v>
      </c>
      <c r="N58">
        <v>1</v>
      </c>
    </row>
    <row r="59" spans="1:14" x14ac:dyDescent="0.3">
      <c r="A59" s="2">
        <v>45225</v>
      </c>
      <c r="B59" s="3">
        <f t="shared" si="2"/>
        <v>2024</v>
      </c>
      <c r="C59" t="str">
        <f t="shared" si="0"/>
        <v>2023-2024</v>
      </c>
      <c r="D59" t="s">
        <v>148</v>
      </c>
      <c r="E59" t="s">
        <v>54</v>
      </c>
      <c r="F59" t="str">
        <f t="shared" si="1"/>
        <v>Victoria</v>
      </c>
      <c r="G59" t="s">
        <v>45</v>
      </c>
      <c r="H59">
        <v>3977</v>
      </c>
      <c r="I59" t="s">
        <v>11</v>
      </c>
      <c r="J59" t="s">
        <v>55</v>
      </c>
      <c r="K59" t="s">
        <v>19</v>
      </c>
      <c r="L59" t="s">
        <v>23</v>
      </c>
      <c r="M59" s="5">
        <v>2</v>
      </c>
      <c r="N59">
        <v>1</v>
      </c>
    </row>
    <row r="60" spans="1:14" x14ac:dyDescent="0.3">
      <c r="A60" s="2">
        <v>45635</v>
      </c>
      <c r="B60" s="3">
        <f t="shared" si="2"/>
        <v>2025</v>
      </c>
      <c r="C60" t="str">
        <f t="shared" si="0"/>
        <v>2024-2025</v>
      </c>
      <c r="D60" t="s">
        <v>147</v>
      </c>
      <c r="E60" t="s">
        <v>41</v>
      </c>
      <c r="F60" t="str">
        <f t="shared" si="1"/>
        <v>New South Wales</v>
      </c>
      <c r="G60" t="s">
        <v>10</v>
      </c>
      <c r="H60">
        <v>2830</v>
      </c>
      <c r="I60" t="s">
        <v>11</v>
      </c>
      <c r="J60" t="s">
        <v>25</v>
      </c>
      <c r="K60" t="s">
        <v>151</v>
      </c>
      <c r="L60" t="s">
        <v>21</v>
      </c>
      <c r="M60" s="5">
        <v>2</v>
      </c>
      <c r="N60">
        <v>1</v>
      </c>
    </row>
    <row r="61" spans="1:14" x14ac:dyDescent="0.3">
      <c r="A61" s="2">
        <v>45179</v>
      </c>
      <c r="B61" s="3">
        <f t="shared" si="2"/>
        <v>2024</v>
      </c>
      <c r="C61" t="str">
        <f t="shared" si="0"/>
        <v>2023-2024</v>
      </c>
      <c r="D61" t="s">
        <v>147</v>
      </c>
      <c r="E61" t="s">
        <v>41</v>
      </c>
      <c r="F61" t="str">
        <f t="shared" si="1"/>
        <v>New South Wales</v>
      </c>
      <c r="G61" t="s">
        <v>10</v>
      </c>
      <c r="H61">
        <v>2830</v>
      </c>
      <c r="I61" t="s">
        <v>11</v>
      </c>
      <c r="J61" t="s">
        <v>25</v>
      </c>
      <c r="K61" t="s">
        <v>149</v>
      </c>
      <c r="L61" t="s">
        <v>15</v>
      </c>
      <c r="M61" s="5">
        <v>2</v>
      </c>
      <c r="N61">
        <v>1</v>
      </c>
    </row>
    <row r="62" spans="1:14" x14ac:dyDescent="0.3">
      <c r="A62" s="2">
        <v>45491</v>
      </c>
      <c r="B62" s="3">
        <f t="shared" si="2"/>
        <v>2025</v>
      </c>
      <c r="C62" t="str">
        <f t="shared" si="0"/>
        <v>2024-2025</v>
      </c>
      <c r="D62" t="s">
        <v>147</v>
      </c>
      <c r="E62" t="s">
        <v>41</v>
      </c>
      <c r="F62" t="str">
        <f t="shared" si="1"/>
        <v>New South Wales</v>
      </c>
      <c r="G62" t="s">
        <v>10</v>
      </c>
      <c r="H62">
        <v>2830</v>
      </c>
      <c r="I62" t="s">
        <v>11</v>
      </c>
      <c r="J62" t="s">
        <v>25</v>
      </c>
      <c r="K62" t="s">
        <v>149</v>
      </c>
      <c r="L62" t="s">
        <v>15</v>
      </c>
      <c r="M62" s="5">
        <v>2</v>
      </c>
      <c r="N62">
        <v>1</v>
      </c>
    </row>
    <row r="63" spans="1:14" x14ac:dyDescent="0.3">
      <c r="A63" s="2">
        <v>45275</v>
      </c>
      <c r="B63" s="3">
        <f t="shared" si="2"/>
        <v>2024</v>
      </c>
      <c r="C63" t="str">
        <f t="shared" si="0"/>
        <v>2023-2024</v>
      </c>
      <c r="D63" t="s">
        <v>148</v>
      </c>
      <c r="E63" t="s">
        <v>114</v>
      </c>
      <c r="F63" t="str">
        <f t="shared" si="1"/>
        <v>Victoria</v>
      </c>
      <c r="G63" t="s">
        <v>45</v>
      </c>
      <c r="H63">
        <v>3551</v>
      </c>
      <c r="I63" t="s">
        <v>11</v>
      </c>
      <c r="J63" t="s">
        <v>60</v>
      </c>
      <c r="K63" t="s">
        <v>155</v>
      </c>
      <c r="L63" t="s">
        <v>20</v>
      </c>
      <c r="M63" s="5">
        <v>2</v>
      </c>
      <c r="N63">
        <v>1</v>
      </c>
    </row>
    <row r="64" spans="1:14" x14ac:dyDescent="0.3">
      <c r="A64" s="2">
        <v>45253</v>
      </c>
      <c r="B64" s="3">
        <f t="shared" si="2"/>
        <v>2024</v>
      </c>
      <c r="C64" t="str">
        <f t="shared" si="0"/>
        <v>2023-2024</v>
      </c>
      <c r="D64" t="s">
        <v>147</v>
      </c>
      <c r="E64" t="s">
        <v>119</v>
      </c>
      <c r="F64" t="str">
        <f t="shared" si="1"/>
        <v>Queensland</v>
      </c>
      <c r="G64" t="s">
        <v>35</v>
      </c>
      <c r="H64">
        <v>4570</v>
      </c>
      <c r="I64" t="s">
        <v>11</v>
      </c>
      <c r="J64" t="s">
        <v>120</v>
      </c>
      <c r="K64" t="s">
        <v>154</v>
      </c>
      <c r="L64" t="s">
        <v>14</v>
      </c>
      <c r="M64" s="5">
        <v>2</v>
      </c>
      <c r="N64">
        <v>1</v>
      </c>
    </row>
    <row r="65" spans="1:14" x14ac:dyDescent="0.3">
      <c r="A65" s="2">
        <v>45102</v>
      </c>
      <c r="B65" s="3">
        <f t="shared" si="2"/>
        <v>2023</v>
      </c>
      <c r="C65" t="str">
        <f t="shared" si="0"/>
        <v>2022-2023</v>
      </c>
      <c r="D65" t="s">
        <v>147</v>
      </c>
      <c r="E65" t="s">
        <v>84</v>
      </c>
      <c r="F65" t="str">
        <f t="shared" si="1"/>
        <v>Queensland</v>
      </c>
      <c r="G65" t="s">
        <v>35</v>
      </c>
      <c r="H65">
        <v>4740</v>
      </c>
      <c r="I65" t="s">
        <v>11</v>
      </c>
      <c r="J65" t="s">
        <v>51</v>
      </c>
      <c r="K65" t="s">
        <v>154</v>
      </c>
      <c r="L65" t="s">
        <v>14</v>
      </c>
      <c r="M65" s="5">
        <v>2</v>
      </c>
      <c r="N65">
        <v>1</v>
      </c>
    </row>
    <row r="66" spans="1:14" x14ac:dyDescent="0.3">
      <c r="A66" s="2">
        <v>45463</v>
      </c>
      <c r="B66" s="3">
        <f t="shared" ref="B66:B129" si="3">IF(MONTH(A66)&gt;=7,YEAR(A66)+1,YEAR(A66))</f>
        <v>2024</v>
      </c>
      <c r="C66" t="str">
        <f t="shared" ref="C66:C129" si="4">IF(MONTH(A66) &gt;= 7, YEAR(A66) &amp; "-" &amp; YEAR(A66) + 1, YEAR(A66) - 1 &amp; "-" &amp; YEAR(A66))</f>
        <v>2023-2024</v>
      </c>
      <c r="D66" t="s">
        <v>147</v>
      </c>
      <c r="E66" t="s">
        <v>145</v>
      </c>
      <c r="F66" t="str">
        <f t="shared" ref="F66:F129" si="5">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c r="N66">
        <v>1</v>
      </c>
    </row>
    <row r="67" spans="1:14" x14ac:dyDescent="0.3">
      <c r="A67" s="2">
        <v>45629</v>
      </c>
      <c r="B67" s="3">
        <f t="shared" si="3"/>
        <v>2025</v>
      </c>
      <c r="C67" t="str">
        <f t="shared" si="4"/>
        <v>2024-2025</v>
      </c>
      <c r="D67" t="s">
        <v>147</v>
      </c>
      <c r="E67" t="s">
        <v>145</v>
      </c>
      <c r="F67" t="str">
        <f t="shared" si="5"/>
        <v>New South Wales</v>
      </c>
      <c r="G67" t="s">
        <v>10</v>
      </c>
      <c r="H67">
        <v>2101</v>
      </c>
      <c r="I67" t="s">
        <v>11</v>
      </c>
      <c r="J67" t="s">
        <v>27</v>
      </c>
      <c r="K67" t="s">
        <v>155</v>
      </c>
      <c r="L67" t="s">
        <v>20</v>
      </c>
      <c r="M67" s="5">
        <v>2</v>
      </c>
      <c r="N67">
        <v>1</v>
      </c>
    </row>
    <row r="68" spans="1:14" x14ac:dyDescent="0.3">
      <c r="A68" s="2">
        <v>44997</v>
      </c>
      <c r="B68" s="3">
        <f t="shared" si="3"/>
        <v>2023</v>
      </c>
      <c r="C68" t="str">
        <f t="shared" si="4"/>
        <v>2022-2023</v>
      </c>
      <c r="D68" t="s">
        <v>147</v>
      </c>
      <c r="E68" t="s">
        <v>144</v>
      </c>
      <c r="F68" t="str">
        <f t="shared" si="5"/>
        <v>Queensland</v>
      </c>
      <c r="G68" t="s">
        <v>35</v>
      </c>
      <c r="H68">
        <v>4566</v>
      </c>
      <c r="I68" t="s">
        <v>11</v>
      </c>
      <c r="J68" t="s">
        <v>120</v>
      </c>
      <c r="K68" t="s">
        <v>19</v>
      </c>
      <c r="L68" t="s">
        <v>23</v>
      </c>
      <c r="M68" s="5">
        <v>2</v>
      </c>
      <c r="N68">
        <v>1</v>
      </c>
    </row>
    <row r="69" spans="1:14" x14ac:dyDescent="0.3">
      <c r="A69" s="2">
        <v>44935</v>
      </c>
      <c r="B69" s="3">
        <f t="shared" si="3"/>
        <v>2023</v>
      </c>
      <c r="C69" t="str">
        <f t="shared" si="4"/>
        <v>2022-2023</v>
      </c>
      <c r="D69" t="s">
        <v>147</v>
      </c>
      <c r="E69" t="s">
        <v>62</v>
      </c>
      <c r="F69" t="str">
        <f t="shared" si="5"/>
        <v>Victoria</v>
      </c>
      <c r="G69" t="s">
        <v>45</v>
      </c>
      <c r="H69">
        <v>3134</v>
      </c>
      <c r="I69" t="s">
        <v>11</v>
      </c>
      <c r="J69" t="s">
        <v>63</v>
      </c>
      <c r="K69" t="s">
        <v>150</v>
      </c>
      <c r="L69" t="s">
        <v>18</v>
      </c>
      <c r="M69" s="5">
        <v>2</v>
      </c>
      <c r="N69">
        <v>1</v>
      </c>
    </row>
    <row r="70" spans="1:14" x14ac:dyDescent="0.3">
      <c r="A70" s="2">
        <v>45477</v>
      </c>
      <c r="B70" s="3">
        <f t="shared" si="3"/>
        <v>2025</v>
      </c>
      <c r="C70" t="str">
        <f t="shared" si="4"/>
        <v>2024-2025</v>
      </c>
      <c r="D70" t="s">
        <v>147</v>
      </c>
      <c r="E70" t="s">
        <v>40</v>
      </c>
      <c r="F70" t="str">
        <f t="shared" si="5"/>
        <v>New South Wales</v>
      </c>
      <c r="G70" t="s">
        <v>10</v>
      </c>
      <c r="H70">
        <v>2116</v>
      </c>
      <c r="I70" t="s">
        <v>11</v>
      </c>
      <c r="J70" t="s">
        <v>27</v>
      </c>
      <c r="K70" t="s">
        <v>154</v>
      </c>
      <c r="L70" t="s">
        <v>14</v>
      </c>
      <c r="M70" s="5">
        <v>2</v>
      </c>
      <c r="N70">
        <v>1</v>
      </c>
    </row>
    <row r="71" spans="1:14" x14ac:dyDescent="0.3">
      <c r="A71" s="2">
        <v>44983</v>
      </c>
      <c r="B71" s="3">
        <f t="shared" si="3"/>
        <v>2023</v>
      </c>
      <c r="C71" t="str">
        <f t="shared" si="4"/>
        <v>2022-2023</v>
      </c>
      <c r="D71" t="s">
        <v>147</v>
      </c>
      <c r="E71" t="s">
        <v>40</v>
      </c>
      <c r="F71" t="str">
        <f t="shared" si="5"/>
        <v>New South Wales</v>
      </c>
      <c r="G71" t="s">
        <v>10</v>
      </c>
      <c r="H71">
        <v>2116</v>
      </c>
      <c r="I71" t="s">
        <v>11</v>
      </c>
      <c r="J71" t="s">
        <v>27</v>
      </c>
      <c r="K71" t="s">
        <v>150</v>
      </c>
      <c r="L71" t="s">
        <v>18</v>
      </c>
      <c r="M71" s="5">
        <v>2</v>
      </c>
      <c r="N71">
        <v>1</v>
      </c>
    </row>
    <row r="72" spans="1:14" x14ac:dyDescent="0.3">
      <c r="A72" s="2">
        <v>45586</v>
      </c>
      <c r="B72" s="3">
        <f t="shared" si="3"/>
        <v>2025</v>
      </c>
      <c r="C72" t="str">
        <f t="shared" si="4"/>
        <v>2024-2025</v>
      </c>
      <c r="D72" t="s">
        <v>147</v>
      </c>
      <c r="E72" t="s">
        <v>90</v>
      </c>
      <c r="F72" t="str">
        <f t="shared" si="5"/>
        <v>Victoria</v>
      </c>
      <c r="G72" t="s">
        <v>45</v>
      </c>
      <c r="H72">
        <v>3179</v>
      </c>
      <c r="I72" t="s">
        <v>11</v>
      </c>
      <c r="J72" t="s">
        <v>63</v>
      </c>
      <c r="K72" t="s">
        <v>150</v>
      </c>
      <c r="L72" t="s">
        <v>18</v>
      </c>
      <c r="M72" s="5">
        <v>2</v>
      </c>
      <c r="N72">
        <v>1</v>
      </c>
    </row>
    <row r="73" spans="1:14" x14ac:dyDescent="0.3">
      <c r="A73" s="2">
        <v>45505</v>
      </c>
      <c r="B73" s="3">
        <f t="shared" si="3"/>
        <v>2025</v>
      </c>
      <c r="C73" t="str">
        <f t="shared" si="4"/>
        <v>2024-2025</v>
      </c>
      <c r="D73" t="s">
        <v>147</v>
      </c>
      <c r="E73" t="s">
        <v>75</v>
      </c>
      <c r="F73" t="str">
        <f t="shared" si="5"/>
        <v>Victoria</v>
      </c>
      <c r="G73" t="s">
        <v>45</v>
      </c>
      <c r="H73">
        <v>3630</v>
      </c>
      <c r="I73" t="s">
        <v>11</v>
      </c>
      <c r="J73" t="s">
        <v>55</v>
      </c>
      <c r="K73" t="s">
        <v>151</v>
      </c>
      <c r="L73" t="s">
        <v>21</v>
      </c>
      <c r="M73" s="5">
        <v>2</v>
      </c>
      <c r="N73">
        <v>1</v>
      </c>
    </row>
    <row r="74" spans="1:14" x14ac:dyDescent="0.3">
      <c r="A74" s="2">
        <v>45169</v>
      </c>
      <c r="B74" s="3">
        <f t="shared" si="3"/>
        <v>2024</v>
      </c>
      <c r="C74" t="str">
        <f t="shared" si="4"/>
        <v>2023-2024</v>
      </c>
      <c r="D74" t="s">
        <v>147</v>
      </c>
      <c r="E74" t="s">
        <v>42</v>
      </c>
      <c r="F74" t="str">
        <f t="shared" si="5"/>
        <v>Queensland</v>
      </c>
      <c r="G74" t="s">
        <v>35</v>
      </c>
      <c r="H74">
        <v>4053</v>
      </c>
      <c r="I74" t="s">
        <v>11</v>
      </c>
      <c r="J74" t="s">
        <v>43</v>
      </c>
      <c r="K74" t="s">
        <v>149</v>
      </c>
      <c r="L74" t="s">
        <v>15</v>
      </c>
      <c r="M74" s="5">
        <v>2</v>
      </c>
      <c r="N74">
        <v>1</v>
      </c>
    </row>
    <row r="75" spans="1:14" x14ac:dyDescent="0.3">
      <c r="A75" s="2">
        <v>45456</v>
      </c>
      <c r="B75" s="3">
        <f t="shared" si="3"/>
        <v>2024</v>
      </c>
      <c r="C75" t="str">
        <f t="shared" si="4"/>
        <v>2023-2024</v>
      </c>
      <c r="D75" t="s">
        <v>147</v>
      </c>
      <c r="E75" t="s">
        <v>117</v>
      </c>
      <c r="F75" t="str">
        <f t="shared" si="5"/>
        <v>Queensland</v>
      </c>
      <c r="G75" t="s">
        <v>35</v>
      </c>
      <c r="H75">
        <v>4119</v>
      </c>
      <c r="I75" t="s">
        <v>11</v>
      </c>
      <c r="J75" t="s">
        <v>43</v>
      </c>
      <c r="K75" t="s">
        <v>150</v>
      </c>
      <c r="L75" t="s">
        <v>18</v>
      </c>
      <c r="M75" s="5">
        <v>2</v>
      </c>
      <c r="N75">
        <v>1</v>
      </c>
    </row>
    <row r="76" spans="1:14" x14ac:dyDescent="0.3">
      <c r="A76" s="2">
        <v>45397</v>
      </c>
      <c r="B76" s="3">
        <f t="shared" si="3"/>
        <v>2024</v>
      </c>
      <c r="C76" t="str">
        <f t="shared" si="4"/>
        <v>2023-2024</v>
      </c>
      <c r="D76" t="s">
        <v>147</v>
      </c>
      <c r="E76" t="s">
        <v>52</v>
      </c>
      <c r="F76" t="str">
        <f t="shared" si="5"/>
        <v>Victoria</v>
      </c>
      <c r="G76" t="s">
        <v>45</v>
      </c>
      <c r="H76">
        <v>3030</v>
      </c>
      <c r="I76" t="s">
        <v>11</v>
      </c>
      <c r="J76" t="s">
        <v>46</v>
      </c>
      <c r="K76" t="s">
        <v>19</v>
      </c>
      <c r="L76" t="s">
        <v>23</v>
      </c>
      <c r="M76" s="5">
        <v>2</v>
      </c>
      <c r="N76">
        <v>1</v>
      </c>
    </row>
    <row r="77" spans="1:14" x14ac:dyDescent="0.3">
      <c r="A77" s="2">
        <v>45583</v>
      </c>
      <c r="B77" s="3">
        <f t="shared" si="3"/>
        <v>2025</v>
      </c>
      <c r="C77" t="str">
        <f t="shared" si="4"/>
        <v>2024-2025</v>
      </c>
      <c r="D77" t="s">
        <v>147</v>
      </c>
      <c r="E77" t="s">
        <v>50</v>
      </c>
      <c r="F77" t="str">
        <f t="shared" si="5"/>
        <v>Queensland</v>
      </c>
      <c r="G77" t="s">
        <v>35</v>
      </c>
      <c r="H77">
        <v>4703</v>
      </c>
      <c r="I77" t="s">
        <v>11</v>
      </c>
      <c r="J77" t="s">
        <v>51</v>
      </c>
      <c r="K77" t="s">
        <v>154</v>
      </c>
      <c r="L77" t="s">
        <v>14</v>
      </c>
      <c r="M77" s="5">
        <v>2</v>
      </c>
      <c r="N77">
        <v>1</v>
      </c>
    </row>
    <row r="78" spans="1:14" x14ac:dyDescent="0.3">
      <c r="A78" s="2">
        <v>45043</v>
      </c>
      <c r="B78" s="3">
        <f t="shared" si="3"/>
        <v>2023</v>
      </c>
      <c r="C78" t="str">
        <f t="shared" si="4"/>
        <v>2022-2023</v>
      </c>
      <c r="D78" t="s">
        <v>147</v>
      </c>
      <c r="E78" t="s">
        <v>114</v>
      </c>
      <c r="F78" t="str">
        <f t="shared" si="5"/>
        <v>Victoria</v>
      </c>
      <c r="G78" t="s">
        <v>45</v>
      </c>
      <c r="H78">
        <v>3551</v>
      </c>
      <c r="I78" t="s">
        <v>11</v>
      </c>
      <c r="J78" t="s">
        <v>60</v>
      </c>
      <c r="K78" t="s">
        <v>149</v>
      </c>
      <c r="L78" t="s">
        <v>15</v>
      </c>
      <c r="M78" s="5">
        <v>2.25</v>
      </c>
      <c r="N78">
        <v>1</v>
      </c>
    </row>
    <row r="79" spans="1:14" x14ac:dyDescent="0.3">
      <c r="A79" s="2">
        <v>45577</v>
      </c>
      <c r="B79" s="3">
        <f t="shared" si="3"/>
        <v>2025</v>
      </c>
      <c r="C79" t="str">
        <f t="shared" si="4"/>
        <v>2024-2025</v>
      </c>
      <c r="D79" t="s">
        <v>147</v>
      </c>
      <c r="E79" t="s">
        <v>112</v>
      </c>
      <c r="F79" t="str">
        <f t="shared" si="5"/>
        <v>Victoria</v>
      </c>
      <c r="G79" t="s">
        <v>45</v>
      </c>
      <c r="H79">
        <v>3076</v>
      </c>
      <c r="I79" t="s">
        <v>11</v>
      </c>
      <c r="J79" t="s">
        <v>46</v>
      </c>
      <c r="K79" t="s">
        <v>19</v>
      </c>
      <c r="L79" t="s">
        <v>23</v>
      </c>
      <c r="M79" s="5">
        <v>2.2999999999999998</v>
      </c>
      <c r="N79">
        <v>1</v>
      </c>
    </row>
    <row r="80" spans="1:14" x14ac:dyDescent="0.3">
      <c r="A80" s="2">
        <v>45620</v>
      </c>
      <c r="B80" s="3">
        <f t="shared" si="3"/>
        <v>2025</v>
      </c>
      <c r="C80" t="str">
        <f t="shared" si="4"/>
        <v>2024-2025</v>
      </c>
      <c r="D80" t="s">
        <v>147</v>
      </c>
      <c r="E80" t="s">
        <v>24</v>
      </c>
      <c r="F80" t="str">
        <f t="shared" si="5"/>
        <v>New South Wales</v>
      </c>
      <c r="G80" t="s">
        <v>10</v>
      </c>
      <c r="H80">
        <v>2795</v>
      </c>
      <c r="I80" t="s">
        <v>11</v>
      </c>
      <c r="J80" t="s">
        <v>25</v>
      </c>
      <c r="K80" t="s">
        <v>153</v>
      </c>
      <c r="L80" t="s">
        <v>16</v>
      </c>
      <c r="M80" s="5">
        <v>2.36</v>
      </c>
      <c r="N80">
        <v>1</v>
      </c>
    </row>
    <row r="81" spans="1:14" x14ac:dyDescent="0.3">
      <c r="A81" s="2">
        <v>45574</v>
      </c>
      <c r="B81" s="3">
        <f t="shared" si="3"/>
        <v>2025</v>
      </c>
      <c r="C81" t="str">
        <f t="shared" si="4"/>
        <v>2024-2025</v>
      </c>
      <c r="D81" t="s">
        <v>148</v>
      </c>
      <c r="E81" t="s">
        <v>114</v>
      </c>
      <c r="F81" t="str">
        <f t="shared" si="5"/>
        <v>Victoria</v>
      </c>
      <c r="G81" t="s">
        <v>45</v>
      </c>
      <c r="H81">
        <v>3551</v>
      </c>
      <c r="I81" t="s">
        <v>11</v>
      </c>
      <c r="J81" t="s">
        <v>60</v>
      </c>
      <c r="K81" t="s">
        <v>153</v>
      </c>
      <c r="L81" t="s">
        <v>16</v>
      </c>
      <c r="M81" s="5">
        <v>2.44</v>
      </c>
      <c r="N81">
        <v>1</v>
      </c>
    </row>
    <row r="82" spans="1:14" x14ac:dyDescent="0.3">
      <c r="A82" s="2">
        <v>44951</v>
      </c>
      <c r="B82" s="3">
        <f t="shared" si="3"/>
        <v>2023</v>
      </c>
      <c r="C82" t="str">
        <f t="shared" si="4"/>
        <v>2022-2023</v>
      </c>
      <c r="D82" t="s">
        <v>147</v>
      </c>
      <c r="E82" t="s">
        <v>145</v>
      </c>
      <c r="F82" t="str">
        <f t="shared" si="5"/>
        <v>New South Wales</v>
      </c>
      <c r="G82" t="s">
        <v>10</v>
      </c>
      <c r="H82">
        <v>2101</v>
      </c>
      <c r="I82" t="s">
        <v>11</v>
      </c>
      <c r="J82" t="s">
        <v>27</v>
      </c>
      <c r="K82" t="s">
        <v>156</v>
      </c>
      <c r="L82" t="s">
        <v>17</v>
      </c>
      <c r="M82" s="5">
        <v>2.4500000000000002</v>
      </c>
      <c r="N82">
        <v>1</v>
      </c>
    </row>
    <row r="83" spans="1:14" x14ac:dyDescent="0.3">
      <c r="A83" s="2">
        <v>45363</v>
      </c>
      <c r="B83" s="3">
        <f t="shared" si="3"/>
        <v>2024</v>
      </c>
      <c r="C83" t="str">
        <f t="shared" si="4"/>
        <v>2023-2024</v>
      </c>
      <c r="D83" t="s">
        <v>148</v>
      </c>
      <c r="E83" t="s">
        <v>79</v>
      </c>
      <c r="F83" t="str">
        <f t="shared" si="5"/>
        <v>Australian Capital Territory</v>
      </c>
      <c r="G83" t="s">
        <v>80</v>
      </c>
      <c r="H83">
        <v>2617</v>
      </c>
      <c r="I83" t="s">
        <v>11</v>
      </c>
      <c r="J83" t="s">
        <v>58</v>
      </c>
      <c r="K83" t="s">
        <v>149</v>
      </c>
      <c r="L83" t="s">
        <v>15</v>
      </c>
      <c r="M83" s="5">
        <v>2.4900000000000002</v>
      </c>
      <c r="N83">
        <v>1</v>
      </c>
    </row>
    <row r="84" spans="1:14" x14ac:dyDescent="0.3">
      <c r="A84" s="2">
        <v>45172</v>
      </c>
      <c r="B84" s="3">
        <f t="shared" si="3"/>
        <v>2024</v>
      </c>
      <c r="C84" t="str">
        <f t="shared" si="4"/>
        <v>2023-2024</v>
      </c>
      <c r="D84" t="s">
        <v>147</v>
      </c>
      <c r="E84" t="s">
        <v>96</v>
      </c>
      <c r="F84" t="str">
        <f t="shared" si="5"/>
        <v>Western Australia</v>
      </c>
      <c r="G84" t="s">
        <v>48</v>
      </c>
      <c r="H84">
        <v>6330</v>
      </c>
      <c r="I84" t="s">
        <v>11</v>
      </c>
      <c r="J84" t="s">
        <v>94</v>
      </c>
      <c r="K84" t="s">
        <v>155</v>
      </c>
      <c r="L84" t="s">
        <v>20</v>
      </c>
      <c r="M84" s="5">
        <v>2.5</v>
      </c>
      <c r="N84">
        <v>1</v>
      </c>
    </row>
    <row r="85" spans="1:14" x14ac:dyDescent="0.3">
      <c r="A85" s="2">
        <v>45075</v>
      </c>
      <c r="B85" s="3">
        <f t="shared" si="3"/>
        <v>2023</v>
      </c>
      <c r="C85" t="str">
        <f t="shared" si="4"/>
        <v>2022-2023</v>
      </c>
      <c r="D85" t="s">
        <v>147</v>
      </c>
      <c r="E85" t="s">
        <v>31</v>
      </c>
      <c r="F85" t="str">
        <f t="shared" si="5"/>
        <v>South Australia</v>
      </c>
      <c r="G85" t="s">
        <v>32</v>
      </c>
      <c r="H85">
        <v>5168</v>
      </c>
      <c r="I85" t="s">
        <v>11</v>
      </c>
      <c r="J85" t="s">
        <v>33</v>
      </c>
      <c r="K85" t="s">
        <v>153</v>
      </c>
      <c r="L85" t="s">
        <v>16</v>
      </c>
      <c r="M85" s="5">
        <v>2.5</v>
      </c>
      <c r="N85">
        <v>1</v>
      </c>
    </row>
    <row r="86" spans="1:14" x14ac:dyDescent="0.3">
      <c r="A86" s="2">
        <v>45373</v>
      </c>
      <c r="B86" s="3">
        <f t="shared" si="3"/>
        <v>2024</v>
      </c>
      <c r="C86" t="str">
        <f t="shared" si="4"/>
        <v>2023-2024</v>
      </c>
      <c r="D86" t="s">
        <v>147</v>
      </c>
      <c r="E86" t="s">
        <v>53</v>
      </c>
      <c r="F86" t="str">
        <f t="shared" si="5"/>
        <v>South Australia</v>
      </c>
      <c r="G86" t="s">
        <v>32</v>
      </c>
      <c r="H86">
        <v>5082</v>
      </c>
      <c r="I86" t="s">
        <v>11</v>
      </c>
      <c r="J86" t="s">
        <v>33</v>
      </c>
      <c r="K86" t="s">
        <v>153</v>
      </c>
      <c r="L86" t="s">
        <v>16</v>
      </c>
      <c r="M86" s="5">
        <v>2.5</v>
      </c>
      <c r="N86">
        <v>1</v>
      </c>
    </row>
    <row r="87" spans="1:14" x14ac:dyDescent="0.3">
      <c r="A87" s="2">
        <v>45523</v>
      </c>
      <c r="B87" s="3">
        <f t="shared" si="3"/>
        <v>2025</v>
      </c>
      <c r="C87" t="str">
        <f t="shared" si="4"/>
        <v>2024-2025</v>
      </c>
      <c r="D87" t="s">
        <v>147</v>
      </c>
      <c r="E87" t="s">
        <v>114</v>
      </c>
      <c r="F87" t="str">
        <f t="shared" si="5"/>
        <v>Victoria</v>
      </c>
      <c r="G87" t="s">
        <v>45</v>
      </c>
      <c r="H87">
        <v>3551</v>
      </c>
      <c r="I87" t="s">
        <v>11</v>
      </c>
      <c r="J87" t="s">
        <v>60</v>
      </c>
      <c r="K87" t="s">
        <v>149</v>
      </c>
      <c r="L87" t="s">
        <v>15</v>
      </c>
      <c r="M87" s="5">
        <v>2.52</v>
      </c>
      <c r="N87">
        <v>1</v>
      </c>
    </row>
    <row r="88" spans="1:14" x14ac:dyDescent="0.3">
      <c r="A88" s="2">
        <v>44938</v>
      </c>
      <c r="B88" s="3">
        <f t="shared" si="3"/>
        <v>2023</v>
      </c>
      <c r="C88" t="str">
        <f t="shared" si="4"/>
        <v>2022-2023</v>
      </c>
      <c r="D88" t="s">
        <v>147</v>
      </c>
      <c r="E88" t="s">
        <v>143</v>
      </c>
      <c r="F88" t="str">
        <f t="shared" si="5"/>
        <v>New South Wales</v>
      </c>
      <c r="G88" t="s">
        <v>10</v>
      </c>
      <c r="H88">
        <v>2154</v>
      </c>
      <c r="I88" t="s">
        <v>11</v>
      </c>
      <c r="J88" t="s">
        <v>27</v>
      </c>
      <c r="K88" t="s">
        <v>154</v>
      </c>
      <c r="L88" t="s">
        <v>14</v>
      </c>
      <c r="M88" s="5">
        <v>2.6</v>
      </c>
      <c r="N88">
        <v>1</v>
      </c>
    </row>
    <row r="89" spans="1:14" x14ac:dyDescent="0.3">
      <c r="A89" s="2">
        <v>45582</v>
      </c>
      <c r="B89" s="3">
        <f t="shared" si="3"/>
        <v>2025</v>
      </c>
      <c r="C89" t="str">
        <f t="shared" si="4"/>
        <v>2024-2025</v>
      </c>
      <c r="D89" t="s">
        <v>147</v>
      </c>
      <c r="E89" t="s">
        <v>42</v>
      </c>
      <c r="F89" t="str">
        <f t="shared" si="5"/>
        <v>Queensland</v>
      </c>
      <c r="G89" t="s">
        <v>35</v>
      </c>
      <c r="H89">
        <v>4053</v>
      </c>
      <c r="I89" t="s">
        <v>11</v>
      </c>
      <c r="J89" t="s">
        <v>43</v>
      </c>
      <c r="K89" t="s">
        <v>152</v>
      </c>
      <c r="L89" t="s">
        <v>13</v>
      </c>
      <c r="M89" s="5">
        <v>2.67</v>
      </c>
      <c r="N89">
        <v>1</v>
      </c>
    </row>
    <row r="90" spans="1:14" x14ac:dyDescent="0.3">
      <c r="A90" s="2">
        <v>45601</v>
      </c>
      <c r="B90" s="3">
        <f t="shared" si="3"/>
        <v>2025</v>
      </c>
      <c r="C90" t="str">
        <f t="shared" si="4"/>
        <v>2024-2025</v>
      </c>
      <c r="D90" t="s">
        <v>147</v>
      </c>
      <c r="E90" t="s">
        <v>108</v>
      </c>
      <c r="F90" t="str">
        <f t="shared" si="5"/>
        <v>Victoria</v>
      </c>
      <c r="G90" t="s">
        <v>45</v>
      </c>
      <c r="H90">
        <v>3018</v>
      </c>
      <c r="I90" t="s">
        <v>11</v>
      </c>
      <c r="J90" t="s">
        <v>46</v>
      </c>
      <c r="K90" t="s">
        <v>154</v>
      </c>
      <c r="L90" t="s">
        <v>14</v>
      </c>
      <c r="M90" s="5">
        <v>2.7800000000000002</v>
      </c>
      <c r="N90">
        <v>1</v>
      </c>
    </row>
    <row r="91" spans="1:14" x14ac:dyDescent="0.3">
      <c r="A91" s="2">
        <v>45169</v>
      </c>
      <c r="B91" s="3">
        <f t="shared" si="3"/>
        <v>2024</v>
      </c>
      <c r="C91" t="str">
        <f t="shared" si="4"/>
        <v>2023-2024</v>
      </c>
      <c r="D91" t="s">
        <v>147</v>
      </c>
      <c r="E91" t="s">
        <v>128</v>
      </c>
      <c r="F91" t="str">
        <f t="shared" si="5"/>
        <v>Western Australia</v>
      </c>
      <c r="G91" t="s">
        <v>48</v>
      </c>
      <c r="H91">
        <v>6027</v>
      </c>
      <c r="I91" t="s">
        <v>11</v>
      </c>
      <c r="J91" t="s">
        <v>49</v>
      </c>
      <c r="K91" t="s">
        <v>152</v>
      </c>
      <c r="L91" t="s">
        <v>13</v>
      </c>
      <c r="M91" s="5">
        <v>2.97</v>
      </c>
      <c r="N91">
        <v>1</v>
      </c>
    </row>
    <row r="92" spans="1:14" x14ac:dyDescent="0.3">
      <c r="A92" s="2">
        <v>44993</v>
      </c>
      <c r="B92" s="3">
        <f t="shared" si="3"/>
        <v>2023</v>
      </c>
      <c r="C92" t="str">
        <f t="shared" si="4"/>
        <v>2022-2023</v>
      </c>
      <c r="D92" t="s">
        <v>148</v>
      </c>
      <c r="E92" t="s">
        <v>9</v>
      </c>
      <c r="F92" t="str">
        <f t="shared" si="5"/>
        <v>New South Wales</v>
      </c>
      <c r="G92" t="s">
        <v>10</v>
      </c>
      <c r="H92">
        <v>2067</v>
      </c>
      <c r="I92" t="s">
        <v>11</v>
      </c>
      <c r="J92" t="s">
        <v>12</v>
      </c>
      <c r="K92" t="s">
        <v>149</v>
      </c>
      <c r="L92" t="s">
        <v>15</v>
      </c>
      <c r="M92" s="5">
        <v>2.98</v>
      </c>
      <c r="N92">
        <v>1</v>
      </c>
    </row>
    <row r="93" spans="1:14" x14ac:dyDescent="0.3">
      <c r="A93" s="2">
        <v>45349</v>
      </c>
      <c r="B93" s="3">
        <f t="shared" si="3"/>
        <v>2024</v>
      </c>
      <c r="C93" t="str">
        <f t="shared" si="4"/>
        <v>2023-2024</v>
      </c>
      <c r="D93" t="s">
        <v>147</v>
      </c>
      <c r="E93" t="s">
        <v>109</v>
      </c>
      <c r="F93" t="str">
        <f t="shared" si="5"/>
        <v>New South Wales</v>
      </c>
      <c r="G93" t="s">
        <v>10</v>
      </c>
      <c r="H93">
        <v>2480</v>
      </c>
      <c r="I93" t="s">
        <v>11</v>
      </c>
      <c r="J93" t="s">
        <v>68</v>
      </c>
      <c r="K93" t="s">
        <v>152</v>
      </c>
      <c r="L93" t="s">
        <v>13</v>
      </c>
      <c r="M93" s="5">
        <v>2.98</v>
      </c>
      <c r="N93">
        <v>1</v>
      </c>
    </row>
    <row r="94" spans="1:14" x14ac:dyDescent="0.3">
      <c r="A94" s="2">
        <v>45460</v>
      </c>
      <c r="B94" s="3">
        <f t="shared" si="3"/>
        <v>2024</v>
      </c>
      <c r="C94" t="str">
        <f t="shared" si="4"/>
        <v>2023-2024</v>
      </c>
      <c r="D94" t="s">
        <v>148</v>
      </c>
      <c r="E94" t="s">
        <v>103</v>
      </c>
      <c r="F94" t="str">
        <f t="shared" si="5"/>
        <v>Queensland</v>
      </c>
      <c r="G94" t="s">
        <v>35</v>
      </c>
      <c r="H94">
        <v>4509</v>
      </c>
      <c r="I94" t="s">
        <v>11</v>
      </c>
      <c r="J94" t="s">
        <v>104</v>
      </c>
      <c r="K94" t="s">
        <v>157</v>
      </c>
      <c r="L94" t="s">
        <v>22</v>
      </c>
      <c r="M94" s="5">
        <v>2.98</v>
      </c>
      <c r="N94">
        <v>1</v>
      </c>
    </row>
    <row r="95" spans="1:14" x14ac:dyDescent="0.3">
      <c r="A95" s="2">
        <v>45416</v>
      </c>
      <c r="B95" s="3">
        <f t="shared" si="3"/>
        <v>2024</v>
      </c>
      <c r="C95" t="str">
        <f t="shared" si="4"/>
        <v>2023-2024</v>
      </c>
      <c r="D95" t="s">
        <v>147</v>
      </c>
      <c r="E95" t="s">
        <v>65</v>
      </c>
      <c r="F95" t="str">
        <f t="shared" si="5"/>
        <v>New South Wales</v>
      </c>
      <c r="G95" t="s">
        <v>10</v>
      </c>
      <c r="H95">
        <v>2541</v>
      </c>
      <c r="I95" t="s">
        <v>11</v>
      </c>
      <c r="J95" t="s">
        <v>58</v>
      </c>
      <c r="K95" t="s">
        <v>157</v>
      </c>
      <c r="L95" t="s">
        <v>22</v>
      </c>
      <c r="M95" s="5">
        <v>2.98</v>
      </c>
      <c r="N95">
        <v>1</v>
      </c>
    </row>
    <row r="96" spans="1:14" x14ac:dyDescent="0.3">
      <c r="A96" s="2">
        <v>45589</v>
      </c>
      <c r="B96" s="3">
        <f t="shared" si="3"/>
        <v>2025</v>
      </c>
      <c r="C96" t="str">
        <f t="shared" si="4"/>
        <v>2024-2025</v>
      </c>
      <c r="D96" t="s">
        <v>147</v>
      </c>
      <c r="E96" t="s">
        <v>39</v>
      </c>
      <c r="F96" t="str">
        <f t="shared" si="5"/>
        <v>South Australia</v>
      </c>
      <c r="G96" t="s">
        <v>32</v>
      </c>
      <c r="H96">
        <v>5343</v>
      </c>
      <c r="I96" t="s">
        <v>11</v>
      </c>
      <c r="J96" t="s">
        <v>38</v>
      </c>
      <c r="K96" t="s">
        <v>156</v>
      </c>
      <c r="L96" t="s">
        <v>17</v>
      </c>
      <c r="M96" s="5">
        <v>2.99</v>
      </c>
      <c r="N96">
        <v>1</v>
      </c>
    </row>
    <row r="97" spans="1:14" x14ac:dyDescent="0.3">
      <c r="A97" s="2">
        <v>45364</v>
      </c>
      <c r="B97" s="3">
        <f t="shared" si="3"/>
        <v>2024</v>
      </c>
      <c r="C97" t="str">
        <f t="shared" si="4"/>
        <v>2023-2024</v>
      </c>
      <c r="D97" t="s">
        <v>147</v>
      </c>
      <c r="E97" t="s">
        <v>143</v>
      </c>
      <c r="F97" t="str">
        <f t="shared" si="5"/>
        <v>New South Wales</v>
      </c>
      <c r="G97" t="s">
        <v>10</v>
      </c>
      <c r="H97">
        <v>2154</v>
      </c>
      <c r="I97" t="s">
        <v>11</v>
      </c>
      <c r="J97" t="s">
        <v>27</v>
      </c>
      <c r="K97" t="s">
        <v>149</v>
      </c>
      <c r="L97" t="s">
        <v>15</v>
      </c>
      <c r="M97" s="5">
        <v>2.99</v>
      </c>
      <c r="N97">
        <v>1</v>
      </c>
    </row>
    <row r="98" spans="1:14" x14ac:dyDescent="0.3">
      <c r="A98" s="2">
        <v>45300</v>
      </c>
      <c r="B98" s="3">
        <f t="shared" si="3"/>
        <v>2024</v>
      </c>
      <c r="C98" t="str">
        <f t="shared" si="4"/>
        <v>2023-2024</v>
      </c>
      <c r="D98" t="s">
        <v>147</v>
      </c>
      <c r="E98" t="s">
        <v>136</v>
      </c>
      <c r="F98" t="str">
        <f t="shared" si="5"/>
        <v>Victoria</v>
      </c>
      <c r="G98" t="s">
        <v>45</v>
      </c>
      <c r="H98">
        <v>3175</v>
      </c>
      <c r="I98" t="s">
        <v>11</v>
      </c>
      <c r="J98" t="s">
        <v>63</v>
      </c>
      <c r="K98" t="s">
        <v>155</v>
      </c>
      <c r="L98" t="s">
        <v>20</v>
      </c>
      <c r="M98" s="5">
        <v>2.99</v>
      </c>
      <c r="N98">
        <v>1</v>
      </c>
    </row>
    <row r="99" spans="1:14" x14ac:dyDescent="0.3">
      <c r="A99" s="2">
        <v>45615</v>
      </c>
      <c r="B99" s="3">
        <f t="shared" si="3"/>
        <v>2025</v>
      </c>
      <c r="C99" t="str">
        <f t="shared" si="4"/>
        <v>2024-2025</v>
      </c>
      <c r="D99" t="s">
        <v>147</v>
      </c>
      <c r="E99" t="s">
        <v>41</v>
      </c>
      <c r="F99" t="str">
        <f t="shared" si="5"/>
        <v>New South Wales</v>
      </c>
      <c r="G99" t="s">
        <v>10</v>
      </c>
      <c r="H99">
        <v>2830</v>
      </c>
      <c r="I99" t="s">
        <v>11</v>
      </c>
      <c r="J99" t="s">
        <v>25</v>
      </c>
      <c r="K99" t="s">
        <v>19</v>
      </c>
      <c r="L99" t="s">
        <v>23</v>
      </c>
      <c r="M99" s="5">
        <v>2.99</v>
      </c>
      <c r="N99">
        <v>1</v>
      </c>
    </row>
    <row r="100" spans="1:14" x14ac:dyDescent="0.3">
      <c r="A100" s="2">
        <v>45380</v>
      </c>
      <c r="B100" s="3">
        <f t="shared" si="3"/>
        <v>2024</v>
      </c>
      <c r="C100" t="str">
        <f t="shared" si="4"/>
        <v>2023-2024</v>
      </c>
      <c r="D100" t="s">
        <v>147</v>
      </c>
      <c r="E100" t="s">
        <v>112</v>
      </c>
      <c r="F100" t="str">
        <f t="shared" si="5"/>
        <v>Victoria</v>
      </c>
      <c r="G100" t="s">
        <v>45</v>
      </c>
      <c r="H100">
        <v>3076</v>
      </c>
      <c r="I100" t="s">
        <v>11</v>
      </c>
      <c r="J100" t="s">
        <v>46</v>
      </c>
      <c r="K100" t="s">
        <v>155</v>
      </c>
      <c r="L100" t="s">
        <v>20</v>
      </c>
      <c r="M100" s="5">
        <v>2.99</v>
      </c>
      <c r="N100">
        <v>1</v>
      </c>
    </row>
    <row r="101" spans="1:14" x14ac:dyDescent="0.3">
      <c r="A101" s="2">
        <v>44971</v>
      </c>
      <c r="B101" s="3">
        <f t="shared" si="3"/>
        <v>2023</v>
      </c>
      <c r="C101" t="str">
        <f t="shared" si="4"/>
        <v>2022-2023</v>
      </c>
      <c r="D101" t="s">
        <v>147</v>
      </c>
      <c r="E101" t="s">
        <v>93</v>
      </c>
      <c r="F101" t="str">
        <f t="shared" si="5"/>
        <v>Western Australia</v>
      </c>
      <c r="G101" t="s">
        <v>48</v>
      </c>
      <c r="H101">
        <v>6112</v>
      </c>
      <c r="I101" t="s">
        <v>11</v>
      </c>
      <c r="J101" t="s">
        <v>94</v>
      </c>
      <c r="K101" t="s">
        <v>155</v>
      </c>
      <c r="L101" t="s">
        <v>20</v>
      </c>
      <c r="M101" s="5">
        <v>2.99</v>
      </c>
      <c r="N101">
        <v>1</v>
      </c>
    </row>
    <row r="102" spans="1:14" x14ac:dyDescent="0.3">
      <c r="A102" s="2">
        <v>45313</v>
      </c>
      <c r="B102" s="3">
        <f t="shared" si="3"/>
        <v>2024</v>
      </c>
      <c r="C102" t="str">
        <f t="shared" si="4"/>
        <v>2023-2024</v>
      </c>
      <c r="D102" t="s">
        <v>147</v>
      </c>
      <c r="E102" t="s">
        <v>145</v>
      </c>
      <c r="F102" t="str">
        <f t="shared" si="5"/>
        <v>New South Wales</v>
      </c>
      <c r="G102" t="s">
        <v>10</v>
      </c>
      <c r="H102">
        <v>2101</v>
      </c>
      <c r="I102" t="s">
        <v>11</v>
      </c>
      <c r="J102" t="s">
        <v>27</v>
      </c>
      <c r="K102" t="s">
        <v>154</v>
      </c>
      <c r="L102" t="s">
        <v>14</v>
      </c>
      <c r="M102" s="5">
        <v>2.99</v>
      </c>
      <c r="N102">
        <v>1</v>
      </c>
    </row>
    <row r="103" spans="1:14" x14ac:dyDescent="0.3">
      <c r="A103" s="2">
        <v>45320</v>
      </c>
      <c r="B103" s="3">
        <f t="shared" si="3"/>
        <v>2024</v>
      </c>
      <c r="C103" t="str">
        <f t="shared" si="4"/>
        <v>2023-2024</v>
      </c>
      <c r="D103" t="s">
        <v>147</v>
      </c>
      <c r="E103" t="s">
        <v>96</v>
      </c>
      <c r="F103" t="str">
        <f t="shared" si="5"/>
        <v>Western Australia</v>
      </c>
      <c r="G103" t="s">
        <v>48</v>
      </c>
      <c r="H103">
        <v>6330</v>
      </c>
      <c r="I103" t="s">
        <v>11</v>
      </c>
      <c r="J103" t="s">
        <v>94</v>
      </c>
      <c r="K103" t="s">
        <v>150</v>
      </c>
      <c r="L103" t="s">
        <v>18</v>
      </c>
      <c r="M103" s="5">
        <v>3</v>
      </c>
      <c r="N103">
        <v>1</v>
      </c>
    </row>
    <row r="104" spans="1:14" x14ac:dyDescent="0.3">
      <c r="A104" s="2">
        <v>45500</v>
      </c>
      <c r="B104" s="3">
        <f t="shared" si="3"/>
        <v>2025</v>
      </c>
      <c r="C104" t="str">
        <f t="shared" si="4"/>
        <v>2024-2025</v>
      </c>
      <c r="D104" t="s">
        <v>147</v>
      </c>
      <c r="E104" t="s">
        <v>124</v>
      </c>
      <c r="F104" t="str">
        <f t="shared" si="5"/>
        <v>New South Wales</v>
      </c>
      <c r="G104" t="s">
        <v>10</v>
      </c>
      <c r="H104">
        <v>2015</v>
      </c>
      <c r="I104" t="s">
        <v>11</v>
      </c>
      <c r="J104" t="s">
        <v>12</v>
      </c>
      <c r="K104" t="s">
        <v>153</v>
      </c>
      <c r="L104" t="s">
        <v>16</v>
      </c>
      <c r="M104" s="5">
        <v>3</v>
      </c>
      <c r="N104">
        <v>1</v>
      </c>
    </row>
    <row r="105" spans="1:14" x14ac:dyDescent="0.3">
      <c r="A105" s="2">
        <v>45207</v>
      </c>
      <c r="B105" s="3">
        <f t="shared" si="3"/>
        <v>2024</v>
      </c>
      <c r="C105" t="str">
        <f t="shared" si="4"/>
        <v>2023-2024</v>
      </c>
      <c r="D105" t="s">
        <v>147</v>
      </c>
      <c r="E105" t="s">
        <v>124</v>
      </c>
      <c r="F105" t="str">
        <f t="shared" si="5"/>
        <v>New South Wales</v>
      </c>
      <c r="G105" t="s">
        <v>10</v>
      </c>
      <c r="H105">
        <v>2015</v>
      </c>
      <c r="I105" t="s">
        <v>11</v>
      </c>
      <c r="J105" t="s">
        <v>12</v>
      </c>
      <c r="K105" t="s">
        <v>150</v>
      </c>
      <c r="L105" t="s">
        <v>18</v>
      </c>
      <c r="M105" s="5">
        <v>3</v>
      </c>
      <c r="N105">
        <v>1</v>
      </c>
    </row>
    <row r="106" spans="1:14" x14ac:dyDescent="0.3">
      <c r="A106" s="2">
        <v>45183</v>
      </c>
      <c r="B106" s="3">
        <f t="shared" si="3"/>
        <v>2024</v>
      </c>
      <c r="C106" t="str">
        <f t="shared" si="4"/>
        <v>2023-2024</v>
      </c>
      <c r="D106" t="s">
        <v>147</v>
      </c>
      <c r="E106" t="s">
        <v>124</v>
      </c>
      <c r="F106" t="str">
        <f t="shared" si="5"/>
        <v>New South Wales</v>
      </c>
      <c r="G106" t="s">
        <v>10</v>
      </c>
      <c r="H106">
        <v>2015</v>
      </c>
      <c r="I106" t="s">
        <v>11</v>
      </c>
      <c r="J106" t="s">
        <v>12</v>
      </c>
      <c r="K106" t="s">
        <v>155</v>
      </c>
      <c r="L106" t="s">
        <v>20</v>
      </c>
      <c r="M106" s="5">
        <v>3</v>
      </c>
      <c r="N106">
        <v>1</v>
      </c>
    </row>
    <row r="107" spans="1:14" x14ac:dyDescent="0.3">
      <c r="A107" s="2">
        <v>45616</v>
      </c>
      <c r="B107" s="3">
        <f t="shared" si="3"/>
        <v>2025</v>
      </c>
      <c r="C107" t="str">
        <f t="shared" si="4"/>
        <v>2024-2025</v>
      </c>
      <c r="D107" t="s">
        <v>147</v>
      </c>
      <c r="E107" t="s">
        <v>78</v>
      </c>
      <c r="F107" t="str">
        <f t="shared" si="5"/>
        <v>New South Wales</v>
      </c>
      <c r="G107" t="s">
        <v>10</v>
      </c>
      <c r="H107">
        <v>2350</v>
      </c>
      <c r="I107" t="s">
        <v>11</v>
      </c>
      <c r="J107" t="s">
        <v>68</v>
      </c>
      <c r="K107" t="s">
        <v>150</v>
      </c>
      <c r="L107" t="s">
        <v>18</v>
      </c>
      <c r="M107" s="5">
        <v>3</v>
      </c>
      <c r="N107">
        <v>1</v>
      </c>
    </row>
    <row r="108" spans="1:14" x14ac:dyDescent="0.3">
      <c r="A108" s="2">
        <v>45301</v>
      </c>
      <c r="B108" s="3">
        <f t="shared" si="3"/>
        <v>2024</v>
      </c>
      <c r="C108" t="str">
        <f t="shared" si="4"/>
        <v>2023-2024</v>
      </c>
      <c r="D108" t="s">
        <v>147</v>
      </c>
      <c r="E108" t="s">
        <v>127</v>
      </c>
      <c r="F108" t="str">
        <f t="shared" si="5"/>
        <v>New South Wales</v>
      </c>
      <c r="G108" t="s">
        <v>10</v>
      </c>
      <c r="H108">
        <v>2131</v>
      </c>
      <c r="I108" t="s">
        <v>11</v>
      </c>
      <c r="J108" t="s">
        <v>27</v>
      </c>
      <c r="K108" t="s">
        <v>153</v>
      </c>
      <c r="L108" t="s">
        <v>16</v>
      </c>
      <c r="M108" s="5">
        <v>3</v>
      </c>
      <c r="N108">
        <v>1</v>
      </c>
    </row>
    <row r="109" spans="1:14" x14ac:dyDescent="0.3">
      <c r="A109" s="2">
        <v>44986</v>
      </c>
      <c r="B109" s="3">
        <f t="shared" si="3"/>
        <v>2023</v>
      </c>
      <c r="C109" t="str">
        <f t="shared" si="4"/>
        <v>2022-2023</v>
      </c>
      <c r="D109" t="s">
        <v>147</v>
      </c>
      <c r="E109" t="s">
        <v>127</v>
      </c>
      <c r="F109" t="str">
        <f t="shared" si="5"/>
        <v>New South Wales</v>
      </c>
      <c r="G109" t="s">
        <v>10</v>
      </c>
      <c r="H109">
        <v>2131</v>
      </c>
      <c r="I109" t="s">
        <v>11</v>
      </c>
      <c r="J109" t="s">
        <v>27</v>
      </c>
      <c r="K109" t="s">
        <v>154</v>
      </c>
      <c r="L109" t="s">
        <v>14</v>
      </c>
      <c r="M109" s="5">
        <v>3</v>
      </c>
      <c r="N109">
        <v>1</v>
      </c>
    </row>
    <row r="110" spans="1:14" x14ac:dyDescent="0.3">
      <c r="A110" s="2">
        <v>45233</v>
      </c>
      <c r="B110" s="3">
        <f t="shared" si="3"/>
        <v>2024</v>
      </c>
      <c r="C110" t="str">
        <f t="shared" si="4"/>
        <v>2023-2024</v>
      </c>
      <c r="D110" t="s">
        <v>147</v>
      </c>
      <c r="E110" t="s">
        <v>127</v>
      </c>
      <c r="F110" t="str">
        <f t="shared" si="5"/>
        <v>New South Wales</v>
      </c>
      <c r="G110" t="s">
        <v>10</v>
      </c>
      <c r="H110">
        <v>2131</v>
      </c>
      <c r="I110" t="s">
        <v>11</v>
      </c>
      <c r="J110" t="s">
        <v>27</v>
      </c>
      <c r="K110" t="s">
        <v>149</v>
      </c>
      <c r="L110" t="s">
        <v>15</v>
      </c>
      <c r="M110" s="5">
        <v>3</v>
      </c>
      <c r="N110">
        <v>1</v>
      </c>
    </row>
    <row r="111" spans="1:14" x14ac:dyDescent="0.3">
      <c r="A111" s="2">
        <v>45367</v>
      </c>
      <c r="B111" s="3">
        <f t="shared" si="3"/>
        <v>2024</v>
      </c>
      <c r="C111" t="str">
        <f t="shared" si="4"/>
        <v>2023-2024</v>
      </c>
      <c r="D111" t="s">
        <v>147</v>
      </c>
      <c r="E111" t="s">
        <v>127</v>
      </c>
      <c r="F111" t="str">
        <f t="shared" si="5"/>
        <v>New South Wales</v>
      </c>
      <c r="G111" t="s">
        <v>10</v>
      </c>
      <c r="H111">
        <v>2131</v>
      </c>
      <c r="I111" t="s">
        <v>11</v>
      </c>
      <c r="J111" t="s">
        <v>27</v>
      </c>
      <c r="K111" t="s">
        <v>150</v>
      </c>
      <c r="L111" t="s">
        <v>18</v>
      </c>
      <c r="M111" s="5">
        <v>3</v>
      </c>
      <c r="N111">
        <v>1</v>
      </c>
    </row>
    <row r="112" spans="1:14" x14ac:dyDescent="0.3">
      <c r="A112" s="2">
        <v>45309</v>
      </c>
      <c r="B112" s="3">
        <f t="shared" si="3"/>
        <v>2024</v>
      </c>
      <c r="C112" t="str">
        <f t="shared" si="4"/>
        <v>2023-2024</v>
      </c>
      <c r="D112" t="s">
        <v>147</v>
      </c>
      <c r="E112" t="s">
        <v>85</v>
      </c>
      <c r="F112" t="str">
        <f t="shared" si="5"/>
        <v>Queensland</v>
      </c>
      <c r="G112" t="s">
        <v>35</v>
      </c>
      <c r="H112">
        <v>4883</v>
      </c>
      <c r="I112" t="s">
        <v>11</v>
      </c>
      <c r="J112" t="s">
        <v>36</v>
      </c>
      <c r="K112" t="s">
        <v>149</v>
      </c>
      <c r="L112" t="s">
        <v>15</v>
      </c>
      <c r="M112" s="5">
        <v>3</v>
      </c>
      <c r="N112">
        <v>1</v>
      </c>
    </row>
    <row r="113" spans="1:14" x14ac:dyDescent="0.3">
      <c r="A113" s="2">
        <v>45052</v>
      </c>
      <c r="B113" s="3">
        <f t="shared" si="3"/>
        <v>2023</v>
      </c>
      <c r="C113" t="str">
        <f t="shared" si="4"/>
        <v>2022-2023</v>
      </c>
      <c r="D113" t="s">
        <v>147</v>
      </c>
      <c r="E113" t="s">
        <v>107</v>
      </c>
      <c r="F113" t="str">
        <f t="shared" si="5"/>
        <v>Queensland</v>
      </c>
      <c r="G113" t="s">
        <v>35</v>
      </c>
      <c r="H113">
        <v>4220</v>
      </c>
      <c r="I113" t="s">
        <v>11</v>
      </c>
      <c r="J113" t="s">
        <v>104</v>
      </c>
      <c r="K113" t="s">
        <v>19</v>
      </c>
      <c r="L113" t="s">
        <v>23</v>
      </c>
      <c r="M113" s="5">
        <v>3</v>
      </c>
      <c r="N113">
        <v>1</v>
      </c>
    </row>
    <row r="114" spans="1:14" x14ac:dyDescent="0.3">
      <c r="A114" s="2">
        <v>45015</v>
      </c>
      <c r="B114" s="3">
        <f t="shared" si="3"/>
        <v>2023</v>
      </c>
      <c r="C114" t="str">
        <f t="shared" si="4"/>
        <v>2022-2023</v>
      </c>
      <c r="D114" t="s">
        <v>147</v>
      </c>
      <c r="E114" t="s">
        <v>115</v>
      </c>
      <c r="F114" t="str">
        <f t="shared" si="5"/>
        <v>Western Australia</v>
      </c>
      <c r="G114" t="s">
        <v>48</v>
      </c>
      <c r="H114">
        <v>6280</v>
      </c>
      <c r="I114" t="s">
        <v>11</v>
      </c>
      <c r="J114" t="s">
        <v>94</v>
      </c>
      <c r="K114" t="s">
        <v>154</v>
      </c>
      <c r="L114" t="s">
        <v>14</v>
      </c>
      <c r="M114" s="5">
        <v>3</v>
      </c>
      <c r="N114">
        <v>1</v>
      </c>
    </row>
    <row r="115" spans="1:14" x14ac:dyDescent="0.3">
      <c r="A115" s="2">
        <v>45332</v>
      </c>
      <c r="B115" s="3">
        <f t="shared" si="3"/>
        <v>2024</v>
      </c>
      <c r="C115" t="str">
        <f t="shared" si="4"/>
        <v>2023-2024</v>
      </c>
      <c r="D115" t="s">
        <v>147</v>
      </c>
      <c r="E115" t="s">
        <v>102</v>
      </c>
      <c r="F115" t="str">
        <f t="shared" si="5"/>
        <v>Queensland</v>
      </c>
      <c r="G115" t="s">
        <v>35</v>
      </c>
      <c r="H115">
        <v>4870</v>
      </c>
      <c r="I115" t="s">
        <v>11</v>
      </c>
      <c r="J115" t="s">
        <v>36</v>
      </c>
      <c r="K115" t="s">
        <v>156</v>
      </c>
      <c r="L115" t="s">
        <v>17</v>
      </c>
      <c r="M115" s="5">
        <v>3</v>
      </c>
      <c r="N115">
        <v>1</v>
      </c>
    </row>
    <row r="116" spans="1:14" x14ac:dyDescent="0.3">
      <c r="A116" s="2">
        <v>45515</v>
      </c>
      <c r="B116" s="3">
        <f t="shared" si="3"/>
        <v>2025</v>
      </c>
      <c r="C116" t="str">
        <f t="shared" si="4"/>
        <v>2024-2025</v>
      </c>
      <c r="D116" t="s">
        <v>147</v>
      </c>
      <c r="E116" t="s">
        <v>126</v>
      </c>
      <c r="F116" t="str">
        <f t="shared" si="5"/>
        <v>Queensland</v>
      </c>
      <c r="G116" t="s">
        <v>35</v>
      </c>
      <c r="H116">
        <v>4551</v>
      </c>
      <c r="I116" t="s">
        <v>11</v>
      </c>
      <c r="J116" t="s">
        <v>120</v>
      </c>
      <c r="K116" t="s">
        <v>154</v>
      </c>
      <c r="L116" t="s">
        <v>14</v>
      </c>
      <c r="M116" s="5">
        <v>3</v>
      </c>
      <c r="N116">
        <v>1</v>
      </c>
    </row>
    <row r="117" spans="1:14" x14ac:dyDescent="0.3">
      <c r="A117" s="2">
        <v>45142</v>
      </c>
      <c r="B117" s="3">
        <f t="shared" si="3"/>
        <v>2024</v>
      </c>
      <c r="C117" t="str">
        <f t="shared" si="4"/>
        <v>2023-2024</v>
      </c>
      <c r="D117" t="s">
        <v>147</v>
      </c>
      <c r="E117" t="s">
        <v>28</v>
      </c>
      <c r="F117" t="str">
        <f t="shared" si="5"/>
        <v>Northern Territory</v>
      </c>
      <c r="G117" t="s">
        <v>29</v>
      </c>
      <c r="H117">
        <v>800</v>
      </c>
      <c r="I117" t="s">
        <v>11</v>
      </c>
      <c r="J117" t="s">
        <v>30</v>
      </c>
      <c r="K117" t="s">
        <v>154</v>
      </c>
      <c r="L117" t="s">
        <v>14</v>
      </c>
      <c r="M117" s="5">
        <v>3</v>
      </c>
      <c r="N117">
        <v>1</v>
      </c>
    </row>
    <row r="118" spans="1:14" x14ac:dyDescent="0.3">
      <c r="A118" s="2">
        <v>45420</v>
      </c>
      <c r="B118" s="3">
        <f t="shared" si="3"/>
        <v>2024</v>
      </c>
      <c r="C118" t="str">
        <f t="shared" si="4"/>
        <v>2023-2024</v>
      </c>
      <c r="D118" t="s">
        <v>147</v>
      </c>
      <c r="E118" t="s">
        <v>28</v>
      </c>
      <c r="F118" t="str">
        <f t="shared" si="5"/>
        <v>Northern Territory</v>
      </c>
      <c r="G118" t="s">
        <v>29</v>
      </c>
      <c r="H118">
        <v>800</v>
      </c>
      <c r="I118" t="s">
        <v>11</v>
      </c>
      <c r="J118" t="s">
        <v>30</v>
      </c>
      <c r="K118" t="s">
        <v>150</v>
      </c>
      <c r="L118" t="s">
        <v>18</v>
      </c>
      <c r="M118" s="5">
        <v>3</v>
      </c>
      <c r="N118">
        <v>1</v>
      </c>
    </row>
    <row r="119" spans="1:14" x14ac:dyDescent="0.3">
      <c r="A119" s="2">
        <v>45592</v>
      </c>
      <c r="B119" s="3">
        <f t="shared" si="3"/>
        <v>2025</v>
      </c>
      <c r="C119" t="str">
        <f t="shared" si="4"/>
        <v>2024-2025</v>
      </c>
      <c r="D119" t="s">
        <v>147</v>
      </c>
      <c r="E119" t="s">
        <v>41</v>
      </c>
      <c r="F119" t="str">
        <f t="shared" si="5"/>
        <v>New South Wales</v>
      </c>
      <c r="G119" t="s">
        <v>10</v>
      </c>
      <c r="H119">
        <v>2830</v>
      </c>
      <c r="I119" t="s">
        <v>11</v>
      </c>
      <c r="J119" t="s">
        <v>25</v>
      </c>
      <c r="K119" t="s">
        <v>154</v>
      </c>
      <c r="L119" t="s">
        <v>14</v>
      </c>
      <c r="M119" s="5">
        <v>3</v>
      </c>
      <c r="N119">
        <v>1</v>
      </c>
    </row>
    <row r="120" spans="1:14" x14ac:dyDescent="0.3">
      <c r="A120" s="2">
        <v>45341</v>
      </c>
      <c r="B120" s="3">
        <f t="shared" si="3"/>
        <v>2024</v>
      </c>
      <c r="C120" t="str">
        <f t="shared" si="4"/>
        <v>2023-2024</v>
      </c>
      <c r="D120" t="s">
        <v>147</v>
      </c>
      <c r="E120" t="s">
        <v>118</v>
      </c>
      <c r="F120" t="str">
        <f t="shared" si="5"/>
        <v>New South Wales</v>
      </c>
      <c r="G120" t="s">
        <v>10</v>
      </c>
      <c r="H120">
        <v>2158</v>
      </c>
      <c r="I120" t="s">
        <v>11</v>
      </c>
      <c r="J120" t="s">
        <v>27</v>
      </c>
      <c r="K120" t="s">
        <v>154</v>
      </c>
      <c r="L120" t="s">
        <v>14</v>
      </c>
      <c r="M120" s="5">
        <v>3</v>
      </c>
      <c r="N120">
        <v>1</v>
      </c>
    </row>
    <row r="121" spans="1:14" x14ac:dyDescent="0.3">
      <c r="A121" s="2">
        <v>45244</v>
      </c>
      <c r="B121" s="3">
        <f t="shared" si="3"/>
        <v>2024</v>
      </c>
      <c r="C121" t="str">
        <f t="shared" si="4"/>
        <v>2023-2024</v>
      </c>
      <c r="D121" t="s">
        <v>148</v>
      </c>
      <c r="E121" t="s">
        <v>114</v>
      </c>
      <c r="F121" t="str">
        <f t="shared" si="5"/>
        <v>Victoria</v>
      </c>
      <c r="G121" t="s">
        <v>45</v>
      </c>
      <c r="H121">
        <v>3551</v>
      </c>
      <c r="I121" t="s">
        <v>11</v>
      </c>
      <c r="J121" t="s">
        <v>60</v>
      </c>
      <c r="K121" t="s">
        <v>153</v>
      </c>
      <c r="L121" t="s">
        <v>16</v>
      </c>
      <c r="M121" s="5">
        <v>3</v>
      </c>
      <c r="N121">
        <v>1</v>
      </c>
    </row>
    <row r="122" spans="1:14" x14ac:dyDescent="0.3">
      <c r="A122" s="2">
        <v>45569</v>
      </c>
      <c r="B122" s="3">
        <f t="shared" si="3"/>
        <v>2025</v>
      </c>
      <c r="C122" t="str">
        <f t="shared" si="4"/>
        <v>2024-2025</v>
      </c>
      <c r="D122" t="s">
        <v>147</v>
      </c>
      <c r="E122" t="s">
        <v>64</v>
      </c>
      <c r="F122" t="str">
        <f t="shared" si="5"/>
        <v>Victoria</v>
      </c>
      <c r="G122" t="s">
        <v>45</v>
      </c>
      <c r="H122">
        <v>3199</v>
      </c>
      <c r="I122" t="s">
        <v>11</v>
      </c>
      <c r="J122" t="s">
        <v>63</v>
      </c>
      <c r="K122" t="s">
        <v>154</v>
      </c>
      <c r="L122" t="s">
        <v>14</v>
      </c>
      <c r="M122" s="5">
        <v>3</v>
      </c>
      <c r="N122">
        <v>1</v>
      </c>
    </row>
    <row r="123" spans="1:14" x14ac:dyDescent="0.3">
      <c r="A123" s="2">
        <v>45506</v>
      </c>
      <c r="B123" s="3">
        <f t="shared" si="3"/>
        <v>2025</v>
      </c>
      <c r="C123" t="str">
        <f t="shared" si="4"/>
        <v>2024-2025</v>
      </c>
      <c r="D123" t="s">
        <v>147</v>
      </c>
      <c r="E123" t="s">
        <v>64</v>
      </c>
      <c r="F123" t="str">
        <f t="shared" si="5"/>
        <v>Victoria</v>
      </c>
      <c r="G123" t="s">
        <v>45</v>
      </c>
      <c r="H123">
        <v>3199</v>
      </c>
      <c r="I123" t="s">
        <v>11</v>
      </c>
      <c r="J123" t="s">
        <v>63</v>
      </c>
      <c r="K123" t="s">
        <v>150</v>
      </c>
      <c r="L123" t="s">
        <v>18</v>
      </c>
      <c r="M123" s="5">
        <v>3</v>
      </c>
      <c r="N123">
        <v>1</v>
      </c>
    </row>
    <row r="124" spans="1:14" x14ac:dyDescent="0.3">
      <c r="A124" s="2">
        <v>45018</v>
      </c>
      <c r="B124" s="3">
        <f t="shared" si="3"/>
        <v>2023</v>
      </c>
      <c r="C124" t="str">
        <f t="shared" si="4"/>
        <v>2022-2023</v>
      </c>
      <c r="D124" t="s">
        <v>147</v>
      </c>
      <c r="E124" t="s">
        <v>125</v>
      </c>
      <c r="F124" t="str">
        <f t="shared" si="5"/>
        <v>Victoria</v>
      </c>
      <c r="G124" t="s">
        <v>45</v>
      </c>
      <c r="H124">
        <v>3400</v>
      </c>
      <c r="I124" t="s">
        <v>11</v>
      </c>
      <c r="J124" t="s">
        <v>60</v>
      </c>
      <c r="K124" t="s">
        <v>19</v>
      </c>
      <c r="L124" t="s">
        <v>23</v>
      </c>
      <c r="M124" s="5">
        <v>3</v>
      </c>
      <c r="N124">
        <v>1</v>
      </c>
    </row>
    <row r="125" spans="1:14" x14ac:dyDescent="0.3">
      <c r="A125" s="2">
        <v>45265</v>
      </c>
      <c r="B125" s="3">
        <f t="shared" si="3"/>
        <v>2024</v>
      </c>
      <c r="C125" t="str">
        <f t="shared" si="4"/>
        <v>2023-2024</v>
      </c>
      <c r="D125" t="s">
        <v>147</v>
      </c>
      <c r="E125" t="s">
        <v>92</v>
      </c>
      <c r="F125" t="str">
        <f t="shared" si="5"/>
        <v>Queensland</v>
      </c>
      <c r="G125" t="s">
        <v>35</v>
      </c>
      <c r="H125">
        <v>4068</v>
      </c>
      <c r="I125" t="s">
        <v>11</v>
      </c>
      <c r="J125" t="s">
        <v>43</v>
      </c>
      <c r="K125" t="s">
        <v>153</v>
      </c>
      <c r="L125" t="s">
        <v>16</v>
      </c>
      <c r="M125" s="5">
        <v>3</v>
      </c>
      <c r="N125">
        <v>1</v>
      </c>
    </row>
    <row r="126" spans="1:14" x14ac:dyDescent="0.3">
      <c r="A126" s="2">
        <v>45637</v>
      </c>
      <c r="B126" s="3">
        <f t="shared" si="3"/>
        <v>2025</v>
      </c>
      <c r="C126" t="str">
        <f t="shared" si="4"/>
        <v>2024-2025</v>
      </c>
      <c r="D126" t="s">
        <v>147</v>
      </c>
      <c r="E126" t="s">
        <v>128</v>
      </c>
      <c r="F126" t="str">
        <f t="shared" si="5"/>
        <v>Western Australia</v>
      </c>
      <c r="G126" t="s">
        <v>48</v>
      </c>
      <c r="H126">
        <v>6027</v>
      </c>
      <c r="I126" t="s">
        <v>11</v>
      </c>
      <c r="J126" t="s">
        <v>49</v>
      </c>
      <c r="K126" t="s">
        <v>154</v>
      </c>
      <c r="L126" t="s">
        <v>14</v>
      </c>
      <c r="M126" s="5">
        <v>3</v>
      </c>
      <c r="N126">
        <v>1</v>
      </c>
    </row>
    <row r="127" spans="1:14" x14ac:dyDescent="0.3">
      <c r="A127" s="2">
        <v>45187</v>
      </c>
      <c r="B127" s="3">
        <f t="shared" si="3"/>
        <v>2024</v>
      </c>
      <c r="C127" t="str">
        <f t="shared" si="4"/>
        <v>2023-2024</v>
      </c>
      <c r="D127" t="s">
        <v>147</v>
      </c>
      <c r="E127" t="s">
        <v>84</v>
      </c>
      <c r="F127" t="str">
        <f t="shared" si="5"/>
        <v>Queensland</v>
      </c>
      <c r="G127" t="s">
        <v>35</v>
      </c>
      <c r="H127">
        <v>4740</v>
      </c>
      <c r="I127" t="s">
        <v>11</v>
      </c>
      <c r="J127" t="s">
        <v>51</v>
      </c>
      <c r="K127" t="s">
        <v>149</v>
      </c>
      <c r="L127" t="s">
        <v>15</v>
      </c>
      <c r="M127" s="5">
        <v>3</v>
      </c>
      <c r="N127">
        <v>1</v>
      </c>
    </row>
    <row r="128" spans="1:14" x14ac:dyDescent="0.3">
      <c r="A128" s="2">
        <v>45030</v>
      </c>
      <c r="B128" s="3">
        <f t="shared" si="3"/>
        <v>2023</v>
      </c>
      <c r="C128" t="str">
        <f t="shared" si="4"/>
        <v>2022-2023</v>
      </c>
      <c r="D128" t="s">
        <v>147</v>
      </c>
      <c r="E128" t="s">
        <v>74</v>
      </c>
      <c r="F128" t="str">
        <f t="shared" si="5"/>
        <v>South Australia</v>
      </c>
      <c r="G128" t="s">
        <v>32</v>
      </c>
      <c r="H128">
        <v>5043</v>
      </c>
      <c r="I128" t="s">
        <v>11</v>
      </c>
      <c r="J128" t="s">
        <v>33</v>
      </c>
      <c r="K128" t="s">
        <v>150</v>
      </c>
      <c r="L128" t="s">
        <v>18</v>
      </c>
      <c r="M128" s="5">
        <v>3</v>
      </c>
      <c r="N128">
        <v>1</v>
      </c>
    </row>
    <row r="129" spans="1:14" x14ac:dyDescent="0.3">
      <c r="A129" s="2">
        <v>45593</v>
      </c>
      <c r="B129" s="3">
        <f t="shared" si="3"/>
        <v>2025</v>
      </c>
      <c r="C129" t="str">
        <f t="shared" si="4"/>
        <v>2024-2025</v>
      </c>
      <c r="D129" t="s">
        <v>147</v>
      </c>
      <c r="E129" t="s">
        <v>47</v>
      </c>
      <c r="F129" t="str">
        <f t="shared" si="5"/>
        <v>Western Australia</v>
      </c>
      <c r="G129" t="s">
        <v>48</v>
      </c>
      <c r="H129">
        <v>6030</v>
      </c>
      <c r="I129" t="s">
        <v>11</v>
      </c>
      <c r="J129" t="s">
        <v>49</v>
      </c>
      <c r="K129" t="s">
        <v>153</v>
      </c>
      <c r="L129" t="s">
        <v>16</v>
      </c>
      <c r="M129" s="5">
        <v>3</v>
      </c>
      <c r="N129">
        <v>1</v>
      </c>
    </row>
    <row r="130" spans="1:14" x14ac:dyDescent="0.3">
      <c r="A130" s="2">
        <v>45656</v>
      </c>
      <c r="B130" s="3">
        <f t="shared" ref="B130:B193" si="6">IF(MONTH(A130)&gt;=7,YEAR(A130)+1,YEAR(A130))</f>
        <v>2025</v>
      </c>
      <c r="C130" t="str">
        <f t="shared" ref="C130:C193" si="7">IF(MONTH(A130) &gt;= 7, YEAR(A130) &amp; "-" &amp; YEAR(A130) + 1, YEAR(A130) - 1 &amp; "-" &amp; YEAR(A130))</f>
        <v>2024-2025</v>
      </c>
      <c r="D130" t="s">
        <v>148</v>
      </c>
      <c r="E130" t="s">
        <v>47</v>
      </c>
      <c r="F130" t="str">
        <f t="shared" ref="F130:F193" si="8">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c r="N130">
        <v>1</v>
      </c>
    </row>
    <row r="131" spans="1:14" x14ac:dyDescent="0.3">
      <c r="A131" s="2">
        <v>45584</v>
      </c>
      <c r="B131" s="3">
        <f t="shared" si="6"/>
        <v>2025</v>
      </c>
      <c r="C131" t="str">
        <f t="shared" si="7"/>
        <v>2024-2025</v>
      </c>
      <c r="D131" t="s">
        <v>147</v>
      </c>
      <c r="E131" t="s">
        <v>95</v>
      </c>
      <c r="F131" t="str">
        <f t="shared" si="8"/>
        <v>Victoria</v>
      </c>
      <c r="G131" t="s">
        <v>45</v>
      </c>
      <c r="H131">
        <v>3931</v>
      </c>
      <c r="I131" t="s">
        <v>11</v>
      </c>
      <c r="J131" t="s">
        <v>55</v>
      </c>
      <c r="K131" t="s">
        <v>154</v>
      </c>
      <c r="L131" t="s">
        <v>14</v>
      </c>
      <c r="M131" s="5">
        <v>3</v>
      </c>
      <c r="N131">
        <v>1</v>
      </c>
    </row>
    <row r="132" spans="1:14" x14ac:dyDescent="0.3">
      <c r="A132" s="2">
        <v>45284</v>
      </c>
      <c r="B132" s="3">
        <f t="shared" si="6"/>
        <v>2024</v>
      </c>
      <c r="C132" t="str">
        <f t="shared" si="7"/>
        <v>2023-2024</v>
      </c>
      <c r="D132" t="s">
        <v>147</v>
      </c>
      <c r="E132" t="s">
        <v>95</v>
      </c>
      <c r="F132" t="str">
        <f t="shared" si="8"/>
        <v>Victoria</v>
      </c>
      <c r="G132" t="s">
        <v>45</v>
      </c>
      <c r="H132">
        <v>3931</v>
      </c>
      <c r="I132" t="s">
        <v>11</v>
      </c>
      <c r="J132" t="s">
        <v>55</v>
      </c>
      <c r="K132" t="s">
        <v>149</v>
      </c>
      <c r="L132" t="s">
        <v>15</v>
      </c>
      <c r="M132" s="5">
        <v>3</v>
      </c>
      <c r="N132">
        <v>1</v>
      </c>
    </row>
    <row r="133" spans="1:14" x14ac:dyDescent="0.3">
      <c r="A133" s="2">
        <v>44950</v>
      </c>
      <c r="B133" s="3">
        <f t="shared" si="6"/>
        <v>2023</v>
      </c>
      <c r="C133" t="str">
        <f t="shared" si="7"/>
        <v>2022-2023</v>
      </c>
      <c r="D133" t="s">
        <v>147</v>
      </c>
      <c r="E133" t="s">
        <v>134</v>
      </c>
      <c r="F133" t="str">
        <f t="shared" si="8"/>
        <v>Queensland</v>
      </c>
      <c r="G133" t="s">
        <v>35</v>
      </c>
      <c r="H133">
        <v>4825</v>
      </c>
      <c r="I133" t="s">
        <v>11</v>
      </c>
      <c r="J133" t="s">
        <v>36</v>
      </c>
      <c r="K133" t="s">
        <v>155</v>
      </c>
      <c r="L133" t="s">
        <v>20</v>
      </c>
      <c r="M133" s="5">
        <v>3</v>
      </c>
      <c r="N133">
        <v>1</v>
      </c>
    </row>
    <row r="134" spans="1:14" x14ac:dyDescent="0.3">
      <c r="A134" s="2">
        <v>45490</v>
      </c>
      <c r="B134" s="3">
        <f t="shared" si="6"/>
        <v>2025</v>
      </c>
      <c r="C134" t="str">
        <f t="shared" si="7"/>
        <v>2024-2025</v>
      </c>
      <c r="D134" t="s">
        <v>147</v>
      </c>
      <c r="E134" t="s">
        <v>134</v>
      </c>
      <c r="F134" t="str">
        <f t="shared" si="8"/>
        <v>Queensland</v>
      </c>
      <c r="G134" t="s">
        <v>35</v>
      </c>
      <c r="H134">
        <v>4825</v>
      </c>
      <c r="I134" t="s">
        <v>11</v>
      </c>
      <c r="J134" t="s">
        <v>36</v>
      </c>
      <c r="K134" t="s">
        <v>154</v>
      </c>
      <c r="L134" t="s">
        <v>14</v>
      </c>
      <c r="M134" s="5">
        <v>3</v>
      </c>
      <c r="N134">
        <v>1</v>
      </c>
    </row>
    <row r="135" spans="1:14" x14ac:dyDescent="0.3">
      <c r="A135" s="2">
        <v>44983</v>
      </c>
      <c r="B135" s="3">
        <f t="shared" si="6"/>
        <v>2023</v>
      </c>
      <c r="C135" t="str">
        <f t="shared" si="7"/>
        <v>2022-2023</v>
      </c>
      <c r="D135" t="s">
        <v>148</v>
      </c>
      <c r="E135" t="s">
        <v>103</v>
      </c>
      <c r="F135" t="str">
        <f t="shared" si="8"/>
        <v>Queensland</v>
      </c>
      <c r="G135" t="s">
        <v>35</v>
      </c>
      <c r="H135">
        <v>4509</v>
      </c>
      <c r="I135" t="s">
        <v>11</v>
      </c>
      <c r="J135" t="s">
        <v>104</v>
      </c>
      <c r="K135" t="s">
        <v>153</v>
      </c>
      <c r="L135" t="s">
        <v>16</v>
      </c>
      <c r="M135" s="5">
        <v>3</v>
      </c>
      <c r="N135">
        <v>1</v>
      </c>
    </row>
    <row r="136" spans="1:14" x14ac:dyDescent="0.3">
      <c r="A136" s="2">
        <v>45285</v>
      </c>
      <c r="B136" s="3">
        <f t="shared" si="6"/>
        <v>2024</v>
      </c>
      <c r="C136" t="str">
        <f t="shared" si="7"/>
        <v>2023-2024</v>
      </c>
      <c r="D136" t="s">
        <v>147</v>
      </c>
      <c r="E136" t="s">
        <v>83</v>
      </c>
      <c r="F136" t="str">
        <f t="shared" si="8"/>
        <v>New South Wales</v>
      </c>
      <c r="G136" t="s">
        <v>10</v>
      </c>
      <c r="H136">
        <v>2750</v>
      </c>
      <c r="I136" t="s">
        <v>11</v>
      </c>
      <c r="J136" t="s">
        <v>25</v>
      </c>
      <c r="K136" t="s">
        <v>154</v>
      </c>
      <c r="L136" t="s">
        <v>14</v>
      </c>
      <c r="M136" s="5">
        <v>3</v>
      </c>
      <c r="N136">
        <v>1</v>
      </c>
    </row>
    <row r="137" spans="1:14" x14ac:dyDescent="0.3">
      <c r="A137" s="2">
        <v>45074</v>
      </c>
      <c r="B137" s="3">
        <f t="shared" si="6"/>
        <v>2023</v>
      </c>
      <c r="C137" t="str">
        <f t="shared" si="7"/>
        <v>2022-2023</v>
      </c>
      <c r="D137" t="s">
        <v>148</v>
      </c>
      <c r="E137" t="s">
        <v>37</v>
      </c>
      <c r="F137" t="str">
        <f t="shared" si="8"/>
        <v>South Australia</v>
      </c>
      <c r="G137" t="s">
        <v>32</v>
      </c>
      <c r="H137">
        <v>5607</v>
      </c>
      <c r="I137" t="s">
        <v>11</v>
      </c>
      <c r="J137" t="s">
        <v>38</v>
      </c>
      <c r="K137" t="s">
        <v>152</v>
      </c>
      <c r="L137" t="s">
        <v>13</v>
      </c>
      <c r="M137" s="5">
        <v>3</v>
      </c>
      <c r="N137">
        <v>1</v>
      </c>
    </row>
    <row r="138" spans="1:14" x14ac:dyDescent="0.3">
      <c r="A138" s="2">
        <v>44952</v>
      </c>
      <c r="B138" s="3">
        <f t="shared" si="6"/>
        <v>2023</v>
      </c>
      <c r="C138" t="str">
        <f t="shared" si="7"/>
        <v>2022-2023</v>
      </c>
      <c r="D138" t="s">
        <v>147</v>
      </c>
      <c r="E138" t="s">
        <v>62</v>
      </c>
      <c r="F138" t="str">
        <f t="shared" si="8"/>
        <v>Victoria</v>
      </c>
      <c r="G138" t="s">
        <v>45</v>
      </c>
      <c r="H138">
        <v>3134</v>
      </c>
      <c r="I138" t="s">
        <v>11</v>
      </c>
      <c r="J138" t="s">
        <v>63</v>
      </c>
      <c r="K138" t="s">
        <v>154</v>
      </c>
      <c r="L138" t="s">
        <v>14</v>
      </c>
      <c r="M138" s="5">
        <v>3</v>
      </c>
      <c r="N138">
        <v>1</v>
      </c>
    </row>
    <row r="139" spans="1:14" x14ac:dyDescent="0.3">
      <c r="A139" s="2">
        <v>44966</v>
      </c>
      <c r="B139" s="3">
        <f t="shared" si="6"/>
        <v>2023</v>
      </c>
      <c r="C139" t="str">
        <f t="shared" si="7"/>
        <v>2022-2023</v>
      </c>
      <c r="D139" t="s">
        <v>147</v>
      </c>
      <c r="E139" t="s">
        <v>42</v>
      </c>
      <c r="F139" t="str">
        <f t="shared" si="8"/>
        <v>Queensland</v>
      </c>
      <c r="G139" t="s">
        <v>35</v>
      </c>
      <c r="H139">
        <v>4053</v>
      </c>
      <c r="I139" t="s">
        <v>11</v>
      </c>
      <c r="J139" t="s">
        <v>43</v>
      </c>
      <c r="K139" t="s">
        <v>150</v>
      </c>
      <c r="L139" t="s">
        <v>18</v>
      </c>
      <c r="M139" s="5">
        <v>3</v>
      </c>
      <c r="N139">
        <v>1</v>
      </c>
    </row>
    <row r="140" spans="1:14" x14ac:dyDescent="0.3">
      <c r="A140" s="2">
        <v>45184</v>
      </c>
      <c r="B140" s="3">
        <f t="shared" si="6"/>
        <v>2024</v>
      </c>
      <c r="C140" t="str">
        <f t="shared" si="7"/>
        <v>2023-2024</v>
      </c>
      <c r="D140" t="s">
        <v>147</v>
      </c>
      <c r="E140" t="s">
        <v>98</v>
      </c>
      <c r="F140" t="str">
        <f t="shared" si="8"/>
        <v>Victoria</v>
      </c>
      <c r="G140" t="s">
        <v>45</v>
      </c>
      <c r="H140">
        <v>3429</v>
      </c>
      <c r="I140" t="s">
        <v>11</v>
      </c>
      <c r="J140" t="s">
        <v>60</v>
      </c>
      <c r="K140" t="s">
        <v>154</v>
      </c>
      <c r="L140" t="s">
        <v>14</v>
      </c>
      <c r="M140" s="5">
        <v>3</v>
      </c>
      <c r="N140">
        <v>1</v>
      </c>
    </row>
    <row r="141" spans="1:14" x14ac:dyDescent="0.3">
      <c r="A141" s="2">
        <v>44944</v>
      </c>
      <c r="B141" s="3">
        <f t="shared" si="6"/>
        <v>2023</v>
      </c>
      <c r="C141" t="str">
        <f t="shared" si="7"/>
        <v>2022-2023</v>
      </c>
      <c r="D141" t="s">
        <v>147</v>
      </c>
      <c r="E141" t="s">
        <v>111</v>
      </c>
      <c r="F141" t="str">
        <f t="shared" si="8"/>
        <v>New South Wales</v>
      </c>
      <c r="G141" t="s">
        <v>10</v>
      </c>
      <c r="H141">
        <v>2120</v>
      </c>
      <c r="I141" t="s">
        <v>11</v>
      </c>
      <c r="J141" t="s">
        <v>27</v>
      </c>
      <c r="K141" t="s">
        <v>154</v>
      </c>
      <c r="L141" t="s">
        <v>14</v>
      </c>
      <c r="M141" s="5">
        <v>3</v>
      </c>
      <c r="N141">
        <v>1</v>
      </c>
    </row>
    <row r="142" spans="1:14" x14ac:dyDescent="0.3">
      <c r="A142" s="2">
        <v>45386</v>
      </c>
      <c r="B142" s="3">
        <f t="shared" si="6"/>
        <v>2024</v>
      </c>
      <c r="C142" t="str">
        <f t="shared" si="7"/>
        <v>2023-2024</v>
      </c>
      <c r="D142" t="s">
        <v>147</v>
      </c>
      <c r="E142" t="s">
        <v>82</v>
      </c>
      <c r="F142" t="str">
        <f t="shared" si="8"/>
        <v>Queensland</v>
      </c>
      <c r="G142" t="s">
        <v>35</v>
      </c>
      <c r="H142">
        <v>4012</v>
      </c>
      <c r="I142" t="s">
        <v>11</v>
      </c>
      <c r="J142" t="s">
        <v>43</v>
      </c>
      <c r="K142" t="s">
        <v>155</v>
      </c>
      <c r="L142" t="s">
        <v>20</v>
      </c>
      <c r="M142" s="5">
        <v>3</v>
      </c>
      <c r="N142">
        <v>1</v>
      </c>
    </row>
    <row r="143" spans="1:14" x14ac:dyDescent="0.3">
      <c r="A143" s="2">
        <v>45174</v>
      </c>
      <c r="B143" s="3">
        <f t="shared" si="6"/>
        <v>2024</v>
      </c>
      <c r="C143" t="str">
        <f t="shared" si="7"/>
        <v>2023-2024</v>
      </c>
      <c r="D143" t="s">
        <v>147</v>
      </c>
      <c r="E143" t="s">
        <v>81</v>
      </c>
      <c r="F143" t="str">
        <f t="shared" si="8"/>
        <v>New South Wales</v>
      </c>
      <c r="G143" t="s">
        <v>10</v>
      </c>
      <c r="H143">
        <v>2485</v>
      </c>
      <c r="I143" t="s">
        <v>11</v>
      </c>
      <c r="J143" t="s">
        <v>68</v>
      </c>
      <c r="K143" t="s">
        <v>150</v>
      </c>
      <c r="L143" t="s">
        <v>18</v>
      </c>
      <c r="M143" s="5">
        <v>3</v>
      </c>
      <c r="N143">
        <v>1</v>
      </c>
    </row>
    <row r="144" spans="1:14" x14ac:dyDescent="0.3">
      <c r="A144" s="2">
        <v>45446</v>
      </c>
      <c r="B144" s="3">
        <f t="shared" si="6"/>
        <v>2024</v>
      </c>
      <c r="C144" t="str">
        <f t="shared" si="7"/>
        <v>2023-2024</v>
      </c>
      <c r="D144" t="s">
        <v>147</v>
      </c>
      <c r="E144" t="s">
        <v>81</v>
      </c>
      <c r="F144" t="str">
        <f t="shared" si="8"/>
        <v>New South Wales</v>
      </c>
      <c r="G144" t="s">
        <v>10</v>
      </c>
      <c r="H144">
        <v>2485</v>
      </c>
      <c r="I144" t="s">
        <v>11</v>
      </c>
      <c r="J144" t="s">
        <v>68</v>
      </c>
      <c r="K144" t="s">
        <v>19</v>
      </c>
      <c r="L144" t="s">
        <v>23</v>
      </c>
      <c r="M144" s="5">
        <v>3</v>
      </c>
      <c r="N144">
        <v>1</v>
      </c>
    </row>
    <row r="145" spans="1:14" x14ac:dyDescent="0.3">
      <c r="A145" s="2">
        <v>45486</v>
      </c>
      <c r="B145" s="3">
        <f t="shared" si="6"/>
        <v>2025</v>
      </c>
      <c r="C145" t="str">
        <f t="shared" si="7"/>
        <v>2024-2025</v>
      </c>
      <c r="D145" t="s">
        <v>147</v>
      </c>
      <c r="E145" t="s">
        <v>9</v>
      </c>
      <c r="F145" t="str">
        <f t="shared" si="8"/>
        <v>New South Wales</v>
      </c>
      <c r="G145" t="s">
        <v>10</v>
      </c>
      <c r="H145">
        <v>2067</v>
      </c>
      <c r="I145" t="s">
        <v>11</v>
      </c>
      <c r="J145" t="s">
        <v>12</v>
      </c>
      <c r="K145" t="s">
        <v>149</v>
      </c>
      <c r="L145" t="s">
        <v>15</v>
      </c>
      <c r="M145" s="5">
        <v>3.49</v>
      </c>
      <c r="N145">
        <v>1</v>
      </c>
    </row>
    <row r="146" spans="1:14" x14ac:dyDescent="0.3">
      <c r="A146" s="2">
        <v>45483</v>
      </c>
      <c r="B146" s="3">
        <f t="shared" si="6"/>
        <v>2025</v>
      </c>
      <c r="C146" t="str">
        <f t="shared" si="7"/>
        <v>2024-2025</v>
      </c>
      <c r="D146" t="s">
        <v>147</v>
      </c>
      <c r="E146" t="s">
        <v>100</v>
      </c>
      <c r="F146" t="str">
        <f t="shared" si="8"/>
        <v>Western Australia</v>
      </c>
      <c r="G146" t="s">
        <v>48</v>
      </c>
      <c r="H146">
        <v>6021</v>
      </c>
      <c r="I146" t="s">
        <v>11</v>
      </c>
      <c r="J146" t="s">
        <v>49</v>
      </c>
      <c r="K146" t="s">
        <v>153</v>
      </c>
      <c r="L146" t="s">
        <v>16</v>
      </c>
      <c r="M146" s="5">
        <v>3.5</v>
      </c>
      <c r="N146">
        <v>1</v>
      </c>
    </row>
    <row r="147" spans="1:14" x14ac:dyDescent="0.3">
      <c r="A147" s="2">
        <v>45644</v>
      </c>
      <c r="B147" s="3">
        <f t="shared" si="6"/>
        <v>2025</v>
      </c>
      <c r="C147" t="str">
        <f t="shared" si="7"/>
        <v>2024-2025</v>
      </c>
      <c r="D147" t="s">
        <v>147</v>
      </c>
      <c r="E147" t="s">
        <v>143</v>
      </c>
      <c r="F147" t="str">
        <f t="shared" si="8"/>
        <v>New South Wales</v>
      </c>
      <c r="G147" t="s">
        <v>10</v>
      </c>
      <c r="H147">
        <v>2154</v>
      </c>
      <c r="I147" t="s">
        <v>11</v>
      </c>
      <c r="J147" t="s">
        <v>27</v>
      </c>
      <c r="K147" t="s">
        <v>149</v>
      </c>
      <c r="L147" t="s">
        <v>15</v>
      </c>
      <c r="M147" s="5">
        <v>3.5</v>
      </c>
      <c r="N147">
        <v>1</v>
      </c>
    </row>
    <row r="148" spans="1:14" x14ac:dyDescent="0.3">
      <c r="A148" s="2">
        <v>45385</v>
      </c>
      <c r="B148" s="3">
        <f t="shared" si="6"/>
        <v>2024</v>
      </c>
      <c r="C148" t="str">
        <f t="shared" si="7"/>
        <v>2023-2024</v>
      </c>
      <c r="D148" t="s">
        <v>147</v>
      </c>
      <c r="E148" t="s">
        <v>129</v>
      </c>
      <c r="F148" t="str">
        <f t="shared" si="8"/>
        <v>Tasmania</v>
      </c>
      <c r="G148" t="s">
        <v>70</v>
      </c>
      <c r="H148">
        <v>7010</v>
      </c>
      <c r="I148" t="s">
        <v>11</v>
      </c>
      <c r="J148" t="s">
        <v>71</v>
      </c>
      <c r="K148" t="s">
        <v>149</v>
      </c>
      <c r="L148" t="s">
        <v>15</v>
      </c>
      <c r="M148" s="5">
        <v>3.5</v>
      </c>
      <c r="N148">
        <v>1</v>
      </c>
    </row>
    <row r="149" spans="1:14" x14ac:dyDescent="0.3">
      <c r="A149" s="2">
        <v>44951</v>
      </c>
      <c r="B149" s="3">
        <f t="shared" si="6"/>
        <v>2023</v>
      </c>
      <c r="C149" t="str">
        <f t="shared" si="7"/>
        <v>2022-2023</v>
      </c>
      <c r="D149" t="s">
        <v>148</v>
      </c>
      <c r="E149" t="s">
        <v>122</v>
      </c>
      <c r="F149" t="str">
        <f t="shared" si="8"/>
        <v>New South Wales</v>
      </c>
      <c r="G149" t="s">
        <v>10</v>
      </c>
      <c r="H149">
        <v>2650</v>
      </c>
      <c r="I149" t="s">
        <v>11</v>
      </c>
      <c r="J149" t="s">
        <v>25</v>
      </c>
      <c r="K149" t="s">
        <v>154</v>
      </c>
      <c r="L149" t="s">
        <v>14</v>
      </c>
      <c r="M149" s="5">
        <v>3.5</v>
      </c>
      <c r="N149">
        <v>1</v>
      </c>
    </row>
    <row r="150" spans="1:14" x14ac:dyDescent="0.3">
      <c r="A150" s="2">
        <v>45427</v>
      </c>
      <c r="B150" s="3">
        <f t="shared" si="6"/>
        <v>2024</v>
      </c>
      <c r="C150" t="str">
        <f t="shared" si="7"/>
        <v>2023-2024</v>
      </c>
      <c r="D150" t="s">
        <v>147</v>
      </c>
      <c r="E150" t="s">
        <v>114</v>
      </c>
      <c r="F150" t="str">
        <f t="shared" si="8"/>
        <v>Victoria</v>
      </c>
      <c r="G150" t="s">
        <v>45</v>
      </c>
      <c r="H150">
        <v>3551</v>
      </c>
      <c r="I150" t="s">
        <v>11</v>
      </c>
      <c r="J150" t="s">
        <v>60</v>
      </c>
      <c r="K150" t="s">
        <v>150</v>
      </c>
      <c r="L150" t="s">
        <v>18</v>
      </c>
      <c r="M150" s="5">
        <v>3.53</v>
      </c>
      <c r="N150">
        <v>1</v>
      </c>
    </row>
    <row r="151" spans="1:14" x14ac:dyDescent="0.3">
      <c r="A151" s="2">
        <v>45042</v>
      </c>
      <c r="B151" s="3">
        <f t="shared" si="6"/>
        <v>2023</v>
      </c>
      <c r="C151" t="str">
        <f t="shared" si="7"/>
        <v>2022-2023</v>
      </c>
      <c r="D151" t="s">
        <v>147</v>
      </c>
      <c r="E151" t="s">
        <v>76</v>
      </c>
      <c r="F151" t="str">
        <f t="shared" si="8"/>
        <v>Western Australia</v>
      </c>
      <c r="G151" t="s">
        <v>48</v>
      </c>
      <c r="H151">
        <v>6450</v>
      </c>
      <c r="I151" t="s">
        <v>11</v>
      </c>
      <c r="J151" t="s">
        <v>77</v>
      </c>
      <c r="K151" t="s">
        <v>156</v>
      </c>
      <c r="L151" t="s">
        <v>17</v>
      </c>
      <c r="M151" s="5">
        <v>3.59</v>
      </c>
      <c r="N151">
        <v>1</v>
      </c>
    </row>
    <row r="152" spans="1:14" x14ac:dyDescent="0.3">
      <c r="A152" s="2">
        <v>45599</v>
      </c>
      <c r="B152" s="3">
        <f t="shared" si="6"/>
        <v>2025</v>
      </c>
      <c r="C152" t="str">
        <f t="shared" si="7"/>
        <v>2024-2025</v>
      </c>
      <c r="D152" t="s">
        <v>147</v>
      </c>
      <c r="E152" t="s">
        <v>100</v>
      </c>
      <c r="F152" t="str">
        <f t="shared" si="8"/>
        <v>Western Australia</v>
      </c>
      <c r="G152" t="s">
        <v>48</v>
      </c>
      <c r="H152">
        <v>6021</v>
      </c>
      <c r="I152" t="s">
        <v>11</v>
      </c>
      <c r="J152" t="s">
        <v>49</v>
      </c>
      <c r="K152" t="s">
        <v>149</v>
      </c>
      <c r="L152" t="s">
        <v>15</v>
      </c>
      <c r="M152" s="5">
        <v>3.66</v>
      </c>
      <c r="N152">
        <v>1</v>
      </c>
    </row>
    <row r="153" spans="1:14" x14ac:dyDescent="0.3">
      <c r="A153" s="2">
        <v>45049</v>
      </c>
      <c r="B153" s="3">
        <f t="shared" si="6"/>
        <v>2023</v>
      </c>
      <c r="C153" t="str">
        <f t="shared" si="7"/>
        <v>2022-2023</v>
      </c>
      <c r="D153" t="s">
        <v>148</v>
      </c>
      <c r="E153" t="s">
        <v>137</v>
      </c>
      <c r="F153" t="str">
        <f t="shared" si="8"/>
        <v>New South Wales</v>
      </c>
      <c r="G153" t="s">
        <v>10</v>
      </c>
      <c r="H153">
        <v>2031</v>
      </c>
      <c r="I153" t="s">
        <v>11</v>
      </c>
      <c r="J153" t="s">
        <v>12</v>
      </c>
      <c r="K153" t="s">
        <v>149</v>
      </c>
      <c r="L153" t="s">
        <v>15</v>
      </c>
      <c r="M153" s="5">
        <v>3.75</v>
      </c>
      <c r="N153">
        <v>1</v>
      </c>
    </row>
    <row r="154" spans="1:14" x14ac:dyDescent="0.3">
      <c r="A154" s="2">
        <v>45242</v>
      </c>
      <c r="B154" s="3">
        <f t="shared" si="6"/>
        <v>2024</v>
      </c>
      <c r="C154" t="str">
        <f t="shared" si="7"/>
        <v>2023-2024</v>
      </c>
      <c r="D154" t="s">
        <v>148</v>
      </c>
      <c r="E154" t="s">
        <v>122</v>
      </c>
      <c r="F154" t="str">
        <f t="shared" si="8"/>
        <v>New South Wales</v>
      </c>
      <c r="G154" t="s">
        <v>10</v>
      </c>
      <c r="H154">
        <v>2650</v>
      </c>
      <c r="I154" t="s">
        <v>11</v>
      </c>
      <c r="J154" t="s">
        <v>25</v>
      </c>
      <c r="K154" t="s">
        <v>150</v>
      </c>
      <c r="L154" t="s">
        <v>18</v>
      </c>
      <c r="M154" s="5">
        <v>3.75</v>
      </c>
      <c r="N154">
        <v>1</v>
      </c>
    </row>
    <row r="155" spans="1:14" x14ac:dyDescent="0.3">
      <c r="A155" s="2">
        <v>45295</v>
      </c>
      <c r="B155" s="3">
        <f t="shared" si="6"/>
        <v>2024</v>
      </c>
      <c r="C155" t="str">
        <f t="shared" si="7"/>
        <v>2023-2024</v>
      </c>
      <c r="D155" t="s">
        <v>147</v>
      </c>
      <c r="E155" t="s">
        <v>124</v>
      </c>
      <c r="F155" t="str">
        <f t="shared" si="8"/>
        <v>New South Wales</v>
      </c>
      <c r="G155" t="s">
        <v>10</v>
      </c>
      <c r="H155">
        <v>2015</v>
      </c>
      <c r="I155" t="s">
        <v>11</v>
      </c>
      <c r="J155" t="s">
        <v>12</v>
      </c>
      <c r="K155" t="s">
        <v>150</v>
      </c>
      <c r="L155" t="s">
        <v>18</v>
      </c>
      <c r="M155" s="5">
        <v>3.88</v>
      </c>
      <c r="N155">
        <v>1</v>
      </c>
    </row>
    <row r="156" spans="1:14" x14ac:dyDescent="0.3">
      <c r="A156" s="2">
        <v>45628</v>
      </c>
      <c r="B156" s="3">
        <f t="shared" si="6"/>
        <v>2025</v>
      </c>
      <c r="C156" t="str">
        <f t="shared" si="7"/>
        <v>2024-2025</v>
      </c>
      <c r="D156" t="s">
        <v>147</v>
      </c>
      <c r="E156" t="s">
        <v>83</v>
      </c>
      <c r="F156" t="str">
        <f t="shared" si="8"/>
        <v>New South Wales</v>
      </c>
      <c r="G156" t="s">
        <v>10</v>
      </c>
      <c r="H156">
        <v>2750</v>
      </c>
      <c r="I156" t="s">
        <v>11</v>
      </c>
      <c r="J156" t="s">
        <v>25</v>
      </c>
      <c r="K156" t="s">
        <v>156</v>
      </c>
      <c r="L156" t="s">
        <v>17</v>
      </c>
      <c r="M156" s="5">
        <v>3.95</v>
      </c>
      <c r="N156">
        <v>1</v>
      </c>
    </row>
    <row r="157" spans="1:14" x14ac:dyDescent="0.3">
      <c r="A157" s="2">
        <v>45258</v>
      </c>
      <c r="B157" s="3">
        <f t="shared" si="6"/>
        <v>2024</v>
      </c>
      <c r="C157" t="str">
        <f t="shared" si="7"/>
        <v>2023-2024</v>
      </c>
      <c r="D157" t="s">
        <v>147</v>
      </c>
      <c r="E157" t="s">
        <v>102</v>
      </c>
      <c r="F157" t="str">
        <f t="shared" si="8"/>
        <v>Queensland</v>
      </c>
      <c r="G157" t="s">
        <v>35</v>
      </c>
      <c r="H157">
        <v>4870</v>
      </c>
      <c r="I157" t="s">
        <v>11</v>
      </c>
      <c r="J157" t="s">
        <v>36</v>
      </c>
      <c r="K157" t="s">
        <v>152</v>
      </c>
      <c r="L157" t="s">
        <v>13</v>
      </c>
      <c r="M157" s="5">
        <v>3.96</v>
      </c>
      <c r="N157">
        <v>1</v>
      </c>
    </row>
    <row r="158" spans="1:14" x14ac:dyDescent="0.3">
      <c r="A158" s="2">
        <v>45456</v>
      </c>
      <c r="B158" s="3">
        <f t="shared" si="6"/>
        <v>2024</v>
      </c>
      <c r="C158" t="str">
        <f t="shared" si="7"/>
        <v>2023-2024</v>
      </c>
      <c r="D158" t="s">
        <v>147</v>
      </c>
      <c r="E158" t="s">
        <v>69</v>
      </c>
      <c r="F158" t="str">
        <f t="shared" si="8"/>
        <v>Tasmania</v>
      </c>
      <c r="G158" t="s">
        <v>70</v>
      </c>
      <c r="H158">
        <v>7018</v>
      </c>
      <c r="I158" t="s">
        <v>11</v>
      </c>
      <c r="J158" t="s">
        <v>71</v>
      </c>
      <c r="K158" t="s">
        <v>155</v>
      </c>
      <c r="L158" t="s">
        <v>20</v>
      </c>
      <c r="M158" s="5">
        <v>3.98</v>
      </c>
      <c r="N158">
        <v>1</v>
      </c>
    </row>
    <row r="159" spans="1:14" x14ac:dyDescent="0.3">
      <c r="A159" s="2">
        <v>45414</v>
      </c>
      <c r="B159" s="3">
        <f t="shared" si="6"/>
        <v>2024</v>
      </c>
      <c r="C159" t="str">
        <f t="shared" si="7"/>
        <v>2023-2024</v>
      </c>
      <c r="D159" t="s">
        <v>147</v>
      </c>
      <c r="E159" t="s">
        <v>124</v>
      </c>
      <c r="F159" t="str">
        <f t="shared" si="8"/>
        <v>New South Wales</v>
      </c>
      <c r="G159" t="s">
        <v>10</v>
      </c>
      <c r="H159">
        <v>2015</v>
      </c>
      <c r="I159" t="s">
        <v>11</v>
      </c>
      <c r="J159" t="s">
        <v>12</v>
      </c>
      <c r="K159" t="s">
        <v>156</v>
      </c>
      <c r="L159" t="s">
        <v>17</v>
      </c>
      <c r="M159" s="5">
        <v>3.99</v>
      </c>
      <c r="N159">
        <v>1</v>
      </c>
    </row>
    <row r="160" spans="1:14" x14ac:dyDescent="0.3">
      <c r="A160" s="2">
        <v>44960</v>
      </c>
      <c r="B160" s="3">
        <f t="shared" si="6"/>
        <v>2023</v>
      </c>
      <c r="C160" t="str">
        <f t="shared" si="7"/>
        <v>2022-2023</v>
      </c>
      <c r="D160" t="s">
        <v>147</v>
      </c>
      <c r="E160" t="s">
        <v>124</v>
      </c>
      <c r="F160" t="str">
        <f t="shared" si="8"/>
        <v>New South Wales</v>
      </c>
      <c r="G160" t="s">
        <v>10</v>
      </c>
      <c r="H160">
        <v>2015</v>
      </c>
      <c r="I160" t="s">
        <v>11</v>
      </c>
      <c r="J160" t="s">
        <v>12</v>
      </c>
      <c r="K160" t="s">
        <v>19</v>
      </c>
      <c r="L160" t="s">
        <v>23</v>
      </c>
      <c r="M160" s="5">
        <v>3.99</v>
      </c>
      <c r="N160">
        <v>1</v>
      </c>
    </row>
    <row r="161" spans="1:14" x14ac:dyDescent="0.3">
      <c r="A161" s="2">
        <v>45551</v>
      </c>
      <c r="B161" s="3">
        <f t="shared" si="6"/>
        <v>2025</v>
      </c>
      <c r="C161" t="str">
        <f t="shared" si="7"/>
        <v>2024-2025</v>
      </c>
      <c r="D161" t="s">
        <v>147</v>
      </c>
      <c r="E161" t="s">
        <v>67</v>
      </c>
      <c r="F161" t="str">
        <f t="shared" si="8"/>
        <v>New South Wales</v>
      </c>
      <c r="G161" t="s">
        <v>10</v>
      </c>
      <c r="H161">
        <v>2478</v>
      </c>
      <c r="I161" t="s">
        <v>11</v>
      </c>
      <c r="J161" t="s">
        <v>68</v>
      </c>
      <c r="K161" t="s">
        <v>149</v>
      </c>
      <c r="L161" t="s">
        <v>15</v>
      </c>
      <c r="M161" s="5">
        <v>3.99</v>
      </c>
      <c r="N161">
        <v>1</v>
      </c>
    </row>
    <row r="162" spans="1:14" x14ac:dyDescent="0.3">
      <c r="A162" s="2">
        <v>45132</v>
      </c>
      <c r="B162" s="3">
        <f t="shared" si="6"/>
        <v>2024</v>
      </c>
      <c r="C162" t="str">
        <f t="shared" si="7"/>
        <v>2023-2024</v>
      </c>
      <c r="D162" t="s">
        <v>147</v>
      </c>
      <c r="E162" t="s">
        <v>39</v>
      </c>
      <c r="F162" t="str">
        <f t="shared" si="8"/>
        <v>South Australia</v>
      </c>
      <c r="G162" t="s">
        <v>32</v>
      </c>
      <c r="H162">
        <v>5343</v>
      </c>
      <c r="I162" t="s">
        <v>11</v>
      </c>
      <c r="J162" t="s">
        <v>38</v>
      </c>
      <c r="K162" t="s">
        <v>155</v>
      </c>
      <c r="L162" t="s">
        <v>20</v>
      </c>
      <c r="M162" s="5">
        <v>3.99</v>
      </c>
      <c r="N162">
        <v>1</v>
      </c>
    </row>
    <row r="163" spans="1:14" x14ac:dyDescent="0.3">
      <c r="A163" s="2">
        <v>45619</v>
      </c>
      <c r="B163" s="3">
        <f t="shared" si="6"/>
        <v>2025</v>
      </c>
      <c r="C163" t="str">
        <f t="shared" si="7"/>
        <v>2024-2025</v>
      </c>
      <c r="D163" t="s">
        <v>147</v>
      </c>
      <c r="E163" t="s">
        <v>99</v>
      </c>
      <c r="F163" t="str">
        <f t="shared" si="8"/>
        <v>Victoria</v>
      </c>
      <c r="G163" t="s">
        <v>45</v>
      </c>
      <c r="H163">
        <v>3148</v>
      </c>
      <c r="I163" t="s">
        <v>11</v>
      </c>
      <c r="J163" t="s">
        <v>63</v>
      </c>
      <c r="K163" t="s">
        <v>153</v>
      </c>
      <c r="L163" t="s">
        <v>16</v>
      </c>
      <c r="M163" s="5">
        <v>3.99</v>
      </c>
      <c r="N163">
        <v>1</v>
      </c>
    </row>
    <row r="164" spans="1:14" x14ac:dyDescent="0.3">
      <c r="A164" s="2">
        <v>45203</v>
      </c>
      <c r="B164" s="3">
        <f t="shared" si="6"/>
        <v>2024</v>
      </c>
      <c r="C164" t="str">
        <f t="shared" si="7"/>
        <v>2023-2024</v>
      </c>
      <c r="D164" t="s">
        <v>148</v>
      </c>
      <c r="E164" t="s">
        <v>9</v>
      </c>
      <c r="F164" t="str">
        <f t="shared" si="8"/>
        <v>New South Wales</v>
      </c>
      <c r="G164" t="s">
        <v>10</v>
      </c>
      <c r="H164">
        <v>2067</v>
      </c>
      <c r="I164" t="s">
        <v>11</v>
      </c>
      <c r="J164" t="s">
        <v>12</v>
      </c>
      <c r="K164" t="s">
        <v>153</v>
      </c>
      <c r="L164" t="s">
        <v>16</v>
      </c>
      <c r="M164" s="5">
        <v>3.99</v>
      </c>
      <c r="N164">
        <v>1</v>
      </c>
    </row>
    <row r="165" spans="1:14" x14ac:dyDescent="0.3">
      <c r="A165" s="2">
        <v>45248</v>
      </c>
      <c r="B165" s="3">
        <f t="shared" si="6"/>
        <v>2024</v>
      </c>
      <c r="C165" t="str">
        <f t="shared" si="7"/>
        <v>2023-2024</v>
      </c>
      <c r="D165" t="s">
        <v>147</v>
      </c>
      <c r="E165" t="s">
        <v>28</v>
      </c>
      <c r="F165" t="str">
        <f t="shared" si="8"/>
        <v>Northern Territory</v>
      </c>
      <c r="G165" t="s">
        <v>29</v>
      </c>
      <c r="H165">
        <v>800</v>
      </c>
      <c r="I165" t="s">
        <v>11</v>
      </c>
      <c r="J165" t="s">
        <v>30</v>
      </c>
      <c r="K165" t="s">
        <v>157</v>
      </c>
      <c r="L165" t="s">
        <v>22</v>
      </c>
      <c r="M165" s="5">
        <v>3.99</v>
      </c>
      <c r="N165">
        <v>1</v>
      </c>
    </row>
    <row r="166" spans="1:14" x14ac:dyDescent="0.3">
      <c r="A166" s="2">
        <v>45536</v>
      </c>
      <c r="B166" s="3">
        <f t="shared" si="6"/>
        <v>2025</v>
      </c>
      <c r="C166" t="str">
        <f t="shared" si="7"/>
        <v>2024-2025</v>
      </c>
      <c r="D166" t="s">
        <v>147</v>
      </c>
      <c r="E166" t="s">
        <v>26</v>
      </c>
      <c r="F166" t="str">
        <f t="shared" si="8"/>
        <v>New South Wales</v>
      </c>
      <c r="G166" t="s">
        <v>10</v>
      </c>
      <c r="H166">
        <v>2141</v>
      </c>
      <c r="I166" t="s">
        <v>11</v>
      </c>
      <c r="J166" t="s">
        <v>27</v>
      </c>
      <c r="K166" t="s">
        <v>155</v>
      </c>
      <c r="L166" t="s">
        <v>20</v>
      </c>
      <c r="M166" s="5">
        <v>3.99</v>
      </c>
      <c r="N166">
        <v>1</v>
      </c>
    </row>
    <row r="167" spans="1:14" x14ac:dyDescent="0.3">
      <c r="A167" s="2">
        <v>44948</v>
      </c>
      <c r="B167" s="3">
        <f t="shared" si="6"/>
        <v>2023</v>
      </c>
      <c r="C167" t="str">
        <f t="shared" si="7"/>
        <v>2022-2023</v>
      </c>
      <c r="D167" t="s">
        <v>147</v>
      </c>
      <c r="E167" t="s">
        <v>139</v>
      </c>
      <c r="F167" t="str">
        <f t="shared" si="8"/>
        <v>New South Wales</v>
      </c>
      <c r="G167" t="s">
        <v>10</v>
      </c>
      <c r="H167">
        <v>2020</v>
      </c>
      <c r="I167" t="s">
        <v>11</v>
      </c>
      <c r="J167" t="s">
        <v>12</v>
      </c>
      <c r="K167" t="s">
        <v>156</v>
      </c>
      <c r="L167" t="s">
        <v>17</v>
      </c>
      <c r="M167" s="5">
        <v>3.99</v>
      </c>
      <c r="N167">
        <v>1</v>
      </c>
    </row>
    <row r="168" spans="1:14" x14ac:dyDescent="0.3">
      <c r="A168" s="2">
        <v>44959</v>
      </c>
      <c r="B168" s="3">
        <f t="shared" si="6"/>
        <v>2023</v>
      </c>
      <c r="C168" t="str">
        <f t="shared" si="7"/>
        <v>2022-2023</v>
      </c>
      <c r="D168" t="s">
        <v>148</v>
      </c>
      <c r="E168" t="s">
        <v>130</v>
      </c>
      <c r="F168" t="str">
        <f t="shared" si="8"/>
        <v>South Australia</v>
      </c>
      <c r="G168" t="s">
        <v>32</v>
      </c>
      <c r="H168">
        <v>5290</v>
      </c>
      <c r="I168" t="s">
        <v>11</v>
      </c>
      <c r="J168" t="s">
        <v>38</v>
      </c>
      <c r="K168" t="s">
        <v>156</v>
      </c>
      <c r="L168" t="s">
        <v>17</v>
      </c>
      <c r="M168" s="5">
        <v>3.99</v>
      </c>
      <c r="N168">
        <v>1</v>
      </c>
    </row>
    <row r="169" spans="1:14" x14ac:dyDescent="0.3">
      <c r="A169" s="2">
        <v>45640</v>
      </c>
      <c r="B169" s="3">
        <f t="shared" si="6"/>
        <v>2025</v>
      </c>
      <c r="C169" t="str">
        <f t="shared" si="7"/>
        <v>2024-2025</v>
      </c>
      <c r="D169" t="s">
        <v>147</v>
      </c>
      <c r="E169" t="s">
        <v>134</v>
      </c>
      <c r="F169" t="str">
        <f t="shared" si="8"/>
        <v>Queensland</v>
      </c>
      <c r="G169" t="s">
        <v>35</v>
      </c>
      <c r="H169">
        <v>4825</v>
      </c>
      <c r="I169" t="s">
        <v>11</v>
      </c>
      <c r="J169" t="s">
        <v>36</v>
      </c>
      <c r="K169" t="s">
        <v>155</v>
      </c>
      <c r="L169" t="s">
        <v>20</v>
      </c>
      <c r="M169" s="5">
        <v>3.99</v>
      </c>
      <c r="N169">
        <v>1</v>
      </c>
    </row>
    <row r="170" spans="1:14" x14ac:dyDescent="0.3">
      <c r="A170" s="2">
        <v>45327</v>
      </c>
      <c r="B170" s="3">
        <f t="shared" si="6"/>
        <v>2024</v>
      </c>
      <c r="C170" t="str">
        <f t="shared" si="7"/>
        <v>2023-2024</v>
      </c>
      <c r="D170" t="s">
        <v>147</v>
      </c>
      <c r="E170" t="s">
        <v>65</v>
      </c>
      <c r="F170" t="str">
        <f t="shared" si="8"/>
        <v>New South Wales</v>
      </c>
      <c r="G170" t="s">
        <v>10</v>
      </c>
      <c r="H170">
        <v>2541</v>
      </c>
      <c r="I170" t="s">
        <v>11</v>
      </c>
      <c r="J170" t="s">
        <v>58</v>
      </c>
      <c r="K170" t="s">
        <v>149</v>
      </c>
      <c r="L170" t="s">
        <v>15</v>
      </c>
      <c r="M170" s="5">
        <v>3.99</v>
      </c>
      <c r="N170">
        <v>1</v>
      </c>
    </row>
    <row r="171" spans="1:14" x14ac:dyDescent="0.3">
      <c r="A171" s="2">
        <v>45652</v>
      </c>
      <c r="B171" s="3">
        <f t="shared" si="6"/>
        <v>2025</v>
      </c>
      <c r="C171" t="str">
        <f t="shared" si="7"/>
        <v>2024-2025</v>
      </c>
      <c r="D171" t="s">
        <v>147</v>
      </c>
      <c r="E171" t="s">
        <v>34</v>
      </c>
      <c r="F171" t="str">
        <f t="shared" si="8"/>
        <v>Queensland</v>
      </c>
      <c r="G171" t="s">
        <v>35</v>
      </c>
      <c r="H171">
        <v>4802</v>
      </c>
      <c r="I171" t="s">
        <v>11</v>
      </c>
      <c r="J171" t="s">
        <v>36</v>
      </c>
      <c r="K171" t="s">
        <v>149</v>
      </c>
      <c r="L171" t="s">
        <v>15</v>
      </c>
      <c r="M171" s="5">
        <v>4</v>
      </c>
      <c r="N171">
        <v>1</v>
      </c>
    </row>
    <row r="172" spans="1:14" x14ac:dyDescent="0.3">
      <c r="A172" s="2">
        <v>45479</v>
      </c>
      <c r="B172" s="3">
        <f t="shared" si="6"/>
        <v>2025</v>
      </c>
      <c r="C172" t="str">
        <f t="shared" si="7"/>
        <v>2024-2025</v>
      </c>
      <c r="D172" t="s">
        <v>147</v>
      </c>
      <c r="E172" t="s">
        <v>96</v>
      </c>
      <c r="F172" t="str">
        <f t="shared" si="8"/>
        <v>Western Australia</v>
      </c>
      <c r="G172" t="s">
        <v>48</v>
      </c>
      <c r="H172">
        <v>6330</v>
      </c>
      <c r="I172" t="s">
        <v>11</v>
      </c>
      <c r="J172" t="s">
        <v>94</v>
      </c>
      <c r="K172" t="s">
        <v>156</v>
      </c>
      <c r="L172" t="s">
        <v>17</v>
      </c>
      <c r="M172" s="5">
        <v>4</v>
      </c>
      <c r="N172">
        <v>1</v>
      </c>
    </row>
    <row r="173" spans="1:14" x14ac:dyDescent="0.3">
      <c r="A173" s="2">
        <v>45110</v>
      </c>
      <c r="B173" s="3">
        <f t="shared" si="6"/>
        <v>2024</v>
      </c>
      <c r="C173" t="str">
        <f t="shared" si="7"/>
        <v>2023-2024</v>
      </c>
      <c r="D173" t="s">
        <v>147</v>
      </c>
      <c r="E173" t="s">
        <v>96</v>
      </c>
      <c r="F173" t="str">
        <f t="shared" si="8"/>
        <v>Western Australia</v>
      </c>
      <c r="G173" t="s">
        <v>48</v>
      </c>
      <c r="H173">
        <v>6330</v>
      </c>
      <c r="I173" t="s">
        <v>11</v>
      </c>
      <c r="J173" t="s">
        <v>94</v>
      </c>
      <c r="K173" t="s">
        <v>150</v>
      </c>
      <c r="L173" t="s">
        <v>18</v>
      </c>
      <c r="M173" s="5">
        <v>4</v>
      </c>
      <c r="N173">
        <v>1</v>
      </c>
    </row>
    <row r="174" spans="1:14" x14ac:dyDescent="0.3">
      <c r="A174" s="2">
        <v>45126</v>
      </c>
      <c r="B174" s="3">
        <f t="shared" si="6"/>
        <v>2024</v>
      </c>
      <c r="C174" t="str">
        <f t="shared" si="7"/>
        <v>2023-2024</v>
      </c>
      <c r="D174" t="s">
        <v>147</v>
      </c>
      <c r="E174" t="s">
        <v>96</v>
      </c>
      <c r="F174" t="str">
        <f t="shared" si="8"/>
        <v>Western Australia</v>
      </c>
      <c r="G174" t="s">
        <v>48</v>
      </c>
      <c r="H174">
        <v>6330</v>
      </c>
      <c r="I174" t="s">
        <v>11</v>
      </c>
      <c r="J174" t="s">
        <v>94</v>
      </c>
      <c r="K174" t="s">
        <v>151</v>
      </c>
      <c r="L174" t="s">
        <v>21</v>
      </c>
      <c r="M174" s="5">
        <v>4</v>
      </c>
      <c r="N174">
        <v>1</v>
      </c>
    </row>
    <row r="175" spans="1:14" x14ac:dyDescent="0.3">
      <c r="A175" s="2">
        <v>45373</v>
      </c>
      <c r="B175" s="3">
        <f t="shared" si="6"/>
        <v>2024</v>
      </c>
      <c r="C175" t="str">
        <f t="shared" si="7"/>
        <v>2023-2024</v>
      </c>
      <c r="D175" t="s">
        <v>147</v>
      </c>
      <c r="E175" t="s">
        <v>127</v>
      </c>
      <c r="F175" t="str">
        <f t="shared" si="8"/>
        <v>New South Wales</v>
      </c>
      <c r="G175" t="s">
        <v>10</v>
      </c>
      <c r="H175">
        <v>2131</v>
      </c>
      <c r="I175" t="s">
        <v>11</v>
      </c>
      <c r="J175" t="s">
        <v>27</v>
      </c>
      <c r="K175" t="s">
        <v>19</v>
      </c>
      <c r="L175" t="s">
        <v>23</v>
      </c>
      <c r="M175" s="5">
        <v>4</v>
      </c>
      <c r="N175">
        <v>1</v>
      </c>
    </row>
    <row r="176" spans="1:14" x14ac:dyDescent="0.3">
      <c r="A176" s="2">
        <v>45176</v>
      </c>
      <c r="B176" s="3">
        <f t="shared" si="6"/>
        <v>2024</v>
      </c>
      <c r="C176" t="str">
        <f t="shared" si="7"/>
        <v>2023-2024</v>
      </c>
      <c r="D176" t="s">
        <v>147</v>
      </c>
      <c r="E176" t="s">
        <v>146</v>
      </c>
      <c r="F176" t="str">
        <f t="shared" si="8"/>
        <v>Victoria</v>
      </c>
      <c r="G176" t="s">
        <v>45</v>
      </c>
      <c r="H176">
        <v>3353</v>
      </c>
      <c r="I176" t="s">
        <v>11</v>
      </c>
      <c r="J176" t="s">
        <v>60</v>
      </c>
      <c r="K176" t="s">
        <v>149</v>
      </c>
      <c r="L176" t="s">
        <v>15</v>
      </c>
      <c r="M176" s="5">
        <v>4</v>
      </c>
      <c r="N176">
        <v>1</v>
      </c>
    </row>
    <row r="177" spans="1:14" x14ac:dyDescent="0.3">
      <c r="A177" s="2">
        <v>45444</v>
      </c>
      <c r="B177" s="3">
        <f t="shared" si="6"/>
        <v>2024</v>
      </c>
      <c r="C177" t="str">
        <f t="shared" si="7"/>
        <v>2023-2024</v>
      </c>
      <c r="D177" t="s">
        <v>147</v>
      </c>
      <c r="E177" t="s">
        <v>39</v>
      </c>
      <c r="F177" t="str">
        <f t="shared" si="8"/>
        <v>South Australia</v>
      </c>
      <c r="G177" t="s">
        <v>32</v>
      </c>
      <c r="H177">
        <v>5343</v>
      </c>
      <c r="I177" t="s">
        <v>11</v>
      </c>
      <c r="J177" t="s">
        <v>38</v>
      </c>
      <c r="K177" t="s">
        <v>154</v>
      </c>
      <c r="L177" t="s">
        <v>14</v>
      </c>
      <c r="M177" s="5">
        <v>4</v>
      </c>
      <c r="N177">
        <v>1</v>
      </c>
    </row>
    <row r="178" spans="1:14" x14ac:dyDescent="0.3">
      <c r="A178" s="2">
        <v>45415</v>
      </c>
      <c r="B178" s="3">
        <f t="shared" si="6"/>
        <v>2024</v>
      </c>
      <c r="C178" t="str">
        <f t="shared" si="7"/>
        <v>2023-2024</v>
      </c>
      <c r="D178" t="s">
        <v>147</v>
      </c>
      <c r="E178" t="s">
        <v>136</v>
      </c>
      <c r="F178" t="str">
        <f t="shared" si="8"/>
        <v>Victoria</v>
      </c>
      <c r="G178" t="s">
        <v>45</v>
      </c>
      <c r="H178">
        <v>3175</v>
      </c>
      <c r="I178" t="s">
        <v>11</v>
      </c>
      <c r="J178" t="s">
        <v>63</v>
      </c>
      <c r="K178" t="s">
        <v>149</v>
      </c>
      <c r="L178" t="s">
        <v>15</v>
      </c>
      <c r="M178" s="5">
        <v>4</v>
      </c>
      <c r="N178">
        <v>1</v>
      </c>
    </row>
    <row r="179" spans="1:14" x14ac:dyDescent="0.3">
      <c r="A179" s="2">
        <v>45158</v>
      </c>
      <c r="B179" s="3">
        <f t="shared" si="6"/>
        <v>2024</v>
      </c>
      <c r="C179" t="str">
        <f t="shared" si="7"/>
        <v>2023-2024</v>
      </c>
      <c r="D179" t="s">
        <v>147</v>
      </c>
      <c r="E179" t="s">
        <v>112</v>
      </c>
      <c r="F179" t="str">
        <f t="shared" si="8"/>
        <v>Victoria</v>
      </c>
      <c r="G179" t="s">
        <v>45</v>
      </c>
      <c r="H179">
        <v>3076</v>
      </c>
      <c r="I179" t="s">
        <v>11</v>
      </c>
      <c r="J179" t="s">
        <v>46</v>
      </c>
      <c r="K179" t="s">
        <v>155</v>
      </c>
      <c r="L179" t="s">
        <v>20</v>
      </c>
      <c r="M179" s="5">
        <v>4</v>
      </c>
      <c r="N179">
        <v>1</v>
      </c>
    </row>
    <row r="180" spans="1:14" x14ac:dyDescent="0.3">
      <c r="A180" s="2">
        <v>45033</v>
      </c>
      <c r="B180" s="3">
        <f t="shared" si="6"/>
        <v>2023</v>
      </c>
      <c r="C180" t="str">
        <f t="shared" si="7"/>
        <v>2022-2023</v>
      </c>
      <c r="D180" t="s">
        <v>148</v>
      </c>
      <c r="E180" t="s">
        <v>114</v>
      </c>
      <c r="F180" t="str">
        <f t="shared" si="8"/>
        <v>Victoria</v>
      </c>
      <c r="G180" t="s">
        <v>45</v>
      </c>
      <c r="H180">
        <v>3551</v>
      </c>
      <c r="I180" t="s">
        <v>11</v>
      </c>
      <c r="J180" t="s">
        <v>60</v>
      </c>
      <c r="K180" t="s">
        <v>19</v>
      </c>
      <c r="L180" t="s">
        <v>23</v>
      </c>
      <c r="M180" s="5">
        <v>4</v>
      </c>
      <c r="N180">
        <v>1</v>
      </c>
    </row>
    <row r="181" spans="1:14" x14ac:dyDescent="0.3">
      <c r="A181" s="2">
        <v>45406</v>
      </c>
      <c r="B181" s="3">
        <f t="shared" si="6"/>
        <v>2024</v>
      </c>
      <c r="C181" t="str">
        <f t="shared" si="7"/>
        <v>2023-2024</v>
      </c>
      <c r="D181" t="s">
        <v>147</v>
      </c>
      <c r="E181" t="s">
        <v>145</v>
      </c>
      <c r="F181" t="str">
        <f t="shared" si="8"/>
        <v>New South Wales</v>
      </c>
      <c r="G181" t="s">
        <v>10</v>
      </c>
      <c r="H181">
        <v>2101</v>
      </c>
      <c r="I181" t="s">
        <v>11</v>
      </c>
      <c r="J181" t="s">
        <v>27</v>
      </c>
      <c r="K181" t="s">
        <v>153</v>
      </c>
      <c r="L181" t="s">
        <v>16</v>
      </c>
      <c r="M181" s="5">
        <v>4</v>
      </c>
      <c r="N181">
        <v>1</v>
      </c>
    </row>
    <row r="182" spans="1:14" x14ac:dyDescent="0.3">
      <c r="A182" s="2">
        <v>44932</v>
      </c>
      <c r="B182" s="3">
        <f t="shared" si="6"/>
        <v>2023</v>
      </c>
      <c r="C182" t="str">
        <f t="shared" si="7"/>
        <v>2022-2023</v>
      </c>
      <c r="D182" t="s">
        <v>147</v>
      </c>
      <c r="E182" t="s">
        <v>82</v>
      </c>
      <c r="F182" t="str">
        <f t="shared" si="8"/>
        <v>Queensland</v>
      </c>
      <c r="G182" t="s">
        <v>35</v>
      </c>
      <c r="H182">
        <v>4012</v>
      </c>
      <c r="I182" t="s">
        <v>11</v>
      </c>
      <c r="J182" t="s">
        <v>43</v>
      </c>
      <c r="K182" t="s">
        <v>154</v>
      </c>
      <c r="L182" t="s">
        <v>14</v>
      </c>
      <c r="M182" s="5">
        <v>4</v>
      </c>
      <c r="N182">
        <v>1</v>
      </c>
    </row>
    <row r="183" spans="1:14" x14ac:dyDescent="0.3">
      <c r="A183" s="2">
        <v>45468</v>
      </c>
      <c r="B183" s="3">
        <f t="shared" si="6"/>
        <v>2024</v>
      </c>
      <c r="C183" t="str">
        <f t="shared" si="7"/>
        <v>2023-2024</v>
      </c>
      <c r="D183" t="s">
        <v>147</v>
      </c>
      <c r="E183" t="s">
        <v>64</v>
      </c>
      <c r="F183" t="str">
        <f t="shared" si="8"/>
        <v>Victoria</v>
      </c>
      <c r="G183" t="s">
        <v>45</v>
      </c>
      <c r="H183">
        <v>3199</v>
      </c>
      <c r="I183" t="s">
        <v>11</v>
      </c>
      <c r="J183" t="s">
        <v>63</v>
      </c>
      <c r="K183" t="s">
        <v>149</v>
      </c>
      <c r="L183" t="s">
        <v>15</v>
      </c>
      <c r="M183" s="5">
        <v>4.3</v>
      </c>
      <c r="N183">
        <v>1</v>
      </c>
    </row>
    <row r="184" spans="1:14" x14ac:dyDescent="0.3">
      <c r="A184" s="2">
        <v>45453</v>
      </c>
      <c r="B184" s="3">
        <f t="shared" si="6"/>
        <v>2024</v>
      </c>
      <c r="C184" t="str">
        <f t="shared" si="7"/>
        <v>2023-2024</v>
      </c>
      <c r="D184" t="s">
        <v>147</v>
      </c>
      <c r="E184" t="s">
        <v>108</v>
      </c>
      <c r="F184" t="str">
        <f t="shared" si="8"/>
        <v>Victoria</v>
      </c>
      <c r="G184" t="s">
        <v>45</v>
      </c>
      <c r="H184">
        <v>3018</v>
      </c>
      <c r="I184" t="s">
        <v>11</v>
      </c>
      <c r="J184" t="s">
        <v>46</v>
      </c>
      <c r="K184" t="s">
        <v>149</v>
      </c>
      <c r="L184" t="s">
        <v>15</v>
      </c>
      <c r="M184" s="5">
        <v>4.3099999999999996</v>
      </c>
      <c r="N184">
        <v>1</v>
      </c>
    </row>
    <row r="185" spans="1:14" x14ac:dyDescent="0.3">
      <c r="A185" s="2">
        <v>45553</v>
      </c>
      <c r="B185" s="3">
        <f t="shared" si="6"/>
        <v>2025</v>
      </c>
      <c r="C185" t="str">
        <f t="shared" si="7"/>
        <v>2024-2025</v>
      </c>
      <c r="D185" t="s">
        <v>147</v>
      </c>
      <c r="E185" t="s">
        <v>85</v>
      </c>
      <c r="F185" t="str">
        <f t="shared" si="8"/>
        <v>Queensland</v>
      </c>
      <c r="G185" t="s">
        <v>35</v>
      </c>
      <c r="H185">
        <v>4883</v>
      </c>
      <c r="I185" t="s">
        <v>11</v>
      </c>
      <c r="J185" t="s">
        <v>36</v>
      </c>
      <c r="K185" t="s">
        <v>156</v>
      </c>
      <c r="L185" t="s">
        <v>17</v>
      </c>
      <c r="M185" s="5">
        <v>4.49</v>
      </c>
      <c r="N185">
        <v>1</v>
      </c>
    </row>
    <row r="186" spans="1:14" x14ac:dyDescent="0.3">
      <c r="A186" s="2">
        <v>45170</v>
      </c>
      <c r="B186" s="3">
        <f t="shared" si="6"/>
        <v>2024</v>
      </c>
      <c r="C186" t="str">
        <f t="shared" si="7"/>
        <v>2023-2024</v>
      </c>
      <c r="D186" t="s">
        <v>147</v>
      </c>
      <c r="E186" t="s">
        <v>123</v>
      </c>
      <c r="F186" t="str">
        <f t="shared" si="8"/>
        <v>Western Australia</v>
      </c>
      <c r="G186" t="s">
        <v>48</v>
      </c>
      <c r="H186">
        <v>6109</v>
      </c>
      <c r="I186" t="s">
        <v>11</v>
      </c>
      <c r="J186" t="s">
        <v>94</v>
      </c>
      <c r="K186" t="s">
        <v>154</v>
      </c>
      <c r="L186" t="s">
        <v>14</v>
      </c>
      <c r="M186" s="5">
        <v>4.49</v>
      </c>
      <c r="N186">
        <v>1</v>
      </c>
    </row>
    <row r="187" spans="1:14" x14ac:dyDescent="0.3">
      <c r="A187" s="2">
        <v>45414</v>
      </c>
      <c r="B187" s="3">
        <f t="shared" si="6"/>
        <v>2024</v>
      </c>
      <c r="C187" t="str">
        <f t="shared" si="7"/>
        <v>2023-2024</v>
      </c>
      <c r="D187" t="s">
        <v>147</v>
      </c>
      <c r="E187" t="s">
        <v>72</v>
      </c>
      <c r="F187" t="str">
        <f t="shared" si="8"/>
        <v>Western Australia</v>
      </c>
      <c r="G187" t="s">
        <v>48</v>
      </c>
      <c r="H187">
        <v>6010</v>
      </c>
      <c r="I187" t="s">
        <v>11</v>
      </c>
      <c r="J187" t="s">
        <v>49</v>
      </c>
      <c r="K187" t="s">
        <v>153</v>
      </c>
      <c r="L187" t="s">
        <v>16</v>
      </c>
      <c r="M187" s="5">
        <v>4.5</v>
      </c>
      <c r="N187">
        <v>1</v>
      </c>
    </row>
    <row r="188" spans="1:14" x14ac:dyDescent="0.3">
      <c r="A188" s="2">
        <v>45136</v>
      </c>
      <c r="B188" s="3">
        <f t="shared" si="6"/>
        <v>2024</v>
      </c>
      <c r="C188" t="str">
        <f t="shared" si="7"/>
        <v>2023-2024</v>
      </c>
      <c r="D188" t="s">
        <v>147</v>
      </c>
      <c r="E188" t="s">
        <v>110</v>
      </c>
      <c r="F188" t="str">
        <f t="shared" si="8"/>
        <v>Queensland</v>
      </c>
      <c r="G188" t="s">
        <v>35</v>
      </c>
      <c r="H188">
        <v>4680</v>
      </c>
      <c r="I188" t="s">
        <v>11</v>
      </c>
      <c r="J188" t="s">
        <v>51</v>
      </c>
      <c r="K188" t="s">
        <v>149</v>
      </c>
      <c r="L188" t="s">
        <v>15</v>
      </c>
      <c r="M188" s="5">
        <v>4.5</v>
      </c>
      <c r="N188">
        <v>1</v>
      </c>
    </row>
    <row r="189" spans="1:14" x14ac:dyDescent="0.3">
      <c r="A189" s="2">
        <v>45486</v>
      </c>
      <c r="B189" s="3">
        <f t="shared" si="6"/>
        <v>2025</v>
      </c>
      <c r="C189" t="str">
        <f t="shared" si="7"/>
        <v>2024-2025</v>
      </c>
      <c r="D189" t="s">
        <v>147</v>
      </c>
      <c r="E189" t="s">
        <v>89</v>
      </c>
      <c r="F189" t="str">
        <f t="shared" si="8"/>
        <v>Queensland</v>
      </c>
      <c r="G189" t="s">
        <v>35</v>
      </c>
      <c r="H189">
        <v>4655</v>
      </c>
      <c r="I189" t="s">
        <v>11</v>
      </c>
      <c r="J189" t="s">
        <v>51</v>
      </c>
      <c r="K189" t="s">
        <v>153</v>
      </c>
      <c r="L189" t="s">
        <v>16</v>
      </c>
      <c r="M189" s="5">
        <v>4.5</v>
      </c>
      <c r="N189">
        <v>1</v>
      </c>
    </row>
    <row r="190" spans="1:14" x14ac:dyDescent="0.3">
      <c r="A190" s="2">
        <v>45353</v>
      </c>
      <c r="B190" s="3">
        <f t="shared" si="6"/>
        <v>2024</v>
      </c>
      <c r="C190" t="str">
        <f t="shared" si="7"/>
        <v>2023-2024</v>
      </c>
      <c r="D190" t="s">
        <v>147</v>
      </c>
      <c r="E190" t="s">
        <v>141</v>
      </c>
      <c r="F190" t="str">
        <f t="shared" si="8"/>
        <v>Western Australia</v>
      </c>
      <c r="G190" t="s">
        <v>48</v>
      </c>
      <c r="H190">
        <v>6052</v>
      </c>
      <c r="I190" t="s">
        <v>11</v>
      </c>
      <c r="J190" t="s">
        <v>49</v>
      </c>
      <c r="K190" t="s">
        <v>154</v>
      </c>
      <c r="L190" t="s">
        <v>14</v>
      </c>
      <c r="M190" s="5">
        <v>4.5</v>
      </c>
      <c r="N190">
        <v>1</v>
      </c>
    </row>
    <row r="191" spans="1:14" x14ac:dyDescent="0.3">
      <c r="A191" s="2">
        <v>45162</v>
      </c>
      <c r="B191" s="3">
        <f t="shared" si="6"/>
        <v>2024</v>
      </c>
      <c r="C191" t="str">
        <f t="shared" si="7"/>
        <v>2023-2024</v>
      </c>
      <c r="D191" t="s">
        <v>147</v>
      </c>
      <c r="E191" t="s">
        <v>53</v>
      </c>
      <c r="F191" t="str">
        <f t="shared" si="8"/>
        <v>South Australia</v>
      </c>
      <c r="G191" t="s">
        <v>32</v>
      </c>
      <c r="H191">
        <v>5082</v>
      </c>
      <c r="I191" t="s">
        <v>11</v>
      </c>
      <c r="J191" t="s">
        <v>33</v>
      </c>
      <c r="K191" t="s">
        <v>149</v>
      </c>
      <c r="L191" t="s">
        <v>15</v>
      </c>
      <c r="M191" s="5">
        <v>4.5</v>
      </c>
      <c r="N191">
        <v>1</v>
      </c>
    </row>
    <row r="192" spans="1:14" x14ac:dyDescent="0.3">
      <c r="A192" s="2">
        <v>45310</v>
      </c>
      <c r="B192" s="3">
        <f t="shared" si="6"/>
        <v>2024</v>
      </c>
      <c r="C192" t="str">
        <f t="shared" si="7"/>
        <v>2023-2024</v>
      </c>
      <c r="D192" t="s">
        <v>147</v>
      </c>
      <c r="E192" t="s">
        <v>98</v>
      </c>
      <c r="F192" t="str">
        <f t="shared" si="8"/>
        <v>Victoria</v>
      </c>
      <c r="G192" t="s">
        <v>45</v>
      </c>
      <c r="H192">
        <v>3429</v>
      </c>
      <c r="I192" t="s">
        <v>11</v>
      </c>
      <c r="J192" t="s">
        <v>60</v>
      </c>
      <c r="K192" t="s">
        <v>152</v>
      </c>
      <c r="L192" t="s">
        <v>13</v>
      </c>
      <c r="M192" s="5">
        <v>4.5</v>
      </c>
      <c r="N192">
        <v>1</v>
      </c>
    </row>
    <row r="193" spans="1:14" x14ac:dyDescent="0.3">
      <c r="A193" s="2">
        <v>45061</v>
      </c>
      <c r="B193" s="3">
        <f t="shared" si="6"/>
        <v>2023</v>
      </c>
      <c r="C193" t="str">
        <f t="shared" si="7"/>
        <v>2022-2023</v>
      </c>
      <c r="D193" t="s">
        <v>147</v>
      </c>
      <c r="E193" t="s">
        <v>111</v>
      </c>
      <c r="F193" t="str">
        <f t="shared" si="8"/>
        <v>New South Wales</v>
      </c>
      <c r="G193" t="s">
        <v>10</v>
      </c>
      <c r="H193">
        <v>2120</v>
      </c>
      <c r="I193" t="s">
        <v>11</v>
      </c>
      <c r="J193" t="s">
        <v>27</v>
      </c>
      <c r="K193" t="s">
        <v>154</v>
      </c>
      <c r="L193" t="s">
        <v>14</v>
      </c>
      <c r="M193" s="5">
        <v>4.5</v>
      </c>
      <c r="N193">
        <v>1</v>
      </c>
    </row>
    <row r="194" spans="1:14" x14ac:dyDescent="0.3">
      <c r="A194" s="2">
        <v>44945</v>
      </c>
      <c r="B194" s="3">
        <f t="shared" ref="B194:B257" si="9">IF(MONTH(A194)&gt;=7,YEAR(A194)+1,YEAR(A194))</f>
        <v>2023</v>
      </c>
      <c r="C194" t="str">
        <f t="shared" ref="C194:C257" si="10">IF(MONTH(A194) &gt;= 7, YEAR(A194) &amp; "-" &amp; YEAR(A194) + 1, YEAR(A194) - 1 &amp; "-" &amp; YEAR(A194))</f>
        <v>2022-2023</v>
      </c>
      <c r="D194" t="s">
        <v>147</v>
      </c>
      <c r="E194" t="s">
        <v>52</v>
      </c>
      <c r="F194" t="str">
        <f t="shared" ref="F194:F257" si="11">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c r="N194">
        <v>1</v>
      </c>
    </row>
    <row r="195" spans="1:14" x14ac:dyDescent="0.3">
      <c r="A195" s="2">
        <v>45148</v>
      </c>
      <c r="B195" s="3">
        <f t="shared" si="9"/>
        <v>2024</v>
      </c>
      <c r="C195" t="str">
        <f t="shared" si="10"/>
        <v>2023-2024</v>
      </c>
      <c r="D195" t="s">
        <v>147</v>
      </c>
      <c r="E195" t="s">
        <v>126</v>
      </c>
      <c r="F195" t="str">
        <f t="shared" si="11"/>
        <v>Queensland</v>
      </c>
      <c r="G195" t="s">
        <v>35</v>
      </c>
      <c r="H195">
        <v>4551</v>
      </c>
      <c r="I195" t="s">
        <v>11</v>
      </c>
      <c r="J195" t="s">
        <v>120</v>
      </c>
      <c r="K195" t="s">
        <v>19</v>
      </c>
      <c r="L195" t="s">
        <v>23</v>
      </c>
      <c r="M195" s="5">
        <v>4.5599999999999996</v>
      </c>
      <c r="N195">
        <v>1</v>
      </c>
    </row>
    <row r="196" spans="1:14" x14ac:dyDescent="0.3">
      <c r="A196" s="2">
        <v>45599</v>
      </c>
      <c r="B196" s="3">
        <f t="shared" si="9"/>
        <v>2025</v>
      </c>
      <c r="C196" t="str">
        <f t="shared" si="10"/>
        <v>2024-2025</v>
      </c>
      <c r="D196" t="s">
        <v>147</v>
      </c>
      <c r="E196" t="s">
        <v>112</v>
      </c>
      <c r="F196" t="str">
        <f t="shared" si="11"/>
        <v>Victoria</v>
      </c>
      <c r="G196" t="s">
        <v>45</v>
      </c>
      <c r="H196">
        <v>3076</v>
      </c>
      <c r="I196" t="s">
        <v>11</v>
      </c>
      <c r="J196" t="s">
        <v>46</v>
      </c>
      <c r="K196" t="s">
        <v>154</v>
      </c>
      <c r="L196" t="s">
        <v>14</v>
      </c>
      <c r="M196" s="5">
        <v>4.5999999999999996</v>
      </c>
      <c r="N196">
        <v>1</v>
      </c>
    </row>
    <row r="197" spans="1:14" x14ac:dyDescent="0.3">
      <c r="A197" s="2">
        <v>45451</v>
      </c>
      <c r="B197" s="3">
        <f t="shared" si="9"/>
        <v>2024</v>
      </c>
      <c r="C197" t="str">
        <f t="shared" si="10"/>
        <v>2023-2024</v>
      </c>
      <c r="D197" t="s">
        <v>147</v>
      </c>
      <c r="E197" t="s">
        <v>109</v>
      </c>
      <c r="F197" t="str">
        <f t="shared" si="11"/>
        <v>New South Wales</v>
      </c>
      <c r="G197" t="s">
        <v>10</v>
      </c>
      <c r="H197">
        <v>2480</v>
      </c>
      <c r="I197" t="s">
        <v>11</v>
      </c>
      <c r="J197" t="s">
        <v>68</v>
      </c>
      <c r="K197" t="s">
        <v>154</v>
      </c>
      <c r="L197" t="s">
        <v>14</v>
      </c>
      <c r="M197" s="5">
        <v>4.63</v>
      </c>
      <c r="N197">
        <v>1</v>
      </c>
    </row>
    <row r="198" spans="1:14" x14ac:dyDescent="0.3">
      <c r="A198" s="2">
        <v>45022</v>
      </c>
      <c r="B198" s="3">
        <f t="shared" si="9"/>
        <v>2023</v>
      </c>
      <c r="C198" t="str">
        <f t="shared" si="10"/>
        <v>2022-2023</v>
      </c>
      <c r="D198" t="s">
        <v>147</v>
      </c>
      <c r="E198" t="s">
        <v>124</v>
      </c>
      <c r="F198" t="str">
        <f t="shared" si="11"/>
        <v>New South Wales</v>
      </c>
      <c r="G198" t="s">
        <v>10</v>
      </c>
      <c r="H198">
        <v>2015</v>
      </c>
      <c r="I198" t="s">
        <v>11</v>
      </c>
      <c r="J198" t="s">
        <v>12</v>
      </c>
      <c r="K198" t="s">
        <v>149</v>
      </c>
      <c r="L198" t="s">
        <v>15</v>
      </c>
      <c r="M198" s="5">
        <v>4.6500000000000004</v>
      </c>
      <c r="N198">
        <v>1</v>
      </c>
    </row>
    <row r="199" spans="1:14" x14ac:dyDescent="0.3">
      <c r="A199" s="2">
        <v>45481</v>
      </c>
      <c r="B199" s="3">
        <f t="shared" si="9"/>
        <v>2025</v>
      </c>
      <c r="C199" t="str">
        <f t="shared" si="10"/>
        <v>2024-2025</v>
      </c>
      <c r="D199" t="s">
        <v>147</v>
      </c>
      <c r="E199" t="s">
        <v>85</v>
      </c>
      <c r="F199" t="str">
        <f t="shared" si="11"/>
        <v>Queensland</v>
      </c>
      <c r="G199" t="s">
        <v>35</v>
      </c>
      <c r="H199">
        <v>4883</v>
      </c>
      <c r="I199" t="s">
        <v>11</v>
      </c>
      <c r="J199" t="s">
        <v>36</v>
      </c>
      <c r="K199" t="s">
        <v>156</v>
      </c>
      <c r="L199" t="s">
        <v>17</v>
      </c>
      <c r="M199" s="5">
        <v>4.75</v>
      </c>
      <c r="N199">
        <v>1</v>
      </c>
    </row>
    <row r="200" spans="1:14" x14ac:dyDescent="0.3">
      <c r="A200" s="2">
        <v>45640</v>
      </c>
      <c r="B200" s="3">
        <f t="shared" si="9"/>
        <v>2025</v>
      </c>
      <c r="C200" t="str">
        <f t="shared" si="10"/>
        <v>2024-2025</v>
      </c>
      <c r="D200" t="s">
        <v>147</v>
      </c>
      <c r="E200" t="s">
        <v>42</v>
      </c>
      <c r="F200" t="str">
        <f t="shared" si="11"/>
        <v>Queensland</v>
      </c>
      <c r="G200" t="s">
        <v>35</v>
      </c>
      <c r="H200">
        <v>4053</v>
      </c>
      <c r="I200" t="s">
        <v>11</v>
      </c>
      <c r="J200" t="s">
        <v>43</v>
      </c>
      <c r="K200" t="s">
        <v>154</v>
      </c>
      <c r="L200" t="s">
        <v>14</v>
      </c>
      <c r="M200" s="5">
        <v>4.75</v>
      </c>
      <c r="N200">
        <v>1</v>
      </c>
    </row>
    <row r="201" spans="1:14" x14ac:dyDescent="0.3">
      <c r="A201" s="2">
        <v>44964</v>
      </c>
      <c r="B201" s="3">
        <f t="shared" si="9"/>
        <v>2023</v>
      </c>
      <c r="C201" t="str">
        <f t="shared" si="10"/>
        <v>2022-2023</v>
      </c>
      <c r="D201" t="s">
        <v>147</v>
      </c>
      <c r="E201" t="s">
        <v>44</v>
      </c>
      <c r="F201" t="str">
        <f t="shared" si="11"/>
        <v>Victoria</v>
      </c>
      <c r="G201" t="s">
        <v>45</v>
      </c>
      <c r="H201">
        <v>3066</v>
      </c>
      <c r="I201" t="s">
        <v>11</v>
      </c>
      <c r="J201" t="s">
        <v>46</v>
      </c>
      <c r="K201" t="s">
        <v>19</v>
      </c>
      <c r="L201" t="s">
        <v>23</v>
      </c>
      <c r="M201" s="5">
        <v>4.79</v>
      </c>
      <c r="N201">
        <v>1</v>
      </c>
    </row>
    <row r="202" spans="1:14" x14ac:dyDescent="0.3">
      <c r="A202" s="2">
        <v>45464</v>
      </c>
      <c r="B202" s="3">
        <f t="shared" si="9"/>
        <v>2024</v>
      </c>
      <c r="C202" t="str">
        <f t="shared" si="10"/>
        <v>2023-2024</v>
      </c>
      <c r="D202" t="s">
        <v>147</v>
      </c>
      <c r="E202" t="s">
        <v>64</v>
      </c>
      <c r="F202" t="str">
        <f t="shared" si="11"/>
        <v>Victoria</v>
      </c>
      <c r="G202" t="s">
        <v>45</v>
      </c>
      <c r="H202">
        <v>3199</v>
      </c>
      <c r="I202" t="s">
        <v>11</v>
      </c>
      <c r="J202" t="s">
        <v>63</v>
      </c>
      <c r="K202" t="s">
        <v>149</v>
      </c>
      <c r="L202" t="s">
        <v>15</v>
      </c>
      <c r="M202" s="5">
        <v>4.96</v>
      </c>
      <c r="N202">
        <v>1</v>
      </c>
    </row>
    <row r="203" spans="1:14" x14ac:dyDescent="0.3">
      <c r="A203" s="2">
        <v>45443</v>
      </c>
      <c r="B203" s="3">
        <f t="shared" si="9"/>
        <v>2024</v>
      </c>
      <c r="C203" t="str">
        <f t="shared" si="10"/>
        <v>2023-2024</v>
      </c>
      <c r="D203" t="s">
        <v>147</v>
      </c>
      <c r="E203" t="s">
        <v>100</v>
      </c>
      <c r="F203" t="str">
        <f t="shared" si="11"/>
        <v>Western Australia</v>
      </c>
      <c r="G203" t="s">
        <v>48</v>
      </c>
      <c r="H203">
        <v>6021</v>
      </c>
      <c r="I203" t="s">
        <v>11</v>
      </c>
      <c r="J203" t="s">
        <v>49</v>
      </c>
      <c r="K203" t="s">
        <v>152</v>
      </c>
      <c r="L203" t="s">
        <v>13</v>
      </c>
      <c r="M203" s="5">
        <v>4.99</v>
      </c>
      <c r="N203">
        <v>1</v>
      </c>
    </row>
    <row r="204" spans="1:14" x14ac:dyDescent="0.3">
      <c r="A204" s="2">
        <v>45080</v>
      </c>
      <c r="B204" s="3">
        <f t="shared" si="9"/>
        <v>2023</v>
      </c>
      <c r="C204" t="str">
        <f t="shared" si="10"/>
        <v>2022-2023</v>
      </c>
      <c r="D204" t="s">
        <v>147</v>
      </c>
      <c r="E204" t="s">
        <v>115</v>
      </c>
      <c r="F204" t="str">
        <f t="shared" si="11"/>
        <v>Western Australia</v>
      </c>
      <c r="G204" t="s">
        <v>48</v>
      </c>
      <c r="H204">
        <v>6280</v>
      </c>
      <c r="I204" t="s">
        <v>11</v>
      </c>
      <c r="J204" t="s">
        <v>94</v>
      </c>
      <c r="K204" t="s">
        <v>155</v>
      </c>
      <c r="L204" t="s">
        <v>20</v>
      </c>
      <c r="M204" s="5">
        <v>4.99</v>
      </c>
      <c r="N204">
        <v>1</v>
      </c>
    </row>
    <row r="205" spans="1:14" x14ac:dyDescent="0.3">
      <c r="A205" s="2">
        <v>45597</v>
      </c>
      <c r="B205" s="3">
        <f t="shared" si="9"/>
        <v>2025</v>
      </c>
      <c r="C205" t="str">
        <f t="shared" si="10"/>
        <v>2024-2025</v>
      </c>
      <c r="D205" t="s">
        <v>147</v>
      </c>
      <c r="E205" t="s">
        <v>72</v>
      </c>
      <c r="F205" t="str">
        <f t="shared" si="11"/>
        <v>Western Australia</v>
      </c>
      <c r="G205" t="s">
        <v>48</v>
      </c>
      <c r="H205">
        <v>6010</v>
      </c>
      <c r="I205" t="s">
        <v>11</v>
      </c>
      <c r="J205" t="s">
        <v>49</v>
      </c>
      <c r="K205" t="s">
        <v>155</v>
      </c>
      <c r="L205" t="s">
        <v>20</v>
      </c>
      <c r="M205" s="5">
        <v>4.99</v>
      </c>
      <c r="N205">
        <v>1</v>
      </c>
    </row>
    <row r="206" spans="1:14" x14ac:dyDescent="0.3">
      <c r="A206" s="2">
        <v>45425</v>
      </c>
      <c r="B206" s="3">
        <f t="shared" si="9"/>
        <v>2024</v>
      </c>
      <c r="C206" t="str">
        <f t="shared" si="10"/>
        <v>2023-2024</v>
      </c>
      <c r="D206" t="s">
        <v>147</v>
      </c>
      <c r="E206" t="s">
        <v>54</v>
      </c>
      <c r="F206" t="str">
        <f t="shared" si="11"/>
        <v>Victoria</v>
      </c>
      <c r="G206" t="s">
        <v>45</v>
      </c>
      <c r="H206">
        <v>3977</v>
      </c>
      <c r="I206" t="s">
        <v>11</v>
      </c>
      <c r="J206" t="s">
        <v>55</v>
      </c>
      <c r="K206" t="s">
        <v>152</v>
      </c>
      <c r="L206" t="s">
        <v>13</v>
      </c>
      <c r="M206" s="5">
        <v>4.99</v>
      </c>
      <c r="N206">
        <v>1</v>
      </c>
    </row>
    <row r="207" spans="1:14" x14ac:dyDescent="0.3">
      <c r="A207" s="2">
        <v>45038</v>
      </c>
      <c r="B207" s="3">
        <f t="shared" si="9"/>
        <v>2023</v>
      </c>
      <c r="C207" t="str">
        <f t="shared" si="10"/>
        <v>2022-2023</v>
      </c>
      <c r="D207" t="s">
        <v>147</v>
      </c>
      <c r="E207" t="s">
        <v>41</v>
      </c>
      <c r="F207" t="str">
        <f t="shared" si="11"/>
        <v>New South Wales</v>
      </c>
      <c r="G207" t="s">
        <v>10</v>
      </c>
      <c r="H207">
        <v>2830</v>
      </c>
      <c r="I207" t="s">
        <v>11</v>
      </c>
      <c r="J207" t="s">
        <v>25</v>
      </c>
      <c r="K207" t="s">
        <v>155</v>
      </c>
      <c r="L207" t="s">
        <v>20</v>
      </c>
      <c r="M207" s="5">
        <v>4.99</v>
      </c>
      <c r="N207">
        <v>1</v>
      </c>
    </row>
    <row r="208" spans="1:14" x14ac:dyDescent="0.3">
      <c r="A208" s="2">
        <v>45186</v>
      </c>
      <c r="B208" s="3">
        <f t="shared" si="9"/>
        <v>2024</v>
      </c>
      <c r="C208" t="str">
        <f t="shared" si="10"/>
        <v>2023-2024</v>
      </c>
      <c r="D208" t="s">
        <v>147</v>
      </c>
      <c r="E208" t="s">
        <v>118</v>
      </c>
      <c r="F208" t="str">
        <f t="shared" si="11"/>
        <v>New South Wales</v>
      </c>
      <c r="G208" t="s">
        <v>10</v>
      </c>
      <c r="H208">
        <v>2158</v>
      </c>
      <c r="I208" t="s">
        <v>11</v>
      </c>
      <c r="J208" t="s">
        <v>27</v>
      </c>
      <c r="K208" t="s">
        <v>155</v>
      </c>
      <c r="L208" t="s">
        <v>20</v>
      </c>
      <c r="M208" s="5">
        <v>4.99</v>
      </c>
      <c r="N208">
        <v>1</v>
      </c>
    </row>
    <row r="209" spans="1:14" x14ac:dyDescent="0.3">
      <c r="A209" s="2">
        <v>45460</v>
      </c>
      <c r="B209" s="3">
        <f t="shared" si="9"/>
        <v>2024</v>
      </c>
      <c r="C209" t="str">
        <f t="shared" si="10"/>
        <v>2023-2024</v>
      </c>
      <c r="D209" t="s">
        <v>147</v>
      </c>
      <c r="E209" t="s">
        <v>118</v>
      </c>
      <c r="F209" t="str">
        <f t="shared" si="11"/>
        <v>New South Wales</v>
      </c>
      <c r="G209" t="s">
        <v>10</v>
      </c>
      <c r="H209">
        <v>2158</v>
      </c>
      <c r="I209" t="s">
        <v>11</v>
      </c>
      <c r="J209" t="s">
        <v>27</v>
      </c>
      <c r="K209" t="s">
        <v>150</v>
      </c>
      <c r="L209" t="s">
        <v>18</v>
      </c>
      <c r="M209" s="5">
        <v>4.99</v>
      </c>
      <c r="N209">
        <v>1</v>
      </c>
    </row>
    <row r="210" spans="1:14" x14ac:dyDescent="0.3">
      <c r="A210" s="2">
        <v>45138</v>
      </c>
      <c r="B210" s="3">
        <f t="shared" si="9"/>
        <v>2024</v>
      </c>
      <c r="C210" t="str">
        <f t="shared" si="10"/>
        <v>2023-2024</v>
      </c>
      <c r="D210" t="s">
        <v>147</v>
      </c>
      <c r="E210" t="s">
        <v>89</v>
      </c>
      <c r="F210" t="str">
        <f t="shared" si="11"/>
        <v>Queensland</v>
      </c>
      <c r="G210" t="s">
        <v>35</v>
      </c>
      <c r="H210">
        <v>4655</v>
      </c>
      <c r="I210" t="s">
        <v>11</v>
      </c>
      <c r="J210" t="s">
        <v>51</v>
      </c>
      <c r="K210" t="s">
        <v>155</v>
      </c>
      <c r="L210" t="s">
        <v>20</v>
      </c>
      <c r="M210" s="5">
        <v>4.99</v>
      </c>
      <c r="N210">
        <v>1</v>
      </c>
    </row>
    <row r="211" spans="1:14" x14ac:dyDescent="0.3">
      <c r="A211" s="2">
        <v>44993</v>
      </c>
      <c r="B211" s="3">
        <f t="shared" si="9"/>
        <v>2023</v>
      </c>
      <c r="C211" t="str">
        <f t="shared" si="10"/>
        <v>2022-2023</v>
      </c>
      <c r="D211" t="s">
        <v>147</v>
      </c>
      <c r="E211" t="s">
        <v>138</v>
      </c>
      <c r="F211" t="str">
        <f t="shared" si="11"/>
        <v>Queensland</v>
      </c>
      <c r="G211" t="s">
        <v>35</v>
      </c>
      <c r="H211">
        <v>4558</v>
      </c>
      <c r="I211" t="s">
        <v>11</v>
      </c>
      <c r="J211" t="s">
        <v>120</v>
      </c>
      <c r="K211" t="s">
        <v>150</v>
      </c>
      <c r="L211" t="s">
        <v>18</v>
      </c>
      <c r="M211" s="5">
        <v>4.99</v>
      </c>
      <c r="N211">
        <v>1</v>
      </c>
    </row>
    <row r="212" spans="1:14" x14ac:dyDescent="0.3">
      <c r="A212" s="2">
        <v>45626</v>
      </c>
      <c r="B212" s="3">
        <f t="shared" si="9"/>
        <v>2025</v>
      </c>
      <c r="C212" t="str">
        <f t="shared" si="10"/>
        <v>2024-2025</v>
      </c>
      <c r="D212" t="s">
        <v>148</v>
      </c>
      <c r="E212" t="s">
        <v>113</v>
      </c>
      <c r="F212" t="str">
        <f t="shared" si="11"/>
        <v>Queensland</v>
      </c>
      <c r="G212" t="s">
        <v>35</v>
      </c>
      <c r="H212">
        <v>4215</v>
      </c>
      <c r="I212" t="s">
        <v>11</v>
      </c>
      <c r="J212" t="s">
        <v>104</v>
      </c>
      <c r="K212" t="s">
        <v>150</v>
      </c>
      <c r="L212" t="s">
        <v>18</v>
      </c>
      <c r="M212" s="5">
        <v>4.99</v>
      </c>
      <c r="N212">
        <v>1</v>
      </c>
    </row>
    <row r="213" spans="1:14" x14ac:dyDescent="0.3">
      <c r="A213" s="2">
        <v>45240</v>
      </c>
      <c r="B213" s="3">
        <f t="shared" si="9"/>
        <v>2024</v>
      </c>
      <c r="C213" t="str">
        <f t="shared" si="10"/>
        <v>2023-2024</v>
      </c>
      <c r="D213" t="s">
        <v>147</v>
      </c>
      <c r="E213" t="s">
        <v>42</v>
      </c>
      <c r="F213" t="str">
        <f t="shared" si="11"/>
        <v>Queensland</v>
      </c>
      <c r="G213" t="s">
        <v>35</v>
      </c>
      <c r="H213">
        <v>4053</v>
      </c>
      <c r="I213" t="s">
        <v>11</v>
      </c>
      <c r="J213" t="s">
        <v>43</v>
      </c>
      <c r="K213" t="s">
        <v>150</v>
      </c>
      <c r="L213" t="s">
        <v>18</v>
      </c>
      <c r="M213" s="5">
        <v>4.99</v>
      </c>
      <c r="N213">
        <v>1</v>
      </c>
    </row>
    <row r="214" spans="1:14" x14ac:dyDescent="0.3">
      <c r="A214" s="2">
        <v>45292</v>
      </c>
      <c r="B214" s="3">
        <f t="shared" si="9"/>
        <v>2024</v>
      </c>
      <c r="C214" t="str">
        <f t="shared" si="10"/>
        <v>2023-2024</v>
      </c>
      <c r="D214" t="s">
        <v>147</v>
      </c>
      <c r="E214" t="s">
        <v>34</v>
      </c>
      <c r="F214" t="str">
        <f t="shared" si="11"/>
        <v>Queensland</v>
      </c>
      <c r="G214" t="s">
        <v>35</v>
      </c>
      <c r="H214">
        <v>4802</v>
      </c>
      <c r="I214" t="s">
        <v>11</v>
      </c>
      <c r="J214" t="s">
        <v>36</v>
      </c>
      <c r="K214" t="s">
        <v>155</v>
      </c>
      <c r="L214" t="s">
        <v>20</v>
      </c>
      <c r="M214" s="5">
        <v>5</v>
      </c>
      <c r="N214">
        <v>1</v>
      </c>
    </row>
    <row r="215" spans="1:14" x14ac:dyDescent="0.3">
      <c r="A215" s="2">
        <v>45487</v>
      </c>
      <c r="B215" s="3">
        <f t="shared" si="9"/>
        <v>2025</v>
      </c>
      <c r="C215" t="str">
        <f t="shared" si="10"/>
        <v>2024-2025</v>
      </c>
      <c r="D215" t="s">
        <v>148</v>
      </c>
      <c r="E215" t="s">
        <v>126</v>
      </c>
      <c r="F215" t="str">
        <f t="shared" si="11"/>
        <v>Queensland</v>
      </c>
      <c r="G215" t="s">
        <v>35</v>
      </c>
      <c r="H215">
        <v>4551</v>
      </c>
      <c r="I215" t="s">
        <v>11</v>
      </c>
      <c r="J215" t="s">
        <v>120</v>
      </c>
      <c r="K215" t="s">
        <v>151</v>
      </c>
      <c r="L215" t="s">
        <v>21</v>
      </c>
      <c r="M215" s="5">
        <v>5</v>
      </c>
      <c r="N215">
        <v>1</v>
      </c>
    </row>
    <row r="216" spans="1:14" x14ac:dyDescent="0.3">
      <c r="A216" s="2">
        <v>45102</v>
      </c>
      <c r="B216" s="3">
        <f t="shared" si="9"/>
        <v>2023</v>
      </c>
      <c r="C216" t="str">
        <f t="shared" si="10"/>
        <v>2022-2023</v>
      </c>
      <c r="D216" t="s">
        <v>147</v>
      </c>
      <c r="E216" t="s">
        <v>57</v>
      </c>
      <c r="F216" t="str">
        <f t="shared" si="11"/>
        <v>New South Wales</v>
      </c>
      <c r="G216" t="s">
        <v>10</v>
      </c>
      <c r="H216">
        <v>2560</v>
      </c>
      <c r="I216" t="s">
        <v>11</v>
      </c>
      <c r="J216" t="s">
        <v>58</v>
      </c>
      <c r="K216" t="s">
        <v>153</v>
      </c>
      <c r="L216" t="s">
        <v>16</v>
      </c>
      <c r="M216" s="5">
        <v>5</v>
      </c>
      <c r="N216">
        <v>1</v>
      </c>
    </row>
    <row r="217" spans="1:14" x14ac:dyDescent="0.3">
      <c r="A217" s="2">
        <v>45057</v>
      </c>
      <c r="B217" s="3">
        <f t="shared" si="9"/>
        <v>2023</v>
      </c>
      <c r="C217" t="str">
        <f t="shared" si="10"/>
        <v>2022-2023</v>
      </c>
      <c r="D217" t="s">
        <v>147</v>
      </c>
      <c r="E217" t="s">
        <v>118</v>
      </c>
      <c r="F217" t="str">
        <f t="shared" si="11"/>
        <v>New South Wales</v>
      </c>
      <c r="G217" t="s">
        <v>10</v>
      </c>
      <c r="H217">
        <v>2158</v>
      </c>
      <c r="I217" t="s">
        <v>11</v>
      </c>
      <c r="J217" t="s">
        <v>27</v>
      </c>
      <c r="K217" t="s">
        <v>153</v>
      </c>
      <c r="L217" t="s">
        <v>16</v>
      </c>
      <c r="M217" s="5">
        <v>5</v>
      </c>
      <c r="N217">
        <v>1</v>
      </c>
    </row>
    <row r="218" spans="1:14" x14ac:dyDescent="0.3">
      <c r="A218" s="2">
        <v>45440</v>
      </c>
      <c r="B218" s="3">
        <f t="shared" si="9"/>
        <v>2024</v>
      </c>
      <c r="C218" t="str">
        <f t="shared" si="10"/>
        <v>2023-2024</v>
      </c>
      <c r="D218" t="s">
        <v>147</v>
      </c>
      <c r="E218" t="s">
        <v>125</v>
      </c>
      <c r="F218" t="str">
        <f t="shared" si="11"/>
        <v>Victoria</v>
      </c>
      <c r="G218" t="s">
        <v>45</v>
      </c>
      <c r="H218">
        <v>3400</v>
      </c>
      <c r="I218" t="s">
        <v>11</v>
      </c>
      <c r="J218" t="s">
        <v>60</v>
      </c>
      <c r="K218" t="s">
        <v>19</v>
      </c>
      <c r="L218" t="s">
        <v>23</v>
      </c>
      <c r="M218" s="5">
        <v>5</v>
      </c>
      <c r="N218">
        <v>1</v>
      </c>
    </row>
    <row r="219" spans="1:14" x14ac:dyDescent="0.3">
      <c r="A219" s="2">
        <v>45534</v>
      </c>
      <c r="B219" s="3">
        <f t="shared" si="9"/>
        <v>2025</v>
      </c>
      <c r="C219" t="str">
        <f t="shared" si="10"/>
        <v>2024-2025</v>
      </c>
      <c r="D219" t="s">
        <v>147</v>
      </c>
      <c r="E219" t="s">
        <v>92</v>
      </c>
      <c r="F219" t="str">
        <f t="shared" si="11"/>
        <v>Queensland</v>
      </c>
      <c r="G219" t="s">
        <v>35</v>
      </c>
      <c r="H219">
        <v>4068</v>
      </c>
      <c r="I219" t="s">
        <v>11</v>
      </c>
      <c r="J219" t="s">
        <v>43</v>
      </c>
      <c r="K219" t="s">
        <v>153</v>
      </c>
      <c r="L219" t="s">
        <v>16</v>
      </c>
      <c r="M219" s="5">
        <v>5</v>
      </c>
      <c r="N219">
        <v>1</v>
      </c>
    </row>
    <row r="220" spans="1:14" x14ac:dyDescent="0.3">
      <c r="A220" s="2">
        <v>44976</v>
      </c>
      <c r="B220" s="3">
        <f t="shared" si="9"/>
        <v>2023</v>
      </c>
      <c r="C220" t="str">
        <f t="shared" si="10"/>
        <v>2022-2023</v>
      </c>
      <c r="D220" t="s">
        <v>148</v>
      </c>
      <c r="E220" t="s">
        <v>141</v>
      </c>
      <c r="F220" t="str">
        <f t="shared" si="11"/>
        <v>Western Australia</v>
      </c>
      <c r="G220" t="s">
        <v>48</v>
      </c>
      <c r="H220">
        <v>6052</v>
      </c>
      <c r="I220" t="s">
        <v>11</v>
      </c>
      <c r="J220" t="s">
        <v>49</v>
      </c>
      <c r="K220" t="s">
        <v>154</v>
      </c>
      <c r="L220" t="s">
        <v>14</v>
      </c>
      <c r="M220" s="5">
        <v>5</v>
      </c>
      <c r="N220">
        <v>1</v>
      </c>
    </row>
    <row r="221" spans="1:14" x14ac:dyDescent="0.3">
      <c r="A221" s="2">
        <v>45446</v>
      </c>
      <c r="B221" s="3">
        <f t="shared" si="9"/>
        <v>2024</v>
      </c>
      <c r="C221" t="str">
        <f t="shared" si="10"/>
        <v>2023-2024</v>
      </c>
      <c r="D221" t="s">
        <v>147</v>
      </c>
      <c r="E221" t="s">
        <v>84</v>
      </c>
      <c r="F221" t="str">
        <f t="shared" si="11"/>
        <v>Queensland</v>
      </c>
      <c r="G221" t="s">
        <v>35</v>
      </c>
      <c r="H221">
        <v>4740</v>
      </c>
      <c r="I221" t="s">
        <v>11</v>
      </c>
      <c r="J221" t="s">
        <v>51</v>
      </c>
      <c r="K221" t="s">
        <v>154</v>
      </c>
      <c r="L221" t="s">
        <v>14</v>
      </c>
      <c r="M221" s="5">
        <v>5</v>
      </c>
      <c r="N221">
        <v>1</v>
      </c>
    </row>
    <row r="222" spans="1:14" x14ac:dyDescent="0.3">
      <c r="A222" s="2">
        <v>45190</v>
      </c>
      <c r="B222" s="3">
        <f t="shared" si="9"/>
        <v>2024</v>
      </c>
      <c r="C222" t="str">
        <f t="shared" si="10"/>
        <v>2023-2024</v>
      </c>
      <c r="D222" t="s">
        <v>147</v>
      </c>
      <c r="E222" t="s">
        <v>31</v>
      </c>
      <c r="F222" t="str">
        <f t="shared" si="11"/>
        <v>South Australia</v>
      </c>
      <c r="G222" t="s">
        <v>32</v>
      </c>
      <c r="H222">
        <v>5168</v>
      </c>
      <c r="I222" t="s">
        <v>11</v>
      </c>
      <c r="J222" t="s">
        <v>33</v>
      </c>
      <c r="K222" t="s">
        <v>153</v>
      </c>
      <c r="L222" t="s">
        <v>16</v>
      </c>
      <c r="M222" s="5">
        <v>5</v>
      </c>
      <c r="N222">
        <v>1</v>
      </c>
    </row>
    <row r="223" spans="1:14" x14ac:dyDescent="0.3">
      <c r="A223" s="2">
        <v>45008</v>
      </c>
      <c r="B223" s="3">
        <f t="shared" si="9"/>
        <v>2023</v>
      </c>
      <c r="C223" t="str">
        <f t="shared" si="10"/>
        <v>2022-2023</v>
      </c>
      <c r="D223" t="s">
        <v>147</v>
      </c>
      <c r="E223" t="s">
        <v>65</v>
      </c>
      <c r="F223" t="str">
        <f t="shared" si="11"/>
        <v>New South Wales</v>
      </c>
      <c r="G223" t="s">
        <v>10</v>
      </c>
      <c r="H223">
        <v>2541</v>
      </c>
      <c r="I223" t="s">
        <v>11</v>
      </c>
      <c r="J223" t="s">
        <v>58</v>
      </c>
      <c r="K223" t="s">
        <v>150</v>
      </c>
      <c r="L223" t="s">
        <v>18</v>
      </c>
      <c r="M223" s="5">
        <v>5</v>
      </c>
      <c r="N223">
        <v>1</v>
      </c>
    </row>
    <row r="224" spans="1:14" x14ac:dyDescent="0.3">
      <c r="A224" s="2">
        <v>45176</v>
      </c>
      <c r="B224" s="3">
        <f t="shared" si="9"/>
        <v>2024</v>
      </c>
      <c r="C224" t="str">
        <f t="shared" si="10"/>
        <v>2023-2024</v>
      </c>
      <c r="D224" t="s">
        <v>147</v>
      </c>
      <c r="E224" t="s">
        <v>75</v>
      </c>
      <c r="F224" t="str">
        <f t="shared" si="11"/>
        <v>Victoria</v>
      </c>
      <c r="G224" t="s">
        <v>45</v>
      </c>
      <c r="H224">
        <v>3630</v>
      </c>
      <c r="I224" t="s">
        <v>11</v>
      </c>
      <c r="J224" t="s">
        <v>55</v>
      </c>
      <c r="K224" t="s">
        <v>154</v>
      </c>
      <c r="L224" t="s">
        <v>14</v>
      </c>
      <c r="M224" s="5">
        <v>5</v>
      </c>
      <c r="N224">
        <v>1</v>
      </c>
    </row>
    <row r="225" spans="1:14" x14ac:dyDescent="0.3">
      <c r="A225" s="2">
        <v>45645</v>
      </c>
      <c r="B225" s="3">
        <f t="shared" si="9"/>
        <v>2025</v>
      </c>
      <c r="C225" t="str">
        <f t="shared" si="10"/>
        <v>2024-2025</v>
      </c>
      <c r="D225" t="s">
        <v>147</v>
      </c>
      <c r="E225" t="s">
        <v>59</v>
      </c>
      <c r="F225" t="str">
        <f t="shared" si="11"/>
        <v>Victoria</v>
      </c>
      <c r="G225" t="s">
        <v>45</v>
      </c>
      <c r="H225">
        <v>3280</v>
      </c>
      <c r="I225" t="s">
        <v>11</v>
      </c>
      <c r="J225" t="s">
        <v>60</v>
      </c>
      <c r="K225" t="s">
        <v>154</v>
      </c>
      <c r="L225" t="s">
        <v>14</v>
      </c>
      <c r="M225" s="5">
        <v>5</v>
      </c>
      <c r="N225">
        <v>1</v>
      </c>
    </row>
    <row r="226" spans="1:14" x14ac:dyDescent="0.3">
      <c r="A226" s="2">
        <v>45617</v>
      </c>
      <c r="B226" s="3">
        <f t="shared" si="9"/>
        <v>2025</v>
      </c>
      <c r="C226" t="str">
        <f t="shared" si="10"/>
        <v>2024-2025</v>
      </c>
      <c r="D226" t="s">
        <v>147</v>
      </c>
      <c r="E226" t="s">
        <v>59</v>
      </c>
      <c r="F226" t="str">
        <f t="shared" si="11"/>
        <v>Victoria</v>
      </c>
      <c r="G226" t="s">
        <v>45</v>
      </c>
      <c r="H226">
        <v>3280</v>
      </c>
      <c r="I226" t="s">
        <v>11</v>
      </c>
      <c r="J226" t="s">
        <v>60</v>
      </c>
      <c r="K226" t="s">
        <v>154</v>
      </c>
      <c r="L226" t="s">
        <v>14</v>
      </c>
      <c r="M226" s="5">
        <v>5</v>
      </c>
      <c r="N226">
        <v>1</v>
      </c>
    </row>
    <row r="227" spans="1:14" x14ac:dyDescent="0.3">
      <c r="A227" s="2">
        <v>45233</v>
      </c>
      <c r="B227" s="3">
        <f t="shared" si="9"/>
        <v>2024</v>
      </c>
      <c r="C227" t="str">
        <f t="shared" si="10"/>
        <v>2023-2024</v>
      </c>
      <c r="D227" t="s">
        <v>147</v>
      </c>
      <c r="E227" t="s">
        <v>124</v>
      </c>
      <c r="F227" t="str">
        <f t="shared" si="11"/>
        <v>New South Wales</v>
      </c>
      <c r="G227" t="s">
        <v>10</v>
      </c>
      <c r="H227">
        <v>2015</v>
      </c>
      <c r="I227" t="s">
        <v>11</v>
      </c>
      <c r="J227" t="s">
        <v>12</v>
      </c>
      <c r="K227" t="s">
        <v>154</v>
      </c>
      <c r="L227" t="s">
        <v>14</v>
      </c>
      <c r="M227" s="5">
        <v>5.0299999999999994</v>
      </c>
      <c r="N227">
        <v>1</v>
      </c>
    </row>
    <row r="228" spans="1:14" x14ac:dyDescent="0.3">
      <c r="A228" s="2">
        <v>45269</v>
      </c>
      <c r="B228" s="3">
        <f t="shared" si="9"/>
        <v>2024</v>
      </c>
      <c r="C228" t="str">
        <f t="shared" si="10"/>
        <v>2023-2024</v>
      </c>
      <c r="D228" t="s">
        <v>147</v>
      </c>
      <c r="E228" t="s">
        <v>78</v>
      </c>
      <c r="F228" t="str">
        <f t="shared" si="11"/>
        <v>New South Wales</v>
      </c>
      <c r="G228" t="s">
        <v>10</v>
      </c>
      <c r="H228">
        <v>2350</v>
      </c>
      <c r="I228" t="s">
        <v>11</v>
      </c>
      <c r="J228" t="s">
        <v>68</v>
      </c>
      <c r="K228" t="s">
        <v>153</v>
      </c>
      <c r="L228" t="s">
        <v>16</v>
      </c>
      <c r="M228" s="5">
        <v>5.0999999999999996</v>
      </c>
      <c r="N228">
        <v>1</v>
      </c>
    </row>
    <row r="229" spans="1:14" x14ac:dyDescent="0.3">
      <c r="A229" s="2">
        <v>45402</v>
      </c>
      <c r="B229" s="3">
        <f t="shared" si="9"/>
        <v>2024</v>
      </c>
      <c r="C229" t="str">
        <f t="shared" si="10"/>
        <v>2023-2024</v>
      </c>
      <c r="D229" t="s">
        <v>147</v>
      </c>
      <c r="E229" t="s">
        <v>28</v>
      </c>
      <c r="F229" t="str">
        <f t="shared" si="11"/>
        <v>Northern Territory</v>
      </c>
      <c r="G229" t="s">
        <v>29</v>
      </c>
      <c r="H229">
        <v>800</v>
      </c>
      <c r="I229" t="s">
        <v>11</v>
      </c>
      <c r="J229" t="s">
        <v>30</v>
      </c>
      <c r="K229" t="s">
        <v>153</v>
      </c>
      <c r="L229" t="s">
        <v>16</v>
      </c>
      <c r="M229" s="5">
        <v>5.1100000000000003</v>
      </c>
      <c r="N229">
        <v>1</v>
      </c>
    </row>
    <row r="230" spans="1:14" x14ac:dyDescent="0.3">
      <c r="A230" s="2">
        <v>45414</v>
      </c>
      <c r="B230" s="3">
        <f t="shared" si="9"/>
        <v>2024</v>
      </c>
      <c r="C230" t="str">
        <f t="shared" si="10"/>
        <v>2023-2024</v>
      </c>
      <c r="D230" t="s">
        <v>148</v>
      </c>
      <c r="E230" t="s">
        <v>79</v>
      </c>
      <c r="F230" t="str">
        <f t="shared" si="11"/>
        <v>Australian Capital Territory</v>
      </c>
      <c r="G230" t="s">
        <v>80</v>
      </c>
      <c r="H230">
        <v>2617</v>
      </c>
      <c r="I230" t="s">
        <v>11</v>
      </c>
      <c r="J230" t="s">
        <v>58</v>
      </c>
      <c r="K230" t="s">
        <v>150</v>
      </c>
      <c r="L230" t="s">
        <v>18</v>
      </c>
      <c r="M230" s="5">
        <v>5.25</v>
      </c>
      <c r="N230">
        <v>1</v>
      </c>
    </row>
    <row r="231" spans="1:14" x14ac:dyDescent="0.3">
      <c r="A231" s="2">
        <v>45310</v>
      </c>
      <c r="B231" s="3">
        <f t="shared" si="9"/>
        <v>2024</v>
      </c>
      <c r="C231" t="str">
        <f t="shared" si="10"/>
        <v>2023-2024</v>
      </c>
      <c r="D231" t="s">
        <v>147</v>
      </c>
      <c r="E231" t="s">
        <v>65</v>
      </c>
      <c r="F231" t="str">
        <f t="shared" si="11"/>
        <v>New South Wales</v>
      </c>
      <c r="G231" t="s">
        <v>10</v>
      </c>
      <c r="H231">
        <v>2541</v>
      </c>
      <c r="I231" t="s">
        <v>11</v>
      </c>
      <c r="J231" t="s">
        <v>58</v>
      </c>
      <c r="K231" t="s">
        <v>149</v>
      </c>
      <c r="L231" t="s">
        <v>15</v>
      </c>
      <c r="M231" s="5">
        <v>5.4</v>
      </c>
      <c r="N231">
        <v>1</v>
      </c>
    </row>
    <row r="232" spans="1:14" x14ac:dyDescent="0.3">
      <c r="A232" s="2">
        <v>45166</v>
      </c>
      <c r="B232" s="3">
        <f t="shared" si="9"/>
        <v>2024</v>
      </c>
      <c r="C232" t="str">
        <f t="shared" si="10"/>
        <v>2023-2024</v>
      </c>
      <c r="D232" t="s">
        <v>147</v>
      </c>
      <c r="E232" t="s">
        <v>131</v>
      </c>
      <c r="F232" t="str">
        <f t="shared" si="11"/>
        <v>Western Australia</v>
      </c>
      <c r="G232" t="s">
        <v>48</v>
      </c>
      <c r="H232">
        <v>6530</v>
      </c>
      <c r="I232" t="s">
        <v>11</v>
      </c>
      <c r="J232" t="s">
        <v>77</v>
      </c>
      <c r="K232" t="s">
        <v>155</v>
      </c>
      <c r="L232" t="s">
        <v>20</v>
      </c>
      <c r="M232" s="5">
        <v>5.44</v>
      </c>
      <c r="N232">
        <v>1</v>
      </c>
    </row>
    <row r="233" spans="1:14" x14ac:dyDescent="0.3">
      <c r="A233" s="2">
        <v>45228</v>
      </c>
      <c r="B233" s="3">
        <f t="shared" si="9"/>
        <v>2024</v>
      </c>
      <c r="C233" t="str">
        <f t="shared" si="10"/>
        <v>2023-2024</v>
      </c>
      <c r="D233" t="s">
        <v>147</v>
      </c>
      <c r="E233" t="s">
        <v>41</v>
      </c>
      <c r="F233" t="str">
        <f t="shared" si="11"/>
        <v>New South Wales</v>
      </c>
      <c r="G233" t="s">
        <v>10</v>
      </c>
      <c r="H233">
        <v>2830</v>
      </c>
      <c r="I233" t="s">
        <v>11</v>
      </c>
      <c r="J233" t="s">
        <v>25</v>
      </c>
      <c r="K233" t="s">
        <v>153</v>
      </c>
      <c r="L233" t="s">
        <v>16</v>
      </c>
      <c r="M233" s="5">
        <v>5.5</v>
      </c>
      <c r="N233">
        <v>1</v>
      </c>
    </row>
    <row r="234" spans="1:14" x14ac:dyDescent="0.3">
      <c r="A234" s="2">
        <v>45525</v>
      </c>
      <c r="B234" s="3">
        <f t="shared" si="9"/>
        <v>2025</v>
      </c>
      <c r="C234" t="str">
        <f t="shared" si="10"/>
        <v>2024-2025</v>
      </c>
      <c r="D234" t="s">
        <v>147</v>
      </c>
      <c r="E234" t="s">
        <v>116</v>
      </c>
      <c r="F234" t="str">
        <f t="shared" si="11"/>
        <v>Western Australia</v>
      </c>
      <c r="G234" t="s">
        <v>48</v>
      </c>
      <c r="H234">
        <v>6725</v>
      </c>
      <c r="I234" t="s">
        <v>11</v>
      </c>
      <c r="J234" t="s">
        <v>77</v>
      </c>
      <c r="K234" t="s">
        <v>156</v>
      </c>
      <c r="L234" t="s">
        <v>17</v>
      </c>
      <c r="M234" s="5">
        <v>5.53</v>
      </c>
      <c r="N234">
        <v>1</v>
      </c>
    </row>
    <row r="235" spans="1:14" x14ac:dyDescent="0.3">
      <c r="A235" s="2">
        <v>45318</v>
      </c>
      <c r="B235" s="3">
        <f t="shared" si="9"/>
        <v>2024</v>
      </c>
      <c r="C235" t="str">
        <f t="shared" si="10"/>
        <v>2023-2024</v>
      </c>
      <c r="D235" t="s">
        <v>148</v>
      </c>
      <c r="E235" t="s">
        <v>109</v>
      </c>
      <c r="F235" t="str">
        <f t="shared" si="11"/>
        <v>New South Wales</v>
      </c>
      <c r="G235" t="s">
        <v>10</v>
      </c>
      <c r="H235">
        <v>2480</v>
      </c>
      <c r="I235" t="s">
        <v>11</v>
      </c>
      <c r="J235" t="s">
        <v>68</v>
      </c>
      <c r="K235" t="s">
        <v>150</v>
      </c>
      <c r="L235" t="s">
        <v>18</v>
      </c>
      <c r="M235" s="5">
        <v>5.54</v>
      </c>
      <c r="N235">
        <v>1</v>
      </c>
    </row>
    <row r="236" spans="1:14" x14ac:dyDescent="0.3">
      <c r="A236" s="2">
        <v>45628</v>
      </c>
      <c r="B236" s="3">
        <f t="shared" si="9"/>
        <v>2025</v>
      </c>
      <c r="C236" t="str">
        <f t="shared" si="10"/>
        <v>2024-2025</v>
      </c>
      <c r="D236" t="s">
        <v>147</v>
      </c>
      <c r="E236" t="s">
        <v>132</v>
      </c>
      <c r="F236" t="str">
        <f t="shared" si="11"/>
        <v>New South Wales</v>
      </c>
      <c r="G236" t="s">
        <v>10</v>
      </c>
      <c r="H236">
        <v>2800</v>
      </c>
      <c r="I236" t="s">
        <v>11</v>
      </c>
      <c r="J236" t="s">
        <v>25</v>
      </c>
      <c r="K236" t="s">
        <v>19</v>
      </c>
      <c r="L236" t="s">
        <v>23</v>
      </c>
      <c r="M236" s="5">
        <v>5.57</v>
      </c>
      <c r="N236">
        <v>1</v>
      </c>
    </row>
    <row r="237" spans="1:14" x14ac:dyDescent="0.3">
      <c r="A237" s="2">
        <v>45522</v>
      </c>
      <c r="B237" s="3">
        <f t="shared" si="9"/>
        <v>2025</v>
      </c>
      <c r="C237" t="str">
        <f t="shared" si="10"/>
        <v>2024-2025</v>
      </c>
      <c r="D237" t="s">
        <v>147</v>
      </c>
      <c r="E237" t="s">
        <v>122</v>
      </c>
      <c r="F237" t="str">
        <f t="shared" si="11"/>
        <v>New South Wales</v>
      </c>
      <c r="G237" t="s">
        <v>10</v>
      </c>
      <c r="H237">
        <v>2650</v>
      </c>
      <c r="I237" t="s">
        <v>11</v>
      </c>
      <c r="J237" t="s">
        <v>25</v>
      </c>
      <c r="K237" t="s">
        <v>153</v>
      </c>
      <c r="L237" t="s">
        <v>16</v>
      </c>
      <c r="M237" s="5">
        <v>5.79</v>
      </c>
      <c r="N237">
        <v>1</v>
      </c>
    </row>
    <row r="238" spans="1:14" x14ac:dyDescent="0.3">
      <c r="A238" s="2">
        <v>44979</v>
      </c>
      <c r="B238" s="3">
        <f t="shared" si="9"/>
        <v>2023</v>
      </c>
      <c r="C238" t="str">
        <f t="shared" si="10"/>
        <v>2022-2023</v>
      </c>
      <c r="D238" t="s">
        <v>147</v>
      </c>
      <c r="E238" t="s">
        <v>39</v>
      </c>
      <c r="F238" t="str">
        <f t="shared" si="11"/>
        <v>South Australia</v>
      </c>
      <c r="G238" t="s">
        <v>32</v>
      </c>
      <c r="H238">
        <v>5343</v>
      </c>
      <c r="I238" t="s">
        <v>11</v>
      </c>
      <c r="J238" t="s">
        <v>38</v>
      </c>
      <c r="K238" t="s">
        <v>155</v>
      </c>
      <c r="L238" t="s">
        <v>20</v>
      </c>
      <c r="M238" s="5">
        <v>5.97</v>
      </c>
      <c r="N238">
        <v>1</v>
      </c>
    </row>
    <row r="239" spans="1:14" x14ac:dyDescent="0.3">
      <c r="A239" s="2">
        <v>45493</v>
      </c>
      <c r="B239" s="3">
        <f t="shared" si="9"/>
        <v>2025</v>
      </c>
      <c r="C239" t="str">
        <f t="shared" si="10"/>
        <v>2024-2025</v>
      </c>
      <c r="D239" t="s">
        <v>147</v>
      </c>
      <c r="E239" t="s">
        <v>115</v>
      </c>
      <c r="F239" t="str">
        <f t="shared" si="11"/>
        <v>Western Australia</v>
      </c>
      <c r="G239" t="s">
        <v>48</v>
      </c>
      <c r="H239">
        <v>6280</v>
      </c>
      <c r="I239" t="s">
        <v>11</v>
      </c>
      <c r="J239" t="s">
        <v>94</v>
      </c>
      <c r="K239" t="s">
        <v>155</v>
      </c>
      <c r="L239" t="s">
        <v>20</v>
      </c>
      <c r="M239" s="5">
        <v>5.98</v>
      </c>
      <c r="N239">
        <v>1</v>
      </c>
    </row>
    <row r="240" spans="1:14" x14ac:dyDescent="0.3">
      <c r="A240" s="2">
        <v>45252</v>
      </c>
      <c r="B240" s="3">
        <f t="shared" si="9"/>
        <v>2024</v>
      </c>
      <c r="C240" t="str">
        <f t="shared" si="10"/>
        <v>2023-2024</v>
      </c>
      <c r="D240" t="s">
        <v>148</v>
      </c>
      <c r="E240" t="s">
        <v>9</v>
      </c>
      <c r="F240" t="str">
        <f t="shared" si="11"/>
        <v>New South Wales</v>
      </c>
      <c r="G240" t="s">
        <v>10</v>
      </c>
      <c r="H240">
        <v>2067</v>
      </c>
      <c r="I240" t="s">
        <v>11</v>
      </c>
      <c r="J240" t="s">
        <v>12</v>
      </c>
      <c r="K240" t="s">
        <v>154</v>
      </c>
      <c r="L240" t="s">
        <v>14</v>
      </c>
      <c r="M240" s="5">
        <v>5.98</v>
      </c>
      <c r="N240">
        <v>1</v>
      </c>
    </row>
    <row r="241" spans="1:14" x14ac:dyDescent="0.3">
      <c r="A241" s="2">
        <v>45652</v>
      </c>
      <c r="B241" s="3">
        <f t="shared" si="9"/>
        <v>2025</v>
      </c>
      <c r="C241" t="str">
        <f t="shared" si="10"/>
        <v>2024-2025</v>
      </c>
      <c r="D241" t="s">
        <v>147</v>
      </c>
      <c r="E241" t="s">
        <v>64</v>
      </c>
      <c r="F241" t="str">
        <f t="shared" si="11"/>
        <v>Victoria</v>
      </c>
      <c r="G241" t="s">
        <v>45</v>
      </c>
      <c r="H241">
        <v>3199</v>
      </c>
      <c r="I241" t="s">
        <v>11</v>
      </c>
      <c r="J241" t="s">
        <v>63</v>
      </c>
      <c r="K241" t="s">
        <v>155</v>
      </c>
      <c r="L241" t="s">
        <v>20</v>
      </c>
      <c r="M241" s="5">
        <v>5.98</v>
      </c>
      <c r="N241">
        <v>1</v>
      </c>
    </row>
    <row r="242" spans="1:14" x14ac:dyDescent="0.3">
      <c r="A242" s="2">
        <v>45224</v>
      </c>
      <c r="B242" s="3">
        <f t="shared" si="9"/>
        <v>2024</v>
      </c>
      <c r="C242" t="str">
        <f t="shared" si="10"/>
        <v>2023-2024</v>
      </c>
      <c r="D242" t="s">
        <v>147</v>
      </c>
      <c r="E242" t="s">
        <v>142</v>
      </c>
      <c r="F242" t="str">
        <f t="shared" si="11"/>
        <v>Australian Capital Territory</v>
      </c>
      <c r="G242" t="s">
        <v>80</v>
      </c>
      <c r="H242">
        <v>2609</v>
      </c>
      <c r="I242" t="s">
        <v>11</v>
      </c>
      <c r="J242" t="s">
        <v>58</v>
      </c>
      <c r="K242" t="s">
        <v>156</v>
      </c>
      <c r="L242" t="s">
        <v>17</v>
      </c>
      <c r="M242" s="5">
        <v>5.98</v>
      </c>
      <c r="N242">
        <v>1</v>
      </c>
    </row>
    <row r="243" spans="1:14" x14ac:dyDescent="0.3">
      <c r="A243" s="2">
        <v>45150</v>
      </c>
      <c r="B243" s="3">
        <f t="shared" si="9"/>
        <v>2024</v>
      </c>
      <c r="C243" t="str">
        <f t="shared" si="10"/>
        <v>2023-2024</v>
      </c>
      <c r="D243" t="s">
        <v>148</v>
      </c>
      <c r="E243" t="s">
        <v>113</v>
      </c>
      <c r="F243" t="str">
        <f t="shared" si="11"/>
        <v>Queensland</v>
      </c>
      <c r="G243" t="s">
        <v>35</v>
      </c>
      <c r="H243">
        <v>4215</v>
      </c>
      <c r="I243" t="s">
        <v>11</v>
      </c>
      <c r="J243" t="s">
        <v>104</v>
      </c>
      <c r="K243" t="s">
        <v>155</v>
      </c>
      <c r="L243" t="s">
        <v>20</v>
      </c>
      <c r="M243" s="5">
        <v>5.98</v>
      </c>
      <c r="N243">
        <v>1</v>
      </c>
    </row>
    <row r="244" spans="1:14" x14ac:dyDescent="0.3">
      <c r="A244" s="2">
        <v>45255</v>
      </c>
      <c r="B244" s="3">
        <f t="shared" si="9"/>
        <v>2024</v>
      </c>
      <c r="C244" t="str">
        <f t="shared" si="10"/>
        <v>2023-2024</v>
      </c>
      <c r="D244" t="s">
        <v>147</v>
      </c>
      <c r="E244" t="s">
        <v>88</v>
      </c>
      <c r="F244" t="str">
        <f t="shared" si="11"/>
        <v>South Australia</v>
      </c>
      <c r="G244" t="s">
        <v>32</v>
      </c>
      <c r="H244">
        <v>5011</v>
      </c>
      <c r="I244" t="s">
        <v>11</v>
      </c>
      <c r="J244" t="s">
        <v>33</v>
      </c>
      <c r="K244" t="s">
        <v>152</v>
      </c>
      <c r="L244" t="s">
        <v>13</v>
      </c>
      <c r="M244" s="5">
        <v>5.98</v>
      </c>
      <c r="N244">
        <v>1</v>
      </c>
    </row>
    <row r="245" spans="1:14" x14ac:dyDescent="0.3">
      <c r="A245" s="2">
        <v>45565</v>
      </c>
      <c r="B245" s="3">
        <f t="shared" si="9"/>
        <v>2025</v>
      </c>
      <c r="C245" t="str">
        <f t="shared" si="10"/>
        <v>2024-2025</v>
      </c>
      <c r="D245" t="s">
        <v>147</v>
      </c>
      <c r="E245" t="s">
        <v>78</v>
      </c>
      <c r="F245" t="str">
        <f t="shared" si="11"/>
        <v>New South Wales</v>
      </c>
      <c r="G245" t="s">
        <v>10</v>
      </c>
      <c r="H245">
        <v>2350</v>
      </c>
      <c r="I245" t="s">
        <v>11</v>
      </c>
      <c r="J245" t="s">
        <v>68</v>
      </c>
      <c r="K245" t="s">
        <v>154</v>
      </c>
      <c r="L245" t="s">
        <v>14</v>
      </c>
      <c r="M245" s="5">
        <v>5.99</v>
      </c>
      <c r="N245">
        <v>1</v>
      </c>
    </row>
    <row r="246" spans="1:14" x14ac:dyDescent="0.3">
      <c r="A246" s="2">
        <v>45325</v>
      </c>
      <c r="B246" s="3">
        <f t="shared" si="9"/>
        <v>2024</v>
      </c>
      <c r="C246" t="str">
        <f t="shared" si="10"/>
        <v>2023-2024</v>
      </c>
      <c r="D246" t="s">
        <v>147</v>
      </c>
      <c r="E246" t="s">
        <v>85</v>
      </c>
      <c r="F246" t="str">
        <f t="shared" si="11"/>
        <v>Queensland</v>
      </c>
      <c r="G246" t="s">
        <v>35</v>
      </c>
      <c r="H246">
        <v>4883</v>
      </c>
      <c r="I246" t="s">
        <v>11</v>
      </c>
      <c r="J246" t="s">
        <v>36</v>
      </c>
      <c r="K246" t="s">
        <v>19</v>
      </c>
      <c r="L246" t="s">
        <v>23</v>
      </c>
      <c r="M246" s="5">
        <v>5.99</v>
      </c>
      <c r="N246">
        <v>1</v>
      </c>
    </row>
    <row r="247" spans="1:14" x14ac:dyDescent="0.3">
      <c r="A247" s="2">
        <v>45156</v>
      </c>
      <c r="B247" s="3">
        <f t="shared" si="9"/>
        <v>2024</v>
      </c>
      <c r="C247" t="str">
        <f t="shared" si="10"/>
        <v>2023-2024</v>
      </c>
      <c r="D247" t="s">
        <v>148</v>
      </c>
      <c r="E247" t="s">
        <v>9</v>
      </c>
      <c r="F247" t="str">
        <f t="shared" si="11"/>
        <v>New South Wales</v>
      </c>
      <c r="G247" t="s">
        <v>10</v>
      </c>
      <c r="H247">
        <v>2067</v>
      </c>
      <c r="I247" t="s">
        <v>11</v>
      </c>
      <c r="J247" t="s">
        <v>12</v>
      </c>
      <c r="K247" t="s">
        <v>151</v>
      </c>
      <c r="L247" t="s">
        <v>21</v>
      </c>
      <c r="M247" s="5">
        <v>5.99</v>
      </c>
      <c r="N247">
        <v>1</v>
      </c>
    </row>
    <row r="248" spans="1:14" x14ac:dyDescent="0.3">
      <c r="A248" s="2">
        <v>45557</v>
      </c>
      <c r="B248" s="3">
        <f t="shared" si="9"/>
        <v>2025</v>
      </c>
      <c r="C248" t="str">
        <f t="shared" si="10"/>
        <v>2024-2025</v>
      </c>
      <c r="D248" t="s">
        <v>148</v>
      </c>
      <c r="E248" t="s">
        <v>9</v>
      </c>
      <c r="F248" t="str">
        <f t="shared" si="11"/>
        <v>New South Wales</v>
      </c>
      <c r="G248" t="s">
        <v>10</v>
      </c>
      <c r="H248">
        <v>2067</v>
      </c>
      <c r="I248" t="s">
        <v>11</v>
      </c>
      <c r="J248" t="s">
        <v>12</v>
      </c>
      <c r="K248" t="s">
        <v>153</v>
      </c>
      <c r="L248" t="s">
        <v>16</v>
      </c>
      <c r="M248" s="5">
        <v>5.99</v>
      </c>
      <c r="N248">
        <v>1</v>
      </c>
    </row>
    <row r="249" spans="1:14" x14ac:dyDescent="0.3">
      <c r="A249" s="2">
        <v>45108</v>
      </c>
      <c r="B249" s="3">
        <f t="shared" si="9"/>
        <v>2024</v>
      </c>
      <c r="C249" t="str">
        <f t="shared" si="10"/>
        <v>2023-2024</v>
      </c>
      <c r="D249" t="s">
        <v>147</v>
      </c>
      <c r="E249" t="s">
        <v>44</v>
      </c>
      <c r="F249" t="str">
        <f t="shared" si="11"/>
        <v>Victoria</v>
      </c>
      <c r="G249" t="s">
        <v>45</v>
      </c>
      <c r="H249">
        <v>3066</v>
      </c>
      <c r="I249" t="s">
        <v>11</v>
      </c>
      <c r="J249" t="s">
        <v>46</v>
      </c>
      <c r="K249" t="s">
        <v>151</v>
      </c>
      <c r="L249" t="s">
        <v>21</v>
      </c>
      <c r="M249" s="5">
        <v>5.99</v>
      </c>
      <c r="N249">
        <v>1</v>
      </c>
    </row>
    <row r="250" spans="1:14" x14ac:dyDescent="0.3">
      <c r="A250" s="2">
        <v>45655</v>
      </c>
      <c r="B250" s="3">
        <f t="shared" si="9"/>
        <v>2025</v>
      </c>
      <c r="C250" t="str">
        <f t="shared" si="10"/>
        <v>2024-2025</v>
      </c>
      <c r="D250" t="s">
        <v>147</v>
      </c>
      <c r="E250" t="s">
        <v>73</v>
      </c>
      <c r="F250" t="str">
        <f t="shared" si="11"/>
        <v>Victoria</v>
      </c>
      <c r="G250" t="s">
        <v>45</v>
      </c>
      <c r="H250">
        <v>3136</v>
      </c>
      <c r="I250" t="s">
        <v>11</v>
      </c>
      <c r="J250" t="s">
        <v>63</v>
      </c>
      <c r="K250" t="s">
        <v>152</v>
      </c>
      <c r="L250" t="s">
        <v>13</v>
      </c>
      <c r="M250" s="5">
        <v>5.99</v>
      </c>
      <c r="N250">
        <v>1</v>
      </c>
    </row>
    <row r="251" spans="1:14" x14ac:dyDescent="0.3">
      <c r="A251" s="2">
        <v>45231</v>
      </c>
      <c r="B251" s="3">
        <f t="shared" si="9"/>
        <v>2024</v>
      </c>
      <c r="C251" t="str">
        <f t="shared" si="10"/>
        <v>2023-2024</v>
      </c>
      <c r="D251" t="s">
        <v>147</v>
      </c>
      <c r="E251" t="s">
        <v>142</v>
      </c>
      <c r="F251" t="str">
        <f t="shared" si="11"/>
        <v>Australian Capital Territory</v>
      </c>
      <c r="G251" t="s">
        <v>80</v>
      </c>
      <c r="H251">
        <v>2609</v>
      </c>
      <c r="I251" t="s">
        <v>11</v>
      </c>
      <c r="J251" t="s">
        <v>58</v>
      </c>
      <c r="K251" t="s">
        <v>153</v>
      </c>
      <c r="L251" t="s">
        <v>16</v>
      </c>
      <c r="M251" s="5">
        <v>5.99</v>
      </c>
      <c r="N251">
        <v>1</v>
      </c>
    </row>
    <row r="252" spans="1:14" x14ac:dyDescent="0.3">
      <c r="A252" s="2">
        <v>44936</v>
      </c>
      <c r="B252" s="3">
        <f t="shared" si="9"/>
        <v>2023</v>
      </c>
      <c r="C252" t="str">
        <f t="shared" si="10"/>
        <v>2022-2023</v>
      </c>
      <c r="D252" t="s">
        <v>147</v>
      </c>
      <c r="E252" t="s">
        <v>87</v>
      </c>
      <c r="F252" t="str">
        <f t="shared" si="11"/>
        <v>New South Wales</v>
      </c>
      <c r="G252" t="s">
        <v>10</v>
      </c>
      <c r="H252">
        <v>2790</v>
      </c>
      <c r="I252" t="s">
        <v>11</v>
      </c>
      <c r="J252" t="s">
        <v>25</v>
      </c>
      <c r="K252" t="s">
        <v>154</v>
      </c>
      <c r="L252" t="s">
        <v>14</v>
      </c>
      <c r="M252" s="5">
        <v>5.99</v>
      </c>
      <c r="N252">
        <v>1</v>
      </c>
    </row>
    <row r="253" spans="1:14" x14ac:dyDescent="0.3">
      <c r="A253" s="2">
        <v>45633</v>
      </c>
      <c r="B253" s="3">
        <f t="shared" si="9"/>
        <v>2025</v>
      </c>
      <c r="C253" t="str">
        <f t="shared" si="10"/>
        <v>2024-2025</v>
      </c>
      <c r="D253" t="s">
        <v>148</v>
      </c>
      <c r="E253" t="s">
        <v>95</v>
      </c>
      <c r="F253" t="str">
        <f t="shared" si="11"/>
        <v>Victoria</v>
      </c>
      <c r="G253" t="s">
        <v>45</v>
      </c>
      <c r="H253">
        <v>3931</v>
      </c>
      <c r="I253" t="s">
        <v>11</v>
      </c>
      <c r="J253" t="s">
        <v>55</v>
      </c>
      <c r="K253" t="s">
        <v>19</v>
      </c>
      <c r="L253" t="s">
        <v>23</v>
      </c>
      <c r="M253" s="5">
        <v>5.99</v>
      </c>
      <c r="N253">
        <v>1</v>
      </c>
    </row>
    <row r="254" spans="1:14" x14ac:dyDescent="0.3">
      <c r="A254" s="2">
        <v>45596</v>
      </c>
      <c r="B254" s="3">
        <f t="shared" si="9"/>
        <v>2025</v>
      </c>
      <c r="C254" t="str">
        <f t="shared" si="10"/>
        <v>2024-2025</v>
      </c>
      <c r="D254" t="s">
        <v>147</v>
      </c>
      <c r="E254" t="s">
        <v>31</v>
      </c>
      <c r="F254" t="str">
        <f t="shared" si="11"/>
        <v>South Australia</v>
      </c>
      <c r="G254" t="s">
        <v>32</v>
      </c>
      <c r="H254">
        <v>5168</v>
      </c>
      <c r="I254" t="s">
        <v>11</v>
      </c>
      <c r="J254" t="s">
        <v>33</v>
      </c>
      <c r="K254" t="s">
        <v>150</v>
      </c>
      <c r="L254" t="s">
        <v>18</v>
      </c>
      <c r="M254" s="5">
        <v>5.99</v>
      </c>
      <c r="N254">
        <v>1</v>
      </c>
    </row>
    <row r="255" spans="1:14" x14ac:dyDescent="0.3">
      <c r="A255" s="2">
        <v>45155</v>
      </c>
      <c r="B255" s="3">
        <f t="shared" si="9"/>
        <v>2024</v>
      </c>
      <c r="C255" t="str">
        <f t="shared" si="10"/>
        <v>2023-2024</v>
      </c>
      <c r="D255" t="s">
        <v>148</v>
      </c>
      <c r="E255" t="s">
        <v>103</v>
      </c>
      <c r="F255" t="str">
        <f t="shared" si="11"/>
        <v>Queensland</v>
      </c>
      <c r="G255" t="s">
        <v>35</v>
      </c>
      <c r="H255">
        <v>4509</v>
      </c>
      <c r="I255" t="s">
        <v>11</v>
      </c>
      <c r="J255" t="s">
        <v>104</v>
      </c>
      <c r="K255" t="s">
        <v>19</v>
      </c>
      <c r="L255" t="s">
        <v>23</v>
      </c>
      <c r="M255" s="5">
        <v>5.99</v>
      </c>
      <c r="N255">
        <v>1</v>
      </c>
    </row>
    <row r="256" spans="1:14" x14ac:dyDescent="0.3">
      <c r="A256" s="2">
        <v>45038</v>
      </c>
      <c r="B256" s="3">
        <f t="shared" si="9"/>
        <v>2023</v>
      </c>
      <c r="C256" t="str">
        <f t="shared" si="10"/>
        <v>2022-2023</v>
      </c>
      <c r="D256" t="s">
        <v>148</v>
      </c>
      <c r="E256" t="s">
        <v>65</v>
      </c>
      <c r="F256" t="str">
        <f t="shared" si="11"/>
        <v>New South Wales</v>
      </c>
      <c r="G256" t="s">
        <v>10</v>
      </c>
      <c r="H256">
        <v>2541</v>
      </c>
      <c r="I256" t="s">
        <v>11</v>
      </c>
      <c r="J256" t="s">
        <v>58</v>
      </c>
      <c r="K256" t="s">
        <v>19</v>
      </c>
      <c r="L256" t="s">
        <v>23</v>
      </c>
      <c r="M256" s="5">
        <v>5.99</v>
      </c>
      <c r="N256">
        <v>1</v>
      </c>
    </row>
    <row r="257" spans="1:14" x14ac:dyDescent="0.3">
      <c r="A257" s="2">
        <v>45093</v>
      </c>
      <c r="B257" s="3">
        <f t="shared" si="9"/>
        <v>2023</v>
      </c>
      <c r="C257" t="str">
        <f t="shared" si="10"/>
        <v>2022-2023</v>
      </c>
      <c r="D257" t="s">
        <v>147</v>
      </c>
      <c r="E257" t="s">
        <v>121</v>
      </c>
      <c r="F257" t="str">
        <f t="shared" si="11"/>
        <v>Queensland</v>
      </c>
      <c r="G257" t="s">
        <v>35</v>
      </c>
      <c r="H257">
        <v>4700</v>
      </c>
      <c r="I257" t="s">
        <v>11</v>
      </c>
      <c r="J257" t="s">
        <v>51</v>
      </c>
      <c r="K257" t="s">
        <v>156</v>
      </c>
      <c r="L257" t="s">
        <v>17</v>
      </c>
      <c r="M257" s="5">
        <v>5.99</v>
      </c>
      <c r="N257">
        <v>1</v>
      </c>
    </row>
    <row r="258" spans="1:14" x14ac:dyDescent="0.3">
      <c r="A258" s="2">
        <v>45383</v>
      </c>
      <c r="B258" s="3">
        <f t="shared" ref="B258:B321" si="12">IF(MONTH(A258)&gt;=7,YEAR(A258)+1,YEAR(A258))</f>
        <v>2024</v>
      </c>
      <c r="C258" t="str">
        <f t="shared" ref="C258:C321" si="13">IF(MONTH(A258) &gt;= 7, YEAR(A258) &amp; "-" &amp; YEAR(A258) + 1, YEAR(A258) - 1 &amp; "-" &amp; YEAR(A258))</f>
        <v>2023-2024</v>
      </c>
      <c r="D258" t="s">
        <v>147</v>
      </c>
      <c r="E258" t="s">
        <v>90</v>
      </c>
      <c r="F258" t="str">
        <f t="shared" ref="F258:F321" si="14">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c r="N258">
        <v>1</v>
      </c>
    </row>
    <row r="259" spans="1:14" x14ac:dyDescent="0.3">
      <c r="A259" s="2">
        <v>44996</v>
      </c>
      <c r="B259" s="3">
        <f t="shared" si="12"/>
        <v>2023</v>
      </c>
      <c r="C259" t="str">
        <f t="shared" si="13"/>
        <v>2022-2023</v>
      </c>
      <c r="D259" t="s">
        <v>148</v>
      </c>
      <c r="E259" t="s">
        <v>113</v>
      </c>
      <c r="F259" t="str">
        <f t="shared" si="14"/>
        <v>Queensland</v>
      </c>
      <c r="G259" t="s">
        <v>35</v>
      </c>
      <c r="H259">
        <v>4215</v>
      </c>
      <c r="I259" t="s">
        <v>11</v>
      </c>
      <c r="J259" t="s">
        <v>104</v>
      </c>
      <c r="K259" t="s">
        <v>19</v>
      </c>
      <c r="L259" t="s">
        <v>23</v>
      </c>
      <c r="M259" s="5">
        <v>5.99</v>
      </c>
      <c r="N259">
        <v>1</v>
      </c>
    </row>
    <row r="260" spans="1:14" x14ac:dyDescent="0.3">
      <c r="A260" s="2">
        <v>45010</v>
      </c>
      <c r="B260" s="3">
        <f t="shared" si="12"/>
        <v>2023</v>
      </c>
      <c r="C260" t="str">
        <f t="shared" si="13"/>
        <v>2022-2023</v>
      </c>
      <c r="D260" t="s">
        <v>147</v>
      </c>
      <c r="E260" t="s">
        <v>42</v>
      </c>
      <c r="F260" t="str">
        <f t="shared" si="14"/>
        <v>Queensland</v>
      </c>
      <c r="G260" t="s">
        <v>35</v>
      </c>
      <c r="H260">
        <v>4053</v>
      </c>
      <c r="I260" t="s">
        <v>11</v>
      </c>
      <c r="J260" t="s">
        <v>43</v>
      </c>
      <c r="K260" t="s">
        <v>154</v>
      </c>
      <c r="L260" t="s">
        <v>14</v>
      </c>
      <c r="M260" s="5">
        <v>5.99</v>
      </c>
      <c r="N260">
        <v>1</v>
      </c>
    </row>
    <row r="261" spans="1:14" x14ac:dyDescent="0.3">
      <c r="A261" s="2">
        <v>45194</v>
      </c>
      <c r="B261" s="3">
        <f t="shared" si="12"/>
        <v>2024</v>
      </c>
      <c r="C261" t="str">
        <f t="shared" si="13"/>
        <v>2023-2024</v>
      </c>
      <c r="D261" t="s">
        <v>147</v>
      </c>
      <c r="E261" t="s">
        <v>61</v>
      </c>
      <c r="F261" t="str">
        <f t="shared" si="14"/>
        <v>New South Wales</v>
      </c>
      <c r="G261" t="s">
        <v>10</v>
      </c>
      <c r="H261">
        <v>2539</v>
      </c>
      <c r="I261" t="s">
        <v>11</v>
      </c>
      <c r="J261" t="s">
        <v>58</v>
      </c>
      <c r="K261" t="s">
        <v>151</v>
      </c>
      <c r="L261" t="s">
        <v>21</v>
      </c>
      <c r="M261" s="5">
        <v>5.99</v>
      </c>
      <c r="N261">
        <v>1</v>
      </c>
    </row>
    <row r="262" spans="1:14" x14ac:dyDescent="0.3">
      <c r="A262" s="2">
        <v>45190</v>
      </c>
      <c r="B262" s="3">
        <f t="shared" si="12"/>
        <v>2024</v>
      </c>
      <c r="C262" t="str">
        <f t="shared" si="13"/>
        <v>2023-2024</v>
      </c>
      <c r="D262" t="s">
        <v>148</v>
      </c>
      <c r="E262" t="s">
        <v>122</v>
      </c>
      <c r="F262" t="str">
        <f t="shared" si="14"/>
        <v>New South Wales</v>
      </c>
      <c r="G262" t="s">
        <v>10</v>
      </c>
      <c r="H262">
        <v>2650</v>
      </c>
      <c r="I262" t="s">
        <v>11</v>
      </c>
      <c r="J262" t="s">
        <v>25</v>
      </c>
      <c r="K262" t="s">
        <v>19</v>
      </c>
      <c r="L262" t="s">
        <v>23</v>
      </c>
      <c r="M262" s="5">
        <v>5.99</v>
      </c>
      <c r="N262">
        <v>1</v>
      </c>
    </row>
    <row r="263" spans="1:14" x14ac:dyDescent="0.3">
      <c r="A263" s="2">
        <v>45152</v>
      </c>
      <c r="B263" s="3">
        <f t="shared" si="12"/>
        <v>2024</v>
      </c>
      <c r="C263" t="str">
        <f t="shared" si="13"/>
        <v>2023-2024</v>
      </c>
      <c r="D263" t="s">
        <v>147</v>
      </c>
      <c r="E263" t="s">
        <v>59</v>
      </c>
      <c r="F263" t="str">
        <f t="shared" si="14"/>
        <v>Victoria</v>
      </c>
      <c r="G263" t="s">
        <v>45</v>
      </c>
      <c r="H263">
        <v>3280</v>
      </c>
      <c r="I263" t="s">
        <v>11</v>
      </c>
      <c r="J263" t="s">
        <v>60</v>
      </c>
      <c r="K263" t="s">
        <v>149</v>
      </c>
      <c r="L263" t="s">
        <v>15</v>
      </c>
      <c r="M263" s="5">
        <v>5.99</v>
      </c>
      <c r="N263">
        <v>1</v>
      </c>
    </row>
    <row r="264" spans="1:14" x14ac:dyDescent="0.3">
      <c r="A264" s="2">
        <v>45594</v>
      </c>
      <c r="B264" s="3">
        <f t="shared" si="12"/>
        <v>2025</v>
      </c>
      <c r="C264" t="str">
        <f t="shared" si="13"/>
        <v>2024-2025</v>
      </c>
      <c r="D264" t="s">
        <v>147</v>
      </c>
      <c r="E264" t="s">
        <v>52</v>
      </c>
      <c r="F264" t="str">
        <f t="shared" si="14"/>
        <v>Victoria</v>
      </c>
      <c r="G264" t="s">
        <v>45</v>
      </c>
      <c r="H264">
        <v>3030</v>
      </c>
      <c r="I264" t="s">
        <v>11</v>
      </c>
      <c r="J264" t="s">
        <v>46</v>
      </c>
      <c r="K264" t="s">
        <v>156</v>
      </c>
      <c r="L264" t="s">
        <v>17</v>
      </c>
      <c r="M264" s="5">
        <v>5.99</v>
      </c>
      <c r="N264">
        <v>1</v>
      </c>
    </row>
    <row r="265" spans="1:14" x14ac:dyDescent="0.3">
      <c r="A265" s="2">
        <v>44934</v>
      </c>
      <c r="B265" s="3">
        <f t="shared" si="12"/>
        <v>2023</v>
      </c>
      <c r="C265" t="str">
        <f t="shared" si="13"/>
        <v>2022-2023</v>
      </c>
      <c r="D265" t="s">
        <v>147</v>
      </c>
      <c r="E265" t="s">
        <v>34</v>
      </c>
      <c r="F265" t="str">
        <f t="shared" si="14"/>
        <v>Queensland</v>
      </c>
      <c r="G265" t="s">
        <v>35</v>
      </c>
      <c r="H265">
        <v>4802</v>
      </c>
      <c r="I265" t="s">
        <v>11</v>
      </c>
      <c r="J265" t="s">
        <v>36</v>
      </c>
      <c r="K265" t="s">
        <v>154</v>
      </c>
      <c r="L265" t="s">
        <v>14</v>
      </c>
      <c r="M265" s="5">
        <v>6</v>
      </c>
      <c r="N265">
        <v>1</v>
      </c>
    </row>
    <row r="266" spans="1:14" x14ac:dyDescent="0.3">
      <c r="A266" s="2">
        <v>45078</v>
      </c>
      <c r="B266" s="3">
        <f t="shared" si="12"/>
        <v>2023</v>
      </c>
      <c r="C266" t="str">
        <f t="shared" si="13"/>
        <v>2022-2023</v>
      </c>
      <c r="D266" t="s">
        <v>147</v>
      </c>
      <c r="E266" t="s">
        <v>96</v>
      </c>
      <c r="F266" t="str">
        <f t="shared" si="14"/>
        <v>Western Australia</v>
      </c>
      <c r="G266" t="s">
        <v>48</v>
      </c>
      <c r="H266">
        <v>6330</v>
      </c>
      <c r="I266" t="s">
        <v>11</v>
      </c>
      <c r="J266" t="s">
        <v>94</v>
      </c>
      <c r="K266" t="s">
        <v>155</v>
      </c>
      <c r="L266" t="s">
        <v>20</v>
      </c>
      <c r="M266" s="5">
        <v>6</v>
      </c>
      <c r="N266">
        <v>1</v>
      </c>
    </row>
    <row r="267" spans="1:14" x14ac:dyDescent="0.3">
      <c r="A267" s="2">
        <v>45159</v>
      </c>
      <c r="B267" s="3">
        <f t="shared" si="12"/>
        <v>2024</v>
      </c>
      <c r="C267" t="str">
        <f t="shared" si="13"/>
        <v>2023-2024</v>
      </c>
      <c r="D267" t="s">
        <v>147</v>
      </c>
      <c r="E267" t="s">
        <v>86</v>
      </c>
      <c r="F267" t="str">
        <f t="shared" si="14"/>
        <v>New South Wales</v>
      </c>
      <c r="G267" t="s">
        <v>10</v>
      </c>
      <c r="H267">
        <v>2064</v>
      </c>
      <c r="I267" t="s">
        <v>11</v>
      </c>
      <c r="J267" t="s">
        <v>12</v>
      </c>
      <c r="K267" t="s">
        <v>150</v>
      </c>
      <c r="L267" t="s">
        <v>18</v>
      </c>
      <c r="M267" s="5">
        <v>6</v>
      </c>
      <c r="N267">
        <v>1</v>
      </c>
    </row>
    <row r="268" spans="1:14" x14ac:dyDescent="0.3">
      <c r="A268" s="2">
        <v>45386</v>
      </c>
      <c r="B268" s="3">
        <f t="shared" si="12"/>
        <v>2024</v>
      </c>
      <c r="C268" t="str">
        <f t="shared" si="13"/>
        <v>2023-2024</v>
      </c>
      <c r="D268" t="s">
        <v>147</v>
      </c>
      <c r="E268" t="s">
        <v>126</v>
      </c>
      <c r="F268" t="str">
        <f t="shared" si="14"/>
        <v>Queensland</v>
      </c>
      <c r="G268" t="s">
        <v>35</v>
      </c>
      <c r="H268">
        <v>4551</v>
      </c>
      <c r="I268" t="s">
        <v>11</v>
      </c>
      <c r="J268" t="s">
        <v>120</v>
      </c>
      <c r="K268" t="s">
        <v>154</v>
      </c>
      <c r="L268" t="s">
        <v>14</v>
      </c>
      <c r="M268" s="5">
        <v>6</v>
      </c>
      <c r="N268">
        <v>1</v>
      </c>
    </row>
    <row r="269" spans="1:14" x14ac:dyDescent="0.3">
      <c r="A269" s="2">
        <v>45290</v>
      </c>
      <c r="B269" s="3">
        <f t="shared" si="12"/>
        <v>2024</v>
      </c>
      <c r="C269" t="str">
        <f t="shared" si="13"/>
        <v>2023-2024</v>
      </c>
      <c r="D269" t="s">
        <v>147</v>
      </c>
      <c r="E269" t="s">
        <v>99</v>
      </c>
      <c r="F269" t="str">
        <f t="shared" si="14"/>
        <v>Victoria</v>
      </c>
      <c r="G269" t="s">
        <v>45</v>
      </c>
      <c r="H269">
        <v>3148</v>
      </c>
      <c r="I269" t="s">
        <v>11</v>
      </c>
      <c r="J269" t="s">
        <v>63</v>
      </c>
      <c r="K269" t="s">
        <v>154</v>
      </c>
      <c r="L269" t="s">
        <v>14</v>
      </c>
      <c r="M269" s="5">
        <v>6</v>
      </c>
      <c r="N269">
        <v>1</v>
      </c>
    </row>
    <row r="270" spans="1:14" x14ac:dyDescent="0.3">
      <c r="A270" s="2">
        <v>45486</v>
      </c>
      <c r="B270" s="3">
        <f t="shared" si="12"/>
        <v>2025</v>
      </c>
      <c r="C270" t="str">
        <f t="shared" si="13"/>
        <v>2024-2025</v>
      </c>
      <c r="D270" t="s">
        <v>148</v>
      </c>
      <c r="E270" t="s">
        <v>99</v>
      </c>
      <c r="F270" t="str">
        <f t="shared" si="14"/>
        <v>Victoria</v>
      </c>
      <c r="G270" t="s">
        <v>45</v>
      </c>
      <c r="H270">
        <v>3148</v>
      </c>
      <c r="I270" t="s">
        <v>11</v>
      </c>
      <c r="J270" t="s">
        <v>63</v>
      </c>
      <c r="K270" t="s">
        <v>19</v>
      </c>
      <c r="L270" t="s">
        <v>23</v>
      </c>
      <c r="M270" s="5">
        <v>6</v>
      </c>
      <c r="N270">
        <v>1</v>
      </c>
    </row>
    <row r="271" spans="1:14" x14ac:dyDescent="0.3">
      <c r="A271" s="2">
        <v>45223</v>
      </c>
      <c r="B271" s="3">
        <f t="shared" si="12"/>
        <v>2024</v>
      </c>
      <c r="C271" t="str">
        <f t="shared" si="13"/>
        <v>2023-2024</v>
      </c>
      <c r="D271" t="s">
        <v>148</v>
      </c>
      <c r="E271" t="s">
        <v>9</v>
      </c>
      <c r="F271" t="str">
        <f t="shared" si="14"/>
        <v>New South Wales</v>
      </c>
      <c r="G271" t="s">
        <v>10</v>
      </c>
      <c r="H271">
        <v>2067</v>
      </c>
      <c r="I271" t="s">
        <v>11</v>
      </c>
      <c r="J271" t="s">
        <v>12</v>
      </c>
      <c r="K271" t="s">
        <v>149</v>
      </c>
      <c r="L271" t="s">
        <v>15</v>
      </c>
      <c r="M271" s="5">
        <v>6</v>
      </c>
      <c r="N271">
        <v>1</v>
      </c>
    </row>
    <row r="272" spans="1:14" x14ac:dyDescent="0.3">
      <c r="A272" s="2">
        <v>45433</v>
      </c>
      <c r="B272" s="3">
        <f t="shared" si="12"/>
        <v>2024</v>
      </c>
      <c r="C272" t="str">
        <f t="shared" si="13"/>
        <v>2023-2024</v>
      </c>
      <c r="D272" t="s">
        <v>148</v>
      </c>
      <c r="E272" t="s">
        <v>9</v>
      </c>
      <c r="F272" t="str">
        <f t="shared" si="14"/>
        <v>New South Wales</v>
      </c>
      <c r="G272" t="s">
        <v>10</v>
      </c>
      <c r="H272">
        <v>2067</v>
      </c>
      <c r="I272" t="s">
        <v>11</v>
      </c>
      <c r="J272" t="s">
        <v>12</v>
      </c>
      <c r="K272" t="s">
        <v>150</v>
      </c>
      <c r="L272" t="s">
        <v>18</v>
      </c>
      <c r="M272" s="5">
        <v>6</v>
      </c>
      <c r="N272">
        <v>1</v>
      </c>
    </row>
    <row r="273" spans="1:14" x14ac:dyDescent="0.3">
      <c r="A273" s="2">
        <v>44987</v>
      </c>
      <c r="B273" s="3">
        <f t="shared" si="12"/>
        <v>2023</v>
      </c>
      <c r="C273" t="str">
        <f t="shared" si="13"/>
        <v>2022-2023</v>
      </c>
      <c r="D273" t="s">
        <v>148</v>
      </c>
      <c r="E273" t="s">
        <v>54</v>
      </c>
      <c r="F273" t="str">
        <f t="shared" si="14"/>
        <v>Victoria</v>
      </c>
      <c r="G273" t="s">
        <v>45</v>
      </c>
      <c r="H273">
        <v>3977</v>
      </c>
      <c r="I273" t="s">
        <v>11</v>
      </c>
      <c r="J273" t="s">
        <v>55</v>
      </c>
      <c r="K273" t="s">
        <v>152</v>
      </c>
      <c r="L273" t="s">
        <v>13</v>
      </c>
      <c r="M273" s="5">
        <v>6</v>
      </c>
      <c r="N273">
        <v>1</v>
      </c>
    </row>
    <row r="274" spans="1:14" x14ac:dyDescent="0.3">
      <c r="A274" s="2">
        <v>45032</v>
      </c>
      <c r="B274" s="3">
        <f t="shared" si="12"/>
        <v>2023</v>
      </c>
      <c r="C274" t="str">
        <f t="shared" si="13"/>
        <v>2022-2023</v>
      </c>
      <c r="D274" t="s">
        <v>147</v>
      </c>
      <c r="E274" t="s">
        <v>142</v>
      </c>
      <c r="F274" t="str">
        <f t="shared" si="14"/>
        <v>Australian Capital Territory</v>
      </c>
      <c r="G274" t="s">
        <v>80</v>
      </c>
      <c r="H274">
        <v>2609</v>
      </c>
      <c r="I274" t="s">
        <v>11</v>
      </c>
      <c r="J274" t="s">
        <v>58</v>
      </c>
      <c r="K274" t="s">
        <v>152</v>
      </c>
      <c r="L274" t="s">
        <v>13</v>
      </c>
      <c r="M274" s="5">
        <v>6</v>
      </c>
      <c r="N274">
        <v>1</v>
      </c>
    </row>
    <row r="275" spans="1:14" x14ac:dyDescent="0.3">
      <c r="A275" s="2">
        <v>45118</v>
      </c>
      <c r="B275" s="3">
        <f t="shared" si="12"/>
        <v>2024</v>
      </c>
      <c r="C275" t="str">
        <f t="shared" si="13"/>
        <v>2023-2024</v>
      </c>
      <c r="D275" t="s">
        <v>147</v>
      </c>
      <c r="E275" t="s">
        <v>110</v>
      </c>
      <c r="F275" t="str">
        <f t="shared" si="14"/>
        <v>Queensland</v>
      </c>
      <c r="G275" t="s">
        <v>35</v>
      </c>
      <c r="H275">
        <v>4680</v>
      </c>
      <c r="I275" t="s">
        <v>11</v>
      </c>
      <c r="J275" t="s">
        <v>51</v>
      </c>
      <c r="K275" t="s">
        <v>150</v>
      </c>
      <c r="L275" t="s">
        <v>18</v>
      </c>
      <c r="M275" s="5">
        <v>6</v>
      </c>
      <c r="N275">
        <v>1</v>
      </c>
    </row>
    <row r="276" spans="1:14" x14ac:dyDescent="0.3">
      <c r="A276" s="2">
        <v>45446</v>
      </c>
      <c r="B276" s="3">
        <f t="shared" si="12"/>
        <v>2024</v>
      </c>
      <c r="C276" t="str">
        <f t="shared" si="13"/>
        <v>2023-2024</v>
      </c>
      <c r="D276" t="s">
        <v>147</v>
      </c>
      <c r="E276" t="s">
        <v>133</v>
      </c>
      <c r="F276" t="str">
        <f t="shared" si="14"/>
        <v>Queensland</v>
      </c>
      <c r="G276" t="s">
        <v>35</v>
      </c>
      <c r="H276">
        <v>4305</v>
      </c>
      <c r="I276" t="s">
        <v>11</v>
      </c>
      <c r="J276" t="s">
        <v>104</v>
      </c>
      <c r="K276" t="s">
        <v>153</v>
      </c>
      <c r="L276" t="s">
        <v>16</v>
      </c>
      <c r="M276" s="5">
        <v>6</v>
      </c>
      <c r="N276">
        <v>1</v>
      </c>
    </row>
    <row r="277" spans="1:14" x14ac:dyDescent="0.3">
      <c r="A277" s="2">
        <v>44929</v>
      </c>
      <c r="B277" s="3">
        <f t="shared" si="12"/>
        <v>2023</v>
      </c>
      <c r="C277" t="str">
        <f t="shared" si="13"/>
        <v>2022-2023</v>
      </c>
      <c r="D277" t="s">
        <v>147</v>
      </c>
      <c r="E277" t="s">
        <v>26</v>
      </c>
      <c r="F277" t="str">
        <f t="shared" si="14"/>
        <v>New South Wales</v>
      </c>
      <c r="G277" t="s">
        <v>10</v>
      </c>
      <c r="H277">
        <v>2141</v>
      </c>
      <c r="I277" t="s">
        <v>11</v>
      </c>
      <c r="J277" t="s">
        <v>27</v>
      </c>
      <c r="K277" t="s">
        <v>19</v>
      </c>
      <c r="L277" t="s">
        <v>23</v>
      </c>
      <c r="M277" s="5">
        <v>6</v>
      </c>
      <c r="N277">
        <v>1</v>
      </c>
    </row>
    <row r="278" spans="1:14" x14ac:dyDescent="0.3">
      <c r="A278" s="2">
        <v>45028</v>
      </c>
      <c r="B278" s="3">
        <f t="shared" si="12"/>
        <v>2023</v>
      </c>
      <c r="C278" t="str">
        <f t="shared" si="13"/>
        <v>2022-2023</v>
      </c>
      <c r="D278" t="s">
        <v>147</v>
      </c>
      <c r="E278" t="s">
        <v>65</v>
      </c>
      <c r="F278" t="str">
        <f t="shared" si="14"/>
        <v>New South Wales</v>
      </c>
      <c r="G278" t="s">
        <v>10</v>
      </c>
      <c r="H278">
        <v>2541</v>
      </c>
      <c r="I278" t="s">
        <v>11</v>
      </c>
      <c r="J278" t="s">
        <v>58</v>
      </c>
      <c r="K278" t="s">
        <v>150</v>
      </c>
      <c r="L278" t="s">
        <v>18</v>
      </c>
      <c r="M278" s="5">
        <v>6</v>
      </c>
      <c r="N278">
        <v>1</v>
      </c>
    </row>
    <row r="279" spans="1:14" x14ac:dyDescent="0.3">
      <c r="A279" s="2">
        <v>45514</v>
      </c>
      <c r="B279" s="3">
        <f t="shared" si="12"/>
        <v>2025</v>
      </c>
      <c r="C279" t="str">
        <f t="shared" si="13"/>
        <v>2024-2025</v>
      </c>
      <c r="D279" t="s">
        <v>147</v>
      </c>
      <c r="E279" t="s">
        <v>65</v>
      </c>
      <c r="F279" t="str">
        <f t="shared" si="14"/>
        <v>New South Wales</v>
      </c>
      <c r="G279" t="s">
        <v>10</v>
      </c>
      <c r="H279">
        <v>2541</v>
      </c>
      <c r="I279" t="s">
        <v>11</v>
      </c>
      <c r="J279" t="s">
        <v>58</v>
      </c>
      <c r="K279" t="s">
        <v>150</v>
      </c>
      <c r="L279" t="s">
        <v>18</v>
      </c>
      <c r="M279" s="5">
        <v>6</v>
      </c>
      <c r="N279">
        <v>1</v>
      </c>
    </row>
    <row r="280" spans="1:14" x14ac:dyDescent="0.3">
      <c r="A280" s="2">
        <v>45004</v>
      </c>
      <c r="B280" s="3">
        <f t="shared" si="12"/>
        <v>2023</v>
      </c>
      <c r="C280" t="str">
        <f t="shared" si="13"/>
        <v>2022-2023</v>
      </c>
      <c r="D280" t="s">
        <v>147</v>
      </c>
      <c r="E280" t="s">
        <v>83</v>
      </c>
      <c r="F280" t="str">
        <f t="shared" si="14"/>
        <v>New South Wales</v>
      </c>
      <c r="G280" t="s">
        <v>10</v>
      </c>
      <c r="H280">
        <v>2750</v>
      </c>
      <c r="I280" t="s">
        <v>11</v>
      </c>
      <c r="J280" t="s">
        <v>25</v>
      </c>
      <c r="K280" t="s">
        <v>154</v>
      </c>
      <c r="L280" t="s">
        <v>14</v>
      </c>
      <c r="M280" s="5">
        <v>6</v>
      </c>
      <c r="N280">
        <v>1</v>
      </c>
    </row>
    <row r="281" spans="1:14" x14ac:dyDescent="0.3">
      <c r="A281" s="2">
        <v>45206</v>
      </c>
      <c r="B281" s="3">
        <f t="shared" si="12"/>
        <v>2024</v>
      </c>
      <c r="C281" t="str">
        <f t="shared" si="13"/>
        <v>2023-2024</v>
      </c>
      <c r="D281" t="s">
        <v>147</v>
      </c>
      <c r="E281" t="s">
        <v>62</v>
      </c>
      <c r="F281" t="str">
        <f t="shared" si="14"/>
        <v>Victoria</v>
      </c>
      <c r="G281" t="s">
        <v>45</v>
      </c>
      <c r="H281">
        <v>3134</v>
      </c>
      <c r="I281" t="s">
        <v>11</v>
      </c>
      <c r="J281" t="s">
        <v>63</v>
      </c>
      <c r="K281" t="s">
        <v>155</v>
      </c>
      <c r="L281" t="s">
        <v>20</v>
      </c>
      <c r="M281" s="5">
        <v>6</v>
      </c>
      <c r="N281">
        <v>1</v>
      </c>
    </row>
    <row r="282" spans="1:14" x14ac:dyDescent="0.3">
      <c r="A282" s="2">
        <v>45345</v>
      </c>
      <c r="B282" s="3">
        <f t="shared" si="12"/>
        <v>2024</v>
      </c>
      <c r="C282" t="str">
        <f t="shared" si="13"/>
        <v>2023-2024</v>
      </c>
      <c r="D282" t="s">
        <v>147</v>
      </c>
      <c r="E282" t="s">
        <v>40</v>
      </c>
      <c r="F282" t="str">
        <f t="shared" si="14"/>
        <v>New South Wales</v>
      </c>
      <c r="G282" t="s">
        <v>10</v>
      </c>
      <c r="H282">
        <v>2116</v>
      </c>
      <c r="I282" t="s">
        <v>11</v>
      </c>
      <c r="J282" t="s">
        <v>27</v>
      </c>
      <c r="K282" t="s">
        <v>153</v>
      </c>
      <c r="L282" t="s">
        <v>16</v>
      </c>
      <c r="M282" s="5">
        <v>6</v>
      </c>
      <c r="N282">
        <v>1</v>
      </c>
    </row>
    <row r="283" spans="1:14" x14ac:dyDescent="0.3">
      <c r="A283" s="2">
        <v>45565</v>
      </c>
      <c r="B283" s="3">
        <f t="shared" si="12"/>
        <v>2025</v>
      </c>
      <c r="C283" t="str">
        <f t="shared" si="13"/>
        <v>2024-2025</v>
      </c>
      <c r="D283" t="s">
        <v>147</v>
      </c>
      <c r="E283" t="s">
        <v>90</v>
      </c>
      <c r="F283" t="str">
        <f t="shared" si="14"/>
        <v>Victoria</v>
      </c>
      <c r="G283" t="s">
        <v>45</v>
      </c>
      <c r="H283">
        <v>3179</v>
      </c>
      <c r="I283" t="s">
        <v>11</v>
      </c>
      <c r="J283" t="s">
        <v>63</v>
      </c>
      <c r="K283" t="s">
        <v>154</v>
      </c>
      <c r="L283" t="s">
        <v>14</v>
      </c>
      <c r="M283" s="5">
        <v>6</v>
      </c>
      <c r="N283">
        <v>1</v>
      </c>
    </row>
    <row r="284" spans="1:14" x14ac:dyDescent="0.3">
      <c r="A284" s="2">
        <v>45531</v>
      </c>
      <c r="B284" s="3">
        <f t="shared" si="12"/>
        <v>2025</v>
      </c>
      <c r="C284" t="str">
        <f t="shared" si="13"/>
        <v>2024-2025</v>
      </c>
      <c r="D284" t="s">
        <v>147</v>
      </c>
      <c r="E284" t="s">
        <v>61</v>
      </c>
      <c r="F284" t="str">
        <f t="shared" si="14"/>
        <v>New South Wales</v>
      </c>
      <c r="G284" t="s">
        <v>10</v>
      </c>
      <c r="H284">
        <v>2539</v>
      </c>
      <c r="I284" t="s">
        <v>11</v>
      </c>
      <c r="J284" t="s">
        <v>58</v>
      </c>
      <c r="K284" t="s">
        <v>154</v>
      </c>
      <c r="L284" t="s">
        <v>14</v>
      </c>
      <c r="M284" s="5">
        <v>6</v>
      </c>
      <c r="N284">
        <v>1</v>
      </c>
    </row>
    <row r="285" spans="1:14" x14ac:dyDescent="0.3">
      <c r="A285" s="2">
        <v>45214</v>
      </c>
      <c r="B285" s="3">
        <f t="shared" si="12"/>
        <v>2024</v>
      </c>
      <c r="C285" t="str">
        <f t="shared" si="13"/>
        <v>2023-2024</v>
      </c>
      <c r="D285" t="s">
        <v>147</v>
      </c>
      <c r="E285" t="s">
        <v>88</v>
      </c>
      <c r="F285" t="str">
        <f t="shared" si="14"/>
        <v>South Australia</v>
      </c>
      <c r="G285" t="s">
        <v>32</v>
      </c>
      <c r="H285">
        <v>5011</v>
      </c>
      <c r="I285" t="s">
        <v>11</v>
      </c>
      <c r="J285" t="s">
        <v>33</v>
      </c>
      <c r="K285" t="s">
        <v>154</v>
      </c>
      <c r="L285" t="s">
        <v>14</v>
      </c>
      <c r="M285" s="5">
        <v>6</v>
      </c>
      <c r="N285">
        <v>1</v>
      </c>
    </row>
    <row r="286" spans="1:14" x14ac:dyDescent="0.3">
      <c r="A286" s="2">
        <v>45423</v>
      </c>
      <c r="B286" s="3">
        <f t="shared" si="12"/>
        <v>2024</v>
      </c>
      <c r="C286" t="str">
        <f t="shared" si="13"/>
        <v>2023-2024</v>
      </c>
      <c r="D286" t="s">
        <v>147</v>
      </c>
      <c r="E286" t="s">
        <v>85</v>
      </c>
      <c r="F286" t="str">
        <f t="shared" si="14"/>
        <v>Queensland</v>
      </c>
      <c r="G286" t="s">
        <v>35</v>
      </c>
      <c r="H286">
        <v>4883</v>
      </c>
      <c r="I286" t="s">
        <v>11</v>
      </c>
      <c r="J286" t="s">
        <v>36</v>
      </c>
      <c r="K286" t="s">
        <v>154</v>
      </c>
      <c r="L286" t="s">
        <v>14</v>
      </c>
      <c r="M286" s="5">
        <v>6.5</v>
      </c>
      <c r="N286">
        <v>1</v>
      </c>
    </row>
    <row r="287" spans="1:14" x14ac:dyDescent="0.3">
      <c r="A287" s="2">
        <v>45657</v>
      </c>
      <c r="B287" s="3">
        <f t="shared" si="12"/>
        <v>2025</v>
      </c>
      <c r="C287" t="str">
        <f t="shared" si="13"/>
        <v>2024-2025</v>
      </c>
      <c r="D287" t="s">
        <v>147</v>
      </c>
      <c r="E287" t="s">
        <v>110</v>
      </c>
      <c r="F287" t="str">
        <f t="shared" si="14"/>
        <v>Queensland</v>
      </c>
      <c r="G287" t="s">
        <v>35</v>
      </c>
      <c r="H287">
        <v>4680</v>
      </c>
      <c r="I287" t="s">
        <v>11</v>
      </c>
      <c r="J287" t="s">
        <v>51</v>
      </c>
      <c r="K287" t="s">
        <v>149</v>
      </c>
      <c r="L287" t="s">
        <v>15</v>
      </c>
      <c r="M287" s="5">
        <v>6.5</v>
      </c>
      <c r="N287">
        <v>1</v>
      </c>
    </row>
    <row r="288" spans="1:14" x14ac:dyDescent="0.3">
      <c r="A288" s="2">
        <v>45333</v>
      </c>
      <c r="B288" s="3">
        <f t="shared" si="12"/>
        <v>2024</v>
      </c>
      <c r="C288" t="str">
        <f t="shared" si="13"/>
        <v>2023-2024</v>
      </c>
      <c r="D288" t="s">
        <v>147</v>
      </c>
      <c r="E288" t="s">
        <v>134</v>
      </c>
      <c r="F288" t="str">
        <f t="shared" si="14"/>
        <v>Queensland</v>
      </c>
      <c r="G288" t="s">
        <v>35</v>
      </c>
      <c r="H288">
        <v>4825</v>
      </c>
      <c r="I288" t="s">
        <v>11</v>
      </c>
      <c r="J288" t="s">
        <v>36</v>
      </c>
      <c r="K288" t="s">
        <v>150</v>
      </c>
      <c r="L288" t="s">
        <v>18</v>
      </c>
      <c r="M288" s="5">
        <v>6.5</v>
      </c>
      <c r="N288">
        <v>1</v>
      </c>
    </row>
    <row r="289" spans="1:14" x14ac:dyDescent="0.3">
      <c r="A289" s="2">
        <v>45024</v>
      </c>
      <c r="B289" s="3">
        <f t="shared" si="12"/>
        <v>2023</v>
      </c>
      <c r="C289" t="str">
        <f t="shared" si="13"/>
        <v>2022-2023</v>
      </c>
      <c r="D289" t="s">
        <v>148</v>
      </c>
      <c r="E289" t="s">
        <v>79</v>
      </c>
      <c r="F289" t="str">
        <f t="shared" si="14"/>
        <v>Australian Capital Territory</v>
      </c>
      <c r="G289" t="s">
        <v>80</v>
      </c>
      <c r="H289">
        <v>2617</v>
      </c>
      <c r="I289" t="s">
        <v>11</v>
      </c>
      <c r="J289" t="s">
        <v>58</v>
      </c>
      <c r="K289" t="s">
        <v>153</v>
      </c>
      <c r="L289" t="s">
        <v>16</v>
      </c>
      <c r="M289" s="5">
        <v>6.56</v>
      </c>
      <c r="N289">
        <v>1</v>
      </c>
    </row>
    <row r="290" spans="1:14" x14ac:dyDescent="0.3">
      <c r="A290" s="2">
        <v>45576</v>
      </c>
      <c r="B290" s="3">
        <f t="shared" si="12"/>
        <v>2025</v>
      </c>
      <c r="C290" t="str">
        <f t="shared" si="13"/>
        <v>2024-2025</v>
      </c>
      <c r="D290" t="s">
        <v>147</v>
      </c>
      <c r="E290" t="s">
        <v>44</v>
      </c>
      <c r="F290" t="str">
        <f t="shared" si="14"/>
        <v>Victoria</v>
      </c>
      <c r="G290" t="s">
        <v>45</v>
      </c>
      <c r="H290">
        <v>3066</v>
      </c>
      <c r="I290" t="s">
        <v>11</v>
      </c>
      <c r="J290" t="s">
        <v>46</v>
      </c>
      <c r="K290" t="s">
        <v>155</v>
      </c>
      <c r="L290" t="s">
        <v>20</v>
      </c>
      <c r="M290" s="5">
        <v>6.6</v>
      </c>
      <c r="N290">
        <v>1</v>
      </c>
    </row>
    <row r="291" spans="1:14" x14ac:dyDescent="0.3">
      <c r="A291" s="2">
        <v>45471</v>
      </c>
      <c r="B291" s="3">
        <f t="shared" si="12"/>
        <v>2024</v>
      </c>
      <c r="C291" t="str">
        <f t="shared" si="13"/>
        <v>2023-2024</v>
      </c>
      <c r="D291" t="s">
        <v>147</v>
      </c>
      <c r="E291" t="s">
        <v>117</v>
      </c>
      <c r="F291" t="str">
        <f t="shared" si="14"/>
        <v>Queensland</v>
      </c>
      <c r="G291" t="s">
        <v>35</v>
      </c>
      <c r="H291">
        <v>4119</v>
      </c>
      <c r="I291" t="s">
        <v>11</v>
      </c>
      <c r="J291" t="s">
        <v>43</v>
      </c>
      <c r="K291" t="s">
        <v>154</v>
      </c>
      <c r="L291" t="s">
        <v>14</v>
      </c>
      <c r="M291" s="5">
        <v>6.6</v>
      </c>
      <c r="N291">
        <v>1</v>
      </c>
    </row>
    <row r="292" spans="1:14" x14ac:dyDescent="0.3">
      <c r="A292" s="2">
        <v>45167</v>
      </c>
      <c r="B292" s="3">
        <f t="shared" si="12"/>
        <v>2024</v>
      </c>
      <c r="C292" t="str">
        <f t="shared" si="13"/>
        <v>2023-2024</v>
      </c>
      <c r="D292" t="s">
        <v>147</v>
      </c>
      <c r="E292" t="s">
        <v>113</v>
      </c>
      <c r="F292" t="str">
        <f t="shared" si="14"/>
        <v>Queensland</v>
      </c>
      <c r="G292" t="s">
        <v>35</v>
      </c>
      <c r="H292">
        <v>4215</v>
      </c>
      <c r="I292" t="s">
        <v>11</v>
      </c>
      <c r="J292" t="s">
        <v>104</v>
      </c>
      <c r="K292" t="s">
        <v>154</v>
      </c>
      <c r="L292" t="s">
        <v>14</v>
      </c>
      <c r="M292" s="5">
        <v>6.69</v>
      </c>
      <c r="N292">
        <v>1</v>
      </c>
    </row>
    <row r="293" spans="1:14" x14ac:dyDescent="0.3">
      <c r="A293" s="2">
        <v>45567</v>
      </c>
      <c r="B293" s="3">
        <f t="shared" si="12"/>
        <v>2025</v>
      </c>
      <c r="C293" t="str">
        <f t="shared" si="13"/>
        <v>2024-2025</v>
      </c>
      <c r="D293" t="s">
        <v>148</v>
      </c>
      <c r="E293" t="s">
        <v>122</v>
      </c>
      <c r="F293" t="str">
        <f t="shared" si="14"/>
        <v>New South Wales</v>
      </c>
      <c r="G293" t="s">
        <v>10</v>
      </c>
      <c r="H293">
        <v>2650</v>
      </c>
      <c r="I293" t="s">
        <v>11</v>
      </c>
      <c r="J293" t="s">
        <v>25</v>
      </c>
      <c r="K293" t="s">
        <v>156</v>
      </c>
      <c r="L293" t="s">
        <v>17</v>
      </c>
      <c r="M293" s="5">
        <v>6.81</v>
      </c>
      <c r="N293">
        <v>1</v>
      </c>
    </row>
    <row r="294" spans="1:14" x14ac:dyDescent="0.3">
      <c r="A294" s="2">
        <v>45649</v>
      </c>
      <c r="B294" s="3">
        <f t="shared" si="12"/>
        <v>2025</v>
      </c>
      <c r="C294" t="str">
        <f t="shared" si="13"/>
        <v>2024-2025</v>
      </c>
      <c r="D294" t="s">
        <v>147</v>
      </c>
      <c r="E294" t="s">
        <v>138</v>
      </c>
      <c r="F294" t="str">
        <f t="shared" si="14"/>
        <v>Queensland</v>
      </c>
      <c r="G294" t="s">
        <v>35</v>
      </c>
      <c r="H294">
        <v>4558</v>
      </c>
      <c r="I294" t="s">
        <v>11</v>
      </c>
      <c r="J294" t="s">
        <v>120</v>
      </c>
      <c r="K294" t="s">
        <v>153</v>
      </c>
      <c r="L294" t="s">
        <v>16</v>
      </c>
      <c r="M294" s="5">
        <v>6.82</v>
      </c>
      <c r="N294">
        <v>1</v>
      </c>
    </row>
    <row r="295" spans="1:14" x14ac:dyDescent="0.3">
      <c r="A295" s="2">
        <v>45277</v>
      </c>
      <c r="B295" s="3">
        <f t="shared" si="12"/>
        <v>2024</v>
      </c>
      <c r="C295" t="str">
        <f t="shared" si="13"/>
        <v>2023-2024</v>
      </c>
      <c r="D295" t="s">
        <v>147</v>
      </c>
      <c r="E295" t="s">
        <v>78</v>
      </c>
      <c r="F295" t="str">
        <f t="shared" si="14"/>
        <v>New South Wales</v>
      </c>
      <c r="G295" t="s">
        <v>10</v>
      </c>
      <c r="H295">
        <v>2350</v>
      </c>
      <c r="I295" t="s">
        <v>11</v>
      </c>
      <c r="J295" t="s">
        <v>68</v>
      </c>
      <c r="K295" t="s">
        <v>155</v>
      </c>
      <c r="L295" t="s">
        <v>20</v>
      </c>
      <c r="M295" s="5">
        <v>6.96</v>
      </c>
      <c r="N295">
        <v>1</v>
      </c>
    </row>
    <row r="296" spans="1:14" x14ac:dyDescent="0.3">
      <c r="A296" s="2">
        <v>45005</v>
      </c>
      <c r="B296" s="3">
        <f t="shared" si="12"/>
        <v>2023</v>
      </c>
      <c r="C296" t="str">
        <f t="shared" si="13"/>
        <v>2022-2023</v>
      </c>
      <c r="D296" t="s">
        <v>147</v>
      </c>
      <c r="E296" t="s">
        <v>96</v>
      </c>
      <c r="F296" t="str">
        <f t="shared" si="14"/>
        <v>Western Australia</v>
      </c>
      <c r="G296" t="s">
        <v>48</v>
      </c>
      <c r="H296">
        <v>6330</v>
      </c>
      <c r="I296" t="s">
        <v>11</v>
      </c>
      <c r="J296" t="s">
        <v>94</v>
      </c>
      <c r="K296" t="s">
        <v>155</v>
      </c>
      <c r="L296" t="s">
        <v>20</v>
      </c>
      <c r="M296" s="5">
        <v>6.98</v>
      </c>
      <c r="N296">
        <v>1</v>
      </c>
    </row>
    <row r="297" spans="1:14" x14ac:dyDescent="0.3">
      <c r="A297" s="2">
        <v>45565</v>
      </c>
      <c r="B297" s="3">
        <f t="shared" si="12"/>
        <v>2025</v>
      </c>
      <c r="C297" t="str">
        <f t="shared" si="13"/>
        <v>2024-2025</v>
      </c>
      <c r="D297" t="s">
        <v>147</v>
      </c>
      <c r="E297" t="s">
        <v>124</v>
      </c>
      <c r="F297" t="str">
        <f t="shared" si="14"/>
        <v>New South Wales</v>
      </c>
      <c r="G297" t="s">
        <v>10</v>
      </c>
      <c r="H297">
        <v>2015</v>
      </c>
      <c r="I297" t="s">
        <v>11</v>
      </c>
      <c r="J297" t="s">
        <v>12</v>
      </c>
      <c r="K297" t="s">
        <v>19</v>
      </c>
      <c r="L297" t="s">
        <v>23</v>
      </c>
      <c r="M297" s="5">
        <v>6.99</v>
      </c>
      <c r="N297">
        <v>1</v>
      </c>
    </row>
    <row r="298" spans="1:14" x14ac:dyDescent="0.3">
      <c r="A298" s="2">
        <v>45433</v>
      </c>
      <c r="B298" s="3">
        <f t="shared" si="12"/>
        <v>2024</v>
      </c>
      <c r="C298" t="str">
        <f t="shared" si="13"/>
        <v>2023-2024</v>
      </c>
      <c r="D298" t="s">
        <v>147</v>
      </c>
      <c r="E298" t="s">
        <v>108</v>
      </c>
      <c r="F298" t="str">
        <f t="shared" si="14"/>
        <v>Victoria</v>
      </c>
      <c r="G298" t="s">
        <v>45</v>
      </c>
      <c r="H298">
        <v>3018</v>
      </c>
      <c r="I298" t="s">
        <v>11</v>
      </c>
      <c r="J298" t="s">
        <v>46</v>
      </c>
      <c r="K298" t="s">
        <v>19</v>
      </c>
      <c r="L298" t="s">
        <v>23</v>
      </c>
      <c r="M298" s="5">
        <v>6.99</v>
      </c>
      <c r="N298">
        <v>1</v>
      </c>
    </row>
    <row r="299" spans="1:14" x14ac:dyDescent="0.3">
      <c r="A299" s="2">
        <v>44938</v>
      </c>
      <c r="B299" s="3">
        <f t="shared" si="12"/>
        <v>2023</v>
      </c>
      <c r="C299" t="str">
        <f t="shared" si="13"/>
        <v>2022-2023</v>
      </c>
      <c r="D299" t="s">
        <v>147</v>
      </c>
      <c r="E299" t="s">
        <v>86</v>
      </c>
      <c r="F299" t="str">
        <f t="shared" si="14"/>
        <v>New South Wales</v>
      </c>
      <c r="G299" t="s">
        <v>10</v>
      </c>
      <c r="H299">
        <v>2064</v>
      </c>
      <c r="I299" t="s">
        <v>11</v>
      </c>
      <c r="J299" t="s">
        <v>12</v>
      </c>
      <c r="K299" t="s">
        <v>149</v>
      </c>
      <c r="L299" t="s">
        <v>15</v>
      </c>
      <c r="M299" s="5">
        <v>6.99</v>
      </c>
      <c r="N299">
        <v>1</v>
      </c>
    </row>
    <row r="300" spans="1:14" x14ac:dyDescent="0.3">
      <c r="A300" s="2">
        <v>45321</v>
      </c>
      <c r="B300" s="3">
        <f t="shared" si="12"/>
        <v>2024</v>
      </c>
      <c r="C300" t="str">
        <f t="shared" si="13"/>
        <v>2023-2024</v>
      </c>
      <c r="D300" t="s">
        <v>147</v>
      </c>
      <c r="E300" t="s">
        <v>67</v>
      </c>
      <c r="F300" t="str">
        <f t="shared" si="14"/>
        <v>New South Wales</v>
      </c>
      <c r="G300" t="s">
        <v>10</v>
      </c>
      <c r="H300">
        <v>2478</v>
      </c>
      <c r="I300" t="s">
        <v>11</v>
      </c>
      <c r="J300" t="s">
        <v>68</v>
      </c>
      <c r="K300" t="s">
        <v>19</v>
      </c>
      <c r="L300" t="s">
        <v>23</v>
      </c>
      <c r="M300" s="5">
        <v>6.99</v>
      </c>
      <c r="N300">
        <v>1</v>
      </c>
    </row>
    <row r="301" spans="1:14" x14ac:dyDescent="0.3">
      <c r="A301" s="2">
        <v>45630</v>
      </c>
      <c r="B301" s="3">
        <f t="shared" si="12"/>
        <v>2025</v>
      </c>
      <c r="C301" t="str">
        <f t="shared" si="13"/>
        <v>2024-2025</v>
      </c>
      <c r="D301" t="s">
        <v>148</v>
      </c>
      <c r="E301" t="s">
        <v>102</v>
      </c>
      <c r="F301" t="str">
        <f t="shared" si="14"/>
        <v>Queensland</v>
      </c>
      <c r="G301" t="s">
        <v>35</v>
      </c>
      <c r="H301">
        <v>4870</v>
      </c>
      <c r="I301" t="s">
        <v>11</v>
      </c>
      <c r="J301" t="s">
        <v>36</v>
      </c>
      <c r="K301" t="s">
        <v>150</v>
      </c>
      <c r="L301" t="s">
        <v>18</v>
      </c>
      <c r="M301" s="5">
        <v>6.99</v>
      </c>
      <c r="N301">
        <v>1</v>
      </c>
    </row>
    <row r="302" spans="1:14" x14ac:dyDescent="0.3">
      <c r="A302" s="2">
        <v>45035</v>
      </c>
      <c r="B302" s="3">
        <f t="shared" si="12"/>
        <v>2023</v>
      </c>
      <c r="C302" t="str">
        <f t="shared" si="13"/>
        <v>2022-2023</v>
      </c>
      <c r="D302" t="s">
        <v>147</v>
      </c>
      <c r="E302" t="s">
        <v>57</v>
      </c>
      <c r="F302" t="str">
        <f t="shared" si="14"/>
        <v>New South Wales</v>
      </c>
      <c r="G302" t="s">
        <v>10</v>
      </c>
      <c r="H302">
        <v>2560</v>
      </c>
      <c r="I302" t="s">
        <v>11</v>
      </c>
      <c r="J302" t="s">
        <v>58</v>
      </c>
      <c r="K302" t="s">
        <v>149</v>
      </c>
      <c r="L302" t="s">
        <v>15</v>
      </c>
      <c r="M302" s="5">
        <v>6.99</v>
      </c>
      <c r="N302">
        <v>1</v>
      </c>
    </row>
    <row r="303" spans="1:14" x14ac:dyDescent="0.3">
      <c r="A303" s="2">
        <v>45409</v>
      </c>
      <c r="B303" s="3">
        <f t="shared" si="12"/>
        <v>2024</v>
      </c>
      <c r="C303" t="str">
        <f t="shared" si="13"/>
        <v>2023-2024</v>
      </c>
      <c r="D303" t="s">
        <v>147</v>
      </c>
      <c r="E303" t="s">
        <v>41</v>
      </c>
      <c r="F303" t="str">
        <f t="shared" si="14"/>
        <v>New South Wales</v>
      </c>
      <c r="G303" t="s">
        <v>10</v>
      </c>
      <c r="H303">
        <v>2830</v>
      </c>
      <c r="I303" t="s">
        <v>11</v>
      </c>
      <c r="J303" t="s">
        <v>25</v>
      </c>
      <c r="K303" t="s">
        <v>19</v>
      </c>
      <c r="L303" t="s">
        <v>23</v>
      </c>
      <c r="M303" s="5">
        <v>6.99</v>
      </c>
      <c r="N303">
        <v>1</v>
      </c>
    </row>
    <row r="304" spans="1:14" x14ac:dyDescent="0.3">
      <c r="A304" s="2">
        <v>45591</v>
      </c>
      <c r="B304" s="3">
        <f t="shared" si="12"/>
        <v>2025</v>
      </c>
      <c r="C304" t="str">
        <f t="shared" si="13"/>
        <v>2024-2025</v>
      </c>
      <c r="D304" t="s">
        <v>148</v>
      </c>
      <c r="E304" t="s">
        <v>109</v>
      </c>
      <c r="F304" t="str">
        <f t="shared" si="14"/>
        <v>New South Wales</v>
      </c>
      <c r="G304" t="s">
        <v>10</v>
      </c>
      <c r="H304">
        <v>2480</v>
      </c>
      <c r="I304" t="s">
        <v>11</v>
      </c>
      <c r="J304" t="s">
        <v>68</v>
      </c>
      <c r="K304" t="s">
        <v>156</v>
      </c>
      <c r="L304" t="s">
        <v>17</v>
      </c>
      <c r="M304" s="5">
        <v>6.99</v>
      </c>
      <c r="N304">
        <v>1</v>
      </c>
    </row>
    <row r="305" spans="1:14" x14ac:dyDescent="0.3">
      <c r="A305" s="2">
        <v>45146</v>
      </c>
      <c r="B305" s="3">
        <f t="shared" si="12"/>
        <v>2024</v>
      </c>
      <c r="C305" t="str">
        <f t="shared" si="13"/>
        <v>2023-2024</v>
      </c>
      <c r="D305" t="s">
        <v>147</v>
      </c>
      <c r="E305" t="s">
        <v>138</v>
      </c>
      <c r="F305" t="str">
        <f t="shared" si="14"/>
        <v>Queensland</v>
      </c>
      <c r="G305" t="s">
        <v>35</v>
      </c>
      <c r="H305">
        <v>4558</v>
      </c>
      <c r="I305" t="s">
        <v>11</v>
      </c>
      <c r="J305" t="s">
        <v>120</v>
      </c>
      <c r="K305" t="s">
        <v>154</v>
      </c>
      <c r="L305" t="s">
        <v>14</v>
      </c>
      <c r="M305" s="5">
        <v>6.99</v>
      </c>
      <c r="N305">
        <v>1</v>
      </c>
    </row>
    <row r="306" spans="1:14" x14ac:dyDescent="0.3">
      <c r="A306" s="2">
        <v>45283</v>
      </c>
      <c r="B306" s="3">
        <f t="shared" si="12"/>
        <v>2024</v>
      </c>
      <c r="C306" t="str">
        <f t="shared" si="13"/>
        <v>2023-2024</v>
      </c>
      <c r="D306" t="s">
        <v>148</v>
      </c>
      <c r="E306" t="s">
        <v>95</v>
      </c>
      <c r="F306" t="str">
        <f t="shared" si="14"/>
        <v>Victoria</v>
      </c>
      <c r="G306" t="s">
        <v>45</v>
      </c>
      <c r="H306">
        <v>3931</v>
      </c>
      <c r="I306" t="s">
        <v>11</v>
      </c>
      <c r="J306" t="s">
        <v>55</v>
      </c>
      <c r="K306" t="s">
        <v>154</v>
      </c>
      <c r="L306" t="s">
        <v>14</v>
      </c>
      <c r="M306" s="5">
        <v>6.99</v>
      </c>
      <c r="N306">
        <v>1</v>
      </c>
    </row>
    <row r="307" spans="1:14" x14ac:dyDescent="0.3">
      <c r="A307" s="2">
        <v>45656</v>
      </c>
      <c r="B307" s="3">
        <f t="shared" si="12"/>
        <v>2025</v>
      </c>
      <c r="C307" t="str">
        <f t="shared" si="13"/>
        <v>2024-2025</v>
      </c>
      <c r="D307" t="s">
        <v>147</v>
      </c>
      <c r="E307" t="s">
        <v>42</v>
      </c>
      <c r="F307" t="str">
        <f t="shared" si="14"/>
        <v>Queensland</v>
      </c>
      <c r="G307" t="s">
        <v>35</v>
      </c>
      <c r="H307">
        <v>4053</v>
      </c>
      <c r="I307" t="s">
        <v>11</v>
      </c>
      <c r="J307" t="s">
        <v>43</v>
      </c>
      <c r="K307" t="s">
        <v>151</v>
      </c>
      <c r="L307" t="s">
        <v>21</v>
      </c>
      <c r="M307" s="5">
        <v>6.99</v>
      </c>
      <c r="N307">
        <v>1</v>
      </c>
    </row>
    <row r="308" spans="1:14" x14ac:dyDescent="0.3">
      <c r="A308" s="2">
        <v>45373</v>
      </c>
      <c r="B308" s="3">
        <f t="shared" si="12"/>
        <v>2024</v>
      </c>
      <c r="C308" t="str">
        <f t="shared" si="13"/>
        <v>2023-2024</v>
      </c>
      <c r="D308" t="s">
        <v>147</v>
      </c>
      <c r="E308" t="s">
        <v>86</v>
      </c>
      <c r="F308" t="str">
        <f t="shared" si="14"/>
        <v>New South Wales</v>
      </c>
      <c r="G308" t="s">
        <v>10</v>
      </c>
      <c r="H308">
        <v>2064</v>
      </c>
      <c r="I308" t="s">
        <v>11</v>
      </c>
      <c r="J308" t="s">
        <v>12</v>
      </c>
      <c r="K308" t="s">
        <v>154</v>
      </c>
      <c r="L308" t="s">
        <v>14</v>
      </c>
      <c r="M308" s="5">
        <v>7</v>
      </c>
      <c r="N308">
        <v>1</v>
      </c>
    </row>
    <row r="309" spans="1:14" x14ac:dyDescent="0.3">
      <c r="A309" s="2">
        <v>45044</v>
      </c>
      <c r="B309" s="3">
        <f t="shared" si="12"/>
        <v>2023</v>
      </c>
      <c r="C309" t="str">
        <f t="shared" si="13"/>
        <v>2022-2023</v>
      </c>
      <c r="D309" t="s">
        <v>147</v>
      </c>
      <c r="E309" t="s">
        <v>140</v>
      </c>
      <c r="F309" t="str">
        <f t="shared" si="14"/>
        <v>Tasmania</v>
      </c>
      <c r="G309" t="s">
        <v>70</v>
      </c>
      <c r="H309">
        <v>7320</v>
      </c>
      <c r="I309" t="s">
        <v>11</v>
      </c>
      <c r="J309" t="s">
        <v>71</v>
      </c>
      <c r="K309" t="s">
        <v>150</v>
      </c>
      <c r="L309" t="s">
        <v>18</v>
      </c>
      <c r="M309" s="5">
        <v>7</v>
      </c>
      <c r="N309">
        <v>1</v>
      </c>
    </row>
    <row r="310" spans="1:14" x14ac:dyDescent="0.3">
      <c r="A310" s="2">
        <v>45161</v>
      </c>
      <c r="B310" s="3">
        <f t="shared" si="12"/>
        <v>2024</v>
      </c>
      <c r="C310" t="str">
        <f t="shared" si="13"/>
        <v>2023-2024</v>
      </c>
      <c r="D310" t="s">
        <v>147</v>
      </c>
      <c r="E310" t="s">
        <v>57</v>
      </c>
      <c r="F310" t="str">
        <f t="shared" si="14"/>
        <v>New South Wales</v>
      </c>
      <c r="G310" t="s">
        <v>10</v>
      </c>
      <c r="H310">
        <v>2560</v>
      </c>
      <c r="I310" t="s">
        <v>11</v>
      </c>
      <c r="J310" t="s">
        <v>58</v>
      </c>
      <c r="K310" t="s">
        <v>153</v>
      </c>
      <c r="L310" t="s">
        <v>16</v>
      </c>
      <c r="M310" s="5">
        <v>7</v>
      </c>
      <c r="N310">
        <v>1</v>
      </c>
    </row>
    <row r="311" spans="1:14" x14ac:dyDescent="0.3">
      <c r="A311" s="2">
        <v>45492</v>
      </c>
      <c r="B311" s="3">
        <f t="shared" si="12"/>
        <v>2025</v>
      </c>
      <c r="C311" t="str">
        <f t="shared" si="13"/>
        <v>2024-2025</v>
      </c>
      <c r="D311" t="s">
        <v>147</v>
      </c>
      <c r="E311" t="s">
        <v>136</v>
      </c>
      <c r="F311" t="str">
        <f t="shared" si="14"/>
        <v>Victoria</v>
      </c>
      <c r="G311" t="s">
        <v>45</v>
      </c>
      <c r="H311">
        <v>3175</v>
      </c>
      <c r="I311" t="s">
        <v>11</v>
      </c>
      <c r="J311" t="s">
        <v>63</v>
      </c>
      <c r="K311" t="s">
        <v>154</v>
      </c>
      <c r="L311" t="s">
        <v>14</v>
      </c>
      <c r="M311" s="5">
        <v>7</v>
      </c>
      <c r="N311">
        <v>1</v>
      </c>
    </row>
    <row r="312" spans="1:14" x14ac:dyDescent="0.3">
      <c r="A312" s="2">
        <v>45041</v>
      </c>
      <c r="B312" s="3">
        <f t="shared" si="12"/>
        <v>2023</v>
      </c>
      <c r="C312" t="str">
        <f t="shared" si="13"/>
        <v>2022-2023</v>
      </c>
      <c r="D312" t="s">
        <v>147</v>
      </c>
      <c r="E312" t="s">
        <v>106</v>
      </c>
      <c r="F312" t="str">
        <f t="shared" si="14"/>
        <v>Victoria</v>
      </c>
      <c r="G312" t="s">
        <v>45</v>
      </c>
      <c r="H312">
        <v>3915</v>
      </c>
      <c r="I312" t="s">
        <v>11</v>
      </c>
      <c r="J312" t="s">
        <v>55</v>
      </c>
      <c r="K312" t="s">
        <v>154</v>
      </c>
      <c r="L312" t="s">
        <v>14</v>
      </c>
      <c r="M312" s="5">
        <v>7</v>
      </c>
      <c r="N312">
        <v>1</v>
      </c>
    </row>
    <row r="313" spans="1:14" x14ac:dyDescent="0.3">
      <c r="A313" s="2">
        <v>44982</v>
      </c>
      <c r="B313" s="3">
        <f t="shared" si="12"/>
        <v>2023</v>
      </c>
      <c r="C313" t="str">
        <f t="shared" si="13"/>
        <v>2022-2023</v>
      </c>
      <c r="D313" t="s">
        <v>147</v>
      </c>
      <c r="E313" t="s">
        <v>92</v>
      </c>
      <c r="F313" t="str">
        <f t="shared" si="14"/>
        <v>Queensland</v>
      </c>
      <c r="G313" t="s">
        <v>35</v>
      </c>
      <c r="H313">
        <v>4068</v>
      </c>
      <c r="I313" t="s">
        <v>11</v>
      </c>
      <c r="J313" t="s">
        <v>43</v>
      </c>
      <c r="K313" t="s">
        <v>150</v>
      </c>
      <c r="L313" t="s">
        <v>18</v>
      </c>
      <c r="M313" s="5">
        <v>7</v>
      </c>
      <c r="N313">
        <v>1</v>
      </c>
    </row>
    <row r="314" spans="1:14" x14ac:dyDescent="0.3">
      <c r="A314" s="2">
        <v>45503</v>
      </c>
      <c r="B314" s="3">
        <f t="shared" si="12"/>
        <v>2025</v>
      </c>
      <c r="C314" t="str">
        <f t="shared" si="13"/>
        <v>2024-2025</v>
      </c>
      <c r="D314" t="s">
        <v>148</v>
      </c>
      <c r="E314" t="s">
        <v>97</v>
      </c>
      <c r="F314" t="str">
        <f t="shared" si="14"/>
        <v>Tasmania</v>
      </c>
      <c r="G314" t="s">
        <v>70</v>
      </c>
      <c r="H314">
        <v>7250</v>
      </c>
      <c r="I314" t="s">
        <v>11</v>
      </c>
      <c r="J314" t="s">
        <v>71</v>
      </c>
      <c r="K314" t="s">
        <v>149</v>
      </c>
      <c r="L314" t="s">
        <v>15</v>
      </c>
      <c r="M314" s="5">
        <v>7</v>
      </c>
      <c r="N314">
        <v>1</v>
      </c>
    </row>
    <row r="315" spans="1:14" x14ac:dyDescent="0.3">
      <c r="A315" s="2">
        <v>45271</v>
      </c>
      <c r="B315" s="3">
        <f t="shared" si="12"/>
        <v>2024</v>
      </c>
      <c r="C315" t="str">
        <f t="shared" si="13"/>
        <v>2023-2024</v>
      </c>
      <c r="D315" t="s">
        <v>147</v>
      </c>
      <c r="E315" t="s">
        <v>87</v>
      </c>
      <c r="F315" t="str">
        <f t="shared" si="14"/>
        <v>New South Wales</v>
      </c>
      <c r="G315" t="s">
        <v>10</v>
      </c>
      <c r="H315">
        <v>2790</v>
      </c>
      <c r="I315" t="s">
        <v>11</v>
      </c>
      <c r="J315" t="s">
        <v>25</v>
      </c>
      <c r="K315" t="s">
        <v>150</v>
      </c>
      <c r="L315" t="s">
        <v>18</v>
      </c>
      <c r="M315" s="5">
        <v>7</v>
      </c>
      <c r="N315">
        <v>1</v>
      </c>
    </row>
    <row r="316" spans="1:14" x14ac:dyDescent="0.3">
      <c r="A316" s="2">
        <v>45616</v>
      </c>
      <c r="B316" s="3">
        <f t="shared" si="12"/>
        <v>2025</v>
      </c>
      <c r="C316" t="str">
        <f t="shared" si="13"/>
        <v>2024-2025</v>
      </c>
      <c r="D316" t="s">
        <v>147</v>
      </c>
      <c r="E316" t="s">
        <v>95</v>
      </c>
      <c r="F316" t="str">
        <f t="shared" si="14"/>
        <v>Victoria</v>
      </c>
      <c r="G316" t="s">
        <v>45</v>
      </c>
      <c r="H316">
        <v>3931</v>
      </c>
      <c r="I316" t="s">
        <v>11</v>
      </c>
      <c r="J316" t="s">
        <v>55</v>
      </c>
      <c r="K316" t="s">
        <v>153</v>
      </c>
      <c r="L316" t="s">
        <v>16</v>
      </c>
      <c r="M316" s="5">
        <v>7</v>
      </c>
      <c r="N316">
        <v>1</v>
      </c>
    </row>
    <row r="317" spans="1:14" x14ac:dyDescent="0.3">
      <c r="A317" s="2">
        <v>45117</v>
      </c>
      <c r="B317" s="3">
        <f t="shared" si="12"/>
        <v>2024</v>
      </c>
      <c r="C317" t="str">
        <f t="shared" si="13"/>
        <v>2023-2024</v>
      </c>
      <c r="D317" t="s">
        <v>147</v>
      </c>
      <c r="E317" t="s">
        <v>132</v>
      </c>
      <c r="F317" t="str">
        <f t="shared" si="14"/>
        <v>New South Wales</v>
      </c>
      <c r="G317" t="s">
        <v>10</v>
      </c>
      <c r="H317">
        <v>2800</v>
      </c>
      <c r="I317" t="s">
        <v>11</v>
      </c>
      <c r="J317" t="s">
        <v>25</v>
      </c>
      <c r="K317" t="s">
        <v>153</v>
      </c>
      <c r="L317" t="s">
        <v>16</v>
      </c>
      <c r="M317" s="5">
        <v>7</v>
      </c>
      <c r="N317">
        <v>1</v>
      </c>
    </row>
    <row r="318" spans="1:14" x14ac:dyDescent="0.3">
      <c r="A318" s="2">
        <v>44998</v>
      </c>
      <c r="B318" s="3">
        <f t="shared" si="12"/>
        <v>2023</v>
      </c>
      <c r="C318" t="str">
        <f t="shared" si="13"/>
        <v>2022-2023</v>
      </c>
      <c r="D318" t="s">
        <v>147</v>
      </c>
      <c r="E318" t="s">
        <v>66</v>
      </c>
      <c r="F318" t="str">
        <f t="shared" si="14"/>
        <v>South Australia</v>
      </c>
      <c r="G318" t="s">
        <v>32</v>
      </c>
      <c r="H318">
        <v>5169</v>
      </c>
      <c r="I318" t="s">
        <v>11</v>
      </c>
      <c r="J318" t="s">
        <v>33</v>
      </c>
      <c r="K318" t="s">
        <v>153</v>
      </c>
      <c r="L318" t="s">
        <v>16</v>
      </c>
      <c r="M318" s="5">
        <v>7</v>
      </c>
      <c r="N318">
        <v>1</v>
      </c>
    </row>
    <row r="319" spans="1:14" x14ac:dyDescent="0.3">
      <c r="A319" s="2">
        <v>45051</v>
      </c>
      <c r="B319" s="3">
        <f t="shared" si="12"/>
        <v>2023</v>
      </c>
      <c r="C319" t="str">
        <f t="shared" si="13"/>
        <v>2022-2023</v>
      </c>
      <c r="D319" t="s">
        <v>147</v>
      </c>
      <c r="E319" t="s">
        <v>82</v>
      </c>
      <c r="F319" t="str">
        <f t="shared" si="14"/>
        <v>Queensland</v>
      </c>
      <c r="G319" t="s">
        <v>35</v>
      </c>
      <c r="H319">
        <v>4012</v>
      </c>
      <c r="I319" t="s">
        <v>11</v>
      </c>
      <c r="J319" t="s">
        <v>43</v>
      </c>
      <c r="K319" t="s">
        <v>153</v>
      </c>
      <c r="L319" t="s">
        <v>16</v>
      </c>
      <c r="M319" s="5">
        <v>7</v>
      </c>
      <c r="N319">
        <v>1</v>
      </c>
    </row>
    <row r="320" spans="1:14" x14ac:dyDescent="0.3">
      <c r="A320" s="2">
        <v>45559</v>
      </c>
      <c r="B320" s="3">
        <f t="shared" si="12"/>
        <v>2025</v>
      </c>
      <c r="C320" t="str">
        <f t="shared" si="13"/>
        <v>2024-2025</v>
      </c>
      <c r="D320" t="s">
        <v>147</v>
      </c>
      <c r="E320" t="s">
        <v>82</v>
      </c>
      <c r="F320" t="str">
        <f t="shared" si="14"/>
        <v>Queensland</v>
      </c>
      <c r="G320" t="s">
        <v>35</v>
      </c>
      <c r="H320">
        <v>4012</v>
      </c>
      <c r="I320" t="s">
        <v>11</v>
      </c>
      <c r="J320" t="s">
        <v>43</v>
      </c>
      <c r="K320" t="s">
        <v>154</v>
      </c>
      <c r="L320" t="s">
        <v>14</v>
      </c>
      <c r="M320" s="5">
        <v>7</v>
      </c>
      <c r="N320">
        <v>1</v>
      </c>
    </row>
    <row r="321" spans="1:14" x14ac:dyDescent="0.3">
      <c r="A321" s="2">
        <v>45165</v>
      </c>
      <c r="B321" s="3">
        <f t="shared" si="12"/>
        <v>2024</v>
      </c>
      <c r="C321" t="str">
        <f t="shared" si="13"/>
        <v>2023-2024</v>
      </c>
      <c r="D321" t="s">
        <v>147</v>
      </c>
      <c r="E321" t="s">
        <v>117</v>
      </c>
      <c r="F321" t="str">
        <f t="shared" si="14"/>
        <v>Queensland</v>
      </c>
      <c r="G321" t="s">
        <v>35</v>
      </c>
      <c r="H321">
        <v>4119</v>
      </c>
      <c r="I321" t="s">
        <v>11</v>
      </c>
      <c r="J321" t="s">
        <v>43</v>
      </c>
      <c r="K321" t="s">
        <v>153</v>
      </c>
      <c r="L321" t="s">
        <v>16</v>
      </c>
      <c r="M321" s="5">
        <v>7</v>
      </c>
      <c r="N321">
        <v>1</v>
      </c>
    </row>
    <row r="322" spans="1:14" x14ac:dyDescent="0.3">
      <c r="A322" s="2">
        <v>45064</v>
      </c>
      <c r="B322" s="3">
        <f t="shared" ref="B322:B385" si="15">IF(MONTH(A322)&gt;=7,YEAR(A322)+1,YEAR(A322))</f>
        <v>2023</v>
      </c>
      <c r="C322" t="str">
        <f t="shared" ref="C322:C385" si="16">IF(MONTH(A322) &gt;= 7, YEAR(A322) &amp; "-" &amp; YEAR(A322) + 1, YEAR(A322) - 1 &amp; "-" &amp; YEAR(A322))</f>
        <v>2022-2023</v>
      </c>
      <c r="D322" t="s">
        <v>147</v>
      </c>
      <c r="E322" t="s">
        <v>99</v>
      </c>
      <c r="F322" t="str">
        <f t="shared" ref="F322:F385" si="17">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c r="N322">
        <v>1</v>
      </c>
    </row>
    <row r="323" spans="1:14" x14ac:dyDescent="0.3">
      <c r="A323" s="2">
        <v>45418</v>
      </c>
      <c r="B323" s="3">
        <f t="shared" si="15"/>
        <v>2024</v>
      </c>
      <c r="C323" t="str">
        <f t="shared" si="16"/>
        <v>2023-2024</v>
      </c>
      <c r="D323" t="s">
        <v>147</v>
      </c>
      <c r="E323" t="s">
        <v>79</v>
      </c>
      <c r="F323" t="str">
        <f t="shared" si="17"/>
        <v>Australian Capital Territory</v>
      </c>
      <c r="G323" t="s">
        <v>80</v>
      </c>
      <c r="H323">
        <v>2617</v>
      </c>
      <c r="I323" t="s">
        <v>11</v>
      </c>
      <c r="J323" t="s">
        <v>58</v>
      </c>
      <c r="K323" t="s">
        <v>149</v>
      </c>
      <c r="L323" t="s">
        <v>15</v>
      </c>
      <c r="M323" s="5">
        <v>7.22</v>
      </c>
      <c r="N323">
        <v>1</v>
      </c>
    </row>
    <row r="324" spans="1:14" x14ac:dyDescent="0.3">
      <c r="A324" s="2">
        <v>45104</v>
      </c>
      <c r="B324" s="3">
        <f t="shared" si="15"/>
        <v>2023</v>
      </c>
      <c r="C324" t="str">
        <f t="shared" si="16"/>
        <v>2022-2023</v>
      </c>
      <c r="D324" t="s">
        <v>147</v>
      </c>
      <c r="E324" t="s">
        <v>106</v>
      </c>
      <c r="F324" t="str">
        <f t="shared" si="17"/>
        <v>Victoria</v>
      </c>
      <c r="G324" t="s">
        <v>45</v>
      </c>
      <c r="H324">
        <v>3915</v>
      </c>
      <c r="I324" t="s">
        <v>11</v>
      </c>
      <c r="J324" t="s">
        <v>55</v>
      </c>
      <c r="K324" t="s">
        <v>154</v>
      </c>
      <c r="L324" t="s">
        <v>14</v>
      </c>
      <c r="M324" s="5">
        <v>7.29</v>
      </c>
      <c r="N324">
        <v>1</v>
      </c>
    </row>
    <row r="325" spans="1:14" x14ac:dyDescent="0.3">
      <c r="A325" s="2">
        <v>45463</v>
      </c>
      <c r="B325" s="3">
        <f t="shared" si="15"/>
        <v>2024</v>
      </c>
      <c r="C325" t="str">
        <f t="shared" si="16"/>
        <v>2023-2024</v>
      </c>
      <c r="D325" t="s">
        <v>147</v>
      </c>
      <c r="E325" t="s">
        <v>121</v>
      </c>
      <c r="F325" t="str">
        <f t="shared" si="17"/>
        <v>Queensland</v>
      </c>
      <c r="G325" t="s">
        <v>35</v>
      </c>
      <c r="H325">
        <v>4700</v>
      </c>
      <c r="I325" t="s">
        <v>11</v>
      </c>
      <c r="J325" t="s">
        <v>51</v>
      </c>
      <c r="K325" t="s">
        <v>149</v>
      </c>
      <c r="L325" t="s">
        <v>15</v>
      </c>
      <c r="M325" s="5">
        <v>7.41</v>
      </c>
      <c r="N325">
        <v>1</v>
      </c>
    </row>
    <row r="326" spans="1:14" x14ac:dyDescent="0.3">
      <c r="A326" s="2">
        <v>45021</v>
      </c>
      <c r="B326" s="3">
        <f t="shared" si="15"/>
        <v>2023</v>
      </c>
      <c r="C326" t="str">
        <f t="shared" si="16"/>
        <v>2022-2023</v>
      </c>
      <c r="D326" t="s">
        <v>148</v>
      </c>
      <c r="E326" t="s">
        <v>54</v>
      </c>
      <c r="F326" t="str">
        <f t="shared" si="17"/>
        <v>Victoria</v>
      </c>
      <c r="G326" t="s">
        <v>45</v>
      </c>
      <c r="H326">
        <v>3977</v>
      </c>
      <c r="I326" t="s">
        <v>11</v>
      </c>
      <c r="J326" t="s">
        <v>55</v>
      </c>
      <c r="K326" t="s">
        <v>154</v>
      </c>
      <c r="L326" t="s">
        <v>14</v>
      </c>
      <c r="M326" s="5">
        <v>7.5</v>
      </c>
      <c r="N326">
        <v>1</v>
      </c>
    </row>
    <row r="327" spans="1:14" x14ac:dyDescent="0.3">
      <c r="A327" s="2">
        <v>45025</v>
      </c>
      <c r="B327" s="3">
        <f t="shared" si="15"/>
        <v>2023</v>
      </c>
      <c r="C327" t="str">
        <f t="shared" si="16"/>
        <v>2022-2023</v>
      </c>
      <c r="D327" t="s">
        <v>147</v>
      </c>
      <c r="E327" t="s">
        <v>89</v>
      </c>
      <c r="F327" t="str">
        <f t="shared" si="17"/>
        <v>Queensland</v>
      </c>
      <c r="G327" t="s">
        <v>35</v>
      </c>
      <c r="H327">
        <v>4655</v>
      </c>
      <c r="I327" t="s">
        <v>11</v>
      </c>
      <c r="J327" t="s">
        <v>51</v>
      </c>
      <c r="K327" t="s">
        <v>154</v>
      </c>
      <c r="L327" t="s">
        <v>14</v>
      </c>
      <c r="M327" s="5">
        <v>7.5</v>
      </c>
      <c r="N327">
        <v>1</v>
      </c>
    </row>
    <row r="328" spans="1:14" x14ac:dyDescent="0.3">
      <c r="A328" s="2">
        <v>45457</v>
      </c>
      <c r="B328" s="3">
        <f t="shared" si="15"/>
        <v>2024</v>
      </c>
      <c r="C328" t="str">
        <f t="shared" si="16"/>
        <v>2023-2024</v>
      </c>
      <c r="D328" t="s">
        <v>148</v>
      </c>
      <c r="E328" t="s">
        <v>113</v>
      </c>
      <c r="F328" t="str">
        <f t="shared" si="17"/>
        <v>Queensland</v>
      </c>
      <c r="G328" t="s">
        <v>35</v>
      </c>
      <c r="H328">
        <v>4215</v>
      </c>
      <c r="I328" t="s">
        <v>11</v>
      </c>
      <c r="J328" t="s">
        <v>104</v>
      </c>
      <c r="K328" t="s">
        <v>149</v>
      </c>
      <c r="L328" t="s">
        <v>15</v>
      </c>
      <c r="M328" s="5">
        <v>7.57</v>
      </c>
      <c r="N328">
        <v>1</v>
      </c>
    </row>
    <row r="329" spans="1:14" x14ac:dyDescent="0.3">
      <c r="A329" s="2">
        <v>45582</v>
      </c>
      <c r="B329" s="3">
        <f t="shared" si="15"/>
        <v>2025</v>
      </c>
      <c r="C329" t="str">
        <f t="shared" si="16"/>
        <v>2024-2025</v>
      </c>
      <c r="D329" t="s">
        <v>148</v>
      </c>
      <c r="E329" t="s">
        <v>113</v>
      </c>
      <c r="F329" t="str">
        <f t="shared" si="17"/>
        <v>Queensland</v>
      </c>
      <c r="G329" t="s">
        <v>35</v>
      </c>
      <c r="H329">
        <v>4215</v>
      </c>
      <c r="I329" t="s">
        <v>11</v>
      </c>
      <c r="J329" t="s">
        <v>104</v>
      </c>
      <c r="K329" t="s">
        <v>149</v>
      </c>
      <c r="L329" t="s">
        <v>15</v>
      </c>
      <c r="M329" s="5">
        <v>7.76</v>
      </c>
      <c r="N329">
        <v>1</v>
      </c>
    </row>
    <row r="330" spans="1:14" x14ac:dyDescent="0.3">
      <c r="A330" s="2">
        <v>45464</v>
      </c>
      <c r="B330" s="3">
        <f t="shared" si="15"/>
        <v>2024</v>
      </c>
      <c r="C330" t="str">
        <f t="shared" si="16"/>
        <v>2023-2024</v>
      </c>
      <c r="D330" t="s">
        <v>147</v>
      </c>
      <c r="E330" t="s">
        <v>59</v>
      </c>
      <c r="F330" t="str">
        <f t="shared" si="17"/>
        <v>Victoria</v>
      </c>
      <c r="G330" t="s">
        <v>45</v>
      </c>
      <c r="H330">
        <v>3280</v>
      </c>
      <c r="I330" t="s">
        <v>11</v>
      </c>
      <c r="J330" t="s">
        <v>60</v>
      </c>
      <c r="K330" t="s">
        <v>156</v>
      </c>
      <c r="L330" t="s">
        <v>17</v>
      </c>
      <c r="M330" s="5">
        <v>7.96</v>
      </c>
      <c r="N330">
        <v>1</v>
      </c>
    </row>
    <row r="331" spans="1:14" x14ac:dyDescent="0.3">
      <c r="A331" s="2">
        <v>45546</v>
      </c>
      <c r="B331" s="3">
        <f t="shared" si="15"/>
        <v>2025</v>
      </c>
      <c r="C331" t="str">
        <f t="shared" si="16"/>
        <v>2024-2025</v>
      </c>
      <c r="D331" t="s">
        <v>147</v>
      </c>
      <c r="E331" t="s">
        <v>78</v>
      </c>
      <c r="F331" t="str">
        <f t="shared" si="17"/>
        <v>New South Wales</v>
      </c>
      <c r="G331" t="s">
        <v>10</v>
      </c>
      <c r="H331">
        <v>2350</v>
      </c>
      <c r="I331" t="s">
        <v>11</v>
      </c>
      <c r="J331" t="s">
        <v>68</v>
      </c>
      <c r="K331" t="s">
        <v>155</v>
      </c>
      <c r="L331" t="s">
        <v>20</v>
      </c>
      <c r="M331" s="5">
        <v>7.98</v>
      </c>
      <c r="N331">
        <v>1</v>
      </c>
    </row>
    <row r="332" spans="1:14" x14ac:dyDescent="0.3">
      <c r="A332" s="2">
        <v>45254</v>
      </c>
      <c r="B332" s="3">
        <f t="shared" si="15"/>
        <v>2024</v>
      </c>
      <c r="C332" t="str">
        <f t="shared" si="16"/>
        <v>2023-2024</v>
      </c>
      <c r="D332" t="s">
        <v>147</v>
      </c>
      <c r="E332" t="s">
        <v>146</v>
      </c>
      <c r="F332" t="str">
        <f t="shared" si="17"/>
        <v>Victoria</v>
      </c>
      <c r="G332" t="s">
        <v>45</v>
      </c>
      <c r="H332">
        <v>3353</v>
      </c>
      <c r="I332" t="s">
        <v>11</v>
      </c>
      <c r="J332" t="s">
        <v>60</v>
      </c>
      <c r="K332" t="s">
        <v>156</v>
      </c>
      <c r="L332" t="s">
        <v>17</v>
      </c>
      <c r="M332" s="5">
        <v>7.98</v>
      </c>
      <c r="N332">
        <v>1</v>
      </c>
    </row>
    <row r="333" spans="1:14" x14ac:dyDescent="0.3">
      <c r="A333" s="2">
        <v>45647</v>
      </c>
      <c r="B333" s="3">
        <f t="shared" si="15"/>
        <v>2025</v>
      </c>
      <c r="C333" t="str">
        <f t="shared" si="16"/>
        <v>2024-2025</v>
      </c>
      <c r="D333" t="s">
        <v>148</v>
      </c>
      <c r="E333" t="s">
        <v>115</v>
      </c>
      <c r="F333" t="str">
        <f t="shared" si="17"/>
        <v>Western Australia</v>
      </c>
      <c r="G333" t="s">
        <v>48</v>
      </c>
      <c r="H333">
        <v>6280</v>
      </c>
      <c r="I333" t="s">
        <v>11</v>
      </c>
      <c r="J333" t="s">
        <v>94</v>
      </c>
      <c r="K333" t="s">
        <v>156</v>
      </c>
      <c r="L333" t="s">
        <v>17</v>
      </c>
      <c r="M333" s="5">
        <v>7.98</v>
      </c>
      <c r="N333">
        <v>1</v>
      </c>
    </row>
    <row r="334" spans="1:14" x14ac:dyDescent="0.3">
      <c r="A334" s="2">
        <v>45393</v>
      </c>
      <c r="B334" s="3">
        <f t="shared" si="15"/>
        <v>2024</v>
      </c>
      <c r="C334" t="str">
        <f t="shared" si="16"/>
        <v>2023-2024</v>
      </c>
      <c r="D334" t="s">
        <v>147</v>
      </c>
      <c r="E334" t="s">
        <v>99</v>
      </c>
      <c r="F334" t="str">
        <f t="shared" si="17"/>
        <v>Victoria</v>
      </c>
      <c r="G334" t="s">
        <v>45</v>
      </c>
      <c r="H334">
        <v>3148</v>
      </c>
      <c r="I334" t="s">
        <v>11</v>
      </c>
      <c r="J334" t="s">
        <v>63</v>
      </c>
      <c r="K334" t="s">
        <v>155</v>
      </c>
      <c r="L334" t="s">
        <v>20</v>
      </c>
      <c r="M334" s="5">
        <v>7.98</v>
      </c>
      <c r="N334">
        <v>1</v>
      </c>
    </row>
    <row r="335" spans="1:14" x14ac:dyDescent="0.3">
      <c r="A335" s="2">
        <v>45548</v>
      </c>
      <c r="B335" s="3">
        <f t="shared" si="15"/>
        <v>2025</v>
      </c>
      <c r="C335" t="str">
        <f t="shared" si="16"/>
        <v>2024-2025</v>
      </c>
      <c r="D335" t="s">
        <v>147</v>
      </c>
      <c r="E335" t="s">
        <v>64</v>
      </c>
      <c r="F335" t="str">
        <f t="shared" si="17"/>
        <v>Victoria</v>
      </c>
      <c r="G335" t="s">
        <v>45</v>
      </c>
      <c r="H335">
        <v>3199</v>
      </c>
      <c r="I335" t="s">
        <v>11</v>
      </c>
      <c r="J335" t="s">
        <v>63</v>
      </c>
      <c r="K335" t="s">
        <v>156</v>
      </c>
      <c r="L335" t="s">
        <v>17</v>
      </c>
      <c r="M335" s="5">
        <v>7.98</v>
      </c>
      <c r="N335">
        <v>1</v>
      </c>
    </row>
    <row r="336" spans="1:14" x14ac:dyDescent="0.3">
      <c r="A336" s="2">
        <v>45538</v>
      </c>
      <c r="B336" s="3">
        <f t="shared" si="15"/>
        <v>2025</v>
      </c>
      <c r="C336" t="str">
        <f t="shared" si="16"/>
        <v>2024-2025</v>
      </c>
      <c r="D336" t="s">
        <v>147</v>
      </c>
      <c r="E336" t="s">
        <v>129</v>
      </c>
      <c r="F336" t="str">
        <f t="shared" si="17"/>
        <v>Tasmania</v>
      </c>
      <c r="G336" t="s">
        <v>70</v>
      </c>
      <c r="H336">
        <v>7010</v>
      </c>
      <c r="I336" t="s">
        <v>11</v>
      </c>
      <c r="J336" t="s">
        <v>71</v>
      </c>
      <c r="K336" t="s">
        <v>155</v>
      </c>
      <c r="L336" t="s">
        <v>20</v>
      </c>
      <c r="M336" s="5">
        <v>7.98</v>
      </c>
      <c r="N336">
        <v>1</v>
      </c>
    </row>
    <row r="337" spans="1:14" x14ac:dyDescent="0.3">
      <c r="A337" s="2">
        <v>45142</v>
      </c>
      <c r="B337" s="3">
        <f t="shared" si="15"/>
        <v>2024</v>
      </c>
      <c r="C337" t="str">
        <f t="shared" si="16"/>
        <v>2023-2024</v>
      </c>
      <c r="D337" t="s">
        <v>147</v>
      </c>
      <c r="E337" t="s">
        <v>128</v>
      </c>
      <c r="F337" t="str">
        <f t="shared" si="17"/>
        <v>Western Australia</v>
      </c>
      <c r="G337" t="s">
        <v>48</v>
      </c>
      <c r="H337">
        <v>6027</v>
      </c>
      <c r="I337" t="s">
        <v>11</v>
      </c>
      <c r="J337" t="s">
        <v>49</v>
      </c>
      <c r="K337" t="s">
        <v>155</v>
      </c>
      <c r="L337" t="s">
        <v>20</v>
      </c>
      <c r="M337" s="5">
        <v>7.98</v>
      </c>
      <c r="N337">
        <v>1</v>
      </c>
    </row>
    <row r="338" spans="1:14" x14ac:dyDescent="0.3">
      <c r="A338" s="2">
        <v>45297</v>
      </c>
      <c r="B338" s="3">
        <f t="shared" si="15"/>
        <v>2024</v>
      </c>
      <c r="C338" t="str">
        <f t="shared" si="16"/>
        <v>2023-2024</v>
      </c>
      <c r="D338" t="s">
        <v>148</v>
      </c>
      <c r="E338" t="s">
        <v>65</v>
      </c>
      <c r="F338" t="str">
        <f t="shared" si="17"/>
        <v>New South Wales</v>
      </c>
      <c r="G338" t="s">
        <v>10</v>
      </c>
      <c r="H338">
        <v>2541</v>
      </c>
      <c r="I338" t="s">
        <v>11</v>
      </c>
      <c r="J338" t="s">
        <v>58</v>
      </c>
      <c r="K338" t="s">
        <v>150</v>
      </c>
      <c r="L338" t="s">
        <v>18</v>
      </c>
      <c r="M338" s="5">
        <v>7.98</v>
      </c>
      <c r="N338">
        <v>1</v>
      </c>
    </row>
    <row r="339" spans="1:14" x14ac:dyDescent="0.3">
      <c r="A339" s="2">
        <v>45539</v>
      </c>
      <c r="B339" s="3">
        <f t="shared" si="15"/>
        <v>2025</v>
      </c>
      <c r="C339" t="str">
        <f t="shared" si="16"/>
        <v>2024-2025</v>
      </c>
      <c r="D339" t="s">
        <v>147</v>
      </c>
      <c r="E339" t="s">
        <v>101</v>
      </c>
      <c r="F339" t="str">
        <f t="shared" si="17"/>
        <v>Victoria</v>
      </c>
      <c r="G339" t="s">
        <v>45</v>
      </c>
      <c r="H339">
        <v>3131</v>
      </c>
      <c r="I339" t="s">
        <v>11</v>
      </c>
      <c r="J339" t="s">
        <v>63</v>
      </c>
      <c r="K339" t="s">
        <v>155</v>
      </c>
      <c r="L339" t="s">
        <v>20</v>
      </c>
      <c r="M339" s="5">
        <v>7.98</v>
      </c>
      <c r="N339">
        <v>1</v>
      </c>
    </row>
    <row r="340" spans="1:14" x14ac:dyDescent="0.3">
      <c r="A340" s="2">
        <v>45112</v>
      </c>
      <c r="B340" s="3">
        <f t="shared" si="15"/>
        <v>2024</v>
      </c>
      <c r="C340" t="str">
        <f t="shared" si="16"/>
        <v>2023-2024</v>
      </c>
      <c r="D340" t="s">
        <v>148</v>
      </c>
      <c r="E340" t="s">
        <v>37</v>
      </c>
      <c r="F340" t="str">
        <f t="shared" si="17"/>
        <v>South Australia</v>
      </c>
      <c r="G340" t="s">
        <v>32</v>
      </c>
      <c r="H340">
        <v>5607</v>
      </c>
      <c r="I340" t="s">
        <v>11</v>
      </c>
      <c r="J340" t="s">
        <v>38</v>
      </c>
      <c r="K340" t="s">
        <v>155</v>
      </c>
      <c r="L340" t="s">
        <v>20</v>
      </c>
      <c r="M340" s="5">
        <v>7.98</v>
      </c>
      <c r="N340">
        <v>1</v>
      </c>
    </row>
    <row r="341" spans="1:14" x14ac:dyDescent="0.3">
      <c r="A341" s="2">
        <v>45440</v>
      </c>
      <c r="B341" s="3">
        <f t="shared" si="15"/>
        <v>2024</v>
      </c>
      <c r="C341" t="str">
        <f t="shared" si="16"/>
        <v>2023-2024</v>
      </c>
      <c r="D341" t="s">
        <v>147</v>
      </c>
      <c r="E341" t="s">
        <v>111</v>
      </c>
      <c r="F341" t="str">
        <f t="shared" si="17"/>
        <v>New South Wales</v>
      </c>
      <c r="G341" t="s">
        <v>10</v>
      </c>
      <c r="H341">
        <v>2120</v>
      </c>
      <c r="I341" t="s">
        <v>11</v>
      </c>
      <c r="J341" t="s">
        <v>27</v>
      </c>
      <c r="K341" t="s">
        <v>155</v>
      </c>
      <c r="L341" t="s">
        <v>20</v>
      </c>
      <c r="M341" s="5">
        <v>7.98</v>
      </c>
      <c r="N341">
        <v>1</v>
      </c>
    </row>
    <row r="342" spans="1:14" x14ac:dyDescent="0.3">
      <c r="A342" s="2">
        <v>45545</v>
      </c>
      <c r="B342" s="3">
        <f t="shared" si="15"/>
        <v>2025</v>
      </c>
      <c r="C342" t="str">
        <f t="shared" si="16"/>
        <v>2024-2025</v>
      </c>
      <c r="D342" t="s">
        <v>147</v>
      </c>
      <c r="E342" t="s">
        <v>61</v>
      </c>
      <c r="F342" t="str">
        <f t="shared" si="17"/>
        <v>New South Wales</v>
      </c>
      <c r="G342" t="s">
        <v>10</v>
      </c>
      <c r="H342">
        <v>2539</v>
      </c>
      <c r="I342" t="s">
        <v>11</v>
      </c>
      <c r="J342" t="s">
        <v>58</v>
      </c>
      <c r="K342" t="s">
        <v>155</v>
      </c>
      <c r="L342" t="s">
        <v>20</v>
      </c>
      <c r="M342" s="5">
        <v>7.98</v>
      </c>
      <c r="N342">
        <v>1</v>
      </c>
    </row>
    <row r="343" spans="1:14" x14ac:dyDescent="0.3">
      <c r="A343" s="2">
        <v>44990</v>
      </c>
      <c r="B343" s="3">
        <f t="shared" si="15"/>
        <v>2023</v>
      </c>
      <c r="C343" t="str">
        <f t="shared" si="16"/>
        <v>2022-2023</v>
      </c>
      <c r="D343" t="s">
        <v>148</v>
      </c>
      <c r="E343" t="s">
        <v>117</v>
      </c>
      <c r="F343" t="str">
        <f t="shared" si="17"/>
        <v>Queensland</v>
      </c>
      <c r="G343" t="s">
        <v>35</v>
      </c>
      <c r="H343">
        <v>4119</v>
      </c>
      <c r="I343" t="s">
        <v>11</v>
      </c>
      <c r="J343" t="s">
        <v>43</v>
      </c>
      <c r="K343" t="s">
        <v>154</v>
      </c>
      <c r="L343" t="s">
        <v>14</v>
      </c>
      <c r="M343" s="5">
        <v>7.98</v>
      </c>
      <c r="N343">
        <v>1</v>
      </c>
    </row>
    <row r="344" spans="1:14" x14ac:dyDescent="0.3">
      <c r="A344" s="2">
        <v>45459</v>
      </c>
      <c r="B344" s="3">
        <f t="shared" si="15"/>
        <v>2024</v>
      </c>
      <c r="C344" t="str">
        <f t="shared" si="16"/>
        <v>2023-2024</v>
      </c>
      <c r="D344" t="s">
        <v>147</v>
      </c>
      <c r="E344" t="s">
        <v>96</v>
      </c>
      <c r="F344" t="str">
        <f t="shared" si="17"/>
        <v>Western Australia</v>
      </c>
      <c r="G344" t="s">
        <v>48</v>
      </c>
      <c r="H344">
        <v>6330</v>
      </c>
      <c r="I344" t="s">
        <v>11</v>
      </c>
      <c r="J344" t="s">
        <v>94</v>
      </c>
      <c r="K344" t="s">
        <v>154</v>
      </c>
      <c r="L344" t="s">
        <v>14</v>
      </c>
      <c r="M344" s="5">
        <v>7.99</v>
      </c>
      <c r="N344">
        <v>1</v>
      </c>
    </row>
    <row r="345" spans="1:14" x14ac:dyDescent="0.3">
      <c r="A345" s="2">
        <v>45316</v>
      </c>
      <c r="B345" s="3">
        <f t="shared" si="15"/>
        <v>2024</v>
      </c>
      <c r="C345" t="str">
        <f t="shared" si="16"/>
        <v>2023-2024</v>
      </c>
      <c r="D345" t="s">
        <v>147</v>
      </c>
      <c r="E345" t="s">
        <v>108</v>
      </c>
      <c r="F345" t="str">
        <f t="shared" si="17"/>
        <v>Victoria</v>
      </c>
      <c r="G345" t="s">
        <v>45</v>
      </c>
      <c r="H345">
        <v>3018</v>
      </c>
      <c r="I345" t="s">
        <v>11</v>
      </c>
      <c r="J345" t="s">
        <v>46</v>
      </c>
      <c r="K345" t="s">
        <v>154</v>
      </c>
      <c r="L345" t="s">
        <v>14</v>
      </c>
      <c r="M345" s="5">
        <v>7.99</v>
      </c>
      <c r="N345">
        <v>1</v>
      </c>
    </row>
    <row r="346" spans="1:14" x14ac:dyDescent="0.3">
      <c r="A346" s="2">
        <v>44985</v>
      </c>
      <c r="B346" s="3">
        <f t="shared" si="15"/>
        <v>2023</v>
      </c>
      <c r="C346" t="str">
        <f t="shared" si="16"/>
        <v>2022-2023</v>
      </c>
      <c r="D346" t="s">
        <v>147</v>
      </c>
      <c r="E346" t="s">
        <v>135</v>
      </c>
      <c r="F346" t="str">
        <f t="shared" si="17"/>
        <v>Victoria</v>
      </c>
      <c r="G346" t="s">
        <v>45</v>
      </c>
      <c r="H346">
        <v>3550</v>
      </c>
      <c r="I346" t="s">
        <v>11</v>
      </c>
      <c r="J346" t="s">
        <v>60</v>
      </c>
      <c r="K346" t="s">
        <v>154</v>
      </c>
      <c r="L346" t="s">
        <v>14</v>
      </c>
      <c r="M346" s="5">
        <v>7.99</v>
      </c>
      <c r="N346">
        <v>1</v>
      </c>
    </row>
    <row r="347" spans="1:14" x14ac:dyDescent="0.3">
      <c r="A347" s="2">
        <v>45025</v>
      </c>
      <c r="B347" s="3">
        <f t="shared" si="15"/>
        <v>2023</v>
      </c>
      <c r="C347" t="str">
        <f t="shared" si="16"/>
        <v>2022-2023</v>
      </c>
      <c r="D347" t="s">
        <v>147</v>
      </c>
      <c r="E347" t="s">
        <v>140</v>
      </c>
      <c r="F347" t="str">
        <f t="shared" si="17"/>
        <v>Tasmania</v>
      </c>
      <c r="G347" t="s">
        <v>70</v>
      </c>
      <c r="H347">
        <v>7320</v>
      </c>
      <c r="I347" t="s">
        <v>11</v>
      </c>
      <c r="J347" t="s">
        <v>71</v>
      </c>
      <c r="K347" t="s">
        <v>155</v>
      </c>
      <c r="L347" t="s">
        <v>20</v>
      </c>
      <c r="M347" s="5">
        <v>7.99</v>
      </c>
      <c r="N347">
        <v>1</v>
      </c>
    </row>
    <row r="348" spans="1:14" x14ac:dyDescent="0.3">
      <c r="A348" s="2">
        <v>45106</v>
      </c>
      <c r="B348" s="3">
        <f t="shared" si="15"/>
        <v>2023</v>
      </c>
      <c r="C348" t="str">
        <f t="shared" si="16"/>
        <v>2022-2023</v>
      </c>
      <c r="D348" t="s">
        <v>147</v>
      </c>
      <c r="E348" t="s">
        <v>54</v>
      </c>
      <c r="F348" t="str">
        <f t="shared" si="17"/>
        <v>Victoria</v>
      </c>
      <c r="G348" t="s">
        <v>45</v>
      </c>
      <c r="H348">
        <v>3977</v>
      </c>
      <c r="I348" t="s">
        <v>11</v>
      </c>
      <c r="J348" t="s">
        <v>55</v>
      </c>
      <c r="K348" t="s">
        <v>19</v>
      </c>
      <c r="L348" t="s">
        <v>23</v>
      </c>
      <c r="M348" s="5">
        <v>7.99</v>
      </c>
      <c r="N348">
        <v>1</v>
      </c>
    </row>
    <row r="349" spans="1:14" x14ac:dyDescent="0.3">
      <c r="A349" s="2">
        <v>45526</v>
      </c>
      <c r="B349" s="3">
        <f t="shared" si="15"/>
        <v>2025</v>
      </c>
      <c r="C349" t="str">
        <f t="shared" si="16"/>
        <v>2024-2025</v>
      </c>
      <c r="D349" t="s">
        <v>147</v>
      </c>
      <c r="E349" t="s">
        <v>136</v>
      </c>
      <c r="F349" t="str">
        <f t="shared" si="17"/>
        <v>Victoria</v>
      </c>
      <c r="G349" t="s">
        <v>45</v>
      </c>
      <c r="H349">
        <v>3175</v>
      </c>
      <c r="I349" t="s">
        <v>11</v>
      </c>
      <c r="J349" t="s">
        <v>63</v>
      </c>
      <c r="K349" t="s">
        <v>151</v>
      </c>
      <c r="L349" t="s">
        <v>21</v>
      </c>
      <c r="M349" s="5">
        <v>7.99</v>
      </c>
      <c r="N349">
        <v>1</v>
      </c>
    </row>
    <row r="350" spans="1:14" x14ac:dyDescent="0.3">
      <c r="A350" s="2">
        <v>45335</v>
      </c>
      <c r="B350" s="3">
        <f t="shared" si="15"/>
        <v>2024</v>
      </c>
      <c r="C350" t="str">
        <f t="shared" si="16"/>
        <v>2023-2024</v>
      </c>
      <c r="D350" t="s">
        <v>147</v>
      </c>
      <c r="E350" t="s">
        <v>125</v>
      </c>
      <c r="F350" t="str">
        <f t="shared" si="17"/>
        <v>Victoria</v>
      </c>
      <c r="G350" t="s">
        <v>45</v>
      </c>
      <c r="H350">
        <v>3400</v>
      </c>
      <c r="I350" t="s">
        <v>11</v>
      </c>
      <c r="J350" t="s">
        <v>60</v>
      </c>
      <c r="K350" t="s">
        <v>150</v>
      </c>
      <c r="L350" t="s">
        <v>18</v>
      </c>
      <c r="M350" s="5">
        <v>7.99</v>
      </c>
      <c r="N350">
        <v>1</v>
      </c>
    </row>
    <row r="351" spans="1:14" x14ac:dyDescent="0.3">
      <c r="A351" s="2">
        <v>45476</v>
      </c>
      <c r="B351" s="3">
        <f t="shared" si="15"/>
        <v>2025</v>
      </c>
      <c r="C351" t="str">
        <f t="shared" si="16"/>
        <v>2024-2025</v>
      </c>
      <c r="D351" t="s">
        <v>148</v>
      </c>
      <c r="E351" t="s">
        <v>109</v>
      </c>
      <c r="F351" t="str">
        <f t="shared" si="17"/>
        <v>New South Wales</v>
      </c>
      <c r="G351" t="s">
        <v>10</v>
      </c>
      <c r="H351">
        <v>2480</v>
      </c>
      <c r="I351" t="s">
        <v>11</v>
      </c>
      <c r="J351" t="s">
        <v>68</v>
      </c>
      <c r="K351" t="s">
        <v>154</v>
      </c>
      <c r="L351" t="s">
        <v>14</v>
      </c>
      <c r="M351" s="5">
        <v>7.99</v>
      </c>
      <c r="N351">
        <v>1</v>
      </c>
    </row>
    <row r="352" spans="1:14" x14ac:dyDescent="0.3">
      <c r="A352" s="2">
        <v>45400</v>
      </c>
      <c r="B352" s="3">
        <f t="shared" si="15"/>
        <v>2024</v>
      </c>
      <c r="C352" t="str">
        <f t="shared" si="16"/>
        <v>2023-2024</v>
      </c>
      <c r="D352" t="s">
        <v>147</v>
      </c>
      <c r="E352" t="s">
        <v>105</v>
      </c>
      <c r="F352" t="str">
        <f t="shared" si="17"/>
        <v>Victoria</v>
      </c>
      <c r="G352" t="s">
        <v>45</v>
      </c>
      <c r="H352">
        <v>3500</v>
      </c>
      <c r="I352" t="s">
        <v>11</v>
      </c>
      <c r="J352" t="s">
        <v>60</v>
      </c>
      <c r="K352" t="s">
        <v>152</v>
      </c>
      <c r="L352" t="s">
        <v>13</v>
      </c>
      <c r="M352" s="5">
        <v>7.99</v>
      </c>
      <c r="N352">
        <v>1</v>
      </c>
    </row>
    <row r="353" spans="1:14" x14ac:dyDescent="0.3">
      <c r="A353" s="2">
        <v>44996</v>
      </c>
      <c r="B353" s="3">
        <f t="shared" si="15"/>
        <v>2023</v>
      </c>
      <c r="C353" t="str">
        <f t="shared" si="16"/>
        <v>2022-2023</v>
      </c>
      <c r="D353" t="s">
        <v>147</v>
      </c>
      <c r="E353" t="s">
        <v>145</v>
      </c>
      <c r="F353" t="str">
        <f t="shared" si="17"/>
        <v>New South Wales</v>
      </c>
      <c r="G353" t="s">
        <v>10</v>
      </c>
      <c r="H353">
        <v>2101</v>
      </c>
      <c r="I353" t="s">
        <v>11</v>
      </c>
      <c r="J353" t="s">
        <v>27</v>
      </c>
      <c r="K353" t="s">
        <v>153</v>
      </c>
      <c r="L353" t="s">
        <v>16</v>
      </c>
      <c r="M353" s="5">
        <v>7.99</v>
      </c>
      <c r="N353">
        <v>1</v>
      </c>
    </row>
    <row r="354" spans="1:14" x14ac:dyDescent="0.3">
      <c r="A354" s="2">
        <v>45215</v>
      </c>
      <c r="B354" s="3">
        <f t="shared" si="15"/>
        <v>2024</v>
      </c>
      <c r="C354" t="str">
        <f t="shared" si="16"/>
        <v>2023-2024</v>
      </c>
      <c r="D354" t="s">
        <v>148</v>
      </c>
      <c r="E354" t="s">
        <v>145</v>
      </c>
      <c r="F354" t="str">
        <f t="shared" si="17"/>
        <v>New South Wales</v>
      </c>
      <c r="G354" t="s">
        <v>10</v>
      </c>
      <c r="H354">
        <v>2101</v>
      </c>
      <c r="I354" t="s">
        <v>11</v>
      </c>
      <c r="J354" t="s">
        <v>27</v>
      </c>
      <c r="K354" t="s">
        <v>151</v>
      </c>
      <c r="L354" t="s">
        <v>21</v>
      </c>
      <c r="M354" s="5">
        <v>7.99</v>
      </c>
      <c r="N354">
        <v>1</v>
      </c>
    </row>
    <row r="355" spans="1:14" x14ac:dyDescent="0.3">
      <c r="A355" s="2">
        <v>45594</v>
      </c>
      <c r="B355" s="3">
        <f t="shared" si="15"/>
        <v>2025</v>
      </c>
      <c r="C355" t="str">
        <f t="shared" si="16"/>
        <v>2024-2025</v>
      </c>
      <c r="D355" t="s">
        <v>147</v>
      </c>
      <c r="E355" t="s">
        <v>121</v>
      </c>
      <c r="F355" t="str">
        <f t="shared" si="17"/>
        <v>Queensland</v>
      </c>
      <c r="G355" t="s">
        <v>35</v>
      </c>
      <c r="H355">
        <v>4700</v>
      </c>
      <c r="I355" t="s">
        <v>11</v>
      </c>
      <c r="J355" t="s">
        <v>51</v>
      </c>
      <c r="K355" t="s">
        <v>156</v>
      </c>
      <c r="L355" t="s">
        <v>17</v>
      </c>
      <c r="M355" s="5">
        <v>7.99</v>
      </c>
      <c r="N355">
        <v>1</v>
      </c>
    </row>
    <row r="356" spans="1:14" x14ac:dyDescent="0.3">
      <c r="A356" s="2">
        <v>44947</v>
      </c>
      <c r="B356" s="3">
        <f t="shared" si="15"/>
        <v>2023</v>
      </c>
      <c r="C356" t="str">
        <f t="shared" si="16"/>
        <v>2022-2023</v>
      </c>
      <c r="D356" t="s">
        <v>147</v>
      </c>
      <c r="E356" t="s">
        <v>66</v>
      </c>
      <c r="F356" t="str">
        <f t="shared" si="17"/>
        <v>South Australia</v>
      </c>
      <c r="G356" t="s">
        <v>32</v>
      </c>
      <c r="H356">
        <v>5169</v>
      </c>
      <c r="I356" t="s">
        <v>11</v>
      </c>
      <c r="J356" t="s">
        <v>33</v>
      </c>
      <c r="K356" t="s">
        <v>152</v>
      </c>
      <c r="L356" t="s">
        <v>13</v>
      </c>
      <c r="M356" s="5">
        <v>7.99</v>
      </c>
      <c r="N356">
        <v>1</v>
      </c>
    </row>
    <row r="357" spans="1:14" x14ac:dyDescent="0.3">
      <c r="A357" s="2">
        <v>45236</v>
      </c>
      <c r="B357" s="3">
        <f t="shared" si="15"/>
        <v>2024</v>
      </c>
      <c r="C357" t="str">
        <f t="shared" si="16"/>
        <v>2023-2024</v>
      </c>
      <c r="D357" t="s">
        <v>148</v>
      </c>
      <c r="E357" t="s">
        <v>113</v>
      </c>
      <c r="F357" t="str">
        <f t="shared" si="17"/>
        <v>Queensland</v>
      </c>
      <c r="G357" t="s">
        <v>35</v>
      </c>
      <c r="H357">
        <v>4215</v>
      </c>
      <c r="I357" t="s">
        <v>11</v>
      </c>
      <c r="J357" t="s">
        <v>104</v>
      </c>
      <c r="K357" t="s">
        <v>153</v>
      </c>
      <c r="L357" t="s">
        <v>16</v>
      </c>
      <c r="M357" s="5">
        <v>7.99</v>
      </c>
      <c r="N357">
        <v>1</v>
      </c>
    </row>
    <row r="358" spans="1:14" x14ac:dyDescent="0.3">
      <c r="A358" s="2">
        <v>45575</v>
      </c>
      <c r="B358" s="3">
        <f t="shared" si="15"/>
        <v>2025</v>
      </c>
      <c r="C358" t="str">
        <f t="shared" si="16"/>
        <v>2024-2025</v>
      </c>
      <c r="D358" t="s">
        <v>147</v>
      </c>
      <c r="E358" t="s">
        <v>61</v>
      </c>
      <c r="F358" t="str">
        <f t="shared" si="17"/>
        <v>New South Wales</v>
      </c>
      <c r="G358" t="s">
        <v>10</v>
      </c>
      <c r="H358">
        <v>2539</v>
      </c>
      <c r="I358" t="s">
        <v>11</v>
      </c>
      <c r="J358" t="s">
        <v>58</v>
      </c>
      <c r="K358" t="s">
        <v>153</v>
      </c>
      <c r="L358" t="s">
        <v>16</v>
      </c>
      <c r="M358" s="5">
        <v>7.99</v>
      </c>
      <c r="N358">
        <v>1</v>
      </c>
    </row>
    <row r="359" spans="1:14" x14ac:dyDescent="0.3">
      <c r="A359" s="2">
        <v>45287</v>
      </c>
      <c r="B359" s="3">
        <f t="shared" si="15"/>
        <v>2024</v>
      </c>
      <c r="C359" t="str">
        <f t="shared" si="16"/>
        <v>2023-2024</v>
      </c>
      <c r="D359" t="s">
        <v>147</v>
      </c>
      <c r="E359" t="s">
        <v>119</v>
      </c>
      <c r="F359" t="str">
        <f t="shared" si="17"/>
        <v>Queensland</v>
      </c>
      <c r="G359" t="s">
        <v>35</v>
      </c>
      <c r="H359">
        <v>4570</v>
      </c>
      <c r="I359" t="s">
        <v>11</v>
      </c>
      <c r="J359" t="s">
        <v>120</v>
      </c>
      <c r="K359" t="s">
        <v>153</v>
      </c>
      <c r="L359" t="s">
        <v>16</v>
      </c>
      <c r="M359" s="5">
        <v>8</v>
      </c>
      <c r="N359">
        <v>1</v>
      </c>
    </row>
    <row r="360" spans="1:14" x14ac:dyDescent="0.3">
      <c r="A360" s="2">
        <v>45595</v>
      </c>
      <c r="B360" s="3">
        <f t="shared" si="15"/>
        <v>2025</v>
      </c>
      <c r="C360" t="str">
        <f t="shared" si="16"/>
        <v>2024-2025</v>
      </c>
      <c r="D360" t="s">
        <v>147</v>
      </c>
      <c r="E360" t="s">
        <v>133</v>
      </c>
      <c r="F360" t="str">
        <f t="shared" si="17"/>
        <v>Queensland</v>
      </c>
      <c r="G360" t="s">
        <v>35</v>
      </c>
      <c r="H360">
        <v>4305</v>
      </c>
      <c r="I360" t="s">
        <v>11</v>
      </c>
      <c r="J360" t="s">
        <v>104</v>
      </c>
      <c r="K360" t="s">
        <v>153</v>
      </c>
      <c r="L360" t="s">
        <v>16</v>
      </c>
      <c r="M360" s="5">
        <v>8</v>
      </c>
      <c r="N360">
        <v>1</v>
      </c>
    </row>
    <row r="361" spans="1:14" x14ac:dyDescent="0.3">
      <c r="A361" s="2">
        <v>45070</v>
      </c>
      <c r="B361" s="3">
        <f t="shared" si="15"/>
        <v>2023</v>
      </c>
      <c r="C361" t="str">
        <f t="shared" si="16"/>
        <v>2022-2023</v>
      </c>
      <c r="D361" t="s">
        <v>147</v>
      </c>
      <c r="E361" t="s">
        <v>87</v>
      </c>
      <c r="F361" t="str">
        <f t="shared" si="17"/>
        <v>New South Wales</v>
      </c>
      <c r="G361" t="s">
        <v>10</v>
      </c>
      <c r="H361">
        <v>2790</v>
      </c>
      <c r="I361" t="s">
        <v>11</v>
      </c>
      <c r="J361" t="s">
        <v>25</v>
      </c>
      <c r="K361" t="s">
        <v>154</v>
      </c>
      <c r="L361" t="s">
        <v>14</v>
      </c>
      <c r="M361" s="5">
        <v>8</v>
      </c>
      <c r="N361">
        <v>1</v>
      </c>
    </row>
    <row r="362" spans="1:14" x14ac:dyDescent="0.3">
      <c r="A362" s="2">
        <v>44970</v>
      </c>
      <c r="B362" s="3">
        <f t="shared" si="15"/>
        <v>2023</v>
      </c>
      <c r="C362" t="str">
        <f t="shared" si="16"/>
        <v>2022-2023</v>
      </c>
      <c r="D362" t="s">
        <v>147</v>
      </c>
      <c r="E362" t="s">
        <v>123</v>
      </c>
      <c r="F362" t="str">
        <f t="shared" si="17"/>
        <v>Western Australia</v>
      </c>
      <c r="G362" t="s">
        <v>48</v>
      </c>
      <c r="H362">
        <v>6109</v>
      </c>
      <c r="I362" t="s">
        <v>11</v>
      </c>
      <c r="J362" t="s">
        <v>94</v>
      </c>
      <c r="K362" t="s">
        <v>154</v>
      </c>
      <c r="L362" t="s">
        <v>14</v>
      </c>
      <c r="M362" s="5">
        <v>8</v>
      </c>
      <c r="N362">
        <v>1</v>
      </c>
    </row>
    <row r="363" spans="1:14" x14ac:dyDescent="0.3">
      <c r="A363" s="2">
        <v>45592</v>
      </c>
      <c r="B363" s="3">
        <f t="shared" si="15"/>
        <v>2025</v>
      </c>
      <c r="C363" t="str">
        <f t="shared" si="16"/>
        <v>2024-2025</v>
      </c>
      <c r="D363" t="s">
        <v>148</v>
      </c>
      <c r="E363" t="s">
        <v>47</v>
      </c>
      <c r="F363" t="str">
        <f t="shared" si="17"/>
        <v>Western Australia</v>
      </c>
      <c r="G363" t="s">
        <v>48</v>
      </c>
      <c r="H363">
        <v>6030</v>
      </c>
      <c r="I363" t="s">
        <v>11</v>
      </c>
      <c r="J363" t="s">
        <v>49</v>
      </c>
      <c r="K363" t="s">
        <v>149</v>
      </c>
      <c r="L363" t="s">
        <v>15</v>
      </c>
      <c r="M363" s="5">
        <v>8</v>
      </c>
      <c r="N363">
        <v>1</v>
      </c>
    </row>
    <row r="364" spans="1:14" x14ac:dyDescent="0.3">
      <c r="A364" s="2">
        <v>45493</v>
      </c>
      <c r="B364" s="3">
        <f t="shared" si="15"/>
        <v>2025</v>
      </c>
      <c r="C364" t="str">
        <f t="shared" si="16"/>
        <v>2024-2025</v>
      </c>
      <c r="D364" t="s">
        <v>148</v>
      </c>
      <c r="E364" t="s">
        <v>137</v>
      </c>
      <c r="F364" t="str">
        <f t="shared" si="17"/>
        <v>New South Wales</v>
      </c>
      <c r="G364" t="s">
        <v>10</v>
      </c>
      <c r="H364">
        <v>2031</v>
      </c>
      <c r="I364" t="s">
        <v>11</v>
      </c>
      <c r="J364" t="s">
        <v>12</v>
      </c>
      <c r="K364" t="s">
        <v>150</v>
      </c>
      <c r="L364" t="s">
        <v>18</v>
      </c>
      <c r="M364" s="5">
        <v>8</v>
      </c>
      <c r="N364">
        <v>1</v>
      </c>
    </row>
    <row r="365" spans="1:14" x14ac:dyDescent="0.3">
      <c r="A365" s="2">
        <v>45636</v>
      </c>
      <c r="B365" s="3">
        <f t="shared" si="15"/>
        <v>2025</v>
      </c>
      <c r="C365" t="str">
        <f t="shared" si="16"/>
        <v>2024-2025</v>
      </c>
      <c r="D365" t="s">
        <v>148</v>
      </c>
      <c r="E365" t="s">
        <v>117</v>
      </c>
      <c r="F365" t="str">
        <f t="shared" si="17"/>
        <v>Queensland</v>
      </c>
      <c r="G365" t="s">
        <v>35</v>
      </c>
      <c r="H365">
        <v>4119</v>
      </c>
      <c r="I365" t="s">
        <v>11</v>
      </c>
      <c r="J365" t="s">
        <v>43</v>
      </c>
      <c r="K365" t="s">
        <v>19</v>
      </c>
      <c r="L365" t="s">
        <v>23</v>
      </c>
      <c r="M365" s="5">
        <v>8</v>
      </c>
      <c r="N365">
        <v>1</v>
      </c>
    </row>
    <row r="366" spans="1:14" x14ac:dyDescent="0.3">
      <c r="A366" s="2">
        <v>44989</v>
      </c>
      <c r="B366" s="3">
        <f t="shared" si="15"/>
        <v>2023</v>
      </c>
      <c r="C366" t="str">
        <f t="shared" si="16"/>
        <v>2022-2023</v>
      </c>
      <c r="D366" t="s">
        <v>147</v>
      </c>
      <c r="E366" t="s">
        <v>99</v>
      </c>
      <c r="F366" t="str">
        <f t="shared" si="17"/>
        <v>Victoria</v>
      </c>
      <c r="G366" t="s">
        <v>45</v>
      </c>
      <c r="H366">
        <v>3148</v>
      </c>
      <c r="I366" t="s">
        <v>11</v>
      </c>
      <c r="J366" t="s">
        <v>63</v>
      </c>
      <c r="K366" t="s">
        <v>154</v>
      </c>
      <c r="L366" t="s">
        <v>14</v>
      </c>
      <c r="M366" s="5">
        <v>8.1</v>
      </c>
      <c r="N366">
        <v>1</v>
      </c>
    </row>
    <row r="367" spans="1:14" x14ac:dyDescent="0.3">
      <c r="A367" s="2">
        <v>45138</v>
      </c>
      <c r="B367" s="3">
        <f t="shared" si="15"/>
        <v>2024</v>
      </c>
      <c r="C367" t="str">
        <f t="shared" si="16"/>
        <v>2023-2024</v>
      </c>
      <c r="D367" t="s">
        <v>147</v>
      </c>
      <c r="E367" t="s">
        <v>114</v>
      </c>
      <c r="F367" t="str">
        <f t="shared" si="17"/>
        <v>Victoria</v>
      </c>
      <c r="G367" t="s">
        <v>45</v>
      </c>
      <c r="H367">
        <v>3551</v>
      </c>
      <c r="I367" t="s">
        <v>11</v>
      </c>
      <c r="J367" t="s">
        <v>60</v>
      </c>
      <c r="K367" t="s">
        <v>155</v>
      </c>
      <c r="L367" t="s">
        <v>20</v>
      </c>
      <c r="M367" s="5">
        <v>8.23</v>
      </c>
      <c r="N367">
        <v>1</v>
      </c>
    </row>
    <row r="368" spans="1:14" x14ac:dyDescent="0.3">
      <c r="A368" s="2">
        <v>45461</v>
      </c>
      <c r="B368" s="3">
        <f t="shared" si="15"/>
        <v>2024</v>
      </c>
      <c r="C368" t="str">
        <f t="shared" si="16"/>
        <v>2023-2024</v>
      </c>
      <c r="D368" t="s">
        <v>147</v>
      </c>
      <c r="E368" t="s">
        <v>40</v>
      </c>
      <c r="F368" t="str">
        <f t="shared" si="17"/>
        <v>New South Wales</v>
      </c>
      <c r="G368" t="s">
        <v>10</v>
      </c>
      <c r="H368">
        <v>2116</v>
      </c>
      <c r="I368" t="s">
        <v>11</v>
      </c>
      <c r="J368" t="s">
        <v>27</v>
      </c>
      <c r="K368" t="s">
        <v>151</v>
      </c>
      <c r="L368" t="s">
        <v>21</v>
      </c>
      <c r="M368" s="5">
        <v>8.26</v>
      </c>
      <c r="N368">
        <v>1</v>
      </c>
    </row>
    <row r="369" spans="1:14" x14ac:dyDescent="0.3">
      <c r="A369" s="2">
        <v>45380</v>
      </c>
      <c r="B369" s="3">
        <f t="shared" si="15"/>
        <v>2024</v>
      </c>
      <c r="C369" t="str">
        <f t="shared" si="16"/>
        <v>2023-2024</v>
      </c>
      <c r="D369" t="s">
        <v>147</v>
      </c>
      <c r="E369" t="s">
        <v>40</v>
      </c>
      <c r="F369" t="str">
        <f t="shared" si="17"/>
        <v>New South Wales</v>
      </c>
      <c r="G369" t="s">
        <v>10</v>
      </c>
      <c r="H369">
        <v>2116</v>
      </c>
      <c r="I369" t="s">
        <v>11</v>
      </c>
      <c r="J369" t="s">
        <v>27</v>
      </c>
      <c r="K369" t="s">
        <v>157</v>
      </c>
      <c r="L369" t="s">
        <v>22</v>
      </c>
      <c r="M369" s="5">
        <v>8.2799999999999994</v>
      </c>
      <c r="N369">
        <v>1</v>
      </c>
    </row>
    <row r="370" spans="1:14" x14ac:dyDescent="0.3">
      <c r="A370" s="2">
        <v>45047</v>
      </c>
      <c r="B370" s="3">
        <f t="shared" si="15"/>
        <v>2023</v>
      </c>
      <c r="C370" t="str">
        <f t="shared" si="16"/>
        <v>2022-2023</v>
      </c>
      <c r="D370" t="s">
        <v>147</v>
      </c>
      <c r="E370" t="s">
        <v>40</v>
      </c>
      <c r="F370" t="str">
        <f t="shared" si="17"/>
        <v>New South Wales</v>
      </c>
      <c r="G370" t="s">
        <v>10</v>
      </c>
      <c r="H370">
        <v>2116</v>
      </c>
      <c r="I370" t="s">
        <v>11</v>
      </c>
      <c r="J370" t="s">
        <v>27</v>
      </c>
      <c r="K370" t="s">
        <v>150</v>
      </c>
      <c r="L370" t="s">
        <v>18</v>
      </c>
      <c r="M370" s="5">
        <v>8.4400000000000013</v>
      </c>
      <c r="N370">
        <v>1</v>
      </c>
    </row>
    <row r="371" spans="1:14" x14ac:dyDescent="0.3">
      <c r="A371" s="2">
        <v>45036</v>
      </c>
      <c r="B371" s="3">
        <f t="shared" si="15"/>
        <v>2023</v>
      </c>
      <c r="C371" t="str">
        <f t="shared" si="16"/>
        <v>2022-2023</v>
      </c>
      <c r="D371" t="s">
        <v>147</v>
      </c>
      <c r="E371" t="s">
        <v>76</v>
      </c>
      <c r="F371" t="str">
        <f t="shared" si="17"/>
        <v>Western Australia</v>
      </c>
      <c r="G371" t="s">
        <v>48</v>
      </c>
      <c r="H371">
        <v>6450</v>
      </c>
      <c r="I371" t="s">
        <v>11</v>
      </c>
      <c r="J371" t="s">
        <v>77</v>
      </c>
      <c r="K371" t="s">
        <v>154</v>
      </c>
      <c r="L371" t="s">
        <v>14</v>
      </c>
      <c r="M371" s="5">
        <v>8.5</v>
      </c>
      <c r="N371">
        <v>1</v>
      </c>
    </row>
    <row r="372" spans="1:14" x14ac:dyDescent="0.3">
      <c r="A372" s="2">
        <v>45208</v>
      </c>
      <c r="B372" s="3">
        <f t="shared" si="15"/>
        <v>2024</v>
      </c>
      <c r="C372" t="str">
        <f t="shared" si="16"/>
        <v>2023-2024</v>
      </c>
      <c r="D372" t="s">
        <v>147</v>
      </c>
      <c r="E372" t="s">
        <v>123</v>
      </c>
      <c r="F372" t="str">
        <f t="shared" si="17"/>
        <v>Western Australia</v>
      </c>
      <c r="G372" t="s">
        <v>48</v>
      </c>
      <c r="H372">
        <v>6109</v>
      </c>
      <c r="I372" t="s">
        <v>11</v>
      </c>
      <c r="J372" t="s">
        <v>94</v>
      </c>
      <c r="K372" t="s">
        <v>154</v>
      </c>
      <c r="L372" t="s">
        <v>14</v>
      </c>
      <c r="M372" s="5">
        <v>8.5</v>
      </c>
      <c r="N372">
        <v>1</v>
      </c>
    </row>
    <row r="373" spans="1:14" x14ac:dyDescent="0.3">
      <c r="A373" s="2">
        <v>45346</v>
      </c>
      <c r="B373" s="3">
        <f t="shared" si="15"/>
        <v>2024</v>
      </c>
      <c r="C373" t="str">
        <f t="shared" si="16"/>
        <v>2023-2024</v>
      </c>
      <c r="D373" t="s">
        <v>147</v>
      </c>
      <c r="E373" t="s">
        <v>137</v>
      </c>
      <c r="F373" t="str">
        <f t="shared" si="17"/>
        <v>New South Wales</v>
      </c>
      <c r="G373" t="s">
        <v>10</v>
      </c>
      <c r="H373">
        <v>2031</v>
      </c>
      <c r="I373" t="s">
        <v>11</v>
      </c>
      <c r="J373" t="s">
        <v>12</v>
      </c>
      <c r="K373" t="s">
        <v>154</v>
      </c>
      <c r="L373" t="s">
        <v>14</v>
      </c>
      <c r="M373" s="5">
        <v>8.5</v>
      </c>
      <c r="N373">
        <v>1</v>
      </c>
    </row>
    <row r="374" spans="1:14" x14ac:dyDescent="0.3">
      <c r="A374" s="2">
        <v>45539</v>
      </c>
      <c r="B374" s="3">
        <f t="shared" si="15"/>
        <v>2025</v>
      </c>
      <c r="C374" t="str">
        <f t="shared" si="16"/>
        <v>2024-2025</v>
      </c>
      <c r="D374" t="s">
        <v>148</v>
      </c>
      <c r="E374" t="s">
        <v>126</v>
      </c>
      <c r="F374" t="str">
        <f t="shared" si="17"/>
        <v>Queensland</v>
      </c>
      <c r="G374" t="s">
        <v>35</v>
      </c>
      <c r="H374">
        <v>4551</v>
      </c>
      <c r="I374" t="s">
        <v>11</v>
      </c>
      <c r="J374" t="s">
        <v>120</v>
      </c>
      <c r="K374" t="s">
        <v>19</v>
      </c>
      <c r="L374" t="s">
        <v>23</v>
      </c>
      <c r="M374" s="5">
        <v>8.629999999999999</v>
      </c>
      <c r="N374">
        <v>1</v>
      </c>
    </row>
    <row r="375" spans="1:14" x14ac:dyDescent="0.3">
      <c r="A375" s="2">
        <v>45170</v>
      </c>
      <c r="B375" s="3">
        <f t="shared" si="15"/>
        <v>2024</v>
      </c>
      <c r="C375" t="str">
        <f t="shared" si="16"/>
        <v>2023-2024</v>
      </c>
      <c r="D375" t="s">
        <v>147</v>
      </c>
      <c r="E375" t="s">
        <v>78</v>
      </c>
      <c r="F375" t="str">
        <f t="shared" si="17"/>
        <v>New South Wales</v>
      </c>
      <c r="G375" t="s">
        <v>10</v>
      </c>
      <c r="H375">
        <v>2350</v>
      </c>
      <c r="I375" t="s">
        <v>11</v>
      </c>
      <c r="J375" t="s">
        <v>68</v>
      </c>
      <c r="K375" t="s">
        <v>154</v>
      </c>
      <c r="L375" t="s">
        <v>14</v>
      </c>
      <c r="M375" s="5">
        <v>8.84</v>
      </c>
      <c r="N375">
        <v>1</v>
      </c>
    </row>
    <row r="376" spans="1:14" x14ac:dyDescent="0.3">
      <c r="A376" s="2">
        <v>45507</v>
      </c>
      <c r="B376" s="3">
        <f t="shared" si="15"/>
        <v>2025</v>
      </c>
      <c r="C376" t="str">
        <f t="shared" si="16"/>
        <v>2024-2025</v>
      </c>
      <c r="D376" t="s">
        <v>148</v>
      </c>
      <c r="E376" t="s">
        <v>24</v>
      </c>
      <c r="F376" t="str">
        <f t="shared" si="17"/>
        <v>New South Wales</v>
      </c>
      <c r="G376" t="s">
        <v>10</v>
      </c>
      <c r="H376">
        <v>2795</v>
      </c>
      <c r="I376" t="s">
        <v>11</v>
      </c>
      <c r="J376" t="s">
        <v>25</v>
      </c>
      <c r="K376" t="s">
        <v>149</v>
      </c>
      <c r="L376" t="s">
        <v>15</v>
      </c>
      <c r="M376" s="5">
        <v>8.9400000000000013</v>
      </c>
      <c r="N376">
        <v>1</v>
      </c>
    </row>
    <row r="377" spans="1:14" x14ac:dyDescent="0.3">
      <c r="A377" s="2">
        <v>45303</v>
      </c>
      <c r="B377" s="3">
        <f t="shared" si="15"/>
        <v>2024</v>
      </c>
      <c r="C377" t="str">
        <f t="shared" si="16"/>
        <v>2023-2024</v>
      </c>
      <c r="D377" t="s">
        <v>147</v>
      </c>
      <c r="E377" t="s">
        <v>111</v>
      </c>
      <c r="F377" t="str">
        <f t="shared" si="17"/>
        <v>New South Wales</v>
      </c>
      <c r="G377" t="s">
        <v>10</v>
      </c>
      <c r="H377">
        <v>2120</v>
      </c>
      <c r="I377" t="s">
        <v>11</v>
      </c>
      <c r="J377" t="s">
        <v>27</v>
      </c>
      <c r="K377" t="s">
        <v>149</v>
      </c>
      <c r="L377" t="s">
        <v>15</v>
      </c>
      <c r="M377" s="5">
        <v>8.9400000000000013</v>
      </c>
      <c r="N377">
        <v>1</v>
      </c>
    </row>
    <row r="378" spans="1:14" x14ac:dyDescent="0.3">
      <c r="A378" s="2">
        <v>45077</v>
      </c>
      <c r="B378" s="3">
        <f t="shared" si="15"/>
        <v>2023</v>
      </c>
      <c r="C378" t="str">
        <f t="shared" si="16"/>
        <v>2022-2023</v>
      </c>
      <c r="D378" t="s">
        <v>147</v>
      </c>
      <c r="E378" t="s">
        <v>44</v>
      </c>
      <c r="F378" t="str">
        <f t="shared" si="17"/>
        <v>Victoria</v>
      </c>
      <c r="G378" t="s">
        <v>45</v>
      </c>
      <c r="H378">
        <v>3066</v>
      </c>
      <c r="I378" t="s">
        <v>11</v>
      </c>
      <c r="J378" t="s">
        <v>46</v>
      </c>
      <c r="K378" t="s">
        <v>154</v>
      </c>
      <c r="L378" t="s">
        <v>14</v>
      </c>
      <c r="M378" s="5">
        <v>8.9700000000000006</v>
      </c>
      <c r="N378">
        <v>1</v>
      </c>
    </row>
    <row r="379" spans="1:14" x14ac:dyDescent="0.3">
      <c r="A379" s="2">
        <v>45154</v>
      </c>
      <c r="B379" s="3">
        <f t="shared" si="15"/>
        <v>2024</v>
      </c>
      <c r="C379" t="str">
        <f t="shared" si="16"/>
        <v>2023-2024</v>
      </c>
      <c r="D379" t="s">
        <v>147</v>
      </c>
      <c r="E379" t="s">
        <v>28</v>
      </c>
      <c r="F379" t="str">
        <f t="shared" si="17"/>
        <v>Northern Territory</v>
      </c>
      <c r="G379" t="s">
        <v>29</v>
      </c>
      <c r="H379">
        <v>800</v>
      </c>
      <c r="I379" t="s">
        <v>11</v>
      </c>
      <c r="J379" t="s">
        <v>30</v>
      </c>
      <c r="K379" t="s">
        <v>19</v>
      </c>
      <c r="L379" t="s">
        <v>23</v>
      </c>
      <c r="M379" s="5">
        <v>8.98</v>
      </c>
      <c r="N379">
        <v>1</v>
      </c>
    </row>
    <row r="380" spans="1:14" x14ac:dyDescent="0.3">
      <c r="A380" s="2">
        <v>45316</v>
      </c>
      <c r="B380" s="3">
        <f t="shared" si="15"/>
        <v>2024</v>
      </c>
      <c r="C380" t="str">
        <f t="shared" si="16"/>
        <v>2023-2024</v>
      </c>
      <c r="D380" t="s">
        <v>148</v>
      </c>
      <c r="E380" t="s">
        <v>115</v>
      </c>
      <c r="F380" t="str">
        <f t="shared" si="17"/>
        <v>Western Australia</v>
      </c>
      <c r="G380" t="s">
        <v>48</v>
      </c>
      <c r="H380">
        <v>6280</v>
      </c>
      <c r="I380" t="s">
        <v>11</v>
      </c>
      <c r="J380" t="s">
        <v>94</v>
      </c>
      <c r="K380" t="s">
        <v>153</v>
      </c>
      <c r="L380" t="s">
        <v>16</v>
      </c>
      <c r="M380" s="5">
        <v>8.99</v>
      </c>
      <c r="N380">
        <v>1</v>
      </c>
    </row>
    <row r="381" spans="1:14" x14ac:dyDescent="0.3">
      <c r="A381" s="2">
        <v>45398</v>
      </c>
      <c r="B381" s="3">
        <f t="shared" si="15"/>
        <v>2024</v>
      </c>
      <c r="C381" t="str">
        <f t="shared" si="16"/>
        <v>2023-2024</v>
      </c>
      <c r="D381" t="s">
        <v>147</v>
      </c>
      <c r="E381" t="s">
        <v>57</v>
      </c>
      <c r="F381" t="str">
        <f t="shared" si="17"/>
        <v>New South Wales</v>
      </c>
      <c r="G381" t="s">
        <v>10</v>
      </c>
      <c r="H381">
        <v>2560</v>
      </c>
      <c r="I381" t="s">
        <v>11</v>
      </c>
      <c r="J381" t="s">
        <v>58</v>
      </c>
      <c r="K381" t="s">
        <v>19</v>
      </c>
      <c r="L381" t="s">
        <v>23</v>
      </c>
      <c r="M381" s="5">
        <v>8.99</v>
      </c>
      <c r="N381">
        <v>1</v>
      </c>
    </row>
    <row r="382" spans="1:14" x14ac:dyDescent="0.3">
      <c r="A382" s="2">
        <v>45395</v>
      </c>
      <c r="B382" s="3">
        <f t="shared" si="15"/>
        <v>2024</v>
      </c>
      <c r="C382" t="str">
        <f t="shared" si="16"/>
        <v>2023-2024</v>
      </c>
      <c r="D382" t="s">
        <v>147</v>
      </c>
      <c r="E382" t="s">
        <v>65</v>
      </c>
      <c r="F382" t="str">
        <f t="shared" si="17"/>
        <v>New South Wales</v>
      </c>
      <c r="G382" t="s">
        <v>10</v>
      </c>
      <c r="H382">
        <v>2541</v>
      </c>
      <c r="I382" t="s">
        <v>11</v>
      </c>
      <c r="J382" t="s">
        <v>58</v>
      </c>
      <c r="K382" t="s">
        <v>151</v>
      </c>
      <c r="L382" t="s">
        <v>21</v>
      </c>
      <c r="M382" s="5">
        <v>8.99</v>
      </c>
      <c r="N382">
        <v>1</v>
      </c>
    </row>
    <row r="383" spans="1:14" x14ac:dyDescent="0.3">
      <c r="A383" s="2">
        <v>45042</v>
      </c>
      <c r="B383" s="3">
        <f t="shared" si="15"/>
        <v>2023</v>
      </c>
      <c r="C383" t="str">
        <f t="shared" si="16"/>
        <v>2022-2023</v>
      </c>
      <c r="D383" t="s">
        <v>147</v>
      </c>
      <c r="E383" t="s">
        <v>56</v>
      </c>
      <c r="F383" t="str">
        <f t="shared" si="17"/>
        <v>Northern Territory</v>
      </c>
      <c r="G383" t="s">
        <v>29</v>
      </c>
      <c r="H383">
        <v>870</v>
      </c>
      <c r="I383" t="s">
        <v>11</v>
      </c>
      <c r="J383" t="s">
        <v>30</v>
      </c>
      <c r="K383" t="s">
        <v>154</v>
      </c>
      <c r="L383" t="s">
        <v>14</v>
      </c>
      <c r="M383" s="5">
        <v>9</v>
      </c>
      <c r="N383">
        <v>1</v>
      </c>
    </row>
    <row r="384" spans="1:14" x14ac:dyDescent="0.3">
      <c r="A384" s="2">
        <v>45000</v>
      </c>
      <c r="B384" s="3">
        <f t="shared" si="15"/>
        <v>2023</v>
      </c>
      <c r="C384" t="str">
        <f t="shared" si="16"/>
        <v>2022-2023</v>
      </c>
      <c r="D384" t="s">
        <v>147</v>
      </c>
      <c r="E384" t="s">
        <v>100</v>
      </c>
      <c r="F384" t="str">
        <f t="shared" si="17"/>
        <v>Western Australia</v>
      </c>
      <c r="G384" t="s">
        <v>48</v>
      </c>
      <c r="H384">
        <v>6021</v>
      </c>
      <c r="I384" t="s">
        <v>11</v>
      </c>
      <c r="J384" t="s">
        <v>49</v>
      </c>
      <c r="K384" t="s">
        <v>154</v>
      </c>
      <c r="L384" t="s">
        <v>14</v>
      </c>
      <c r="M384" s="5">
        <v>9</v>
      </c>
      <c r="N384">
        <v>1</v>
      </c>
    </row>
    <row r="385" spans="1:14" x14ac:dyDescent="0.3">
      <c r="A385" s="2">
        <v>45130</v>
      </c>
      <c r="B385" s="3">
        <f t="shared" si="15"/>
        <v>2024</v>
      </c>
      <c r="C385" t="str">
        <f t="shared" si="16"/>
        <v>2023-2024</v>
      </c>
      <c r="D385" t="s">
        <v>147</v>
      </c>
      <c r="E385" t="s">
        <v>116</v>
      </c>
      <c r="F385" t="str">
        <f t="shared" si="17"/>
        <v>Western Australia</v>
      </c>
      <c r="G385" t="s">
        <v>48</v>
      </c>
      <c r="H385">
        <v>6725</v>
      </c>
      <c r="I385" t="s">
        <v>11</v>
      </c>
      <c r="J385" t="s">
        <v>77</v>
      </c>
      <c r="K385" t="s">
        <v>154</v>
      </c>
      <c r="L385" t="s">
        <v>14</v>
      </c>
      <c r="M385" s="5">
        <v>9</v>
      </c>
      <c r="N385">
        <v>1</v>
      </c>
    </row>
    <row r="386" spans="1:14" x14ac:dyDescent="0.3">
      <c r="A386" s="2">
        <v>45181</v>
      </c>
      <c r="B386" s="3">
        <f t="shared" ref="B386:B449" si="18">IF(MONTH(A386)&gt;=7,YEAR(A386)+1,YEAR(A386))</f>
        <v>2024</v>
      </c>
      <c r="C386" t="str">
        <f t="shared" ref="C386:C449" si="19">IF(MONTH(A386) &gt;= 7, YEAR(A386) &amp; "-" &amp; YEAR(A386) + 1, YEAR(A386) - 1 &amp; "-" &amp; YEAR(A386))</f>
        <v>2023-2024</v>
      </c>
      <c r="D386" t="s">
        <v>147</v>
      </c>
      <c r="E386" t="s">
        <v>72</v>
      </c>
      <c r="F386" t="str">
        <f t="shared" ref="F386:F449" si="20">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c r="N386">
        <v>1</v>
      </c>
    </row>
    <row r="387" spans="1:14" x14ac:dyDescent="0.3">
      <c r="A387" s="2">
        <v>45575</v>
      </c>
      <c r="B387" s="3">
        <f t="shared" si="18"/>
        <v>2025</v>
      </c>
      <c r="C387" t="str">
        <f t="shared" si="19"/>
        <v>2024-2025</v>
      </c>
      <c r="D387" t="s">
        <v>147</v>
      </c>
      <c r="E387" t="s">
        <v>93</v>
      </c>
      <c r="F387" t="str">
        <f t="shared" si="20"/>
        <v>Western Australia</v>
      </c>
      <c r="G387" t="s">
        <v>48</v>
      </c>
      <c r="H387">
        <v>6112</v>
      </c>
      <c r="I387" t="s">
        <v>11</v>
      </c>
      <c r="J387" t="s">
        <v>94</v>
      </c>
      <c r="K387" t="s">
        <v>149</v>
      </c>
      <c r="L387" t="s">
        <v>15</v>
      </c>
      <c r="M387" s="5">
        <v>9</v>
      </c>
      <c r="N387">
        <v>1</v>
      </c>
    </row>
    <row r="388" spans="1:14" x14ac:dyDescent="0.3">
      <c r="A388" s="2">
        <v>45143</v>
      </c>
      <c r="B388" s="3">
        <f t="shared" si="18"/>
        <v>2024</v>
      </c>
      <c r="C388" t="str">
        <f t="shared" si="19"/>
        <v>2023-2024</v>
      </c>
      <c r="D388" t="s">
        <v>147</v>
      </c>
      <c r="E388" t="s">
        <v>95</v>
      </c>
      <c r="F388" t="str">
        <f t="shared" si="20"/>
        <v>Victoria</v>
      </c>
      <c r="G388" t="s">
        <v>45</v>
      </c>
      <c r="H388">
        <v>3931</v>
      </c>
      <c r="I388" t="s">
        <v>11</v>
      </c>
      <c r="J388" t="s">
        <v>55</v>
      </c>
      <c r="K388" t="s">
        <v>154</v>
      </c>
      <c r="L388" t="s">
        <v>14</v>
      </c>
      <c r="M388" s="5">
        <v>9</v>
      </c>
      <c r="N388">
        <v>1</v>
      </c>
    </row>
    <row r="389" spans="1:14" x14ac:dyDescent="0.3">
      <c r="A389" s="2">
        <v>45113</v>
      </c>
      <c r="B389" s="3">
        <f t="shared" si="18"/>
        <v>2024</v>
      </c>
      <c r="C389" t="str">
        <f t="shared" si="19"/>
        <v>2023-2024</v>
      </c>
      <c r="D389" t="s">
        <v>147</v>
      </c>
      <c r="E389" t="s">
        <v>69</v>
      </c>
      <c r="F389" t="str">
        <f t="shared" si="20"/>
        <v>Tasmania</v>
      </c>
      <c r="G389" t="s">
        <v>70</v>
      </c>
      <c r="H389">
        <v>7018</v>
      </c>
      <c r="I389" t="s">
        <v>11</v>
      </c>
      <c r="J389" t="s">
        <v>71</v>
      </c>
      <c r="K389" t="s">
        <v>154</v>
      </c>
      <c r="L389" t="s">
        <v>14</v>
      </c>
      <c r="M389" s="5">
        <v>9</v>
      </c>
      <c r="N389">
        <v>1</v>
      </c>
    </row>
    <row r="390" spans="1:14" x14ac:dyDescent="0.3">
      <c r="A390" s="2">
        <v>45452</v>
      </c>
      <c r="B390" s="3">
        <f t="shared" si="18"/>
        <v>2024</v>
      </c>
      <c r="C390" t="str">
        <f t="shared" si="19"/>
        <v>2023-2024</v>
      </c>
      <c r="D390" t="s">
        <v>147</v>
      </c>
      <c r="E390" t="s">
        <v>108</v>
      </c>
      <c r="F390" t="str">
        <f t="shared" si="20"/>
        <v>Victoria</v>
      </c>
      <c r="G390" t="s">
        <v>45</v>
      </c>
      <c r="H390">
        <v>3018</v>
      </c>
      <c r="I390" t="s">
        <v>11</v>
      </c>
      <c r="J390" t="s">
        <v>46</v>
      </c>
      <c r="K390" t="s">
        <v>153</v>
      </c>
      <c r="L390" t="s">
        <v>16</v>
      </c>
      <c r="M390" s="5">
        <v>9.02</v>
      </c>
      <c r="N390">
        <v>1</v>
      </c>
    </row>
    <row r="391" spans="1:14" x14ac:dyDescent="0.3">
      <c r="A391" s="2">
        <v>45238</v>
      </c>
      <c r="B391" s="3">
        <f t="shared" si="18"/>
        <v>2024</v>
      </c>
      <c r="C391" t="str">
        <f t="shared" si="19"/>
        <v>2023-2024</v>
      </c>
      <c r="D391" t="s">
        <v>147</v>
      </c>
      <c r="E391" t="s">
        <v>114</v>
      </c>
      <c r="F391" t="str">
        <f t="shared" si="20"/>
        <v>Victoria</v>
      </c>
      <c r="G391" t="s">
        <v>45</v>
      </c>
      <c r="H391">
        <v>3551</v>
      </c>
      <c r="I391" t="s">
        <v>11</v>
      </c>
      <c r="J391" t="s">
        <v>60</v>
      </c>
      <c r="K391" t="s">
        <v>154</v>
      </c>
      <c r="L391" t="s">
        <v>14</v>
      </c>
      <c r="M391" s="5">
        <v>9.11</v>
      </c>
      <c r="N391">
        <v>1</v>
      </c>
    </row>
    <row r="392" spans="1:14" x14ac:dyDescent="0.3">
      <c r="A392" s="2">
        <v>45531</v>
      </c>
      <c r="B392" s="3">
        <f t="shared" si="18"/>
        <v>2025</v>
      </c>
      <c r="C392" t="str">
        <f t="shared" si="19"/>
        <v>2024-2025</v>
      </c>
      <c r="D392" t="s">
        <v>147</v>
      </c>
      <c r="E392" t="s">
        <v>122</v>
      </c>
      <c r="F392" t="str">
        <f t="shared" si="20"/>
        <v>New South Wales</v>
      </c>
      <c r="G392" t="s">
        <v>10</v>
      </c>
      <c r="H392">
        <v>2650</v>
      </c>
      <c r="I392" t="s">
        <v>11</v>
      </c>
      <c r="J392" t="s">
        <v>25</v>
      </c>
      <c r="K392" t="s">
        <v>152</v>
      </c>
      <c r="L392" t="s">
        <v>13</v>
      </c>
      <c r="M392" s="5">
        <v>9.2899999999999991</v>
      </c>
      <c r="N392">
        <v>1</v>
      </c>
    </row>
    <row r="393" spans="1:14" x14ac:dyDescent="0.3">
      <c r="A393" s="2">
        <v>45589</v>
      </c>
      <c r="B393" s="3">
        <f t="shared" si="18"/>
        <v>2025</v>
      </c>
      <c r="C393" t="str">
        <f t="shared" si="19"/>
        <v>2024-2025</v>
      </c>
      <c r="D393" t="s">
        <v>147</v>
      </c>
      <c r="E393" t="s">
        <v>108</v>
      </c>
      <c r="F393" t="str">
        <f t="shared" si="20"/>
        <v>Victoria</v>
      </c>
      <c r="G393" t="s">
        <v>45</v>
      </c>
      <c r="H393">
        <v>3018</v>
      </c>
      <c r="I393" t="s">
        <v>11</v>
      </c>
      <c r="J393" t="s">
        <v>46</v>
      </c>
      <c r="K393" t="s">
        <v>149</v>
      </c>
      <c r="L393" t="s">
        <v>15</v>
      </c>
      <c r="M393" s="5">
        <v>9.36</v>
      </c>
      <c r="N393">
        <v>1</v>
      </c>
    </row>
    <row r="394" spans="1:14" x14ac:dyDescent="0.3">
      <c r="A394" s="2">
        <v>45429</v>
      </c>
      <c r="B394" s="3">
        <f t="shared" si="18"/>
        <v>2024</v>
      </c>
      <c r="C394" t="str">
        <f t="shared" si="19"/>
        <v>2023-2024</v>
      </c>
      <c r="D394" t="s">
        <v>147</v>
      </c>
      <c r="E394" t="s">
        <v>89</v>
      </c>
      <c r="F394" t="str">
        <f t="shared" si="20"/>
        <v>Queensland</v>
      </c>
      <c r="G394" t="s">
        <v>35</v>
      </c>
      <c r="H394">
        <v>4655</v>
      </c>
      <c r="I394" t="s">
        <v>11</v>
      </c>
      <c r="J394" t="s">
        <v>51</v>
      </c>
      <c r="K394" t="s">
        <v>149</v>
      </c>
      <c r="L394" t="s">
        <v>15</v>
      </c>
      <c r="M394" s="5">
        <v>9.5</v>
      </c>
      <c r="N394">
        <v>1</v>
      </c>
    </row>
    <row r="395" spans="1:14" x14ac:dyDescent="0.3">
      <c r="A395" s="2">
        <v>45471</v>
      </c>
      <c r="B395" s="3">
        <f t="shared" si="18"/>
        <v>2024</v>
      </c>
      <c r="C395" t="str">
        <f t="shared" si="19"/>
        <v>2023-2024</v>
      </c>
      <c r="D395" t="s">
        <v>147</v>
      </c>
      <c r="E395" t="s">
        <v>92</v>
      </c>
      <c r="F395" t="str">
        <f t="shared" si="20"/>
        <v>Queensland</v>
      </c>
      <c r="G395" t="s">
        <v>35</v>
      </c>
      <c r="H395">
        <v>4068</v>
      </c>
      <c r="I395" t="s">
        <v>11</v>
      </c>
      <c r="J395" t="s">
        <v>43</v>
      </c>
      <c r="K395" t="s">
        <v>153</v>
      </c>
      <c r="L395" t="s">
        <v>16</v>
      </c>
      <c r="M395" s="5">
        <v>9.5</v>
      </c>
      <c r="N395">
        <v>1</v>
      </c>
    </row>
    <row r="396" spans="1:14" x14ac:dyDescent="0.3">
      <c r="A396" s="2">
        <v>45509</v>
      </c>
      <c r="B396" s="3">
        <f t="shared" si="18"/>
        <v>2025</v>
      </c>
      <c r="C396" t="str">
        <f t="shared" si="19"/>
        <v>2024-2025</v>
      </c>
      <c r="D396" t="s">
        <v>147</v>
      </c>
      <c r="E396" t="s">
        <v>115</v>
      </c>
      <c r="F396" t="str">
        <f t="shared" si="20"/>
        <v>Western Australia</v>
      </c>
      <c r="G396" t="s">
        <v>48</v>
      </c>
      <c r="H396">
        <v>6280</v>
      </c>
      <c r="I396" t="s">
        <v>11</v>
      </c>
      <c r="J396" t="s">
        <v>94</v>
      </c>
      <c r="K396" t="s">
        <v>154</v>
      </c>
      <c r="L396" t="s">
        <v>14</v>
      </c>
      <c r="M396" s="5">
        <v>9.52</v>
      </c>
      <c r="N396">
        <v>1</v>
      </c>
    </row>
    <row r="397" spans="1:14" x14ac:dyDescent="0.3">
      <c r="A397" s="2">
        <v>45412</v>
      </c>
      <c r="B397" s="3">
        <f t="shared" si="18"/>
        <v>2024</v>
      </c>
      <c r="C397" t="str">
        <f t="shared" si="19"/>
        <v>2023-2024</v>
      </c>
      <c r="D397" t="s">
        <v>147</v>
      </c>
      <c r="E397" t="s">
        <v>76</v>
      </c>
      <c r="F397" t="str">
        <f t="shared" si="20"/>
        <v>Western Australia</v>
      </c>
      <c r="G397" t="s">
        <v>48</v>
      </c>
      <c r="H397">
        <v>6450</v>
      </c>
      <c r="I397" t="s">
        <v>11</v>
      </c>
      <c r="J397" t="s">
        <v>77</v>
      </c>
      <c r="K397" t="s">
        <v>154</v>
      </c>
      <c r="L397" t="s">
        <v>14</v>
      </c>
      <c r="M397" s="5">
        <v>9.6</v>
      </c>
      <c r="N397">
        <v>1</v>
      </c>
    </row>
    <row r="398" spans="1:14" x14ac:dyDescent="0.3">
      <c r="A398" s="2">
        <v>45448</v>
      </c>
      <c r="B398" s="3">
        <f t="shared" si="18"/>
        <v>2024</v>
      </c>
      <c r="C398" t="str">
        <f t="shared" si="19"/>
        <v>2023-2024</v>
      </c>
      <c r="D398" t="s">
        <v>147</v>
      </c>
      <c r="E398" t="s">
        <v>44</v>
      </c>
      <c r="F398" t="str">
        <f t="shared" si="20"/>
        <v>Victoria</v>
      </c>
      <c r="G398" t="s">
        <v>45</v>
      </c>
      <c r="H398">
        <v>3066</v>
      </c>
      <c r="I398" t="s">
        <v>11</v>
      </c>
      <c r="J398" t="s">
        <v>46</v>
      </c>
      <c r="K398" t="s">
        <v>149</v>
      </c>
      <c r="L398" t="s">
        <v>15</v>
      </c>
      <c r="M398" s="5">
        <v>9.85</v>
      </c>
      <c r="N398">
        <v>1</v>
      </c>
    </row>
    <row r="399" spans="1:14" x14ac:dyDescent="0.3">
      <c r="A399" s="2">
        <v>45379</v>
      </c>
      <c r="B399" s="3">
        <f t="shared" si="18"/>
        <v>2024</v>
      </c>
      <c r="C399" t="str">
        <f t="shared" si="19"/>
        <v>2023-2024</v>
      </c>
      <c r="D399" t="s">
        <v>147</v>
      </c>
      <c r="E399" t="s">
        <v>9</v>
      </c>
      <c r="F399" t="str">
        <f t="shared" si="20"/>
        <v>New South Wales</v>
      </c>
      <c r="G399" t="s">
        <v>10</v>
      </c>
      <c r="H399">
        <v>2067</v>
      </c>
      <c r="I399" t="s">
        <v>11</v>
      </c>
      <c r="J399" t="s">
        <v>12</v>
      </c>
      <c r="K399" t="s">
        <v>156</v>
      </c>
      <c r="L399" t="s">
        <v>17</v>
      </c>
      <c r="M399" s="5">
        <v>9.9499999999999993</v>
      </c>
      <c r="N399">
        <v>1</v>
      </c>
    </row>
    <row r="400" spans="1:14" x14ac:dyDescent="0.3">
      <c r="A400" s="2">
        <v>45426</v>
      </c>
      <c r="B400" s="3">
        <f t="shared" si="18"/>
        <v>2024</v>
      </c>
      <c r="C400" t="str">
        <f t="shared" si="19"/>
        <v>2023-2024</v>
      </c>
      <c r="D400" t="s">
        <v>148</v>
      </c>
      <c r="E400" t="s">
        <v>83</v>
      </c>
      <c r="F400" t="str">
        <f t="shared" si="20"/>
        <v>New South Wales</v>
      </c>
      <c r="G400" t="s">
        <v>10</v>
      </c>
      <c r="H400">
        <v>2750</v>
      </c>
      <c r="I400" t="s">
        <v>11</v>
      </c>
      <c r="J400" t="s">
        <v>25</v>
      </c>
      <c r="K400" t="s">
        <v>156</v>
      </c>
      <c r="L400" t="s">
        <v>17</v>
      </c>
      <c r="M400" s="5">
        <v>9.9499999999999993</v>
      </c>
      <c r="N400">
        <v>1</v>
      </c>
    </row>
    <row r="401" spans="1:14" x14ac:dyDescent="0.3">
      <c r="A401" s="2">
        <v>45599</v>
      </c>
      <c r="B401" s="3">
        <f t="shared" si="18"/>
        <v>2025</v>
      </c>
      <c r="C401" t="str">
        <f t="shared" si="19"/>
        <v>2024-2025</v>
      </c>
      <c r="D401" t="s">
        <v>147</v>
      </c>
      <c r="E401" t="s">
        <v>138</v>
      </c>
      <c r="F401" t="str">
        <f t="shared" si="20"/>
        <v>Queensland</v>
      </c>
      <c r="G401" t="s">
        <v>35</v>
      </c>
      <c r="H401">
        <v>4558</v>
      </c>
      <c r="I401" t="s">
        <v>11</v>
      </c>
      <c r="J401" t="s">
        <v>120</v>
      </c>
      <c r="K401" t="s">
        <v>155</v>
      </c>
      <c r="L401" t="s">
        <v>20</v>
      </c>
      <c r="M401" s="5">
        <v>9.9700000000000006</v>
      </c>
      <c r="N401">
        <v>1</v>
      </c>
    </row>
    <row r="402" spans="1:14" x14ac:dyDescent="0.3">
      <c r="A402" s="2">
        <v>45064</v>
      </c>
      <c r="B402" s="3">
        <f t="shared" si="18"/>
        <v>2023</v>
      </c>
      <c r="C402" t="str">
        <f t="shared" si="19"/>
        <v>2022-2023</v>
      </c>
      <c r="D402" t="s">
        <v>147</v>
      </c>
      <c r="E402" t="s">
        <v>40</v>
      </c>
      <c r="F402" t="str">
        <f t="shared" si="20"/>
        <v>New South Wales</v>
      </c>
      <c r="G402" t="s">
        <v>10</v>
      </c>
      <c r="H402">
        <v>2116</v>
      </c>
      <c r="I402" t="s">
        <v>11</v>
      </c>
      <c r="J402" t="s">
        <v>27</v>
      </c>
      <c r="K402" t="s">
        <v>155</v>
      </c>
      <c r="L402" t="s">
        <v>20</v>
      </c>
      <c r="M402" s="5">
        <v>9.9700000000000006</v>
      </c>
      <c r="N402">
        <v>1</v>
      </c>
    </row>
    <row r="403" spans="1:14" x14ac:dyDescent="0.3">
      <c r="A403" s="2">
        <v>45092</v>
      </c>
      <c r="B403" s="3">
        <f t="shared" si="18"/>
        <v>2023</v>
      </c>
      <c r="C403" t="str">
        <f t="shared" si="19"/>
        <v>2022-2023</v>
      </c>
      <c r="D403" t="s">
        <v>147</v>
      </c>
      <c r="E403" t="s">
        <v>85</v>
      </c>
      <c r="F403" t="str">
        <f t="shared" si="20"/>
        <v>Queensland</v>
      </c>
      <c r="G403" t="s">
        <v>35</v>
      </c>
      <c r="H403">
        <v>4883</v>
      </c>
      <c r="I403" t="s">
        <v>11</v>
      </c>
      <c r="J403" t="s">
        <v>36</v>
      </c>
      <c r="K403" t="s">
        <v>156</v>
      </c>
      <c r="L403" t="s">
        <v>17</v>
      </c>
      <c r="M403" s="5">
        <v>9.98</v>
      </c>
      <c r="N403">
        <v>1</v>
      </c>
    </row>
    <row r="404" spans="1:14" x14ac:dyDescent="0.3">
      <c r="A404" s="2">
        <v>45024</v>
      </c>
      <c r="B404" s="3">
        <f t="shared" si="18"/>
        <v>2023</v>
      </c>
      <c r="C404" t="str">
        <f t="shared" si="19"/>
        <v>2022-2023</v>
      </c>
      <c r="D404" t="s">
        <v>147</v>
      </c>
      <c r="E404" t="s">
        <v>135</v>
      </c>
      <c r="F404" t="str">
        <f t="shared" si="20"/>
        <v>Victoria</v>
      </c>
      <c r="G404" t="s">
        <v>45</v>
      </c>
      <c r="H404">
        <v>3550</v>
      </c>
      <c r="I404" t="s">
        <v>11</v>
      </c>
      <c r="J404" t="s">
        <v>60</v>
      </c>
      <c r="K404" t="s">
        <v>155</v>
      </c>
      <c r="L404" t="s">
        <v>20</v>
      </c>
      <c r="M404" s="5">
        <v>9.98</v>
      </c>
      <c r="N404">
        <v>1</v>
      </c>
    </row>
    <row r="405" spans="1:14" x14ac:dyDescent="0.3">
      <c r="A405" s="2">
        <v>45354</v>
      </c>
      <c r="B405" s="3">
        <f t="shared" si="18"/>
        <v>2024</v>
      </c>
      <c r="C405" t="str">
        <f t="shared" si="19"/>
        <v>2023-2024</v>
      </c>
      <c r="D405" t="s">
        <v>147</v>
      </c>
      <c r="E405" t="s">
        <v>135</v>
      </c>
      <c r="F405" t="str">
        <f t="shared" si="20"/>
        <v>Victoria</v>
      </c>
      <c r="G405" t="s">
        <v>45</v>
      </c>
      <c r="H405">
        <v>3550</v>
      </c>
      <c r="I405" t="s">
        <v>11</v>
      </c>
      <c r="J405" t="s">
        <v>60</v>
      </c>
      <c r="K405" t="s">
        <v>150</v>
      </c>
      <c r="L405" t="s">
        <v>18</v>
      </c>
      <c r="M405" s="5">
        <v>9.98</v>
      </c>
      <c r="N405">
        <v>1</v>
      </c>
    </row>
    <row r="406" spans="1:14" x14ac:dyDescent="0.3">
      <c r="A406" s="2">
        <v>45421</v>
      </c>
      <c r="B406" s="3">
        <f t="shared" si="18"/>
        <v>2024</v>
      </c>
      <c r="C406" t="str">
        <f t="shared" si="19"/>
        <v>2023-2024</v>
      </c>
      <c r="D406" t="s">
        <v>147</v>
      </c>
      <c r="E406" t="s">
        <v>140</v>
      </c>
      <c r="F406" t="str">
        <f t="shared" si="20"/>
        <v>Tasmania</v>
      </c>
      <c r="G406" t="s">
        <v>70</v>
      </c>
      <c r="H406">
        <v>7320</v>
      </c>
      <c r="I406" t="s">
        <v>11</v>
      </c>
      <c r="J406" t="s">
        <v>71</v>
      </c>
      <c r="K406" t="s">
        <v>152</v>
      </c>
      <c r="L406" t="s">
        <v>13</v>
      </c>
      <c r="M406" s="5">
        <v>9.98</v>
      </c>
      <c r="N406">
        <v>1</v>
      </c>
    </row>
    <row r="407" spans="1:14" x14ac:dyDescent="0.3">
      <c r="A407" s="2">
        <v>45649</v>
      </c>
      <c r="B407" s="3">
        <f t="shared" si="18"/>
        <v>2025</v>
      </c>
      <c r="C407" t="str">
        <f t="shared" si="19"/>
        <v>2024-2025</v>
      </c>
      <c r="D407" t="s">
        <v>148</v>
      </c>
      <c r="E407" t="s">
        <v>99</v>
      </c>
      <c r="F407" t="str">
        <f t="shared" si="20"/>
        <v>Victoria</v>
      </c>
      <c r="G407" t="s">
        <v>45</v>
      </c>
      <c r="H407">
        <v>3148</v>
      </c>
      <c r="I407" t="s">
        <v>11</v>
      </c>
      <c r="J407" t="s">
        <v>63</v>
      </c>
      <c r="K407" t="s">
        <v>155</v>
      </c>
      <c r="L407" t="s">
        <v>20</v>
      </c>
      <c r="M407" s="5">
        <v>9.98</v>
      </c>
      <c r="N407">
        <v>1</v>
      </c>
    </row>
    <row r="408" spans="1:14" x14ac:dyDescent="0.3">
      <c r="A408" s="2">
        <v>45495</v>
      </c>
      <c r="B408" s="3">
        <f t="shared" si="18"/>
        <v>2025</v>
      </c>
      <c r="C408" t="str">
        <f t="shared" si="19"/>
        <v>2024-2025</v>
      </c>
      <c r="D408" t="s">
        <v>148</v>
      </c>
      <c r="E408" t="s">
        <v>9</v>
      </c>
      <c r="F408" t="str">
        <f t="shared" si="20"/>
        <v>New South Wales</v>
      </c>
      <c r="G408" t="s">
        <v>10</v>
      </c>
      <c r="H408">
        <v>2067</v>
      </c>
      <c r="I408" t="s">
        <v>11</v>
      </c>
      <c r="J408" t="s">
        <v>12</v>
      </c>
      <c r="K408" t="s">
        <v>155</v>
      </c>
      <c r="L408" t="s">
        <v>20</v>
      </c>
      <c r="M408" s="5">
        <v>9.98</v>
      </c>
      <c r="N408">
        <v>1</v>
      </c>
    </row>
    <row r="409" spans="1:14" x14ac:dyDescent="0.3">
      <c r="A409" s="2">
        <v>45378</v>
      </c>
      <c r="B409" s="3">
        <f t="shared" si="18"/>
        <v>2024</v>
      </c>
      <c r="C409" t="str">
        <f t="shared" si="19"/>
        <v>2023-2024</v>
      </c>
      <c r="D409" t="s">
        <v>147</v>
      </c>
      <c r="E409" t="s">
        <v>118</v>
      </c>
      <c r="F409" t="str">
        <f t="shared" si="20"/>
        <v>New South Wales</v>
      </c>
      <c r="G409" t="s">
        <v>10</v>
      </c>
      <c r="H409">
        <v>2158</v>
      </c>
      <c r="I409" t="s">
        <v>11</v>
      </c>
      <c r="J409" t="s">
        <v>27</v>
      </c>
      <c r="K409" t="s">
        <v>154</v>
      </c>
      <c r="L409" t="s">
        <v>14</v>
      </c>
      <c r="M409" s="5">
        <v>9.98</v>
      </c>
      <c r="N409">
        <v>1</v>
      </c>
    </row>
    <row r="410" spans="1:14" x14ac:dyDescent="0.3">
      <c r="A410" s="2">
        <v>45337</v>
      </c>
      <c r="B410" s="3">
        <f t="shared" si="18"/>
        <v>2024</v>
      </c>
      <c r="C410" t="str">
        <f t="shared" si="19"/>
        <v>2023-2024</v>
      </c>
      <c r="D410" t="s">
        <v>147</v>
      </c>
      <c r="E410" t="s">
        <v>131</v>
      </c>
      <c r="F410" t="str">
        <f t="shared" si="20"/>
        <v>Western Australia</v>
      </c>
      <c r="G410" t="s">
        <v>48</v>
      </c>
      <c r="H410">
        <v>6530</v>
      </c>
      <c r="I410" t="s">
        <v>11</v>
      </c>
      <c r="J410" t="s">
        <v>77</v>
      </c>
      <c r="K410" t="s">
        <v>19</v>
      </c>
      <c r="L410" t="s">
        <v>23</v>
      </c>
      <c r="M410" s="5">
        <v>9.98</v>
      </c>
      <c r="N410">
        <v>1</v>
      </c>
    </row>
    <row r="411" spans="1:14" x14ac:dyDescent="0.3">
      <c r="A411" s="2">
        <v>45201</v>
      </c>
      <c r="B411" s="3">
        <f t="shared" si="18"/>
        <v>2024</v>
      </c>
      <c r="C411" t="str">
        <f t="shared" si="19"/>
        <v>2023-2024</v>
      </c>
      <c r="D411" t="s">
        <v>147</v>
      </c>
      <c r="E411" t="s">
        <v>119</v>
      </c>
      <c r="F411" t="str">
        <f t="shared" si="20"/>
        <v>Queensland</v>
      </c>
      <c r="G411" t="s">
        <v>35</v>
      </c>
      <c r="H411">
        <v>4570</v>
      </c>
      <c r="I411" t="s">
        <v>11</v>
      </c>
      <c r="J411" t="s">
        <v>120</v>
      </c>
      <c r="K411" t="s">
        <v>156</v>
      </c>
      <c r="L411" t="s">
        <v>17</v>
      </c>
      <c r="M411" s="5">
        <v>9.98</v>
      </c>
      <c r="N411">
        <v>1</v>
      </c>
    </row>
    <row r="412" spans="1:14" x14ac:dyDescent="0.3">
      <c r="A412" s="2">
        <v>45172</v>
      </c>
      <c r="B412" s="3">
        <f t="shared" si="18"/>
        <v>2024</v>
      </c>
      <c r="C412" t="str">
        <f t="shared" si="19"/>
        <v>2023-2024</v>
      </c>
      <c r="D412" t="s">
        <v>147</v>
      </c>
      <c r="E412" t="s">
        <v>74</v>
      </c>
      <c r="F412" t="str">
        <f t="shared" si="20"/>
        <v>South Australia</v>
      </c>
      <c r="G412" t="s">
        <v>32</v>
      </c>
      <c r="H412">
        <v>5043</v>
      </c>
      <c r="I412" t="s">
        <v>11</v>
      </c>
      <c r="J412" t="s">
        <v>33</v>
      </c>
      <c r="K412" t="s">
        <v>149</v>
      </c>
      <c r="L412" t="s">
        <v>15</v>
      </c>
      <c r="M412" s="5">
        <v>9.98</v>
      </c>
      <c r="N412">
        <v>1</v>
      </c>
    </row>
    <row r="413" spans="1:14" x14ac:dyDescent="0.3">
      <c r="A413" s="2">
        <v>45445</v>
      </c>
      <c r="B413" s="3">
        <f t="shared" si="18"/>
        <v>2024</v>
      </c>
      <c r="C413" t="str">
        <f t="shared" si="19"/>
        <v>2023-2024</v>
      </c>
      <c r="D413" t="s">
        <v>147</v>
      </c>
      <c r="E413" t="s">
        <v>74</v>
      </c>
      <c r="F413" t="str">
        <f t="shared" si="20"/>
        <v>South Australia</v>
      </c>
      <c r="G413" t="s">
        <v>32</v>
      </c>
      <c r="H413">
        <v>5043</v>
      </c>
      <c r="I413" t="s">
        <v>11</v>
      </c>
      <c r="J413" t="s">
        <v>33</v>
      </c>
      <c r="K413" t="s">
        <v>155</v>
      </c>
      <c r="L413" t="s">
        <v>20</v>
      </c>
      <c r="M413" s="5">
        <v>9.98</v>
      </c>
      <c r="N413">
        <v>1</v>
      </c>
    </row>
    <row r="414" spans="1:14" x14ac:dyDescent="0.3">
      <c r="A414" s="2">
        <v>45431</v>
      </c>
      <c r="B414" s="3">
        <f t="shared" si="18"/>
        <v>2024</v>
      </c>
      <c r="C414" t="str">
        <f t="shared" si="19"/>
        <v>2023-2024</v>
      </c>
      <c r="D414" t="s">
        <v>148</v>
      </c>
      <c r="E414" t="s">
        <v>37</v>
      </c>
      <c r="F414" t="str">
        <f t="shared" si="20"/>
        <v>South Australia</v>
      </c>
      <c r="G414" t="s">
        <v>32</v>
      </c>
      <c r="H414">
        <v>5607</v>
      </c>
      <c r="I414" t="s">
        <v>11</v>
      </c>
      <c r="J414" t="s">
        <v>38</v>
      </c>
      <c r="K414" t="s">
        <v>155</v>
      </c>
      <c r="L414" t="s">
        <v>20</v>
      </c>
      <c r="M414" s="5">
        <v>9.98</v>
      </c>
      <c r="N414">
        <v>1</v>
      </c>
    </row>
    <row r="415" spans="1:14" x14ac:dyDescent="0.3">
      <c r="A415" s="2">
        <v>45575</v>
      </c>
      <c r="B415" s="3">
        <f t="shared" si="18"/>
        <v>2025</v>
      </c>
      <c r="C415" t="str">
        <f t="shared" si="19"/>
        <v>2024-2025</v>
      </c>
      <c r="D415" t="s">
        <v>147</v>
      </c>
      <c r="E415" t="s">
        <v>121</v>
      </c>
      <c r="F415" t="str">
        <f t="shared" si="20"/>
        <v>Queensland</v>
      </c>
      <c r="G415" t="s">
        <v>35</v>
      </c>
      <c r="H415">
        <v>4700</v>
      </c>
      <c r="I415" t="s">
        <v>11</v>
      </c>
      <c r="J415" t="s">
        <v>51</v>
      </c>
      <c r="K415" t="s">
        <v>155</v>
      </c>
      <c r="L415" t="s">
        <v>20</v>
      </c>
      <c r="M415" s="5">
        <v>9.98</v>
      </c>
      <c r="N415">
        <v>1</v>
      </c>
    </row>
    <row r="416" spans="1:14" x14ac:dyDescent="0.3">
      <c r="A416" s="2">
        <v>45655</v>
      </c>
      <c r="B416" s="3">
        <f t="shared" si="18"/>
        <v>2025</v>
      </c>
      <c r="C416" t="str">
        <f t="shared" si="19"/>
        <v>2024-2025</v>
      </c>
      <c r="D416" t="s">
        <v>147</v>
      </c>
      <c r="E416" t="s">
        <v>90</v>
      </c>
      <c r="F416" t="str">
        <f t="shared" si="20"/>
        <v>Victoria</v>
      </c>
      <c r="G416" t="s">
        <v>45</v>
      </c>
      <c r="H416">
        <v>3179</v>
      </c>
      <c r="I416" t="s">
        <v>11</v>
      </c>
      <c r="J416" t="s">
        <v>63</v>
      </c>
      <c r="K416" t="s">
        <v>149</v>
      </c>
      <c r="L416" t="s">
        <v>15</v>
      </c>
      <c r="M416" s="5">
        <v>9.98</v>
      </c>
      <c r="N416">
        <v>1</v>
      </c>
    </row>
    <row r="417" spans="1:14" x14ac:dyDescent="0.3">
      <c r="A417" s="2">
        <v>45617</v>
      </c>
      <c r="B417" s="3">
        <f t="shared" si="18"/>
        <v>2025</v>
      </c>
      <c r="C417" t="str">
        <f t="shared" si="19"/>
        <v>2024-2025</v>
      </c>
      <c r="D417" t="s">
        <v>148</v>
      </c>
      <c r="E417" t="s">
        <v>113</v>
      </c>
      <c r="F417" t="str">
        <f t="shared" si="20"/>
        <v>Queensland</v>
      </c>
      <c r="G417" t="s">
        <v>35</v>
      </c>
      <c r="H417">
        <v>4215</v>
      </c>
      <c r="I417" t="s">
        <v>11</v>
      </c>
      <c r="J417" t="s">
        <v>104</v>
      </c>
      <c r="K417" t="s">
        <v>155</v>
      </c>
      <c r="L417" t="s">
        <v>20</v>
      </c>
      <c r="M417" s="5">
        <v>9.98</v>
      </c>
      <c r="N417">
        <v>1</v>
      </c>
    </row>
    <row r="418" spans="1:14" x14ac:dyDescent="0.3">
      <c r="A418" s="2">
        <v>44927</v>
      </c>
      <c r="B418" s="3">
        <f t="shared" si="18"/>
        <v>2023</v>
      </c>
      <c r="C418" t="str">
        <f t="shared" si="19"/>
        <v>2022-2023</v>
      </c>
      <c r="D418" t="s">
        <v>147</v>
      </c>
      <c r="E418" t="s">
        <v>50</v>
      </c>
      <c r="F418" t="str">
        <f t="shared" si="20"/>
        <v>Queensland</v>
      </c>
      <c r="G418" t="s">
        <v>35</v>
      </c>
      <c r="H418">
        <v>4703</v>
      </c>
      <c r="I418" t="s">
        <v>11</v>
      </c>
      <c r="J418" t="s">
        <v>51</v>
      </c>
      <c r="K418" t="s">
        <v>155</v>
      </c>
      <c r="L418" t="s">
        <v>20</v>
      </c>
      <c r="M418" s="5">
        <v>9.98</v>
      </c>
      <c r="N418">
        <v>1</v>
      </c>
    </row>
    <row r="419" spans="1:14" x14ac:dyDescent="0.3">
      <c r="A419" s="2">
        <v>45220</v>
      </c>
      <c r="B419" s="3">
        <f t="shared" si="18"/>
        <v>2024</v>
      </c>
      <c r="C419" t="str">
        <f t="shared" si="19"/>
        <v>2023-2024</v>
      </c>
      <c r="D419" t="s">
        <v>147</v>
      </c>
      <c r="E419" t="s">
        <v>96</v>
      </c>
      <c r="F419" t="str">
        <f t="shared" si="20"/>
        <v>Western Australia</v>
      </c>
      <c r="G419" t="s">
        <v>48</v>
      </c>
      <c r="H419">
        <v>6330</v>
      </c>
      <c r="I419" t="s">
        <v>11</v>
      </c>
      <c r="J419" t="s">
        <v>94</v>
      </c>
      <c r="K419" t="s">
        <v>150</v>
      </c>
      <c r="L419" t="s">
        <v>18</v>
      </c>
      <c r="M419" s="5">
        <v>9.99</v>
      </c>
      <c r="N419">
        <v>1</v>
      </c>
    </row>
    <row r="420" spans="1:14" x14ac:dyDescent="0.3">
      <c r="A420" s="2">
        <v>45491</v>
      </c>
      <c r="B420" s="3">
        <f t="shared" si="18"/>
        <v>2025</v>
      </c>
      <c r="C420" t="str">
        <f t="shared" si="19"/>
        <v>2024-2025</v>
      </c>
      <c r="D420" t="s">
        <v>147</v>
      </c>
      <c r="E420" t="s">
        <v>96</v>
      </c>
      <c r="F420" t="str">
        <f t="shared" si="20"/>
        <v>Western Australia</v>
      </c>
      <c r="G420" t="s">
        <v>48</v>
      </c>
      <c r="H420">
        <v>6330</v>
      </c>
      <c r="I420" t="s">
        <v>11</v>
      </c>
      <c r="J420" t="s">
        <v>94</v>
      </c>
      <c r="K420" t="s">
        <v>151</v>
      </c>
      <c r="L420" t="s">
        <v>21</v>
      </c>
      <c r="M420" s="5">
        <v>9.99</v>
      </c>
      <c r="N420">
        <v>1</v>
      </c>
    </row>
    <row r="421" spans="1:14" x14ac:dyDescent="0.3">
      <c r="A421" s="2">
        <v>45590</v>
      </c>
      <c r="B421" s="3">
        <f t="shared" si="18"/>
        <v>2025</v>
      </c>
      <c r="C421" t="str">
        <f t="shared" si="19"/>
        <v>2024-2025</v>
      </c>
      <c r="D421" t="s">
        <v>147</v>
      </c>
      <c r="E421" t="s">
        <v>146</v>
      </c>
      <c r="F421" t="str">
        <f t="shared" si="20"/>
        <v>Victoria</v>
      </c>
      <c r="G421" t="s">
        <v>45</v>
      </c>
      <c r="H421">
        <v>3353</v>
      </c>
      <c r="I421" t="s">
        <v>11</v>
      </c>
      <c r="J421" t="s">
        <v>60</v>
      </c>
      <c r="K421" t="s">
        <v>150</v>
      </c>
      <c r="L421" t="s">
        <v>18</v>
      </c>
      <c r="M421" s="5">
        <v>9.99</v>
      </c>
      <c r="N421">
        <v>1</v>
      </c>
    </row>
    <row r="422" spans="1:14" x14ac:dyDescent="0.3">
      <c r="A422" s="2">
        <v>44962</v>
      </c>
      <c r="B422" s="3">
        <f t="shared" si="18"/>
        <v>2023</v>
      </c>
      <c r="C422" t="str">
        <f t="shared" si="19"/>
        <v>2022-2023</v>
      </c>
      <c r="D422" t="s">
        <v>148</v>
      </c>
      <c r="E422" t="s">
        <v>24</v>
      </c>
      <c r="F422" t="str">
        <f t="shared" si="20"/>
        <v>New South Wales</v>
      </c>
      <c r="G422" t="s">
        <v>10</v>
      </c>
      <c r="H422">
        <v>2795</v>
      </c>
      <c r="I422" t="s">
        <v>11</v>
      </c>
      <c r="J422" t="s">
        <v>25</v>
      </c>
      <c r="K422" t="s">
        <v>154</v>
      </c>
      <c r="L422" t="s">
        <v>14</v>
      </c>
      <c r="M422" s="5">
        <v>9.99</v>
      </c>
      <c r="N422">
        <v>1</v>
      </c>
    </row>
    <row r="423" spans="1:14" x14ac:dyDescent="0.3">
      <c r="A423" s="2">
        <v>45164</v>
      </c>
      <c r="B423" s="3">
        <f t="shared" si="18"/>
        <v>2024</v>
      </c>
      <c r="C423" t="str">
        <f t="shared" si="19"/>
        <v>2023-2024</v>
      </c>
      <c r="D423" t="s">
        <v>147</v>
      </c>
      <c r="E423" t="s">
        <v>116</v>
      </c>
      <c r="F423" t="str">
        <f t="shared" si="20"/>
        <v>Western Australia</v>
      </c>
      <c r="G423" t="s">
        <v>48</v>
      </c>
      <c r="H423">
        <v>6725</v>
      </c>
      <c r="I423" t="s">
        <v>11</v>
      </c>
      <c r="J423" t="s">
        <v>77</v>
      </c>
      <c r="K423" t="s">
        <v>152</v>
      </c>
      <c r="L423" t="s">
        <v>13</v>
      </c>
      <c r="M423" s="5">
        <v>9.99</v>
      </c>
      <c r="N423">
        <v>1</v>
      </c>
    </row>
    <row r="424" spans="1:14" x14ac:dyDescent="0.3">
      <c r="A424" s="2">
        <v>45461</v>
      </c>
      <c r="B424" s="3">
        <f t="shared" si="18"/>
        <v>2024</v>
      </c>
      <c r="C424" t="str">
        <f t="shared" si="19"/>
        <v>2023-2024</v>
      </c>
      <c r="D424" t="s">
        <v>148</v>
      </c>
      <c r="E424" t="s">
        <v>102</v>
      </c>
      <c r="F424" t="str">
        <f t="shared" si="20"/>
        <v>Queensland</v>
      </c>
      <c r="G424" t="s">
        <v>35</v>
      </c>
      <c r="H424">
        <v>4870</v>
      </c>
      <c r="I424" t="s">
        <v>11</v>
      </c>
      <c r="J424" t="s">
        <v>36</v>
      </c>
      <c r="K424" t="s">
        <v>153</v>
      </c>
      <c r="L424" t="s">
        <v>16</v>
      </c>
      <c r="M424" s="5">
        <v>9.99</v>
      </c>
      <c r="N424">
        <v>1</v>
      </c>
    </row>
    <row r="425" spans="1:14" x14ac:dyDescent="0.3">
      <c r="A425" s="2">
        <v>45247</v>
      </c>
      <c r="B425" s="3">
        <f t="shared" si="18"/>
        <v>2024</v>
      </c>
      <c r="C425" t="str">
        <f t="shared" si="19"/>
        <v>2023-2024</v>
      </c>
      <c r="D425" t="s">
        <v>148</v>
      </c>
      <c r="E425" t="s">
        <v>126</v>
      </c>
      <c r="F425" t="str">
        <f t="shared" si="20"/>
        <v>Queensland</v>
      </c>
      <c r="G425" t="s">
        <v>35</v>
      </c>
      <c r="H425">
        <v>4551</v>
      </c>
      <c r="I425" t="s">
        <v>11</v>
      </c>
      <c r="J425" t="s">
        <v>120</v>
      </c>
      <c r="K425" t="s">
        <v>19</v>
      </c>
      <c r="L425" t="s">
        <v>23</v>
      </c>
      <c r="M425" s="5">
        <v>9.99</v>
      </c>
      <c r="N425">
        <v>1</v>
      </c>
    </row>
    <row r="426" spans="1:14" x14ac:dyDescent="0.3">
      <c r="A426" s="2">
        <v>45209</v>
      </c>
      <c r="B426" s="3">
        <f t="shared" si="18"/>
        <v>2024</v>
      </c>
      <c r="C426" t="str">
        <f t="shared" si="19"/>
        <v>2023-2024</v>
      </c>
      <c r="D426" t="s">
        <v>147</v>
      </c>
      <c r="E426" t="s">
        <v>57</v>
      </c>
      <c r="F426" t="str">
        <f t="shared" si="20"/>
        <v>New South Wales</v>
      </c>
      <c r="G426" t="s">
        <v>10</v>
      </c>
      <c r="H426">
        <v>2560</v>
      </c>
      <c r="I426" t="s">
        <v>11</v>
      </c>
      <c r="J426" t="s">
        <v>58</v>
      </c>
      <c r="K426" t="s">
        <v>19</v>
      </c>
      <c r="L426" t="s">
        <v>23</v>
      </c>
      <c r="M426" s="5">
        <v>9.99</v>
      </c>
      <c r="N426">
        <v>1</v>
      </c>
    </row>
    <row r="427" spans="1:14" x14ac:dyDescent="0.3">
      <c r="A427" s="2">
        <v>44967</v>
      </c>
      <c r="B427" s="3">
        <f t="shared" si="18"/>
        <v>2023</v>
      </c>
      <c r="C427" t="str">
        <f t="shared" si="19"/>
        <v>2022-2023</v>
      </c>
      <c r="D427" t="s">
        <v>147</v>
      </c>
      <c r="E427" t="s">
        <v>143</v>
      </c>
      <c r="F427" t="str">
        <f t="shared" si="20"/>
        <v>New South Wales</v>
      </c>
      <c r="G427" t="s">
        <v>10</v>
      </c>
      <c r="H427">
        <v>2154</v>
      </c>
      <c r="I427" t="s">
        <v>11</v>
      </c>
      <c r="J427" t="s">
        <v>27</v>
      </c>
      <c r="K427" t="s">
        <v>150</v>
      </c>
      <c r="L427" t="s">
        <v>18</v>
      </c>
      <c r="M427" s="5">
        <v>9.99</v>
      </c>
      <c r="N427">
        <v>1</v>
      </c>
    </row>
    <row r="428" spans="1:14" x14ac:dyDescent="0.3">
      <c r="A428" s="2">
        <v>45471</v>
      </c>
      <c r="B428" s="3">
        <f t="shared" si="18"/>
        <v>2024</v>
      </c>
      <c r="C428" t="str">
        <f t="shared" si="19"/>
        <v>2023-2024</v>
      </c>
      <c r="D428" t="s">
        <v>147</v>
      </c>
      <c r="E428" t="s">
        <v>28</v>
      </c>
      <c r="F428" t="str">
        <f t="shared" si="20"/>
        <v>Northern Territory</v>
      </c>
      <c r="G428" t="s">
        <v>29</v>
      </c>
      <c r="H428">
        <v>800</v>
      </c>
      <c r="I428" t="s">
        <v>11</v>
      </c>
      <c r="J428" t="s">
        <v>30</v>
      </c>
      <c r="K428" t="s">
        <v>154</v>
      </c>
      <c r="L428" t="s">
        <v>14</v>
      </c>
      <c r="M428" s="5">
        <v>9.99</v>
      </c>
      <c r="N428">
        <v>1</v>
      </c>
    </row>
    <row r="429" spans="1:14" x14ac:dyDescent="0.3">
      <c r="A429" s="2">
        <v>45523</v>
      </c>
      <c r="B429" s="3">
        <f t="shared" si="18"/>
        <v>2025</v>
      </c>
      <c r="C429" t="str">
        <f t="shared" si="19"/>
        <v>2024-2025</v>
      </c>
      <c r="D429" t="s">
        <v>147</v>
      </c>
      <c r="E429" t="s">
        <v>118</v>
      </c>
      <c r="F429" t="str">
        <f t="shared" si="20"/>
        <v>New South Wales</v>
      </c>
      <c r="G429" t="s">
        <v>10</v>
      </c>
      <c r="H429">
        <v>2158</v>
      </c>
      <c r="I429" t="s">
        <v>11</v>
      </c>
      <c r="J429" t="s">
        <v>27</v>
      </c>
      <c r="K429" t="s">
        <v>154</v>
      </c>
      <c r="L429" t="s">
        <v>14</v>
      </c>
      <c r="M429" s="5">
        <v>9.99</v>
      </c>
      <c r="N429">
        <v>1</v>
      </c>
    </row>
    <row r="430" spans="1:14" x14ac:dyDescent="0.3">
      <c r="A430" s="2">
        <v>45348</v>
      </c>
      <c r="B430" s="3">
        <f t="shared" si="18"/>
        <v>2024</v>
      </c>
      <c r="C430" t="str">
        <f t="shared" si="19"/>
        <v>2023-2024</v>
      </c>
      <c r="D430" t="s">
        <v>148</v>
      </c>
      <c r="E430" t="s">
        <v>114</v>
      </c>
      <c r="F430" t="str">
        <f t="shared" si="20"/>
        <v>Victoria</v>
      </c>
      <c r="G430" t="s">
        <v>45</v>
      </c>
      <c r="H430">
        <v>3551</v>
      </c>
      <c r="I430" t="s">
        <v>11</v>
      </c>
      <c r="J430" t="s">
        <v>60</v>
      </c>
      <c r="K430" t="s">
        <v>151</v>
      </c>
      <c r="L430" t="s">
        <v>21</v>
      </c>
      <c r="M430" s="5">
        <v>9.99</v>
      </c>
      <c r="N430">
        <v>1</v>
      </c>
    </row>
    <row r="431" spans="1:14" x14ac:dyDescent="0.3">
      <c r="A431" s="2">
        <v>45500</v>
      </c>
      <c r="B431" s="3">
        <f t="shared" si="18"/>
        <v>2025</v>
      </c>
      <c r="C431" t="str">
        <f t="shared" si="19"/>
        <v>2024-2025</v>
      </c>
      <c r="D431" t="s">
        <v>148</v>
      </c>
      <c r="E431" t="s">
        <v>93</v>
      </c>
      <c r="F431" t="str">
        <f t="shared" si="20"/>
        <v>Western Australia</v>
      </c>
      <c r="G431" t="s">
        <v>48</v>
      </c>
      <c r="H431">
        <v>6112</v>
      </c>
      <c r="I431" t="s">
        <v>11</v>
      </c>
      <c r="J431" t="s">
        <v>94</v>
      </c>
      <c r="K431" t="s">
        <v>150</v>
      </c>
      <c r="L431" t="s">
        <v>18</v>
      </c>
      <c r="M431" s="5">
        <v>9.99</v>
      </c>
      <c r="N431">
        <v>1</v>
      </c>
    </row>
    <row r="432" spans="1:14" x14ac:dyDescent="0.3">
      <c r="A432" s="2">
        <v>45207</v>
      </c>
      <c r="B432" s="3">
        <f t="shared" si="18"/>
        <v>2024</v>
      </c>
      <c r="C432" t="str">
        <f t="shared" si="19"/>
        <v>2023-2024</v>
      </c>
      <c r="D432" t="s">
        <v>147</v>
      </c>
      <c r="E432" t="s">
        <v>125</v>
      </c>
      <c r="F432" t="str">
        <f t="shared" si="20"/>
        <v>Victoria</v>
      </c>
      <c r="G432" t="s">
        <v>45</v>
      </c>
      <c r="H432">
        <v>3400</v>
      </c>
      <c r="I432" t="s">
        <v>11</v>
      </c>
      <c r="J432" t="s">
        <v>60</v>
      </c>
      <c r="K432" t="s">
        <v>154</v>
      </c>
      <c r="L432" t="s">
        <v>14</v>
      </c>
      <c r="M432" s="5">
        <v>9.99</v>
      </c>
      <c r="N432">
        <v>1</v>
      </c>
    </row>
    <row r="433" spans="1:14" x14ac:dyDescent="0.3">
      <c r="A433" s="2">
        <v>45528</v>
      </c>
      <c r="B433" s="3">
        <f t="shared" si="18"/>
        <v>2025</v>
      </c>
      <c r="C433" t="str">
        <f t="shared" si="19"/>
        <v>2024-2025</v>
      </c>
      <c r="D433" t="s">
        <v>147</v>
      </c>
      <c r="E433" t="s">
        <v>97</v>
      </c>
      <c r="F433" t="str">
        <f t="shared" si="20"/>
        <v>Tasmania</v>
      </c>
      <c r="G433" t="s">
        <v>70</v>
      </c>
      <c r="H433">
        <v>7250</v>
      </c>
      <c r="I433" t="s">
        <v>11</v>
      </c>
      <c r="J433" t="s">
        <v>71</v>
      </c>
      <c r="K433" t="s">
        <v>155</v>
      </c>
      <c r="L433" t="s">
        <v>20</v>
      </c>
      <c r="M433" s="5">
        <v>9.99</v>
      </c>
      <c r="N433">
        <v>1</v>
      </c>
    </row>
    <row r="434" spans="1:14" x14ac:dyDescent="0.3">
      <c r="A434" s="2">
        <v>45532</v>
      </c>
      <c r="B434" s="3">
        <f t="shared" si="18"/>
        <v>2025</v>
      </c>
      <c r="C434" t="str">
        <f t="shared" si="19"/>
        <v>2024-2025</v>
      </c>
      <c r="D434" t="s">
        <v>148</v>
      </c>
      <c r="E434" t="s">
        <v>47</v>
      </c>
      <c r="F434" t="str">
        <f t="shared" si="20"/>
        <v>Western Australia</v>
      </c>
      <c r="G434" t="s">
        <v>48</v>
      </c>
      <c r="H434">
        <v>6030</v>
      </c>
      <c r="I434" t="s">
        <v>11</v>
      </c>
      <c r="J434" t="s">
        <v>49</v>
      </c>
      <c r="K434" t="s">
        <v>154</v>
      </c>
      <c r="L434" t="s">
        <v>14</v>
      </c>
      <c r="M434" s="5">
        <v>9.99</v>
      </c>
      <c r="N434">
        <v>1</v>
      </c>
    </row>
    <row r="435" spans="1:14" x14ac:dyDescent="0.3">
      <c r="A435" s="2">
        <v>45075</v>
      </c>
      <c r="B435" s="3">
        <f t="shared" si="18"/>
        <v>2023</v>
      </c>
      <c r="C435" t="str">
        <f t="shared" si="19"/>
        <v>2022-2023</v>
      </c>
      <c r="D435" t="s">
        <v>147</v>
      </c>
      <c r="E435" t="s">
        <v>90</v>
      </c>
      <c r="F435" t="str">
        <f t="shared" si="20"/>
        <v>Victoria</v>
      </c>
      <c r="G435" t="s">
        <v>45</v>
      </c>
      <c r="H435">
        <v>3179</v>
      </c>
      <c r="I435" t="s">
        <v>11</v>
      </c>
      <c r="J435" t="s">
        <v>63</v>
      </c>
      <c r="K435" t="s">
        <v>155</v>
      </c>
      <c r="L435" t="s">
        <v>20</v>
      </c>
      <c r="M435" s="5">
        <v>9.99</v>
      </c>
      <c r="N435">
        <v>1</v>
      </c>
    </row>
    <row r="436" spans="1:14" x14ac:dyDescent="0.3">
      <c r="A436" s="2">
        <v>45224</v>
      </c>
      <c r="B436" s="3">
        <f t="shared" si="18"/>
        <v>2024</v>
      </c>
      <c r="C436" t="str">
        <f t="shared" si="19"/>
        <v>2023-2024</v>
      </c>
      <c r="D436" t="s">
        <v>147</v>
      </c>
      <c r="E436" t="s">
        <v>66</v>
      </c>
      <c r="F436" t="str">
        <f t="shared" si="20"/>
        <v>South Australia</v>
      </c>
      <c r="G436" t="s">
        <v>32</v>
      </c>
      <c r="H436">
        <v>5169</v>
      </c>
      <c r="I436" t="s">
        <v>11</v>
      </c>
      <c r="J436" t="s">
        <v>33</v>
      </c>
      <c r="K436" t="s">
        <v>149</v>
      </c>
      <c r="L436" t="s">
        <v>15</v>
      </c>
      <c r="M436" s="5">
        <v>9.99</v>
      </c>
      <c r="N436">
        <v>1</v>
      </c>
    </row>
    <row r="437" spans="1:14" x14ac:dyDescent="0.3">
      <c r="A437" s="2">
        <v>45418</v>
      </c>
      <c r="B437" s="3">
        <f t="shared" si="18"/>
        <v>2024</v>
      </c>
      <c r="C437" t="str">
        <f t="shared" si="19"/>
        <v>2023-2024</v>
      </c>
      <c r="D437" t="s">
        <v>148</v>
      </c>
      <c r="E437" t="s">
        <v>117</v>
      </c>
      <c r="F437" t="str">
        <f t="shared" si="20"/>
        <v>Queensland</v>
      </c>
      <c r="G437" t="s">
        <v>35</v>
      </c>
      <c r="H437">
        <v>4119</v>
      </c>
      <c r="I437" t="s">
        <v>11</v>
      </c>
      <c r="J437" t="s">
        <v>43</v>
      </c>
      <c r="K437" t="s">
        <v>149</v>
      </c>
      <c r="L437" t="s">
        <v>15</v>
      </c>
      <c r="M437" s="5">
        <v>9.99</v>
      </c>
      <c r="N437">
        <v>1</v>
      </c>
    </row>
    <row r="438" spans="1:14" x14ac:dyDescent="0.3">
      <c r="A438" s="2">
        <v>45082</v>
      </c>
      <c r="B438" s="3">
        <f t="shared" si="18"/>
        <v>2023</v>
      </c>
      <c r="C438" t="str">
        <f t="shared" si="19"/>
        <v>2022-2023</v>
      </c>
      <c r="D438" t="s">
        <v>147</v>
      </c>
      <c r="E438" t="s">
        <v>59</v>
      </c>
      <c r="F438" t="str">
        <f t="shared" si="20"/>
        <v>Victoria</v>
      </c>
      <c r="G438" t="s">
        <v>45</v>
      </c>
      <c r="H438">
        <v>3280</v>
      </c>
      <c r="I438" t="s">
        <v>11</v>
      </c>
      <c r="J438" t="s">
        <v>60</v>
      </c>
      <c r="K438" t="s">
        <v>155</v>
      </c>
      <c r="L438" t="s">
        <v>20</v>
      </c>
      <c r="M438" s="5">
        <v>9.99</v>
      </c>
      <c r="N438">
        <v>1</v>
      </c>
    </row>
    <row r="439" spans="1:14" x14ac:dyDescent="0.3">
      <c r="A439" s="2">
        <v>45389</v>
      </c>
      <c r="B439" s="3">
        <f t="shared" si="18"/>
        <v>2024</v>
      </c>
      <c r="C439" t="str">
        <f t="shared" si="19"/>
        <v>2023-2024</v>
      </c>
      <c r="D439" t="s">
        <v>147</v>
      </c>
      <c r="E439" t="s">
        <v>52</v>
      </c>
      <c r="F439" t="str">
        <f t="shared" si="20"/>
        <v>Victoria</v>
      </c>
      <c r="G439" t="s">
        <v>45</v>
      </c>
      <c r="H439">
        <v>3030</v>
      </c>
      <c r="I439" t="s">
        <v>11</v>
      </c>
      <c r="J439" t="s">
        <v>46</v>
      </c>
      <c r="K439" t="s">
        <v>152</v>
      </c>
      <c r="L439" t="s">
        <v>13</v>
      </c>
      <c r="M439" s="5">
        <v>9.99</v>
      </c>
      <c r="N439">
        <v>1</v>
      </c>
    </row>
    <row r="440" spans="1:14" x14ac:dyDescent="0.3">
      <c r="A440" s="2">
        <v>45442</v>
      </c>
      <c r="B440" s="3">
        <f t="shared" si="18"/>
        <v>2024</v>
      </c>
      <c r="C440" t="str">
        <f t="shared" si="19"/>
        <v>2023-2024</v>
      </c>
      <c r="D440" t="s">
        <v>147</v>
      </c>
      <c r="E440" t="s">
        <v>34</v>
      </c>
      <c r="F440" t="str">
        <f t="shared" si="20"/>
        <v>Queensland</v>
      </c>
      <c r="G440" t="s">
        <v>35</v>
      </c>
      <c r="H440">
        <v>4802</v>
      </c>
      <c r="I440" t="s">
        <v>11</v>
      </c>
      <c r="J440" t="s">
        <v>36</v>
      </c>
      <c r="K440" t="s">
        <v>154</v>
      </c>
      <c r="L440" t="s">
        <v>14</v>
      </c>
      <c r="M440" s="5">
        <v>10</v>
      </c>
      <c r="N440">
        <v>1</v>
      </c>
    </row>
    <row r="441" spans="1:14" x14ac:dyDescent="0.3">
      <c r="A441" s="2">
        <v>45001</v>
      </c>
      <c r="B441" s="3">
        <f t="shared" si="18"/>
        <v>2023</v>
      </c>
      <c r="C441" t="str">
        <f t="shared" si="19"/>
        <v>2022-2023</v>
      </c>
      <c r="D441" t="s">
        <v>147</v>
      </c>
      <c r="E441" t="s">
        <v>100</v>
      </c>
      <c r="F441" t="str">
        <f t="shared" si="20"/>
        <v>Western Australia</v>
      </c>
      <c r="G441" t="s">
        <v>48</v>
      </c>
      <c r="H441">
        <v>6021</v>
      </c>
      <c r="I441" t="s">
        <v>11</v>
      </c>
      <c r="J441" t="s">
        <v>49</v>
      </c>
      <c r="K441" t="s">
        <v>150</v>
      </c>
      <c r="L441" t="s">
        <v>18</v>
      </c>
      <c r="M441" s="5">
        <v>10</v>
      </c>
      <c r="N441">
        <v>1</v>
      </c>
    </row>
    <row r="442" spans="1:14" x14ac:dyDescent="0.3">
      <c r="A442" s="2">
        <v>44966</v>
      </c>
      <c r="B442" s="3">
        <f t="shared" si="18"/>
        <v>2023</v>
      </c>
      <c r="C442" t="str">
        <f t="shared" si="19"/>
        <v>2022-2023</v>
      </c>
      <c r="D442" t="s">
        <v>147</v>
      </c>
      <c r="E442" t="s">
        <v>136</v>
      </c>
      <c r="F442" t="str">
        <f t="shared" si="20"/>
        <v>Victoria</v>
      </c>
      <c r="G442" t="s">
        <v>45</v>
      </c>
      <c r="H442">
        <v>3175</v>
      </c>
      <c r="I442" t="s">
        <v>11</v>
      </c>
      <c r="J442" t="s">
        <v>63</v>
      </c>
      <c r="K442" t="s">
        <v>153</v>
      </c>
      <c r="L442" t="s">
        <v>16</v>
      </c>
      <c r="M442" s="5">
        <v>10</v>
      </c>
      <c r="N442">
        <v>1</v>
      </c>
    </row>
    <row r="443" spans="1:14" x14ac:dyDescent="0.3">
      <c r="A443" s="2">
        <v>45026</v>
      </c>
      <c r="B443" s="3">
        <f t="shared" si="18"/>
        <v>2023</v>
      </c>
      <c r="C443" t="str">
        <f t="shared" si="19"/>
        <v>2022-2023</v>
      </c>
      <c r="D443" t="s">
        <v>147</v>
      </c>
      <c r="E443" t="s">
        <v>129</v>
      </c>
      <c r="F443" t="str">
        <f t="shared" si="20"/>
        <v>Tasmania</v>
      </c>
      <c r="G443" t="s">
        <v>70</v>
      </c>
      <c r="H443">
        <v>7010</v>
      </c>
      <c r="I443" t="s">
        <v>11</v>
      </c>
      <c r="J443" t="s">
        <v>71</v>
      </c>
      <c r="K443" t="s">
        <v>154</v>
      </c>
      <c r="L443" t="s">
        <v>14</v>
      </c>
      <c r="M443" s="5">
        <v>10</v>
      </c>
      <c r="N443">
        <v>1</v>
      </c>
    </row>
    <row r="444" spans="1:14" x14ac:dyDescent="0.3">
      <c r="A444" s="2">
        <v>45273</v>
      </c>
      <c r="B444" s="3">
        <f t="shared" si="18"/>
        <v>2024</v>
      </c>
      <c r="C444" t="str">
        <f t="shared" si="19"/>
        <v>2023-2024</v>
      </c>
      <c r="D444" t="s">
        <v>147</v>
      </c>
      <c r="E444" t="s">
        <v>128</v>
      </c>
      <c r="F444" t="str">
        <f t="shared" si="20"/>
        <v>Western Australia</v>
      </c>
      <c r="G444" t="s">
        <v>48</v>
      </c>
      <c r="H444">
        <v>6027</v>
      </c>
      <c r="I444" t="s">
        <v>11</v>
      </c>
      <c r="J444" t="s">
        <v>49</v>
      </c>
      <c r="K444" t="s">
        <v>154</v>
      </c>
      <c r="L444" t="s">
        <v>14</v>
      </c>
      <c r="M444" s="5">
        <v>10</v>
      </c>
      <c r="N444">
        <v>1</v>
      </c>
    </row>
    <row r="445" spans="1:14" x14ac:dyDescent="0.3">
      <c r="A445" s="2">
        <v>44989</v>
      </c>
      <c r="B445" s="3">
        <f t="shared" si="18"/>
        <v>2023</v>
      </c>
      <c r="C445" t="str">
        <f t="shared" si="19"/>
        <v>2022-2023</v>
      </c>
      <c r="D445" t="s">
        <v>147</v>
      </c>
      <c r="E445" t="s">
        <v>26</v>
      </c>
      <c r="F445" t="str">
        <f t="shared" si="20"/>
        <v>New South Wales</v>
      </c>
      <c r="G445" t="s">
        <v>10</v>
      </c>
      <c r="H445">
        <v>2141</v>
      </c>
      <c r="I445" t="s">
        <v>11</v>
      </c>
      <c r="J445" t="s">
        <v>27</v>
      </c>
      <c r="K445" t="s">
        <v>154</v>
      </c>
      <c r="L445" t="s">
        <v>14</v>
      </c>
      <c r="M445" s="5">
        <v>10</v>
      </c>
      <c r="N445">
        <v>1</v>
      </c>
    </row>
    <row r="446" spans="1:14" x14ac:dyDescent="0.3">
      <c r="A446" s="2">
        <v>45406</v>
      </c>
      <c r="B446" s="3">
        <f t="shared" si="18"/>
        <v>2024</v>
      </c>
      <c r="C446" t="str">
        <f t="shared" si="19"/>
        <v>2023-2024</v>
      </c>
      <c r="D446" t="s">
        <v>147</v>
      </c>
      <c r="E446" t="s">
        <v>105</v>
      </c>
      <c r="F446" t="str">
        <f t="shared" si="20"/>
        <v>Victoria</v>
      </c>
      <c r="G446" t="s">
        <v>45</v>
      </c>
      <c r="H446">
        <v>3500</v>
      </c>
      <c r="I446" t="s">
        <v>11</v>
      </c>
      <c r="J446" t="s">
        <v>60</v>
      </c>
      <c r="K446" t="s">
        <v>154</v>
      </c>
      <c r="L446" t="s">
        <v>14</v>
      </c>
      <c r="M446" s="5">
        <v>10</v>
      </c>
      <c r="N446">
        <v>1</v>
      </c>
    </row>
    <row r="447" spans="1:14" x14ac:dyDescent="0.3">
      <c r="A447" s="2">
        <v>45262</v>
      </c>
      <c r="B447" s="3">
        <f t="shared" si="18"/>
        <v>2024</v>
      </c>
      <c r="C447" t="str">
        <f t="shared" si="19"/>
        <v>2023-2024</v>
      </c>
      <c r="D447" t="s">
        <v>147</v>
      </c>
      <c r="E447" t="s">
        <v>31</v>
      </c>
      <c r="F447" t="str">
        <f t="shared" si="20"/>
        <v>South Australia</v>
      </c>
      <c r="G447" t="s">
        <v>32</v>
      </c>
      <c r="H447">
        <v>5168</v>
      </c>
      <c r="I447" t="s">
        <v>11</v>
      </c>
      <c r="J447" t="s">
        <v>33</v>
      </c>
      <c r="K447" t="s">
        <v>154</v>
      </c>
      <c r="L447" t="s">
        <v>14</v>
      </c>
      <c r="M447" s="5">
        <v>10</v>
      </c>
      <c r="N447">
        <v>1</v>
      </c>
    </row>
    <row r="448" spans="1:14" x14ac:dyDescent="0.3">
      <c r="A448" s="2">
        <v>44944</v>
      </c>
      <c r="B448" s="3">
        <f t="shared" si="18"/>
        <v>2023</v>
      </c>
      <c r="C448" t="str">
        <f t="shared" si="19"/>
        <v>2022-2023</v>
      </c>
      <c r="D448" t="s">
        <v>148</v>
      </c>
      <c r="E448" t="s">
        <v>65</v>
      </c>
      <c r="F448" t="str">
        <f t="shared" si="20"/>
        <v>New South Wales</v>
      </c>
      <c r="G448" t="s">
        <v>10</v>
      </c>
      <c r="H448">
        <v>2541</v>
      </c>
      <c r="I448" t="s">
        <v>11</v>
      </c>
      <c r="J448" t="s">
        <v>58</v>
      </c>
      <c r="K448" t="s">
        <v>19</v>
      </c>
      <c r="L448" t="s">
        <v>23</v>
      </c>
      <c r="M448" s="5">
        <v>10</v>
      </c>
      <c r="N448">
        <v>1</v>
      </c>
    </row>
    <row r="449" spans="1:14" x14ac:dyDescent="0.3">
      <c r="A449" s="2">
        <v>45029</v>
      </c>
      <c r="B449" s="3">
        <f t="shared" si="18"/>
        <v>2023</v>
      </c>
      <c r="C449" t="str">
        <f t="shared" si="19"/>
        <v>2022-2023</v>
      </c>
      <c r="D449" t="s">
        <v>147</v>
      </c>
      <c r="E449" t="s">
        <v>90</v>
      </c>
      <c r="F449" t="str">
        <f t="shared" si="20"/>
        <v>Victoria</v>
      </c>
      <c r="G449" t="s">
        <v>45</v>
      </c>
      <c r="H449">
        <v>3179</v>
      </c>
      <c r="I449" t="s">
        <v>11</v>
      </c>
      <c r="J449" t="s">
        <v>63</v>
      </c>
      <c r="K449" t="s">
        <v>149</v>
      </c>
      <c r="L449" t="s">
        <v>15</v>
      </c>
      <c r="M449" s="5">
        <v>10</v>
      </c>
      <c r="N449">
        <v>1</v>
      </c>
    </row>
    <row r="450" spans="1:14" x14ac:dyDescent="0.3">
      <c r="A450" s="2">
        <v>45515</v>
      </c>
      <c r="B450" s="3">
        <f t="shared" ref="B450:B513" si="21">IF(MONTH(A450)&gt;=7,YEAR(A450)+1,YEAR(A450))</f>
        <v>2025</v>
      </c>
      <c r="C450" t="str">
        <f t="shared" ref="C450:C513" si="22">IF(MONTH(A450) &gt;= 7, YEAR(A450) &amp; "-" &amp; YEAR(A450) + 1, YEAR(A450) - 1 &amp; "-" &amp; YEAR(A450))</f>
        <v>2024-2025</v>
      </c>
      <c r="D450" t="s">
        <v>147</v>
      </c>
      <c r="E450" t="s">
        <v>81</v>
      </c>
      <c r="F450" t="str">
        <f t="shared" ref="F450:F513" si="23">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c r="N450">
        <v>1</v>
      </c>
    </row>
    <row r="451" spans="1:14" x14ac:dyDescent="0.3">
      <c r="A451" s="2">
        <v>45481</v>
      </c>
      <c r="B451" s="3">
        <f t="shared" si="21"/>
        <v>2025</v>
      </c>
      <c r="C451" t="str">
        <f t="shared" si="22"/>
        <v>2024-2025</v>
      </c>
      <c r="D451" t="s">
        <v>148</v>
      </c>
      <c r="E451" t="s">
        <v>113</v>
      </c>
      <c r="F451" t="str">
        <f t="shared" si="23"/>
        <v>Queensland</v>
      </c>
      <c r="G451" t="s">
        <v>35</v>
      </c>
      <c r="H451">
        <v>4215</v>
      </c>
      <c r="I451" t="s">
        <v>11</v>
      </c>
      <c r="J451" t="s">
        <v>104</v>
      </c>
      <c r="K451" t="s">
        <v>154</v>
      </c>
      <c r="L451" t="s">
        <v>14</v>
      </c>
      <c r="M451" s="5">
        <v>10.050000000000001</v>
      </c>
      <c r="N451">
        <v>1</v>
      </c>
    </row>
    <row r="452" spans="1:14" x14ac:dyDescent="0.3">
      <c r="A452" s="2">
        <v>45161</v>
      </c>
      <c r="B452" s="3">
        <f t="shared" si="21"/>
        <v>2024</v>
      </c>
      <c r="C452" t="str">
        <f t="shared" si="22"/>
        <v>2023-2024</v>
      </c>
      <c r="D452" t="s">
        <v>147</v>
      </c>
      <c r="E452" t="s">
        <v>41</v>
      </c>
      <c r="F452" t="str">
        <f t="shared" si="23"/>
        <v>New South Wales</v>
      </c>
      <c r="G452" t="s">
        <v>10</v>
      </c>
      <c r="H452">
        <v>2830</v>
      </c>
      <c r="I452" t="s">
        <v>11</v>
      </c>
      <c r="J452" t="s">
        <v>25</v>
      </c>
      <c r="K452" t="s">
        <v>154</v>
      </c>
      <c r="L452" t="s">
        <v>14</v>
      </c>
      <c r="M452" s="5">
        <v>10.09</v>
      </c>
      <c r="N452">
        <v>1</v>
      </c>
    </row>
    <row r="453" spans="1:14" x14ac:dyDescent="0.3">
      <c r="A453" s="2">
        <v>45098</v>
      </c>
      <c r="B453" s="3">
        <f t="shared" si="21"/>
        <v>2023</v>
      </c>
      <c r="C453" t="str">
        <f t="shared" si="22"/>
        <v>2022-2023</v>
      </c>
      <c r="D453" t="s">
        <v>147</v>
      </c>
      <c r="E453" t="s">
        <v>138</v>
      </c>
      <c r="F453" t="str">
        <f t="shared" si="23"/>
        <v>Queensland</v>
      </c>
      <c r="G453" t="s">
        <v>35</v>
      </c>
      <c r="H453">
        <v>4558</v>
      </c>
      <c r="I453" t="s">
        <v>11</v>
      </c>
      <c r="J453" t="s">
        <v>120</v>
      </c>
      <c r="K453" t="s">
        <v>154</v>
      </c>
      <c r="L453" t="s">
        <v>14</v>
      </c>
      <c r="M453" s="5">
        <v>10.25</v>
      </c>
      <c r="N453">
        <v>1</v>
      </c>
    </row>
    <row r="454" spans="1:14" x14ac:dyDescent="0.3">
      <c r="A454" s="2">
        <v>45013</v>
      </c>
      <c r="B454" s="3">
        <f t="shared" si="21"/>
        <v>2023</v>
      </c>
      <c r="C454" t="str">
        <f t="shared" si="22"/>
        <v>2022-2023</v>
      </c>
      <c r="D454" t="s">
        <v>147</v>
      </c>
      <c r="E454" t="s">
        <v>106</v>
      </c>
      <c r="F454" t="str">
        <f t="shared" si="23"/>
        <v>Victoria</v>
      </c>
      <c r="G454" t="s">
        <v>45</v>
      </c>
      <c r="H454">
        <v>3915</v>
      </c>
      <c r="I454" t="s">
        <v>11</v>
      </c>
      <c r="J454" t="s">
        <v>55</v>
      </c>
      <c r="K454" t="s">
        <v>19</v>
      </c>
      <c r="L454" t="s">
        <v>23</v>
      </c>
      <c r="M454" s="5">
        <v>10.5</v>
      </c>
      <c r="N454">
        <v>1</v>
      </c>
    </row>
    <row r="455" spans="1:14" x14ac:dyDescent="0.3">
      <c r="A455" s="2">
        <v>45438</v>
      </c>
      <c r="B455" s="3">
        <f t="shared" si="21"/>
        <v>2024</v>
      </c>
      <c r="C455" t="str">
        <f t="shared" si="22"/>
        <v>2023-2024</v>
      </c>
      <c r="D455" t="s">
        <v>147</v>
      </c>
      <c r="E455" t="s">
        <v>65</v>
      </c>
      <c r="F455" t="str">
        <f t="shared" si="23"/>
        <v>New South Wales</v>
      </c>
      <c r="G455" t="s">
        <v>10</v>
      </c>
      <c r="H455">
        <v>2541</v>
      </c>
      <c r="I455" t="s">
        <v>11</v>
      </c>
      <c r="J455" t="s">
        <v>58</v>
      </c>
      <c r="K455" t="s">
        <v>152</v>
      </c>
      <c r="L455" t="s">
        <v>13</v>
      </c>
      <c r="M455" s="5">
        <v>10.5</v>
      </c>
      <c r="N455">
        <v>1</v>
      </c>
    </row>
    <row r="456" spans="1:14" x14ac:dyDescent="0.3">
      <c r="A456" s="2">
        <v>45202</v>
      </c>
      <c r="B456" s="3">
        <f t="shared" si="21"/>
        <v>2024</v>
      </c>
      <c r="C456" t="str">
        <f t="shared" si="22"/>
        <v>2023-2024</v>
      </c>
      <c r="D456" t="s">
        <v>147</v>
      </c>
      <c r="E456" t="s">
        <v>109</v>
      </c>
      <c r="F456" t="str">
        <f t="shared" si="23"/>
        <v>New South Wales</v>
      </c>
      <c r="G456" t="s">
        <v>10</v>
      </c>
      <c r="H456">
        <v>2480</v>
      </c>
      <c r="I456" t="s">
        <v>11</v>
      </c>
      <c r="J456" t="s">
        <v>68</v>
      </c>
      <c r="K456" t="s">
        <v>149</v>
      </c>
      <c r="L456" t="s">
        <v>15</v>
      </c>
      <c r="M456" s="5">
        <v>10.65</v>
      </c>
      <c r="N456">
        <v>1</v>
      </c>
    </row>
    <row r="457" spans="1:14" x14ac:dyDescent="0.3">
      <c r="A457" s="2">
        <v>45285</v>
      </c>
      <c r="B457" s="3">
        <f t="shared" si="21"/>
        <v>2024</v>
      </c>
      <c r="C457" t="str">
        <f t="shared" si="22"/>
        <v>2023-2024</v>
      </c>
      <c r="D457" t="s">
        <v>147</v>
      </c>
      <c r="E457" t="s">
        <v>89</v>
      </c>
      <c r="F457" t="str">
        <f t="shared" si="23"/>
        <v>Queensland</v>
      </c>
      <c r="G457" t="s">
        <v>35</v>
      </c>
      <c r="H457">
        <v>4655</v>
      </c>
      <c r="I457" t="s">
        <v>11</v>
      </c>
      <c r="J457" t="s">
        <v>51</v>
      </c>
      <c r="K457" t="s">
        <v>150</v>
      </c>
      <c r="L457" t="s">
        <v>18</v>
      </c>
      <c r="M457" s="5">
        <v>10.7</v>
      </c>
      <c r="N457">
        <v>1</v>
      </c>
    </row>
    <row r="458" spans="1:14" x14ac:dyDescent="0.3">
      <c r="A458" s="2">
        <v>45352</v>
      </c>
      <c r="B458" s="3">
        <f t="shared" si="21"/>
        <v>2024</v>
      </c>
      <c r="C458" t="str">
        <f t="shared" si="22"/>
        <v>2023-2024</v>
      </c>
      <c r="D458" t="s">
        <v>148</v>
      </c>
      <c r="E458" t="s">
        <v>24</v>
      </c>
      <c r="F458" t="str">
        <f t="shared" si="23"/>
        <v>New South Wales</v>
      </c>
      <c r="G458" t="s">
        <v>10</v>
      </c>
      <c r="H458">
        <v>2795</v>
      </c>
      <c r="I458" t="s">
        <v>11</v>
      </c>
      <c r="J458" t="s">
        <v>25</v>
      </c>
      <c r="K458" t="s">
        <v>155</v>
      </c>
      <c r="L458" t="s">
        <v>20</v>
      </c>
      <c r="M458" s="5">
        <v>10.78</v>
      </c>
      <c r="N458">
        <v>1</v>
      </c>
    </row>
    <row r="459" spans="1:14" x14ac:dyDescent="0.3">
      <c r="A459" s="2">
        <v>44942</v>
      </c>
      <c r="B459" s="3">
        <f t="shared" si="21"/>
        <v>2023</v>
      </c>
      <c r="C459" t="str">
        <f t="shared" si="22"/>
        <v>2022-2023</v>
      </c>
      <c r="D459" t="s">
        <v>148</v>
      </c>
      <c r="E459" t="s">
        <v>109</v>
      </c>
      <c r="F459" t="str">
        <f t="shared" si="23"/>
        <v>New South Wales</v>
      </c>
      <c r="G459" t="s">
        <v>10</v>
      </c>
      <c r="H459">
        <v>2480</v>
      </c>
      <c r="I459" t="s">
        <v>11</v>
      </c>
      <c r="J459" t="s">
        <v>68</v>
      </c>
      <c r="K459" t="s">
        <v>154</v>
      </c>
      <c r="L459" t="s">
        <v>14</v>
      </c>
      <c r="M459" s="5">
        <v>10.8</v>
      </c>
      <c r="N459">
        <v>1</v>
      </c>
    </row>
    <row r="460" spans="1:14" x14ac:dyDescent="0.3">
      <c r="A460" s="2">
        <v>45084</v>
      </c>
      <c r="B460" s="3">
        <f t="shared" si="21"/>
        <v>2023</v>
      </c>
      <c r="C460" t="str">
        <f t="shared" si="22"/>
        <v>2022-2023</v>
      </c>
      <c r="D460" t="s">
        <v>147</v>
      </c>
      <c r="E460" t="s">
        <v>65</v>
      </c>
      <c r="F460" t="str">
        <f t="shared" si="23"/>
        <v>New South Wales</v>
      </c>
      <c r="G460" t="s">
        <v>10</v>
      </c>
      <c r="H460">
        <v>2541</v>
      </c>
      <c r="I460" t="s">
        <v>11</v>
      </c>
      <c r="J460" t="s">
        <v>58</v>
      </c>
      <c r="K460" t="s">
        <v>154</v>
      </c>
      <c r="L460" t="s">
        <v>14</v>
      </c>
      <c r="M460" s="5">
        <v>10.9</v>
      </c>
      <c r="N460">
        <v>1</v>
      </c>
    </row>
    <row r="461" spans="1:14" x14ac:dyDescent="0.3">
      <c r="A461" s="2">
        <v>45325</v>
      </c>
      <c r="B461" s="3">
        <f t="shared" si="21"/>
        <v>2024</v>
      </c>
      <c r="C461" t="str">
        <f t="shared" si="22"/>
        <v>2023-2024</v>
      </c>
      <c r="D461" t="s">
        <v>147</v>
      </c>
      <c r="E461" t="s">
        <v>86</v>
      </c>
      <c r="F461" t="str">
        <f t="shared" si="23"/>
        <v>New South Wales</v>
      </c>
      <c r="G461" t="s">
        <v>10</v>
      </c>
      <c r="H461">
        <v>2064</v>
      </c>
      <c r="I461" t="s">
        <v>11</v>
      </c>
      <c r="J461" t="s">
        <v>12</v>
      </c>
      <c r="K461" t="s">
        <v>152</v>
      </c>
      <c r="L461" t="s">
        <v>13</v>
      </c>
      <c r="M461" s="5">
        <v>10.98</v>
      </c>
      <c r="N461">
        <v>1</v>
      </c>
    </row>
    <row r="462" spans="1:14" x14ac:dyDescent="0.3">
      <c r="A462" s="2">
        <v>45272</v>
      </c>
      <c r="B462" s="3">
        <f t="shared" si="21"/>
        <v>2024</v>
      </c>
      <c r="C462" t="str">
        <f t="shared" si="22"/>
        <v>2023-2024</v>
      </c>
      <c r="D462" t="s">
        <v>148</v>
      </c>
      <c r="E462" t="s">
        <v>116</v>
      </c>
      <c r="F462" t="str">
        <f t="shared" si="23"/>
        <v>Western Australia</v>
      </c>
      <c r="G462" t="s">
        <v>48</v>
      </c>
      <c r="H462">
        <v>6725</v>
      </c>
      <c r="I462" t="s">
        <v>11</v>
      </c>
      <c r="J462" t="s">
        <v>77</v>
      </c>
      <c r="K462" t="s">
        <v>150</v>
      </c>
      <c r="L462" t="s">
        <v>18</v>
      </c>
      <c r="M462" s="5">
        <v>10.98</v>
      </c>
      <c r="N462">
        <v>1</v>
      </c>
    </row>
    <row r="463" spans="1:14" x14ac:dyDescent="0.3">
      <c r="A463" s="2">
        <v>45299</v>
      </c>
      <c r="B463" s="3">
        <f t="shared" si="21"/>
        <v>2024</v>
      </c>
      <c r="C463" t="str">
        <f t="shared" si="22"/>
        <v>2023-2024</v>
      </c>
      <c r="D463" t="s">
        <v>147</v>
      </c>
      <c r="E463" t="s">
        <v>87</v>
      </c>
      <c r="F463" t="str">
        <f t="shared" si="23"/>
        <v>New South Wales</v>
      </c>
      <c r="G463" t="s">
        <v>10</v>
      </c>
      <c r="H463">
        <v>2790</v>
      </c>
      <c r="I463" t="s">
        <v>11</v>
      </c>
      <c r="J463" t="s">
        <v>25</v>
      </c>
      <c r="K463" t="s">
        <v>19</v>
      </c>
      <c r="L463" t="s">
        <v>23</v>
      </c>
      <c r="M463" s="5">
        <v>10.98</v>
      </c>
      <c r="N463">
        <v>1</v>
      </c>
    </row>
    <row r="464" spans="1:14" x14ac:dyDescent="0.3">
      <c r="A464" s="2">
        <v>45405</v>
      </c>
      <c r="B464" s="3">
        <f t="shared" si="21"/>
        <v>2024</v>
      </c>
      <c r="C464" t="str">
        <f t="shared" si="22"/>
        <v>2023-2024</v>
      </c>
      <c r="D464" t="s">
        <v>148</v>
      </c>
      <c r="E464" t="s">
        <v>37</v>
      </c>
      <c r="F464" t="str">
        <f t="shared" si="23"/>
        <v>South Australia</v>
      </c>
      <c r="G464" t="s">
        <v>32</v>
      </c>
      <c r="H464">
        <v>5607</v>
      </c>
      <c r="I464" t="s">
        <v>11</v>
      </c>
      <c r="J464" t="s">
        <v>38</v>
      </c>
      <c r="K464" t="s">
        <v>155</v>
      </c>
      <c r="L464" t="s">
        <v>20</v>
      </c>
      <c r="M464" s="5">
        <v>10.98</v>
      </c>
      <c r="N464">
        <v>1</v>
      </c>
    </row>
    <row r="465" spans="1:14" x14ac:dyDescent="0.3">
      <c r="A465" s="2">
        <v>45104</v>
      </c>
      <c r="B465" s="3">
        <f t="shared" si="21"/>
        <v>2023</v>
      </c>
      <c r="C465" t="str">
        <f t="shared" si="22"/>
        <v>2022-2023</v>
      </c>
      <c r="D465" t="s">
        <v>147</v>
      </c>
      <c r="E465" t="s">
        <v>121</v>
      </c>
      <c r="F465" t="str">
        <f t="shared" si="23"/>
        <v>Queensland</v>
      </c>
      <c r="G465" t="s">
        <v>35</v>
      </c>
      <c r="H465">
        <v>4700</v>
      </c>
      <c r="I465" t="s">
        <v>11</v>
      </c>
      <c r="J465" t="s">
        <v>51</v>
      </c>
      <c r="K465" t="s">
        <v>149</v>
      </c>
      <c r="L465" t="s">
        <v>15</v>
      </c>
      <c r="M465" s="5">
        <v>10.98</v>
      </c>
      <c r="N465">
        <v>1</v>
      </c>
    </row>
    <row r="466" spans="1:14" x14ac:dyDescent="0.3">
      <c r="A466" s="2">
        <v>45629</v>
      </c>
      <c r="B466" s="3">
        <f t="shared" si="21"/>
        <v>2025</v>
      </c>
      <c r="C466" t="str">
        <f t="shared" si="22"/>
        <v>2024-2025</v>
      </c>
      <c r="D466" t="s">
        <v>148</v>
      </c>
      <c r="E466" t="s">
        <v>9</v>
      </c>
      <c r="F466" t="str">
        <f t="shared" si="23"/>
        <v>New South Wales</v>
      </c>
      <c r="G466" t="s">
        <v>10</v>
      </c>
      <c r="H466">
        <v>2067</v>
      </c>
      <c r="I466" t="s">
        <v>11</v>
      </c>
      <c r="J466" t="s">
        <v>12</v>
      </c>
      <c r="K466" t="s">
        <v>149</v>
      </c>
      <c r="L466" t="s">
        <v>15</v>
      </c>
      <c r="M466" s="5">
        <v>10.99</v>
      </c>
      <c r="N466">
        <v>1</v>
      </c>
    </row>
    <row r="467" spans="1:14" x14ac:dyDescent="0.3">
      <c r="A467" s="2">
        <v>44968</v>
      </c>
      <c r="B467" s="3">
        <f t="shared" si="21"/>
        <v>2023</v>
      </c>
      <c r="C467" t="str">
        <f t="shared" si="22"/>
        <v>2022-2023</v>
      </c>
      <c r="D467" t="s">
        <v>147</v>
      </c>
      <c r="E467" t="s">
        <v>131</v>
      </c>
      <c r="F467" t="str">
        <f t="shared" si="23"/>
        <v>Western Australia</v>
      </c>
      <c r="G467" t="s">
        <v>48</v>
      </c>
      <c r="H467">
        <v>6530</v>
      </c>
      <c r="I467" t="s">
        <v>11</v>
      </c>
      <c r="J467" t="s">
        <v>77</v>
      </c>
      <c r="K467" t="s">
        <v>151</v>
      </c>
      <c r="L467" t="s">
        <v>21</v>
      </c>
      <c r="M467" s="5">
        <v>10.99</v>
      </c>
      <c r="N467">
        <v>1</v>
      </c>
    </row>
    <row r="468" spans="1:14" x14ac:dyDescent="0.3">
      <c r="A468" s="2">
        <v>45117</v>
      </c>
      <c r="B468" s="3">
        <f t="shared" si="21"/>
        <v>2024</v>
      </c>
      <c r="C468" t="str">
        <f t="shared" si="22"/>
        <v>2023-2024</v>
      </c>
      <c r="D468" t="s">
        <v>147</v>
      </c>
      <c r="E468" t="s">
        <v>86</v>
      </c>
      <c r="F468" t="str">
        <f t="shared" si="23"/>
        <v>New South Wales</v>
      </c>
      <c r="G468" t="s">
        <v>10</v>
      </c>
      <c r="H468">
        <v>2064</v>
      </c>
      <c r="I468" t="s">
        <v>11</v>
      </c>
      <c r="J468" t="s">
        <v>12</v>
      </c>
      <c r="K468" t="s">
        <v>19</v>
      </c>
      <c r="L468" t="s">
        <v>23</v>
      </c>
      <c r="M468" s="5">
        <v>11</v>
      </c>
      <c r="N468">
        <v>1</v>
      </c>
    </row>
    <row r="469" spans="1:14" x14ac:dyDescent="0.3">
      <c r="A469" s="2">
        <v>45046</v>
      </c>
      <c r="B469" s="3">
        <f t="shared" si="21"/>
        <v>2023</v>
      </c>
      <c r="C469" t="str">
        <f t="shared" si="22"/>
        <v>2022-2023</v>
      </c>
      <c r="D469" t="s">
        <v>147</v>
      </c>
      <c r="E469" t="s">
        <v>125</v>
      </c>
      <c r="F469" t="str">
        <f t="shared" si="23"/>
        <v>Victoria</v>
      </c>
      <c r="G469" t="s">
        <v>45</v>
      </c>
      <c r="H469">
        <v>3400</v>
      </c>
      <c r="I469" t="s">
        <v>11</v>
      </c>
      <c r="J469" t="s">
        <v>60</v>
      </c>
      <c r="K469" t="s">
        <v>154</v>
      </c>
      <c r="L469" t="s">
        <v>14</v>
      </c>
      <c r="M469" s="5">
        <v>11</v>
      </c>
      <c r="N469">
        <v>1</v>
      </c>
    </row>
    <row r="470" spans="1:14" x14ac:dyDescent="0.3">
      <c r="A470" s="2">
        <v>45316</v>
      </c>
      <c r="B470" s="3">
        <f t="shared" si="21"/>
        <v>2024</v>
      </c>
      <c r="C470" t="str">
        <f t="shared" si="22"/>
        <v>2023-2024</v>
      </c>
      <c r="D470" t="s">
        <v>148</v>
      </c>
      <c r="E470" t="s">
        <v>141</v>
      </c>
      <c r="F470" t="str">
        <f t="shared" si="23"/>
        <v>Western Australia</v>
      </c>
      <c r="G470" t="s">
        <v>48</v>
      </c>
      <c r="H470">
        <v>6052</v>
      </c>
      <c r="I470" t="s">
        <v>11</v>
      </c>
      <c r="J470" t="s">
        <v>49</v>
      </c>
      <c r="K470" t="s">
        <v>150</v>
      </c>
      <c r="L470" t="s">
        <v>18</v>
      </c>
      <c r="M470" s="5">
        <v>11</v>
      </c>
      <c r="N470">
        <v>1</v>
      </c>
    </row>
    <row r="471" spans="1:14" x14ac:dyDescent="0.3">
      <c r="A471" s="2">
        <v>45374</v>
      </c>
      <c r="B471" s="3">
        <f t="shared" si="21"/>
        <v>2024</v>
      </c>
      <c r="C471" t="str">
        <f t="shared" si="22"/>
        <v>2023-2024</v>
      </c>
      <c r="D471" t="s">
        <v>147</v>
      </c>
      <c r="E471" t="s">
        <v>66</v>
      </c>
      <c r="F471" t="str">
        <f t="shared" si="23"/>
        <v>South Australia</v>
      </c>
      <c r="G471" t="s">
        <v>32</v>
      </c>
      <c r="H471">
        <v>5169</v>
      </c>
      <c r="I471" t="s">
        <v>11</v>
      </c>
      <c r="J471" t="s">
        <v>33</v>
      </c>
      <c r="K471" t="s">
        <v>154</v>
      </c>
      <c r="L471" t="s">
        <v>14</v>
      </c>
      <c r="M471" s="5">
        <v>11</v>
      </c>
      <c r="N471">
        <v>1</v>
      </c>
    </row>
    <row r="472" spans="1:14" x14ac:dyDescent="0.3">
      <c r="A472" s="2">
        <v>45078</v>
      </c>
      <c r="B472" s="3">
        <f t="shared" si="21"/>
        <v>2023</v>
      </c>
      <c r="C472" t="str">
        <f t="shared" si="22"/>
        <v>2022-2023</v>
      </c>
      <c r="D472" t="s">
        <v>147</v>
      </c>
      <c r="E472" t="s">
        <v>132</v>
      </c>
      <c r="F472" t="str">
        <f t="shared" si="23"/>
        <v>New South Wales</v>
      </c>
      <c r="G472" t="s">
        <v>10</v>
      </c>
      <c r="H472">
        <v>2800</v>
      </c>
      <c r="I472" t="s">
        <v>11</v>
      </c>
      <c r="J472" t="s">
        <v>25</v>
      </c>
      <c r="K472" t="s">
        <v>150</v>
      </c>
      <c r="L472" t="s">
        <v>18</v>
      </c>
      <c r="M472" s="5">
        <v>11.000000000000002</v>
      </c>
      <c r="N472">
        <v>1</v>
      </c>
    </row>
    <row r="473" spans="1:14" x14ac:dyDescent="0.3">
      <c r="A473" s="2">
        <v>45581</v>
      </c>
      <c r="B473" s="3">
        <f t="shared" si="21"/>
        <v>2025</v>
      </c>
      <c r="C473" t="str">
        <f t="shared" si="22"/>
        <v>2024-2025</v>
      </c>
      <c r="D473" t="s">
        <v>148</v>
      </c>
      <c r="E473" t="s">
        <v>114</v>
      </c>
      <c r="F473" t="str">
        <f t="shared" si="23"/>
        <v>Victoria</v>
      </c>
      <c r="G473" t="s">
        <v>45</v>
      </c>
      <c r="H473">
        <v>3551</v>
      </c>
      <c r="I473" t="s">
        <v>11</v>
      </c>
      <c r="J473" t="s">
        <v>60</v>
      </c>
      <c r="K473" t="s">
        <v>154</v>
      </c>
      <c r="L473" t="s">
        <v>14</v>
      </c>
      <c r="M473" s="5">
        <v>11.32</v>
      </c>
      <c r="N473">
        <v>1</v>
      </c>
    </row>
    <row r="474" spans="1:14" x14ac:dyDescent="0.3">
      <c r="A474" s="2">
        <v>45284</v>
      </c>
      <c r="B474" s="3">
        <f t="shared" si="21"/>
        <v>2024</v>
      </c>
      <c r="C474" t="str">
        <f t="shared" si="22"/>
        <v>2023-2024</v>
      </c>
      <c r="D474" t="s">
        <v>147</v>
      </c>
      <c r="E474" t="s">
        <v>140</v>
      </c>
      <c r="F474" t="str">
        <f t="shared" si="23"/>
        <v>Tasmania</v>
      </c>
      <c r="G474" t="s">
        <v>70</v>
      </c>
      <c r="H474">
        <v>7320</v>
      </c>
      <c r="I474" t="s">
        <v>11</v>
      </c>
      <c r="J474" t="s">
        <v>71</v>
      </c>
      <c r="K474" t="s">
        <v>154</v>
      </c>
      <c r="L474" t="s">
        <v>14</v>
      </c>
      <c r="M474" s="5">
        <v>11.5</v>
      </c>
      <c r="N474">
        <v>1</v>
      </c>
    </row>
    <row r="475" spans="1:14" x14ac:dyDescent="0.3">
      <c r="A475" s="2">
        <v>45502</v>
      </c>
      <c r="B475" s="3">
        <f t="shared" si="21"/>
        <v>2025</v>
      </c>
      <c r="C475" t="str">
        <f t="shared" si="22"/>
        <v>2024-2025</v>
      </c>
      <c r="D475" t="s">
        <v>147</v>
      </c>
      <c r="E475" t="s">
        <v>90</v>
      </c>
      <c r="F475" t="str">
        <f t="shared" si="23"/>
        <v>Victoria</v>
      </c>
      <c r="G475" t="s">
        <v>45</v>
      </c>
      <c r="H475">
        <v>3179</v>
      </c>
      <c r="I475" t="s">
        <v>11</v>
      </c>
      <c r="J475" t="s">
        <v>63</v>
      </c>
      <c r="K475" t="s">
        <v>154</v>
      </c>
      <c r="L475" t="s">
        <v>14</v>
      </c>
      <c r="M475" s="5">
        <v>11.5</v>
      </c>
      <c r="N475">
        <v>1</v>
      </c>
    </row>
    <row r="476" spans="1:14" x14ac:dyDescent="0.3">
      <c r="A476" s="2">
        <v>45134</v>
      </c>
      <c r="B476" s="3">
        <f t="shared" si="21"/>
        <v>2024</v>
      </c>
      <c r="C476" t="str">
        <f t="shared" si="22"/>
        <v>2023-2024</v>
      </c>
      <c r="D476" t="s">
        <v>147</v>
      </c>
      <c r="E476" t="s">
        <v>73</v>
      </c>
      <c r="F476" t="str">
        <f t="shared" si="23"/>
        <v>Victoria</v>
      </c>
      <c r="G476" t="s">
        <v>45</v>
      </c>
      <c r="H476">
        <v>3136</v>
      </c>
      <c r="I476" t="s">
        <v>11</v>
      </c>
      <c r="J476" t="s">
        <v>63</v>
      </c>
      <c r="K476" t="s">
        <v>154</v>
      </c>
      <c r="L476" t="s">
        <v>14</v>
      </c>
      <c r="M476" s="5">
        <v>11.6</v>
      </c>
      <c r="N476">
        <v>1</v>
      </c>
    </row>
    <row r="477" spans="1:14" x14ac:dyDescent="0.3">
      <c r="A477" s="2">
        <v>45611</v>
      </c>
      <c r="B477" s="3">
        <f t="shared" si="21"/>
        <v>2025</v>
      </c>
      <c r="C477" t="str">
        <f t="shared" si="22"/>
        <v>2024-2025</v>
      </c>
      <c r="D477" t="s">
        <v>147</v>
      </c>
      <c r="E477" t="s">
        <v>136</v>
      </c>
      <c r="F477" t="str">
        <f t="shared" si="23"/>
        <v>Victoria</v>
      </c>
      <c r="G477" t="s">
        <v>45</v>
      </c>
      <c r="H477">
        <v>3175</v>
      </c>
      <c r="I477" t="s">
        <v>11</v>
      </c>
      <c r="J477" t="s">
        <v>63</v>
      </c>
      <c r="K477" t="s">
        <v>157</v>
      </c>
      <c r="L477" t="s">
        <v>22</v>
      </c>
      <c r="M477" s="5">
        <v>11.61</v>
      </c>
      <c r="N477">
        <v>1</v>
      </c>
    </row>
    <row r="478" spans="1:14" x14ac:dyDescent="0.3">
      <c r="A478" s="2">
        <v>45254</v>
      </c>
      <c r="B478" s="3">
        <f t="shared" si="21"/>
        <v>2024</v>
      </c>
      <c r="C478" t="str">
        <f t="shared" si="22"/>
        <v>2023-2024</v>
      </c>
      <c r="D478" t="s">
        <v>148</v>
      </c>
      <c r="E478" t="s">
        <v>137</v>
      </c>
      <c r="F478" t="str">
        <f t="shared" si="23"/>
        <v>New South Wales</v>
      </c>
      <c r="G478" t="s">
        <v>10</v>
      </c>
      <c r="H478">
        <v>2031</v>
      </c>
      <c r="I478" t="s">
        <v>11</v>
      </c>
      <c r="J478" t="s">
        <v>12</v>
      </c>
      <c r="K478" t="s">
        <v>149</v>
      </c>
      <c r="L478" t="s">
        <v>15</v>
      </c>
      <c r="M478" s="5">
        <v>11.76</v>
      </c>
      <c r="N478">
        <v>1</v>
      </c>
    </row>
    <row r="479" spans="1:14" x14ac:dyDescent="0.3">
      <c r="A479" s="2">
        <v>45587</v>
      </c>
      <c r="B479" s="3">
        <f t="shared" si="21"/>
        <v>2025</v>
      </c>
      <c r="C479" t="str">
        <f t="shared" si="22"/>
        <v>2024-2025</v>
      </c>
      <c r="D479" t="s">
        <v>148</v>
      </c>
      <c r="E479" t="s">
        <v>9</v>
      </c>
      <c r="F479" t="str">
        <f t="shared" si="23"/>
        <v>New South Wales</v>
      </c>
      <c r="G479" t="s">
        <v>10</v>
      </c>
      <c r="H479">
        <v>2067</v>
      </c>
      <c r="I479" t="s">
        <v>11</v>
      </c>
      <c r="J479" t="s">
        <v>12</v>
      </c>
      <c r="K479" t="s">
        <v>152</v>
      </c>
      <c r="L479" t="s">
        <v>13</v>
      </c>
      <c r="M479" s="5">
        <v>11.92</v>
      </c>
      <c r="N479">
        <v>1</v>
      </c>
    </row>
    <row r="480" spans="1:14" x14ac:dyDescent="0.3">
      <c r="A480" s="2">
        <v>45384</v>
      </c>
      <c r="B480" s="3">
        <f t="shared" si="21"/>
        <v>2024</v>
      </c>
      <c r="C480" t="str">
        <f t="shared" si="22"/>
        <v>2023-2024</v>
      </c>
      <c r="D480" t="s">
        <v>148</v>
      </c>
      <c r="E480" t="s">
        <v>79</v>
      </c>
      <c r="F480" t="str">
        <f t="shared" si="23"/>
        <v>Australian Capital Territory</v>
      </c>
      <c r="G480" t="s">
        <v>80</v>
      </c>
      <c r="H480">
        <v>2617</v>
      </c>
      <c r="I480" t="s">
        <v>11</v>
      </c>
      <c r="J480" t="s">
        <v>58</v>
      </c>
      <c r="K480" t="s">
        <v>154</v>
      </c>
      <c r="L480" t="s">
        <v>14</v>
      </c>
      <c r="M480" s="5">
        <v>11.96</v>
      </c>
      <c r="N480">
        <v>1</v>
      </c>
    </row>
    <row r="481" spans="1:14" x14ac:dyDescent="0.3">
      <c r="A481" s="2">
        <v>45440</v>
      </c>
      <c r="B481" s="3">
        <f t="shared" si="21"/>
        <v>2024</v>
      </c>
      <c r="C481" t="str">
        <f t="shared" si="22"/>
        <v>2023-2024</v>
      </c>
      <c r="D481" t="s">
        <v>147</v>
      </c>
      <c r="E481" t="s">
        <v>143</v>
      </c>
      <c r="F481" t="str">
        <f t="shared" si="23"/>
        <v>New South Wales</v>
      </c>
      <c r="G481" t="s">
        <v>10</v>
      </c>
      <c r="H481">
        <v>2154</v>
      </c>
      <c r="I481" t="s">
        <v>11</v>
      </c>
      <c r="J481" t="s">
        <v>27</v>
      </c>
      <c r="K481" t="s">
        <v>154</v>
      </c>
      <c r="L481" t="s">
        <v>14</v>
      </c>
      <c r="M481" s="5">
        <v>11.96</v>
      </c>
      <c r="N481">
        <v>1</v>
      </c>
    </row>
    <row r="482" spans="1:14" x14ac:dyDescent="0.3">
      <c r="A482" s="2">
        <v>44987</v>
      </c>
      <c r="B482" s="3">
        <f t="shared" si="21"/>
        <v>2023</v>
      </c>
      <c r="C482" t="str">
        <f t="shared" si="22"/>
        <v>2022-2023</v>
      </c>
      <c r="D482" t="s">
        <v>148</v>
      </c>
      <c r="E482" t="s">
        <v>103</v>
      </c>
      <c r="F482" t="str">
        <f t="shared" si="23"/>
        <v>Queensland</v>
      </c>
      <c r="G482" t="s">
        <v>35</v>
      </c>
      <c r="H482">
        <v>4509</v>
      </c>
      <c r="I482" t="s">
        <v>11</v>
      </c>
      <c r="J482" t="s">
        <v>104</v>
      </c>
      <c r="K482" t="s">
        <v>155</v>
      </c>
      <c r="L482" t="s">
        <v>20</v>
      </c>
      <c r="M482" s="5">
        <v>11.96</v>
      </c>
      <c r="N482">
        <v>1</v>
      </c>
    </row>
    <row r="483" spans="1:14" x14ac:dyDescent="0.3">
      <c r="A483" s="2">
        <v>45283</v>
      </c>
      <c r="B483" s="3">
        <f t="shared" si="21"/>
        <v>2024</v>
      </c>
      <c r="C483" t="str">
        <f t="shared" si="22"/>
        <v>2023-2024</v>
      </c>
      <c r="D483" t="s">
        <v>148</v>
      </c>
      <c r="E483" t="s">
        <v>37</v>
      </c>
      <c r="F483" t="str">
        <f t="shared" si="23"/>
        <v>South Australia</v>
      </c>
      <c r="G483" t="s">
        <v>32</v>
      </c>
      <c r="H483">
        <v>5607</v>
      </c>
      <c r="I483" t="s">
        <v>11</v>
      </c>
      <c r="J483" t="s">
        <v>38</v>
      </c>
      <c r="K483" t="s">
        <v>156</v>
      </c>
      <c r="L483" t="s">
        <v>17</v>
      </c>
      <c r="M483" s="5">
        <v>11.96</v>
      </c>
      <c r="N483">
        <v>1</v>
      </c>
    </row>
    <row r="484" spans="1:14" x14ac:dyDescent="0.3">
      <c r="A484" s="2">
        <v>44973</v>
      </c>
      <c r="B484" s="3">
        <f t="shared" si="21"/>
        <v>2023</v>
      </c>
      <c r="C484" t="str">
        <f t="shared" si="22"/>
        <v>2022-2023</v>
      </c>
      <c r="D484" t="s">
        <v>147</v>
      </c>
      <c r="E484" t="s">
        <v>96</v>
      </c>
      <c r="F484" t="str">
        <f t="shared" si="23"/>
        <v>Western Australia</v>
      </c>
      <c r="G484" t="s">
        <v>48</v>
      </c>
      <c r="H484">
        <v>6330</v>
      </c>
      <c r="I484" t="s">
        <v>11</v>
      </c>
      <c r="J484" t="s">
        <v>94</v>
      </c>
      <c r="K484" t="s">
        <v>156</v>
      </c>
      <c r="L484" t="s">
        <v>17</v>
      </c>
      <c r="M484" s="5">
        <v>11.97</v>
      </c>
      <c r="N484">
        <v>1</v>
      </c>
    </row>
    <row r="485" spans="1:14" x14ac:dyDescent="0.3">
      <c r="A485" s="2">
        <v>45242</v>
      </c>
      <c r="B485" s="3">
        <f t="shared" si="21"/>
        <v>2024</v>
      </c>
      <c r="C485" t="str">
        <f t="shared" si="22"/>
        <v>2023-2024</v>
      </c>
      <c r="D485" t="s">
        <v>147</v>
      </c>
      <c r="E485" t="s">
        <v>79</v>
      </c>
      <c r="F485" t="str">
        <f t="shared" si="23"/>
        <v>Australian Capital Territory</v>
      </c>
      <c r="G485" t="s">
        <v>80</v>
      </c>
      <c r="H485">
        <v>2617</v>
      </c>
      <c r="I485" t="s">
        <v>11</v>
      </c>
      <c r="J485" t="s">
        <v>58</v>
      </c>
      <c r="K485" t="s">
        <v>155</v>
      </c>
      <c r="L485" t="s">
        <v>20</v>
      </c>
      <c r="M485" s="5">
        <v>11.97</v>
      </c>
      <c r="N485">
        <v>1</v>
      </c>
    </row>
    <row r="486" spans="1:14" x14ac:dyDescent="0.3">
      <c r="A486" s="2">
        <v>45251</v>
      </c>
      <c r="B486" s="3">
        <f t="shared" si="21"/>
        <v>2024</v>
      </c>
      <c r="C486" t="str">
        <f t="shared" si="22"/>
        <v>2023-2024</v>
      </c>
      <c r="D486" t="s">
        <v>147</v>
      </c>
      <c r="E486" t="s">
        <v>79</v>
      </c>
      <c r="F486" t="str">
        <f t="shared" si="23"/>
        <v>Australian Capital Territory</v>
      </c>
      <c r="G486" t="s">
        <v>80</v>
      </c>
      <c r="H486">
        <v>2617</v>
      </c>
      <c r="I486" t="s">
        <v>11</v>
      </c>
      <c r="J486" t="s">
        <v>58</v>
      </c>
      <c r="K486" t="s">
        <v>149</v>
      </c>
      <c r="L486" t="s">
        <v>15</v>
      </c>
      <c r="M486" s="5">
        <v>11.97</v>
      </c>
      <c r="N486">
        <v>1</v>
      </c>
    </row>
    <row r="487" spans="1:14" x14ac:dyDescent="0.3">
      <c r="A487" s="2">
        <v>45349</v>
      </c>
      <c r="B487" s="3">
        <f t="shared" si="21"/>
        <v>2024</v>
      </c>
      <c r="C487" t="str">
        <f t="shared" si="22"/>
        <v>2023-2024</v>
      </c>
      <c r="D487" t="s">
        <v>147</v>
      </c>
      <c r="E487" t="s">
        <v>135</v>
      </c>
      <c r="F487" t="str">
        <f t="shared" si="23"/>
        <v>Victoria</v>
      </c>
      <c r="G487" t="s">
        <v>45</v>
      </c>
      <c r="H487">
        <v>3550</v>
      </c>
      <c r="I487" t="s">
        <v>11</v>
      </c>
      <c r="J487" t="s">
        <v>60</v>
      </c>
      <c r="K487" t="s">
        <v>156</v>
      </c>
      <c r="L487" t="s">
        <v>17</v>
      </c>
      <c r="M487" s="5">
        <v>11.97</v>
      </c>
      <c r="N487">
        <v>1</v>
      </c>
    </row>
    <row r="488" spans="1:14" x14ac:dyDescent="0.3">
      <c r="A488" s="2">
        <v>45337</v>
      </c>
      <c r="B488" s="3">
        <f t="shared" si="21"/>
        <v>2024</v>
      </c>
      <c r="C488" t="str">
        <f t="shared" si="22"/>
        <v>2023-2024</v>
      </c>
      <c r="D488" t="s">
        <v>148</v>
      </c>
      <c r="E488" t="s">
        <v>102</v>
      </c>
      <c r="F488" t="str">
        <f t="shared" si="23"/>
        <v>Queensland</v>
      </c>
      <c r="G488" t="s">
        <v>35</v>
      </c>
      <c r="H488">
        <v>4870</v>
      </c>
      <c r="I488" t="s">
        <v>11</v>
      </c>
      <c r="J488" t="s">
        <v>36</v>
      </c>
      <c r="K488" t="s">
        <v>155</v>
      </c>
      <c r="L488" t="s">
        <v>20</v>
      </c>
      <c r="M488" s="5">
        <v>11.97</v>
      </c>
      <c r="N488">
        <v>1</v>
      </c>
    </row>
    <row r="489" spans="1:14" x14ac:dyDescent="0.3">
      <c r="A489" s="2">
        <v>45554</v>
      </c>
      <c r="B489" s="3">
        <f t="shared" si="21"/>
        <v>2025</v>
      </c>
      <c r="C489" t="str">
        <f t="shared" si="22"/>
        <v>2024-2025</v>
      </c>
      <c r="D489" t="s">
        <v>147</v>
      </c>
      <c r="E489" t="s">
        <v>54</v>
      </c>
      <c r="F489" t="str">
        <f t="shared" si="23"/>
        <v>Victoria</v>
      </c>
      <c r="G489" t="s">
        <v>45</v>
      </c>
      <c r="H489">
        <v>3977</v>
      </c>
      <c r="I489" t="s">
        <v>11</v>
      </c>
      <c r="J489" t="s">
        <v>55</v>
      </c>
      <c r="K489" t="s">
        <v>150</v>
      </c>
      <c r="L489" t="s">
        <v>18</v>
      </c>
      <c r="M489" s="5">
        <v>11.97</v>
      </c>
      <c r="N489">
        <v>1</v>
      </c>
    </row>
    <row r="490" spans="1:14" x14ac:dyDescent="0.3">
      <c r="A490" s="2">
        <v>45112</v>
      </c>
      <c r="B490" s="3">
        <f t="shared" si="21"/>
        <v>2024</v>
      </c>
      <c r="C490" t="str">
        <f t="shared" si="22"/>
        <v>2023-2024</v>
      </c>
      <c r="D490" t="s">
        <v>147</v>
      </c>
      <c r="E490" t="s">
        <v>110</v>
      </c>
      <c r="F490" t="str">
        <f t="shared" si="23"/>
        <v>Queensland</v>
      </c>
      <c r="G490" t="s">
        <v>35</v>
      </c>
      <c r="H490">
        <v>4680</v>
      </c>
      <c r="I490" t="s">
        <v>11</v>
      </c>
      <c r="J490" t="s">
        <v>51</v>
      </c>
      <c r="K490" t="s">
        <v>150</v>
      </c>
      <c r="L490" t="s">
        <v>18</v>
      </c>
      <c r="M490" s="5">
        <v>11.97</v>
      </c>
      <c r="N490">
        <v>1</v>
      </c>
    </row>
    <row r="491" spans="1:14" x14ac:dyDescent="0.3">
      <c r="A491" s="2">
        <v>45078</v>
      </c>
      <c r="B491" s="3">
        <f t="shared" si="21"/>
        <v>2023</v>
      </c>
      <c r="C491" t="str">
        <f t="shared" si="22"/>
        <v>2022-2023</v>
      </c>
      <c r="D491" t="s">
        <v>148</v>
      </c>
      <c r="E491" t="s">
        <v>93</v>
      </c>
      <c r="F491" t="str">
        <f t="shared" si="23"/>
        <v>Western Australia</v>
      </c>
      <c r="G491" t="s">
        <v>48</v>
      </c>
      <c r="H491">
        <v>6112</v>
      </c>
      <c r="I491" t="s">
        <v>11</v>
      </c>
      <c r="J491" t="s">
        <v>94</v>
      </c>
      <c r="K491" t="s">
        <v>19</v>
      </c>
      <c r="L491" t="s">
        <v>23</v>
      </c>
      <c r="M491" s="5">
        <v>11.97</v>
      </c>
      <c r="N491">
        <v>1</v>
      </c>
    </row>
    <row r="492" spans="1:14" x14ac:dyDescent="0.3">
      <c r="A492" s="2">
        <v>45441</v>
      </c>
      <c r="B492" s="3">
        <f t="shared" si="21"/>
        <v>2024</v>
      </c>
      <c r="C492" t="str">
        <f t="shared" si="22"/>
        <v>2023-2024</v>
      </c>
      <c r="D492" t="s">
        <v>147</v>
      </c>
      <c r="E492" t="s">
        <v>89</v>
      </c>
      <c r="F492" t="str">
        <f t="shared" si="23"/>
        <v>Queensland</v>
      </c>
      <c r="G492" t="s">
        <v>35</v>
      </c>
      <c r="H492">
        <v>4655</v>
      </c>
      <c r="I492" t="s">
        <v>11</v>
      </c>
      <c r="J492" t="s">
        <v>51</v>
      </c>
      <c r="K492" t="s">
        <v>155</v>
      </c>
      <c r="L492" t="s">
        <v>20</v>
      </c>
      <c r="M492" s="5">
        <v>11.97</v>
      </c>
      <c r="N492">
        <v>1</v>
      </c>
    </row>
    <row r="493" spans="1:14" x14ac:dyDescent="0.3">
      <c r="A493" s="2">
        <v>45184</v>
      </c>
      <c r="B493" s="3">
        <f t="shared" si="21"/>
        <v>2024</v>
      </c>
      <c r="C493" t="str">
        <f t="shared" si="22"/>
        <v>2023-2024</v>
      </c>
      <c r="D493" t="s">
        <v>147</v>
      </c>
      <c r="E493" t="s">
        <v>92</v>
      </c>
      <c r="F493" t="str">
        <f t="shared" si="23"/>
        <v>Queensland</v>
      </c>
      <c r="G493" t="s">
        <v>35</v>
      </c>
      <c r="H493">
        <v>4068</v>
      </c>
      <c r="I493" t="s">
        <v>11</v>
      </c>
      <c r="J493" t="s">
        <v>43</v>
      </c>
      <c r="K493" t="s">
        <v>155</v>
      </c>
      <c r="L493" t="s">
        <v>20</v>
      </c>
      <c r="M493" s="5">
        <v>11.97</v>
      </c>
      <c r="N493">
        <v>1</v>
      </c>
    </row>
    <row r="494" spans="1:14" x14ac:dyDescent="0.3">
      <c r="A494" s="2">
        <v>45520</v>
      </c>
      <c r="B494" s="3">
        <f t="shared" si="21"/>
        <v>2025</v>
      </c>
      <c r="C494" t="str">
        <f t="shared" si="22"/>
        <v>2024-2025</v>
      </c>
      <c r="D494" t="s">
        <v>148</v>
      </c>
      <c r="E494" t="s">
        <v>83</v>
      </c>
      <c r="F494" t="str">
        <f t="shared" si="23"/>
        <v>New South Wales</v>
      </c>
      <c r="G494" t="s">
        <v>10</v>
      </c>
      <c r="H494">
        <v>2750</v>
      </c>
      <c r="I494" t="s">
        <v>11</v>
      </c>
      <c r="J494" t="s">
        <v>25</v>
      </c>
      <c r="K494" t="s">
        <v>155</v>
      </c>
      <c r="L494" t="s">
        <v>20</v>
      </c>
      <c r="M494" s="5">
        <v>11.97</v>
      </c>
      <c r="N494">
        <v>1</v>
      </c>
    </row>
    <row r="495" spans="1:14" x14ac:dyDescent="0.3">
      <c r="A495" s="2">
        <v>45622</v>
      </c>
      <c r="B495" s="3">
        <f t="shared" si="21"/>
        <v>2025</v>
      </c>
      <c r="C495" t="str">
        <f t="shared" si="22"/>
        <v>2024-2025</v>
      </c>
      <c r="D495" t="s">
        <v>147</v>
      </c>
      <c r="E495" t="s">
        <v>98</v>
      </c>
      <c r="F495" t="str">
        <f t="shared" si="23"/>
        <v>Victoria</v>
      </c>
      <c r="G495" t="s">
        <v>45</v>
      </c>
      <c r="H495">
        <v>3429</v>
      </c>
      <c r="I495" t="s">
        <v>11</v>
      </c>
      <c r="J495" t="s">
        <v>60</v>
      </c>
      <c r="K495" t="s">
        <v>155</v>
      </c>
      <c r="L495" t="s">
        <v>20</v>
      </c>
      <c r="M495" s="5">
        <v>11.97</v>
      </c>
      <c r="N495">
        <v>1</v>
      </c>
    </row>
    <row r="496" spans="1:14" x14ac:dyDescent="0.3">
      <c r="A496" s="2">
        <v>45013</v>
      </c>
      <c r="B496" s="3">
        <f t="shared" si="21"/>
        <v>2023</v>
      </c>
      <c r="C496" t="str">
        <f t="shared" si="22"/>
        <v>2022-2023</v>
      </c>
      <c r="D496" t="s">
        <v>147</v>
      </c>
      <c r="E496" t="s">
        <v>50</v>
      </c>
      <c r="F496" t="str">
        <f t="shared" si="23"/>
        <v>Queensland</v>
      </c>
      <c r="G496" t="s">
        <v>35</v>
      </c>
      <c r="H496">
        <v>4703</v>
      </c>
      <c r="I496" t="s">
        <v>11</v>
      </c>
      <c r="J496" t="s">
        <v>51</v>
      </c>
      <c r="K496" t="s">
        <v>155</v>
      </c>
      <c r="L496" t="s">
        <v>20</v>
      </c>
      <c r="M496" s="5">
        <v>11.97</v>
      </c>
      <c r="N496">
        <v>1</v>
      </c>
    </row>
    <row r="497" spans="1:14" x14ac:dyDescent="0.3">
      <c r="A497" s="2">
        <v>45219</v>
      </c>
      <c r="B497" s="3">
        <f t="shared" si="21"/>
        <v>2024</v>
      </c>
      <c r="C497" t="str">
        <f t="shared" si="22"/>
        <v>2023-2024</v>
      </c>
      <c r="D497" t="s">
        <v>147</v>
      </c>
      <c r="E497" t="s">
        <v>34</v>
      </c>
      <c r="F497" t="str">
        <f t="shared" si="23"/>
        <v>Queensland</v>
      </c>
      <c r="G497" t="s">
        <v>35</v>
      </c>
      <c r="H497">
        <v>4802</v>
      </c>
      <c r="I497" t="s">
        <v>11</v>
      </c>
      <c r="J497" t="s">
        <v>36</v>
      </c>
      <c r="K497" t="s">
        <v>153</v>
      </c>
      <c r="L497" t="s">
        <v>16</v>
      </c>
      <c r="M497" s="5">
        <v>11.98</v>
      </c>
      <c r="N497">
        <v>1</v>
      </c>
    </row>
    <row r="498" spans="1:14" x14ac:dyDescent="0.3">
      <c r="A498" s="2">
        <v>45339</v>
      </c>
      <c r="B498" s="3">
        <f t="shared" si="21"/>
        <v>2024</v>
      </c>
      <c r="C498" t="str">
        <f t="shared" si="22"/>
        <v>2023-2024</v>
      </c>
      <c r="D498" t="s">
        <v>147</v>
      </c>
      <c r="E498" t="s">
        <v>39</v>
      </c>
      <c r="F498" t="str">
        <f t="shared" si="23"/>
        <v>South Australia</v>
      </c>
      <c r="G498" t="s">
        <v>32</v>
      </c>
      <c r="H498">
        <v>5343</v>
      </c>
      <c r="I498" t="s">
        <v>11</v>
      </c>
      <c r="J498" t="s">
        <v>38</v>
      </c>
      <c r="K498" t="s">
        <v>150</v>
      </c>
      <c r="L498" t="s">
        <v>18</v>
      </c>
      <c r="M498" s="5">
        <v>11.98</v>
      </c>
      <c r="N498">
        <v>1</v>
      </c>
    </row>
    <row r="499" spans="1:14" x14ac:dyDescent="0.3">
      <c r="A499" s="2">
        <v>45058</v>
      </c>
      <c r="B499" s="3">
        <f t="shared" si="21"/>
        <v>2023</v>
      </c>
      <c r="C499" t="str">
        <f t="shared" si="22"/>
        <v>2022-2023</v>
      </c>
      <c r="D499" t="s">
        <v>148</v>
      </c>
      <c r="E499" t="s">
        <v>116</v>
      </c>
      <c r="F499" t="str">
        <f t="shared" si="23"/>
        <v>Western Australia</v>
      </c>
      <c r="G499" t="s">
        <v>48</v>
      </c>
      <c r="H499">
        <v>6725</v>
      </c>
      <c r="I499" t="s">
        <v>11</v>
      </c>
      <c r="J499" t="s">
        <v>77</v>
      </c>
      <c r="K499" t="s">
        <v>156</v>
      </c>
      <c r="L499" t="s">
        <v>17</v>
      </c>
      <c r="M499" s="5">
        <v>11.98</v>
      </c>
      <c r="N499">
        <v>1</v>
      </c>
    </row>
    <row r="500" spans="1:14" x14ac:dyDescent="0.3">
      <c r="A500" s="2">
        <v>45053</v>
      </c>
      <c r="B500" s="3">
        <f t="shared" si="21"/>
        <v>2023</v>
      </c>
      <c r="C500" t="str">
        <f t="shared" si="22"/>
        <v>2022-2023</v>
      </c>
      <c r="D500" t="s">
        <v>147</v>
      </c>
      <c r="E500" t="s">
        <v>140</v>
      </c>
      <c r="F500" t="str">
        <f t="shared" si="23"/>
        <v>Tasmania</v>
      </c>
      <c r="G500" t="s">
        <v>70</v>
      </c>
      <c r="H500">
        <v>7320</v>
      </c>
      <c r="I500" t="s">
        <v>11</v>
      </c>
      <c r="J500" t="s">
        <v>71</v>
      </c>
      <c r="K500" t="s">
        <v>151</v>
      </c>
      <c r="L500" t="s">
        <v>21</v>
      </c>
      <c r="M500" s="5">
        <v>11.98</v>
      </c>
      <c r="N500">
        <v>1</v>
      </c>
    </row>
    <row r="501" spans="1:14" x14ac:dyDescent="0.3">
      <c r="A501" s="2">
        <v>45312</v>
      </c>
      <c r="B501" s="3">
        <f t="shared" si="21"/>
        <v>2024</v>
      </c>
      <c r="C501" t="str">
        <f t="shared" si="22"/>
        <v>2023-2024</v>
      </c>
      <c r="D501" t="s">
        <v>147</v>
      </c>
      <c r="E501" t="s">
        <v>129</v>
      </c>
      <c r="F501" t="str">
        <f t="shared" si="23"/>
        <v>Tasmania</v>
      </c>
      <c r="G501" t="s">
        <v>70</v>
      </c>
      <c r="H501">
        <v>7010</v>
      </c>
      <c r="I501" t="s">
        <v>11</v>
      </c>
      <c r="J501" t="s">
        <v>71</v>
      </c>
      <c r="K501" t="s">
        <v>156</v>
      </c>
      <c r="L501" t="s">
        <v>17</v>
      </c>
      <c r="M501" s="5">
        <v>11.98</v>
      </c>
      <c r="N501">
        <v>1</v>
      </c>
    </row>
    <row r="502" spans="1:14" x14ac:dyDescent="0.3">
      <c r="A502" s="2">
        <v>45179</v>
      </c>
      <c r="B502" s="3">
        <f t="shared" si="21"/>
        <v>2024</v>
      </c>
      <c r="C502" t="str">
        <f t="shared" si="22"/>
        <v>2023-2024</v>
      </c>
      <c r="D502" t="s">
        <v>147</v>
      </c>
      <c r="E502" t="s">
        <v>125</v>
      </c>
      <c r="F502" t="str">
        <f t="shared" si="23"/>
        <v>Victoria</v>
      </c>
      <c r="G502" t="s">
        <v>45</v>
      </c>
      <c r="H502">
        <v>3400</v>
      </c>
      <c r="I502" t="s">
        <v>11</v>
      </c>
      <c r="J502" t="s">
        <v>60</v>
      </c>
      <c r="K502" t="s">
        <v>149</v>
      </c>
      <c r="L502" t="s">
        <v>15</v>
      </c>
      <c r="M502" s="5">
        <v>11.98</v>
      </c>
      <c r="N502">
        <v>1</v>
      </c>
    </row>
    <row r="503" spans="1:14" x14ac:dyDescent="0.3">
      <c r="A503" s="2">
        <v>45001</v>
      </c>
      <c r="B503" s="3">
        <f t="shared" si="21"/>
        <v>2023</v>
      </c>
      <c r="C503" t="str">
        <f t="shared" si="22"/>
        <v>2022-2023</v>
      </c>
      <c r="D503" t="s">
        <v>147</v>
      </c>
      <c r="E503" t="s">
        <v>92</v>
      </c>
      <c r="F503" t="str">
        <f t="shared" si="23"/>
        <v>Queensland</v>
      </c>
      <c r="G503" t="s">
        <v>35</v>
      </c>
      <c r="H503">
        <v>4068</v>
      </c>
      <c r="I503" t="s">
        <v>11</v>
      </c>
      <c r="J503" t="s">
        <v>43</v>
      </c>
      <c r="K503" t="s">
        <v>154</v>
      </c>
      <c r="L503" t="s">
        <v>14</v>
      </c>
      <c r="M503" s="5">
        <v>11.98</v>
      </c>
      <c r="N503">
        <v>1</v>
      </c>
    </row>
    <row r="504" spans="1:14" x14ac:dyDescent="0.3">
      <c r="A504" s="2">
        <v>44975</v>
      </c>
      <c r="B504" s="3">
        <f t="shared" si="21"/>
        <v>2023</v>
      </c>
      <c r="C504" t="str">
        <f t="shared" si="22"/>
        <v>2022-2023</v>
      </c>
      <c r="D504" t="s">
        <v>147</v>
      </c>
      <c r="E504" t="s">
        <v>133</v>
      </c>
      <c r="F504" t="str">
        <f t="shared" si="23"/>
        <v>Queensland</v>
      </c>
      <c r="G504" t="s">
        <v>35</v>
      </c>
      <c r="H504">
        <v>4305</v>
      </c>
      <c r="I504" t="s">
        <v>11</v>
      </c>
      <c r="J504" t="s">
        <v>104</v>
      </c>
      <c r="K504" t="s">
        <v>152</v>
      </c>
      <c r="L504" t="s">
        <v>13</v>
      </c>
      <c r="M504" s="5">
        <v>11.98</v>
      </c>
      <c r="N504">
        <v>1</v>
      </c>
    </row>
    <row r="505" spans="1:14" x14ac:dyDescent="0.3">
      <c r="A505" s="2">
        <v>45299</v>
      </c>
      <c r="B505" s="3">
        <f t="shared" si="21"/>
        <v>2024</v>
      </c>
      <c r="C505" t="str">
        <f t="shared" si="22"/>
        <v>2023-2024</v>
      </c>
      <c r="D505" t="s">
        <v>147</v>
      </c>
      <c r="E505" t="s">
        <v>90</v>
      </c>
      <c r="F505" t="str">
        <f t="shared" si="23"/>
        <v>Victoria</v>
      </c>
      <c r="G505" t="s">
        <v>45</v>
      </c>
      <c r="H505">
        <v>3179</v>
      </c>
      <c r="I505" t="s">
        <v>11</v>
      </c>
      <c r="J505" t="s">
        <v>63</v>
      </c>
      <c r="K505" t="s">
        <v>150</v>
      </c>
      <c r="L505" t="s">
        <v>18</v>
      </c>
      <c r="M505" s="5">
        <v>11.98</v>
      </c>
      <c r="N505">
        <v>1</v>
      </c>
    </row>
    <row r="506" spans="1:14" x14ac:dyDescent="0.3">
      <c r="A506" s="2">
        <v>45407</v>
      </c>
      <c r="B506" s="3">
        <f t="shared" si="21"/>
        <v>2024</v>
      </c>
      <c r="C506" t="str">
        <f t="shared" si="22"/>
        <v>2023-2024</v>
      </c>
      <c r="D506" t="s">
        <v>147</v>
      </c>
      <c r="E506" t="s">
        <v>61</v>
      </c>
      <c r="F506" t="str">
        <f t="shared" si="23"/>
        <v>New South Wales</v>
      </c>
      <c r="G506" t="s">
        <v>10</v>
      </c>
      <c r="H506">
        <v>2539</v>
      </c>
      <c r="I506" t="s">
        <v>11</v>
      </c>
      <c r="J506" t="s">
        <v>58</v>
      </c>
      <c r="K506" t="s">
        <v>149</v>
      </c>
      <c r="L506" t="s">
        <v>15</v>
      </c>
      <c r="M506" s="5">
        <v>11.98</v>
      </c>
      <c r="N506">
        <v>1</v>
      </c>
    </row>
    <row r="507" spans="1:14" x14ac:dyDescent="0.3">
      <c r="A507" s="2">
        <v>45405</v>
      </c>
      <c r="B507" s="3">
        <f t="shared" si="21"/>
        <v>2024</v>
      </c>
      <c r="C507" t="str">
        <f t="shared" si="22"/>
        <v>2023-2024</v>
      </c>
      <c r="D507" t="s">
        <v>147</v>
      </c>
      <c r="E507" t="s">
        <v>56</v>
      </c>
      <c r="F507" t="str">
        <f t="shared" si="23"/>
        <v>Northern Territory</v>
      </c>
      <c r="G507" t="s">
        <v>29</v>
      </c>
      <c r="H507">
        <v>870</v>
      </c>
      <c r="I507" t="s">
        <v>11</v>
      </c>
      <c r="J507" t="s">
        <v>30</v>
      </c>
      <c r="K507" t="s">
        <v>154</v>
      </c>
      <c r="L507" t="s">
        <v>14</v>
      </c>
      <c r="M507" s="5">
        <v>11.99</v>
      </c>
      <c r="N507">
        <v>1</v>
      </c>
    </row>
    <row r="508" spans="1:14" x14ac:dyDescent="0.3">
      <c r="A508" s="2">
        <v>45072</v>
      </c>
      <c r="B508" s="3">
        <f t="shared" si="21"/>
        <v>2023</v>
      </c>
      <c r="C508" t="str">
        <f t="shared" si="22"/>
        <v>2022-2023</v>
      </c>
      <c r="D508" t="s">
        <v>147</v>
      </c>
      <c r="E508" t="s">
        <v>108</v>
      </c>
      <c r="F508" t="str">
        <f t="shared" si="23"/>
        <v>Victoria</v>
      </c>
      <c r="G508" t="s">
        <v>45</v>
      </c>
      <c r="H508">
        <v>3018</v>
      </c>
      <c r="I508" t="s">
        <v>11</v>
      </c>
      <c r="J508" t="s">
        <v>46</v>
      </c>
      <c r="K508" t="s">
        <v>149</v>
      </c>
      <c r="L508" t="s">
        <v>15</v>
      </c>
      <c r="M508" s="5">
        <v>11.99</v>
      </c>
      <c r="N508">
        <v>1</v>
      </c>
    </row>
    <row r="509" spans="1:14" x14ac:dyDescent="0.3">
      <c r="A509" s="2">
        <v>45570</v>
      </c>
      <c r="B509" s="3">
        <f t="shared" si="21"/>
        <v>2025</v>
      </c>
      <c r="C509" t="str">
        <f t="shared" si="22"/>
        <v>2024-2025</v>
      </c>
      <c r="D509" t="s">
        <v>147</v>
      </c>
      <c r="E509" t="s">
        <v>101</v>
      </c>
      <c r="F509" t="str">
        <f t="shared" si="23"/>
        <v>Victoria</v>
      </c>
      <c r="G509" t="s">
        <v>45</v>
      </c>
      <c r="H509">
        <v>3131</v>
      </c>
      <c r="I509" t="s">
        <v>11</v>
      </c>
      <c r="J509" t="s">
        <v>63</v>
      </c>
      <c r="K509" t="s">
        <v>154</v>
      </c>
      <c r="L509" t="s">
        <v>14</v>
      </c>
      <c r="M509" s="5">
        <v>11.99</v>
      </c>
      <c r="N509">
        <v>1</v>
      </c>
    </row>
    <row r="510" spans="1:14" x14ac:dyDescent="0.3">
      <c r="A510" s="2">
        <v>45164</v>
      </c>
      <c r="B510" s="3">
        <f t="shared" si="21"/>
        <v>2024</v>
      </c>
      <c r="C510" t="str">
        <f t="shared" si="22"/>
        <v>2023-2024</v>
      </c>
      <c r="D510" t="s">
        <v>148</v>
      </c>
      <c r="E510" t="s">
        <v>122</v>
      </c>
      <c r="F510" t="str">
        <f t="shared" si="23"/>
        <v>New South Wales</v>
      </c>
      <c r="G510" t="s">
        <v>10</v>
      </c>
      <c r="H510">
        <v>2650</v>
      </c>
      <c r="I510" t="s">
        <v>11</v>
      </c>
      <c r="J510" t="s">
        <v>25</v>
      </c>
      <c r="K510" t="s">
        <v>153</v>
      </c>
      <c r="L510" t="s">
        <v>16</v>
      </c>
      <c r="M510" s="5">
        <v>12</v>
      </c>
      <c r="N510">
        <v>1</v>
      </c>
    </row>
    <row r="511" spans="1:14" x14ac:dyDescent="0.3">
      <c r="A511" s="2">
        <v>45394</v>
      </c>
      <c r="B511" s="3">
        <f t="shared" si="21"/>
        <v>2024</v>
      </c>
      <c r="C511" t="str">
        <f t="shared" si="22"/>
        <v>2023-2024</v>
      </c>
      <c r="D511" t="s">
        <v>147</v>
      </c>
      <c r="E511" t="s">
        <v>92</v>
      </c>
      <c r="F511" t="str">
        <f t="shared" si="23"/>
        <v>Queensland</v>
      </c>
      <c r="G511" t="s">
        <v>35</v>
      </c>
      <c r="H511">
        <v>4068</v>
      </c>
      <c r="I511" t="s">
        <v>11</v>
      </c>
      <c r="J511" t="s">
        <v>43</v>
      </c>
      <c r="K511" t="s">
        <v>152</v>
      </c>
      <c r="L511" t="s">
        <v>13</v>
      </c>
      <c r="M511" s="5">
        <v>12.43</v>
      </c>
      <c r="N511">
        <v>1</v>
      </c>
    </row>
    <row r="512" spans="1:14" x14ac:dyDescent="0.3">
      <c r="A512" s="2">
        <v>45197</v>
      </c>
      <c r="B512" s="3">
        <f t="shared" si="21"/>
        <v>2024</v>
      </c>
      <c r="C512" t="str">
        <f t="shared" si="22"/>
        <v>2023-2024</v>
      </c>
      <c r="D512" t="s">
        <v>147</v>
      </c>
      <c r="E512" t="s">
        <v>131</v>
      </c>
      <c r="F512" t="str">
        <f t="shared" si="23"/>
        <v>Western Australia</v>
      </c>
      <c r="G512" t="s">
        <v>48</v>
      </c>
      <c r="H512">
        <v>6530</v>
      </c>
      <c r="I512" t="s">
        <v>11</v>
      </c>
      <c r="J512" t="s">
        <v>77</v>
      </c>
      <c r="K512" t="s">
        <v>154</v>
      </c>
      <c r="L512" t="s">
        <v>14</v>
      </c>
      <c r="M512" s="5">
        <v>12.52</v>
      </c>
      <c r="N512">
        <v>1</v>
      </c>
    </row>
    <row r="513" spans="1:14" x14ac:dyDescent="0.3">
      <c r="A513" s="2">
        <v>45373</v>
      </c>
      <c r="B513" s="3">
        <f t="shared" si="21"/>
        <v>2024</v>
      </c>
      <c r="C513" t="str">
        <f t="shared" si="22"/>
        <v>2023-2024</v>
      </c>
      <c r="D513" t="s">
        <v>148</v>
      </c>
      <c r="E513" t="s">
        <v>79</v>
      </c>
      <c r="F513" t="str">
        <f t="shared" si="23"/>
        <v>Australian Capital Territory</v>
      </c>
      <c r="G513" t="s">
        <v>80</v>
      </c>
      <c r="H513">
        <v>2617</v>
      </c>
      <c r="I513" t="s">
        <v>11</v>
      </c>
      <c r="J513" t="s">
        <v>58</v>
      </c>
      <c r="K513" t="s">
        <v>150</v>
      </c>
      <c r="L513" t="s">
        <v>18</v>
      </c>
      <c r="M513" s="5">
        <v>12.77</v>
      </c>
      <c r="N513">
        <v>1</v>
      </c>
    </row>
    <row r="514" spans="1:14" x14ac:dyDescent="0.3">
      <c r="A514" s="2">
        <v>45380</v>
      </c>
      <c r="B514" s="3">
        <f t="shared" ref="B514:B577" si="24">IF(MONTH(A514)&gt;=7,YEAR(A514)+1,YEAR(A514))</f>
        <v>2024</v>
      </c>
      <c r="C514" t="str">
        <f t="shared" ref="C514:C577" si="25">IF(MONTH(A514) &gt;= 7, YEAR(A514) &amp; "-" &amp; YEAR(A514) + 1, YEAR(A514) - 1 &amp; "-" &amp; YEAR(A514))</f>
        <v>2023-2024</v>
      </c>
      <c r="D514" t="s">
        <v>148</v>
      </c>
      <c r="E514" t="s">
        <v>100</v>
      </c>
      <c r="F514" t="str">
        <f t="shared" ref="F514:F577" si="26">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c r="N514">
        <v>1</v>
      </c>
    </row>
    <row r="515" spans="1:14" x14ac:dyDescent="0.3">
      <c r="A515" s="2">
        <v>45395</v>
      </c>
      <c r="B515" s="3">
        <f t="shared" si="24"/>
        <v>2024</v>
      </c>
      <c r="C515" t="str">
        <f t="shared" si="25"/>
        <v>2023-2024</v>
      </c>
      <c r="D515" t="s">
        <v>147</v>
      </c>
      <c r="E515" t="s">
        <v>57</v>
      </c>
      <c r="F515" t="str">
        <f t="shared" si="26"/>
        <v>New South Wales</v>
      </c>
      <c r="G515" t="s">
        <v>10</v>
      </c>
      <c r="H515">
        <v>2560</v>
      </c>
      <c r="I515" t="s">
        <v>11</v>
      </c>
      <c r="J515" t="s">
        <v>58</v>
      </c>
      <c r="K515" t="s">
        <v>149</v>
      </c>
      <c r="L515" t="s">
        <v>15</v>
      </c>
      <c r="M515" s="5">
        <v>12.98</v>
      </c>
      <c r="N515">
        <v>1</v>
      </c>
    </row>
    <row r="516" spans="1:14" x14ac:dyDescent="0.3">
      <c r="A516" s="2">
        <v>45457</v>
      </c>
      <c r="B516" s="3">
        <f t="shared" si="24"/>
        <v>2024</v>
      </c>
      <c r="C516" t="str">
        <f t="shared" si="25"/>
        <v>2023-2024</v>
      </c>
      <c r="D516" t="s">
        <v>147</v>
      </c>
      <c r="E516" t="s">
        <v>100</v>
      </c>
      <c r="F516" t="str">
        <f t="shared" si="26"/>
        <v>Western Australia</v>
      </c>
      <c r="G516" t="s">
        <v>48</v>
      </c>
      <c r="H516">
        <v>6021</v>
      </c>
      <c r="I516" t="s">
        <v>11</v>
      </c>
      <c r="J516" t="s">
        <v>49</v>
      </c>
      <c r="K516" t="s">
        <v>154</v>
      </c>
      <c r="L516" t="s">
        <v>14</v>
      </c>
      <c r="M516" s="5">
        <v>12.99</v>
      </c>
      <c r="N516">
        <v>1</v>
      </c>
    </row>
    <row r="517" spans="1:14" x14ac:dyDescent="0.3">
      <c r="A517" s="2">
        <v>45027</v>
      </c>
      <c r="B517" s="3">
        <f t="shared" si="24"/>
        <v>2023</v>
      </c>
      <c r="C517" t="str">
        <f t="shared" si="25"/>
        <v>2022-2023</v>
      </c>
      <c r="D517" t="s">
        <v>147</v>
      </c>
      <c r="E517" t="s">
        <v>140</v>
      </c>
      <c r="F517" t="str">
        <f t="shared" si="26"/>
        <v>Tasmania</v>
      </c>
      <c r="G517" t="s">
        <v>70</v>
      </c>
      <c r="H517">
        <v>7320</v>
      </c>
      <c r="I517" t="s">
        <v>11</v>
      </c>
      <c r="J517" t="s">
        <v>71</v>
      </c>
      <c r="K517" t="s">
        <v>153</v>
      </c>
      <c r="L517" t="s">
        <v>16</v>
      </c>
      <c r="M517" s="5">
        <v>12.99</v>
      </c>
      <c r="N517">
        <v>1</v>
      </c>
    </row>
    <row r="518" spans="1:14" x14ac:dyDescent="0.3">
      <c r="A518" s="2">
        <v>45296</v>
      </c>
      <c r="B518" s="3">
        <f t="shared" si="24"/>
        <v>2024</v>
      </c>
      <c r="C518" t="str">
        <f t="shared" si="25"/>
        <v>2023-2024</v>
      </c>
      <c r="D518" t="s">
        <v>147</v>
      </c>
      <c r="E518" t="s">
        <v>73</v>
      </c>
      <c r="F518" t="str">
        <f t="shared" si="26"/>
        <v>Victoria</v>
      </c>
      <c r="G518" t="s">
        <v>45</v>
      </c>
      <c r="H518">
        <v>3136</v>
      </c>
      <c r="I518" t="s">
        <v>11</v>
      </c>
      <c r="J518" t="s">
        <v>63</v>
      </c>
      <c r="K518" t="s">
        <v>153</v>
      </c>
      <c r="L518" t="s">
        <v>16</v>
      </c>
      <c r="M518" s="5">
        <v>12.99</v>
      </c>
      <c r="N518">
        <v>1</v>
      </c>
    </row>
    <row r="519" spans="1:14" x14ac:dyDescent="0.3">
      <c r="A519" s="2">
        <v>44965</v>
      </c>
      <c r="B519" s="3">
        <f t="shared" si="24"/>
        <v>2023</v>
      </c>
      <c r="C519" t="str">
        <f t="shared" si="25"/>
        <v>2022-2023</v>
      </c>
      <c r="D519" t="s">
        <v>147</v>
      </c>
      <c r="E519" t="s">
        <v>28</v>
      </c>
      <c r="F519" t="str">
        <f t="shared" si="26"/>
        <v>Northern Territory</v>
      </c>
      <c r="G519" t="s">
        <v>29</v>
      </c>
      <c r="H519">
        <v>800</v>
      </c>
      <c r="I519" t="s">
        <v>11</v>
      </c>
      <c r="J519" t="s">
        <v>30</v>
      </c>
      <c r="K519" t="s">
        <v>154</v>
      </c>
      <c r="L519" t="s">
        <v>14</v>
      </c>
      <c r="M519" s="5">
        <v>12.99</v>
      </c>
      <c r="N519">
        <v>1</v>
      </c>
    </row>
    <row r="520" spans="1:14" x14ac:dyDescent="0.3">
      <c r="A520" s="2">
        <v>44940</v>
      </c>
      <c r="B520" s="3">
        <f t="shared" si="24"/>
        <v>2023</v>
      </c>
      <c r="C520" t="str">
        <f t="shared" si="25"/>
        <v>2022-2023</v>
      </c>
      <c r="D520" t="s">
        <v>147</v>
      </c>
      <c r="E520" t="s">
        <v>112</v>
      </c>
      <c r="F520" t="str">
        <f t="shared" si="26"/>
        <v>Victoria</v>
      </c>
      <c r="G520" t="s">
        <v>45</v>
      </c>
      <c r="H520">
        <v>3076</v>
      </c>
      <c r="I520" t="s">
        <v>11</v>
      </c>
      <c r="J520" t="s">
        <v>46</v>
      </c>
      <c r="K520" t="s">
        <v>153</v>
      </c>
      <c r="L520" t="s">
        <v>16</v>
      </c>
      <c r="M520" s="5">
        <v>12.99</v>
      </c>
      <c r="N520">
        <v>1</v>
      </c>
    </row>
    <row r="521" spans="1:14" x14ac:dyDescent="0.3">
      <c r="A521" s="2">
        <v>44928</v>
      </c>
      <c r="B521" s="3">
        <f t="shared" si="24"/>
        <v>2023</v>
      </c>
      <c r="C521" t="str">
        <f t="shared" si="25"/>
        <v>2022-2023</v>
      </c>
      <c r="D521" t="s">
        <v>147</v>
      </c>
      <c r="E521" t="s">
        <v>131</v>
      </c>
      <c r="F521" t="str">
        <f t="shared" si="26"/>
        <v>Western Australia</v>
      </c>
      <c r="G521" t="s">
        <v>48</v>
      </c>
      <c r="H521">
        <v>6530</v>
      </c>
      <c r="I521" t="s">
        <v>11</v>
      </c>
      <c r="J521" t="s">
        <v>77</v>
      </c>
      <c r="K521" t="s">
        <v>153</v>
      </c>
      <c r="L521" t="s">
        <v>16</v>
      </c>
      <c r="M521" s="5">
        <v>12.99</v>
      </c>
      <c r="N521">
        <v>1</v>
      </c>
    </row>
    <row r="522" spans="1:14" x14ac:dyDescent="0.3">
      <c r="A522" s="2">
        <v>45485</v>
      </c>
      <c r="B522" s="3">
        <f t="shared" si="24"/>
        <v>2025</v>
      </c>
      <c r="C522" t="str">
        <f t="shared" si="25"/>
        <v>2024-2025</v>
      </c>
      <c r="D522" t="s">
        <v>147</v>
      </c>
      <c r="E522" t="s">
        <v>119</v>
      </c>
      <c r="F522" t="str">
        <f t="shared" si="26"/>
        <v>Queensland</v>
      </c>
      <c r="G522" t="s">
        <v>35</v>
      </c>
      <c r="H522">
        <v>4570</v>
      </c>
      <c r="I522" t="s">
        <v>11</v>
      </c>
      <c r="J522" t="s">
        <v>120</v>
      </c>
      <c r="K522" t="s">
        <v>155</v>
      </c>
      <c r="L522" t="s">
        <v>20</v>
      </c>
      <c r="M522" s="5">
        <v>12.99</v>
      </c>
      <c r="N522">
        <v>1</v>
      </c>
    </row>
    <row r="523" spans="1:14" x14ac:dyDescent="0.3">
      <c r="A523" s="2">
        <v>45210</v>
      </c>
      <c r="B523" s="3">
        <f t="shared" si="24"/>
        <v>2024</v>
      </c>
      <c r="C523" t="str">
        <f t="shared" si="25"/>
        <v>2023-2024</v>
      </c>
      <c r="D523" t="s">
        <v>147</v>
      </c>
      <c r="E523" t="s">
        <v>26</v>
      </c>
      <c r="F523" t="str">
        <f t="shared" si="26"/>
        <v>New South Wales</v>
      </c>
      <c r="G523" t="s">
        <v>10</v>
      </c>
      <c r="H523">
        <v>2141</v>
      </c>
      <c r="I523" t="s">
        <v>11</v>
      </c>
      <c r="J523" t="s">
        <v>27</v>
      </c>
      <c r="K523" t="s">
        <v>150</v>
      </c>
      <c r="L523" t="s">
        <v>18</v>
      </c>
      <c r="M523" s="5">
        <v>12.99</v>
      </c>
      <c r="N523">
        <v>1</v>
      </c>
    </row>
    <row r="524" spans="1:14" x14ac:dyDescent="0.3">
      <c r="A524" s="2">
        <v>45547</v>
      </c>
      <c r="B524" s="3">
        <f t="shared" si="24"/>
        <v>2025</v>
      </c>
      <c r="C524" t="str">
        <f t="shared" si="25"/>
        <v>2024-2025</v>
      </c>
      <c r="D524" t="s">
        <v>148</v>
      </c>
      <c r="E524" t="s">
        <v>109</v>
      </c>
      <c r="F524" t="str">
        <f t="shared" si="26"/>
        <v>New South Wales</v>
      </c>
      <c r="G524" t="s">
        <v>10</v>
      </c>
      <c r="H524">
        <v>2480</v>
      </c>
      <c r="I524" t="s">
        <v>11</v>
      </c>
      <c r="J524" t="s">
        <v>68</v>
      </c>
      <c r="K524" t="s">
        <v>153</v>
      </c>
      <c r="L524" t="s">
        <v>16</v>
      </c>
      <c r="M524" s="5">
        <v>12.99</v>
      </c>
      <c r="N524">
        <v>1</v>
      </c>
    </row>
    <row r="525" spans="1:14" x14ac:dyDescent="0.3">
      <c r="A525" s="2">
        <v>45139</v>
      </c>
      <c r="B525" s="3">
        <f t="shared" si="24"/>
        <v>2024</v>
      </c>
      <c r="C525" t="str">
        <f t="shared" si="25"/>
        <v>2023-2024</v>
      </c>
      <c r="D525" t="s">
        <v>148</v>
      </c>
      <c r="E525" t="s">
        <v>139</v>
      </c>
      <c r="F525" t="str">
        <f t="shared" si="26"/>
        <v>New South Wales</v>
      </c>
      <c r="G525" t="s">
        <v>10</v>
      </c>
      <c r="H525">
        <v>2020</v>
      </c>
      <c r="I525" t="s">
        <v>11</v>
      </c>
      <c r="J525" t="s">
        <v>12</v>
      </c>
      <c r="K525" t="s">
        <v>153</v>
      </c>
      <c r="L525" t="s">
        <v>16</v>
      </c>
      <c r="M525" s="5">
        <v>12.99</v>
      </c>
      <c r="N525">
        <v>1</v>
      </c>
    </row>
    <row r="526" spans="1:14" x14ac:dyDescent="0.3">
      <c r="A526" s="2">
        <v>45170</v>
      </c>
      <c r="B526" s="3">
        <f t="shared" si="24"/>
        <v>2024</v>
      </c>
      <c r="C526" t="str">
        <f t="shared" si="25"/>
        <v>2023-2024</v>
      </c>
      <c r="D526" t="s">
        <v>147</v>
      </c>
      <c r="E526" t="s">
        <v>105</v>
      </c>
      <c r="F526" t="str">
        <f t="shared" si="26"/>
        <v>Victoria</v>
      </c>
      <c r="G526" t="s">
        <v>45</v>
      </c>
      <c r="H526">
        <v>3500</v>
      </c>
      <c r="I526" t="s">
        <v>11</v>
      </c>
      <c r="J526" t="s">
        <v>60</v>
      </c>
      <c r="K526" t="s">
        <v>153</v>
      </c>
      <c r="L526" t="s">
        <v>16</v>
      </c>
      <c r="M526" s="5">
        <v>12.99</v>
      </c>
      <c r="N526">
        <v>1</v>
      </c>
    </row>
    <row r="527" spans="1:14" x14ac:dyDescent="0.3">
      <c r="A527" s="2">
        <v>44971</v>
      </c>
      <c r="B527" s="3">
        <f t="shared" si="24"/>
        <v>2023</v>
      </c>
      <c r="C527" t="str">
        <f t="shared" si="25"/>
        <v>2022-2023</v>
      </c>
      <c r="D527" t="s">
        <v>148</v>
      </c>
      <c r="E527" t="s">
        <v>95</v>
      </c>
      <c r="F527" t="str">
        <f t="shared" si="26"/>
        <v>Victoria</v>
      </c>
      <c r="G527" t="s">
        <v>45</v>
      </c>
      <c r="H527">
        <v>3931</v>
      </c>
      <c r="I527" t="s">
        <v>11</v>
      </c>
      <c r="J527" t="s">
        <v>55</v>
      </c>
      <c r="K527" t="s">
        <v>153</v>
      </c>
      <c r="L527" t="s">
        <v>16</v>
      </c>
      <c r="M527" s="5">
        <v>12.99</v>
      </c>
      <c r="N527">
        <v>1</v>
      </c>
    </row>
    <row r="528" spans="1:14" x14ac:dyDescent="0.3">
      <c r="A528" s="2">
        <v>45468</v>
      </c>
      <c r="B528" s="3">
        <f t="shared" si="24"/>
        <v>2024</v>
      </c>
      <c r="C528" t="str">
        <f t="shared" si="25"/>
        <v>2023-2024</v>
      </c>
      <c r="D528" t="s">
        <v>148</v>
      </c>
      <c r="E528" t="s">
        <v>83</v>
      </c>
      <c r="F528" t="str">
        <f t="shared" si="26"/>
        <v>New South Wales</v>
      </c>
      <c r="G528" t="s">
        <v>10</v>
      </c>
      <c r="H528">
        <v>2750</v>
      </c>
      <c r="I528" t="s">
        <v>11</v>
      </c>
      <c r="J528" t="s">
        <v>25</v>
      </c>
      <c r="K528" t="s">
        <v>19</v>
      </c>
      <c r="L528" t="s">
        <v>23</v>
      </c>
      <c r="M528" s="5">
        <v>12.99</v>
      </c>
      <c r="N528">
        <v>1</v>
      </c>
    </row>
    <row r="529" spans="1:14" x14ac:dyDescent="0.3">
      <c r="A529" s="2">
        <v>45022</v>
      </c>
      <c r="B529" s="3">
        <f t="shared" si="24"/>
        <v>2023</v>
      </c>
      <c r="C529" t="str">
        <f t="shared" si="25"/>
        <v>2022-2023</v>
      </c>
      <c r="D529" t="s">
        <v>148</v>
      </c>
      <c r="E529" t="s">
        <v>137</v>
      </c>
      <c r="F529" t="str">
        <f t="shared" si="26"/>
        <v>New South Wales</v>
      </c>
      <c r="G529" t="s">
        <v>10</v>
      </c>
      <c r="H529">
        <v>2031</v>
      </c>
      <c r="I529" t="s">
        <v>11</v>
      </c>
      <c r="J529" t="s">
        <v>12</v>
      </c>
      <c r="K529" t="s">
        <v>153</v>
      </c>
      <c r="L529" t="s">
        <v>16</v>
      </c>
      <c r="M529" s="5">
        <v>12.99</v>
      </c>
      <c r="N529">
        <v>1</v>
      </c>
    </row>
    <row r="530" spans="1:14" x14ac:dyDescent="0.3">
      <c r="A530" s="2">
        <v>45416</v>
      </c>
      <c r="B530" s="3">
        <f t="shared" si="24"/>
        <v>2024</v>
      </c>
      <c r="C530" t="str">
        <f t="shared" si="25"/>
        <v>2023-2024</v>
      </c>
      <c r="D530" t="s">
        <v>148</v>
      </c>
      <c r="E530" t="s">
        <v>122</v>
      </c>
      <c r="F530" t="str">
        <f t="shared" si="26"/>
        <v>New South Wales</v>
      </c>
      <c r="G530" t="s">
        <v>10</v>
      </c>
      <c r="H530">
        <v>2650</v>
      </c>
      <c r="I530" t="s">
        <v>11</v>
      </c>
      <c r="J530" t="s">
        <v>25</v>
      </c>
      <c r="K530" t="s">
        <v>149</v>
      </c>
      <c r="L530" t="s">
        <v>15</v>
      </c>
      <c r="M530" s="5">
        <v>12.99</v>
      </c>
      <c r="N530">
        <v>1</v>
      </c>
    </row>
    <row r="531" spans="1:14" x14ac:dyDescent="0.3">
      <c r="A531" s="2">
        <v>45329</v>
      </c>
      <c r="B531" s="3">
        <f t="shared" si="24"/>
        <v>2024</v>
      </c>
      <c r="C531" t="str">
        <f t="shared" si="25"/>
        <v>2023-2024</v>
      </c>
      <c r="D531" t="s">
        <v>147</v>
      </c>
      <c r="E531" t="s">
        <v>59</v>
      </c>
      <c r="F531" t="str">
        <f t="shared" si="26"/>
        <v>Victoria</v>
      </c>
      <c r="G531" t="s">
        <v>45</v>
      </c>
      <c r="H531">
        <v>3280</v>
      </c>
      <c r="I531" t="s">
        <v>11</v>
      </c>
      <c r="J531" t="s">
        <v>60</v>
      </c>
      <c r="K531" t="s">
        <v>153</v>
      </c>
      <c r="L531" t="s">
        <v>16</v>
      </c>
      <c r="M531" s="5">
        <v>12.99</v>
      </c>
      <c r="N531">
        <v>1</v>
      </c>
    </row>
    <row r="532" spans="1:14" x14ac:dyDescent="0.3">
      <c r="A532" s="2">
        <v>45513</v>
      </c>
      <c r="B532" s="3">
        <f t="shared" si="24"/>
        <v>2025</v>
      </c>
      <c r="C532" t="str">
        <f t="shared" si="25"/>
        <v>2024-2025</v>
      </c>
      <c r="D532" t="s">
        <v>147</v>
      </c>
      <c r="E532" t="s">
        <v>59</v>
      </c>
      <c r="F532" t="str">
        <f t="shared" si="26"/>
        <v>Victoria</v>
      </c>
      <c r="G532" t="s">
        <v>45</v>
      </c>
      <c r="H532">
        <v>3280</v>
      </c>
      <c r="I532" t="s">
        <v>11</v>
      </c>
      <c r="J532" t="s">
        <v>60</v>
      </c>
      <c r="K532" t="s">
        <v>151</v>
      </c>
      <c r="L532" t="s">
        <v>21</v>
      </c>
      <c r="M532" s="5">
        <v>12.99</v>
      </c>
      <c r="N532">
        <v>1</v>
      </c>
    </row>
    <row r="533" spans="1:14" x14ac:dyDescent="0.3">
      <c r="A533" s="2">
        <v>45508</v>
      </c>
      <c r="B533" s="3">
        <f t="shared" si="24"/>
        <v>2025</v>
      </c>
      <c r="C533" t="str">
        <f t="shared" si="25"/>
        <v>2024-2025</v>
      </c>
      <c r="D533" t="s">
        <v>147</v>
      </c>
      <c r="E533" t="s">
        <v>91</v>
      </c>
      <c r="F533" t="str">
        <f t="shared" si="26"/>
        <v>Victoria</v>
      </c>
      <c r="G533" t="s">
        <v>45</v>
      </c>
      <c r="H533">
        <v>3690</v>
      </c>
      <c r="I533" t="s">
        <v>11</v>
      </c>
      <c r="J533" t="s">
        <v>55</v>
      </c>
      <c r="K533" t="s">
        <v>154</v>
      </c>
      <c r="L533" t="s">
        <v>14</v>
      </c>
      <c r="M533" s="5">
        <v>12.99</v>
      </c>
      <c r="N533">
        <v>1</v>
      </c>
    </row>
    <row r="534" spans="1:14" x14ac:dyDescent="0.3">
      <c r="A534" s="2">
        <v>44944</v>
      </c>
      <c r="B534" s="3">
        <f t="shared" si="24"/>
        <v>2023</v>
      </c>
      <c r="C534" t="str">
        <f t="shared" si="25"/>
        <v>2022-2023</v>
      </c>
      <c r="D534" t="s">
        <v>147</v>
      </c>
      <c r="E534" t="s">
        <v>41</v>
      </c>
      <c r="F534" t="str">
        <f t="shared" si="26"/>
        <v>New South Wales</v>
      </c>
      <c r="G534" t="s">
        <v>10</v>
      </c>
      <c r="H534">
        <v>2830</v>
      </c>
      <c r="I534" t="s">
        <v>11</v>
      </c>
      <c r="J534" t="s">
        <v>25</v>
      </c>
      <c r="K534" t="s">
        <v>19</v>
      </c>
      <c r="L534" t="s">
        <v>23</v>
      </c>
      <c r="M534" s="5">
        <v>13</v>
      </c>
      <c r="N534">
        <v>1</v>
      </c>
    </row>
    <row r="535" spans="1:14" x14ac:dyDescent="0.3">
      <c r="A535" s="2">
        <v>45140</v>
      </c>
      <c r="B535" s="3">
        <f t="shared" si="24"/>
        <v>2024</v>
      </c>
      <c r="C535" t="str">
        <f t="shared" si="25"/>
        <v>2023-2024</v>
      </c>
      <c r="D535" t="s">
        <v>147</v>
      </c>
      <c r="E535" t="s">
        <v>133</v>
      </c>
      <c r="F535" t="str">
        <f t="shared" si="26"/>
        <v>Queensland</v>
      </c>
      <c r="G535" t="s">
        <v>35</v>
      </c>
      <c r="H535">
        <v>4305</v>
      </c>
      <c r="I535" t="s">
        <v>11</v>
      </c>
      <c r="J535" t="s">
        <v>104</v>
      </c>
      <c r="K535" t="s">
        <v>19</v>
      </c>
      <c r="L535" t="s">
        <v>23</v>
      </c>
      <c r="M535" s="5">
        <v>13</v>
      </c>
      <c r="N535">
        <v>1</v>
      </c>
    </row>
    <row r="536" spans="1:14" x14ac:dyDescent="0.3">
      <c r="A536" s="2">
        <v>45422</v>
      </c>
      <c r="B536" s="3">
        <f t="shared" si="24"/>
        <v>2024</v>
      </c>
      <c r="C536" t="str">
        <f t="shared" si="25"/>
        <v>2023-2024</v>
      </c>
      <c r="D536" t="s">
        <v>147</v>
      </c>
      <c r="E536" t="s">
        <v>61</v>
      </c>
      <c r="F536" t="str">
        <f t="shared" si="26"/>
        <v>New South Wales</v>
      </c>
      <c r="G536" t="s">
        <v>10</v>
      </c>
      <c r="H536">
        <v>2539</v>
      </c>
      <c r="I536" t="s">
        <v>11</v>
      </c>
      <c r="J536" t="s">
        <v>58</v>
      </c>
      <c r="K536" t="s">
        <v>154</v>
      </c>
      <c r="L536" t="s">
        <v>14</v>
      </c>
      <c r="M536" s="5">
        <v>13</v>
      </c>
      <c r="N536">
        <v>1</v>
      </c>
    </row>
    <row r="537" spans="1:14" x14ac:dyDescent="0.3">
      <c r="A537" s="2">
        <v>45105</v>
      </c>
      <c r="B537" s="3">
        <f t="shared" si="24"/>
        <v>2023</v>
      </c>
      <c r="C537" t="str">
        <f t="shared" si="25"/>
        <v>2022-2023</v>
      </c>
      <c r="D537" t="s">
        <v>147</v>
      </c>
      <c r="E537" t="s">
        <v>127</v>
      </c>
      <c r="F537" t="str">
        <f t="shared" si="26"/>
        <v>New South Wales</v>
      </c>
      <c r="G537" t="s">
        <v>10</v>
      </c>
      <c r="H537">
        <v>2131</v>
      </c>
      <c r="I537" t="s">
        <v>11</v>
      </c>
      <c r="J537" t="s">
        <v>27</v>
      </c>
      <c r="K537" t="s">
        <v>153</v>
      </c>
      <c r="L537" t="s">
        <v>16</v>
      </c>
      <c r="M537" s="5">
        <v>13.01</v>
      </c>
      <c r="N537">
        <v>1</v>
      </c>
    </row>
    <row r="538" spans="1:14" x14ac:dyDescent="0.3">
      <c r="A538" s="2">
        <v>45545</v>
      </c>
      <c r="B538" s="3">
        <f t="shared" si="24"/>
        <v>2025</v>
      </c>
      <c r="C538" t="str">
        <f t="shared" si="25"/>
        <v>2024-2025</v>
      </c>
      <c r="D538" t="s">
        <v>147</v>
      </c>
      <c r="E538" t="s">
        <v>108</v>
      </c>
      <c r="F538" t="str">
        <f t="shared" si="26"/>
        <v>Victoria</v>
      </c>
      <c r="G538" t="s">
        <v>45</v>
      </c>
      <c r="H538">
        <v>3018</v>
      </c>
      <c r="I538" t="s">
        <v>11</v>
      </c>
      <c r="J538" t="s">
        <v>46</v>
      </c>
      <c r="K538" t="s">
        <v>154</v>
      </c>
      <c r="L538" t="s">
        <v>14</v>
      </c>
      <c r="M538" s="5">
        <v>13.08</v>
      </c>
      <c r="N538">
        <v>1</v>
      </c>
    </row>
    <row r="539" spans="1:14" x14ac:dyDescent="0.3">
      <c r="A539" s="2">
        <v>45369</v>
      </c>
      <c r="B539" s="3">
        <f t="shared" si="24"/>
        <v>2024</v>
      </c>
      <c r="C539" t="str">
        <f t="shared" si="25"/>
        <v>2023-2024</v>
      </c>
      <c r="D539" t="s">
        <v>147</v>
      </c>
      <c r="E539" t="s">
        <v>56</v>
      </c>
      <c r="F539" t="str">
        <f t="shared" si="26"/>
        <v>Northern Territory</v>
      </c>
      <c r="G539" t="s">
        <v>29</v>
      </c>
      <c r="H539">
        <v>870</v>
      </c>
      <c r="I539" t="s">
        <v>11</v>
      </c>
      <c r="J539" t="s">
        <v>30</v>
      </c>
      <c r="K539" t="s">
        <v>155</v>
      </c>
      <c r="L539" t="s">
        <v>20</v>
      </c>
      <c r="M539" s="5">
        <v>13.27</v>
      </c>
      <c r="N539">
        <v>1</v>
      </c>
    </row>
    <row r="540" spans="1:14" x14ac:dyDescent="0.3">
      <c r="A540" s="2">
        <v>45214</v>
      </c>
      <c r="B540" s="3">
        <f t="shared" si="24"/>
        <v>2024</v>
      </c>
      <c r="C540" t="str">
        <f t="shared" si="25"/>
        <v>2023-2024</v>
      </c>
      <c r="D540" t="s">
        <v>147</v>
      </c>
      <c r="E540" t="s">
        <v>98</v>
      </c>
      <c r="F540" t="str">
        <f t="shared" si="26"/>
        <v>Victoria</v>
      </c>
      <c r="G540" t="s">
        <v>45</v>
      </c>
      <c r="H540">
        <v>3429</v>
      </c>
      <c r="I540" t="s">
        <v>11</v>
      </c>
      <c r="J540" t="s">
        <v>60</v>
      </c>
      <c r="K540" t="s">
        <v>149</v>
      </c>
      <c r="L540" t="s">
        <v>15</v>
      </c>
      <c r="M540" s="5">
        <v>13.440000000000001</v>
      </c>
      <c r="N540">
        <v>1</v>
      </c>
    </row>
    <row r="541" spans="1:14" x14ac:dyDescent="0.3">
      <c r="A541" s="2">
        <v>45581</v>
      </c>
      <c r="B541" s="3">
        <f t="shared" si="24"/>
        <v>2025</v>
      </c>
      <c r="C541" t="str">
        <f t="shared" si="25"/>
        <v>2024-2025</v>
      </c>
      <c r="D541" t="s">
        <v>147</v>
      </c>
      <c r="E541" t="s">
        <v>79</v>
      </c>
      <c r="F541" t="str">
        <f t="shared" si="26"/>
        <v>Australian Capital Territory</v>
      </c>
      <c r="G541" t="s">
        <v>80</v>
      </c>
      <c r="H541">
        <v>2617</v>
      </c>
      <c r="I541" t="s">
        <v>11</v>
      </c>
      <c r="J541" t="s">
        <v>58</v>
      </c>
      <c r="K541" t="s">
        <v>149</v>
      </c>
      <c r="L541" t="s">
        <v>15</v>
      </c>
      <c r="M541" s="5">
        <v>13.47</v>
      </c>
      <c r="N541">
        <v>1</v>
      </c>
    </row>
    <row r="542" spans="1:14" x14ac:dyDescent="0.3">
      <c r="A542" s="2">
        <v>45172</v>
      </c>
      <c r="B542" s="3">
        <f t="shared" si="24"/>
        <v>2024</v>
      </c>
      <c r="C542" t="str">
        <f t="shared" si="25"/>
        <v>2023-2024</v>
      </c>
      <c r="D542" t="s">
        <v>147</v>
      </c>
      <c r="E542" t="s">
        <v>95</v>
      </c>
      <c r="F542" t="str">
        <f t="shared" si="26"/>
        <v>Victoria</v>
      </c>
      <c r="G542" t="s">
        <v>45</v>
      </c>
      <c r="H542">
        <v>3931</v>
      </c>
      <c r="I542" t="s">
        <v>11</v>
      </c>
      <c r="J542" t="s">
        <v>55</v>
      </c>
      <c r="K542" t="s">
        <v>19</v>
      </c>
      <c r="L542" t="s">
        <v>23</v>
      </c>
      <c r="M542" s="5">
        <v>13.5</v>
      </c>
      <c r="N542">
        <v>1</v>
      </c>
    </row>
    <row r="543" spans="1:14" x14ac:dyDescent="0.3">
      <c r="A543" s="2">
        <v>45636</v>
      </c>
      <c r="B543" s="3">
        <f t="shared" si="24"/>
        <v>2025</v>
      </c>
      <c r="C543" t="str">
        <f t="shared" si="25"/>
        <v>2024-2025</v>
      </c>
      <c r="D543" t="s">
        <v>147</v>
      </c>
      <c r="E543" t="s">
        <v>42</v>
      </c>
      <c r="F543" t="str">
        <f t="shared" si="26"/>
        <v>Queensland</v>
      </c>
      <c r="G543" t="s">
        <v>35</v>
      </c>
      <c r="H543">
        <v>4053</v>
      </c>
      <c r="I543" t="s">
        <v>11</v>
      </c>
      <c r="J543" t="s">
        <v>43</v>
      </c>
      <c r="K543" t="s">
        <v>154</v>
      </c>
      <c r="L543" t="s">
        <v>14</v>
      </c>
      <c r="M543" s="5">
        <v>13.64</v>
      </c>
      <c r="N543">
        <v>1</v>
      </c>
    </row>
    <row r="544" spans="1:14" x14ac:dyDescent="0.3">
      <c r="A544" s="2">
        <v>45145</v>
      </c>
      <c r="B544" s="3">
        <f t="shared" si="24"/>
        <v>2024</v>
      </c>
      <c r="C544" t="str">
        <f t="shared" si="25"/>
        <v>2023-2024</v>
      </c>
      <c r="D544" t="s">
        <v>147</v>
      </c>
      <c r="E544" t="s">
        <v>64</v>
      </c>
      <c r="F544" t="str">
        <f t="shared" si="26"/>
        <v>Victoria</v>
      </c>
      <c r="G544" t="s">
        <v>45</v>
      </c>
      <c r="H544">
        <v>3199</v>
      </c>
      <c r="I544" t="s">
        <v>11</v>
      </c>
      <c r="J544" t="s">
        <v>63</v>
      </c>
      <c r="K544" t="s">
        <v>156</v>
      </c>
      <c r="L544" t="s">
        <v>17</v>
      </c>
      <c r="M544" s="5">
        <v>13.86</v>
      </c>
      <c r="N544">
        <v>1</v>
      </c>
    </row>
    <row r="545" spans="1:14" x14ac:dyDescent="0.3">
      <c r="A545" s="2">
        <v>45617</v>
      </c>
      <c r="B545" s="3">
        <f t="shared" si="24"/>
        <v>2025</v>
      </c>
      <c r="C545" t="str">
        <f t="shared" si="25"/>
        <v>2024-2025</v>
      </c>
      <c r="D545" t="s">
        <v>147</v>
      </c>
      <c r="E545" t="s">
        <v>44</v>
      </c>
      <c r="F545" t="str">
        <f t="shared" si="26"/>
        <v>Victoria</v>
      </c>
      <c r="G545" t="s">
        <v>45</v>
      </c>
      <c r="H545">
        <v>3066</v>
      </c>
      <c r="I545" t="s">
        <v>11</v>
      </c>
      <c r="J545" t="s">
        <v>46</v>
      </c>
      <c r="K545" t="s">
        <v>153</v>
      </c>
      <c r="L545" t="s">
        <v>16</v>
      </c>
      <c r="M545" s="5">
        <v>13.93</v>
      </c>
      <c r="N545">
        <v>1</v>
      </c>
    </row>
    <row r="546" spans="1:14" x14ac:dyDescent="0.3">
      <c r="A546" s="2">
        <v>45314</v>
      </c>
      <c r="B546" s="3">
        <f t="shared" si="24"/>
        <v>2024</v>
      </c>
      <c r="C546" t="str">
        <f t="shared" si="25"/>
        <v>2023-2024</v>
      </c>
      <c r="D546" t="s">
        <v>148</v>
      </c>
      <c r="E546" t="s">
        <v>37</v>
      </c>
      <c r="F546" t="str">
        <f t="shared" si="26"/>
        <v>South Australia</v>
      </c>
      <c r="G546" t="s">
        <v>32</v>
      </c>
      <c r="H546">
        <v>5607</v>
      </c>
      <c r="I546" t="s">
        <v>11</v>
      </c>
      <c r="J546" t="s">
        <v>38</v>
      </c>
      <c r="K546" t="s">
        <v>152</v>
      </c>
      <c r="L546" t="s">
        <v>13</v>
      </c>
      <c r="M546" s="5">
        <v>13.95</v>
      </c>
      <c r="N546">
        <v>1</v>
      </c>
    </row>
    <row r="547" spans="1:14" x14ac:dyDescent="0.3">
      <c r="A547" s="2">
        <v>45202</v>
      </c>
      <c r="B547" s="3">
        <f t="shared" si="24"/>
        <v>2024</v>
      </c>
      <c r="C547" t="str">
        <f t="shared" si="25"/>
        <v>2023-2024</v>
      </c>
      <c r="D547" t="s">
        <v>147</v>
      </c>
      <c r="E547" t="s">
        <v>76</v>
      </c>
      <c r="F547" t="str">
        <f t="shared" si="26"/>
        <v>Western Australia</v>
      </c>
      <c r="G547" t="s">
        <v>48</v>
      </c>
      <c r="H547">
        <v>6450</v>
      </c>
      <c r="I547" t="s">
        <v>11</v>
      </c>
      <c r="J547" t="s">
        <v>77</v>
      </c>
      <c r="K547" t="s">
        <v>155</v>
      </c>
      <c r="L547" t="s">
        <v>20</v>
      </c>
      <c r="M547" s="5">
        <v>13.96</v>
      </c>
      <c r="N547">
        <v>1</v>
      </c>
    </row>
    <row r="548" spans="1:14" x14ac:dyDescent="0.3">
      <c r="A548" s="2">
        <v>45330</v>
      </c>
      <c r="B548" s="3">
        <f t="shared" si="24"/>
        <v>2024</v>
      </c>
      <c r="C548" t="str">
        <f t="shared" si="25"/>
        <v>2023-2024</v>
      </c>
      <c r="D548" t="s">
        <v>147</v>
      </c>
      <c r="E548" t="s">
        <v>61</v>
      </c>
      <c r="F548" t="str">
        <f t="shared" si="26"/>
        <v>New South Wales</v>
      </c>
      <c r="G548" t="s">
        <v>10</v>
      </c>
      <c r="H548">
        <v>2539</v>
      </c>
      <c r="I548" t="s">
        <v>11</v>
      </c>
      <c r="J548" t="s">
        <v>58</v>
      </c>
      <c r="K548" t="s">
        <v>156</v>
      </c>
      <c r="L548" t="s">
        <v>17</v>
      </c>
      <c r="M548" s="5">
        <v>13.97</v>
      </c>
      <c r="N548">
        <v>1</v>
      </c>
    </row>
    <row r="549" spans="1:14" x14ac:dyDescent="0.3">
      <c r="A549" s="2">
        <v>45080</v>
      </c>
      <c r="B549" s="3">
        <f t="shared" si="24"/>
        <v>2023</v>
      </c>
      <c r="C549" t="str">
        <f t="shared" si="25"/>
        <v>2022-2023</v>
      </c>
      <c r="D549" t="s">
        <v>147</v>
      </c>
      <c r="E549" t="s">
        <v>86</v>
      </c>
      <c r="F549" t="str">
        <f t="shared" si="26"/>
        <v>New South Wales</v>
      </c>
      <c r="G549" t="s">
        <v>10</v>
      </c>
      <c r="H549">
        <v>2064</v>
      </c>
      <c r="I549" t="s">
        <v>11</v>
      </c>
      <c r="J549" t="s">
        <v>12</v>
      </c>
      <c r="K549" t="s">
        <v>149</v>
      </c>
      <c r="L549" t="s">
        <v>15</v>
      </c>
      <c r="M549" s="5">
        <v>13.98</v>
      </c>
      <c r="N549">
        <v>1</v>
      </c>
    </row>
    <row r="550" spans="1:14" x14ac:dyDescent="0.3">
      <c r="A550" s="2">
        <v>45485</v>
      </c>
      <c r="B550" s="3">
        <f t="shared" si="24"/>
        <v>2025</v>
      </c>
      <c r="C550" t="str">
        <f t="shared" si="25"/>
        <v>2024-2025</v>
      </c>
      <c r="D550" t="s">
        <v>147</v>
      </c>
      <c r="E550" t="s">
        <v>79</v>
      </c>
      <c r="F550" t="str">
        <f t="shared" si="26"/>
        <v>Australian Capital Territory</v>
      </c>
      <c r="G550" t="s">
        <v>80</v>
      </c>
      <c r="H550">
        <v>2617</v>
      </c>
      <c r="I550" t="s">
        <v>11</v>
      </c>
      <c r="J550" t="s">
        <v>58</v>
      </c>
      <c r="K550" t="s">
        <v>150</v>
      </c>
      <c r="L550" t="s">
        <v>18</v>
      </c>
      <c r="M550" s="5">
        <v>13.98</v>
      </c>
      <c r="N550">
        <v>1</v>
      </c>
    </row>
    <row r="551" spans="1:14" x14ac:dyDescent="0.3">
      <c r="A551" s="2">
        <v>45354</v>
      </c>
      <c r="B551" s="3">
        <f t="shared" si="24"/>
        <v>2024</v>
      </c>
      <c r="C551" t="str">
        <f t="shared" si="25"/>
        <v>2023-2024</v>
      </c>
      <c r="D551" t="s">
        <v>147</v>
      </c>
      <c r="E551" t="s">
        <v>56</v>
      </c>
      <c r="F551" t="str">
        <f t="shared" si="26"/>
        <v>Northern Territory</v>
      </c>
      <c r="G551" t="s">
        <v>29</v>
      </c>
      <c r="H551">
        <v>870</v>
      </c>
      <c r="I551" t="s">
        <v>11</v>
      </c>
      <c r="J551" t="s">
        <v>30</v>
      </c>
      <c r="K551" t="s">
        <v>19</v>
      </c>
      <c r="L551" t="s">
        <v>23</v>
      </c>
      <c r="M551" s="5">
        <v>13.99</v>
      </c>
      <c r="N551">
        <v>1</v>
      </c>
    </row>
    <row r="552" spans="1:14" x14ac:dyDescent="0.3">
      <c r="A552" s="2">
        <v>45629</v>
      </c>
      <c r="B552" s="3">
        <f t="shared" si="24"/>
        <v>2025</v>
      </c>
      <c r="C552" t="str">
        <f t="shared" si="25"/>
        <v>2024-2025</v>
      </c>
      <c r="D552" t="s">
        <v>147</v>
      </c>
      <c r="E552" t="s">
        <v>41</v>
      </c>
      <c r="F552" t="str">
        <f t="shared" si="26"/>
        <v>New South Wales</v>
      </c>
      <c r="G552" t="s">
        <v>10</v>
      </c>
      <c r="H552">
        <v>2830</v>
      </c>
      <c r="I552" t="s">
        <v>11</v>
      </c>
      <c r="J552" t="s">
        <v>25</v>
      </c>
      <c r="K552" t="s">
        <v>155</v>
      </c>
      <c r="L552" t="s">
        <v>20</v>
      </c>
      <c r="M552" s="5">
        <v>13.99</v>
      </c>
      <c r="N552">
        <v>1</v>
      </c>
    </row>
    <row r="553" spans="1:14" x14ac:dyDescent="0.3">
      <c r="A553" s="2">
        <v>44997</v>
      </c>
      <c r="B553" s="3">
        <f t="shared" si="24"/>
        <v>2023</v>
      </c>
      <c r="C553" t="str">
        <f t="shared" si="25"/>
        <v>2022-2023</v>
      </c>
      <c r="D553" t="s">
        <v>147</v>
      </c>
      <c r="E553" t="s">
        <v>64</v>
      </c>
      <c r="F553" t="str">
        <f t="shared" si="26"/>
        <v>Victoria</v>
      </c>
      <c r="G553" t="s">
        <v>45</v>
      </c>
      <c r="H553">
        <v>3199</v>
      </c>
      <c r="I553" t="s">
        <v>11</v>
      </c>
      <c r="J553" t="s">
        <v>63</v>
      </c>
      <c r="K553" t="s">
        <v>153</v>
      </c>
      <c r="L553" t="s">
        <v>16</v>
      </c>
      <c r="M553" s="5">
        <v>13.99</v>
      </c>
      <c r="N553">
        <v>1</v>
      </c>
    </row>
    <row r="554" spans="1:14" x14ac:dyDescent="0.3">
      <c r="A554" s="2">
        <v>45359</v>
      </c>
      <c r="B554" s="3">
        <f t="shared" si="24"/>
        <v>2024</v>
      </c>
      <c r="C554" t="str">
        <f t="shared" si="25"/>
        <v>2023-2024</v>
      </c>
      <c r="D554" t="s">
        <v>147</v>
      </c>
      <c r="E554" t="s">
        <v>110</v>
      </c>
      <c r="F554" t="str">
        <f t="shared" si="26"/>
        <v>Queensland</v>
      </c>
      <c r="G554" t="s">
        <v>35</v>
      </c>
      <c r="H554">
        <v>4680</v>
      </c>
      <c r="I554" t="s">
        <v>11</v>
      </c>
      <c r="J554" t="s">
        <v>51</v>
      </c>
      <c r="K554" t="s">
        <v>152</v>
      </c>
      <c r="L554" t="s">
        <v>13</v>
      </c>
      <c r="M554" s="5">
        <v>13.99</v>
      </c>
      <c r="N554">
        <v>1</v>
      </c>
    </row>
    <row r="555" spans="1:14" x14ac:dyDescent="0.3">
      <c r="A555" s="2">
        <v>45013</v>
      </c>
      <c r="B555" s="3">
        <f t="shared" si="24"/>
        <v>2023</v>
      </c>
      <c r="C555" t="str">
        <f t="shared" si="25"/>
        <v>2022-2023</v>
      </c>
      <c r="D555" t="s">
        <v>147</v>
      </c>
      <c r="E555" t="s">
        <v>88</v>
      </c>
      <c r="F555" t="str">
        <f t="shared" si="26"/>
        <v>South Australia</v>
      </c>
      <c r="G555" t="s">
        <v>32</v>
      </c>
      <c r="H555">
        <v>5011</v>
      </c>
      <c r="I555" t="s">
        <v>11</v>
      </c>
      <c r="J555" t="s">
        <v>33</v>
      </c>
      <c r="K555" t="s">
        <v>155</v>
      </c>
      <c r="L555" t="s">
        <v>20</v>
      </c>
      <c r="M555" s="5">
        <v>14</v>
      </c>
      <c r="N555">
        <v>1</v>
      </c>
    </row>
    <row r="556" spans="1:14" x14ac:dyDescent="0.3">
      <c r="A556" s="2">
        <v>45550</v>
      </c>
      <c r="B556" s="3">
        <f t="shared" si="24"/>
        <v>2025</v>
      </c>
      <c r="C556" t="str">
        <f t="shared" si="25"/>
        <v>2024-2025</v>
      </c>
      <c r="D556" t="s">
        <v>147</v>
      </c>
      <c r="E556" t="s">
        <v>143</v>
      </c>
      <c r="F556" t="str">
        <f t="shared" si="26"/>
        <v>New South Wales</v>
      </c>
      <c r="G556" t="s">
        <v>10</v>
      </c>
      <c r="H556">
        <v>2154</v>
      </c>
      <c r="I556" t="s">
        <v>11</v>
      </c>
      <c r="J556" t="s">
        <v>27</v>
      </c>
      <c r="K556" t="s">
        <v>153</v>
      </c>
      <c r="L556" t="s">
        <v>16</v>
      </c>
      <c r="M556" s="5">
        <v>14</v>
      </c>
      <c r="N556">
        <v>1</v>
      </c>
    </row>
    <row r="557" spans="1:14" x14ac:dyDescent="0.3">
      <c r="A557" s="2">
        <v>45305</v>
      </c>
      <c r="B557" s="3">
        <f t="shared" si="24"/>
        <v>2024</v>
      </c>
      <c r="C557" t="str">
        <f t="shared" si="25"/>
        <v>2023-2024</v>
      </c>
      <c r="D557" t="s">
        <v>148</v>
      </c>
      <c r="E557" t="s">
        <v>24</v>
      </c>
      <c r="F557" t="str">
        <f t="shared" si="26"/>
        <v>New South Wales</v>
      </c>
      <c r="G557" t="s">
        <v>10</v>
      </c>
      <c r="H557">
        <v>2795</v>
      </c>
      <c r="I557" t="s">
        <v>11</v>
      </c>
      <c r="J557" t="s">
        <v>25</v>
      </c>
      <c r="K557" t="s">
        <v>19</v>
      </c>
      <c r="L557" t="s">
        <v>23</v>
      </c>
      <c r="M557" s="5">
        <v>14.11</v>
      </c>
      <c r="N557">
        <v>1</v>
      </c>
    </row>
    <row r="558" spans="1:14" x14ac:dyDescent="0.3">
      <c r="A558" s="2">
        <v>45345</v>
      </c>
      <c r="B558" s="3">
        <f t="shared" si="24"/>
        <v>2024</v>
      </c>
      <c r="C558" t="str">
        <f t="shared" si="25"/>
        <v>2023-2024</v>
      </c>
      <c r="D558" t="s">
        <v>147</v>
      </c>
      <c r="E558" t="s">
        <v>79</v>
      </c>
      <c r="F558" t="str">
        <f t="shared" si="26"/>
        <v>Australian Capital Territory</v>
      </c>
      <c r="G558" t="s">
        <v>80</v>
      </c>
      <c r="H558">
        <v>2617</v>
      </c>
      <c r="I558" t="s">
        <v>11</v>
      </c>
      <c r="J558" t="s">
        <v>58</v>
      </c>
      <c r="K558" t="s">
        <v>154</v>
      </c>
      <c r="L558" t="s">
        <v>14</v>
      </c>
      <c r="M558" s="5">
        <v>14.12</v>
      </c>
      <c r="N558">
        <v>1</v>
      </c>
    </row>
    <row r="559" spans="1:14" x14ac:dyDescent="0.3">
      <c r="A559" s="2">
        <v>45481</v>
      </c>
      <c r="B559" s="3">
        <f t="shared" si="24"/>
        <v>2025</v>
      </c>
      <c r="C559" t="str">
        <f t="shared" si="25"/>
        <v>2024-2025</v>
      </c>
      <c r="D559" t="s">
        <v>147</v>
      </c>
      <c r="E559" t="s">
        <v>108</v>
      </c>
      <c r="F559" t="str">
        <f t="shared" si="26"/>
        <v>Victoria</v>
      </c>
      <c r="G559" t="s">
        <v>45</v>
      </c>
      <c r="H559">
        <v>3018</v>
      </c>
      <c r="I559" t="s">
        <v>11</v>
      </c>
      <c r="J559" t="s">
        <v>46</v>
      </c>
      <c r="K559" t="s">
        <v>157</v>
      </c>
      <c r="L559" t="s">
        <v>22</v>
      </c>
      <c r="M559" s="5">
        <v>14.21</v>
      </c>
      <c r="N559">
        <v>1</v>
      </c>
    </row>
    <row r="560" spans="1:14" x14ac:dyDescent="0.3">
      <c r="A560" s="2">
        <v>45252</v>
      </c>
      <c r="B560" s="3">
        <f t="shared" si="24"/>
        <v>2024</v>
      </c>
      <c r="C560" t="str">
        <f t="shared" si="25"/>
        <v>2023-2024</v>
      </c>
      <c r="D560" t="s">
        <v>148</v>
      </c>
      <c r="E560" t="s">
        <v>103</v>
      </c>
      <c r="F560" t="str">
        <f t="shared" si="26"/>
        <v>Queensland</v>
      </c>
      <c r="G560" t="s">
        <v>35</v>
      </c>
      <c r="H560">
        <v>4509</v>
      </c>
      <c r="I560" t="s">
        <v>11</v>
      </c>
      <c r="J560" t="s">
        <v>104</v>
      </c>
      <c r="K560" t="s">
        <v>155</v>
      </c>
      <c r="L560" t="s">
        <v>20</v>
      </c>
      <c r="M560" s="5">
        <v>14.370000000000001</v>
      </c>
      <c r="N560">
        <v>1</v>
      </c>
    </row>
    <row r="561" spans="1:14" x14ac:dyDescent="0.3">
      <c r="A561" s="2">
        <v>45466</v>
      </c>
      <c r="B561" s="3">
        <f t="shared" si="24"/>
        <v>2024</v>
      </c>
      <c r="C561" t="str">
        <f t="shared" si="25"/>
        <v>2023-2024</v>
      </c>
      <c r="D561" t="s">
        <v>147</v>
      </c>
      <c r="E561" t="s">
        <v>24</v>
      </c>
      <c r="F561" t="str">
        <f t="shared" si="26"/>
        <v>New South Wales</v>
      </c>
      <c r="G561" t="s">
        <v>10</v>
      </c>
      <c r="H561">
        <v>2795</v>
      </c>
      <c r="I561" t="s">
        <v>11</v>
      </c>
      <c r="J561" t="s">
        <v>25</v>
      </c>
      <c r="K561" t="s">
        <v>154</v>
      </c>
      <c r="L561" t="s">
        <v>14</v>
      </c>
      <c r="M561" s="5">
        <v>14.55</v>
      </c>
      <c r="N561">
        <v>1</v>
      </c>
    </row>
    <row r="562" spans="1:14" x14ac:dyDescent="0.3">
      <c r="A562" s="2">
        <v>44933</v>
      </c>
      <c r="B562" s="3">
        <f t="shared" si="24"/>
        <v>2023</v>
      </c>
      <c r="C562" t="str">
        <f t="shared" si="25"/>
        <v>2022-2023</v>
      </c>
      <c r="D562" t="s">
        <v>147</v>
      </c>
      <c r="E562" t="s">
        <v>65</v>
      </c>
      <c r="F562" t="str">
        <f t="shared" si="26"/>
        <v>New South Wales</v>
      </c>
      <c r="G562" t="s">
        <v>10</v>
      </c>
      <c r="H562">
        <v>2541</v>
      </c>
      <c r="I562" t="s">
        <v>11</v>
      </c>
      <c r="J562" t="s">
        <v>58</v>
      </c>
      <c r="K562" t="s">
        <v>154</v>
      </c>
      <c r="L562" t="s">
        <v>14</v>
      </c>
      <c r="M562" s="5">
        <v>14.57</v>
      </c>
      <c r="N562">
        <v>1</v>
      </c>
    </row>
    <row r="563" spans="1:14" x14ac:dyDescent="0.3">
      <c r="A563" s="2">
        <v>45317</v>
      </c>
      <c r="B563" s="3">
        <f t="shared" si="24"/>
        <v>2024</v>
      </c>
      <c r="C563" t="str">
        <f t="shared" si="25"/>
        <v>2023-2024</v>
      </c>
      <c r="D563" t="s">
        <v>147</v>
      </c>
      <c r="E563" t="s">
        <v>96</v>
      </c>
      <c r="F563" t="str">
        <f t="shared" si="26"/>
        <v>Western Australia</v>
      </c>
      <c r="G563" t="s">
        <v>48</v>
      </c>
      <c r="H563">
        <v>6330</v>
      </c>
      <c r="I563" t="s">
        <v>11</v>
      </c>
      <c r="J563" t="s">
        <v>94</v>
      </c>
      <c r="K563" t="s">
        <v>152</v>
      </c>
      <c r="L563" t="s">
        <v>13</v>
      </c>
      <c r="M563" s="5">
        <v>14.73</v>
      </c>
      <c r="N563">
        <v>1</v>
      </c>
    </row>
    <row r="564" spans="1:14" x14ac:dyDescent="0.3">
      <c r="A564" s="2">
        <v>45609</v>
      </c>
      <c r="B564" s="3">
        <f t="shared" si="24"/>
        <v>2025</v>
      </c>
      <c r="C564" t="str">
        <f t="shared" si="25"/>
        <v>2024-2025</v>
      </c>
      <c r="D564" t="s">
        <v>147</v>
      </c>
      <c r="E564" t="s">
        <v>24</v>
      </c>
      <c r="F564" t="str">
        <f t="shared" si="26"/>
        <v>New South Wales</v>
      </c>
      <c r="G564" t="s">
        <v>10</v>
      </c>
      <c r="H564">
        <v>2795</v>
      </c>
      <c r="I564" t="s">
        <v>11</v>
      </c>
      <c r="J564" t="s">
        <v>25</v>
      </c>
      <c r="K564" t="s">
        <v>155</v>
      </c>
      <c r="L564" t="s">
        <v>20</v>
      </c>
      <c r="M564" s="5">
        <v>14.75</v>
      </c>
      <c r="N564">
        <v>1</v>
      </c>
    </row>
    <row r="565" spans="1:14" x14ac:dyDescent="0.3">
      <c r="A565" s="2">
        <v>45562</v>
      </c>
      <c r="B565" s="3">
        <f t="shared" si="24"/>
        <v>2025</v>
      </c>
      <c r="C565" t="str">
        <f t="shared" si="25"/>
        <v>2024-2025</v>
      </c>
      <c r="D565" t="s">
        <v>147</v>
      </c>
      <c r="E565" t="s">
        <v>24</v>
      </c>
      <c r="F565" t="str">
        <f t="shared" si="26"/>
        <v>New South Wales</v>
      </c>
      <c r="G565" t="s">
        <v>10</v>
      </c>
      <c r="H565">
        <v>2795</v>
      </c>
      <c r="I565" t="s">
        <v>11</v>
      </c>
      <c r="J565" t="s">
        <v>25</v>
      </c>
      <c r="K565" t="s">
        <v>154</v>
      </c>
      <c r="L565" t="s">
        <v>14</v>
      </c>
      <c r="M565" s="5">
        <v>14.9</v>
      </c>
      <c r="N565">
        <v>1</v>
      </c>
    </row>
    <row r="566" spans="1:14" x14ac:dyDescent="0.3">
      <c r="A566" s="2">
        <v>45341</v>
      </c>
      <c r="B566" s="3">
        <f t="shared" si="24"/>
        <v>2024</v>
      </c>
      <c r="C566" t="str">
        <f t="shared" si="25"/>
        <v>2023-2024</v>
      </c>
      <c r="D566" t="s">
        <v>147</v>
      </c>
      <c r="E566" t="s">
        <v>110</v>
      </c>
      <c r="F566" t="str">
        <f t="shared" si="26"/>
        <v>Queensland</v>
      </c>
      <c r="G566" t="s">
        <v>35</v>
      </c>
      <c r="H566">
        <v>4680</v>
      </c>
      <c r="I566" t="s">
        <v>11</v>
      </c>
      <c r="J566" t="s">
        <v>51</v>
      </c>
      <c r="K566" t="s">
        <v>19</v>
      </c>
      <c r="L566" t="s">
        <v>23</v>
      </c>
      <c r="M566" s="5">
        <v>14.95</v>
      </c>
      <c r="N566">
        <v>1</v>
      </c>
    </row>
    <row r="567" spans="1:14" x14ac:dyDescent="0.3">
      <c r="A567" s="2">
        <v>45186</v>
      </c>
      <c r="B567" s="3">
        <f t="shared" si="24"/>
        <v>2024</v>
      </c>
      <c r="C567" t="str">
        <f t="shared" si="25"/>
        <v>2023-2024</v>
      </c>
      <c r="D567" t="s">
        <v>147</v>
      </c>
      <c r="E567" t="s">
        <v>90</v>
      </c>
      <c r="F567" t="str">
        <f t="shared" si="26"/>
        <v>Victoria</v>
      </c>
      <c r="G567" t="s">
        <v>45</v>
      </c>
      <c r="H567">
        <v>3179</v>
      </c>
      <c r="I567" t="s">
        <v>11</v>
      </c>
      <c r="J567" t="s">
        <v>63</v>
      </c>
      <c r="K567" t="s">
        <v>19</v>
      </c>
      <c r="L567" t="s">
        <v>23</v>
      </c>
      <c r="M567" s="5">
        <v>14.95</v>
      </c>
      <c r="N567">
        <v>1</v>
      </c>
    </row>
    <row r="568" spans="1:14" x14ac:dyDescent="0.3">
      <c r="A568" s="2">
        <v>45032</v>
      </c>
      <c r="B568" s="3">
        <f t="shared" si="24"/>
        <v>2023</v>
      </c>
      <c r="C568" t="str">
        <f t="shared" si="25"/>
        <v>2022-2023</v>
      </c>
      <c r="D568" t="s">
        <v>147</v>
      </c>
      <c r="E568" t="s">
        <v>108</v>
      </c>
      <c r="F568" t="str">
        <f t="shared" si="26"/>
        <v>Victoria</v>
      </c>
      <c r="G568" t="s">
        <v>45</v>
      </c>
      <c r="H568">
        <v>3018</v>
      </c>
      <c r="I568" t="s">
        <v>11</v>
      </c>
      <c r="J568" t="s">
        <v>46</v>
      </c>
      <c r="K568" t="s">
        <v>150</v>
      </c>
      <c r="L568" t="s">
        <v>18</v>
      </c>
      <c r="M568" s="5">
        <v>14.97</v>
      </c>
      <c r="N568">
        <v>1</v>
      </c>
    </row>
    <row r="569" spans="1:14" x14ac:dyDescent="0.3">
      <c r="A569" s="2">
        <v>44933</v>
      </c>
      <c r="B569" s="3">
        <f t="shared" si="24"/>
        <v>2023</v>
      </c>
      <c r="C569" t="str">
        <f t="shared" si="25"/>
        <v>2022-2023</v>
      </c>
      <c r="D569" t="s">
        <v>148</v>
      </c>
      <c r="E569" t="s">
        <v>24</v>
      </c>
      <c r="F569" t="str">
        <f t="shared" si="26"/>
        <v>New South Wales</v>
      </c>
      <c r="G569" t="s">
        <v>10</v>
      </c>
      <c r="H569">
        <v>2795</v>
      </c>
      <c r="I569" t="s">
        <v>11</v>
      </c>
      <c r="J569" t="s">
        <v>25</v>
      </c>
      <c r="K569" t="s">
        <v>153</v>
      </c>
      <c r="L569" t="s">
        <v>16</v>
      </c>
      <c r="M569" s="5">
        <v>14.97</v>
      </c>
      <c r="N569">
        <v>1</v>
      </c>
    </row>
    <row r="570" spans="1:14" x14ac:dyDescent="0.3">
      <c r="A570" s="2">
        <v>45612</v>
      </c>
      <c r="B570" s="3">
        <f t="shared" si="24"/>
        <v>2025</v>
      </c>
      <c r="C570" t="str">
        <f t="shared" si="25"/>
        <v>2024-2025</v>
      </c>
      <c r="D570" t="s">
        <v>148</v>
      </c>
      <c r="E570" t="s">
        <v>137</v>
      </c>
      <c r="F570" t="str">
        <f t="shared" si="26"/>
        <v>New South Wales</v>
      </c>
      <c r="G570" t="s">
        <v>10</v>
      </c>
      <c r="H570">
        <v>2031</v>
      </c>
      <c r="I570" t="s">
        <v>11</v>
      </c>
      <c r="J570" t="s">
        <v>12</v>
      </c>
      <c r="K570" t="s">
        <v>155</v>
      </c>
      <c r="L570" t="s">
        <v>20</v>
      </c>
      <c r="M570" s="5">
        <v>14.97</v>
      </c>
      <c r="N570">
        <v>1</v>
      </c>
    </row>
    <row r="571" spans="1:14" x14ac:dyDescent="0.3">
      <c r="A571" s="2">
        <v>45055</v>
      </c>
      <c r="B571" s="3">
        <f t="shared" si="24"/>
        <v>2023</v>
      </c>
      <c r="C571" t="str">
        <f t="shared" si="25"/>
        <v>2022-2023</v>
      </c>
      <c r="D571" t="s">
        <v>148</v>
      </c>
      <c r="E571" t="s">
        <v>90</v>
      </c>
      <c r="F571" t="str">
        <f t="shared" si="26"/>
        <v>Victoria</v>
      </c>
      <c r="G571" t="s">
        <v>45</v>
      </c>
      <c r="H571">
        <v>3179</v>
      </c>
      <c r="I571" t="s">
        <v>11</v>
      </c>
      <c r="J571" t="s">
        <v>63</v>
      </c>
      <c r="K571" t="s">
        <v>155</v>
      </c>
      <c r="L571" t="s">
        <v>20</v>
      </c>
      <c r="M571" s="5">
        <v>14.97</v>
      </c>
      <c r="N571">
        <v>1</v>
      </c>
    </row>
    <row r="572" spans="1:14" x14ac:dyDescent="0.3">
      <c r="A572" s="2">
        <v>45635</v>
      </c>
      <c r="B572" s="3">
        <f t="shared" si="24"/>
        <v>2025</v>
      </c>
      <c r="C572" t="str">
        <f t="shared" si="25"/>
        <v>2024-2025</v>
      </c>
      <c r="D572" t="s">
        <v>147</v>
      </c>
      <c r="E572" t="s">
        <v>81</v>
      </c>
      <c r="F572" t="str">
        <f t="shared" si="26"/>
        <v>New South Wales</v>
      </c>
      <c r="G572" t="s">
        <v>10</v>
      </c>
      <c r="H572">
        <v>2485</v>
      </c>
      <c r="I572" t="s">
        <v>11</v>
      </c>
      <c r="J572" t="s">
        <v>68</v>
      </c>
      <c r="K572" t="s">
        <v>152</v>
      </c>
      <c r="L572" t="s">
        <v>13</v>
      </c>
      <c r="M572" s="5">
        <v>14.97</v>
      </c>
      <c r="N572">
        <v>1</v>
      </c>
    </row>
    <row r="573" spans="1:14" x14ac:dyDescent="0.3">
      <c r="A573" s="2">
        <v>44961</v>
      </c>
      <c r="B573" s="3">
        <f t="shared" si="24"/>
        <v>2023</v>
      </c>
      <c r="C573" t="str">
        <f t="shared" si="25"/>
        <v>2022-2023</v>
      </c>
      <c r="D573" t="s">
        <v>148</v>
      </c>
      <c r="E573" t="s">
        <v>117</v>
      </c>
      <c r="F573" t="str">
        <f t="shared" si="26"/>
        <v>Queensland</v>
      </c>
      <c r="G573" t="s">
        <v>35</v>
      </c>
      <c r="H573">
        <v>4119</v>
      </c>
      <c r="I573" t="s">
        <v>11</v>
      </c>
      <c r="J573" t="s">
        <v>43</v>
      </c>
      <c r="K573" t="s">
        <v>149</v>
      </c>
      <c r="L573" t="s">
        <v>15</v>
      </c>
      <c r="M573" s="5">
        <v>14.97</v>
      </c>
      <c r="N573">
        <v>1</v>
      </c>
    </row>
    <row r="574" spans="1:14" x14ac:dyDescent="0.3">
      <c r="A574" s="2">
        <v>45201</v>
      </c>
      <c r="B574" s="3">
        <f t="shared" si="24"/>
        <v>2024</v>
      </c>
      <c r="C574" t="str">
        <f t="shared" si="25"/>
        <v>2023-2024</v>
      </c>
      <c r="D574" t="s">
        <v>148</v>
      </c>
      <c r="E574" t="s">
        <v>141</v>
      </c>
      <c r="F574" t="str">
        <f t="shared" si="26"/>
        <v>Western Australia</v>
      </c>
      <c r="G574" t="s">
        <v>48</v>
      </c>
      <c r="H574">
        <v>6052</v>
      </c>
      <c r="I574" t="s">
        <v>11</v>
      </c>
      <c r="J574" t="s">
        <v>49</v>
      </c>
      <c r="K574" t="s">
        <v>156</v>
      </c>
      <c r="L574" t="s">
        <v>17</v>
      </c>
      <c r="M574" s="5">
        <v>14.98</v>
      </c>
      <c r="N574">
        <v>1</v>
      </c>
    </row>
    <row r="575" spans="1:14" x14ac:dyDescent="0.3">
      <c r="A575" s="2">
        <v>45121</v>
      </c>
      <c r="B575" s="3">
        <f t="shared" si="24"/>
        <v>2024</v>
      </c>
      <c r="C575" t="str">
        <f t="shared" si="25"/>
        <v>2023-2024</v>
      </c>
      <c r="D575" t="s">
        <v>147</v>
      </c>
      <c r="E575" t="s">
        <v>34</v>
      </c>
      <c r="F575" t="str">
        <f t="shared" si="26"/>
        <v>Queensland</v>
      </c>
      <c r="G575" t="s">
        <v>35</v>
      </c>
      <c r="H575">
        <v>4802</v>
      </c>
      <c r="I575" t="s">
        <v>11</v>
      </c>
      <c r="J575" t="s">
        <v>36</v>
      </c>
      <c r="K575" t="s">
        <v>154</v>
      </c>
      <c r="L575" t="s">
        <v>14</v>
      </c>
      <c r="M575" s="5">
        <v>14.99</v>
      </c>
      <c r="N575">
        <v>1</v>
      </c>
    </row>
    <row r="576" spans="1:14" x14ac:dyDescent="0.3">
      <c r="A576" s="2">
        <v>45629</v>
      </c>
      <c r="B576" s="3">
        <f t="shared" si="24"/>
        <v>2025</v>
      </c>
      <c r="C576" t="str">
        <f t="shared" si="25"/>
        <v>2024-2025</v>
      </c>
      <c r="D576" t="s">
        <v>147</v>
      </c>
      <c r="E576" t="s">
        <v>78</v>
      </c>
      <c r="F576" t="str">
        <f t="shared" si="26"/>
        <v>New South Wales</v>
      </c>
      <c r="G576" t="s">
        <v>10</v>
      </c>
      <c r="H576">
        <v>2350</v>
      </c>
      <c r="I576" t="s">
        <v>11</v>
      </c>
      <c r="J576" t="s">
        <v>68</v>
      </c>
      <c r="K576" t="s">
        <v>154</v>
      </c>
      <c r="L576" t="s">
        <v>14</v>
      </c>
      <c r="M576" s="5">
        <v>14.99</v>
      </c>
      <c r="N576">
        <v>1</v>
      </c>
    </row>
    <row r="577" spans="1:14" x14ac:dyDescent="0.3">
      <c r="A577" s="2">
        <v>44980</v>
      </c>
      <c r="B577" s="3">
        <f t="shared" si="24"/>
        <v>2023</v>
      </c>
      <c r="C577" t="str">
        <f t="shared" si="25"/>
        <v>2022-2023</v>
      </c>
      <c r="D577" t="s">
        <v>148</v>
      </c>
      <c r="E577" t="s">
        <v>102</v>
      </c>
      <c r="F577" t="str">
        <f t="shared" si="26"/>
        <v>Queensland</v>
      </c>
      <c r="G577" t="s">
        <v>35</v>
      </c>
      <c r="H577">
        <v>4870</v>
      </c>
      <c r="I577" t="s">
        <v>11</v>
      </c>
      <c r="J577" t="s">
        <v>36</v>
      </c>
      <c r="K577" t="s">
        <v>150</v>
      </c>
      <c r="L577" t="s">
        <v>18</v>
      </c>
      <c r="M577" s="5">
        <v>14.99</v>
      </c>
      <c r="N577">
        <v>1</v>
      </c>
    </row>
    <row r="578" spans="1:14" x14ac:dyDescent="0.3">
      <c r="A578" s="2">
        <v>45099</v>
      </c>
      <c r="B578" s="3">
        <f t="shared" ref="B578:B641" si="27">IF(MONTH(A578)&gt;=7,YEAR(A578)+1,YEAR(A578))</f>
        <v>2023</v>
      </c>
      <c r="C578" t="str">
        <f t="shared" ref="C578:C641" si="28">IF(MONTH(A578) &gt;= 7, YEAR(A578) &amp; "-" &amp; YEAR(A578) + 1, YEAR(A578) - 1 &amp; "-" &amp; YEAR(A578))</f>
        <v>2022-2023</v>
      </c>
      <c r="D578" t="s">
        <v>148</v>
      </c>
      <c r="E578" t="s">
        <v>9</v>
      </c>
      <c r="F578" t="str">
        <f t="shared" ref="F578:F641" si="29">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c r="N578">
        <v>1</v>
      </c>
    </row>
    <row r="579" spans="1:14" x14ac:dyDescent="0.3">
      <c r="A579" s="2">
        <v>45355</v>
      </c>
      <c r="B579" s="3">
        <f t="shared" si="27"/>
        <v>2024</v>
      </c>
      <c r="C579" t="str">
        <f t="shared" si="28"/>
        <v>2023-2024</v>
      </c>
      <c r="D579" t="s">
        <v>147</v>
      </c>
      <c r="E579" t="s">
        <v>142</v>
      </c>
      <c r="F579" t="str">
        <f t="shared" si="29"/>
        <v>Australian Capital Territory</v>
      </c>
      <c r="G579" t="s">
        <v>80</v>
      </c>
      <c r="H579">
        <v>2609</v>
      </c>
      <c r="I579" t="s">
        <v>11</v>
      </c>
      <c r="J579" t="s">
        <v>58</v>
      </c>
      <c r="K579" t="s">
        <v>154</v>
      </c>
      <c r="L579" t="s">
        <v>14</v>
      </c>
      <c r="M579" s="5">
        <v>14.99</v>
      </c>
      <c r="N579">
        <v>1</v>
      </c>
    </row>
    <row r="580" spans="1:14" x14ac:dyDescent="0.3">
      <c r="A580" s="2">
        <v>45641</v>
      </c>
      <c r="B580" s="3">
        <f t="shared" si="27"/>
        <v>2025</v>
      </c>
      <c r="C580" t="str">
        <f t="shared" si="28"/>
        <v>2024-2025</v>
      </c>
      <c r="D580" t="s">
        <v>148</v>
      </c>
      <c r="E580" t="s">
        <v>93</v>
      </c>
      <c r="F580" t="str">
        <f t="shared" si="29"/>
        <v>Western Australia</v>
      </c>
      <c r="G580" t="s">
        <v>48</v>
      </c>
      <c r="H580">
        <v>6112</v>
      </c>
      <c r="I580" t="s">
        <v>11</v>
      </c>
      <c r="J580" t="s">
        <v>94</v>
      </c>
      <c r="K580" t="s">
        <v>152</v>
      </c>
      <c r="L580" t="s">
        <v>13</v>
      </c>
      <c r="M580" s="5">
        <v>14.99</v>
      </c>
      <c r="N580">
        <v>1</v>
      </c>
    </row>
    <row r="581" spans="1:14" x14ac:dyDescent="0.3">
      <c r="A581" s="2">
        <v>45463</v>
      </c>
      <c r="B581" s="3">
        <f t="shared" si="27"/>
        <v>2024</v>
      </c>
      <c r="C581" t="str">
        <f t="shared" si="28"/>
        <v>2023-2024</v>
      </c>
      <c r="D581" t="s">
        <v>148</v>
      </c>
      <c r="E581" t="s">
        <v>97</v>
      </c>
      <c r="F581" t="str">
        <f t="shared" si="29"/>
        <v>Tasmania</v>
      </c>
      <c r="G581" t="s">
        <v>70</v>
      </c>
      <c r="H581">
        <v>7250</v>
      </c>
      <c r="I581" t="s">
        <v>11</v>
      </c>
      <c r="J581" t="s">
        <v>71</v>
      </c>
      <c r="K581" t="s">
        <v>153</v>
      </c>
      <c r="L581" t="s">
        <v>16</v>
      </c>
      <c r="M581" s="5">
        <v>14.99</v>
      </c>
      <c r="N581">
        <v>1</v>
      </c>
    </row>
    <row r="582" spans="1:14" x14ac:dyDescent="0.3">
      <c r="A582" s="2">
        <v>45328</v>
      </c>
      <c r="B582" s="3">
        <f t="shared" si="27"/>
        <v>2024</v>
      </c>
      <c r="C582" t="str">
        <f t="shared" si="28"/>
        <v>2023-2024</v>
      </c>
      <c r="D582" t="s">
        <v>147</v>
      </c>
      <c r="E582" t="s">
        <v>84</v>
      </c>
      <c r="F582" t="str">
        <f t="shared" si="29"/>
        <v>Queensland</v>
      </c>
      <c r="G582" t="s">
        <v>35</v>
      </c>
      <c r="H582">
        <v>4740</v>
      </c>
      <c r="I582" t="s">
        <v>11</v>
      </c>
      <c r="J582" t="s">
        <v>51</v>
      </c>
      <c r="K582" t="s">
        <v>154</v>
      </c>
      <c r="L582" t="s">
        <v>14</v>
      </c>
      <c r="M582" s="5">
        <v>14.99</v>
      </c>
      <c r="N582">
        <v>1</v>
      </c>
    </row>
    <row r="583" spans="1:14" x14ac:dyDescent="0.3">
      <c r="A583" s="2">
        <v>45426</v>
      </c>
      <c r="B583" s="3">
        <f t="shared" si="27"/>
        <v>2024</v>
      </c>
      <c r="C583" t="str">
        <f t="shared" si="28"/>
        <v>2023-2024</v>
      </c>
      <c r="D583" t="s">
        <v>148</v>
      </c>
      <c r="E583" t="s">
        <v>123</v>
      </c>
      <c r="F583" t="str">
        <f t="shared" si="29"/>
        <v>Western Australia</v>
      </c>
      <c r="G583" t="s">
        <v>48</v>
      </c>
      <c r="H583">
        <v>6109</v>
      </c>
      <c r="I583" t="s">
        <v>11</v>
      </c>
      <c r="J583" t="s">
        <v>94</v>
      </c>
      <c r="K583" t="s">
        <v>150</v>
      </c>
      <c r="L583" t="s">
        <v>18</v>
      </c>
      <c r="M583" s="5">
        <v>14.99</v>
      </c>
      <c r="N583">
        <v>1</v>
      </c>
    </row>
    <row r="584" spans="1:14" x14ac:dyDescent="0.3">
      <c r="A584" s="2">
        <v>44968</v>
      </c>
      <c r="B584" s="3">
        <f t="shared" si="27"/>
        <v>2023</v>
      </c>
      <c r="C584" t="str">
        <f t="shared" si="28"/>
        <v>2022-2023</v>
      </c>
      <c r="D584" t="s">
        <v>148</v>
      </c>
      <c r="E584" t="s">
        <v>139</v>
      </c>
      <c r="F584" t="str">
        <f t="shared" si="29"/>
        <v>New South Wales</v>
      </c>
      <c r="G584" t="s">
        <v>10</v>
      </c>
      <c r="H584">
        <v>2020</v>
      </c>
      <c r="I584" t="s">
        <v>11</v>
      </c>
      <c r="J584" t="s">
        <v>12</v>
      </c>
      <c r="K584" t="s">
        <v>153</v>
      </c>
      <c r="L584" t="s">
        <v>16</v>
      </c>
      <c r="M584" s="5">
        <v>14.99</v>
      </c>
      <c r="N584">
        <v>1</v>
      </c>
    </row>
    <row r="585" spans="1:14" x14ac:dyDescent="0.3">
      <c r="A585" s="2">
        <v>45651</v>
      </c>
      <c r="B585" s="3">
        <f t="shared" si="27"/>
        <v>2025</v>
      </c>
      <c r="C585" t="str">
        <f t="shared" si="28"/>
        <v>2024-2025</v>
      </c>
      <c r="D585" t="s">
        <v>148</v>
      </c>
      <c r="E585" t="s">
        <v>83</v>
      </c>
      <c r="F585" t="str">
        <f t="shared" si="29"/>
        <v>New South Wales</v>
      </c>
      <c r="G585" t="s">
        <v>10</v>
      </c>
      <c r="H585">
        <v>2750</v>
      </c>
      <c r="I585" t="s">
        <v>11</v>
      </c>
      <c r="J585" t="s">
        <v>25</v>
      </c>
      <c r="K585" t="s">
        <v>149</v>
      </c>
      <c r="L585" t="s">
        <v>15</v>
      </c>
      <c r="M585" s="5">
        <v>14.99</v>
      </c>
      <c r="N585">
        <v>1</v>
      </c>
    </row>
    <row r="586" spans="1:14" x14ac:dyDescent="0.3">
      <c r="A586" s="2">
        <v>45308</v>
      </c>
      <c r="B586" s="3">
        <f t="shared" si="27"/>
        <v>2024</v>
      </c>
      <c r="C586" t="str">
        <f t="shared" si="28"/>
        <v>2023-2024</v>
      </c>
      <c r="D586" t="s">
        <v>148</v>
      </c>
      <c r="E586" t="s">
        <v>83</v>
      </c>
      <c r="F586" t="str">
        <f t="shared" si="29"/>
        <v>New South Wales</v>
      </c>
      <c r="G586" t="s">
        <v>10</v>
      </c>
      <c r="H586">
        <v>2750</v>
      </c>
      <c r="I586" t="s">
        <v>11</v>
      </c>
      <c r="J586" t="s">
        <v>25</v>
      </c>
      <c r="K586" t="s">
        <v>150</v>
      </c>
      <c r="L586" t="s">
        <v>18</v>
      </c>
      <c r="M586" s="5">
        <v>14.99</v>
      </c>
      <c r="N586">
        <v>1</v>
      </c>
    </row>
    <row r="587" spans="1:14" x14ac:dyDescent="0.3">
      <c r="A587" s="2">
        <v>45626</v>
      </c>
      <c r="B587" s="3">
        <f t="shared" si="27"/>
        <v>2025</v>
      </c>
      <c r="C587" t="str">
        <f t="shared" si="28"/>
        <v>2024-2025</v>
      </c>
      <c r="D587" t="s">
        <v>148</v>
      </c>
      <c r="E587" t="s">
        <v>83</v>
      </c>
      <c r="F587" t="str">
        <f t="shared" si="29"/>
        <v>New South Wales</v>
      </c>
      <c r="G587" t="s">
        <v>10</v>
      </c>
      <c r="H587">
        <v>2750</v>
      </c>
      <c r="I587" t="s">
        <v>11</v>
      </c>
      <c r="J587" t="s">
        <v>25</v>
      </c>
      <c r="K587" t="s">
        <v>153</v>
      </c>
      <c r="L587" t="s">
        <v>16</v>
      </c>
      <c r="M587" s="5">
        <v>14.99</v>
      </c>
      <c r="N587">
        <v>1</v>
      </c>
    </row>
    <row r="588" spans="1:14" x14ac:dyDescent="0.3">
      <c r="A588" s="2">
        <v>45505</v>
      </c>
      <c r="B588" s="3">
        <f t="shared" si="27"/>
        <v>2025</v>
      </c>
      <c r="C588" t="str">
        <f t="shared" si="28"/>
        <v>2024-2025</v>
      </c>
      <c r="D588" t="s">
        <v>147</v>
      </c>
      <c r="E588" t="s">
        <v>53</v>
      </c>
      <c r="F588" t="str">
        <f t="shared" si="29"/>
        <v>South Australia</v>
      </c>
      <c r="G588" t="s">
        <v>32</v>
      </c>
      <c r="H588">
        <v>5082</v>
      </c>
      <c r="I588" t="s">
        <v>11</v>
      </c>
      <c r="J588" t="s">
        <v>33</v>
      </c>
      <c r="K588" t="s">
        <v>154</v>
      </c>
      <c r="L588" t="s">
        <v>14</v>
      </c>
      <c r="M588" s="5">
        <v>14.99</v>
      </c>
      <c r="N588">
        <v>1</v>
      </c>
    </row>
    <row r="589" spans="1:14" x14ac:dyDescent="0.3">
      <c r="A589" s="2">
        <v>45588</v>
      </c>
      <c r="B589" s="3">
        <f t="shared" si="27"/>
        <v>2025</v>
      </c>
      <c r="C589" t="str">
        <f t="shared" si="28"/>
        <v>2024-2025</v>
      </c>
      <c r="D589" t="s">
        <v>147</v>
      </c>
      <c r="E589" t="s">
        <v>99</v>
      </c>
      <c r="F589" t="str">
        <f t="shared" si="29"/>
        <v>Victoria</v>
      </c>
      <c r="G589" t="s">
        <v>45</v>
      </c>
      <c r="H589">
        <v>3148</v>
      </c>
      <c r="I589" t="s">
        <v>11</v>
      </c>
      <c r="J589" t="s">
        <v>63</v>
      </c>
      <c r="K589" t="s">
        <v>150</v>
      </c>
      <c r="L589" t="s">
        <v>18</v>
      </c>
      <c r="M589" s="5">
        <v>15</v>
      </c>
      <c r="N589">
        <v>1</v>
      </c>
    </row>
    <row r="590" spans="1:14" x14ac:dyDescent="0.3">
      <c r="A590" s="2">
        <v>45556</v>
      </c>
      <c r="B590" s="3">
        <f t="shared" si="27"/>
        <v>2025</v>
      </c>
      <c r="C590" t="str">
        <f t="shared" si="28"/>
        <v>2024-2025</v>
      </c>
      <c r="D590" t="s">
        <v>147</v>
      </c>
      <c r="E590" t="s">
        <v>84</v>
      </c>
      <c r="F590" t="str">
        <f t="shared" si="29"/>
        <v>Queensland</v>
      </c>
      <c r="G590" t="s">
        <v>35</v>
      </c>
      <c r="H590">
        <v>4740</v>
      </c>
      <c r="I590" t="s">
        <v>11</v>
      </c>
      <c r="J590" t="s">
        <v>51</v>
      </c>
      <c r="K590" t="s">
        <v>154</v>
      </c>
      <c r="L590" t="s">
        <v>14</v>
      </c>
      <c r="M590" s="5">
        <v>15</v>
      </c>
      <c r="N590">
        <v>1</v>
      </c>
    </row>
    <row r="591" spans="1:14" x14ac:dyDescent="0.3">
      <c r="A591" s="2">
        <v>45418</v>
      </c>
      <c r="B591" s="3">
        <f t="shared" si="27"/>
        <v>2024</v>
      </c>
      <c r="C591" t="str">
        <f t="shared" si="28"/>
        <v>2023-2024</v>
      </c>
      <c r="D591" t="s">
        <v>148</v>
      </c>
      <c r="E591" t="s">
        <v>62</v>
      </c>
      <c r="F591" t="str">
        <f t="shared" si="29"/>
        <v>Victoria</v>
      </c>
      <c r="G591" t="s">
        <v>45</v>
      </c>
      <c r="H591">
        <v>3134</v>
      </c>
      <c r="I591" t="s">
        <v>11</v>
      </c>
      <c r="J591" t="s">
        <v>63</v>
      </c>
      <c r="K591" t="s">
        <v>154</v>
      </c>
      <c r="L591" t="s">
        <v>14</v>
      </c>
      <c r="M591" s="5">
        <v>15</v>
      </c>
      <c r="N591">
        <v>1</v>
      </c>
    </row>
    <row r="592" spans="1:14" x14ac:dyDescent="0.3">
      <c r="A592" s="2">
        <v>45606</v>
      </c>
      <c r="B592" s="3">
        <f t="shared" si="27"/>
        <v>2025</v>
      </c>
      <c r="C592" t="str">
        <f t="shared" si="28"/>
        <v>2024-2025</v>
      </c>
      <c r="D592" t="s">
        <v>147</v>
      </c>
      <c r="E592" t="s">
        <v>81</v>
      </c>
      <c r="F592" t="str">
        <f t="shared" si="29"/>
        <v>New South Wales</v>
      </c>
      <c r="G592" t="s">
        <v>10</v>
      </c>
      <c r="H592">
        <v>2485</v>
      </c>
      <c r="I592" t="s">
        <v>11</v>
      </c>
      <c r="J592" t="s">
        <v>68</v>
      </c>
      <c r="K592" t="s">
        <v>154</v>
      </c>
      <c r="L592" t="s">
        <v>14</v>
      </c>
      <c r="M592" s="5">
        <v>15</v>
      </c>
      <c r="N592">
        <v>1</v>
      </c>
    </row>
    <row r="593" spans="1:14" x14ac:dyDescent="0.3">
      <c r="A593" s="2">
        <v>45612</v>
      </c>
      <c r="B593" s="3">
        <f t="shared" si="27"/>
        <v>2025</v>
      </c>
      <c r="C593" t="str">
        <f t="shared" si="28"/>
        <v>2024-2025</v>
      </c>
      <c r="D593" t="s">
        <v>147</v>
      </c>
      <c r="E593" t="s">
        <v>78</v>
      </c>
      <c r="F593" t="str">
        <f t="shared" si="29"/>
        <v>New South Wales</v>
      </c>
      <c r="G593" t="s">
        <v>10</v>
      </c>
      <c r="H593">
        <v>2350</v>
      </c>
      <c r="I593" t="s">
        <v>11</v>
      </c>
      <c r="J593" t="s">
        <v>68</v>
      </c>
      <c r="K593" t="s">
        <v>149</v>
      </c>
      <c r="L593" t="s">
        <v>15</v>
      </c>
      <c r="M593" s="5">
        <v>15.059999999999999</v>
      </c>
      <c r="N593">
        <v>1</v>
      </c>
    </row>
    <row r="594" spans="1:14" x14ac:dyDescent="0.3">
      <c r="A594" s="2">
        <v>45501</v>
      </c>
      <c r="B594" s="3">
        <f t="shared" si="27"/>
        <v>2025</v>
      </c>
      <c r="C594" t="str">
        <f t="shared" si="28"/>
        <v>2024-2025</v>
      </c>
      <c r="D594" t="s">
        <v>147</v>
      </c>
      <c r="E594" t="s">
        <v>99</v>
      </c>
      <c r="F594" t="str">
        <f t="shared" si="29"/>
        <v>Victoria</v>
      </c>
      <c r="G594" t="s">
        <v>45</v>
      </c>
      <c r="H594">
        <v>3148</v>
      </c>
      <c r="I594" t="s">
        <v>11</v>
      </c>
      <c r="J594" t="s">
        <v>63</v>
      </c>
      <c r="K594" t="s">
        <v>149</v>
      </c>
      <c r="L594" t="s">
        <v>15</v>
      </c>
      <c r="M594" s="5">
        <v>15.39</v>
      </c>
      <c r="N594">
        <v>1</v>
      </c>
    </row>
    <row r="595" spans="1:14" x14ac:dyDescent="0.3">
      <c r="A595" s="2">
        <v>45275</v>
      </c>
      <c r="B595" s="3">
        <f t="shared" si="27"/>
        <v>2024</v>
      </c>
      <c r="C595" t="str">
        <f t="shared" si="28"/>
        <v>2023-2024</v>
      </c>
      <c r="D595" t="s">
        <v>147</v>
      </c>
      <c r="E595" t="s">
        <v>47</v>
      </c>
      <c r="F595" t="str">
        <f t="shared" si="29"/>
        <v>Western Australia</v>
      </c>
      <c r="G595" t="s">
        <v>48</v>
      </c>
      <c r="H595">
        <v>6030</v>
      </c>
      <c r="I595" t="s">
        <v>11</v>
      </c>
      <c r="J595" t="s">
        <v>49</v>
      </c>
      <c r="K595" t="s">
        <v>154</v>
      </c>
      <c r="L595" t="s">
        <v>14</v>
      </c>
      <c r="M595" s="5">
        <v>15.5</v>
      </c>
      <c r="N595">
        <v>1</v>
      </c>
    </row>
    <row r="596" spans="1:14" x14ac:dyDescent="0.3">
      <c r="A596" s="2">
        <v>44994</v>
      </c>
      <c r="B596" s="3">
        <f t="shared" si="27"/>
        <v>2023</v>
      </c>
      <c r="C596" t="str">
        <f t="shared" si="28"/>
        <v>2022-2023</v>
      </c>
      <c r="D596" t="s">
        <v>148</v>
      </c>
      <c r="E596" t="s">
        <v>99</v>
      </c>
      <c r="F596" t="str">
        <f t="shared" si="29"/>
        <v>Victoria</v>
      </c>
      <c r="G596" t="s">
        <v>45</v>
      </c>
      <c r="H596">
        <v>3148</v>
      </c>
      <c r="I596" t="s">
        <v>11</v>
      </c>
      <c r="J596" t="s">
        <v>63</v>
      </c>
      <c r="K596" t="s">
        <v>19</v>
      </c>
      <c r="L596" t="s">
        <v>23</v>
      </c>
      <c r="M596" s="5">
        <v>15.53</v>
      </c>
      <c r="N596">
        <v>1</v>
      </c>
    </row>
    <row r="597" spans="1:14" x14ac:dyDescent="0.3">
      <c r="A597" s="2">
        <v>45657</v>
      </c>
      <c r="B597" s="3">
        <f t="shared" si="27"/>
        <v>2025</v>
      </c>
      <c r="C597" t="str">
        <f t="shared" si="28"/>
        <v>2024-2025</v>
      </c>
      <c r="D597" t="s">
        <v>147</v>
      </c>
      <c r="E597" t="s">
        <v>9</v>
      </c>
      <c r="F597" t="str">
        <f t="shared" si="29"/>
        <v>New South Wales</v>
      </c>
      <c r="G597" t="s">
        <v>10</v>
      </c>
      <c r="H597">
        <v>2067</v>
      </c>
      <c r="I597" t="s">
        <v>11</v>
      </c>
      <c r="J597" t="s">
        <v>12</v>
      </c>
      <c r="K597" t="s">
        <v>152</v>
      </c>
      <c r="L597" t="s">
        <v>13</v>
      </c>
      <c r="M597" s="5">
        <v>15.84</v>
      </c>
      <c r="N597">
        <v>1</v>
      </c>
    </row>
    <row r="598" spans="1:14" x14ac:dyDescent="0.3">
      <c r="A598" s="2">
        <v>45381</v>
      </c>
      <c r="B598" s="3">
        <f t="shared" si="27"/>
        <v>2024</v>
      </c>
      <c r="C598" t="str">
        <f t="shared" si="28"/>
        <v>2023-2024</v>
      </c>
      <c r="D598" t="s">
        <v>148</v>
      </c>
      <c r="E598" t="s">
        <v>122</v>
      </c>
      <c r="F598" t="str">
        <f t="shared" si="29"/>
        <v>New South Wales</v>
      </c>
      <c r="G598" t="s">
        <v>10</v>
      </c>
      <c r="H598">
        <v>2650</v>
      </c>
      <c r="I598" t="s">
        <v>11</v>
      </c>
      <c r="J598" t="s">
        <v>25</v>
      </c>
      <c r="K598" t="s">
        <v>19</v>
      </c>
      <c r="L598" t="s">
        <v>23</v>
      </c>
      <c r="M598" s="5">
        <v>15.84</v>
      </c>
      <c r="N598">
        <v>1</v>
      </c>
    </row>
    <row r="599" spans="1:14" x14ac:dyDescent="0.3">
      <c r="A599" s="2">
        <v>45242</v>
      </c>
      <c r="B599" s="3">
        <f t="shared" si="27"/>
        <v>2024</v>
      </c>
      <c r="C599" t="str">
        <f t="shared" si="28"/>
        <v>2023-2024</v>
      </c>
      <c r="D599" t="s">
        <v>148</v>
      </c>
      <c r="E599" t="s">
        <v>114</v>
      </c>
      <c r="F599" t="str">
        <f t="shared" si="29"/>
        <v>Victoria</v>
      </c>
      <c r="G599" t="s">
        <v>45</v>
      </c>
      <c r="H599">
        <v>3551</v>
      </c>
      <c r="I599" t="s">
        <v>11</v>
      </c>
      <c r="J599" t="s">
        <v>60</v>
      </c>
      <c r="K599" t="s">
        <v>19</v>
      </c>
      <c r="L599" t="s">
        <v>23</v>
      </c>
      <c r="M599" s="5">
        <v>15.9</v>
      </c>
      <c r="N599">
        <v>1</v>
      </c>
    </row>
    <row r="600" spans="1:14" x14ac:dyDescent="0.3">
      <c r="A600" s="2">
        <v>45576</v>
      </c>
      <c r="B600" s="3">
        <f t="shared" si="27"/>
        <v>2025</v>
      </c>
      <c r="C600" t="str">
        <f t="shared" si="28"/>
        <v>2024-2025</v>
      </c>
      <c r="D600" t="s">
        <v>147</v>
      </c>
      <c r="E600" t="s">
        <v>96</v>
      </c>
      <c r="F600" t="str">
        <f t="shared" si="29"/>
        <v>Western Australia</v>
      </c>
      <c r="G600" t="s">
        <v>48</v>
      </c>
      <c r="H600">
        <v>6330</v>
      </c>
      <c r="I600" t="s">
        <v>11</v>
      </c>
      <c r="J600" t="s">
        <v>94</v>
      </c>
      <c r="K600" t="s">
        <v>149</v>
      </c>
      <c r="L600" t="s">
        <v>15</v>
      </c>
      <c r="M600" s="5">
        <v>15.92</v>
      </c>
      <c r="N600">
        <v>1</v>
      </c>
    </row>
    <row r="601" spans="1:14" x14ac:dyDescent="0.3">
      <c r="A601" s="2">
        <v>45018</v>
      </c>
      <c r="B601" s="3">
        <f t="shared" si="27"/>
        <v>2023</v>
      </c>
      <c r="C601" t="str">
        <f t="shared" si="28"/>
        <v>2022-2023</v>
      </c>
      <c r="D601" t="s">
        <v>147</v>
      </c>
      <c r="E601" t="s">
        <v>56</v>
      </c>
      <c r="F601" t="str">
        <f t="shared" si="29"/>
        <v>Northern Territory</v>
      </c>
      <c r="G601" t="s">
        <v>29</v>
      </c>
      <c r="H601">
        <v>870</v>
      </c>
      <c r="I601" t="s">
        <v>11</v>
      </c>
      <c r="J601" t="s">
        <v>30</v>
      </c>
      <c r="K601" t="s">
        <v>155</v>
      </c>
      <c r="L601" t="s">
        <v>20</v>
      </c>
      <c r="M601" s="5">
        <v>15.96</v>
      </c>
      <c r="N601">
        <v>1</v>
      </c>
    </row>
    <row r="602" spans="1:14" x14ac:dyDescent="0.3">
      <c r="A602" s="2">
        <v>44975</v>
      </c>
      <c r="B602" s="3">
        <f t="shared" si="27"/>
        <v>2023</v>
      </c>
      <c r="C602" t="str">
        <f t="shared" si="28"/>
        <v>2022-2023</v>
      </c>
      <c r="D602" t="s">
        <v>148</v>
      </c>
      <c r="E602" t="s">
        <v>99</v>
      </c>
      <c r="F602" t="str">
        <f t="shared" si="29"/>
        <v>Victoria</v>
      </c>
      <c r="G602" t="s">
        <v>45</v>
      </c>
      <c r="H602">
        <v>3148</v>
      </c>
      <c r="I602" t="s">
        <v>11</v>
      </c>
      <c r="J602" t="s">
        <v>63</v>
      </c>
      <c r="K602" t="s">
        <v>152</v>
      </c>
      <c r="L602" t="s">
        <v>13</v>
      </c>
      <c r="M602" s="5">
        <v>15.96</v>
      </c>
      <c r="N602">
        <v>1</v>
      </c>
    </row>
    <row r="603" spans="1:14" x14ac:dyDescent="0.3">
      <c r="A603" s="2">
        <v>45407</v>
      </c>
      <c r="B603" s="3">
        <f t="shared" si="27"/>
        <v>2024</v>
      </c>
      <c r="C603" t="str">
        <f t="shared" si="28"/>
        <v>2023-2024</v>
      </c>
      <c r="D603" t="s">
        <v>147</v>
      </c>
      <c r="E603" t="s">
        <v>54</v>
      </c>
      <c r="F603" t="str">
        <f t="shared" si="29"/>
        <v>Victoria</v>
      </c>
      <c r="G603" t="s">
        <v>45</v>
      </c>
      <c r="H603">
        <v>3977</v>
      </c>
      <c r="I603" t="s">
        <v>11</v>
      </c>
      <c r="J603" t="s">
        <v>55</v>
      </c>
      <c r="K603" t="s">
        <v>156</v>
      </c>
      <c r="L603" t="s">
        <v>17</v>
      </c>
      <c r="M603" s="5">
        <v>15.96</v>
      </c>
      <c r="N603">
        <v>1</v>
      </c>
    </row>
    <row r="604" spans="1:14" x14ac:dyDescent="0.3">
      <c r="A604" s="2">
        <v>45036</v>
      </c>
      <c r="B604" s="3">
        <f t="shared" si="27"/>
        <v>2023</v>
      </c>
      <c r="C604" t="str">
        <f t="shared" si="28"/>
        <v>2022-2023</v>
      </c>
      <c r="D604" t="s">
        <v>148</v>
      </c>
      <c r="E604" t="s">
        <v>114</v>
      </c>
      <c r="F604" t="str">
        <f t="shared" si="29"/>
        <v>Victoria</v>
      </c>
      <c r="G604" t="s">
        <v>45</v>
      </c>
      <c r="H604">
        <v>3551</v>
      </c>
      <c r="I604" t="s">
        <v>11</v>
      </c>
      <c r="J604" t="s">
        <v>60</v>
      </c>
      <c r="K604" t="s">
        <v>149</v>
      </c>
      <c r="L604" t="s">
        <v>15</v>
      </c>
      <c r="M604" s="5">
        <v>15.96</v>
      </c>
      <c r="N604">
        <v>1</v>
      </c>
    </row>
    <row r="605" spans="1:14" x14ac:dyDescent="0.3">
      <c r="A605" s="2">
        <v>45447</v>
      </c>
      <c r="B605" s="3">
        <f t="shared" si="27"/>
        <v>2024</v>
      </c>
      <c r="C605" t="str">
        <f t="shared" si="28"/>
        <v>2023-2024</v>
      </c>
      <c r="D605" t="s">
        <v>147</v>
      </c>
      <c r="E605" t="s">
        <v>26</v>
      </c>
      <c r="F605" t="str">
        <f t="shared" si="29"/>
        <v>New South Wales</v>
      </c>
      <c r="G605" t="s">
        <v>10</v>
      </c>
      <c r="H605">
        <v>2141</v>
      </c>
      <c r="I605" t="s">
        <v>11</v>
      </c>
      <c r="J605" t="s">
        <v>27</v>
      </c>
      <c r="K605" t="s">
        <v>149</v>
      </c>
      <c r="L605" t="s">
        <v>15</v>
      </c>
      <c r="M605" s="5">
        <v>15.96</v>
      </c>
      <c r="N605">
        <v>1</v>
      </c>
    </row>
    <row r="606" spans="1:14" x14ac:dyDescent="0.3">
      <c r="A606" s="2">
        <v>45134</v>
      </c>
      <c r="B606" s="3">
        <f t="shared" si="27"/>
        <v>2024</v>
      </c>
      <c r="C606" t="str">
        <f t="shared" si="28"/>
        <v>2023-2024</v>
      </c>
      <c r="D606" t="s">
        <v>148</v>
      </c>
      <c r="E606" t="s">
        <v>137</v>
      </c>
      <c r="F606" t="str">
        <f t="shared" si="29"/>
        <v>New South Wales</v>
      </c>
      <c r="G606" t="s">
        <v>10</v>
      </c>
      <c r="H606">
        <v>2031</v>
      </c>
      <c r="I606" t="s">
        <v>11</v>
      </c>
      <c r="J606" t="s">
        <v>12</v>
      </c>
      <c r="K606" t="s">
        <v>156</v>
      </c>
      <c r="L606" t="s">
        <v>17</v>
      </c>
      <c r="M606" s="5">
        <v>15.96</v>
      </c>
      <c r="N606">
        <v>1</v>
      </c>
    </row>
    <row r="607" spans="1:14" x14ac:dyDescent="0.3">
      <c r="A607" s="2">
        <v>45565</v>
      </c>
      <c r="B607" s="3">
        <f t="shared" si="27"/>
        <v>2025</v>
      </c>
      <c r="C607" t="str">
        <f t="shared" si="28"/>
        <v>2024-2025</v>
      </c>
      <c r="D607" t="s">
        <v>148</v>
      </c>
      <c r="E607" t="s">
        <v>99</v>
      </c>
      <c r="F607" t="str">
        <f t="shared" si="29"/>
        <v>Victoria</v>
      </c>
      <c r="G607" t="s">
        <v>45</v>
      </c>
      <c r="H607">
        <v>3148</v>
      </c>
      <c r="I607" t="s">
        <v>11</v>
      </c>
      <c r="J607" t="s">
        <v>63</v>
      </c>
      <c r="K607" t="s">
        <v>19</v>
      </c>
      <c r="L607" t="s">
        <v>23</v>
      </c>
      <c r="M607" s="5">
        <v>15.97</v>
      </c>
      <c r="N607">
        <v>1</v>
      </c>
    </row>
    <row r="608" spans="1:14" x14ac:dyDescent="0.3">
      <c r="A608" s="2">
        <v>45048</v>
      </c>
      <c r="B608" s="3">
        <f t="shared" si="27"/>
        <v>2023</v>
      </c>
      <c r="C608" t="str">
        <f t="shared" si="28"/>
        <v>2022-2023</v>
      </c>
      <c r="D608" t="s">
        <v>147</v>
      </c>
      <c r="E608" t="s">
        <v>124</v>
      </c>
      <c r="F608" t="str">
        <f t="shared" si="29"/>
        <v>New South Wales</v>
      </c>
      <c r="G608" t="s">
        <v>10</v>
      </c>
      <c r="H608">
        <v>2015</v>
      </c>
      <c r="I608" t="s">
        <v>11</v>
      </c>
      <c r="J608" t="s">
        <v>12</v>
      </c>
      <c r="K608" t="s">
        <v>153</v>
      </c>
      <c r="L608" t="s">
        <v>16</v>
      </c>
      <c r="M608" s="5">
        <v>15.98</v>
      </c>
      <c r="N608">
        <v>1</v>
      </c>
    </row>
    <row r="609" spans="1:14" x14ac:dyDescent="0.3">
      <c r="A609" s="2">
        <v>45244</v>
      </c>
      <c r="B609" s="3">
        <f t="shared" si="27"/>
        <v>2024</v>
      </c>
      <c r="C609" t="str">
        <f t="shared" si="28"/>
        <v>2023-2024</v>
      </c>
      <c r="D609" t="s">
        <v>147</v>
      </c>
      <c r="E609" t="s">
        <v>108</v>
      </c>
      <c r="F609" t="str">
        <f t="shared" si="29"/>
        <v>Victoria</v>
      </c>
      <c r="G609" t="s">
        <v>45</v>
      </c>
      <c r="H609">
        <v>3018</v>
      </c>
      <c r="I609" t="s">
        <v>11</v>
      </c>
      <c r="J609" t="s">
        <v>46</v>
      </c>
      <c r="K609" t="s">
        <v>155</v>
      </c>
      <c r="L609" t="s">
        <v>20</v>
      </c>
      <c r="M609" s="5">
        <v>15.98</v>
      </c>
      <c r="N609">
        <v>1</v>
      </c>
    </row>
    <row r="610" spans="1:14" x14ac:dyDescent="0.3">
      <c r="A610" s="2">
        <v>45151</v>
      </c>
      <c r="B610" s="3">
        <f t="shared" si="27"/>
        <v>2024</v>
      </c>
      <c r="C610" t="str">
        <f t="shared" si="28"/>
        <v>2023-2024</v>
      </c>
      <c r="D610" t="s">
        <v>148</v>
      </c>
      <c r="E610" t="s">
        <v>116</v>
      </c>
      <c r="F610" t="str">
        <f t="shared" si="29"/>
        <v>Western Australia</v>
      </c>
      <c r="G610" t="s">
        <v>48</v>
      </c>
      <c r="H610">
        <v>6725</v>
      </c>
      <c r="I610" t="s">
        <v>11</v>
      </c>
      <c r="J610" t="s">
        <v>77</v>
      </c>
      <c r="K610" t="s">
        <v>151</v>
      </c>
      <c r="L610" t="s">
        <v>21</v>
      </c>
      <c r="M610" s="5">
        <v>15.98</v>
      </c>
      <c r="N610">
        <v>1</v>
      </c>
    </row>
    <row r="611" spans="1:14" x14ac:dyDescent="0.3">
      <c r="A611" s="2">
        <v>45641</v>
      </c>
      <c r="B611" s="3">
        <f t="shared" si="27"/>
        <v>2025</v>
      </c>
      <c r="C611" t="str">
        <f t="shared" si="28"/>
        <v>2024-2025</v>
      </c>
      <c r="D611" t="s">
        <v>148</v>
      </c>
      <c r="E611" t="s">
        <v>126</v>
      </c>
      <c r="F611" t="str">
        <f t="shared" si="29"/>
        <v>Queensland</v>
      </c>
      <c r="G611" t="s">
        <v>35</v>
      </c>
      <c r="H611">
        <v>4551</v>
      </c>
      <c r="I611" t="s">
        <v>11</v>
      </c>
      <c r="J611" t="s">
        <v>120</v>
      </c>
      <c r="K611" t="s">
        <v>153</v>
      </c>
      <c r="L611" t="s">
        <v>16</v>
      </c>
      <c r="M611" s="5">
        <v>15.98</v>
      </c>
      <c r="N611">
        <v>1</v>
      </c>
    </row>
    <row r="612" spans="1:14" x14ac:dyDescent="0.3">
      <c r="A612" s="2">
        <v>45555</v>
      </c>
      <c r="B612" s="3">
        <f t="shared" si="27"/>
        <v>2025</v>
      </c>
      <c r="C612" t="str">
        <f t="shared" si="28"/>
        <v>2024-2025</v>
      </c>
      <c r="D612" t="s">
        <v>148</v>
      </c>
      <c r="E612" t="s">
        <v>99</v>
      </c>
      <c r="F612" t="str">
        <f t="shared" si="29"/>
        <v>Victoria</v>
      </c>
      <c r="G612" t="s">
        <v>45</v>
      </c>
      <c r="H612">
        <v>3148</v>
      </c>
      <c r="I612" t="s">
        <v>11</v>
      </c>
      <c r="J612" t="s">
        <v>63</v>
      </c>
      <c r="K612" t="s">
        <v>149</v>
      </c>
      <c r="L612" t="s">
        <v>15</v>
      </c>
      <c r="M612" s="5">
        <v>15.98</v>
      </c>
      <c r="N612">
        <v>1</v>
      </c>
    </row>
    <row r="613" spans="1:14" x14ac:dyDescent="0.3">
      <c r="A613" s="2">
        <v>45384</v>
      </c>
      <c r="B613" s="3">
        <f t="shared" si="27"/>
        <v>2024</v>
      </c>
      <c r="C613" t="str">
        <f t="shared" si="28"/>
        <v>2023-2024</v>
      </c>
      <c r="D613" t="s">
        <v>147</v>
      </c>
      <c r="E613" t="s">
        <v>54</v>
      </c>
      <c r="F613" t="str">
        <f t="shared" si="29"/>
        <v>Victoria</v>
      </c>
      <c r="G613" t="s">
        <v>45</v>
      </c>
      <c r="H613">
        <v>3977</v>
      </c>
      <c r="I613" t="s">
        <v>11</v>
      </c>
      <c r="J613" t="s">
        <v>55</v>
      </c>
      <c r="K613" t="s">
        <v>19</v>
      </c>
      <c r="L613" t="s">
        <v>23</v>
      </c>
      <c r="M613" s="5">
        <v>15.98</v>
      </c>
      <c r="N613">
        <v>1</v>
      </c>
    </row>
    <row r="614" spans="1:14" x14ac:dyDescent="0.3">
      <c r="A614" s="2">
        <v>44982</v>
      </c>
      <c r="B614" s="3">
        <f t="shared" si="27"/>
        <v>2023</v>
      </c>
      <c r="C614" t="str">
        <f t="shared" si="28"/>
        <v>2022-2023</v>
      </c>
      <c r="D614" t="s">
        <v>147</v>
      </c>
      <c r="E614" t="s">
        <v>136</v>
      </c>
      <c r="F614" t="str">
        <f t="shared" si="29"/>
        <v>Victoria</v>
      </c>
      <c r="G614" t="s">
        <v>45</v>
      </c>
      <c r="H614">
        <v>3175</v>
      </c>
      <c r="I614" t="s">
        <v>11</v>
      </c>
      <c r="J614" t="s">
        <v>63</v>
      </c>
      <c r="K614" t="s">
        <v>151</v>
      </c>
      <c r="L614" t="s">
        <v>21</v>
      </c>
      <c r="M614" s="5">
        <v>15.98</v>
      </c>
      <c r="N614">
        <v>1</v>
      </c>
    </row>
    <row r="615" spans="1:14" x14ac:dyDescent="0.3">
      <c r="A615" s="2">
        <v>45626</v>
      </c>
      <c r="B615" s="3">
        <f t="shared" si="27"/>
        <v>2025</v>
      </c>
      <c r="C615" t="str">
        <f t="shared" si="28"/>
        <v>2024-2025</v>
      </c>
      <c r="D615" t="s">
        <v>147</v>
      </c>
      <c r="E615" t="s">
        <v>76</v>
      </c>
      <c r="F615" t="str">
        <f t="shared" si="29"/>
        <v>Western Australia</v>
      </c>
      <c r="G615" t="s">
        <v>48</v>
      </c>
      <c r="H615">
        <v>6450</v>
      </c>
      <c r="I615" t="s">
        <v>11</v>
      </c>
      <c r="J615" t="s">
        <v>77</v>
      </c>
      <c r="K615" t="s">
        <v>152</v>
      </c>
      <c r="L615" t="s">
        <v>13</v>
      </c>
      <c r="M615" s="5">
        <v>15.98</v>
      </c>
      <c r="N615">
        <v>1</v>
      </c>
    </row>
    <row r="616" spans="1:14" x14ac:dyDescent="0.3">
      <c r="A616" s="2">
        <v>44986</v>
      </c>
      <c r="B616" s="3">
        <f t="shared" si="27"/>
        <v>2023</v>
      </c>
      <c r="C616" t="str">
        <f t="shared" si="28"/>
        <v>2022-2023</v>
      </c>
      <c r="D616" t="s">
        <v>147</v>
      </c>
      <c r="E616" t="s">
        <v>133</v>
      </c>
      <c r="F616" t="str">
        <f t="shared" si="29"/>
        <v>Queensland</v>
      </c>
      <c r="G616" t="s">
        <v>35</v>
      </c>
      <c r="H616">
        <v>4305</v>
      </c>
      <c r="I616" t="s">
        <v>11</v>
      </c>
      <c r="J616" t="s">
        <v>104</v>
      </c>
      <c r="K616" t="s">
        <v>154</v>
      </c>
      <c r="L616" t="s">
        <v>14</v>
      </c>
      <c r="M616" s="5">
        <v>15.98</v>
      </c>
      <c r="N616">
        <v>1</v>
      </c>
    </row>
    <row r="617" spans="1:14" x14ac:dyDescent="0.3">
      <c r="A617" s="2">
        <v>45349</v>
      </c>
      <c r="B617" s="3">
        <f t="shared" si="27"/>
        <v>2024</v>
      </c>
      <c r="C617" t="str">
        <f t="shared" si="28"/>
        <v>2023-2024</v>
      </c>
      <c r="D617" t="s">
        <v>147</v>
      </c>
      <c r="E617" t="s">
        <v>74</v>
      </c>
      <c r="F617" t="str">
        <f t="shared" si="29"/>
        <v>South Australia</v>
      </c>
      <c r="G617" t="s">
        <v>32</v>
      </c>
      <c r="H617">
        <v>5043</v>
      </c>
      <c r="I617" t="s">
        <v>11</v>
      </c>
      <c r="J617" t="s">
        <v>33</v>
      </c>
      <c r="K617" t="s">
        <v>19</v>
      </c>
      <c r="L617" t="s">
        <v>23</v>
      </c>
      <c r="M617" s="5">
        <v>15.98</v>
      </c>
      <c r="N617">
        <v>1</v>
      </c>
    </row>
    <row r="618" spans="1:14" x14ac:dyDescent="0.3">
      <c r="A618" s="2">
        <v>45621</v>
      </c>
      <c r="B618" s="3">
        <f t="shared" si="27"/>
        <v>2025</v>
      </c>
      <c r="C618" t="str">
        <f t="shared" si="28"/>
        <v>2024-2025</v>
      </c>
      <c r="D618" t="s">
        <v>148</v>
      </c>
      <c r="E618" t="s">
        <v>62</v>
      </c>
      <c r="F618" t="str">
        <f t="shared" si="29"/>
        <v>Victoria</v>
      </c>
      <c r="G618" t="s">
        <v>45</v>
      </c>
      <c r="H618">
        <v>3134</v>
      </c>
      <c r="I618" t="s">
        <v>11</v>
      </c>
      <c r="J618" t="s">
        <v>63</v>
      </c>
      <c r="K618" t="s">
        <v>19</v>
      </c>
      <c r="L618" t="s">
        <v>23</v>
      </c>
      <c r="M618" s="5">
        <v>15.98</v>
      </c>
      <c r="N618">
        <v>1</v>
      </c>
    </row>
    <row r="619" spans="1:14" x14ac:dyDescent="0.3">
      <c r="A619" s="2">
        <v>45186</v>
      </c>
      <c r="B619" s="3">
        <f t="shared" si="27"/>
        <v>2024</v>
      </c>
      <c r="C619" t="str">
        <f t="shared" si="28"/>
        <v>2023-2024</v>
      </c>
      <c r="D619" t="s">
        <v>147</v>
      </c>
      <c r="E619" t="s">
        <v>113</v>
      </c>
      <c r="F619" t="str">
        <f t="shared" si="29"/>
        <v>Queensland</v>
      </c>
      <c r="G619" t="s">
        <v>35</v>
      </c>
      <c r="H619">
        <v>4215</v>
      </c>
      <c r="I619" t="s">
        <v>11</v>
      </c>
      <c r="J619" t="s">
        <v>104</v>
      </c>
      <c r="K619" t="s">
        <v>149</v>
      </c>
      <c r="L619" t="s">
        <v>15</v>
      </c>
      <c r="M619" s="5">
        <v>15.98</v>
      </c>
      <c r="N619">
        <v>1</v>
      </c>
    </row>
    <row r="620" spans="1:14" x14ac:dyDescent="0.3">
      <c r="A620" s="2">
        <v>44968</v>
      </c>
      <c r="B620" s="3">
        <f t="shared" si="27"/>
        <v>2023</v>
      </c>
      <c r="C620" t="str">
        <f t="shared" si="28"/>
        <v>2022-2023</v>
      </c>
      <c r="D620" t="s">
        <v>147</v>
      </c>
      <c r="E620" t="s">
        <v>52</v>
      </c>
      <c r="F620" t="str">
        <f t="shared" si="29"/>
        <v>Victoria</v>
      </c>
      <c r="G620" t="s">
        <v>45</v>
      </c>
      <c r="H620">
        <v>3030</v>
      </c>
      <c r="I620" t="s">
        <v>11</v>
      </c>
      <c r="J620" t="s">
        <v>46</v>
      </c>
      <c r="K620" t="s">
        <v>154</v>
      </c>
      <c r="L620" t="s">
        <v>14</v>
      </c>
      <c r="M620" s="5">
        <v>15.99</v>
      </c>
      <c r="N620">
        <v>1</v>
      </c>
    </row>
    <row r="621" spans="1:14" x14ac:dyDescent="0.3">
      <c r="A621" s="2">
        <v>45028</v>
      </c>
      <c r="B621" s="3">
        <f t="shared" si="27"/>
        <v>2023</v>
      </c>
      <c r="C621" t="str">
        <f t="shared" si="28"/>
        <v>2022-2023</v>
      </c>
      <c r="D621" t="s">
        <v>147</v>
      </c>
      <c r="E621" t="s">
        <v>96</v>
      </c>
      <c r="F621" t="str">
        <f t="shared" si="29"/>
        <v>Western Australia</v>
      </c>
      <c r="G621" t="s">
        <v>48</v>
      </c>
      <c r="H621">
        <v>6330</v>
      </c>
      <c r="I621" t="s">
        <v>11</v>
      </c>
      <c r="J621" t="s">
        <v>94</v>
      </c>
      <c r="K621" t="s">
        <v>154</v>
      </c>
      <c r="L621" t="s">
        <v>14</v>
      </c>
      <c r="M621" s="5">
        <v>16</v>
      </c>
      <c r="N621">
        <v>1</v>
      </c>
    </row>
    <row r="622" spans="1:14" x14ac:dyDescent="0.3">
      <c r="A622" s="2">
        <v>45277</v>
      </c>
      <c r="B622" s="3">
        <f t="shared" si="27"/>
        <v>2024</v>
      </c>
      <c r="C622" t="str">
        <f t="shared" si="28"/>
        <v>2023-2024</v>
      </c>
      <c r="D622" t="s">
        <v>147</v>
      </c>
      <c r="E622" t="s">
        <v>118</v>
      </c>
      <c r="F622" t="str">
        <f t="shared" si="29"/>
        <v>New South Wales</v>
      </c>
      <c r="G622" t="s">
        <v>10</v>
      </c>
      <c r="H622">
        <v>2158</v>
      </c>
      <c r="I622" t="s">
        <v>11</v>
      </c>
      <c r="J622" t="s">
        <v>27</v>
      </c>
      <c r="K622" t="s">
        <v>153</v>
      </c>
      <c r="L622" t="s">
        <v>16</v>
      </c>
      <c r="M622" s="5">
        <v>16</v>
      </c>
      <c r="N622">
        <v>1</v>
      </c>
    </row>
    <row r="623" spans="1:14" x14ac:dyDescent="0.3">
      <c r="A623" s="2">
        <v>45250</v>
      </c>
      <c r="B623" s="3">
        <f t="shared" si="27"/>
        <v>2024</v>
      </c>
      <c r="C623" t="str">
        <f t="shared" si="28"/>
        <v>2023-2024</v>
      </c>
      <c r="D623" t="s">
        <v>147</v>
      </c>
      <c r="E623" t="s">
        <v>89</v>
      </c>
      <c r="F623" t="str">
        <f t="shared" si="29"/>
        <v>Queensland</v>
      </c>
      <c r="G623" t="s">
        <v>35</v>
      </c>
      <c r="H623">
        <v>4655</v>
      </c>
      <c r="I623" t="s">
        <v>11</v>
      </c>
      <c r="J623" t="s">
        <v>51</v>
      </c>
      <c r="K623" t="s">
        <v>154</v>
      </c>
      <c r="L623" t="s">
        <v>14</v>
      </c>
      <c r="M623" s="5">
        <v>16</v>
      </c>
      <c r="N623">
        <v>1</v>
      </c>
    </row>
    <row r="624" spans="1:14" x14ac:dyDescent="0.3">
      <c r="A624" s="2">
        <v>45437</v>
      </c>
      <c r="B624" s="3">
        <f t="shared" si="27"/>
        <v>2024</v>
      </c>
      <c r="C624" t="str">
        <f t="shared" si="28"/>
        <v>2023-2024</v>
      </c>
      <c r="D624" t="s">
        <v>147</v>
      </c>
      <c r="E624" t="s">
        <v>87</v>
      </c>
      <c r="F624" t="str">
        <f t="shared" si="29"/>
        <v>New South Wales</v>
      </c>
      <c r="G624" t="s">
        <v>10</v>
      </c>
      <c r="H624">
        <v>2790</v>
      </c>
      <c r="I624" t="s">
        <v>11</v>
      </c>
      <c r="J624" t="s">
        <v>25</v>
      </c>
      <c r="K624" t="s">
        <v>154</v>
      </c>
      <c r="L624" t="s">
        <v>14</v>
      </c>
      <c r="M624" s="5">
        <v>16</v>
      </c>
      <c r="N624">
        <v>1</v>
      </c>
    </row>
    <row r="625" spans="1:14" x14ac:dyDescent="0.3">
      <c r="A625" s="2">
        <v>45101</v>
      </c>
      <c r="B625" s="3">
        <f t="shared" si="27"/>
        <v>2023</v>
      </c>
      <c r="C625" t="str">
        <f t="shared" si="28"/>
        <v>2022-2023</v>
      </c>
      <c r="D625" t="s">
        <v>147</v>
      </c>
      <c r="E625" t="s">
        <v>139</v>
      </c>
      <c r="F625" t="str">
        <f t="shared" si="29"/>
        <v>New South Wales</v>
      </c>
      <c r="G625" t="s">
        <v>10</v>
      </c>
      <c r="H625">
        <v>2020</v>
      </c>
      <c r="I625" t="s">
        <v>11</v>
      </c>
      <c r="J625" t="s">
        <v>12</v>
      </c>
      <c r="K625" t="s">
        <v>154</v>
      </c>
      <c r="L625" t="s">
        <v>14</v>
      </c>
      <c r="M625" s="5">
        <v>16.02</v>
      </c>
      <c r="N625">
        <v>1</v>
      </c>
    </row>
    <row r="626" spans="1:14" x14ac:dyDescent="0.3">
      <c r="A626" s="2">
        <v>45288</v>
      </c>
      <c r="B626" s="3">
        <f t="shared" si="27"/>
        <v>2024</v>
      </c>
      <c r="C626" t="str">
        <f t="shared" si="28"/>
        <v>2023-2024</v>
      </c>
      <c r="D626" t="s">
        <v>147</v>
      </c>
      <c r="E626" t="s">
        <v>89</v>
      </c>
      <c r="F626" t="str">
        <f t="shared" si="29"/>
        <v>Queensland</v>
      </c>
      <c r="G626" t="s">
        <v>35</v>
      </c>
      <c r="H626">
        <v>4655</v>
      </c>
      <c r="I626" t="s">
        <v>11</v>
      </c>
      <c r="J626" t="s">
        <v>51</v>
      </c>
      <c r="K626" t="s">
        <v>154</v>
      </c>
      <c r="L626" t="s">
        <v>14</v>
      </c>
      <c r="M626" s="5">
        <v>16.39</v>
      </c>
      <c r="N626">
        <v>1</v>
      </c>
    </row>
    <row r="627" spans="1:14" x14ac:dyDescent="0.3">
      <c r="A627" s="2">
        <v>45264</v>
      </c>
      <c r="B627" s="3">
        <f t="shared" si="27"/>
        <v>2024</v>
      </c>
      <c r="C627" t="str">
        <f t="shared" si="28"/>
        <v>2023-2024</v>
      </c>
      <c r="D627" t="s">
        <v>148</v>
      </c>
      <c r="E627" t="s">
        <v>122</v>
      </c>
      <c r="F627" t="str">
        <f t="shared" si="29"/>
        <v>New South Wales</v>
      </c>
      <c r="G627" t="s">
        <v>10</v>
      </c>
      <c r="H627">
        <v>2650</v>
      </c>
      <c r="I627" t="s">
        <v>11</v>
      </c>
      <c r="J627" t="s">
        <v>25</v>
      </c>
      <c r="K627" t="s">
        <v>149</v>
      </c>
      <c r="L627" t="s">
        <v>15</v>
      </c>
      <c r="M627" s="5">
        <v>16.45</v>
      </c>
      <c r="N627">
        <v>1</v>
      </c>
    </row>
    <row r="628" spans="1:14" x14ac:dyDescent="0.3">
      <c r="A628" s="2">
        <v>45226</v>
      </c>
      <c r="B628" s="3">
        <f t="shared" si="27"/>
        <v>2024</v>
      </c>
      <c r="C628" t="str">
        <f t="shared" si="28"/>
        <v>2023-2024</v>
      </c>
      <c r="D628" t="s">
        <v>147</v>
      </c>
      <c r="E628" t="s">
        <v>76</v>
      </c>
      <c r="F628" t="str">
        <f t="shared" si="29"/>
        <v>Western Australia</v>
      </c>
      <c r="G628" t="s">
        <v>48</v>
      </c>
      <c r="H628">
        <v>6450</v>
      </c>
      <c r="I628" t="s">
        <v>11</v>
      </c>
      <c r="J628" t="s">
        <v>77</v>
      </c>
      <c r="K628" t="s">
        <v>152</v>
      </c>
      <c r="L628" t="s">
        <v>13</v>
      </c>
      <c r="M628" s="5">
        <v>16.490000000000002</v>
      </c>
      <c r="N628">
        <v>1</v>
      </c>
    </row>
    <row r="629" spans="1:14" x14ac:dyDescent="0.3">
      <c r="A629" s="2">
        <v>45266</v>
      </c>
      <c r="B629" s="3">
        <f t="shared" si="27"/>
        <v>2024</v>
      </c>
      <c r="C629" t="str">
        <f t="shared" si="28"/>
        <v>2023-2024</v>
      </c>
      <c r="D629" t="s">
        <v>147</v>
      </c>
      <c r="E629" t="s">
        <v>57</v>
      </c>
      <c r="F629" t="str">
        <f t="shared" si="29"/>
        <v>New South Wales</v>
      </c>
      <c r="G629" t="s">
        <v>10</v>
      </c>
      <c r="H629">
        <v>2560</v>
      </c>
      <c r="I629" t="s">
        <v>11</v>
      </c>
      <c r="J629" t="s">
        <v>58</v>
      </c>
      <c r="K629" t="s">
        <v>154</v>
      </c>
      <c r="L629" t="s">
        <v>14</v>
      </c>
      <c r="M629" s="5">
        <v>16.5</v>
      </c>
      <c r="N629">
        <v>1</v>
      </c>
    </row>
    <row r="630" spans="1:14" x14ac:dyDescent="0.3">
      <c r="A630" s="2">
        <v>44950</v>
      </c>
      <c r="B630" s="3">
        <f t="shared" si="27"/>
        <v>2023</v>
      </c>
      <c r="C630" t="str">
        <f t="shared" si="28"/>
        <v>2022-2023</v>
      </c>
      <c r="D630" t="s">
        <v>147</v>
      </c>
      <c r="E630" t="s">
        <v>145</v>
      </c>
      <c r="F630" t="str">
        <f t="shared" si="29"/>
        <v>New South Wales</v>
      </c>
      <c r="G630" t="s">
        <v>10</v>
      </c>
      <c r="H630">
        <v>2101</v>
      </c>
      <c r="I630" t="s">
        <v>11</v>
      </c>
      <c r="J630" t="s">
        <v>27</v>
      </c>
      <c r="K630" t="s">
        <v>154</v>
      </c>
      <c r="L630" t="s">
        <v>14</v>
      </c>
      <c r="M630" s="5">
        <v>16.5</v>
      </c>
      <c r="N630">
        <v>1</v>
      </c>
    </row>
    <row r="631" spans="1:14" x14ac:dyDescent="0.3">
      <c r="A631" s="2">
        <v>45341</v>
      </c>
      <c r="B631" s="3">
        <f t="shared" si="27"/>
        <v>2024</v>
      </c>
      <c r="C631" t="str">
        <f t="shared" si="28"/>
        <v>2023-2024</v>
      </c>
      <c r="D631" t="s">
        <v>147</v>
      </c>
      <c r="E631" t="s">
        <v>90</v>
      </c>
      <c r="F631" t="str">
        <f t="shared" si="29"/>
        <v>Victoria</v>
      </c>
      <c r="G631" t="s">
        <v>45</v>
      </c>
      <c r="H631">
        <v>3179</v>
      </c>
      <c r="I631" t="s">
        <v>11</v>
      </c>
      <c r="J631" t="s">
        <v>63</v>
      </c>
      <c r="K631" t="s">
        <v>19</v>
      </c>
      <c r="L631" t="s">
        <v>23</v>
      </c>
      <c r="M631" s="5">
        <v>16.5</v>
      </c>
      <c r="N631">
        <v>1</v>
      </c>
    </row>
    <row r="632" spans="1:14" x14ac:dyDescent="0.3">
      <c r="A632" s="2">
        <v>45616</v>
      </c>
      <c r="B632" s="3">
        <f t="shared" si="27"/>
        <v>2025</v>
      </c>
      <c r="C632" t="str">
        <f t="shared" si="28"/>
        <v>2024-2025</v>
      </c>
      <c r="D632" t="s">
        <v>147</v>
      </c>
      <c r="E632" t="s">
        <v>81</v>
      </c>
      <c r="F632" t="str">
        <f t="shared" si="29"/>
        <v>New South Wales</v>
      </c>
      <c r="G632" t="s">
        <v>10</v>
      </c>
      <c r="H632">
        <v>2485</v>
      </c>
      <c r="I632" t="s">
        <v>11</v>
      </c>
      <c r="J632" t="s">
        <v>68</v>
      </c>
      <c r="K632" t="s">
        <v>156</v>
      </c>
      <c r="L632" t="s">
        <v>17</v>
      </c>
      <c r="M632" s="5">
        <v>16.899999999999999</v>
      </c>
      <c r="N632">
        <v>1</v>
      </c>
    </row>
    <row r="633" spans="1:14" x14ac:dyDescent="0.3">
      <c r="A633" s="2">
        <v>45370</v>
      </c>
      <c r="B633" s="3">
        <f t="shared" si="27"/>
        <v>2024</v>
      </c>
      <c r="C633" t="str">
        <f t="shared" si="28"/>
        <v>2023-2024</v>
      </c>
      <c r="D633" t="s">
        <v>147</v>
      </c>
      <c r="E633" t="s">
        <v>73</v>
      </c>
      <c r="F633" t="str">
        <f t="shared" si="29"/>
        <v>Victoria</v>
      </c>
      <c r="G633" t="s">
        <v>45</v>
      </c>
      <c r="H633">
        <v>3136</v>
      </c>
      <c r="I633" t="s">
        <v>11</v>
      </c>
      <c r="J633" t="s">
        <v>63</v>
      </c>
      <c r="K633" t="s">
        <v>156</v>
      </c>
      <c r="L633" t="s">
        <v>17</v>
      </c>
      <c r="M633" s="5">
        <v>16.91</v>
      </c>
      <c r="N633">
        <v>1</v>
      </c>
    </row>
    <row r="634" spans="1:14" x14ac:dyDescent="0.3">
      <c r="A634" s="2">
        <v>45227</v>
      </c>
      <c r="B634" s="3">
        <f t="shared" si="27"/>
        <v>2024</v>
      </c>
      <c r="C634" t="str">
        <f t="shared" si="28"/>
        <v>2023-2024</v>
      </c>
      <c r="D634" t="s">
        <v>147</v>
      </c>
      <c r="E634" t="s">
        <v>79</v>
      </c>
      <c r="F634" t="str">
        <f t="shared" si="29"/>
        <v>Australian Capital Territory</v>
      </c>
      <c r="G634" t="s">
        <v>80</v>
      </c>
      <c r="H634">
        <v>2617</v>
      </c>
      <c r="I634" t="s">
        <v>11</v>
      </c>
      <c r="J634" t="s">
        <v>58</v>
      </c>
      <c r="K634" t="s">
        <v>154</v>
      </c>
      <c r="L634" t="s">
        <v>14</v>
      </c>
      <c r="M634" s="5">
        <v>16.98</v>
      </c>
      <c r="N634">
        <v>1</v>
      </c>
    </row>
    <row r="635" spans="1:14" x14ac:dyDescent="0.3">
      <c r="A635" s="2">
        <v>45555</v>
      </c>
      <c r="B635" s="3">
        <f t="shared" si="27"/>
        <v>2025</v>
      </c>
      <c r="C635" t="str">
        <f t="shared" si="28"/>
        <v>2024-2025</v>
      </c>
      <c r="D635" t="s">
        <v>147</v>
      </c>
      <c r="E635" t="s">
        <v>85</v>
      </c>
      <c r="F635" t="str">
        <f t="shared" si="29"/>
        <v>Queensland</v>
      </c>
      <c r="G635" t="s">
        <v>35</v>
      </c>
      <c r="H635">
        <v>4883</v>
      </c>
      <c r="I635" t="s">
        <v>11</v>
      </c>
      <c r="J635" t="s">
        <v>36</v>
      </c>
      <c r="K635" t="s">
        <v>154</v>
      </c>
      <c r="L635" t="s">
        <v>14</v>
      </c>
      <c r="M635" s="5">
        <v>16.989999999999998</v>
      </c>
      <c r="N635">
        <v>1</v>
      </c>
    </row>
    <row r="636" spans="1:14" x14ac:dyDescent="0.3">
      <c r="A636" s="2">
        <v>45233</v>
      </c>
      <c r="B636" s="3">
        <f t="shared" si="27"/>
        <v>2024</v>
      </c>
      <c r="C636" t="str">
        <f t="shared" si="28"/>
        <v>2023-2024</v>
      </c>
      <c r="D636" t="s">
        <v>147</v>
      </c>
      <c r="E636" t="s">
        <v>101</v>
      </c>
      <c r="F636" t="str">
        <f t="shared" si="29"/>
        <v>Victoria</v>
      </c>
      <c r="G636" t="s">
        <v>45</v>
      </c>
      <c r="H636">
        <v>3131</v>
      </c>
      <c r="I636" t="s">
        <v>11</v>
      </c>
      <c r="J636" t="s">
        <v>63</v>
      </c>
      <c r="K636" t="s">
        <v>150</v>
      </c>
      <c r="L636" t="s">
        <v>18</v>
      </c>
      <c r="M636" s="5">
        <v>16.989999999999998</v>
      </c>
      <c r="N636">
        <v>1</v>
      </c>
    </row>
    <row r="637" spans="1:14" x14ac:dyDescent="0.3">
      <c r="A637" s="2">
        <v>45170</v>
      </c>
      <c r="B637" s="3">
        <f t="shared" si="27"/>
        <v>2024</v>
      </c>
      <c r="C637" t="str">
        <f t="shared" si="28"/>
        <v>2023-2024</v>
      </c>
      <c r="D637" t="s">
        <v>147</v>
      </c>
      <c r="E637" t="s">
        <v>66</v>
      </c>
      <c r="F637" t="str">
        <f t="shared" si="29"/>
        <v>South Australia</v>
      </c>
      <c r="G637" t="s">
        <v>32</v>
      </c>
      <c r="H637">
        <v>5169</v>
      </c>
      <c r="I637" t="s">
        <v>11</v>
      </c>
      <c r="J637" t="s">
        <v>33</v>
      </c>
      <c r="K637" t="s">
        <v>152</v>
      </c>
      <c r="L637" t="s">
        <v>13</v>
      </c>
      <c r="M637" s="5">
        <v>16.989999999999998</v>
      </c>
      <c r="N637">
        <v>1</v>
      </c>
    </row>
    <row r="638" spans="1:14" x14ac:dyDescent="0.3">
      <c r="A638" s="2">
        <v>45029</v>
      </c>
      <c r="B638" s="3">
        <f t="shared" si="27"/>
        <v>2023</v>
      </c>
      <c r="C638" t="str">
        <f t="shared" si="28"/>
        <v>2022-2023</v>
      </c>
      <c r="D638" t="s">
        <v>148</v>
      </c>
      <c r="E638" t="s">
        <v>42</v>
      </c>
      <c r="F638" t="str">
        <f t="shared" si="29"/>
        <v>Queensland</v>
      </c>
      <c r="G638" t="s">
        <v>35</v>
      </c>
      <c r="H638">
        <v>4053</v>
      </c>
      <c r="I638" t="s">
        <v>11</v>
      </c>
      <c r="J638" t="s">
        <v>43</v>
      </c>
      <c r="K638" t="s">
        <v>153</v>
      </c>
      <c r="L638" t="s">
        <v>16</v>
      </c>
      <c r="M638" s="5">
        <v>16.990000000000002</v>
      </c>
      <c r="N638">
        <v>1</v>
      </c>
    </row>
    <row r="639" spans="1:14" x14ac:dyDescent="0.3">
      <c r="A639" s="2">
        <v>44935</v>
      </c>
      <c r="B639" s="3">
        <f t="shared" si="27"/>
        <v>2023</v>
      </c>
      <c r="C639" t="str">
        <f t="shared" si="28"/>
        <v>2022-2023</v>
      </c>
      <c r="D639" t="s">
        <v>147</v>
      </c>
      <c r="E639" t="s">
        <v>64</v>
      </c>
      <c r="F639" t="str">
        <f t="shared" si="29"/>
        <v>Victoria</v>
      </c>
      <c r="G639" t="s">
        <v>45</v>
      </c>
      <c r="H639">
        <v>3199</v>
      </c>
      <c r="I639" t="s">
        <v>11</v>
      </c>
      <c r="J639" t="s">
        <v>63</v>
      </c>
      <c r="K639" t="s">
        <v>19</v>
      </c>
      <c r="L639" t="s">
        <v>23</v>
      </c>
      <c r="M639" s="5">
        <v>17</v>
      </c>
      <c r="N639">
        <v>1</v>
      </c>
    </row>
    <row r="640" spans="1:14" x14ac:dyDescent="0.3">
      <c r="A640" s="2">
        <v>45384</v>
      </c>
      <c r="B640" s="3">
        <f t="shared" si="27"/>
        <v>2024</v>
      </c>
      <c r="C640" t="str">
        <f t="shared" si="28"/>
        <v>2023-2024</v>
      </c>
      <c r="D640" t="s">
        <v>147</v>
      </c>
      <c r="E640" t="s">
        <v>112</v>
      </c>
      <c r="F640" t="str">
        <f t="shared" si="29"/>
        <v>Victoria</v>
      </c>
      <c r="G640" t="s">
        <v>45</v>
      </c>
      <c r="H640">
        <v>3076</v>
      </c>
      <c r="I640" t="s">
        <v>11</v>
      </c>
      <c r="J640" t="s">
        <v>46</v>
      </c>
      <c r="K640" t="s">
        <v>156</v>
      </c>
      <c r="L640" t="s">
        <v>17</v>
      </c>
      <c r="M640" s="5">
        <v>17</v>
      </c>
      <c r="N640">
        <v>1</v>
      </c>
    </row>
    <row r="641" spans="1:14" x14ac:dyDescent="0.3">
      <c r="A641" s="2">
        <v>45552</v>
      </c>
      <c r="B641" s="3">
        <f t="shared" si="27"/>
        <v>2025</v>
      </c>
      <c r="C641" t="str">
        <f t="shared" si="28"/>
        <v>2024-2025</v>
      </c>
      <c r="D641" t="s">
        <v>147</v>
      </c>
      <c r="E641" t="s">
        <v>90</v>
      </c>
      <c r="F641" t="str">
        <f t="shared" si="29"/>
        <v>Victoria</v>
      </c>
      <c r="G641" t="s">
        <v>45</v>
      </c>
      <c r="H641">
        <v>3179</v>
      </c>
      <c r="I641" t="s">
        <v>11</v>
      </c>
      <c r="J641" t="s">
        <v>63</v>
      </c>
      <c r="K641" t="s">
        <v>154</v>
      </c>
      <c r="L641" t="s">
        <v>14</v>
      </c>
      <c r="M641" s="5">
        <v>17</v>
      </c>
      <c r="N641">
        <v>1</v>
      </c>
    </row>
    <row r="642" spans="1:14" x14ac:dyDescent="0.3">
      <c r="A642" s="2">
        <v>45523</v>
      </c>
      <c r="B642" s="3">
        <f t="shared" ref="B642:B705" si="30">IF(MONTH(A642)&gt;=7,YEAR(A642)+1,YEAR(A642))</f>
        <v>2025</v>
      </c>
      <c r="C642" t="str">
        <f t="shared" ref="C642:C705" si="31">IF(MONTH(A642) &gt;= 7, YEAR(A642) &amp; "-" &amp; YEAR(A642) + 1, YEAR(A642) - 1 &amp; "-" &amp; YEAR(A642))</f>
        <v>2024-2025</v>
      </c>
      <c r="D642" t="s">
        <v>148</v>
      </c>
      <c r="E642" t="s">
        <v>47</v>
      </c>
      <c r="F642" t="str">
        <f t="shared" ref="F642:F705" si="32">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c r="N642">
        <v>1</v>
      </c>
    </row>
    <row r="643" spans="1:14" x14ac:dyDescent="0.3">
      <c r="A643" s="2">
        <v>45097</v>
      </c>
      <c r="B643" s="3">
        <f t="shared" si="30"/>
        <v>2023</v>
      </c>
      <c r="C643" t="str">
        <f t="shared" si="31"/>
        <v>2022-2023</v>
      </c>
      <c r="D643" t="s">
        <v>148</v>
      </c>
      <c r="E643" t="s">
        <v>130</v>
      </c>
      <c r="F643" t="str">
        <f t="shared" si="32"/>
        <v>South Australia</v>
      </c>
      <c r="G643" t="s">
        <v>32</v>
      </c>
      <c r="H643">
        <v>5290</v>
      </c>
      <c r="I643" t="s">
        <v>11</v>
      </c>
      <c r="J643" t="s">
        <v>38</v>
      </c>
      <c r="K643" t="s">
        <v>150</v>
      </c>
      <c r="L643" t="s">
        <v>18</v>
      </c>
      <c r="M643" s="5">
        <v>17.46</v>
      </c>
      <c r="N643">
        <v>1</v>
      </c>
    </row>
    <row r="644" spans="1:14" x14ac:dyDescent="0.3">
      <c r="A644" s="2">
        <v>45100</v>
      </c>
      <c r="B644" s="3">
        <f t="shared" si="30"/>
        <v>2023</v>
      </c>
      <c r="C644" t="str">
        <f t="shared" si="31"/>
        <v>2022-2023</v>
      </c>
      <c r="D644" t="s">
        <v>147</v>
      </c>
      <c r="E644" t="s">
        <v>42</v>
      </c>
      <c r="F644" t="str">
        <f t="shared" si="32"/>
        <v>Queensland</v>
      </c>
      <c r="G644" t="s">
        <v>35</v>
      </c>
      <c r="H644">
        <v>4053</v>
      </c>
      <c r="I644" t="s">
        <v>11</v>
      </c>
      <c r="J644" t="s">
        <v>43</v>
      </c>
      <c r="K644" t="s">
        <v>149</v>
      </c>
      <c r="L644" t="s">
        <v>15</v>
      </c>
      <c r="M644" s="5">
        <v>17.490000000000002</v>
      </c>
      <c r="N644">
        <v>1</v>
      </c>
    </row>
    <row r="645" spans="1:14" x14ac:dyDescent="0.3">
      <c r="A645" s="2">
        <v>44980</v>
      </c>
      <c r="B645" s="3">
        <f t="shared" si="30"/>
        <v>2023</v>
      </c>
      <c r="C645" t="str">
        <f t="shared" si="31"/>
        <v>2022-2023</v>
      </c>
      <c r="D645" t="s">
        <v>148</v>
      </c>
      <c r="E645" t="s">
        <v>103</v>
      </c>
      <c r="F645" t="str">
        <f t="shared" si="32"/>
        <v>Queensland</v>
      </c>
      <c r="G645" t="s">
        <v>35</v>
      </c>
      <c r="H645">
        <v>4509</v>
      </c>
      <c r="I645" t="s">
        <v>11</v>
      </c>
      <c r="J645" t="s">
        <v>104</v>
      </c>
      <c r="K645" t="s">
        <v>149</v>
      </c>
      <c r="L645" t="s">
        <v>15</v>
      </c>
      <c r="M645" s="5">
        <v>17.54</v>
      </c>
      <c r="N645">
        <v>1</v>
      </c>
    </row>
    <row r="646" spans="1:14" x14ac:dyDescent="0.3">
      <c r="A646" s="2">
        <v>45208</v>
      </c>
      <c r="B646" s="3">
        <f t="shared" si="30"/>
        <v>2024</v>
      </c>
      <c r="C646" t="str">
        <f t="shared" si="31"/>
        <v>2023-2024</v>
      </c>
      <c r="D646" t="s">
        <v>147</v>
      </c>
      <c r="E646" t="s">
        <v>67</v>
      </c>
      <c r="F646" t="str">
        <f t="shared" si="32"/>
        <v>New South Wales</v>
      </c>
      <c r="G646" t="s">
        <v>10</v>
      </c>
      <c r="H646">
        <v>2478</v>
      </c>
      <c r="I646" t="s">
        <v>11</v>
      </c>
      <c r="J646" t="s">
        <v>68</v>
      </c>
      <c r="K646" t="s">
        <v>155</v>
      </c>
      <c r="L646" t="s">
        <v>20</v>
      </c>
      <c r="M646" s="5">
        <v>17.829999999999998</v>
      </c>
      <c r="N646">
        <v>1</v>
      </c>
    </row>
    <row r="647" spans="1:14" x14ac:dyDescent="0.3">
      <c r="A647" s="2">
        <v>45009</v>
      </c>
      <c r="B647" s="3">
        <f t="shared" si="30"/>
        <v>2023</v>
      </c>
      <c r="C647" t="str">
        <f t="shared" si="31"/>
        <v>2022-2023</v>
      </c>
      <c r="D647" t="s">
        <v>147</v>
      </c>
      <c r="E647" t="s">
        <v>117</v>
      </c>
      <c r="F647" t="str">
        <f t="shared" si="32"/>
        <v>Queensland</v>
      </c>
      <c r="G647" t="s">
        <v>35</v>
      </c>
      <c r="H647">
        <v>4119</v>
      </c>
      <c r="I647" t="s">
        <v>11</v>
      </c>
      <c r="J647" t="s">
        <v>43</v>
      </c>
      <c r="K647" t="s">
        <v>154</v>
      </c>
      <c r="L647" t="s">
        <v>14</v>
      </c>
      <c r="M647" s="5">
        <v>17.829999999999998</v>
      </c>
      <c r="N647">
        <v>1</v>
      </c>
    </row>
    <row r="648" spans="1:14" x14ac:dyDescent="0.3">
      <c r="A648" s="2">
        <v>45652</v>
      </c>
      <c r="B648" s="3">
        <f t="shared" si="30"/>
        <v>2025</v>
      </c>
      <c r="C648" t="str">
        <f t="shared" si="31"/>
        <v>2024-2025</v>
      </c>
      <c r="D648" t="s">
        <v>148</v>
      </c>
      <c r="E648" t="s">
        <v>83</v>
      </c>
      <c r="F648" t="str">
        <f t="shared" si="32"/>
        <v>New South Wales</v>
      </c>
      <c r="G648" t="s">
        <v>10</v>
      </c>
      <c r="H648">
        <v>2750</v>
      </c>
      <c r="I648" t="s">
        <v>11</v>
      </c>
      <c r="J648" t="s">
        <v>25</v>
      </c>
      <c r="K648" t="s">
        <v>156</v>
      </c>
      <c r="L648" t="s">
        <v>17</v>
      </c>
      <c r="M648" s="5">
        <v>17.91</v>
      </c>
      <c r="N648">
        <v>1</v>
      </c>
    </row>
    <row r="649" spans="1:14" x14ac:dyDescent="0.3">
      <c r="A649" s="2">
        <v>45206</v>
      </c>
      <c r="B649" s="3">
        <f t="shared" si="30"/>
        <v>2024</v>
      </c>
      <c r="C649" t="str">
        <f t="shared" si="31"/>
        <v>2023-2024</v>
      </c>
      <c r="D649" t="s">
        <v>148</v>
      </c>
      <c r="E649" t="s">
        <v>100</v>
      </c>
      <c r="F649" t="str">
        <f t="shared" si="32"/>
        <v>Western Australia</v>
      </c>
      <c r="G649" t="s">
        <v>48</v>
      </c>
      <c r="H649">
        <v>6021</v>
      </c>
      <c r="I649" t="s">
        <v>11</v>
      </c>
      <c r="J649" t="s">
        <v>49</v>
      </c>
      <c r="K649" t="s">
        <v>19</v>
      </c>
      <c r="L649" t="s">
        <v>23</v>
      </c>
      <c r="M649" s="5">
        <v>17.940000000000001</v>
      </c>
      <c r="N649">
        <v>1</v>
      </c>
    </row>
    <row r="650" spans="1:14" x14ac:dyDescent="0.3">
      <c r="A650" s="2">
        <v>44940</v>
      </c>
      <c r="B650" s="3">
        <f t="shared" si="30"/>
        <v>2023</v>
      </c>
      <c r="C650" t="str">
        <f t="shared" si="31"/>
        <v>2022-2023</v>
      </c>
      <c r="D650" t="s">
        <v>147</v>
      </c>
      <c r="E650" t="s">
        <v>91</v>
      </c>
      <c r="F650" t="str">
        <f t="shared" si="32"/>
        <v>Victoria</v>
      </c>
      <c r="G650" t="s">
        <v>45</v>
      </c>
      <c r="H650">
        <v>3690</v>
      </c>
      <c r="I650" t="s">
        <v>11</v>
      </c>
      <c r="J650" t="s">
        <v>55</v>
      </c>
      <c r="K650" t="s">
        <v>156</v>
      </c>
      <c r="L650" t="s">
        <v>17</v>
      </c>
      <c r="M650" s="5">
        <v>17.940000000000001</v>
      </c>
      <c r="N650">
        <v>1</v>
      </c>
    </row>
    <row r="651" spans="1:14" x14ac:dyDescent="0.3">
      <c r="A651" s="2">
        <v>44971</v>
      </c>
      <c r="B651" s="3">
        <f t="shared" si="30"/>
        <v>2023</v>
      </c>
      <c r="C651" t="str">
        <f t="shared" si="31"/>
        <v>2022-2023</v>
      </c>
      <c r="D651" t="s">
        <v>148</v>
      </c>
      <c r="E651" t="s">
        <v>145</v>
      </c>
      <c r="F651" t="str">
        <f t="shared" si="32"/>
        <v>New South Wales</v>
      </c>
      <c r="G651" t="s">
        <v>10</v>
      </c>
      <c r="H651">
        <v>2101</v>
      </c>
      <c r="I651" t="s">
        <v>11</v>
      </c>
      <c r="J651" t="s">
        <v>27</v>
      </c>
      <c r="K651" t="s">
        <v>154</v>
      </c>
      <c r="L651" t="s">
        <v>14</v>
      </c>
      <c r="M651" s="5">
        <v>17.96</v>
      </c>
      <c r="N651">
        <v>1</v>
      </c>
    </row>
    <row r="652" spans="1:14" x14ac:dyDescent="0.3">
      <c r="A652" s="2">
        <v>45444</v>
      </c>
      <c r="B652" s="3">
        <f t="shared" si="30"/>
        <v>2024</v>
      </c>
      <c r="C652" t="str">
        <f t="shared" si="31"/>
        <v>2023-2024</v>
      </c>
      <c r="D652" t="s">
        <v>147</v>
      </c>
      <c r="E652" t="s">
        <v>79</v>
      </c>
      <c r="F652" t="str">
        <f t="shared" si="32"/>
        <v>Australian Capital Territory</v>
      </c>
      <c r="G652" t="s">
        <v>80</v>
      </c>
      <c r="H652">
        <v>2617</v>
      </c>
      <c r="I652" t="s">
        <v>11</v>
      </c>
      <c r="J652" t="s">
        <v>58</v>
      </c>
      <c r="K652" t="s">
        <v>19</v>
      </c>
      <c r="L652" t="s">
        <v>23</v>
      </c>
      <c r="M652" s="5">
        <v>17.97</v>
      </c>
      <c r="N652">
        <v>1</v>
      </c>
    </row>
    <row r="653" spans="1:14" x14ac:dyDescent="0.3">
      <c r="A653" s="2">
        <v>45183</v>
      </c>
      <c r="B653" s="3">
        <f t="shared" si="30"/>
        <v>2024</v>
      </c>
      <c r="C653" t="str">
        <f t="shared" si="31"/>
        <v>2023-2024</v>
      </c>
      <c r="D653" t="s">
        <v>148</v>
      </c>
      <c r="E653" t="s">
        <v>39</v>
      </c>
      <c r="F653" t="str">
        <f t="shared" si="32"/>
        <v>South Australia</v>
      </c>
      <c r="G653" t="s">
        <v>32</v>
      </c>
      <c r="H653">
        <v>5343</v>
      </c>
      <c r="I653" t="s">
        <v>11</v>
      </c>
      <c r="J653" t="s">
        <v>38</v>
      </c>
      <c r="K653" t="s">
        <v>150</v>
      </c>
      <c r="L653" t="s">
        <v>18</v>
      </c>
      <c r="M653" s="5">
        <v>17.97</v>
      </c>
      <c r="N653">
        <v>1</v>
      </c>
    </row>
    <row r="654" spans="1:14" x14ac:dyDescent="0.3">
      <c r="A654" s="2">
        <v>45220</v>
      </c>
      <c r="B654" s="3">
        <f t="shared" si="30"/>
        <v>2024</v>
      </c>
      <c r="C654" t="str">
        <f t="shared" si="31"/>
        <v>2023-2024</v>
      </c>
      <c r="D654" t="s">
        <v>147</v>
      </c>
      <c r="E654" t="s">
        <v>140</v>
      </c>
      <c r="F654" t="str">
        <f t="shared" si="32"/>
        <v>Tasmania</v>
      </c>
      <c r="G654" t="s">
        <v>70</v>
      </c>
      <c r="H654">
        <v>7320</v>
      </c>
      <c r="I654" t="s">
        <v>11</v>
      </c>
      <c r="J654" t="s">
        <v>71</v>
      </c>
      <c r="K654" t="s">
        <v>153</v>
      </c>
      <c r="L654" t="s">
        <v>16</v>
      </c>
      <c r="M654" s="5">
        <v>17.97</v>
      </c>
      <c r="N654">
        <v>1</v>
      </c>
    </row>
    <row r="655" spans="1:14" x14ac:dyDescent="0.3">
      <c r="A655" s="2">
        <v>45259</v>
      </c>
      <c r="B655" s="3">
        <f t="shared" si="30"/>
        <v>2024</v>
      </c>
      <c r="C655" t="str">
        <f t="shared" si="31"/>
        <v>2023-2024</v>
      </c>
      <c r="D655" t="s">
        <v>147</v>
      </c>
      <c r="E655" t="s">
        <v>28</v>
      </c>
      <c r="F655" t="str">
        <f t="shared" si="32"/>
        <v>Northern Territory</v>
      </c>
      <c r="G655" t="s">
        <v>29</v>
      </c>
      <c r="H655">
        <v>800</v>
      </c>
      <c r="I655" t="s">
        <v>11</v>
      </c>
      <c r="J655" t="s">
        <v>30</v>
      </c>
      <c r="K655" t="s">
        <v>155</v>
      </c>
      <c r="L655" t="s">
        <v>20</v>
      </c>
      <c r="M655" s="5">
        <v>17.97</v>
      </c>
      <c r="N655">
        <v>1</v>
      </c>
    </row>
    <row r="656" spans="1:14" x14ac:dyDescent="0.3">
      <c r="A656" s="2">
        <v>45384</v>
      </c>
      <c r="B656" s="3">
        <f t="shared" si="30"/>
        <v>2024</v>
      </c>
      <c r="C656" t="str">
        <f t="shared" si="31"/>
        <v>2023-2024</v>
      </c>
      <c r="D656" t="s">
        <v>148</v>
      </c>
      <c r="E656" t="s">
        <v>93</v>
      </c>
      <c r="F656" t="str">
        <f t="shared" si="32"/>
        <v>Western Australia</v>
      </c>
      <c r="G656" t="s">
        <v>48</v>
      </c>
      <c r="H656">
        <v>6112</v>
      </c>
      <c r="I656" t="s">
        <v>11</v>
      </c>
      <c r="J656" t="s">
        <v>94</v>
      </c>
      <c r="K656" t="s">
        <v>149</v>
      </c>
      <c r="L656" t="s">
        <v>15</v>
      </c>
      <c r="M656" s="5">
        <v>17.97</v>
      </c>
      <c r="N656">
        <v>1</v>
      </c>
    </row>
    <row r="657" spans="1:14" x14ac:dyDescent="0.3">
      <c r="A657" s="2">
        <v>45469</v>
      </c>
      <c r="B657" s="3">
        <f t="shared" si="30"/>
        <v>2024</v>
      </c>
      <c r="C657" t="str">
        <f t="shared" si="31"/>
        <v>2023-2024</v>
      </c>
      <c r="D657" t="s">
        <v>147</v>
      </c>
      <c r="E657" t="s">
        <v>106</v>
      </c>
      <c r="F657" t="str">
        <f t="shared" si="32"/>
        <v>Victoria</v>
      </c>
      <c r="G657" t="s">
        <v>45</v>
      </c>
      <c r="H657">
        <v>3915</v>
      </c>
      <c r="I657" t="s">
        <v>11</v>
      </c>
      <c r="J657" t="s">
        <v>55</v>
      </c>
      <c r="K657" t="s">
        <v>154</v>
      </c>
      <c r="L657" t="s">
        <v>14</v>
      </c>
      <c r="M657" s="5">
        <v>17.97</v>
      </c>
      <c r="N657">
        <v>1</v>
      </c>
    </row>
    <row r="658" spans="1:14" x14ac:dyDescent="0.3">
      <c r="A658" s="2">
        <v>45280</v>
      </c>
      <c r="B658" s="3">
        <f t="shared" si="30"/>
        <v>2024</v>
      </c>
      <c r="C658" t="str">
        <f t="shared" si="31"/>
        <v>2023-2024</v>
      </c>
      <c r="D658" t="s">
        <v>147</v>
      </c>
      <c r="E658" t="s">
        <v>92</v>
      </c>
      <c r="F658" t="str">
        <f t="shared" si="32"/>
        <v>Queensland</v>
      </c>
      <c r="G658" t="s">
        <v>35</v>
      </c>
      <c r="H658">
        <v>4068</v>
      </c>
      <c r="I658" t="s">
        <v>11</v>
      </c>
      <c r="J658" t="s">
        <v>43</v>
      </c>
      <c r="K658" t="s">
        <v>155</v>
      </c>
      <c r="L658" t="s">
        <v>20</v>
      </c>
      <c r="M658" s="5">
        <v>17.97</v>
      </c>
      <c r="N658">
        <v>1</v>
      </c>
    </row>
    <row r="659" spans="1:14" x14ac:dyDescent="0.3">
      <c r="A659" s="2">
        <v>44946</v>
      </c>
      <c r="B659" s="3">
        <f t="shared" si="30"/>
        <v>2023</v>
      </c>
      <c r="C659" t="str">
        <f t="shared" si="31"/>
        <v>2022-2023</v>
      </c>
      <c r="D659" t="s">
        <v>147</v>
      </c>
      <c r="E659" t="s">
        <v>98</v>
      </c>
      <c r="F659" t="str">
        <f t="shared" si="32"/>
        <v>Victoria</v>
      </c>
      <c r="G659" t="s">
        <v>45</v>
      </c>
      <c r="H659">
        <v>3429</v>
      </c>
      <c r="I659" t="s">
        <v>11</v>
      </c>
      <c r="J659" t="s">
        <v>60</v>
      </c>
      <c r="K659" t="s">
        <v>156</v>
      </c>
      <c r="L659" t="s">
        <v>17</v>
      </c>
      <c r="M659" s="5">
        <v>17.97</v>
      </c>
      <c r="N659">
        <v>1</v>
      </c>
    </row>
    <row r="660" spans="1:14" x14ac:dyDescent="0.3">
      <c r="A660" s="2">
        <v>45369</v>
      </c>
      <c r="B660" s="3">
        <f t="shared" si="30"/>
        <v>2024</v>
      </c>
      <c r="C660" t="str">
        <f t="shared" si="31"/>
        <v>2023-2024</v>
      </c>
      <c r="D660" t="s">
        <v>148</v>
      </c>
      <c r="E660" t="s">
        <v>122</v>
      </c>
      <c r="F660" t="str">
        <f t="shared" si="32"/>
        <v>New South Wales</v>
      </c>
      <c r="G660" t="s">
        <v>10</v>
      </c>
      <c r="H660">
        <v>2650</v>
      </c>
      <c r="I660" t="s">
        <v>11</v>
      </c>
      <c r="J660" t="s">
        <v>25</v>
      </c>
      <c r="K660" t="s">
        <v>19</v>
      </c>
      <c r="L660" t="s">
        <v>23</v>
      </c>
      <c r="M660" s="5">
        <v>17.97</v>
      </c>
      <c r="N660">
        <v>1</v>
      </c>
    </row>
    <row r="661" spans="1:14" x14ac:dyDescent="0.3">
      <c r="A661" s="2">
        <v>45459</v>
      </c>
      <c r="B661" s="3">
        <f t="shared" si="30"/>
        <v>2024</v>
      </c>
      <c r="C661" t="str">
        <f t="shared" si="31"/>
        <v>2023-2024</v>
      </c>
      <c r="D661" t="s">
        <v>147</v>
      </c>
      <c r="E661" t="s">
        <v>119</v>
      </c>
      <c r="F661" t="str">
        <f t="shared" si="32"/>
        <v>Queensland</v>
      </c>
      <c r="G661" t="s">
        <v>35</v>
      </c>
      <c r="H661">
        <v>4570</v>
      </c>
      <c r="I661" t="s">
        <v>11</v>
      </c>
      <c r="J661" t="s">
        <v>120</v>
      </c>
      <c r="K661" t="s">
        <v>156</v>
      </c>
      <c r="L661" t="s">
        <v>17</v>
      </c>
      <c r="M661" s="5">
        <v>17.98</v>
      </c>
      <c r="N661">
        <v>1</v>
      </c>
    </row>
    <row r="662" spans="1:14" x14ac:dyDescent="0.3">
      <c r="A662" s="2">
        <v>45538</v>
      </c>
      <c r="B662" s="3">
        <f t="shared" si="30"/>
        <v>2025</v>
      </c>
      <c r="C662" t="str">
        <f t="shared" si="31"/>
        <v>2024-2025</v>
      </c>
      <c r="D662" t="s">
        <v>147</v>
      </c>
      <c r="E662" t="s">
        <v>128</v>
      </c>
      <c r="F662" t="str">
        <f t="shared" si="32"/>
        <v>Western Australia</v>
      </c>
      <c r="G662" t="s">
        <v>48</v>
      </c>
      <c r="H662">
        <v>6027</v>
      </c>
      <c r="I662" t="s">
        <v>11</v>
      </c>
      <c r="J662" t="s">
        <v>49</v>
      </c>
      <c r="K662" t="s">
        <v>150</v>
      </c>
      <c r="L662" t="s">
        <v>18</v>
      </c>
      <c r="M662" s="5">
        <v>17.98</v>
      </c>
      <c r="N662">
        <v>1</v>
      </c>
    </row>
    <row r="663" spans="1:14" x14ac:dyDescent="0.3">
      <c r="A663" s="2">
        <v>45386</v>
      </c>
      <c r="B663" s="3">
        <f t="shared" si="30"/>
        <v>2024</v>
      </c>
      <c r="C663" t="str">
        <f t="shared" si="31"/>
        <v>2023-2024</v>
      </c>
      <c r="D663" t="s">
        <v>148</v>
      </c>
      <c r="E663" t="s">
        <v>109</v>
      </c>
      <c r="F663" t="str">
        <f t="shared" si="32"/>
        <v>New South Wales</v>
      </c>
      <c r="G663" t="s">
        <v>10</v>
      </c>
      <c r="H663">
        <v>2480</v>
      </c>
      <c r="I663" t="s">
        <v>11</v>
      </c>
      <c r="J663" t="s">
        <v>68</v>
      </c>
      <c r="K663" t="s">
        <v>149</v>
      </c>
      <c r="L663" t="s">
        <v>15</v>
      </c>
      <c r="M663" s="5">
        <v>17.98</v>
      </c>
      <c r="N663">
        <v>1</v>
      </c>
    </row>
    <row r="664" spans="1:14" x14ac:dyDescent="0.3">
      <c r="A664" s="2">
        <v>45019</v>
      </c>
      <c r="B664" s="3">
        <f t="shared" si="30"/>
        <v>2023</v>
      </c>
      <c r="C664" t="str">
        <f t="shared" si="31"/>
        <v>2022-2023</v>
      </c>
      <c r="D664" t="s">
        <v>147</v>
      </c>
      <c r="E664" t="s">
        <v>37</v>
      </c>
      <c r="F664" t="str">
        <f t="shared" si="32"/>
        <v>South Australia</v>
      </c>
      <c r="G664" t="s">
        <v>32</v>
      </c>
      <c r="H664">
        <v>5607</v>
      </c>
      <c r="I664" t="s">
        <v>11</v>
      </c>
      <c r="J664" t="s">
        <v>38</v>
      </c>
      <c r="K664" t="s">
        <v>149</v>
      </c>
      <c r="L664" t="s">
        <v>15</v>
      </c>
      <c r="M664" s="5">
        <v>17.98</v>
      </c>
      <c r="N664">
        <v>1</v>
      </c>
    </row>
    <row r="665" spans="1:14" x14ac:dyDescent="0.3">
      <c r="A665" s="2">
        <v>45288</v>
      </c>
      <c r="B665" s="3">
        <f t="shared" si="30"/>
        <v>2024</v>
      </c>
      <c r="C665" t="str">
        <f t="shared" si="31"/>
        <v>2023-2024</v>
      </c>
      <c r="D665" t="s">
        <v>148</v>
      </c>
      <c r="E665" t="s">
        <v>137</v>
      </c>
      <c r="F665" t="str">
        <f t="shared" si="32"/>
        <v>New South Wales</v>
      </c>
      <c r="G665" t="s">
        <v>10</v>
      </c>
      <c r="H665">
        <v>2031</v>
      </c>
      <c r="I665" t="s">
        <v>11</v>
      </c>
      <c r="J665" t="s">
        <v>12</v>
      </c>
      <c r="K665" t="s">
        <v>153</v>
      </c>
      <c r="L665" t="s">
        <v>16</v>
      </c>
      <c r="M665" s="5">
        <v>17.98</v>
      </c>
      <c r="N665">
        <v>1</v>
      </c>
    </row>
    <row r="666" spans="1:14" x14ac:dyDescent="0.3">
      <c r="A666" s="2">
        <v>45654</v>
      </c>
      <c r="B666" s="3">
        <f t="shared" si="30"/>
        <v>2025</v>
      </c>
      <c r="C666" t="str">
        <f t="shared" si="31"/>
        <v>2024-2025</v>
      </c>
      <c r="D666" t="s">
        <v>147</v>
      </c>
      <c r="E666" t="s">
        <v>56</v>
      </c>
      <c r="F666" t="str">
        <f t="shared" si="32"/>
        <v>Northern Territory</v>
      </c>
      <c r="G666" t="s">
        <v>29</v>
      </c>
      <c r="H666">
        <v>870</v>
      </c>
      <c r="I666" t="s">
        <v>11</v>
      </c>
      <c r="J666" t="s">
        <v>30</v>
      </c>
      <c r="K666" t="s">
        <v>150</v>
      </c>
      <c r="L666" t="s">
        <v>18</v>
      </c>
      <c r="M666" s="5">
        <v>17.990000000000002</v>
      </c>
      <c r="N666">
        <v>1</v>
      </c>
    </row>
    <row r="667" spans="1:14" x14ac:dyDescent="0.3">
      <c r="A667" s="2">
        <v>45513</v>
      </c>
      <c r="B667" s="3">
        <f t="shared" si="30"/>
        <v>2025</v>
      </c>
      <c r="C667" t="str">
        <f t="shared" si="31"/>
        <v>2024-2025</v>
      </c>
      <c r="D667" t="s">
        <v>147</v>
      </c>
      <c r="E667" t="s">
        <v>135</v>
      </c>
      <c r="F667" t="str">
        <f t="shared" si="32"/>
        <v>Victoria</v>
      </c>
      <c r="G667" t="s">
        <v>45</v>
      </c>
      <c r="H667">
        <v>3550</v>
      </c>
      <c r="I667" t="s">
        <v>11</v>
      </c>
      <c r="J667" t="s">
        <v>60</v>
      </c>
      <c r="K667" t="s">
        <v>153</v>
      </c>
      <c r="L667" t="s">
        <v>16</v>
      </c>
      <c r="M667" s="5">
        <v>17.990000000000002</v>
      </c>
      <c r="N667">
        <v>1</v>
      </c>
    </row>
    <row r="668" spans="1:14" x14ac:dyDescent="0.3">
      <c r="A668" s="2">
        <v>44960</v>
      </c>
      <c r="B668" s="3">
        <f t="shared" si="30"/>
        <v>2023</v>
      </c>
      <c r="C668" t="str">
        <f t="shared" si="31"/>
        <v>2022-2023</v>
      </c>
      <c r="D668" t="s">
        <v>147</v>
      </c>
      <c r="E668" t="s">
        <v>132</v>
      </c>
      <c r="F668" t="str">
        <f t="shared" si="32"/>
        <v>New South Wales</v>
      </c>
      <c r="G668" t="s">
        <v>10</v>
      </c>
      <c r="H668">
        <v>2800</v>
      </c>
      <c r="I668" t="s">
        <v>11</v>
      </c>
      <c r="J668" t="s">
        <v>25</v>
      </c>
      <c r="K668" t="s">
        <v>154</v>
      </c>
      <c r="L668" t="s">
        <v>14</v>
      </c>
      <c r="M668" s="5">
        <v>17.990000000000002</v>
      </c>
      <c r="N668">
        <v>1</v>
      </c>
    </row>
    <row r="669" spans="1:14" x14ac:dyDescent="0.3">
      <c r="A669" s="2">
        <v>45343</v>
      </c>
      <c r="B669" s="3">
        <f t="shared" si="30"/>
        <v>2024</v>
      </c>
      <c r="C669" t="str">
        <f t="shared" si="31"/>
        <v>2023-2024</v>
      </c>
      <c r="D669" t="s">
        <v>147</v>
      </c>
      <c r="E669" t="s">
        <v>52</v>
      </c>
      <c r="F669" t="str">
        <f t="shared" si="32"/>
        <v>Victoria</v>
      </c>
      <c r="G669" t="s">
        <v>45</v>
      </c>
      <c r="H669">
        <v>3030</v>
      </c>
      <c r="I669" t="s">
        <v>11</v>
      </c>
      <c r="J669" t="s">
        <v>46</v>
      </c>
      <c r="K669" t="s">
        <v>154</v>
      </c>
      <c r="L669" t="s">
        <v>14</v>
      </c>
      <c r="M669" s="5">
        <v>17.990000000000002</v>
      </c>
      <c r="N669">
        <v>1</v>
      </c>
    </row>
    <row r="670" spans="1:14" x14ac:dyDescent="0.3">
      <c r="A670" s="2">
        <v>45140</v>
      </c>
      <c r="B670" s="3">
        <f t="shared" si="30"/>
        <v>2024</v>
      </c>
      <c r="C670" t="str">
        <f t="shared" si="31"/>
        <v>2023-2024</v>
      </c>
      <c r="D670" t="s">
        <v>147</v>
      </c>
      <c r="E670" t="s">
        <v>136</v>
      </c>
      <c r="F670" t="str">
        <f t="shared" si="32"/>
        <v>Victoria</v>
      </c>
      <c r="G670" t="s">
        <v>45</v>
      </c>
      <c r="H670">
        <v>3175</v>
      </c>
      <c r="I670" t="s">
        <v>11</v>
      </c>
      <c r="J670" t="s">
        <v>63</v>
      </c>
      <c r="K670" t="s">
        <v>155</v>
      </c>
      <c r="L670" t="s">
        <v>20</v>
      </c>
      <c r="M670" s="5">
        <v>18</v>
      </c>
      <c r="N670">
        <v>1</v>
      </c>
    </row>
    <row r="671" spans="1:14" x14ac:dyDescent="0.3">
      <c r="A671" s="2">
        <v>45286</v>
      </c>
      <c r="B671" s="3">
        <f t="shared" si="30"/>
        <v>2024</v>
      </c>
      <c r="C671" t="str">
        <f t="shared" si="31"/>
        <v>2023-2024</v>
      </c>
      <c r="D671" t="s">
        <v>147</v>
      </c>
      <c r="E671" t="s">
        <v>110</v>
      </c>
      <c r="F671" t="str">
        <f t="shared" si="32"/>
        <v>Queensland</v>
      </c>
      <c r="G671" t="s">
        <v>35</v>
      </c>
      <c r="H671">
        <v>4680</v>
      </c>
      <c r="I671" t="s">
        <v>11</v>
      </c>
      <c r="J671" t="s">
        <v>51</v>
      </c>
      <c r="K671" t="s">
        <v>154</v>
      </c>
      <c r="L671" t="s">
        <v>14</v>
      </c>
      <c r="M671" s="5">
        <v>18</v>
      </c>
      <c r="N671">
        <v>1</v>
      </c>
    </row>
    <row r="672" spans="1:14" x14ac:dyDescent="0.3">
      <c r="A672" s="2">
        <v>44935</v>
      </c>
      <c r="B672" s="3">
        <f t="shared" si="30"/>
        <v>2023</v>
      </c>
      <c r="C672" t="str">
        <f t="shared" si="31"/>
        <v>2022-2023</v>
      </c>
      <c r="D672" t="s">
        <v>147</v>
      </c>
      <c r="E672" t="s">
        <v>65</v>
      </c>
      <c r="F672" t="str">
        <f t="shared" si="32"/>
        <v>New South Wales</v>
      </c>
      <c r="G672" t="s">
        <v>10</v>
      </c>
      <c r="H672">
        <v>2541</v>
      </c>
      <c r="I672" t="s">
        <v>11</v>
      </c>
      <c r="J672" t="s">
        <v>58</v>
      </c>
      <c r="K672" t="s">
        <v>150</v>
      </c>
      <c r="L672" t="s">
        <v>18</v>
      </c>
      <c r="M672" s="5">
        <v>18</v>
      </c>
      <c r="N672">
        <v>1</v>
      </c>
    </row>
    <row r="673" spans="1:14" x14ac:dyDescent="0.3">
      <c r="A673" s="2">
        <v>45520</v>
      </c>
      <c r="B673" s="3">
        <f t="shared" si="30"/>
        <v>2025</v>
      </c>
      <c r="C673" t="str">
        <f t="shared" si="31"/>
        <v>2024-2025</v>
      </c>
      <c r="D673" t="s">
        <v>147</v>
      </c>
      <c r="E673" t="s">
        <v>111</v>
      </c>
      <c r="F673" t="str">
        <f t="shared" si="32"/>
        <v>New South Wales</v>
      </c>
      <c r="G673" t="s">
        <v>10</v>
      </c>
      <c r="H673">
        <v>2120</v>
      </c>
      <c r="I673" t="s">
        <v>11</v>
      </c>
      <c r="J673" t="s">
        <v>27</v>
      </c>
      <c r="K673" t="s">
        <v>154</v>
      </c>
      <c r="L673" t="s">
        <v>14</v>
      </c>
      <c r="M673" s="5">
        <v>18.010000000000002</v>
      </c>
      <c r="N673">
        <v>1</v>
      </c>
    </row>
    <row r="674" spans="1:14" x14ac:dyDescent="0.3">
      <c r="A674" s="2">
        <v>45475</v>
      </c>
      <c r="B674" s="3">
        <f t="shared" si="30"/>
        <v>2025</v>
      </c>
      <c r="C674" t="str">
        <f t="shared" si="31"/>
        <v>2024-2025</v>
      </c>
      <c r="D674" t="s">
        <v>147</v>
      </c>
      <c r="E674" t="s">
        <v>112</v>
      </c>
      <c r="F674" t="str">
        <f t="shared" si="32"/>
        <v>Victoria</v>
      </c>
      <c r="G674" t="s">
        <v>45</v>
      </c>
      <c r="H674">
        <v>3076</v>
      </c>
      <c r="I674" t="s">
        <v>11</v>
      </c>
      <c r="J674" t="s">
        <v>46</v>
      </c>
      <c r="K674" t="s">
        <v>154</v>
      </c>
      <c r="L674" t="s">
        <v>14</v>
      </c>
      <c r="M674" s="5">
        <v>18.309999999999999</v>
      </c>
      <c r="N674">
        <v>1</v>
      </c>
    </row>
    <row r="675" spans="1:14" x14ac:dyDescent="0.3">
      <c r="A675" s="2">
        <v>45153</v>
      </c>
      <c r="B675" s="3">
        <f t="shared" si="30"/>
        <v>2024</v>
      </c>
      <c r="C675" t="str">
        <f t="shared" si="31"/>
        <v>2023-2024</v>
      </c>
      <c r="D675" t="s">
        <v>147</v>
      </c>
      <c r="E675" t="s">
        <v>140</v>
      </c>
      <c r="F675" t="str">
        <f t="shared" si="32"/>
        <v>Tasmania</v>
      </c>
      <c r="G675" t="s">
        <v>70</v>
      </c>
      <c r="H675">
        <v>7320</v>
      </c>
      <c r="I675" t="s">
        <v>11</v>
      </c>
      <c r="J675" t="s">
        <v>71</v>
      </c>
      <c r="K675" t="s">
        <v>154</v>
      </c>
      <c r="L675" t="s">
        <v>14</v>
      </c>
      <c r="M675" s="5">
        <v>18.5</v>
      </c>
      <c r="N675">
        <v>1</v>
      </c>
    </row>
    <row r="676" spans="1:14" x14ac:dyDescent="0.3">
      <c r="A676" s="2">
        <v>45157</v>
      </c>
      <c r="B676" s="3">
        <f t="shared" si="30"/>
        <v>2024</v>
      </c>
      <c r="C676" t="str">
        <f t="shared" si="31"/>
        <v>2023-2024</v>
      </c>
      <c r="D676" t="s">
        <v>147</v>
      </c>
      <c r="E676" t="s">
        <v>132</v>
      </c>
      <c r="F676" t="str">
        <f t="shared" si="32"/>
        <v>New South Wales</v>
      </c>
      <c r="G676" t="s">
        <v>10</v>
      </c>
      <c r="H676">
        <v>2800</v>
      </c>
      <c r="I676" t="s">
        <v>11</v>
      </c>
      <c r="J676" t="s">
        <v>25</v>
      </c>
      <c r="K676" t="s">
        <v>153</v>
      </c>
      <c r="L676" t="s">
        <v>16</v>
      </c>
      <c r="M676" s="5">
        <v>18.57</v>
      </c>
      <c r="N676">
        <v>1</v>
      </c>
    </row>
    <row r="677" spans="1:14" x14ac:dyDescent="0.3">
      <c r="A677" s="2">
        <v>45142</v>
      </c>
      <c r="B677" s="3">
        <f t="shared" si="30"/>
        <v>2024</v>
      </c>
      <c r="C677" t="str">
        <f t="shared" si="31"/>
        <v>2023-2024</v>
      </c>
      <c r="D677" t="s">
        <v>147</v>
      </c>
      <c r="E677" t="s">
        <v>91</v>
      </c>
      <c r="F677" t="str">
        <f t="shared" si="32"/>
        <v>Victoria</v>
      </c>
      <c r="G677" t="s">
        <v>45</v>
      </c>
      <c r="H677">
        <v>3690</v>
      </c>
      <c r="I677" t="s">
        <v>11</v>
      </c>
      <c r="J677" t="s">
        <v>55</v>
      </c>
      <c r="K677" t="s">
        <v>156</v>
      </c>
      <c r="L677" t="s">
        <v>17</v>
      </c>
      <c r="M677" s="5">
        <v>18.579999999999998</v>
      </c>
      <c r="N677">
        <v>1</v>
      </c>
    </row>
    <row r="678" spans="1:14" x14ac:dyDescent="0.3">
      <c r="A678" s="2">
        <v>44938</v>
      </c>
      <c r="B678" s="3">
        <f t="shared" si="30"/>
        <v>2023</v>
      </c>
      <c r="C678" t="str">
        <f t="shared" si="31"/>
        <v>2022-2023</v>
      </c>
      <c r="D678" t="s">
        <v>148</v>
      </c>
      <c r="E678" t="s">
        <v>145</v>
      </c>
      <c r="F678" t="str">
        <f t="shared" si="32"/>
        <v>New South Wales</v>
      </c>
      <c r="G678" t="s">
        <v>10</v>
      </c>
      <c r="H678">
        <v>2101</v>
      </c>
      <c r="I678" t="s">
        <v>11</v>
      </c>
      <c r="J678" t="s">
        <v>27</v>
      </c>
      <c r="K678" t="s">
        <v>152</v>
      </c>
      <c r="L678" t="s">
        <v>13</v>
      </c>
      <c r="M678" s="5">
        <v>18.89</v>
      </c>
      <c r="N678">
        <v>1</v>
      </c>
    </row>
    <row r="679" spans="1:14" x14ac:dyDescent="0.3">
      <c r="A679" s="2">
        <v>45445</v>
      </c>
      <c r="B679" s="3">
        <f t="shared" si="30"/>
        <v>2024</v>
      </c>
      <c r="C679" t="str">
        <f t="shared" si="31"/>
        <v>2023-2024</v>
      </c>
      <c r="D679" t="s">
        <v>147</v>
      </c>
      <c r="E679" t="s">
        <v>127</v>
      </c>
      <c r="F679" t="str">
        <f t="shared" si="32"/>
        <v>New South Wales</v>
      </c>
      <c r="G679" t="s">
        <v>10</v>
      </c>
      <c r="H679">
        <v>2131</v>
      </c>
      <c r="I679" t="s">
        <v>11</v>
      </c>
      <c r="J679" t="s">
        <v>27</v>
      </c>
      <c r="K679" t="s">
        <v>155</v>
      </c>
      <c r="L679" t="s">
        <v>20</v>
      </c>
      <c r="M679" s="5">
        <v>18.950000000000003</v>
      </c>
      <c r="N679">
        <v>1</v>
      </c>
    </row>
    <row r="680" spans="1:14" x14ac:dyDescent="0.3">
      <c r="A680" s="2">
        <v>45434</v>
      </c>
      <c r="B680" s="3">
        <f t="shared" si="30"/>
        <v>2024</v>
      </c>
      <c r="C680" t="str">
        <f t="shared" si="31"/>
        <v>2023-2024</v>
      </c>
      <c r="D680" t="s">
        <v>147</v>
      </c>
      <c r="E680" t="s">
        <v>129</v>
      </c>
      <c r="F680" t="str">
        <f t="shared" si="32"/>
        <v>Tasmania</v>
      </c>
      <c r="G680" t="s">
        <v>70</v>
      </c>
      <c r="H680">
        <v>7010</v>
      </c>
      <c r="I680" t="s">
        <v>11</v>
      </c>
      <c r="J680" t="s">
        <v>71</v>
      </c>
      <c r="K680" t="s">
        <v>156</v>
      </c>
      <c r="L680" t="s">
        <v>17</v>
      </c>
      <c r="M680" s="5">
        <v>18.950000000000003</v>
      </c>
      <c r="N680">
        <v>1</v>
      </c>
    </row>
    <row r="681" spans="1:14" x14ac:dyDescent="0.3">
      <c r="A681" s="2">
        <v>45308</v>
      </c>
      <c r="B681" s="3">
        <f t="shared" si="30"/>
        <v>2024</v>
      </c>
      <c r="C681" t="str">
        <f t="shared" si="31"/>
        <v>2023-2024</v>
      </c>
      <c r="D681" t="s">
        <v>147</v>
      </c>
      <c r="E681" t="s">
        <v>96</v>
      </c>
      <c r="F681" t="str">
        <f t="shared" si="32"/>
        <v>Western Australia</v>
      </c>
      <c r="G681" t="s">
        <v>48</v>
      </c>
      <c r="H681">
        <v>6330</v>
      </c>
      <c r="I681" t="s">
        <v>11</v>
      </c>
      <c r="J681" t="s">
        <v>94</v>
      </c>
      <c r="K681" t="s">
        <v>19</v>
      </c>
      <c r="L681" t="s">
        <v>23</v>
      </c>
      <c r="M681" s="5">
        <v>18.97</v>
      </c>
      <c r="N681">
        <v>1</v>
      </c>
    </row>
    <row r="682" spans="1:14" x14ac:dyDescent="0.3">
      <c r="A682" s="2">
        <v>45575</v>
      </c>
      <c r="B682" s="3">
        <f t="shared" si="30"/>
        <v>2025</v>
      </c>
      <c r="C682" t="str">
        <f t="shared" si="31"/>
        <v>2024-2025</v>
      </c>
      <c r="D682" t="s">
        <v>148</v>
      </c>
      <c r="E682" t="s">
        <v>115</v>
      </c>
      <c r="F682" t="str">
        <f t="shared" si="32"/>
        <v>Western Australia</v>
      </c>
      <c r="G682" t="s">
        <v>48</v>
      </c>
      <c r="H682">
        <v>6280</v>
      </c>
      <c r="I682" t="s">
        <v>11</v>
      </c>
      <c r="J682" t="s">
        <v>94</v>
      </c>
      <c r="K682" t="s">
        <v>150</v>
      </c>
      <c r="L682" t="s">
        <v>18</v>
      </c>
      <c r="M682" s="5">
        <v>18.98</v>
      </c>
      <c r="N682">
        <v>1</v>
      </c>
    </row>
    <row r="683" spans="1:14" x14ac:dyDescent="0.3">
      <c r="A683" s="2">
        <v>45132</v>
      </c>
      <c r="B683" s="3">
        <f t="shared" si="30"/>
        <v>2024</v>
      </c>
      <c r="C683" t="str">
        <f t="shared" si="31"/>
        <v>2023-2024</v>
      </c>
      <c r="D683" t="s">
        <v>147</v>
      </c>
      <c r="E683" t="s">
        <v>102</v>
      </c>
      <c r="F683" t="str">
        <f t="shared" si="32"/>
        <v>Queensland</v>
      </c>
      <c r="G683" t="s">
        <v>35</v>
      </c>
      <c r="H683">
        <v>4870</v>
      </c>
      <c r="I683" t="s">
        <v>11</v>
      </c>
      <c r="J683" t="s">
        <v>36</v>
      </c>
      <c r="K683" t="s">
        <v>19</v>
      </c>
      <c r="L683" t="s">
        <v>23</v>
      </c>
      <c r="M683" s="5">
        <v>18.990000000000002</v>
      </c>
      <c r="N683">
        <v>1</v>
      </c>
    </row>
    <row r="684" spans="1:14" x14ac:dyDescent="0.3">
      <c r="A684" s="2">
        <v>45395</v>
      </c>
      <c r="B684" s="3">
        <f t="shared" si="30"/>
        <v>2024</v>
      </c>
      <c r="C684" t="str">
        <f t="shared" si="31"/>
        <v>2023-2024</v>
      </c>
      <c r="D684" t="s">
        <v>147</v>
      </c>
      <c r="E684" t="s">
        <v>39</v>
      </c>
      <c r="F684" t="str">
        <f t="shared" si="32"/>
        <v>South Australia</v>
      </c>
      <c r="G684" t="s">
        <v>32</v>
      </c>
      <c r="H684">
        <v>5343</v>
      </c>
      <c r="I684" t="s">
        <v>11</v>
      </c>
      <c r="J684" t="s">
        <v>38</v>
      </c>
      <c r="K684" t="s">
        <v>149</v>
      </c>
      <c r="L684" t="s">
        <v>15</v>
      </c>
      <c r="M684" s="5">
        <v>19</v>
      </c>
      <c r="N684">
        <v>1</v>
      </c>
    </row>
    <row r="685" spans="1:14" x14ac:dyDescent="0.3">
      <c r="A685" s="2">
        <v>45095</v>
      </c>
      <c r="B685" s="3">
        <f t="shared" si="30"/>
        <v>2023</v>
      </c>
      <c r="C685" t="str">
        <f t="shared" si="31"/>
        <v>2022-2023</v>
      </c>
      <c r="D685" t="s">
        <v>147</v>
      </c>
      <c r="E685" t="s">
        <v>96</v>
      </c>
      <c r="F685" t="str">
        <f t="shared" si="32"/>
        <v>Western Australia</v>
      </c>
      <c r="G685" t="s">
        <v>48</v>
      </c>
      <c r="H685">
        <v>6330</v>
      </c>
      <c r="I685" t="s">
        <v>11</v>
      </c>
      <c r="J685" t="s">
        <v>94</v>
      </c>
      <c r="K685" t="s">
        <v>153</v>
      </c>
      <c r="L685" t="s">
        <v>16</v>
      </c>
      <c r="M685" s="5">
        <v>19</v>
      </c>
      <c r="N685">
        <v>1</v>
      </c>
    </row>
    <row r="686" spans="1:14" x14ac:dyDescent="0.3">
      <c r="A686" s="2">
        <v>45075</v>
      </c>
      <c r="B686" s="3">
        <f t="shared" si="30"/>
        <v>2023</v>
      </c>
      <c r="C686" t="str">
        <f t="shared" si="31"/>
        <v>2022-2023</v>
      </c>
      <c r="D686" t="s">
        <v>147</v>
      </c>
      <c r="E686" t="s">
        <v>62</v>
      </c>
      <c r="F686" t="str">
        <f t="shared" si="32"/>
        <v>Victoria</v>
      </c>
      <c r="G686" t="s">
        <v>45</v>
      </c>
      <c r="H686">
        <v>3134</v>
      </c>
      <c r="I686" t="s">
        <v>11</v>
      </c>
      <c r="J686" t="s">
        <v>63</v>
      </c>
      <c r="K686" t="s">
        <v>19</v>
      </c>
      <c r="L686" t="s">
        <v>23</v>
      </c>
      <c r="M686" s="5">
        <v>19</v>
      </c>
      <c r="N686">
        <v>1</v>
      </c>
    </row>
    <row r="687" spans="1:14" x14ac:dyDescent="0.3">
      <c r="A687" s="2">
        <v>45647</v>
      </c>
      <c r="B687" s="3">
        <f t="shared" si="30"/>
        <v>2025</v>
      </c>
      <c r="C687" t="str">
        <f t="shared" si="31"/>
        <v>2024-2025</v>
      </c>
      <c r="D687" t="s">
        <v>148</v>
      </c>
      <c r="E687" t="s">
        <v>65</v>
      </c>
      <c r="F687" t="str">
        <f t="shared" si="32"/>
        <v>New South Wales</v>
      </c>
      <c r="G687" t="s">
        <v>10</v>
      </c>
      <c r="H687">
        <v>2541</v>
      </c>
      <c r="I687" t="s">
        <v>11</v>
      </c>
      <c r="J687" t="s">
        <v>58</v>
      </c>
      <c r="K687" t="s">
        <v>154</v>
      </c>
      <c r="L687" t="s">
        <v>14</v>
      </c>
      <c r="M687" s="5">
        <v>19.18</v>
      </c>
      <c r="N687">
        <v>1</v>
      </c>
    </row>
    <row r="688" spans="1:14" x14ac:dyDescent="0.3">
      <c r="A688" s="2">
        <v>45564</v>
      </c>
      <c r="B688" s="3">
        <f t="shared" si="30"/>
        <v>2025</v>
      </c>
      <c r="C688" t="str">
        <f t="shared" si="31"/>
        <v>2024-2025</v>
      </c>
      <c r="D688" t="s">
        <v>147</v>
      </c>
      <c r="E688" t="s">
        <v>39</v>
      </c>
      <c r="F688" t="str">
        <f t="shared" si="32"/>
        <v>South Australia</v>
      </c>
      <c r="G688" t="s">
        <v>32</v>
      </c>
      <c r="H688">
        <v>5343</v>
      </c>
      <c r="I688" t="s">
        <v>11</v>
      </c>
      <c r="J688" t="s">
        <v>38</v>
      </c>
      <c r="K688" t="s">
        <v>154</v>
      </c>
      <c r="L688" t="s">
        <v>14</v>
      </c>
      <c r="M688" s="5">
        <v>19.2</v>
      </c>
      <c r="N688">
        <v>1</v>
      </c>
    </row>
    <row r="689" spans="1:14" x14ac:dyDescent="0.3">
      <c r="A689" s="2">
        <v>45214</v>
      </c>
      <c r="B689" s="3">
        <f t="shared" si="30"/>
        <v>2024</v>
      </c>
      <c r="C689" t="str">
        <f t="shared" si="31"/>
        <v>2023-2024</v>
      </c>
      <c r="D689" t="s">
        <v>148</v>
      </c>
      <c r="E689" t="s">
        <v>126</v>
      </c>
      <c r="F689" t="str">
        <f t="shared" si="32"/>
        <v>Queensland</v>
      </c>
      <c r="G689" t="s">
        <v>35</v>
      </c>
      <c r="H689">
        <v>4551</v>
      </c>
      <c r="I689" t="s">
        <v>11</v>
      </c>
      <c r="J689" t="s">
        <v>120</v>
      </c>
      <c r="K689" t="s">
        <v>155</v>
      </c>
      <c r="L689" t="s">
        <v>20</v>
      </c>
      <c r="M689" s="5">
        <v>19.34</v>
      </c>
      <c r="N689">
        <v>1</v>
      </c>
    </row>
    <row r="690" spans="1:14" x14ac:dyDescent="0.3">
      <c r="A690" s="2">
        <v>45577</v>
      </c>
      <c r="B690" s="3">
        <f t="shared" si="30"/>
        <v>2025</v>
      </c>
      <c r="C690" t="str">
        <f t="shared" si="31"/>
        <v>2024-2025</v>
      </c>
      <c r="D690" t="s">
        <v>147</v>
      </c>
      <c r="E690" t="s">
        <v>129</v>
      </c>
      <c r="F690" t="str">
        <f t="shared" si="32"/>
        <v>Tasmania</v>
      </c>
      <c r="G690" t="s">
        <v>70</v>
      </c>
      <c r="H690">
        <v>7010</v>
      </c>
      <c r="I690" t="s">
        <v>11</v>
      </c>
      <c r="J690" t="s">
        <v>71</v>
      </c>
      <c r="K690" t="s">
        <v>152</v>
      </c>
      <c r="L690" t="s">
        <v>13</v>
      </c>
      <c r="M690" s="5">
        <v>19.39</v>
      </c>
      <c r="N690">
        <v>1</v>
      </c>
    </row>
    <row r="691" spans="1:14" x14ac:dyDescent="0.3">
      <c r="A691" s="2">
        <v>45116</v>
      </c>
      <c r="B691" s="3">
        <f t="shared" si="30"/>
        <v>2024</v>
      </c>
      <c r="C691" t="str">
        <f t="shared" si="31"/>
        <v>2023-2024</v>
      </c>
      <c r="D691" t="s">
        <v>147</v>
      </c>
      <c r="E691" t="s">
        <v>73</v>
      </c>
      <c r="F691" t="str">
        <f t="shared" si="32"/>
        <v>Victoria</v>
      </c>
      <c r="G691" t="s">
        <v>45</v>
      </c>
      <c r="H691">
        <v>3136</v>
      </c>
      <c r="I691" t="s">
        <v>11</v>
      </c>
      <c r="J691" t="s">
        <v>63</v>
      </c>
      <c r="K691" t="s">
        <v>149</v>
      </c>
      <c r="L691" t="s">
        <v>15</v>
      </c>
      <c r="M691" s="5">
        <v>19.48</v>
      </c>
      <c r="N691">
        <v>1</v>
      </c>
    </row>
    <row r="692" spans="1:14" x14ac:dyDescent="0.3">
      <c r="A692" s="2">
        <v>45418</v>
      </c>
      <c r="B692" s="3">
        <f t="shared" si="30"/>
        <v>2024</v>
      </c>
      <c r="C692" t="str">
        <f t="shared" si="31"/>
        <v>2023-2024</v>
      </c>
      <c r="D692" t="s">
        <v>147</v>
      </c>
      <c r="E692" t="s">
        <v>89</v>
      </c>
      <c r="F692" t="str">
        <f t="shared" si="32"/>
        <v>Queensland</v>
      </c>
      <c r="G692" t="s">
        <v>35</v>
      </c>
      <c r="H692">
        <v>4655</v>
      </c>
      <c r="I692" t="s">
        <v>11</v>
      </c>
      <c r="J692" t="s">
        <v>51</v>
      </c>
      <c r="K692" t="s">
        <v>150</v>
      </c>
      <c r="L692" t="s">
        <v>18</v>
      </c>
      <c r="M692" s="5">
        <v>19.490000000000002</v>
      </c>
      <c r="N692">
        <v>1</v>
      </c>
    </row>
    <row r="693" spans="1:14" x14ac:dyDescent="0.3">
      <c r="A693" s="2">
        <v>45249</v>
      </c>
      <c r="B693" s="3">
        <f t="shared" si="30"/>
        <v>2024</v>
      </c>
      <c r="C693" t="str">
        <f t="shared" si="31"/>
        <v>2023-2024</v>
      </c>
      <c r="D693" t="s">
        <v>147</v>
      </c>
      <c r="E693" t="s">
        <v>84</v>
      </c>
      <c r="F693" t="str">
        <f t="shared" si="32"/>
        <v>Queensland</v>
      </c>
      <c r="G693" t="s">
        <v>35</v>
      </c>
      <c r="H693">
        <v>4740</v>
      </c>
      <c r="I693" t="s">
        <v>11</v>
      </c>
      <c r="J693" t="s">
        <v>51</v>
      </c>
      <c r="K693" t="s">
        <v>155</v>
      </c>
      <c r="L693" t="s">
        <v>20</v>
      </c>
      <c r="M693" s="5">
        <v>19.55</v>
      </c>
      <c r="N693">
        <v>1</v>
      </c>
    </row>
    <row r="694" spans="1:14" x14ac:dyDescent="0.3">
      <c r="A694" s="2">
        <v>45010</v>
      </c>
      <c r="B694" s="3">
        <f t="shared" si="30"/>
        <v>2023</v>
      </c>
      <c r="C694" t="str">
        <f t="shared" si="31"/>
        <v>2022-2023</v>
      </c>
      <c r="D694" t="s">
        <v>147</v>
      </c>
      <c r="E694" t="s">
        <v>34</v>
      </c>
      <c r="F694" t="str">
        <f t="shared" si="32"/>
        <v>Queensland</v>
      </c>
      <c r="G694" t="s">
        <v>35</v>
      </c>
      <c r="H694">
        <v>4802</v>
      </c>
      <c r="I694" t="s">
        <v>11</v>
      </c>
      <c r="J694" t="s">
        <v>36</v>
      </c>
      <c r="K694" t="s">
        <v>156</v>
      </c>
      <c r="L694" t="s">
        <v>17</v>
      </c>
      <c r="M694" s="5">
        <v>19.899999999999999</v>
      </c>
      <c r="N694">
        <v>1</v>
      </c>
    </row>
    <row r="695" spans="1:14" x14ac:dyDescent="0.3">
      <c r="A695" s="2">
        <v>45401</v>
      </c>
      <c r="B695" s="3">
        <f t="shared" si="30"/>
        <v>2024</v>
      </c>
      <c r="C695" t="str">
        <f t="shared" si="31"/>
        <v>2023-2024</v>
      </c>
      <c r="D695" t="s">
        <v>147</v>
      </c>
      <c r="E695" t="s">
        <v>108</v>
      </c>
      <c r="F695" t="str">
        <f t="shared" si="32"/>
        <v>Victoria</v>
      </c>
      <c r="G695" t="s">
        <v>45</v>
      </c>
      <c r="H695">
        <v>3018</v>
      </c>
      <c r="I695" t="s">
        <v>11</v>
      </c>
      <c r="J695" t="s">
        <v>46</v>
      </c>
      <c r="K695" t="s">
        <v>156</v>
      </c>
      <c r="L695" t="s">
        <v>17</v>
      </c>
      <c r="M695" s="5">
        <v>19.95</v>
      </c>
      <c r="N695">
        <v>1</v>
      </c>
    </row>
    <row r="696" spans="1:14" x14ac:dyDescent="0.3">
      <c r="A696" s="2">
        <v>45361</v>
      </c>
      <c r="B696" s="3">
        <f t="shared" si="30"/>
        <v>2024</v>
      </c>
      <c r="C696" t="str">
        <f t="shared" si="31"/>
        <v>2023-2024</v>
      </c>
      <c r="D696" t="s">
        <v>147</v>
      </c>
      <c r="E696" t="s">
        <v>118</v>
      </c>
      <c r="F696" t="str">
        <f t="shared" si="32"/>
        <v>New South Wales</v>
      </c>
      <c r="G696" t="s">
        <v>10</v>
      </c>
      <c r="H696">
        <v>2158</v>
      </c>
      <c r="I696" t="s">
        <v>11</v>
      </c>
      <c r="J696" t="s">
        <v>27</v>
      </c>
      <c r="K696" t="s">
        <v>155</v>
      </c>
      <c r="L696" t="s">
        <v>20</v>
      </c>
      <c r="M696" s="5">
        <v>19.95</v>
      </c>
      <c r="N696">
        <v>1</v>
      </c>
    </row>
    <row r="697" spans="1:14" x14ac:dyDescent="0.3">
      <c r="A697" s="2">
        <v>45490</v>
      </c>
      <c r="B697" s="3">
        <f t="shared" si="30"/>
        <v>2025</v>
      </c>
      <c r="C697" t="str">
        <f t="shared" si="31"/>
        <v>2024-2025</v>
      </c>
      <c r="D697" t="s">
        <v>148</v>
      </c>
      <c r="E697" t="s">
        <v>137</v>
      </c>
      <c r="F697" t="str">
        <f t="shared" si="32"/>
        <v>New South Wales</v>
      </c>
      <c r="G697" t="s">
        <v>10</v>
      </c>
      <c r="H697">
        <v>2031</v>
      </c>
      <c r="I697" t="s">
        <v>11</v>
      </c>
      <c r="J697" t="s">
        <v>12</v>
      </c>
      <c r="K697" t="s">
        <v>149</v>
      </c>
      <c r="L697" t="s">
        <v>15</v>
      </c>
      <c r="M697" s="5">
        <v>19.95</v>
      </c>
      <c r="N697">
        <v>1</v>
      </c>
    </row>
    <row r="698" spans="1:14" x14ac:dyDescent="0.3">
      <c r="A698" s="2">
        <v>45591</v>
      </c>
      <c r="B698" s="3">
        <f t="shared" si="30"/>
        <v>2025</v>
      </c>
      <c r="C698" t="str">
        <f t="shared" si="31"/>
        <v>2024-2025</v>
      </c>
      <c r="D698" t="s">
        <v>147</v>
      </c>
      <c r="E698" t="s">
        <v>81</v>
      </c>
      <c r="F698" t="str">
        <f t="shared" si="32"/>
        <v>New South Wales</v>
      </c>
      <c r="G698" t="s">
        <v>10</v>
      </c>
      <c r="H698">
        <v>2485</v>
      </c>
      <c r="I698" t="s">
        <v>11</v>
      </c>
      <c r="J698" t="s">
        <v>68</v>
      </c>
      <c r="K698" t="s">
        <v>155</v>
      </c>
      <c r="L698" t="s">
        <v>20</v>
      </c>
      <c r="M698" s="5">
        <v>19.95</v>
      </c>
      <c r="N698">
        <v>1</v>
      </c>
    </row>
    <row r="699" spans="1:14" x14ac:dyDescent="0.3">
      <c r="A699" s="2">
        <v>45443</v>
      </c>
      <c r="B699" s="3">
        <f t="shared" si="30"/>
        <v>2024</v>
      </c>
      <c r="C699" t="str">
        <f t="shared" si="31"/>
        <v>2023-2024</v>
      </c>
      <c r="D699" t="s">
        <v>147</v>
      </c>
      <c r="E699" t="s">
        <v>86</v>
      </c>
      <c r="F699" t="str">
        <f t="shared" si="32"/>
        <v>New South Wales</v>
      </c>
      <c r="G699" t="s">
        <v>10</v>
      </c>
      <c r="H699">
        <v>2064</v>
      </c>
      <c r="I699" t="s">
        <v>11</v>
      </c>
      <c r="J699" t="s">
        <v>12</v>
      </c>
      <c r="K699" t="s">
        <v>156</v>
      </c>
      <c r="L699" t="s">
        <v>17</v>
      </c>
      <c r="M699" s="5">
        <v>19.96</v>
      </c>
      <c r="N699">
        <v>1</v>
      </c>
    </row>
    <row r="700" spans="1:14" x14ac:dyDescent="0.3">
      <c r="A700" s="2">
        <v>45027</v>
      </c>
      <c r="B700" s="3">
        <f t="shared" si="30"/>
        <v>2023</v>
      </c>
      <c r="C700" t="str">
        <f t="shared" si="31"/>
        <v>2022-2023</v>
      </c>
      <c r="D700" t="s">
        <v>147</v>
      </c>
      <c r="E700" t="s">
        <v>142</v>
      </c>
      <c r="F700" t="str">
        <f t="shared" si="32"/>
        <v>Australian Capital Territory</v>
      </c>
      <c r="G700" t="s">
        <v>80</v>
      </c>
      <c r="H700">
        <v>2609</v>
      </c>
      <c r="I700" t="s">
        <v>11</v>
      </c>
      <c r="J700" t="s">
        <v>58</v>
      </c>
      <c r="K700" t="s">
        <v>149</v>
      </c>
      <c r="L700" t="s">
        <v>15</v>
      </c>
      <c r="M700" s="5">
        <v>19.96</v>
      </c>
      <c r="N700">
        <v>1</v>
      </c>
    </row>
    <row r="701" spans="1:14" x14ac:dyDescent="0.3">
      <c r="A701" s="2">
        <v>45622</v>
      </c>
      <c r="B701" s="3">
        <f t="shared" si="30"/>
        <v>2025</v>
      </c>
      <c r="C701" t="str">
        <f t="shared" si="31"/>
        <v>2024-2025</v>
      </c>
      <c r="D701" t="s">
        <v>147</v>
      </c>
      <c r="E701" t="s">
        <v>105</v>
      </c>
      <c r="F701" t="str">
        <f t="shared" si="32"/>
        <v>Victoria</v>
      </c>
      <c r="G701" t="s">
        <v>45</v>
      </c>
      <c r="H701">
        <v>3500</v>
      </c>
      <c r="I701" t="s">
        <v>11</v>
      </c>
      <c r="J701" t="s">
        <v>60</v>
      </c>
      <c r="K701" t="s">
        <v>155</v>
      </c>
      <c r="L701" t="s">
        <v>20</v>
      </c>
      <c r="M701" s="5">
        <v>19.96</v>
      </c>
      <c r="N701">
        <v>1</v>
      </c>
    </row>
    <row r="702" spans="1:14" x14ac:dyDescent="0.3">
      <c r="A702" s="2">
        <v>44998</v>
      </c>
      <c r="B702" s="3">
        <f t="shared" si="30"/>
        <v>2023</v>
      </c>
      <c r="C702" t="str">
        <f t="shared" si="31"/>
        <v>2022-2023</v>
      </c>
      <c r="D702" t="s">
        <v>148</v>
      </c>
      <c r="E702" t="s">
        <v>145</v>
      </c>
      <c r="F702" t="str">
        <f t="shared" si="32"/>
        <v>New South Wales</v>
      </c>
      <c r="G702" t="s">
        <v>10</v>
      </c>
      <c r="H702">
        <v>2101</v>
      </c>
      <c r="I702" t="s">
        <v>11</v>
      </c>
      <c r="J702" t="s">
        <v>27</v>
      </c>
      <c r="K702" t="s">
        <v>155</v>
      </c>
      <c r="L702" t="s">
        <v>20</v>
      </c>
      <c r="M702" s="5">
        <v>19.96</v>
      </c>
      <c r="N702">
        <v>1</v>
      </c>
    </row>
    <row r="703" spans="1:14" x14ac:dyDescent="0.3">
      <c r="A703" s="2">
        <v>45331</v>
      </c>
      <c r="B703" s="3">
        <f t="shared" si="30"/>
        <v>2024</v>
      </c>
      <c r="C703" t="str">
        <f t="shared" si="31"/>
        <v>2023-2024</v>
      </c>
      <c r="D703" t="s">
        <v>147</v>
      </c>
      <c r="E703" t="s">
        <v>53</v>
      </c>
      <c r="F703" t="str">
        <f t="shared" si="32"/>
        <v>South Australia</v>
      </c>
      <c r="G703" t="s">
        <v>32</v>
      </c>
      <c r="H703">
        <v>5082</v>
      </c>
      <c r="I703" t="s">
        <v>11</v>
      </c>
      <c r="J703" t="s">
        <v>33</v>
      </c>
      <c r="K703" t="s">
        <v>156</v>
      </c>
      <c r="L703" t="s">
        <v>17</v>
      </c>
      <c r="M703" s="5">
        <v>19.96</v>
      </c>
      <c r="N703">
        <v>1</v>
      </c>
    </row>
    <row r="704" spans="1:14" x14ac:dyDescent="0.3">
      <c r="A704" s="2">
        <v>45619</v>
      </c>
      <c r="B704" s="3">
        <f t="shared" si="30"/>
        <v>2025</v>
      </c>
      <c r="C704" t="str">
        <f t="shared" si="31"/>
        <v>2024-2025</v>
      </c>
      <c r="D704" t="s">
        <v>148</v>
      </c>
      <c r="E704" t="s">
        <v>113</v>
      </c>
      <c r="F704" t="str">
        <f t="shared" si="32"/>
        <v>Queensland</v>
      </c>
      <c r="G704" t="s">
        <v>35</v>
      </c>
      <c r="H704">
        <v>4215</v>
      </c>
      <c r="I704" t="s">
        <v>11</v>
      </c>
      <c r="J704" t="s">
        <v>104</v>
      </c>
      <c r="K704" t="s">
        <v>155</v>
      </c>
      <c r="L704" t="s">
        <v>20</v>
      </c>
      <c r="M704" s="5">
        <v>19.96</v>
      </c>
      <c r="N704">
        <v>1</v>
      </c>
    </row>
    <row r="705" spans="1:14" x14ac:dyDescent="0.3">
      <c r="A705" s="2">
        <v>45348</v>
      </c>
      <c r="B705" s="3">
        <f t="shared" si="30"/>
        <v>2024</v>
      </c>
      <c r="C705" t="str">
        <f t="shared" si="31"/>
        <v>2023-2024</v>
      </c>
      <c r="D705" t="s">
        <v>148</v>
      </c>
      <c r="E705" t="s">
        <v>116</v>
      </c>
      <c r="F705" t="str">
        <f t="shared" si="32"/>
        <v>Western Australia</v>
      </c>
      <c r="G705" t="s">
        <v>48</v>
      </c>
      <c r="H705">
        <v>6725</v>
      </c>
      <c r="I705" t="s">
        <v>11</v>
      </c>
      <c r="J705" t="s">
        <v>77</v>
      </c>
      <c r="K705" t="s">
        <v>19</v>
      </c>
      <c r="L705" t="s">
        <v>23</v>
      </c>
      <c r="M705" s="5">
        <v>19.98</v>
      </c>
      <c r="N705">
        <v>1</v>
      </c>
    </row>
    <row r="706" spans="1:14" x14ac:dyDescent="0.3">
      <c r="A706" s="2">
        <v>45502</v>
      </c>
      <c r="B706" s="3">
        <f t="shared" ref="B706:B769" si="33">IF(MONTH(A706)&gt;=7,YEAR(A706)+1,YEAR(A706))</f>
        <v>2025</v>
      </c>
      <c r="C706" t="str">
        <f t="shared" ref="C706:C769" si="34">IF(MONTH(A706) &gt;= 7, YEAR(A706) &amp; "-" &amp; YEAR(A706) + 1, YEAR(A706) - 1 &amp; "-" &amp; YEAR(A706))</f>
        <v>2024-2025</v>
      </c>
      <c r="D706" t="s">
        <v>147</v>
      </c>
      <c r="E706" t="s">
        <v>57</v>
      </c>
      <c r="F706" t="str">
        <f t="shared" ref="F706:F769" si="35">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c r="N706">
        <v>1</v>
      </c>
    </row>
    <row r="707" spans="1:14" x14ac:dyDescent="0.3">
      <c r="A707" s="2">
        <v>45250</v>
      </c>
      <c r="B707" s="3">
        <f t="shared" si="33"/>
        <v>2024</v>
      </c>
      <c r="C707" t="str">
        <f t="shared" si="34"/>
        <v>2023-2024</v>
      </c>
      <c r="D707" t="s">
        <v>147</v>
      </c>
      <c r="E707" t="s">
        <v>129</v>
      </c>
      <c r="F707" t="str">
        <f t="shared" si="35"/>
        <v>Tasmania</v>
      </c>
      <c r="G707" t="s">
        <v>70</v>
      </c>
      <c r="H707">
        <v>7010</v>
      </c>
      <c r="I707" t="s">
        <v>11</v>
      </c>
      <c r="J707" t="s">
        <v>71</v>
      </c>
      <c r="K707" t="s">
        <v>154</v>
      </c>
      <c r="L707" t="s">
        <v>14</v>
      </c>
      <c r="M707" s="5">
        <v>19.98</v>
      </c>
      <c r="N707">
        <v>1</v>
      </c>
    </row>
    <row r="708" spans="1:14" x14ac:dyDescent="0.3">
      <c r="A708" s="2">
        <v>45251</v>
      </c>
      <c r="B708" s="3">
        <f t="shared" si="33"/>
        <v>2024</v>
      </c>
      <c r="C708" t="str">
        <f t="shared" si="34"/>
        <v>2023-2024</v>
      </c>
      <c r="D708" t="s">
        <v>148</v>
      </c>
      <c r="E708" t="s">
        <v>145</v>
      </c>
      <c r="F708" t="str">
        <f t="shared" si="35"/>
        <v>New South Wales</v>
      </c>
      <c r="G708" t="s">
        <v>10</v>
      </c>
      <c r="H708">
        <v>2101</v>
      </c>
      <c r="I708" t="s">
        <v>11</v>
      </c>
      <c r="J708" t="s">
        <v>27</v>
      </c>
      <c r="K708" t="s">
        <v>150</v>
      </c>
      <c r="L708" t="s">
        <v>18</v>
      </c>
      <c r="M708" s="5">
        <v>19.98</v>
      </c>
      <c r="N708">
        <v>1</v>
      </c>
    </row>
    <row r="709" spans="1:14" x14ac:dyDescent="0.3">
      <c r="A709" s="2">
        <v>45453</v>
      </c>
      <c r="B709" s="3">
        <f t="shared" si="33"/>
        <v>2024</v>
      </c>
      <c r="C709" t="str">
        <f t="shared" si="34"/>
        <v>2023-2024</v>
      </c>
      <c r="D709" t="s">
        <v>147</v>
      </c>
      <c r="E709" t="s">
        <v>75</v>
      </c>
      <c r="F709" t="str">
        <f t="shared" si="35"/>
        <v>Victoria</v>
      </c>
      <c r="G709" t="s">
        <v>45</v>
      </c>
      <c r="H709">
        <v>3630</v>
      </c>
      <c r="I709" t="s">
        <v>11</v>
      </c>
      <c r="J709" t="s">
        <v>55</v>
      </c>
      <c r="K709" t="s">
        <v>151</v>
      </c>
      <c r="L709" t="s">
        <v>21</v>
      </c>
      <c r="M709" s="5">
        <v>19.98</v>
      </c>
      <c r="N709">
        <v>1</v>
      </c>
    </row>
    <row r="710" spans="1:14" x14ac:dyDescent="0.3">
      <c r="A710" s="2">
        <v>45506</v>
      </c>
      <c r="B710" s="3">
        <f t="shared" si="33"/>
        <v>2025</v>
      </c>
      <c r="C710" t="str">
        <f t="shared" si="34"/>
        <v>2024-2025</v>
      </c>
      <c r="D710" t="s">
        <v>147</v>
      </c>
      <c r="E710" t="s">
        <v>50</v>
      </c>
      <c r="F710" t="str">
        <f t="shared" si="35"/>
        <v>Queensland</v>
      </c>
      <c r="G710" t="s">
        <v>35</v>
      </c>
      <c r="H710">
        <v>4703</v>
      </c>
      <c r="I710" t="s">
        <v>11</v>
      </c>
      <c r="J710" t="s">
        <v>51</v>
      </c>
      <c r="K710" t="s">
        <v>150</v>
      </c>
      <c r="L710" t="s">
        <v>18</v>
      </c>
      <c r="M710" s="5">
        <v>19.98</v>
      </c>
      <c r="N710">
        <v>1</v>
      </c>
    </row>
    <row r="711" spans="1:14" x14ac:dyDescent="0.3">
      <c r="A711" s="2">
        <v>45005</v>
      </c>
      <c r="B711" s="3">
        <f t="shared" si="33"/>
        <v>2023</v>
      </c>
      <c r="C711" t="str">
        <f t="shared" si="34"/>
        <v>2022-2023</v>
      </c>
      <c r="D711" t="s">
        <v>147</v>
      </c>
      <c r="E711" t="s">
        <v>34</v>
      </c>
      <c r="F711" t="str">
        <f t="shared" si="35"/>
        <v>Queensland</v>
      </c>
      <c r="G711" t="s">
        <v>35</v>
      </c>
      <c r="H711">
        <v>4802</v>
      </c>
      <c r="I711" t="s">
        <v>11</v>
      </c>
      <c r="J711" t="s">
        <v>36</v>
      </c>
      <c r="K711" t="s">
        <v>154</v>
      </c>
      <c r="L711" t="s">
        <v>14</v>
      </c>
      <c r="M711" s="5">
        <v>19.989999999999998</v>
      </c>
      <c r="N711">
        <v>1</v>
      </c>
    </row>
    <row r="712" spans="1:14" x14ac:dyDescent="0.3">
      <c r="A712" s="2">
        <v>45060</v>
      </c>
      <c r="B712" s="3">
        <f t="shared" si="33"/>
        <v>2023</v>
      </c>
      <c r="C712" t="str">
        <f t="shared" si="34"/>
        <v>2022-2023</v>
      </c>
      <c r="D712" t="s">
        <v>147</v>
      </c>
      <c r="E712" t="s">
        <v>129</v>
      </c>
      <c r="F712" t="str">
        <f t="shared" si="35"/>
        <v>Tasmania</v>
      </c>
      <c r="G712" t="s">
        <v>70</v>
      </c>
      <c r="H712">
        <v>7010</v>
      </c>
      <c r="I712" t="s">
        <v>11</v>
      </c>
      <c r="J712" t="s">
        <v>71</v>
      </c>
      <c r="K712" t="s">
        <v>152</v>
      </c>
      <c r="L712" t="s">
        <v>13</v>
      </c>
      <c r="M712" s="5">
        <v>19.989999999999998</v>
      </c>
      <c r="N712">
        <v>1</v>
      </c>
    </row>
    <row r="713" spans="1:14" x14ac:dyDescent="0.3">
      <c r="A713" s="2">
        <v>45249</v>
      </c>
      <c r="B713" s="3">
        <f t="shared" si="33"/>
        <v>2024</v>
      </c>
      <c r="C713" t="str">
        <f t="shared" si="34"/>
        <v>2023-2024</v>
      </c>
      <c r="D713" t="s">
        <v>147</v>
      </c>
      <c r="E713" t="s">
        <v>101</v>
      </c>
      <c r="F713" t="str">
        <f t="shared" si="35"/>
        <v>Victoria</v>
      </c>
      <c r="G713" t="s">
        <v>45</v>
      </c>
      <c r="H713">
        <v>3131</v>
      </c>
      <c r="I713" t="s">
        <v>11</v>
      </c>
      <c r="J713" t="s">
        <v>63</v>
      </c>
      <c r="K713" t="s">
        <v>154</v>
      </c>
      <c r="L713" t="s">
        <v>14</v>
      </c>
      <c r="M713" s="5">
        <v>19.989999999999998</v>
      </c>
      <c r="N713">
        <v>1</v>
      </c>
    </row>
    <row r="714" spans="1:14" x14ac:dyDescent="0.3">
      <c r="A714" s="2">
        <v>45015</v>
      </c>
      <c r="B714" s="3">
        <f t="shared" si="33"/>
        <v>2023</v>
      </c>
      <c r="C714" t="str">
        <f t="shared" si="34"/>
        <v>2022-2023</v>
      </c>
      <c r="D714" t="s">
        <v>147</v>
      </c>
      <c r="E714" t="s">
        <v>121</v>
      </c>
      <c r="F714" t="str">
        <f t="shared" si="35"/>
        <v>Queensland</v>
      </c>
      <c r="G714" t="s">
        <v>35</v>
      </c>
      <c r="H714">
        <v>4700</v>
      </c>
      <c r="I714" t="s">
        <v>11</v>
      </c>
      <c r="J714" t="s">
        <v>51</v>
      </c>
      <c r="K714" t="s">
        <v>149</v>
      </c>
      <c r="L714" t="s">
        <v>15</v>
      </c>
      <c r="M714" s="5">
        <v>19.989999999999998</v>
      </c>
      <c r="N714">
        <v>1</v>
      </c>
    </row>
    <row r="715" spans="1:14" x14ac:dyDescent="0.3">
      <c r="A715" s="2">
        <v>45496</v>
      </c>
      <c r="B715" s="3">
        <f t="shared" si="33"/>
        <v>2025</v>
      </c>
      <c r="C715" t="str">
        <f t="shared" si="34"/>
        <v>2024-2025</v>
      </c>
      <c r="D715" t="s">
        <v>147</v>
      </c>
      <c r="E715" t="s">
        <v>111</v>
      </c>
      <c r="F715" t="str">
        <f t="shared" si="35"/>
        <v>New South Wales</v>
      </c>
      <c r="G715" t="s">
        <v>10</v>
      </c>
      <c r="H715">
        <v>2120</v>
      </c>
      <c r="I715" t="s">
        <v>11</v>
      </c>
      <c r="J715" t="s">
        <v>27</v>
      </c>
      <c r="K715" t="s">
        <v>154</v>
      </c>
      <c r="L715" t="s">
        <v>14</v>
      </c>
      <c r="M715" s="5">
        <v>19.989999999999998</v>
      </c>
      <c r="N715">
        <v>1</v>
      </c>
    </row>
    <row r="716" spans="1:14" x14ac:dyDescent="0.3">
      <c r="A716" s="2">
        <v>45267</v>
      </c>
      <c r="B716" s="3">
        <f t="shared" si="33"/>
        <v>2024</v>
      </c>
      <c r="C716" t="str">
        <f t="shared" si="34"/>
        <v>2023-2024</v>
      </c>
      <c r="D716" t="s">
        <v>147</v>
      </c>
      <c r="E716" t="s">
        <v>85</v>
      </c>
      <c r="F716" t="str">
        <f t="shared" si="35"/>
        <v>Queensland</v>
      </c>
      <c r="G716" t="s">
        <v>35</v>
      </c>
      <c r="H716">
        <v>4883</v>
      </c>
      <c r="I716" t="s">
        <v>11</v>
      </c>
      <c r="J716" t="s">
        <v>36</v>
      </c>
      <c r="K716" t="s">
        <v>152</v>
      </c>
      <c r="L716" t="s">
        <v>13</v>
      </c>
      <c r="M716" s="5">
        <v>19.990000000000002</v>
      </c>
      <c r="N716">
        <v>1</v>
      </c>
    </row>
    <row r="717" spans="1:14" x14ac:dyDescent="0.3">
      <c r="A717" s="2">
        <v>45218</v>
      </c>
      <c r="B717" s="3">
        <f t="shared" si="33"/>
        <v>2024</v>
      </c>
      <c r="C717" t="str">
        <f t="shared" si="34"/>
        <v>2023-2024</v>
      </c>
      <c r="D717" t="s">
        <v>147</v>
      </c>
      <c r="E717" t="s">
        <v>124</v>
      </c>
      <c r="F717" t="str">
        <f t="shared" si="35"/>
        <v>New South Wales</v>
      </c>
      <c r="G717" t="s">
        <v>10</v>
      </c>
      <c r="H717">
        <v>2015</v>
      </c>
      <c r="I717" t="s">
        <v>11</v>
      </c>
      <c r="J717" t="s">
        <v>12</v>
      </c>
      <c r="K717" t="s">
        <v>154</v>
      </c>
      <c r="L717" t="s">
        <v>14</v>
      </c>
      <c r="M717" s="5">
        <v>20</v>
      </c>
      <c r="N717">
        <v>1</v>
      </c>
    </row>
    <row r="718" spans="1:14" x14ac:dyDescent="0.3">
      <c r="A718" s="2">
        <v>45023</v>
      </c>
      <c r="B718" s="3">
        <f t="shared" si="33"/>
        <v>2023</v>
      </c>
      <c r="C718" t="str">
        <f t="shared" si="34"/>
        <v>2022-2023</v>
      </c>
      <c r="D718" t="s">
        <v>147</v>
      </c>
      <c r="E718" t="s">
        <v>142</v>
      </c>
      <c r="F718" t="str">
        <f t="shared" si="35"/>
        <v>Australian Capital Territory</v>
      </c>
      <c r="G718" t="s">
        <v>80</v>
      </c>
      <c r="H718">
        <v>2609</v>
      </c>
      <c r="I718" t="s">
        <v>11</v>
      </c>
      <c r="J718" t="s">
        <v>58</v>
      </c>
      <c r="K718" t="s">
        <v>154</v>
      </c>
      <c r="L718" t="s">
        <v>14</v>
      </c>
      <c r="M718" s="5">
        <v>20</v>
      </c>
      <c r="N718">
        <v>1</v>
      </c>
    </row>
    <row r="719" spans="1:14" x14ac:dyDescent="0.3">
      <c r="A719" s="2">
        <v>45569</v>
      </c>
      <c r="B719" s="3">
        <f t="shared" si="33"/>
        <v>2025</v>
      </c>
      <c r="C719" t="str">
        <f t="shared" si="34"/>
        <v>2024-2025</v>
      </c>
      <c r="D719" t="s">
        <v>147</v>
      </c>
      <c r="E719" t="s">
        <v>31</v>
      </c>
      <c r="F719" t="str">
        <f t="shared" si="35"/>
        <v>South Australia</v>
      </c>
      <c r="G719" t="s">
        <v>32</v>
      </c>
      <c r="H719">
        <v>5168</v>
      </c>
      <c r="I719" t="s">
        <v>11</v>
      </c>
      <c r="J719" t="s">
        <v>33</v>
      </c>
      <c r="K719" t="s">
        <v>149</v>
      </c>
      <c r="L719" t="s">
        <v>15</v>
      </c>
      <c r="M719" s="5">
        <v>20</v>
      </c>
      <c r="N719">
        <v>1</v>
      </c>
    </row>
    <row r="720" spans="1:14" x14ac:dyDescent="0.3">
      <c r="A720" s="2">
        <v>45568</v>
      </c>
      <c r="B720" s="3">
        <f t="shared" si="33"/>
        <v>2025</v>
      </c>
      <c r="C720" t="str">
        <f t="shared" si="34"/>
        <v>2024-2025</v>
      </c>
      <c r="D720" t="s">
        <v>148</v>
      </c>
      <c r="E720" t="s">
        <v>115</v>
      </c>
      <c r="F720" t="str">
        <f t="shared" si="35"/>
        <v>Western Australia</v>
      </c>
      <c r="G720" t="s">
        <v>48</v>
      </c>
      <c r="H720">
        <v>6280</v>
      </c>
      <c r="I720" t="s">
        <v>11</v>
      </c>
      <c r="J720" t="s">
        <v>94</v>
      </c>
      <c r="K720" t="s">
        <v>154</v>
      </c>
      <c r="L720" t="s">
        <v>14</v>
      </c>
      <c r="M720" s="5">
        <v>20.010000000000002</v>
      </c>
      <c r="N720">
        <v>1</v>
      </c>
    </row>
    <row r="721" spans="1:14" x14ac:dyDescent="0.3">
      <c r="A721" s="2">
        <v>45297</v>
      </c>
      <c r="B721" s="3">
        <f t="shared" si="33"/>
        <v>2024</v>
      </c>
      <c r="C721" t="str">
        <f t="shared" si="34"/>
        <v>2023-2024</v>
      </c>
      <c r="D721" t="s">
        <v>148</v>
      </c>
      <c r="E721" t="s">
        <v>103</v>
      </c>
      <c r="F721" t="str">
        <f t="shared" si="35"/>
        <v>Queensland</v>
      </c>
      <c r="G721" t="s">
        <v>35</v>
      </c>
      <c r="H721">
        <v>4509</v>
      </c>
      <c r="I721" t="s">
        <v>11</v>
      </c>
      <c r="J721" t="s">
        <v>104</v>
      </c>
      <c r="K721" t="s">
        <v>157</v>
      </c>
      <c r="L721" t="s">
        <v>22</v>
      </c>
      <c r="M721" s="5">
        <v>20.18</v>
      </c>
      <c r="N721">
        <v>1</v>
      </c>
    </row>
    <row r="722" spans="1:14" x14ac:dyDescent="0.3">
      <c r="A722" s="2">
        <v>45459</v>
      </c>
      <c r="B722" s="3">
        <f t="shared" si="33"/>
        <v>2024</v>
      </c>
      <c r="C722" t="str">
        <f t="shared" si="34"/>
        <v>2023-2024</v>
      </c>
      <c r="D722" t="s">
        <v>148</v>
      </c>
      <c r="E722" t="s">
        <v>122</v>
      </c>
      <c r="F722" t="str">
        <f t="shared" si="35"/>
        <v>New South Wales</v>
      </c>
      <c r="G722" t="s">
        <v>10</v>
      </c>
      <c r="H722">
        <v>2650</v>
      </c>
      <c r="I722" t="s">
        <v>11</v>
      </c>
      <c r="J722" t="s">
        <v>25</v>
      </c>
      <c r="K722" t="s">
        <v>157</v>
      </c>
      <c r="L722" t="s">
        <v>22</v>
      </c>
      <c r="M722" s="5">
        <v>20.32</v>
      </c>
      <c r="N722">
        <v>1</v>
      </c>
    </row>
    <row r="723" spans="1:14" x14ac:dyDescent="0.3">
      <c r="A723" s="2">
        <v>45619</v>
      </c>
      <c r="B723" s="3">
        <f t="shared" si="33"/>
        <v>2025</v>
      </c>
      <c r="C723" t="str">
        <f t="shared" si="34"/>
        <v>2024-2025</v>
      </c>
      <c r="D723" t="s">
        <v>147</v>
      </c>
      <c r="E723" t="s">
        <v>57</v>
      </c>
      <c r="F723" t="str">
        <f t="shared" si="35"/>
        <v>New South Wales</v>
      </c>
      <c r="G723" t="s">
        <v>10</v>
      </c>
      <c r="H723">
        <v>2560</v>
      </c>
      <c r="I723" t="s">
        <v>11</v>
      </c>
      <c r="J723" t="s">
        <v>58</v>
      </c>
      <c r="K723" t="s">
        <v>150</v>
      </c>
      <c r="L723" t="s">
        <v>18</v>
      </c>
      <c r="M723" s="5">
        <v>20.5</v>
      </c>
      <c r="N723">
        <v>1</v>
      </c>
    </row>
    <row r="724" spans="1:14" x14ac:dyDescent="0.3">
      <c r="A724" s="2">
        <v>45056</v>
      </c>
      <c r="B724" s="3">
        <f t="shared" si="33"/>
        <v>2023</v>
      </c>
      <c r="C724" t="str">
        <f t="shared" si="34"/>
        <v>2022-2023</v>
      </c>
      <c r="D724" t="s">
        <v>148</v>
      </c>
      <c r="E724" t="s">
        <v>42</v>
      </c>
      <c r="F724" t="str">
        <f t="shared" si="35"/>
        <v>Queensland</v>
      </c>
      <c r="G724" t="s">
        <v>35</v>
      </c>
      <c r="H724">
        <v>4053</v>
      </c>
      <c r="I724" t="s">
        <v>11</v>
      </c>
      <c r="J724" t="s">
        <v>43</v>
      </c>
      <c r="K724" t="s">
        <v>157</v>
      </c>
      <c r="L724" t="s">
        <v>22</v>
      </c>
      <c r="M724" s="5">
        <v>20.58</v>
      </c>
      <c r="N724">
        <v>1</v>
      </c>
    </row>
    <row r="725" spans="1:14" x14ac:dyDescent="0.3">
      <c r="A725" s="2">
        <v>45354</v>
      </c>
      <c r="B725" s="3">
        <f t="shared" si="33"/>
        <v>2024</v>
      </c>
      <c r="C725" t="str">
        <f t="shared" si="34"/>
        <v>2023-2024</v>
      </c>
      <c r="D725" t="s">
        <v>147</v>
      </c>
      <c r="E725" t="s">
        <v>79</v>
      </c>
      <c r="F725" t="str">
        <f t="shared" si="35"/>
        <v>Australian Capital Territory</v>
      </c>
      <c r="G725" t="s">
        <v>80</v>
      </c>
      <c r="H725">
        <v>2617</v>
      </c>
      <c r="I725" t="s">
        <v>11</v>
      </c>
      <c r="J725" t="s">
        <v>58</v>
      </c>
      <c r="K725" t="s">
        <v>154</v>
      </c>
      <c r="L725" t="s">
        <v>14</v>
      </c>
      <c r="M725" s="5">
        <v>20.59</v>
      </c>
      <c r="N725">
        <v>1</v>
      </c>
    </row>
    <row r="726" spans="1:14" x14ac:dyDescent="0.3">
      <c r="A726" s="2">
        <v>45164</v>
      </c>
      <c r="B726" s="3">
        <f t="shared" si="33"/>
        <v>2024</v>
      </c>
      <c r="C726" t="str">
        <f t="shared" si="34"/>
        <v>2023-2024</v>
      </c>
      <c r="D726" t="s">
        <v>147</v>
      </c>
      <c r="E726" t="s">
        <v>139</v>
      </c>
      <c r="F726" t="str">
        <f t="shared" si="35"/>
        <v>New South Wales</v>
      </c>
      <c r="G726" t="s">
        <v>10</v>
      </c>
      <c r="H726">
        <v>2020</v>
      </c>
      <c r="I726" t="s">
        <v>11</v>
      </c>
      <c r="J726" t="s">
        <v>12</v>
      </c>
      <c r="K726" t="s">
        <v>154</v>
      </c>
      <c r="L726" t="s">
        <v>14</v>
      </c>
      <c r="M726" s="5">
        <v>20.75</v>
      </c>
      <c r="N726">
        <v>1</v>
      </c>
    </row>
    <row r="727" spans="1:14" x14ac:dyDescent="0.3">
      <c r="A727" s="2">
        <v>45260</v>
      </c>
      <c r="B727" s="3">
        <f t="shared" si="33"/>
        <v>2024</v>
      </c>
      <c r="C727" t="str">
        <f t="shared" si="34"/>
        <v>2023-2024</v>
      </c>
      <c r="D727" t="s">
        <v>147</v>
      </c>
      <c r="E727" t="s">
        <v>56</v>
      </c>
      <c r="F727" t="str">
        <f t="shared" si="35"/>
        <v>Northern Territory</v>
      </c>
      <c r="G727" t="s">
        <v>29</v>
      </c>
      <c r="H727">
        <v>870</v>
      </c>
      <c r="I727" t="s">
        <v>11</v>
      </c>
      <c r="J727" t="s">
        <v>30</v>
      </c>
      <c r="K727" t="s">
        <v>152</v>
      </c>
      <c r="L727" t="s">
        <v>13</v>
      </c>
      <c r="M727" s="5">
        <v>20.87</v>
      </c>
      <c r="N727">
        <v>1</v>
      </c>
    </row>
    <row r="728" spans="1:14" x14ac:dyDescent="0.3">
      <c r="A728" s="2">
        <v>45378</v>
      </c>
      <c r="B728" s="3">
        <f t="shared" si="33"/>
        <v>2024</v>
      </c>
      <c r="C728" t="str">
        <f t="shared" si="34"/>
        <v>2023-2024</v>
      </c>
      <c r="D728" t="s">
        <v>147</v>
      </c>
      <c r="E728" t="s">
        <v>112</v>
      </c>
      <c r="F728" t="str">
        <f t="shared" si="35"/>
        <v>Victoria</v>
      </c>
      <c r="G728" t="s">
        <v>45</v>
      </c>
      <c r="H728">
        <v>3076</v>
      </c>
      <c r="I728" t="s">
        <v>11</v>
      </c>
      <c r="J728" t="s">
        <v>46</v>
      </c>
      <c r="K728" t="s">
        <v>152</v>
      </c>
      <c r="L728" t="s">
        <v>13</v>
      </c>
      <c r="M728" s="5">
        <v>20.9</v>
      </c>
      <c r="N728">
        <v>1</v>
      </c>
    </row>
    <row r="729" spans="1:14" x14ac:dyDescent="0.3">
      <c r="A729" s="2">
        <v>45542</v>
      </c>
      <c r="B729" s="3">
        <f t="shared" si="33"/>
        <v>2025</v>
      </c>
      <c r="C729" t="str">
        <f t="shared" si="34"/>
        <v>2024-2025</v>
      </c>
      <c r="D729" t="s">
        <v>147</v>
      </c>
      <c r="E729" t="s">
        <v>146</v>
      </c>
      <c r="F729" t="str">
        <f t="shared" si="35"/>
        <v>Victoria</v>
      </c>
      <c r="G729" t="s">
        <v>45</v>
      </c>
      <c r="H729">
        <v>3353</v>
      </c>
      <c r="I729" t="s">
        <v>11</v>
      </c>
      <c r="J729" t="s">
        <v>60</v>
      </c>
      <c r="K729" t="s">
        <v>155</v>
      </c>
      <c r="L729" t="s">
        <v>20</v>
      </c>
      <c r="M729" s="5">
        <v>20.93</v>
      </c>
      <c r="N729">
        <v>1</v>
      </c>
    </row>
    <row r="730" spans="1:14" x14ac:dyDescent="0.3">
      <c r="A730" s="2">
        <v>45453</v>
      </c>
      <c r="B730" s="3">
        <f t="shared" si="33"/>
        <v>2024</v>
      </c>
      <c r="C730" t="str">
        <f t="shared" si="34"/>
        <v>2023-2024</v>
      </c>
      <c r="D730" t="s">
        <v>147</v>
      </c>
      <c r="E730" t="s">
        <v>26</v>
      </c>
      <c r="F730" t="str">
        <f t="shared" si="35"/>
        <v>New South Wales</v>
      </c>
      <c r="G730" t="s">
        <v>10</v>
      </c>
      <c r="H730">
        <v>2141</v>
      </c>
      <c r="I730" t="s">
        <v>11</v>
      </c>
      <c r="J730" t="s">
        <v>27</v>
      </c>
      <c r="K730" t="s">
        <v>156</v>
      </c>
      <c r="L730" t="s">
        <v>17</v>
      </c>
      <c r="M730" s="5">
        <v>20.94</v>
      </c>
      <c r="N730">
        <v>1</v>
      </c>
    </row>
    <row r="731" spans="1:14" x14ac:dyDescent="0.3">
      <c r="A731" s="2">
        <v>45086</v>
      </c>
      <c r="B731" s="3">
        <f t="shared" si="33"/>
        <v>2023</v>
      </c>
      <c r="C731" t="str">
        <f t="shared" si="34"/>
        <v>2022-2023</v>
      </c>
      <c r="D731" t="s">
        <v>147</v>
      </c>
      <c r="E731" t="s">
        <v>64</v>
      </c>
      <c r="F731" t="str">
        <f t="shared" si="35"/>
        <v>Victoria</v>
      </c>
      <c r="G731" t="s">
        <v>45</v>
      </c>
      <c r="H731">
        <v>3199</v>
      </c>
      <c r="I731" t="s">
        <v>11</v>
      </c>
      <c r="J731" t="s">
        <v>63</v>
      </c>
      <c r="K731" t="s">
        <v>155</v>
      </c>
      <c r="L731" t="s">
        <v>20</v>
      </c>
      <c r="M731" s="5">
        <v>20.950000000000003</v>
      </c>
      <c r="N731">
        <v>1</v>
      </c>
    </row>
    <row r="732" spans="1:14" x14ac:dyDescent="0.3">
      <c r="A732" s="2">
        <v>45558</v>
      </c>
      <c r="B732" s="3">
        <f t="shared" si="33"/>
        <v>2025</v>
      </c>
      <c r="C732" t="str">
        <f t="shared" si="34"/>
        <v>2024-2025</v>
      </c>
      <c r="D732" t="s">
        <v>147</v>
      </c>
      <c r="E732" t="s">
        <v>86</v>
      </c>
      <c r="F732" t="str">
        <f t="shared" si="35"/>
        <v>New South Wales</v>
      </c>
      <c r="G732" t="s">
        <v>10</v>
      </c>
      <c r="H732">
        <v>2064</v>
      </c>
      <c r="I732" t="s">
        <v>11</v>
      </c>
      <c r="J732" t="s">
        <v>12</v>
      </c>
      <c r="K732" t="s">
        <v>152</v>
      </c>
      <c r="L732" t="s">
        <v>13</v>
      </c>
      <c r="M732" s="5">
        <v>20.96</v>
      </c>
      <c r="N732">
        <v>1</v>
      </c>
    </row>
    <row r="733" spans="1:14" x14ac:dyDescent="0.3">
      <c r="A733" s="2">
        <v>45581</v>
      </c>
      <c r="B733" s="3">
        <f t="shared" si="33"/>
        <v>2025</v>
      </c>
      <c r="C733" t="str">
        <f t="shared" si="34"/>
        <v>2024-2025</v>
      </c>
      <c r="D733" t="s">
        <v>147</v>
      </c>
      <c r="E733" t="s">
        <v>54</v>
      </c>
      <c r="F733" t="str">
        <f t="shared" si="35"/>
        <v>Victoria</v>
      </c>
      <c r="G733" t="s">
        <v>45</v>
      </c>
      <c r="H733">
        <v>3977</v>
      </c>
      <c r="I733" t="s">
        <v>11</v>
      </c>
      <c r="J733" t="s">
        <v>55</v>
      </c>
      <c r="K733" t="s">
        <v>149</v>
      </c>
      <c r="L733" t="s">
        <v>15</v>
      </c>
      <c r="M733" s="5">
        <v>20.97</v>
      </c>
      <c r="N733">
        <v>1</v>
      </c>
    </row>
    <row r="734" spans="1:14" x14ac:dyDescent="0.3">
      <c r="A734" s="2">
        <v>45239</v>
      </c>
      <c r="B734" s="3">
        <f t="shared" si="33"/>
        <v>2024</v>
      </c>
      <c r="C734" t="str">
        <f t="shared" si="34"/>
        <v>2023-2024</v>
      </c>
      <c r="D734" t="s">
        <v>147</v>
      </c>
      <c r="E734" t="s">
        <v>119</v>
      </c>
      <c r="F734" t="str">
        <f t="shared" si="35"/>
        <v>Queensland</v>
      </c>
      <c r="G734" t="s">
        <v>35</v>
      </c>
      <c r="H734">
        <v>4570</v>
      </c>
      <c r="I734" t="s">
        <v>11</v>
      </c>
      <c r="J734" t="s">
        <v>120</v>
      </c>
      <c r="K734" t="s">
        <v>152</v>
      </c>
      <c r="L734" t="s">
        <v>13</v>
      </c>
      <c r="M734" s="5">
        <v>20.97</v>
      </c>
      <c r="N734">
        <v>1</v>
      </c>
    </row>
    <row r="735" spans="1:14" x14ac:dyDescent="0.3">
      <c r="A735" s="2">
        <v>45648</v>
      </c>
      <c r="B735" s="3">
        <f t="shared" si="33"/>
        <v>2025</v>
      </c>
      <c r="C735" t="str">
        <f t="shared" si="34"/>
        <v>2024-2025</v>
      </c>
      <c r="D735" t="s">
        <v>147</v>
      </c>
      <c r="E735" t="s">
        <v>31</v>
      </c>
      <c r="F735" t="str">
        <f t="shared" si="35"/>
        <v>South Australia</v>
      </c>
      <c r="G735" t="s">
        <v>32</v>
      </c>
      <c r="H735">
        <v>5168</v>
      </c>
      <c r="I735" t="s">
        <v>11</v>
      </c>
      <c r="J735" t="s">
        <v>33</v>
      </c>
      <c r="K735" t="s">
        <v>149</v>
      </c>
      <c r="L735" t="s">
        <v>15</v>
      </c>
      <c r="M735" s="5">
        <v>20.97</v>
      </c>
      <c r="N735">
        <v>1</v>
      </c>
    </row>
    <row r="736" spans="1:14" x14ac:dyDescent="0.3">
      <c r="A736" s="2">
        <v>44965</v>
      </c>
      <c r="B736" s="3">
        <f t="shared" si="33"/>
        <v>2023</v>
      </c>
      <c r="C736" t="str">
        <f t="shared" si="34"/>
        <v>2022-2023</v>
      </c>
      <c r="D736" t="s">
        <v>147</v>
      </c>
      <c r="E736" t="s">
        <v>129</v>
      </c>
      <c r="F736" t="str">
        <f t="shared" si="35"/>
        <v>Tasmania</v>
      </c>
      <c r="G736" t="s">
        <v>70</v>
      </c>
      <c r="H736">
        <v>7010</v>
      </c>
      <c r="I736" t="s">
        <v>11</v>
      </c>
      <c r="J736" t="s">
        <v>71</v>
      </c>
      <c r="K736" t="s">
        <v>154</v>
      </c>
      <c r="L736" t="s">
        <v>14</v>
      </c>
      <c r="M736" s="5">
        <v>20.98</v>
      </c>
      <c r="N736">
        <v>1</v>
      </c>
    </row>
    <row r="737" spans="1:14" x14ac:dyDescent="0.3">
      <c r="A737" s="2">
        <v>45069</v>
      </c>
      <c r="B737" s="3">
        <f t="shared" si="33"/>
        <v>2023</v>
      </c>
      <c r="C737" t="str">
        <f t="shared" si="34"/>
        <v>2022-2023</v>
      </c>
      <c r="D737" t="s">
        <v>147</v>
      </c>
      <c r="E737" t="s">
        <v>111</v>
      </c>
      <c r="F737" t="str">
        <f t="shared" si="35"/>
        <v>New South Wales</v>
      </c>
      <c r="G737" t="s">
        <v>10</v>
      </c>
      <c r="H737">
        <v>2120</v>
      </c>
      <c r="I737" t="s">
        <v>11</v>
      </c>
      <c r="J737" t="s">
        <v>27</v>
      </c>
      <c r="K737" t="s">
        <v>153</v>
      </c>
      <c r="L737" t="s">
        <v>16</v>
      </c>
      <c r="M737" s="5">
        <v>20.98</v>
      </c>
      <c r="N737">
        <v>1</v>
      </c>
    </row>
    <row r="738" spans="1:14" x14ac:dyDescent="0.3">
      <c r="A738" s="2">
        <v>45408</v>
      </c>
      <c r="B738" s="3">
        <f t="shared" si="33"/>
        <v>2024</v>
      </c>
      <c r="C738" t="str">
        <f t="shared" si="34"/>
        <v>2023-2024</v>
      </c>
      <c r="D738" t="s">
        <v>147</v>
      </c>
      <c r="E738" t="s">
        <v>127</v>
      </c>
      <c r="F738" t="str">
        <f t="shared" si="35"/>
        <v>New South Wales</v>
      </c>
      <c r="G738" t="s">
        <v>10</v>
      </c>
      <c r="H738">
        <v>2131</v>
      </c>
      <c r="I738" t="s">
        <v>11</v>
      </c>
      <c r="J738" t="s">
        <v>27</v>
      </c>
      <c r="K738" t="s">
        <v>150</v>
      </c>
      <c r="L738" t="s">
        <v>18</v>
      </c>
      <c r="M738" s="5">
        <v>20.990000000000002</v>
      </c>
      <c r="N738">
        <v>1</v>
      </c>
    </row>
    <row r="739" spans="1:14" x14ac:dyDescent="0.3">
      <c r="A739" s="2">
        <v>45561</v>
      </c>
      <c r="B739" s="3">
        <f t="shared" si="33"/>
        <v>2025</v>
      </c>
      <c r="C739" t="str">
        <f t="shared" si="34"/>
        <v>2024-2025</v>
      </c>
      <c r="D739" t="s">
        <v>147</v>
      </c>
      <c r="E739" t="s">
        <v>124</v>
      </c>
      <c r="F739" t="str">
        <f t="shared" si="35"/>
        <v>New South Wales</v>
      </c>
      <c r="G739" t="s">
        <v>10</v>
      </c>
      <c r="H739">
        <v>2015</v>
      </c>
      <c r="I739" t="s">
        <v>11</v>
      </c>
      <c r="J739" t="s">
        <v>12</v>
      </c>
      <c r="K739" t="s">
        <v>149</v>
      </c>
      <c r="L739" t="s">
        <v>15</v>
      </c>
      <c r="M739" s="5">
        <v>21</v>
      </c>
      <c r="N739">
        <v>1</v>
      </c>
    </row>
    <row r="740" spans="1:14" x14ac:dyDescent="0.3">
      <c r="A740" s="2">
        <v>45084</v>
      </c>
      <c r="B740" s="3">
        <f t="shared" si="33"/>
        <v>2023</v>
      </c>
      <c r="C740" t="str">
        <f t="shared" si="34"/>
        <v>2022-2023</v>
      </c>
      <c r="D740" t="s">
        <v>147</v>
      </c>
      <c r="E740" t="s">
        <v>39</v>
      </c>
      <c r="F740" t="str">
        <f t="shared" si="35"/>
        <v>South Australia</v>
      </c>
      <c r="G740" t="s">
        <v>32</v>
      </c>
      <c r="H740">
        <v>5343</v>
      </c>
      <c r="I740" t="s">
        <v>11</v>
      </c>
      <c r="J740" t="s">
        <v>38</v>
      </c>
      <c r="K740" t="s">
        <v>153</v>
      </c>
      <c r="L740" t="s">
        <v>16</v>
      </c>
      <c r="M740" s="5">
        <v>21</v>
      </c>
      <c r="N740">
        <v>1</v>
      </c>
    </row>
    <row r="741" spans="1:14" x14ac:dyDescent="0.3">
      <c r="A741" s="2">
        <v>45382</v>
      </c>
      <c r="B741" s="3">
        <f t="shared" si="33"/>
        <v>2024</v>
      </c>
      <c r="C741" t="str">
        <f t="shared" si="34"/>
        <v>2023-2024</v>
      </c>
      <c r="D741" t="s">
        <v>147</v>
      </c>
      <c r="E741" t="s">
        <v>39</v>
      </c>
      <c r="F741" t="str">
        <f t="shared" si="35"/>
        <v>South Australia</v>
      </c>
      <c r="G741" t="s">
        <v>32</v>
      </c>
      <c r="H741">
        <v>5343</v>
      </c>
      <c r="I741" t="s">
        <v>11</v>
      </c>
      <c r="J741" t="s">
        <v>38</v>
      </c>
      <c r="K741" t="s">
        <v>19</v>
      </c>
      <c r="L741" t="s">
        <v>23</v>
      </c>
      <c r="M741" s="5">
        <v>21</v>
      </c>
      <c r="N741">
        <v>1</v>
      </c>
    </row>
    <row r="742" spans="1:14" x14ac:dyDescent="0.3">
      <c r="A742" s="2">
        <v>45065</v>
      </c>
      <c r="B742" s="3">
        <f t="shared" si="33"/>
        <v>2023</v>
      </c>
      <c r="C742" t="str">
        <f t="shared" si="34"/>
        <v>2022-2023</v>
      </c>
      <c r="D742" t="s">
        <v>147</v>
      </c>
      <c r="E742" t="s">
        <v>74</v>
      </c>
      <c r="F742" t="str">
        <f t="shared" si="35"/>
        <v>South Australia</v>
      </c>
      <c r="G742" t="s">
        <v>32</v>
      </c>
      <c r="H742">
        <v>5043</v>
      </c>
      <c r="I742" t="s">
        <v>11</v>
      </c>
      <c r="J742" t="s">
        <v>33</v>
      </c>
      <c r="K742" t="s">
        <v>154</v>
      </c>
      <c r="L742" t="s">
        <v>14</v>
      </c>
      <c r="M742" s="5">
        <v>21</v>
      </c>
      <c r="N742">
        <v>1</v>
      </c>
    </row>
    <row r="743" spans="1:14" x14ac:dyDescent="0.3">
      <c r="A743" s="2">
        <v>45592</v>
      </c>
      <c r="B743" s="3">
        <f t="shared" si="33"/>
        <v>2025</v>
      </c>
      <c r="C743" t="str">
        <f t="shared" si="34"/>
        <v>2024-2025</v>
      </c>
      <c r="D743" t="s">
        <v>147</v>
      </c>
      <c r="E743" t="s">
        <v>95</v>
      </c>
      <c r="F743" t="str">
        <f t="shared" si="35"/>
        <v>Victoria</v>
      </c>
      <c r="G743" t="s">
        <v>45</v>
      </c>
      <c r="H743">
        <v>3931</v>
      </c>
      <c r="I743" t="s">
        <v>11</v>
      </c>
      <c r="J743" t="s">
        <v>55</v>
      </c>
      <c r="K743" t="s">
        <v>151</v>
      </c>
      <c r="L743" t="s">
        <v>21</v>
      </c>
      <c r="M743" s="5">
        <v>21</v>
      </c>
      <c r="N743">
        <v>1</v>
      </c>
    </row>
    <row r="744" spans="1:14" x14ac:dyDescent="0.3">
      <c r="A744" s="2">
        <v>45338</v>
      </c>
      <c r="B744" s="3">
        <f t="shared" si="33"/>
        <v>2024</v>
      </c>
      <c r="C744" t="str">
        <f t="shared" si="34"/>
        <v>2023-2024</v>
      </c>
      <c r="D744" t="s">
        <v>148</v>
      </c>
      <c r="E744" t="s">
        <v>101</v>
      </c>
      <c r="F744" t="str">
        <f t="shared" si="35"/>
        <v>Victoria</v>
      </c>
      <c r="G744" t="s">
        <v>45</v>
      </c>
      <c r="H744">
        <v>3131</v>
      </c>
      <c r="I744" t="s">
        <v>11</v>
      </c>
      <c r="J744" t="s">
        <v>63</v>
      </c>
      <c r="K744" t="s">
        <v>154</v>
      </c>
      <c r="L744" t="s">
        <v>14</v>
      </c>
      <c r="M744" s="5">
        <v>21</v>
      </c>
      <c r="N744">
        <v>1</v>
      </c>
    </row>
    <row r="745" spans="1:14" x14ac:dyDescent="0.3">
      <c r="A745" s="2">
        <v>45042</v>
      </c>
      <c r="B745" s="3">
        <f t="shared" si="33"/>
        <v>2023</v>
      </c>
      <c r="C745" t="str">
        <f t="shared" si="34"/>
        <v>2022-2023</v>
      </c>
      <c r="D745" t="s">
        <v>148</v>
      </c>
      <c r="E745" t="s">
        <v>24</v>
      </c>
      <c r="F745" t="str">
        <f t="shared" si="35"/>
        <v>New South Wales</v>
      </c>
      <c r="G745" t="s">
        <v>10</v>
      </c>
      <c r="H745">
        <v>2795</v>
      </c>
      <c r="I745" t="s">
        <v>11</v>
      </c>
      <c r="J745" t="s">
        <v>25</v>
      </c>
      <c r="K745" t="s">
        <v>150</v>
      </c>
      <c r="L745" t="s">
        <v>18</v>
      </c>
      <c r="M745" s="5">
        <v>21.310000000000002</v>
      </c>
      <c r="N745">
        <v>1</v>
      </c>
    </row>
    <row r="746" spans="1:14" x14ac:dyDescent="0.3">
      <c r="A746" s="2">
        <v>45289</v>
      </c>
      <c r="B746" s="3">
        <f t="shared" si="33"/>
        <v>2024</v>
      </c>
      <c r="C746" t="str">
        <f t="shared" si="34"/>
        <v>2023-2024</v>
      </c>
      <c r="D746" t="s">
        <v>148</v>
      </c>
      <c r="E746" t="s">
        <v>99</v>
      </c>
      <c r="F746" t="str">
        <f t="shared" si="35"/>
        <v>Victoria</v>
      </c>
      <c r="G746" t="s">
        <v>45</v>
      </c>
      <c r="H746">
        <v>3148</v>
      </c>
      <c r="I746" t="s">
        <v>11</v>
      </c>
      <c r="J746" t="s">
        <v>63</v>
      </c>
      <c r="K746" t="s">
        <v>153</v>
      </c>
      <c r="L746" t="s">
        <v>16</v>
      </c>
      <c r="M746" s="5">
        <v>21.48</v>
      </c>
      <c r="N746">
        <v>1</v>
      </c>
    </row>
    <row r="747" spans="1:14" x14ac:dyDescent="0.3">
      <c r="A747" s="2">
        <v>44978</v>
      </c>
      <c r="B747" s="3">
        <f t="shared" si="33"/>
        <v>2023</v>
      </c>
      <c r="C747" t="str">
        <f t="shared" si="34"/>
        <v>2022-2023</v>
      </c>
      <c r="D747" t="s">
        <v>147</v>
      </c>
      <c r="E747" t="s">
        <v>143</v>
      </c>
      <c r="F747" t="str">
        <f t="shared" si="35"/>
        <v>New South Wales</v>
      </c>
      <c r="G747" t="s">
        <v>10</v>
      </c>
      <c r="H747">
        <v>2154</v>
      </c>
      <c r="I747" t="s">
        <v>11</v>
      </c>
      <c r="J747" t="s">
        <v>27</v>
      </c>
      <c r="K747" t="s">
        <v>150</v>
      </c>
      <c r="L747" t="s">
        <v>18</v>
      </c>
      <c r="M747" s="5">
        <v>21.490000000000002</v>
      </c>
      <c r="N747">
        <v>1</v>
      </c>
    </row>
    <row r="748" spans="1:14" x14ac:dyDescent="0.3">
      <c r="A748" s="2">
        <v>45568</v>
      </c>
      <c r="B748" s="3">
        <f t="shared" si="33"/>
        <v>2025</v>
      </c>
      <c r="C748" t="str">
        <f t="shared" si="34"/>
        <v>2024-2025</v>
      </c>
      <c r="D748" t="s">
        <v>147</v>
      </c>
      <c r="E748" t="s">
        <v>57</v>
      </c>
      <c r="F748" t="str">
        <f t="shared" si="35"/>
        <v>New South Wales</v>
      </c>
      <c r="G748" t="s">
        <v>10</v>
      </c>
      <c r="H748">
        <v>2560</v>
      </c>
      <c r="I748" t="s">
        <v>11</v>
      </c>
      <c r="J748" t="s">
        <v>58</v>
      </c>
      <c r="K748" t="s">
        <v>154</v>
      </c>
      <c r="L748" t="s">
        <v>14</v>
      </c>
      <c r="M748" s="5">
        <v>21.5</v>
      </c>
      <c r="N748">
        <v>1</v>
      </c>
    </row>
    <row r="749" spans="1:14" x14ac:dyDescent="0.3">
      <c r="A749" s="2">
        <v>44988</v>
      </c>
      <c r="B749" s="3">
        <f t="shared" si="33"/>
        <v>2023</v>
      </c>
      <c r="C749" t="str">
        <f t="shared" si="34"/>
        <v>2022-2023</v>
      </c>
      <c r="D749" t="s">
        <v>147</v>
      </c>
      <c r="E749" t="s">
        <v>99</v>
      </c>
      <c r="F749" t="str">
        <f t="shared" si="35"/>
        <v>Victoria</v>
      </c>
      <c r="G749" t="s">
        <v>45</v>
      </c>
      <c r="H749">
        <v>3148</v>
      </c>
      <c r="I749" t="s">
        <v>11</v>
      </c>
      <c r="J749" t="s">
        <v>63</v>
      </c>
      <c r="K749" t="s">
        <v>154</v>
      </c>
      <c r="L749" t="s">
        <v>14</v>
      </c>
      <c r="M749" s="5">
        <v>21.75</v>
      </c>
      <c r="N749">
        <v>1</v>
      </c>
    </row>
    <row r="750" spans="1:14" x14ac:dyDescent="0.3">
      <c r="A750" s="2">
        <v>45504</v>
      </c>
      <c r="B750" s="3">
        <f t="shared" si="33"/>
        <v>2025</v>
      </c>
      <c r="C750" t="str">
        <f t="shared" si="34"/>
        <v>2024-2025</v>
      </c>
      <c r="D750" t="s">
        <v>147</v>
      </c>
      <c r="E750" t="s">
        <v>136</v>
      </c>
      <c r="F750" t="str">
        <f t="shared" si="35"/>
        <v>Victoria</v>
      </c>
      <c r="G750" t="s">
        <v>45</v>
      </c>
      <c r="H750">
        <v>3175</v>
      </c>
      <c r="I750" t="s">
        <v>11</v>
      </c>
      <c r="J750" t="s">
        <v>63</v>
      </c>
      <c r="K750" t="s">
        <v>19</v>
      </c>
      <c r="L750" t="s">
        <v>23</v>
      </c>
      <c r="M750" s="5">
        <v>21.81</v>
      </c>
      <c r="N750">
        <v>1</v>
      </c>
    </row>
    <row r="751" spans="1:14" x14ac:dyDescent="0.3">
      <c r="A751" s="2">
        <v>45321</v>
      </c>
      <c r="B751" s="3">
        <f t="shared" si="33"/>
        <v>2024</v>
      </c>
      <c r="C751" t="str">
        <f t="shared" si="34"/>
        <v>2023-2024</v>
      </c>
      <c r="D751" t="s">
        <v>148</v>
      </c>
      <c r="E751" t="s">
        <v>65</v>
      </c>
      <c r="F751" t="str">
        <f t="shared" si="35"/>
        <v>New South Wales</v>
      </c>
      <c r="G751" t="s">
        <v>10</v>
      </c>
      <c r="H751">
        <v>2541</v>
      </c>
      <c r="I751" t="s">
        <v>11</v>
      </c>
      <c r="J751" t="s">
        <v>58</v>
      </c>
      <c r="K751" t="s">
        <v>156</v>
      </c>
      <c r="L751" t="s">
        <v>17</v>
      </c>
      <c r="M751" s="5">
        <v>21.94</v>
      </c>
      <c r="N751">
        <v>1</v>
      </c>
    </row>
    <row r="752" spans="1:14" x14ac:dyDescent="0.3">
      <c r="A752" s="2">
        <v>45028</v>
      </c>
      <c r="B752" s="3">
        <f t="shared" si="33"/>
        <v>2023</v>
      </c>
      <c r="C752" t="str">
        <f t="shared" si="34"/>
        <v>2022-2023</v>
      </c>
      <c r="D752" t="s">
        <v>147</v>
      </c>
      <c r="E752" t="s">
        <v>61</v>
      </c>
      <c r="F752" t="str">
        <f t="shared" si="35"/>
        <v>New South Wales</v>
      </c>
      <c r="G752" t="s">
        <v>10</v>
      </c>
      <c r="H752">
        <v>2539</v>
      </c>
      <c r="I752" t="s">
        <v>11</v>
      </c>
      <c r="J752" t="s">
        <v>58</v>
      </c>
      <c r="K752" t="s">
        <v>155</v>
      </c>
      <c r="L752" t="s">
        <v>20</v>
      </c>
      <c r="M752" s="5">
        <v>21.95</v>
      </c>
      <c r="N752">
        <v>1</v>
      </c>
    </row>
    <row r="753" spans="1:14" x14ac:dyDescent="0.3">
      <c r="A753" s="2">
        <v>45240</v>
      </c>
      <c r="B753" s="3">
        <f t="shared" si="33"/>
        <v>2024</v>
      </c>
      <c r="C753" t="str">
        <f t="shared" si="34"/>
        <v>2023-2024</v>
      </c>
      <c r="D753" t="s">
        <v>147</v>
      </c>
      <c r="E753" t="s">
        <v>52</v>
      </c>
      <c r="F753" t="str">
        <f t="shared" si="35"/>
        <v>Victoria</v>
      </c>
      <c r="G753" t="s">
        <v>45</v>
      </c>
      <c r="H753">
        <v>3030</v>
      </c>
      <c r="I753" t="s">
        <v>11</v>
      </c>
      <c r="J753" t="s">
        <v>46</v>
      </c>
      <c r="K753" t="s">
        <v>155</v>
      </c>
      <c r="L753" t="s">
        <v>20</v>
      </c>
      <c r="M753" s="5">
        <v>21.96</v>
      </c>
      <c r="N753">
        <v>1</v>
      </c>
    </row>
    <row r="754" spans="1:14" x14ac:dyDescent="0.3">
      <c r="A754" s="2">
        <v>44985</v>
      </c>
      <c r="B754" s="3">
        <f t="shared" si="33"/>
        <v>2023</v>
      </c>
      <c r="C754" t="str">
        <f t="shared" si="34"/>
        <v>2022-2023</v>
      </c>
      <c r="D754" t="s">
        <v>147</v>
      </c>
      <c r="E754" t="s">
        <v>136</v>
      </c>
      <c r="F754" t="str">
        <f t="shared" si="35"/>
        <v>Victoria</v>
      </c>
      <c r="G754" t="s">
        <v>45</v>
      </c>
      <c r="H754">
        <v>3175</v>
      </c>
      <c r="I754" t="s">
        <v>11</v>
      </c>
      <c r="J754" t="s">
        <v>63</v>
      </c>
      <c r="K754" t="s">
        <v>149</v>
      </c>
      <c r="L754" t="s">
        <v>15</v>
      </c>
      <c r="M754" s="5">
        <v>21.97</v>
      </c>
      <c r="N754">
        <v>1</v>
      </c>
    </row>
    <row r="755" spans="1:14" x14ac:dyDescent="0.3">
      <c r="A755" s="2">
        <v>45635</v>
      </c>
      <c r="B755" s="3">
        <f t="shared" si="33"/>
        <v>2025</v>
      </c>
      <c r="C755" t="str">
        <f t="shared" si="34"/>
        <v>2024-2025</v>
      </c>
      <c r="D755" t="s">
        <v>148</v>
      </c>
      <c r="E755" t="s">
        <v>113</v>
      </c>
      <c r="F755" t="str">
        <f t="shared" si="35"/>
        <v>Queensland</v>
      </c>
      <c r="G755" t="s">
        <v>35</v>
      </c>
      <c r="H755">
        <v>4215</v>
      </c>
      <c r="I755" t="s">
        <v>11</v>
      </c>
      <c r="J755" t="s">
        <v>104</v>
      </c>
      <c r="K755" t="s">
        <v>19</v>
      </c>
      <c r="L755" t="s">
        <v>23</v>
      </c>
      <c r="M755" s="5">
        <v>21.97</v>
      </c>
      <c r="N755">
        <v>1</v>
      </c>
    </row>
    <row r="756" spans="1:14" x14ac:dyDescent="0.3">
      <c r="A756" s="2">
        <v>45534</v>
      </c>
      <c r="B756" s="3">
        <f t="shared" si="33"/>
        <v>2025</v>
      </c>
      <c r="C756" t="str">
        <f t="shared" si="34"/>
        <v>2024-2025</v>
      </c>
      <c r="D756" t="s">
        <v>148</v>
      </c>
      <c r="E756" t="s">
        <v>47</v>
      </c>
      <c r="F756" t="str">
        <f t="shared" si="35"/>
        <v>Western Australia</v>
      </c>
      <c r="G756" t="s">
        <v>48</v>
      </c>
      <c r="H756">
        <v>6030</v>
      </c>
      <c r="I756" t="s">
        <v>11</v>
      </c>
      <c r="J756" t="s">
        <v>49</v>
      </c>
      <c r="K756" t="s">
        <v>155</v>
      </c>
      <c r="L756" t="s">
        <v>20</v>
      </c>
      <c r="M756" s="5">
        <v>21.98</v>
      </c>
      <c r="N756">
        <v>1</v>
      </c>
    </row>
    <row r="757" spans="1:14" x14ac:dyDescent="0.3">
      <c r="A757" s="2">
        <v>45572</v>
      </c>
      <c r="B757" s="3">
        <f t="shared" si="33"/>
        <v>2025</v>
      </c>
      <c r="C757" t="str">
        <f t="shared" si="34"/>
        <v>2024-2025</v>
      </c>
      <c r="D757" t="s">
        <v>147</v>
      </c>
      <c r="E757" t="s">
        <v>72</v>
      </c>
      <c r="F757" t="str">
        <f t="shared" si="35"/>
        <v>Western Australia</v>
      </c>
      <c r="G757" t="s">
        <v>48</v>
      </c>
      <c r="H757">
        <v>6010</v>
      </c>
      <c r="I757" t="s">
        <v>11</v>
      </c>
      <c r="J757" t="s">
        <v>49</v>
      </c>
      <c r="K757" t="s">
        <v>152</v>
      </c>
      <c r="L757" t="s">
        <v>13</v>
      </c>
      <c r="M757" s="5">
        <v>21.99</v>
      </c>
      <c r="N757">
        <v>1</v>
      </c>
    </row>
    <row r="758" spans="1:14" x14ac:dyDescent="0.3">
      <c r="A758" s="2">
        <v>45387</v>
      </c>
      <c r="B758" s="3">
        <f t="shared" si="33"/>
        <v>2024</v>
      </c>
      <c r="C758" t="str">
        <f t="shared" si="34"/>
        <v>2023-2024</v>
      </c>
      <c r="D758" t="s">
        <v>147</v>
      </c>
      <c r="E758" t="s">
        <v>133</v>
      </c>
      <c r="F758" t="str">
        <f t="shared" si="35"/>
        <v>Queensland</v>
      </c>
      <c r="G758" t="s">
        <v>35</v>
      </c>
      <c r="H758">
        <v>4305</v>
      </c>
      <c r="I758" t="s">
        <v>11</v>
      </c>
      <c r="J758" t="s">
        <v>104</v>
      </c>
      <c r="K758" t="s">
        <v>19</v>
      </c>
      <c r="L758" t="s">
        <v>23</v>
      </c>
      <c r="M758" s="5">
        <v>21.990000000000002</v>
      </c>
      <c r="N758">
        <v>1</v>
      </c>
    </row>
    <row r="759" spans="1:14" x14ac:dyDescent="0.3">
      <c r="A759" s="2">
        <v>44972</v>
      </c>
      <c r="B759" s="3">
        <f t="shared" si="33"/>
        <v>2023</v>
      </c>
      <c r="C759" t="str">
        <f t="shared" si="34"/>
        <v>2022-2023</v>
      </c>
      <c r="D759" t="s">
        <v>147</v>
      </c>
      <c r="E759" t="s">
        <v>136</v>
      </c>
      <c r="F759" t="str">
        <f t="shared" si="35"/>
        <v>Victoria</v>
      </c>
      <c r="G759" t="s">
        <v>45</v>
      </c>
      <c r="H759">
        <v>3175</v>
      </c>
      <c r="I759" t="s">
        <v>11</v>
      </c>
      <c r="J759" t="s">
        <v>63</v>
      </c>
      <c r="K759" t="s">
        <v>154</v>
      </c>
      <c r="L759" t="s">
        <v>14</v>
      </c>
      <c r="M759" s="5">
        <v>22</v>
      </c>
      <c r="N759">
        <v>1</v>
      </c>
    </row>
    <row r="760" spans="1:14" x14ac:dyDescent="0.3">
      <c r="A760" s="2">
        <v>45446</v>
      </c>
      <c r="B760" s="3">
        <f t="shared" si="33"/>
        <v>2024</v>
      </c>
      <c r="C760" t="str">
        <f t="shared" si="34"/>
        <v>2023-2024</v>
      </c>
      <c r="D760" t="s">
        <v>147</v>
      </c>
      <c r="E760" t="s">
        <v>75</v>
      </c>
      <c r="F760" t="str">
        <f t="shared" si="35"/>
        <v>Victoria</v>
      </c>
      <c r="G760" t="s">
        <v>45</v>
      </c>
      <c r="H760">
        <v>3630</v>
      </c>
      <c r="I760" t="s">
        <v>11</v>
      </c>
      <c r="J760" t="s">
        <v>55</v>
      </c>
      <c r="K760" t="s">
        <v>150</v>
      </c>
      <c r="L760" t="s">
        <v>18</v>
      </c>
      <c r="M760" s="5">
        <v>22</v>
      </c>
      <c r="N760">
        <v>1</v>
      </c>
    </row>
    <row r="761" spans="1:14" x14ac:dyDescent="0.3">
      <c r="A761" s="2">
        <v>44946</v>
      </c>
      <c r="B761" s="3">
        <f t="shared" si="33"/>
        <v>2023</v>
      </c>
      <c r="C761" t="str">
        <f t="shared" si="34"/>
        <v>2022-2023</v>
      </c>
      <c r="D761" t="s">
        <v>147</v>
      </c>
      <c r="E761" t="s">
        <v>57</v>
      </c>
      <c r="F761" t="str">
        <f t="shared" si="35"/>
        <v>New South Wales</v>
      </c>
      <c r="G761" t="s">
        <v>10</v>
      </c>
      <c r="H761">
        <v>2560</v>
      </c>
      <c r="I761" t="s">
        <v>11</v>
      </c>
      <c r="J761" t="s">
        <v>58</v>
      </c>
      <c r="K761" t="s">
        <v>153</v>
      </c>
      <c r="L761" t="s">
        <v>16</v>
      </c>
      <c r="M761" s="5">
        <v>22.25</v>
      </c>
      <c r="N761">
        <v>1</v>
      </c>
    </row>
    <row r="762" spans="1:14" x14ac:dyDescent="0.3">
      <c r="A762" s="2">
        <v>45598</v>
      </c>
      <c r="B762" s="3">
        <f t="shared" si="33"/>
        <v>2025</v>
      </c>
      <c r="C762" t="str">
        <f t="shared" si="34"/>
        <v>2024-2025</v>
      </c>
      <c r="D762" t="s">
        <v>147</v>
      </c>
      <c r="E762" t="s">
        <v>37</v>
      </c>
      <c r="F762" t="str">
        <f t="shared" si="35"/>
        <v>South Australia</v>
      </c>
      <c r="G762" t="s">
        <v>32</v>
      </c>
      <c r="H762">
        <v>5607</v>
      </c>
      <c r="I762" t="s">
        <v>11</v>
      </c>
      <c r="J762" t="s">
        <v>38</v>
      </c>
      <c r="K762" t="s">
        <v>19</v>
      </c>
      <c r="L762" t="s">
        <v>23</v>
      </c>
      <c r="M762" s="5">
        <v>22.29</v>
      </c>
      <c r="N762">
        <v>1</v>
      </c>
    </row>
    <row r="763" spans="1:14" x14ac:dyDescent="0.3">
      <c r="A763" s="2">
        <v>45593</v>
      </c>
      <c r="B763" s="3">
        <f t="shared" si="33"/>
        <v>2025</v>
      </c>
      <c r="C763" t="str">
        <f t="shared" si="34"/>
        <v>2024-2025</v>
      </c>
      <c r="D763" t="s">
        <v>148</v>
      </c>
      <c r="E763" t="s">
        <v>24</v>
      </c>
      <c r="F763" t="str">
        <f t="shared" si="35"/>
        <v>New South Wales</v>
      </c>
      <c r="G763" t="s">
        <v>10</v>
      </c>
      <c r="H763">
        <v>2795</v>
      </c>
      <c r="I763" t="s">
        <v>11</v>
      </c>
      <c r="J763" t="s">
        <v>25</v>
      </c>
      <c r="K763" t="s">
        <v>154</v>
      </c>
      <c r="L763" t="s">
        <v>14</v>
      </c>
      <c r="M763" s="5">
        <v>22.41</v>
      </c>
      <c r="N763">
        <v>1</v>
      </c>
    </row>
    <row r="764" spans="1:14" x14ac:dyDescent="0.3">
      <c r="A764" s="2">
        <v>45480</v>
      </c>
      <c r="B764" s="3">
        <f t="shared" si="33"/>
        <v>2025</v>
      </c>
      <c r="C764" t="str">
        <f t="shared" si="34"/>
        <v>2024-2025</v>
      </c>
      <c r="D764" t="s">
        <v>147</v>
      </c>
      <c r="E764" t="s">
        <v>41</v>
      </c>
      <c r="F764" t="str">
        <f t="shared" si="35"/>
        <v>New South Wales</v>
      </c>
      <c r="G764" t="s">
        <v>10</v>
      </c>
      <c r="H764">
        <v>2830</v>
      </c>
      <c r="I764" t="s">
        <v>11</v>
      </c>
      <c r="J764" t="s">
        <v>25</v>
      </c>
      <c r="K764" t="s">
        <v>155</v>
      </c>
      <c r="L764" t="s">
        <v>20</v>
      </c>
      <c r="M764" s="5">
        <v>22.93</v>
      </c>
      <c r="N764">
        <v>1</v>
      </c>
    </row>
    <row r="765" spans="1:14" x14ac:dyDescent="0.3">
      <c r="A765" s="2">
        <v>45396</v>
      </c>
      <c r="B765" s="3">
        <f t="shared" si="33"/>
        <v>2024</v>
      </c>
      <c r="C765" t="str">
        <f t="shared" si="34"/>
        <v>2023-2024</v>
      </c>
      <c r="D765" t="s">
        <v>148</v>
      </c>
      <c r="E765" t="s">
        <v>47</v>
      </c>
      <c r="F765" t="str">
        <f t="shared" si="35"/>
        <v>Western Australia</v>
      </c>
      <c r="G765" t="s">
        <v>48</v>
      </c>
      <c r="H765">
        <v>6030</v>
      </c>
      <c r="I765" t="s">
        <v>11</v>
      </c>
      <c r="J765" t="s">
        <v>49</v>
      </c>
      <c r="K765" t="s">
        <v>156</v>
      </c>
      <c r="L765" t="s">
        <v>17</v>
      </c>
      <c r="M765" s="5">
        <v>22.939999999999998</v>
      </c>
      <c r="N765">
        <v>1</v>
      </c>
    </row>
    <row r="766" spans="1:14" x14ac:dyDescent="0.3">
      <c r="A766" s="2">
        <v>45084</v>
      </c>
      <c r="B766" s="3">
        <f t="shared" si="33"/>
        <v>2023</v>
      </c>
      <c r="C766" t="str">
        <f t="shared" si="34"/>
        <v>2022-2023</v>
      </c>
      <c r="D766" t="s">
        <v>148</v>
      </c>
      <c r="E766" t="s">
        <v>62</v>
      </c>
      <c r="F766" t="str">
        <f t="shared" si="35"/>
        <v>Victoria</v>
      </c>
      <c r="G766" t="s">
        <v>45</v>
      </c>
      <c r="H766">
        <v>3134</v>
      </c>
      <c r="I766" t="s">
        <v>11</v>
      </c>
      <c r="J766" t="s">
        <v>63</v>
      </c>
      <c r="K766" t="s">
        <v>155</v>
      </c>
      <c r="L766" t="s">
        <v>20</v>
      </c>
      <c r="M766" s="5">
        <v>22.939999999999998</v>
      </c>
      <c r="N766">
        <v>1</v>
      </c>
    </row>
    <row r="767" spans="1:14" x14ac:dyDescent="0.3">
      <c r="A767" s="2">
        <v>45188</v>
      </c>
      <c r="B767" s="3">
        <f t="shared" si="33"/>
        <v>2024</v>
      </c>
      <c r="C767" t="str">
        <f t="shared" si="34"/>
        <v>2023-2024</v>
      </c>
      <c r="D767" t="s">
        <v>147</v>
      </c>
      <c r="E767" t="s">
        <v>67</v>
      </c>
      <c r="F767" t="str">
        <f t="shared" si="35"/>
        <v>New South Wales</v>
      </c>
      <c r="G767" t="s">
        <v>10</v>
      </c>
      <c r="H767">
        <v>2478</v>
      </c>
      <c r="I767" t="s">
        <v>11</v>
      </c>
      <c r="J767" t="s">
        <v>68</v>
      </c>
      <c r="K767" t="s">
        <v>152</v>
      </c>
      <c r="L767" t="s">
        <v>13</v>
      </c>
      <c r="M767" s="5">
        <v>22.97</v>
      </c>
      <c r="N767">
        <v>1</v>
      </c>
    </row>
    <row r="768" spans="1:14" x14ac:dyDescent="0.3">
      <c r="A768" s="2">
        <v>45534</v>
      </c>
      <c r="B768" s="3">
        <f t="shared" si="33"/>
        <v>2025</v>
      </c>
      <c r="C768" t="str">
        <f t="shared" si="34"/>
        <v>2024-2025</v>
      </c>
      <c r="D768" t="s">
        <v>147</v>
      </c>
      <c r="E768" t="s">
        <v>92</v>
      </c>
      <c r="F768" t="str">
        <f t="shared" si="35"/>
        <v>Queensland</v>
      </c>
      <c r="G768" t="s">
        <v>35</v>
      </c>
      <c r="H768">
        <v>4068</v>
      </c>
      <c r="I768" t="s">
        <v>11</v>
      </c>
      <c r="J768" t="s">
        <v>43</v>
      </c>
      <c r="K768" t="s">
        <v>149</v>
      </c>
      <c r="L768" t="s">
        <v>15</v>
      </c>
      <c r="M768" s="5">
        <v>22.990000000000002</v>
      </c>
      <c r="N768">
        <v>1</v>
      </c>
    </row>
    <row r="769" spans="1:14" x14ac:dyDescent="0.3">
      <c r="A769" s="2">
        <v>45337</v>
      </c>
      <c r="B769" s="3">
        <f t="shared" si="33"/>
        <v>2024</v>
      </c>
      <c r="C769" t="str">
        <f t="shared" si="34"/>
        <v>2023-2024</v>
      </c>
      <c r="D769" t="s">
        <v>147</v>
      </c>
      <c r="E769" t="s">
        <v>40</v>
      </c>
      <c r="F769" t="str">
        <f t="shared" si="35"/>
        <v>New South Wales</v>
      </c>
      <c r="G769" t="s">
        <v>10</v>
      </c>
      <c r="H769">
        <v>2116</v>
      </c>
      <c r="I769" t="s">
        <v>11</v>
      </c>
      <c r="J769" t="s">
        <v>27</v>
      </c>
      <c r="K769" t="s">
        <v>155</v>
      </c>
      <c r="L769" t="s">
        <v>20</v>
      </c>
      <c r="M769" s="5">
        <v>23</v>
      </c>
      <c r="N769">
        <v>1</v>
      </c>
    </row>
    <row r="770" spans="1:14" x14ac:dyDescent="0.3">
      <c r="A770" s="2">
        <v>45548</v>
      </c>
      <c r="B770" s="3">
        <f t="shared" ref="B770:B833" si="36">IF(MONTH(A770)&gt;=7,YEAR(A770)+1,YEAR(A770))</f>
        <v>2025</v>
      </c>
      <c r="C770" t="str">
        <f t="shared" ref="C770:C833" si="37">IF(MONTH(A770) &gt;= 7, YEAR(A770) &amp; "-" &amp; YEAR(A770) + 1, YEAR(A770) - 1 &amp; "-" &amp; YEAR(A770))</f>
        <v>2024-2025</v>
      </c>
      <c r="D770" t="s">
        <v>147</v>
      </c>
      <c r="E770" t="s">
        <v>72</v>
      </c>
      <c r="F770" t="str">
        <f t="shared" ref="F770:F833" si="38">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c r="N770">
        <v>1</v>
      </c>
    </row>
    <row r="771" spans="1:14" x14ac:dyDescent="0.3">
      <c r="A771" s="2">
        <v>44979</v>
      </c>
      <c r="B771" s="3">
        <f t="shared" si="36"/>
        <v>2023</v>
      </c>
      <c r="C771" t="str">
        <f t="shared" si="37"/>
        <v>2022-2023</v>
      </c>
      <c r="D771" t="s">
        <v>147</v>
      </c>
      <c r="E771" t="s">
        <v>78</v>
      </c>
      <c r="F771" t="str">
        <f t="shared" si="38"/>
        <v>New South Wales</v>
      </c>
      <c r="G771" t="s">
        <v>10</v>
      </c>
      <c r="H771">
        <v>2350</v>
      </c>
      <c r="I771" t="s">
        <v>11</v>
      </c>
      <c r="J771" t="s">
        <v>68</v>
      </c>
      <c r="K771" t="s">
        <v>154</v>
      </c>
      <c r="L771" t="s">
        <v>14</v>
      </c>
      <c r="M771" s="5">
        <v>23.16</v>
      </c>
      <c r="N771">
        <v>1</v>
      </c>
    </row>
    <row r="772" spans="1:14" x14ac:dyDescent="0.3">
      <c r="A772" s="2">
        <v>45635</v>
      </c>
      <c r="B772" s="3">
        <f t="shared" si="36"/>
        <v>2025</v>
      </c>
      <c r="C772" t="str">
        <f t="shared" si="37"/>
        <v>2024-2025</v>
      </c>
      <c r="D772" t="s">
        <v>147</v>
      </c>
      <c r="E772" t="s">
        <v>34</v>
      </c>
      <c r="F772" t="str">
        <f t="shared" si="38"/>
        <v>Queensland</v>
      </c>
      <c r="G772" t="s">
        <v>35</v>
      </c>
      <c r="H772">
        <v>4802</v>
      </c>
      <c r="I772" t="s">
        <v>11</v>
      </c>
      <c r="J772" t="s">
        <v>36</v>
      </c>
      <c r="K772" t="s">
        <v>19</v>
      </c>
      <c r="L772" t="s">
        <v>23</v>
      </c>
      <c r="M772" s="5">
        <v>23.18</v>
      </c>
      <c r="N772">
        <v>1</v>
      </c>
    </row>
    <row r="773" spans="1:14" x14ac:dyDescent="0.3">
      <c r="A773" s="2">
        <v>45181</v>
      </c>
      <c r="B773" s="3">
        <f t="shared" si="36"/>
        <v>2024</v>
      </c>
      <c r="C773" t="str">
        <f t="shared" si="37"/>
        <v>2023-2024</v>
      </c>
      <c r="D773" t="s">
        <v>148</v>
      </c>
      <c r="E773" t="s">
        <v>97</v>
      </c>
      <c r="F773" t="str">
        <f t="shared" si="38"/>
        <v>Tasmania</v>
      </c>
      <c r="G773" t="s">
        <v>70</v>
      </c>
      <c r="H773">
        <v>7250</v>
      </c>
      <c r="I773" t="s">
        <v>11</v>
      </c>
      <c r="J773" t="s">
        <v>71</v>
      </c>
      <c r="K773" t="s">
        <v>153</v>
      </c>
      <c r="L773" t="s">
        <v>16</v>
      </c>
      <c r="M773" s="5">
        <v>23.38</v>
      </c>
      <c r="N773">
        <v>1</v>
      </c>
    </row>
    <row r="774" spans="1:14" x14ac:dyDescent="0.3">
      <c r="A774" s="2">
        <v>45028</v>
      </c>
      <c r="B774" s="3">
        <f t="shared" si="36"/>
        <v>2023</v>
      </c>
      <c r="C774" t="str">
        <f t="shared" si="37"/>
        <v>2022-2023</v>
      </c>
      <c r="D774" t="s">
        <v>148</v>
      </c>
      <c r="E774" t="s">
        <v>145</v>
      </c>
      <c r="F774" t="str">
        <f t="shared" si="38"/>
        <v>New South Wales</v>
      </c>
      <c r="G774" t="s">
        <v>10</v>
      </c>
      <c r="H774">
        <v>2101</v>
      </c>
      <c r="I774" t="s">
        <v>11</v>
      </c>
      <c r="J774" t="s">
        <v>27</v>
      </c>
      <c r="K774" t="s">
        <v>150</v>
      </c>
      <c r="L774" t="s">
        <v>18</v>
      </c>
      <c r="M774" s="5">
        <v>23.39</v>
      </c>
      <c r="N774">
        <v>1</v>
      </c>
    </row>
    <row r="775" spans="1:14" x14ac:dyDescent="0.3">
      <c r="A775" s="2">
        <v>45464</v>
      </c>
      <c r="B775" s="3">
        <f t="shared" si="36"/>
        <v>2024</v>
      </c>
      <c r="C775" t="str">
        <f t="shared" si="37"/>
        <v>2023-2024</v>
      </c>
      <c r="D775" t="s">
        <v>147</v>
      </c>
      <c r="E775" t="s">
        <v>123</v>
      </c>
      <c r="F775" t="str">
        <f t="shared" si="38"/>
        <v>Western Australia</v>
      </c>
      <c r="G775" t="s">
        <v>48</v>
      </c>
      <c r="H775">
        <v>6109</v>
      </c>
      <c r="I775" t="s">
        <v>11</v>
      </c>
      <c r="J775" t="s">
        <v>94</v>
      </c>
      <c r="K775" t="s">
        <v>19</v>
      </c>
      <c r="L775" t="s">
        <v>23</v>
      </c>
      <c r="M775" s="5">
        <v>23.490000000000002</v>
      </c>
      <c r="N775">
        <v>1</v>
      </c>
    </row>
    <row r="776" spans="1:14" x14ac:dyDescent="0.3">
      <c r="A776" s="2">
        <v>45498</v>
      </c>
      <c r="B776" s="3">
        <f t="shared" si="36"/>
        <v>2025</v>
      </c>
      <c r="C776" t="str">
        <f t="shared" si="37"/>
        <v>2024-2025</v>
      </c>
      <c r="D776" t="s">
        <v>148</v>
      </c>
      <c r="E776" t="s">
        <v>114</v>
      </c>
      <c r="F776" t="str">
        <f t="shared" si="38"/>
        <v>Victoria</v>
      </c>
      <c r="G776" t="s">
        <v>45</v>
      </c>
      <c r="H776">
        <v>3551</v>
      </c>
      <c r="I776" t="s">
        <v>11</v>
      </c>
      <c r="J776" t="s">
        <v>60</v>
      </c>
      <c r="K776" t="s">
        <v>156</v>
      </c>
      <c r="L776" t="s">
        <v>17</v>
      </c>
      <c r="M776" s="5">
        <v>23.76</v>
      </c>
      <c r="N776">
        <v>1</v>
      </c>
    </row>
    <row r="777" spans="1:14" x14ac:dyDescent="0.3">
      <c r="A777" s="2">
        <v>45161</v>
      </c>
      <c r="B777" s="3">
        <f t="shared" si="36"/>
        <v>2024</v>
      </c>
      <c r="C777" t="str">
        <f t="shared" si="37"/>
        <v>2023-2024</v>
      </c>
      <c r="D777" t="s">
        <v>147</v>
      </c>
      <c r="E777" t="s">
        <v>123</v>
      </c>
      <c r="F777" t="str">
        <f t="shared" si="38"/>
        <v>Western Australia</v>
      </c>
      <c r="G777" t="s">
        <v>48</v>
      </c>
      <c r="H777">
        <v>6109</v>
      </c>
      <c r="I777" t="s">
        <v>11</v>
      </c>
      <c r="J777" t="s">
        <v>94</v>
      </c>
      <c r="K777" t="s">
        <v>156</v>
      </c>
      <c r="L777" t="s">
        <v>17</v>
      </c>
      <c r="M777" s="5">
        <v>23.89</v>
      </c>
      <c r="N777">
        <v>1</v>
      </c>
    </row>
    <row r="778" spans="1:14" x14ac:dyDescent="0.3">
      <c r="A778" s="2">
        <v>45611</v>
      </c>
      <c r="B778" s="3">
        <f t="shared" si="36"/>
        <v>2025</v>
      </c>
      <c r="C778" t="str">
        <f t="shared" si="37"/>
        <v>2024-2025</v>
      </c>
      <c r="D778" t="s">
        <v>147</v>
      </c>
      <c r="E778" t="s">
        <v>78</v>
      </c>
      <c r="F778" t="str">
        <f t="shared" si="38"/>
        <v>New South Wales</v>
      </c>
      <c r="G778" t="s">
        <v>10</v>
      </c>
      <c r="H778">
        <v>2350</v>
      </c>
      <c r="I778" t="s">
        <v>11</v>
      </c>
      <c r="J778" t="s">
        <v>68</v>
      </c>
      <c r="K778" t="s">
        <v>157</v>
      </c>
      <c r="L778" t="s">
        <v>22</v>
      </c>
      <c r="M778" s="5">
        <v>23.9</v>
      </c>
      <c r="N778">
        <v>1</v>
      </c>
    </row>
    <row r="779" spans="1:14" x14ac:dyDescent="0.3">
      <c r="A779" s="2">
        <v>44960</v>
      </c>
      <c r="B779" s="3">
        <f t="shared" si="36"/>
        <v>2023</v>
      </c>
      <c r="C779" t="str">
        <f t="shared" si="37"/>
        <v>2022-2023</v>
      </c>
      <c r="D779" t="s">
        <v>147</v>
      </c>
      <c r="E779" t="s">
        <v>118</v>
      </c>
      <c r="F779" t="str">
        <f t="shared" si="38"/>
        <v>New South Wales</v>
      </c>
      <c r="G779" t="s">
        <v>10</v>
      </c>
      <c r="H779">
        <v>2158</v>
      </c>
      <c r="I779" t="s">
        <v>11</v>
      </c>
      <c r="J779" t="s">
        <v>27</v>
      </c>
      <c r="K779" t="s">
        <v>156</v>
      </c>
      <c r="L779" t="s">
        <v>17</v>
      </c>
      <c r="M779" s="5">
        <v>23.92</v>
      </c>
      <c r="N779">
        <v>1</v>
      </c>
    </row>
    <row r="780" spans="1:14" x14ac:dyDescent="0.3">
      <c r="A780" s="2">
        <v>45008</v>
      </c>
      <c r="B780" s="3">
        <f t="shared" si="36"/>
        <v>2023</v>
      </c>
      <c r="C780" t="str">
        <f t="shared" si="37"/>
        <v>2022-2023</v>
      </c>
      <c r="D780" t="s">
        <v>147</v>
      </c>
      <c r="E780" t="s">
        <v>111</v>
      </c>
      <c r="F780" t="str">
        <f t="shared" si="38"/>
        <v>New South Wales</v>
      </c>
      <c r="G780" t="s">
        <v>10</v>
      </c>
      <c r="H780">
        <v>2120</v>
      </c>
      <c r="I780" t="s">
        <v>11</v>
      </c>
      <c r="J780" t="s">
        <v>27</v>
      </c>
      <c r="K780" t="s">
        <v>156</v>
      </c>
      <c r="L780" t="s">
        <v>17</v>
      </c>
      <c r="M780" s="5">
        <v>23.92</v>
      </c>
      <c r="N780">
        <v>1</v>
      </c>
    </row>
    <row r="781" spans="1:14" x14ac:dyDescent="0.3">
      <c r="A781" s="2">
        <v>44927</v>
      </c>
      <c r="B781" s="3">
        <f t="shared" si="36"/>
        <v>2023</v>
      </c>
      <c r="C781" t="str">
        <f t="shared" si="37"/>
        <v>2022-2023</v>
      </c>
      <c r="D781" t="s">
        <v>147</v>
      </c>
      <c r="E781" t="s">
        <v>59</v>
      </c>
      <c r="F781" t="str">
        <f t="shared" si="38"/>
        <v>Victoria</v>
      </c>
      <c r="G781" t="s">
        <v>45</v>
      </c>
      <c r="H781">
        <v>3280</v>
      </c>
      <c r="I781" t="s">
        <v>11</v>
      </c>
      <c r="J781" t="s">
        <v>60</v>
      </c>
      <c r="K781" t="s">
        <v>19</v>
      </c>
      <c r="L781" t="s">
        <v>23</v>
      </c>
      <c r="M781" s="5">
        <v>23.92</v>
      </c>
      <c r="N781">
        <v>1</v>
      </c>
    </row>
    <row r="782" spans="1:14" x14ac:dyDescent="0.3">
      <c r="A782" s="2">
        <v>45433</v>
      </c>
      <c r="B782" s="3">
        <f t="shared" si="36"/>
        <v>2024</v>
      </c>
      <c r="C782" t="str">
        <f t="shared" si="37"/>
        <v>2023-2024</v>
      </c>
      <c r="D782" t="s">
        <v>147</v>
      </c>
      <c r="E782" t="s">
        <v>79</v>
      </c>
      <c r="F782" t="str">
        <f t="shared" si="38"/>
        <v>Australian Capital Territory</v>
      </c>
      <c r="G782" t="s">
        <v>80</v>
      </c>
      <c r="H782">
        <v>2617</v>
      </c>
      <c r="I782" t="s">
        <v>11</v>
      </c>
      <c r="J782" t="s">
        <v>58</v>
      </c>
      <c r="K782" t="s">
        <v>157</v>
      </c>
      <c r="L782" t="s">
        <v>22</v>
      </c>
      <c r="M782" s="5">
        <v>23.94</v>
      </c>
      <c r="N782">
        <v>1</v>
      </c>
    </row>
    <row r="783" spans="1:14" x14ac:dyDescent="0.3">
      <c r="A783" s="2">
        <v>45534</v>
      </c>
      <c r="B783" s="3">
        <f t="shared" si="36"/>
        <v>2025</v>
      </c>
      <c r="C783" t="str">
        <f t="shared" si="37"/>
        <v>2024-2025</v>
      </c>
      <c r="D783" t="s">
        <v>147</v>
      </c>
      <c r="E783" t="s">
        <v>140</v>
      </c>
      <c r="F783" t="str">
        <f t="shared" si="38"/>
        <v>Tasmania</v>
      </c>
      <c r="G783" t="s">
        <v>70</v>
      </c>
      <c r="H783">
        <v>7320</v>
      </c>
      <c r="I783" t="s">
        <v>11</v>
      </c>
      <c r="J783" t="s">
        <v>71</v>
      </c>
      <c r="K783" t="s">
        <v>150</v>
      </c>
      <c r="L783" t="s">
        <v>18</v>
      </c>
      <c r="M783" s="5">
        <v>23.94</v>
      </c>
      <c r="N783">
        <v>1</v>
      </c>
    </row>
    <row r="784" spans="1:14" x14ac:dyDescent="0.3">
      <c r="A784" s="2">
        <v>44995</v>
      </c>
      <c r="B784" s="3">
        <f t="shared" si="36"/>
        <v>2023</v>
      </c>
      <c r="C784" t="str">
        <f t="shared" si="37"/>
        <v>2022-2023</v>
      </c>
      <c r="D784" t="s">
        <v>148</v>
      </c>
      <c r="E784" t="s">
        <v>126</v>
      </c>
      <c r="F784" t="str">
        <f t="shared" si="38"/>
        <v>Queensland</v>
      </c>
      <c r="G784" t="s">
        <v>35</v>
      </c>
      <c r="H784">
        <v>4551</v>
      </c>
      <c r="I784" t="s">
        <v>11</v>
      </c>
      <c r="J784" t="s">
        <v>120</v>
      </c>
      <c r="K784" t="s">
        <v>156</v>
      </c>
      <c r="L784" t="s">
        <v>17</v>
      </c>
      <c r="M784" s="5">
        <v>23.94</v>
      </c>
      <c r="N784">
        <v>1</v>
      </c>
    </row>
    <row r="785" spans="1:14" x14ac:dyDescent="0.3">
      <c r="A785" s="2">
        <v>45279</v>
      </c>
      <c r="B785" s="3">
        <f t="shared" si="36"/>
        <v>2024</v>
      </c>
      <c r="C785" t="str">
        <f t="shared" si="37"/>
        <v>2023-2024</v>
      </c>
      <c r="D785" t="s">
        <v>148</v>
      </c>
      <c r="E785" t="s">
        <v>99</v>
      </c>
      <c r="F785" t="str">
        <f t="shared" si="38"/>
        <v>Victoria</v>
      </c>
      <c r="G785" t="s">
        <v>45</v>
      </c>
      <c r="H785">
        <v>3148</v>
      </c>
      <c r="I785" t="s">
        <v>11</v>
      </c>
      <c r="J785" t="s">
        <v>63</v>
      </c>
      <c r="K785" t="s">
        <v>19</v>
      </c>
      <c r="L785" t="s">
        <v>23</v>
      </c>
      <c r="M785" s="5">
        <v>23.94</v>
      </c>
      <c r="N785">
        <v>1</v>
      </c>
    </row>
    <row r="786" spans="1:14" x14ac:dyDescent="0.3">
      <c r="A786" s="2">
        <v>45484</v>
      </c>
      <c r="B786" s="3">
        <f t="shared" si="36"/>
        <v>2025</v>
      </c>
      <c r="C786" t="str">
        <f t="shared" si="37"/>
        <v>2024-2025</v>
      </c>
      <c r="D786" t="s">
        <v>147</v>
      </c>
      <c r="E786" t="s">
        <v>128</v>
      </c>
      <c r="F786" t="str">
        <f t="shared" si="38"/>
        <v>Western Australia</v>
      </c>
      <c r="G786" t="s">
        <v>48</v>
      </c>
      <c r="H786">
        <v>6027</v>
      </c>
      <c r="I786" t="s">
        <v>11</v>
      </c>
      <c r="J786" t="s">
        <v>49</v>
      </c>
      <c r="K786" t="s">
        <v>150</v>
      </c>
      <c r="L786" t="s">
        <v>18</v>
      </c>
      <c r="M786" s="5">
        <v>23.94</v>
      </c>
      <c r="N786">
        <v>1</v>
      </c>
    </row>
    <row r="787" spans="1:14" x14ac:dyDescent="0.3">
      <c r="A787" s="2">
        <v>45350</v>
      </c>
      <c r="B787" s="3">
        <f t="shared" si="36"/>
        <v>2024</v>
      </c>
      <c r="C787" t="str">
        <f t="shared" si="37"/>
        <v>2023-2024</v>
      </c>
      <c r="D787" t="s">
        <v>148</v>
      </c>
      <c r="E787" t="s">
        <v>109</v>
      </c>
      <c r="F787" t="str">
        <f t="shared" si="38"/>
        <v>New South Wales</v>
      </c>
      <c r="G787" t="s">
        <v>10</v>
      </c>
      <c r="H787">
        <v>2480</v>
      </c>
      <c r="I787" t="s">
        <v>11</v>
      </c>
      <c r="J787" t="s">
        <v>68</v>
      </c>
      <c r="K787" t="s">
        <v>150</v>
      </c>
      <c r="L787" t="s">
        <v>18</v>
      </c>
      <c r="M787" s="5">
        <v>23.94</v>
      </c>
      <c r="N787">
        <v>1</v>
      </c>
    </row>
    <row r="788" spans="1:14" x14ac:dyDescent="0.3">
      <c r="A788" s="2">
        <v>45070</v>
      </c>
      <c r="B788" s="3">
        <f t="shared" si="36"/>
        <v>2023</v>
      </c>
      <c r="C788" t="str">
        <f t="shared" si="37"/>
        <v>2022-2023</v>
      </c>
      <c r="D788" t="s">
        <v>148</v>
      </c>
      <c r="E788" t="s">
        <v>123</v>
      </c>
      <c r="F788" t="str">
        <f t="shared" si="38"/>
        <v>Western Australia</v>
      </c>
      <c r="G788" t="s">
        <v>48</v>
      </c>
      <c r="H788">
        <v>6109</v>
      </c>
      <c r="I788" t="s">
        <v>11</v>
      </c>
      <c r="J788" t="s">
        <v>94</v>
      </c>
      <c r="K788" t="s">
        <v>155</v>
      </c>
      <c r="L788" t="s">
        <v>20</v>
      </c>
      <c r="M788" s="5">
        <v>23.94</v>
      </c>
      <c r="N788">
        <v>1</v>
      </c>
    </row>
    <row r="789" spans="1:14" x14ac:dyDescent="0.3">
      <c r="A789" s="2">
        <v>45406</v>
      </c>
      <c r="B789" s="3">
        <f t="shared" si="36"/>
        <v>2024</v>
      </c>
      <c r="C789" t="str">
        <f t="shared" si="37"/>
        <v>2023-2024</v>
      </c>
      <c r="D789" t="s">
        <v>147</v>
      </c>
      <c r="E789" t="s">
        <v>9</v>
      </c>
      <c r="F789" t="str">
        <f t="shared" si="38"/>
        <v>New South Wales</v>
      </c>
      <c r="G789" t="s">
        <v>10</v>
      </c>
      <c r="H789">
        <v>2067</v>
      </c>
      <c r="I789" t="s">
        <v>11</v>
      </c>
      <c r="J789" t="s">
        <v>12</v>
      </c>
      <c r="K789" t="s">
        <v>154</v>
      </c>
      <c r="L789" t="s">
        <v>14</v>
      </c>
      <c r="M789" s="5">
        <v>23.96</v>
      </c>
      <c r="N789">
        <v>1</v>
      </c>
    </row>
    <row r="790" spans="1:14" x14ac:dyDescent="0.3">
      <c r="A790" s="2">
        <v>45060</v>
      </c>
      <c r="B790" s="3">
        <f t="shared" si="36"/>
        <v>2023</v>
      </c>
      <c r="C790" t="str">
        <f t="shared" si="37"/>
        <v>2022-2023</v>
      </c>
      <c r="D790" t="s">
        <v>147</v>
      </c>
      <c r="E790" t="s">
        <v>28</v>
      </c>
      <c r="F790" t="str">
        <f t="shared" si="38"/>
        <v>Northern Territory</v>
      </c>
      <c r="G790" t="s">
        <v>29</v>
      </c>
      <c r="H790">
        <v>800</v>
      </c>
      <c r="I790" t="s">
        <v>11</v>
      </c>
      <c r="J790" t="s">
        <v>30</v>
      </c>
      <c r="K790" t="s">
        <v>19</v>
      </c>
      <c r="L790" t="s">
        <v>23</v>
      </c>
      <c r="M790" s="5">
        <v>23.96</v>
      </c>
      <c r="N790">
        <v>1</v>
      </c>
    </row>
    <row r="791" spans="1:14" x14ac:dyDescent="0.3">
      <c r="A791" s="2">
        <v>45148</v>
      </c>
      <c r="B791" s="3">
        <f t="shared" si="36"/>
        <v>2024</v>
      </c>
      <c r="C791" t="str">
        <f t="shared" si="37"/>
        <v>2023-2024</v>
      </c>
      <c r="D791" t="s">
        <v>148</v>
      </c>
      <c r="E791" t="s">
        <v>114</v>
      </c>
      <c r="F791" t="str">
        <f t="shared" si="38"/>
        <v>Victoria</v>
      </c>
      <c r="G791" t="s">
        <v>45</v>
      </c>
      <c r="H791">
        <v>3551</v>
      </c>
      <c r="I791" t="s">
        <v>11</v>
      </c>
      <c r="J791" t="s">
        <v>60</v>
      </c>
      <c r="K791" t="s">
        <v>155</v>
      </c>
      <c r="L791" t="s">
        <v>20</v>
      </c>
      <c r="M791" s="5">
        <v>23.96</v>
      </c>
      <c r="N791">
        <v>1</v>
      </c>
    </row>
    <row r="792" spans="1:14" x14ac:dyDescent="0.3">
      <c r="A792" s="2">
        <v>45612</v>
      </c>
      <c r="B792" s="3">
        <f t="shared" si="36"/>
        <v>2025</v>
      </c>
      <c r="C792" t="str">
        <f t="shared" si="37"/>
        <v>2024-2025</v>
      </c>
      <c r="D792" t="s">
        <v>147</v>
      </c>
      <c r="E792" t="s">
        <v>89</v>
      </c>
      <c r="F792" t="str">
        <f t="shared" si="38"/>
        <v>Queensland</v>
      </c>
      <c r="G792" t="s">
        <v>35</v>
      </c>
      <c r="H792">
        <v>4655</v>
      </c>
      <c r="I792" t="s">
        <v>11</v>
      </c>
      <c r="J792" t="s">
        <v>51</v>
      </c>
      <c r="K792" t="s">
        <v>150</v>
      </c>
      <c r="L792" t="s">
        <v>18</v>
      </c>
      <c r="M792" s="5">
        <v>23.96</v>
      </c>
      <c r="N792">
        <v>1</v>
      </c>
    </row>
    <row r="793" spans="1:14" x14ac:dyDescent="0.3">
      <c r="A793" s="2">
        <v>45553</v>
      </c>
      <c r="B793" s="3">
        <f t="shared" si="36"/>
        <v>2025</v>
      </c>
      <c r="C793" t="str">
        <f t="shared" si="37"/>
        <v>2024-2025</v>
      </c>
      <c r="D793" t="s">
        <v>147</v>
      </c>
      <c r="E793" t="s">
        <v>134</v>
      </c>
      <c r="F793" t="str">
        <f t="shared" si="38"/>
        <v>Queensland</v>
      </c>
      <c r="G793" t="s">
        <v>35</v>
      </c>
      <c r="H793">
        <v>4825</v>
      </c>
      <c r="I793" t="s">
        <v>11</v>
      </c>
      <c r="J793" t="s">
        <v>36</v>
      </c>
      <c r="K793" t="s">
        <v>149</v>
      </c>
      <c r="L793" t="s">
        <v>15</v>
      </c>
      <c r="M793" s="5">
        <v>23.96</v>
      </c>
      <c r="N793">
        <v>1</v>
      </c>
    </row>
    <row r="794" spans="1:14" x14ac:dyDescent="0.3">
      <c r="A794" s="2">
        <v>45239</v>
      </c>
      <c r="B794" s="3">
        <f t="shared" si="36"/>
        <v>2024</v>
      </c>
      <c r="C794" t="str">
        <f t="shared" si="37"/>
        <v>2023-2024</v>
      </c>
      <c r="D794" t="s">
        <v>147</v>
      </c>
      <c r="E794" t="s">
        <v>31</v>
      </c>
      <c r="F794" t="str">
        <f t="shared" si="38"/>
        <v>South Australia</v>
      </c>
      <c r="G794" t="s">
        <v>32</v>
      </c>
      <c r="H794">
        <v>5168</v>
      </c>
      <c r="I794" t="s">
        <v>11</v>
      </c>
      <c r="J794" t="s">
        <v>33</v>
      </c>
      <c r="K794" t="s">
        <v>156</v>
      </c>
      <c r="L794" t="s">
        <v>17</v>
      </c>
      <c r="M794" s="5">
        <v>23.96</v>
      </c>
      <c r="N794">
        <v>1</v>
      </c>
    </row>
    <row r="795" spans="1:14" x14ac:dyDescent="0.3">
      <c r="A795" s="2">
        <v>45217</v>
      </c>
      <c r="B795" s="3">
        <f t="shared" si="36"/>
        <v>2024</v>
      </c>
      <c r="C795" t="str">
        <f t="shared" si="37"/>
        <v>2023-2024</v>
      </c>
      <c r="D795" t="s">
        <v>148</v>
      </c>
      <c r="E795" t="s">
        <v>90</v>
      </c>
      <c r="F795" t="str">
        <f t="shared" si="38"/>
        <v>Victoria</v>
      </c>
      <c r="G795" t="s">
        <v>45</v>
      </c>
      <c r="H795">
        <v>3179</v>
      </c>
      <c r="I795" t="s">
        <v>11</v>
      </c>
      <c r="J795" t="s">
        <v>63</v>
      </c>
      <c r="K795" t="s">
        <v>153</v>
      </c>
      <c r="L795" t="s">
        <v>16</v>
      </c>
      <c r="M795" s="5">
        <v>23.96</v>
      </c>
      <c r="N795">
        <v>1</v>
      </c>
    </row>
    <row r="796" spans="1:14" x14ac:dyDescent="0.3">
      <c r="A796" s="2">
        <v>45092</v>
      </c>
      <c r="B796" s="3">
        <f t="shared" si="36"/>
        <v>2023</v>
      </c>
      <c r="C796" t="str">
        <f t="shared" si="37"/>
        <v>2022-2023</v>
      </c>
      <c r="D796" t="s">
        <v>147</v>
      </c>
      <c r="E796" t="s">
        <v>98</v>
      </c>
      <c r="F796" t="str">
        <f t="shared" si="38"/>
        <v>Victoria</v>
      </c>
      <c r="G796" t="s">
        <v>45</v>
      </c>
      <c r="H796">
        <v>3429</v>
      </c>
      <c r="I796" t="s">
        <v>11</v>
      </c>
      <c r="J796" t="s">
        <v>60</v>
      </c>
      <c r="K796" t="s">
        <v>153</v>
      </c>
      <c r="L796" t="s">
        <v>16</v>
      </c>
      <c r="M796" s="5">
        <v>23.96</v>
      </c>
      <c r="N796">
        <v>1</v>
      </c>
    </row>
    <row r="797" spans="1:14" x14ac:dyDescent="0.3">
      <c r="A797" s="2">
        <v>45213</v>
      </c>
      <c r="B797" s="3">
        <f t="shared" si="36"/>
        <v>2024</v>
      </c>
      <c r="C797" t="str">
        <f t="shared" si="37"/>
        <v>2023-2024</v>
      </c>
      <c r="D797" t="s">
        <v>147</v>
      </c>
      <c r="E797" t="s">
        <v>82</v>
      </c>
      <c r="F797" t="str">
        <f t="shared" si="38"/>
        <v>Queensland</v>
      </c>
      <c r="G797" t="s">
        <v>35</v>
      </c>
      <c r="H797">
        <v>4012</v>
      </c>
      <c r="I797" t="s">
        <v>11</v>
      </c>
      <c r="J797" t="s">
        <v>43</v>
      </c>
      <c r="K797" t="s">
        <v>19</v>
      </c>
      <c r="L797" t="s">
        <v>23</v>
      </c>
      <c r="M797" s="5">
        <v>23.96</v>
      </c>
      <c r="N797">
        <v>1</v>
      </c>
    </row>
    <row r="798" spans="1:14" x14ac:dyDescent="0.3">
      <c r="A798" s="2">
        <v>45606</v>
      </c>
      <c r="B798" s="3">
        <f t="shared" si="36"/>
        <v>2025</v>
      </c>
      <c r="C798" t="str">
        <f t="shared" si="37"/>
        <v>2024-2025</v>
      </c>
      <c r="D798" t="s">
        <v>147</v>
      </c>
      <c r="E798" t="s">
        <v>88</v>
      </c>
      <c r="F798" t="str">
        <f t="shared" si="38"/>
        <v>South Australia</v>
      </c>
      <c r="G798" t="s">
        <v>32</v>
      </c>
      <c r="H798">
        <v>5011</v>
      </c>
      <c r="I798" t="s">
        <v>11</v>
      </c>
      <c r="J798" t="s">
        <v>33</v>
      </c>
      <c r="K798" t="s">
        <v>19</v>
      </c>
      <c r="L798" t="s">
        <v>23</v>
      </c>
      <c r="M798" s="5">
        <v>23.96</v>
      </c>
      <c r="N798">
        <v>1</v>
      </c>
    </row>
    <row r="799" spans="1:14" x14ac:dyDescent="0.3">
      <c r="A799" s="2">
        <v>45428</v>
      </c>
      <c r="B799" s="3">
        <f t="shared" si="36"/>
        <v>2024</v>
      </c>
      <c r="C799" t="str">
        <f t="shared" si="37"/>
        <v>2023-2024</v>
      </c>
      <c r="D799" t="s">
        <v>147</v>
      </c>
      <c r="E799" t="s">
        <v>146</v>
      </c>
      <c r="F799" t="str">
        <f t="shared" si="38"/>
        <v>Victoria</v>
      </c>
      <c r="G799" t="s">
        <v>45</v>
      </c>
      <c r="H799">
        <v>3353</v>
      </c>
      <c r="I799" t="s">
        <v>11</v>
      </c>
      <c r="J799" t="s">
        <v>60</v>
      </c>
      <c r="K799" t="s">
        <v>151</v>
      </c>
      <c r="L799" t="s">
        <v>21</v>
      </c>
      <c r="M799" s="5">
        <v>23.97</v>
      </c>
      <c r="N799">
        <v>1</v>
      </c>
    </row>
    <row r="800" spans="1:14" x14ac:dyDescent="0.3">
      <c r="A800" s="2">
        <v>45320</v>
      </c>
      <c r="B800" s="3">
        <f t="shared" si="36"/>
        <v>2024</v>
      </c>
      <c r="C800" t="str">
        <f t="shared" si="37"/>
        <v>2023-2024</v>
      </c>
      <c r="D800" t="s">
        <v>148</v>
      </c>
      <c r="E800" t="s">
        <v>101</v>
      </c>
      <c r="F800" t="str">
        <f t="shared" si="38"/>
        <v>Victoria</v>
      </c>
      <c r="G800" t="s">
        <v>45</v>
      </c>
      <c r="H800">
        <v>3131</v>
      </c>
      <c r="I800" t="s">
        <v>11</v>
      </c>
      <c r="J800" t="s">
        <v>63</v>
      </c>
      <c r="K800" t="s">
        <v>153</v>
      </c>
      <c r="L800" t="s">
        <v>16</v>
      </c>
      <c r="M800" s="5">
        <v>23.97</v>
      </c>
      <c r="N800">
        <v>1</v>
      </c>
    </row>
    <row r="801" spans="1:14" x14ac:dyDescent="0.3">
      <c r="A801" s="2">
        <v>45429</v>
      </c>
      <c r="B801" s="3">
        <f t="shared" si="36"/>
        <v>2024</v>
      </c>
      <c r="C801" t="str">
        <f t="shared" si="37"/>
        <v>2023-2024</v>
      </c>
      <c r="D801" t="s">
        <v>147</v>
      </c>
      <c r="E801" t="s">
        <v>56</v>
      </c>
      <c r="F801" t="str">
        <f t="shared" si="38"/>
        <v>Northern Territory</v>
      </c>
      <c r="G801" t="s">
        <v>29</v>
      </c>
      <c r="H801">
        <v>870</v>
      </c>
      <c r="I801" t="s">
        <v>11</v>
      </c>
      <c r="J801" t="s">
        <v>30</v>
      </c>
      <c r="K801" t="s">
        <v>154</v>
      </c>
      <c r="L801" t="s">
        <v>14</v>
      </c>
      <c r="M801" s="5">
        <v>23.98</v>
      </c>
      <c r="N801">
        <v>1</v>
      </c>
    </row>
    <row r="802" spans="1:14" x14ac:dyDescent="0.3">
      <c r="A802" s="2">
        <v>45629</v>
      </c>
      <c r="B802" s="3">
        <f t="shared" si="36"/>
        <v>2025</v>
      </c>
      <c r="C802" t="str">
        <f t="shared" si="37"/>
        <v>2024-2025</v>
      </c>
      <c r="D802" t="s">
        <v>147</v>
      </c>
      <c r="E802" t="s">
        <v>144</v>
      </c>
      <c r="F802" t="str">
        <f t="shared" si="38"/>
        <v>Queensland</v>
      </c>
      <c r="G802" t="s">
        <v>35</v>
      </c>
      <c r="H802">
        <v>4566</v>
      </c>
      <c r="I802" t="s">
        <v>11</v>
      </c>
      <c r="J802" t="s">
        <v>120</v>
      </c>
      <c r="K802" t="s">
        <v>152</v>
      </c>
      <c r="L802" t="s">
        <v>13</v>
      </c>
      <c r="M802" s="5">
        <v>23.990000000000002</v>
      </c>
      <c r="N802">
        <v>1</v>
      </c>
    </row>
    <row r="803" spans="1:14" x14ac:dyDescent="0.3">
      <c r="A803" s="2">
        <v>44971</v>
      </c>
      <c r="B803" s="3">
        <f t="shared" si="36"/>
        <v>2023</v>
      </c>
      <c r="C803" t="str">
        <f t="shared" si="37"/>
        <v>2022-2023</v>
      </c>
      <c r="D803" t="s">
        <v>147</v>
      </c>
      <c r="E803" t="s">
        <v>121</v>
      </c>
      <c r="F803" t="str">
        <f t="shared" si="38"/>
        <v>Queensland</v>
      </c>
      <c r="G803" t="s">
        <v>35</v>
      </c>
      <c r="H803">
        <v>4700</v>
      </c>
      <c r="I803" t="s">
        <v>11</v>
      </c>
      <c r="J803" t="s">
        <v>51</v>
      </c>
      <c r="K803" t="s">
        <v>154</v>
      </c>
      <c r="L803" t="s">
        <v>14</v>
      </c>
      <c r="M803" s="5">
        <v>23.990000000000002</v>
      </c>
      <c r="N803">
        <v>1</v>
      </c>
    </row>
    <row r="804" spans="1:14" x14ac:dyDescent="0.3">
      <c r="A804" s="2">
        <v>45090</v>
      </c>
      <c r="B804" s="3">
        <f t="shared" si="36"/>
        <v>2023</v>
      </c>
      <c r="C804" t="str">
        <f t="shared" si="37"/>
        <v>2022-2023</v>
      </c>
      <c r="D804" t="s">
        <v>148</v>
      </c>
      <c r="E804" t="s">
        <v>114</v>
      </c>
      <c r="F804" t="str">
        <f t="shared" si="38"/>
        <v>Victoria</v>
      </c>
      <c r="G804" t="s">
        <v>45</v>
      </c>
      <c r="H804">
        <v>3551</v>
      </c>
      <c r="I804" t="s">
        <v>11</v>
      </c>
      <c r="J804" t="s">
        <v>60</v>
      </c>
      <c r="K804" t="s">
        <v>151</v>
      </c>
      <c r="L804" t="s">
        <v>21</v>
      </c>
      <c r="M804" s="5">
        <v>24.04</v>
      </c>
      <c r="N804">
        <v>1</v>
      </c>
    </row>
    <row r="805" spans="1:14" x14ac:dyDescent="0.3">
      <c r="A805" s="2">
        <v>45159</v>
      </c>
      <c r="B805" s="3">
        <f t="shared" si="36"/>
        <v>2024</v>
      </c>
      <c r="C805" t="str">
        <f t="shared" si="37"/>
        <v>2023-2024</v>
      </c>
      <c r="D805" t="s">
        <v>148</v>
      </c>
      <c r="E805" t="s">
        <v>141</v>
      </c>
      <c r="F805" t="str">
        <f t="shared" si="38"/>
        <v>Western Australia</v>
      </c>
      <c r="G805" t="s">
        <v>48</v>
      </c>
      <c r="H805">
        <v>6052</v>
      </c>
      <c r="I805" t="s">
        <v>11</v>
      </c>
      <c r="J805" t="s">
        <v>49</v>
      </c>
      <c r="K805" t="s">
        <v>155</v>
      </c>
      <c r="L805" t="s">
        <v>20</v>
      </c>
      <c r="M805" s="5">
        <v>24.08</v>
      </c>
      <c r="N805">
        <v>1</v>
      </c>
    </row>
    <row r="806" spans="1:14" x14ac:dyDescent="0.3">
      <c r="A806" s="2">
        <v>45145</v>
      </c>
      <c r="B806" s="3">
        <f t="shared" si="36"/>
        <v>2024</v>
      </c>
      <c r="C806" t="str">
        <f t="shared" si="37"/>
        <v>2023-2024</v>
      </c>
      <c r="D806" t="s">
        <v>148</v>
      </c>
      <c r="E806" t="s">
        <v>93</v>
      </c>
      <c r="F806" t="str">
        <f t="shared" si="38"/>
        <v>Western Australia</v>
      </c>
      <c r="G806" t="s">
        <v>48</v>
      </c>
      <c r="H806">
        <v>6112</v>
      </c>
      <c r="I806" t="s">
        <v>11</v>
      </c>
      <c r="J806" t="s">
        <v>94</v>
      </c>
      <c r="K806" t="s">
        <v>154</v>
      </c>
      <c r="L806" t="s">
        <v>14</v>
      </c>
      <c r="M806" s="5">
        <v>24.42</v>
      </c>
      <c r="N806">
        <v>1</v>
      </c>
    </row>
    <row r="807" spans="1:14" x14ac:dyDescent="0.3">
      <c r="A807" s="2">
        <v>45656</v>
      </c>
      <c r="B807" s="3">
        <f t="shared" si="36"/>
        <v>2025</v>
      </c>
      <c r="C807" t="str">
        <f t="shared" si="37"/>
        <v>2024-2025</v>
      </c>
      <c r="D807" t="s">
        <v>147</v>
      </c>
      <c r="E807" t="s">
        <v>128</v>
      </c>
      <c r="F807" t="str">
        <f t="shared" si="38"/>
        <v>Western Australia</v>
      </c>
      <c r="G807" t="s">
        <v>48</v>
      </c>
      <c r="H807">
        <v>6027</v>
      </c>
      <c r="I807" t="s">
        <v>11</v>
      </c>
      <c r="J807" t="s">
        <v>49</v>
      </c>
      <c r="K807" t="s">
        <v>152</v>
      </c>
      <c r="L807" t="s">
        <v>13</v>
      </c>
      <c r="M807" s="5">
        <v>24.439999999999998</v>
      </c>
      <c r="N807">
        <v>1</v>
      </c>
    </row>
    <row r="808" spans="1:14" x14ac:dyDescent="0.3">
      <c r="A808" s="2">
        <v>44971</v>
      </c>
      <c r="B808" s="3">
        <f t="shared" si="36"/>
        <v>2023</v>
      </c>
      <c r="C808" t="str">
        <f t="shared" si="37"/>
        <v>2022-2023</v>
      </c>
      <c r="D808" t="s">
        <v>147</v>
      </c>
      <c r="E808" t="s">
        <v>52</v>
      </c>
      <c r="F808" t="str">
        <f t="shared" si="38"/>
        <v>Victoria</v>
      </c>
      <c r="G808" t="s">
        <v>45</v>
      </c>
      <c r="H808">
        <v>3030</v>
      </c>
      <c r="I808" t="s">
        <v>11</v>
      </c>
      <c r="J808" t="s">
        <v>46</v>
      </c>
      <c r="K808" t="s">
        <v>150</v>
      </c>
      <c r="L808" t="s">
        <v>18</v>
      </c>
      <c r="M808" s="5">
        <v>24.45</v>
      </c>
      <c r="N808">
        <v>1</v>
      </c>
    </row>
    <row r="809" spans="1:14" x14ac:dyDescent="0.3">
      <c r="A809" s="2">
        <v>45321</v>
      </c>
      <c r="B809" s="3">
        <f t="shared" si="36"/>
        <v>2024</v>
      </c>
      <c r="C809" t="str">
        <f t="shared" si="37"/>
        <v>2023-2024</v>
      </c>
      <c r="D809" t="s">
        <v>147</v>
      </c>
      <c r="E809" t="s">
        <v>37</v>
      </c>
      <c r="F809" t="str">
        <f t="shared" si="38"/>
        <v>South Australia</v>
      </c>
      <c r="G809" t="s">
        <v>32</v>
      </c>
      <c r="H809">
        <v>5607</v>
      </c>
      <c r="I809" t="s">
        <v>11</v>
      </c>
      <c r="J809" t="s">
        <v>38</v>
      </c>
      <c r="K809" t="s">
        <v>154</v>
      </c>
      <c r="L809" t="s">
        <v>14</v>
      </c>
      <c r="M809" s="5">
        <v>24.46</v>
      </c>
      <c r="N809">
        <v>1</v>
      </c>
    </row>
    <row r="810" spans="1:14" x14ac:dyDescent="0.3">
      <c r="A810" s="2">
        <v>44957</v>
      </c>
      <c r="B810" s="3">
        <f t="shared" si="36"/>
        <v>2023</v>
      </c>
      <c r="C810" t="str">
        <f t="shared" si="37"/>
        <v>2022-2023</v>
      </c>
      <c r="D810" t="s">
        <v>147</v>
      </c>
      <c r="E810" t="s">
        <v>121</v>
      </c>
      <c r="F810" t="str">
        <f t="shared" si="38"/>
        <v>Queensland</v>
      </c>
      <c r="G810" t="s">
        <v>35</v>
      </c>
      <c r="H810">
        <v>4700</v>
      </c>
      <c r="I810" t="s">
        <v>11</v>
      </c>
      <c r="J810" t="s">
        <v>51</v>
      </c>
      <c r="K810" t="s">
        <v>152</v>
      </c>
      <c r="L810" t="s">
        <v>13</v>
      </c>
      <c r="M810" s="5">
        <v>24.490000000000002</v>
      </c>
      <c r="N810">
        <v>1</v>
      </c>
    </row>
    <row r="811" spans="1:14" x14ac:dyDescent="0.3">
      <c r="A811" s="2">
        <v>45613</v>
      </c>
      <c r="B811" s="3">
        <f t="shared" si="36"/>
        <v>2025</v>
      </c>
      <c r="C811" t="str">
        <f t="shared" si="37"/>
        <v>2024-2025</v>
      </c>
      <c r="D811" t="s">
        <v>148</v>
      </c>
      <c r="E811" t="s">
        <v>24</v>
      </c>
      <c r="F811" t="str">
        <f t="shared" si="38"/>
        <v>New South Wales</v>
      </c>
      <c r="G811" t="s">
        <v>10</v>
      </c>
      <c r="H811">
        <v>2795</v>
      </c>
      <c r="I811" t="s">
        <v>11</v>
      </c>
      <c r="J811" t="s">
        <v>25</v>
      </c>
      <c r="K811" t="s">
        <v>153</v>
      </c>
      <c r="L811" t="s">
        <v>16</v>
      </c>
      <c r="M811" s="5">
        <v>24.58</v>
      </c>
      <c r="N811">
        <v>1</v>
      </c>
    </row>
    <row r="812" spans="1:14" x14ac:dyDescent="0.3">
      <c r="A812" s="2">
        <v>45033</v>
      </c>
      <c r="B812" s="3">
        <f t="shared" si="36"/>
        <v>2023</v>
      </c>
      <c r="C812" t="str">
        <f t="shared" si="37"/>
        <v>2022-2023</v>
      </c>
      <c r="D812" t="s">
        <v>148</v>
      </c>
      <c r="E812" t="s">
        <v>24</v>
      </c>
      <c r="F812" t="str">
        <f t="shared" si="38"/>
        <v>New South Wales</v>
      </c>
      <c r="G812" t="s">
        <v>10</v>
      </c>
      <c r="H812">
        <v>2795</v>
      </c>
      <c r="I812" t="s">
        <v>11</v>
      </c>
      <c r="J812" t="s">
        <v>25</v>
      </c>
      <c r="K812" t="s">
        <v>152</v>
      </c>
      <c r="L812" t="s">
        <v>13</v>
      </c>
      <c r="M812" s="5">
        <v>24.880000000000003</v>
      </c>
      <c r="N812">
        <v>1</v>
      </c>
    </row>
    <row r="813" spans="1:14" x14ac:dyDescent="0.3">
      <c r="A813" s="2">
        <v>45570</v>
      </c>
      <c r="B813" s="3">
        <f t="shared" si="36"/>
        <v>2025</v>
      </c>
      <c r="C813" t="str">
        <f t="shared" si="37"/>
        <v>2024-2025</v>
      </c>
      <c r="D813" t="s">
        <v>148</v>
      </c>
      <c r="E813" t="s">
        <v>138</v>
      </c>
      <c r="F813" t="str">
        <f t="shared" si="38"/>
        <v>Queensland</v>
      </c>
      <c r="G813" t="s">
        <v>35</v>
      </c>
      <c r="H813">
        <v>4558</v>
      </c>
      <c r="I813" t="s">
        <v>11</v>
      </c>
      <c r="J813" t="s">
        <v>120</v>
      </c>
      <c r="K813" t="s">
        <v>19</v>
      </c>
      <c r="L813" t="s">
        <v>23</v>
      </c>
      <c r="M813" s="5">
        <v>24.93</v>
      </c>
      <c r="N813">
        <v>1</v>
      </c>
    </row>
    <row r="814" spans="1:14" x14ac:dyDescent="0.3">
      <c r="A814" s="2">
        <v>45348</v>
      </c>
      <c r="B814" s="3">
        <f t="shared" si="36"/>
        <v>2024</v>
      </c>
      <c r="C814" t="str">
        <f t="shared" si="37"/>
        <v>2023-2024</v>
      </c>
      <c r="D814" t="s">
        <v>147</v>
      </c>
      <c r="E814" t="s">
        <v>73</v>
      </c>
      <c r="F814" t="str">
        <f t="shared" si="38"/>
        <v>Victoria</v>
      </c>
      <c r="G814" t="s">
        <v>45</v>
      </c>
      <c r="H814">
        <v>3136</v>
      </c>
      <c r="I814" t="s">
        <v>11</v>
      </c>
      <c r="J814" t="s">
        <v>63</v>
      </c>
      <c r="K814" t="s">
        <v>156</v>
      </c>
      <c r="L814" t="s">
        <v>17</v>
      </c>
      <c r="M814" s="5">
        <v>24.95</v>
      </c>
      <c r="N814">
        <v>1</v>
      </c>
    </row>
    <row r="815" spans="1:14" x14ac:dyDescent="0.3">
      <c r="A815" s="2">
        <v>45530</v>
      </c>
      <c r="B815" s="3">
        <f t="shared" si="36"/>
        <v>2025</v>
      </c>
      <c r="C815" t="str">
        <f t="shared" si="37"/>
        <v>2024-2025</v>
      </c>
      <c r="D815" t="s">
        <v>148</v>
      </c>
      <c r="E815" t="s">
        <v>114</v>
      </c>
      <c r="F815" t="str">
        <f t="shared" si="38"/>
        <v>Victoria</v>
      </c>
      <c r="G815" t="s">
        <v>45</v>
      </c>
      <c r="H815">
        <v>3551</v>
      </c>
      <c r="I815" t="s">
        <v>11</v>
      </c>
      <c r="J815" t="s">
        <v>60</v>
      </c>
      <c r="K815" t="s">
        <v>156</v>
      </c>
      <c r="L815" t="s">
        <v>17</v>
      </c>
      <c r="M815" s="5">
        <v>24.95</v>
      </c>
      <c r="N815">
        <v>1</v>
      </c>
    </row>
    <row r="816" spans="1:14" x14ac:dyDescent="0.3">
      <c r="A816" s="2">
        <v>45151</v>
      </c>
      <c r="B816" s="3">
        <f t="shared" si="36"/>
        <v>2024</v>
      </c>
      <c r="C816" t="str">
        <f t="shared" si="37"/>
        <v>2023-2024</v>
      </c>
      <c r="D816" t="s">
        <v>147</v>
      </c>
      <c r="E816" t="s">
        <v>138</v>
      </c>
      <c r="F816" t="str">
        <f t="shared" si="38"/>
        <v>Queensland</v>
      </c>
      <c r="G816" t="s">
        <v>35</v>
      </c>
      <c r="H816">
        <v>4558</v>
      </c>
      <c r="I816" t="s">
        <v>11</v>
      </c>
      <c r="J816" t="s">
        <v>120</v>
      </c>
      <c r="K816" t="s">
        <v>150</v>
      </c>
      <c r="L816" t="s">
        <v>18</v>
      </c>
      <c r="M816" s="5">
        <v>24.95</v>
      </c>
      <c r="N816">
        <v>1</v>
      </c>
    </row>
    <row r="817" spans="1:14" x14ac:dyDescent="0.3">
      <c r="A817" s="2">
        <v>45599</v>
      </c>
      <c r="B817" s="3">
        <f t="shared" si="36"/>
        <v>2025</v>
      </c>
      <c r="C817" t="str">
        <f t="shared" si="37"/>
        <v>2024-2025</v>
      </c>
      <c r="D817" t="s">
        <v>148</v>
      </c>
      <c r="E817" t="s">
        <v>65</v>
      </c>
      <c r="F817" t="str">
        <f t="shared" si="38"/>
        <v>New South Wales</v>
      </c>
      <c r="G817" t="s">
        <v>10</v>
      </c>
      <c r="H817">
        <v>2541</v>
      </c>
      <c r="I817" t="s">
        <v>11</v>
      </c>
      <c r="J817" t="s">
        <v>58</v>
      </c>
      <c r="K817" t="s">
        <v>155</v>
      </c>
      <c r="L817" t="s">
        <v>20</v>
      </c>
      <c r="M817" s="5">
        <v>24.97</v>
      </c>
      <c r="N817">
        <v>1</v>
      </c>
    </row>
    <row r="818" spans="1:14" x14ac:dyDescent="0.3">
      <c r="A818" s="2">
        <v>45496</v>
      </c>
      <c r="B818" s="3">
        <f t="shared" si="36"/>
        <v>2025</v>
      </c>
      <c r="C818" t="str">
        <f t="shared" si="37"/>
        <v>2024-2025</v>
      </c>
      <c r="D818" t="s">
        <v>148</v>
      </c>
      <c r="E818" t="s">
        <v>24</v>
      </c>
      <c r="F818" t="str">
        <f t="shared" si="38"/>
        <v>New South Wales</v>
      </c>
      <c r="G818" t="s">
        <v>10</v>
      </c>
      <c r="H818">
        <v>2795</v>
      </c>
      <c r="I818" t="s">
        <v>11</v>
      </c>
      <c r="J818" t="s">
        <v>25</v>
      </c>
      <c r="K818" t="s">
        <v>151</v>
      </c>
      <c r="L818" t="s">
        <v>21</v>
      </c>
      <c r="M818" s="5">
        <v>24.99</v>
      </c>
      <c r="N818">
        <v>1</v>
      </c>
    </row>
    <row r="819" spans="1:14" x14ac:dyDescent="0.3">
      <c r="A819" s="2">
        <v>45438</v>
      </c>
      <c r="B819" s="3">
        <f t="shared" si="36"/>
        <v>2024</v>
      </c>
      <c r="C819" t="str">
        <f t="shared" si="37"/>
        <v>2023-2024</v>
      </c>
      <c r="D819" t="s">
        <v>147</v>
      </c>
      <c r="E819" t="s">
        <v>119</v>
      </c>
      <c r="F819" t="str">
        <f t="shared" si="38"/>
        <v>Queensland</v>
      </c>
      <c r="G819" t="s">
        <v>35</v>
      </c>
      <c r="H819">
        <v>4570</v>
      </c>
      <c r="I819" t="s">
        <v>11</v>
      </c>
      <c r="J819" t="s">
        <v>120</v>
      </c>
      <c r="K819" t="s">
        <v>152</v>
      </c>
      <c r="L819" t="s">
        <v>13</v>
      </c>
      <c r="M819" s="5">
        <v>24.99</v>
      </c>
      <c r="N819">
        <v>1</v>
      </c>
    </row>
    <row r="820" spans="1:14" x14ac:dyDescent="0.3">
      <c r="A820" s="2">
        <v>45502</v>
      </c>
      <c r="B820" s="3">
        <f t="shared" si="36"/>
        <v>2025</v>
      </c>
      <c r="C820" t="str">
        <f t="shared" si="37"/>
        <v>2024-2025</v>
      </c>
      <c r="D820" t="s">
        <v>147</v>
      </c>
      <c r="E820" t="s">
        <v>87</v>
      </c>
      <c r="F820" t="str">
        <f t="shared" si="38"/>
        <v>New South Wales</v>
      </c>
      <c r="G820" t="s">
        <v>10</v>
      </c>
      <c r="H820">
        <v>2790</v>
      </c>
      <c r="I820" t="s">
        <v>11</v>
      </c>
      <c r="J820" t="s">
        <v>25</v>
      </c>
      <c r="K820" t="s">
        <v>152</v>
      </c>
      <c r="L820" t="s">
        <v>13</v>
      </c>
      <c r="M820" s="5">
        <v>24.99</v>
      </c>
      <c r="N820">
        <v>1</v>
      </c>
    </row>
    <row r="821" spans="1:14" x14ac:dyDescent="0.3">
      <c r="A821" s="2">
        <v>45461</v>
      </c>
      <c r="B821" s="3">
        <f t="shared" si="36"/>
        <v>2024</v>
      </c>
      <c r="C821" t="str">
        <f t="shared" si="37"/>
        <v>2023-2024</v>
      </c>
      <c r="D821" t="s">
        <v>147</v>
      </c>
      <c r="E821" t="s">
        <v>87</v>
      </c>
      <c r="F821" t="str">
        <f t="shared" si="38"/>
        <v>New South Wales</v>
      </c>
      <c r="G821" t="s">
        <v>10</v>
      </c>
      <c r="H821">
        <v>2790</v>
      </c>
      <c r="I821" t="s">
        <v>11</v>
      </c>
      <c r="J821" t="s">
        <v>25</v>
      </c>
      <c r="K821" t="s">
        <v>154</v>
      </c>
      <c r="L821" t="s">
        <v>14</v>
      </c>
      <c r="M821" s="5">
        <v>24.99</v>
      </c>
      <c r="N821">
        <v>1</v>
      </c>
    </row>
    <row r="822" spans="1:14" x14ac:dyDescent="0.3">
      <c r="A822" s="2">
        <v>45148</v>
      </c>
      <c r="B822" s="3">
        <f t="shared" si="36"/>
        <v>2024</v>
      </c>
      <c r="C822" t="str">
        <f t="shared" si="37"/>
        <v>2023-2024</v>
      </c>
      <c r="D822" t="s">
        <v>147</v>
      </c>
      <c r="E822" t="s">
        <v>125</v>
      </c>
      <c r="F822" t="str">
        <f t="shared" si="38"/>
        <v>Victoria</v>
      </c>
      <c r="G822" t="s">
        <v>45</v>
      </c>
      <c r="H822">
        <v>3400</v>
      </c>
      <c r="I822" t="s">
        <v>11</v>
      </c>
      <c r="J822" t="s">
        <v>60</v>
      </c>
      <c r="K822" t="s">
        <v>153</v>
      </c>
      <c r="L822" t="s">
        <v>16</v>
      </c>
      <c r="M822" s="5">
        <v>24.990000000000002</v>
      </c>
      <c r="N822">
        <v>1</v>
      </c>
    </row>
    <row r="823" spans="1:14" x14ac:dyDescent="0.3">
      <c r="A823" s="2">
        <v>45631</v>
      </c>
      <c r="B823" s="3">
        <f t="shared" si="36"/>
        <v>2025</v>
      </c>
      <c r="C823" t="str">
        <f t="shared" si="37"/>
        <v>2024-2025</v>
      </c>
      <c r="D823" t="s">
        <v>147</v>
      </c>
      <c r="E823" t="s">
        <v>59</v>
      </c>
      <c r="F823" t="str">
        <f t="shared" si="38"/>
        <v>Victoria</v>
      </c>
      <c r="G823" t="s">
        <v>45</v>
      </c>
      <c r="H823">
        <v>3280</v>
      </c>
      <c r="I823" t="s">
        <v>11</v>
      </c>
      <c r="J823" t="s">
        <v>60</v>
      </c>
      <c r="K823" t="s">
        <v>150</v>
      </c>
      <c r="L823" t="s">
        <v>18</v>
      </c>
      <c r="M823" s="5">
        <v>25</v>
      </c>
      <c r="N823">
        <v>1</v>
      </c>
    </row>
    <row r="824" spans="1:14" x14ac:dyDescent="0.3">
      <c r="A824" s="2">
        <v>45639</v>
      </c>
      <c r="B824" s="3">
        <f t="shared" si="36"/>
        <v>2025</v>
      </c>
      <c r="C824" t="str">
        <f t="shared" si="37"/>
        <v>2024-2025</v>
      </c>
      <c r="D824" t="s">
        <v>147</v>
      </c>
      <c r="E824" t="s">
        <v>109</v>
      </c>
      <c r="F824" t="str">
        <f t="shared" si="38"/>
        <v>New South Wales</v>
      </c>
      <c r="G824" t="s">
        <v>10</v>
      </c>
      <c r="H824">
        <v>2480</v>
      </c>
      <c r="I824" t="s">
        <v>11</v>
      </c>
      <c r="J824" t="s">
        <v>68</v>
      </c>
      <c r="K824" t="s">
        <v>155</v>
      </c>
      <c r="L824" t="s">
        <v>20</v>
      </c>
      <c r="M824" s="5">
        <v>25</v>
      </c>
      <c r="N824">
        <v>1</v>
      </c>
    </row>
    <row r="825" spans="1:14" x14ac:dyDescent="0.3">
      <c r="A825" s="2">
        <v>45523</v>
      </c>
      <c r="B825" s="3">
        <f t="shared" si="36"/>
        <v>2025</v>
      </c>
      <c r="C825" t="str">
        <f t="shared" si="37"/>
        <v>2024-2025</v>
      </c>
      <c r="D825" t="s">
        <v>147</v>
      </c>
      <c r="E825" t="s">
        <v>53</v>
      </c>
      <c r="F825" t="str">
        <f t="shared" si="38"/>
        <v>South Australia</v>
      </c>
      <c r="G825" t="s">
        <v>32</v>
      </c>
      <c r="H825">
        <v>5082</v>
      </c>
      <c r="I825" t="s">
        <v>11</v>
      </c>
      <c r="J825" t="s">
        <v>33</v>
      </c>
      <c r="K825" t="s">
        <v>154</v>
      </c>
      <c r="L825" t="s">
        <v>14</v>
      </c>
      <c r="M825" s="5">
        <v>25</v>
      </c>
      <c r="N825">
        <v>1</v>
      </c>
    </row>
    <row r="826" spans="1:14" x14ac:dyDescent="0.3">
      <c r="A826" s="2">
        <v>45261</v>
      </c>
      <c r="B826" s="3">
        <f t="shared" si="36"/>
        <v>2024</v>
      </c>
      <c r="C826" t="str">
        <f t="shared" si="37"/>
        <v>2023-2024</v>
      </c>
      <c r="D826" t="s">
        <v>147</v>
      </c>
      <c r="E826" t="s">
        <v>59</v>
      </c>
      <c r="F826" t="str">
        <f t="shared" si="38"/>
        <v>Victoria</v>
      </c>
      <c r="G826" t="s">
        <v>45</v>
      </c>
      <c r="H826">
        <v>3280</v>
      </c>
      <c r="I826" t="s">
        <v>11</v>
      </c>
      <c r="J826" t="s">
        <v>60</v>
      </c>
      <c r="K826" t="s">
        <v>149</v>
      </c>
      <c r="L826" t="s">
        <v>15</v>
      </c>
      <c r="M826" s="5">
        <v>25</v>
      </c>
      <c r="N826">
        <v>1</v>
      </c>
    </row>
    <row r="827" spans="1:14" x14ac:dyDescent="0.3">
      <c r="A827" s="2">
        <v>45276</v>
      </c>
      <c r="B827" s="3">
        <f t="shared" si="36"/>
        <v>2024</v>
      </c>
      <c r="C827" t="str">
        <f t="shared" si="37"/>
        <v>2023-2024</v>
      </c>
      <c r="D827" t="s">
        <v>147</v>
      </c>
      <c r="E827" t="s">
        <v>138</v>
      </c>
      <c r="F827" t="str">
        <f t="shared" si="38"/>
        <v>Queensland</v>
      </c>
      <c r="G827" t="s">
        <v>35</v>
      </c>
      <c r="H827">
        <v>4558</v>
      </c>
      <c r="I827" t="s">
        <v>11</v>
      </c>
      <c r="J827" t="s">
        <v>120</v>
      </c>
      <c r="K827" t="s">
        <v>154</v>
      </c>
      <c r="L827" t="s">
        <v>14</v>
      </c>
      <c r="M827" s="5">
        <v>25.19</v>
      </c>
      <c r="N827">
        <v>1</v>
      </c>
    </row>
    <row r="828" spans="1:14" x14ac:dyDescent="0.3">
      <c r="A828" s="2">
        <v>45440</v>
      </c>
      <c r="B828" s="3">
        <f t="shared" si="36"/>
        <v>2024</v>
      </c>
      <c r="C828" t="str">
        <f t="shared" si="37"/>
        <v>2023-2024</v>
      </c>
      <c r="D828" t="s">
        <v>147</v>
      </c>
      <c r="E828" t="s">
        <v>41</v>
      </c>
      <c r="F828" t="str">
        <f t="shared" si="38"/>
        <v>New South Wales</v>
      </c>
      <c r="G828" t="s">
        <v>10</v>
      </c>
      <c r="H828">
        <v>2830</v>
      </c>
      <c r="I828" t="s">
        <v>11</v>
      </c>
      <c r="J828" t="s">
        <v>25</v>
      </c>
      <c r="K828" t="s">
        <v>149</v>
      </c>
      <c r="L828" t="s">
        <v>15</v>
      </c>
      <c r="M828" s="5">
        <v>25.2</v>
      </c>
      <c r="N828">
        <v>1</v>
      </c>
    </row>
    <row r="829" spans="1:14" x14ac:dyDescent="0.3">
      <c r="A829" s="2">
        <v>45225</v>
      </c>
      <c r="B829" s="3">
        <f t="shared" si="36"/>
        <v>2024</v>
      </c>
      <c r="C829" t="str">
        <f t="shared" si="37"/>
        <v>2023-2024</v>
      </c>
      <c r="D829" t="s">
        <v>147</v>
      </c>
      <c r="E829" t="s">
        <v>143</v>
      </c>
      <c r="F829" t="str">
        <f t="shared" si="38"/>
        <v>New South Wales</v>
      </c>
      <c r="G829" t="s">
        <v>10</v>
      </c>
      <c r="H829">
        <v>2154</v>
      </c>
      <c r="I829" t="s">
        <v>11</v>
      </c>
      <c r="J829" t="s">
        <v>27</v>
      </c>
      <c r="K829" t="s">
        <v>153</v>
      </c>
      <c r="L829" t="s">
        <v>16</v>
      </c>
      <c r="M829" s="5">
        <v>25.5</v>
      </c>
      <c r="N829">
        <v>1</v>
      </c>
    </row>
    <row r="830" spans="1:14" x14ac:dyDescent="0.3">
      <c r="A830" s="2">
        <v>45455</v>
      </c>
      <c r="B830" s="3">
        <f t="shared" si="36"/>
        <v>2024</v>
      </c>
      <c r="C830" t="str">
        <f t="shared" si="37"/>
        <v>2023-2024</v>
      </c>
      <c r="D830" t="s">
        <v>147</v>
      </c>
      <c r="E830" t="s">
        <v>64</v>
      </c>
      <c r="F830" t="str">
        <f t="shared" si="38"/>
        <v>Victoria</v>
      </c>
      <c r="G830" t="s">
        <v>45</v>
      </c>
      <c r="H830">
        <v>3199</v>
      </c>
      <c r="I830" t="s">
        <v>11</v>
      </c>
      <c r="J830" t="s">
        <v>63</v>
      </c>
      <c r="K830" t="s">
        <v>149</v>
      </c>
      <c r="L830" t="s">
        <v>15</v>
      </c>
      <c r="M830" s="5">
        <v>25.52</v>
      </c>
      <c r="N830">
        <v>1</v>
      </c>
    </row>
    <row r="831" spans="1:14" x14ac:dyDescent="0.3">
      <c r="A831" s="2">
        <v>45502</v>
      </c>
      <c r="B831" s="3">
        <f t="shared" si="36"/>
        <v>2025</v>
      </c>
      <c r="C831" t="str">
        <f t="shared" si="37"/>
        <v>2024-2025</v>
      </c>
      <c r="D831" t="s">
        <v>147</v>
      </c>
      <c r="E831" t="s">
        <v>96</v>
      </c>
      <c r="F831" t="str">
        <f t="shared" si="38"/>
        <v>Western Australia</v>
      </c>
      <c r="G831" t="s">
        <v>48</v>
      </c>
      <c r="H831">
        <v>6330</v>
      </c>
      <c r="I831" t="s">
        <v>11</v>
      </c>
      <c r="J831" t="s">
        <v>94</v>
      </c>
      <c r="K831" t="s">
        <v>154</v>
      </c>
      <c r="L831" t="s">
        <v>14</v>
      </c>
      <c r="M831" s="5">
        <v>25.6</v>
      </c>
      <c r="N831">
        <v>1</v>
      </c>
    </row>
    <row r="832" spans="1:14" x14ac:dyDescent="0.3">
      <c r="A832" s="2">
        <v>45644</v>
      </c>
      <c r="B832" s="3">
        <f t="shared" si="36"/>
        <v>2025</v>
      </c>
      <c r="C832" t="str">
        <f t="shared" si="37"/>
        <v>2024-2025</v>
      </c>
      <c r="D832" t="s">
        <v>147</v>
      </c>
      <c r="E832" t="s">
        <v>132</v>
      </c>
      <c r="F832" t="str">
        <f t="shared" si="38"/>
        <v>New South Wales</v>
      </c>
      <c r="G832" t="s">
        <v>10</v>
      </c>
      <c r="H832">
        <v>2800</v>
      </c>
      <c r="I832" t="s">
        <v>11</v>
      </c>
      <c r="J832" t="s">
        <v>25</v>
      </c>
      <c r="K832" t="s">
        <v>152</v>
      </c>
      <c r="L832" t="s">
        <v>13</v>
      </c>
      <c r="M832" s="5">
        <v>25.77</v>
      </c>
      <c r="N832">
        <v>1</v>
      </c>
    </row>
    <row r="833" spans="1:14" x14ac:dyDescent="0.3">
      <c r="A833" s="2">
        <v>45330</v>
      </c>
      <c r="B833" s="3">
        <f t="shared" si="36"/>
        <v>2024</v>
      </c>
      <c r="C833" t="str">
        <f t="shared" si="37"/>
        <v>2023-2024</v>
      </c>
      <c r="D833" t="s">
        <v>147</v>
      </c>
      <c r="E833" t="s">
        <v>42</v>
      </c>
      <c r="F833" t="str">
        <f t="shared" si="38"/>
        <v>Queensland</v>
      </c>
      <c r="G833" t="s">
        <v>35</v>
      </c>
      <c r="H833">
        <v>4053</v>
      </c>
      <c r="I833" t="s">
        <v>11</v>
      </c>
      <c r="J833" t="s">
        <v>43</v>
      </c>
      <c r="K833" t="s">
        <v>157</v>
      </c>
      <c r="L833" t="s">
        <v>22</v>
      </c>
      <c r="M833" s="5">
        <v>25.79</v>
      </c>
      <c r="N833">
        <v>1</v>
      </c>
    </row>
    <row r="834" spans="1:14" x14ac:dyDescent="0.3">
      <c r="A834" s="2">
        <v>45006</v>
      </c>
      <c r="B834" s="3">
        <f t="shared" ref="B834:B897" si="39">IF(MONTH(A834)&gt;=7,YEAR(A834)+1,YEAR(A834))</f>
        <v>2023</v>
      </c>
      <c r="C834" t="str">
        <f t="shared" ref="C834:C897" si="40">IF(MONTH(A834) &gt;= 7, YEAR(A834) &amp; "-" &amp; YEAR(A834) + 1, YEAR(A834) - 1 &amp; "-" &amp; YEAR(A834))</f>
        <v>2022-2023</v>
      </c>
      <c r="D834" t="s">
        <v>147</v>
      </c>
      <c r="E834" t="s">
        <v>106</v>
      </c>
      <c r="F834" t="str">
        <f t="shared" ref="F834:F897" si="41">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c r="N834">
        <v>1</v>
      </c>
    </row>
    <row r="835" spans="1:14" x14ac:dyDescent="0.3">
      <c r="A835" s="2">
        <v>45477</v>
      </c>
      <c r="B835" s="3">
        <f t="shared" si="39"/>
        <v>2025</v>
      </c>
      <c r="C835" t="str">
        <f t="shared" si="40"/>
        <v>2024-2025</v>
      </c>
      <c r="D835" t="s">
        <v>148</v>
      </c>
      <c r="E835" t="s">
        <v>100</v>
      </c>
      <c r="F835" t="str">
        <f t="shared" si="41"/>
        <v>Western Australia</v>
      </c>
      <c r="G835" t="s">
        <v>48</v>
      </c>
      <c r="H835">
        <v>6021</v>
      </c>
      <c r="I835" t="s">
        <v>11</v>
      </c>
      <c r="J835" t="s">
        <v>49</v>
      </c>
      <c r="K835" t="s">
        <v>155</v>
      </c>
      <c r="L835" t="s">
        <v>20</v>
      </c>
      <c r="M835" s="5">
        <v>25.92</v>
      </c>
      <c r="N835">
        <v>1</v>
      </c>
    </row>
    <row r="836" spans="1:14" x14ac:dyDescent="0.3">
      <c r="A836" s="2">
        <v>45490</v>
      </c>
      <c r="B836" s="3">
        <f t="shared" si="39"/>
        <v>2025</v>
      </c>
      <c r="C836" t="str">
        <f t="shared" si="40"/>
        <v>2024-2025</v>
      </c>
      <c r="D836" t="s">
        <v>148</v>
      </c>
      <c r="E836" t="s">
        <v>122</v>
      </c>
      <c r="F836" t="str">
        <f t="shared" si="41"/>
        <v>New South Wales</v>
      </c>
      <c r="G836" t="s">
        <v>10</v>
      </c>
      <c r="H836">
        <v>2650</v>
      </c>
      <c r="I836" t="s">
        <v>11</v>
      </c>
      <c r="J836" t="s">
        <v>25</v>
      </c>
      <c r="K836" t="s">
        <v>156</v>
      </c>
      <c r="L836" t="s">
        <v>17</v>
      </c>
      <c r="M836" s="5">
        <v>25.93</v>
      </c>
      <c r="N836">
        <v>1</v>
      </c>
    </row>
    <row r="837" spans="1:14" x14ac:dyDescent="0.3">
      <c r="A837" s="2">
        <v>45007</v>
      </c>
      <c r="B837" s="3">
        <f t="shared" si="39"/>
        <v>2023</v>
      </c>
      <c r="C837" t="str">
        <f t="shared" si="40"/>
        <v>2022-2023</v>
      </c>
      <c r="D837" t="s">
        <v>148</v>
      </c>
      <c r="E837" t="s">
        <v>144</v>
      </c>
      <c r="F837" t="str">
        <f t="shared" si="41"/>
        <v>Queensland</v>
      </c>
      <c r="G837" t="s">
        <v>35</v>
      </c>
      <c r="H837">
        <v>4566</v>
      </c>
      <c r="I837" t="s">
        <v>11</v>
      </c>
      <c r="J837" t="s">
        <v>120</v>
      </c>
      <c r="K837" t="s">
        <v>155</v>
      </c>
      <c r="L837" t="s">
        <v>20</v>
      </c>
      <c r="M837" s="5">
        <v>25.95</v>
      </c>
      <c r="N837">
        <v>1</v>
      </c>
    </row>
    <row r="838" spans="1:14" x14ac:dyDescent="0.3">
      <c r="A838" s="2">
        <v>45099</v>
      </c>
      <c r="B838" s="3">
        <f t="shared" si="39"/>
        <v>2023</v>
      </c>
      <c r="C838" t="str">
        <f t="shared" si="40"/>
        <v>2022-2023</v>
      </c>
      <c r="D838" t="s">
        <v>147</v>
      </c>
      <c r="E838" t="s">
        <v>69</v>
      </c>
      <c r="F838" t="str">
        <f t="shared" si="41"/>
        <v>Tasmania</v>
      </c>
      <c r="G838" t="s">
        <v>70</v>
      </c>
      <c r="H838">
        <v>7018</v>
      </c>
      <c r="I838" t="s">
        <v>11</v>
      </c>
      <c r="J838" t="s">
        <v>71</v>
      </c>
      <c r="K838" t="s">
        <v>149</v>
      </c>
      <c r="L838" t="s">
        <v>15</v>
      </c>
      <c r="M838" s="5">
        <v>25.95</v>
      </c>
      <c r="N838">
        <v>1</v>
      </c>
    </row>
    <row r="839" spans="1:14" x14ac:dyDescent="0.3">
      <c r="A839" s="2">
        <v>44973</v>
      </c>
      <c r="B839" s="3">
        <f t="shared" si="39"/>
        <v>2023</v>
      </c>
      <c r="C839" t="str">
        <f t="shared" si="40"/>
        <v>2022-2023</v>
      </c>
      <c r="D839" t="s">
        <v>147</v>
      </c>
      <c r="E839" t="s">
        <v>75</v>
      </c>
      <c r="F839" t="str">
        <f t="shared" si="41"/>
        <v>Victoria</v>
      </c>
      <c r="G839" t="s">
        <v>45</v>
      </c>
      <c r="H839">
        <v>3630</v>
      </c>
      <c r="I839" t="s">
        <v>11</v>
      </c>
      <c r="J839" t="s">
        <v>55</v>
      </c>
      <c r="K839" t="s">
        <v>155</v>
      </c>
      <c r="L839" t="s">
        <v>20</v>
      </c>
      <c r="M839" s="5">
        <v>25.95</v>
      </c>
      <c r="N839">
        <v>1</v>
      </c>
    </row>
    <row r="840" spans="1:14" x14ac:dyDescent="0.3">
      <c r="A840" s="2">
        <v>45047</v>
      </c>
      <c r="B840" s="3">
        <f t="shared" si="39"/>
        <v>2023</v>
      </c>
      <c r="C840" t="str">
        <f t="shared" si="40"/>
        <v>2022-2023</v>
      </c>
      <c r="D840" t="s">
        <v>147</v>
      </c>
      <c r="E840" t="s">
        <v>88</v>
      </c>
      <c r="F840" t="str">
        <f t="shared" si="41"/>
        <v>South Australia</v>
      </c>
      <c r="G840" t="s">
        <v>32</v>
      </c>
      <c r="H840">
        <v>5011</v>
      </c>
      <c r="I840" t="s">
        <v>11</v>
      </c>
      <c r="J840" t="s">
        <v>33</v>
      </c>
      <c r="K840" t="s">
        <v>152</v>
      </c>
      <c r="L840" t="s">
        <v>13</v>
      </c>
      <c r="M840" s="5">
        <v>25.95</v>
      </c>
      <c r="N840">
        <v>1</v>
      </c>
    </row>
    <row r="841" spans="1:14" x14ac:dyDescent="0.3">
      <c r="A841" s="2">
        <v>45092</v>
      </c>
      <c r="B841" s="3">
        <f t="shared" si="39"/>
        <v>2023</v>
      </c>
      <c r="C841" t="str">
        <f t="shared" si="40"/>
        <v>2022-2023</v>
      </c>
      <c r="D841" t="s">
        <v>147</v>
      </c>
      <c r="E841" t="s">
        <v>134</v>
      </c>
      <c r="F841" t="str">
        <f t="shared" si="41"/>
        <v>Queensland</v>
      </c>
      <c r="G841" t="s">
        <v>35</v>
      </c>
      <c r="H841">
        <v>4825</v>
      </c>
      <c r="I841" t="s">
        <v>11</v>
      </c>
      <c r="J841" t="s">
        <v>36</v>
      </c>
      <c r="K841" t="s">
        <v>150</v>
      </c>
      <c r="L841" t="s">
        <v>18</v>
      </c>
      <c r="M841" s="5">
        <v>25.96</v>
      </c>
      <c r="N841">
        <v>1</v>
      </c>
    </row>
    <row r="842" spans="1:14" x14ac:dyDescent="0.3">
      <c r="A842" s="2">
        <v>44965</v>
      </c>
      <c r="B842" s="3">
        <f t="shared" si="39"/>
        <v>2023</v>
      </c>
      <c r="C842" t="str">
        <f t="shared" si="40"/>
        <v>2022-2023</v>
      </c>
      <c r="D842" t="s">
        <v>147</v>
      </c>
      <c r="E842" t="s">
        <v>86</v>
      </c>
      <c r="F842" t="str">
        <f t="shared" si="41"/>
        <v>New South Wales</v>
      </c>
      <c r="G842" t="s">
        <v>10</v>
      </c>
      <c r="H842">
        <v>2064</v>
      </c>
      <c r="I842" t="s">
        <v>11</v>
      </c>
      <c r="J842" t="s">
        <v>12</v>
      </c>
      <c r="K842" t="s">
        <v>153</v>
      </c>
      <c r="L842" t="s">
        <v>16</v>
      </c>
      <c r="M842" s="5">
        <v>25.98</v>
      </c>
      <c r="N842">
        <v>1</v>
      </c>
    </row>
    <row r="843" spans="1:14" x14ac:dyDescent="0.3">
      <c r="A843" s="2">
        <v>45171</v>
      </c>
      <c r="B843" s="3">
        <f t="shared" si="39"/>
        <v>2024</v>
      </c>
      <c r="C843" t="str">
        <f t="shared" si="40"/>
        <v>2023-2024</v>
      </c>
      <c r="D843" t="s">
        <v>148</v>
      </c>
      <c r="E843" t="s">
        <v>67</v>
      </c>
      <c r="F843" t="str">
        <f t="shared" si="41"/>
        <v>New South Wales</v>
      </c>
      <c r="G843" t="s">
        <v>10</v>
      </c>
      <c r="H843">
        <v>2478</v>
      </c>
      <c r="I843" t="s">
        <v>11</v>
      </c>
      <c r="J843" t="s">
        <v>68</v>
      </c>
      <c r="K843" t="s">
        <v>153</v>
      </c>
      <c r="L843" t="s">
        <v>16</v>
      </c>
      <c r="M843" s="5">
        <v>25.98</v>
      </c>
      <c r="N843">
        <v>1</v>
      </c>
    </row>
    <row r="844" spans="1:14" x14ac:dyDescent="0.3">
      <c r="A844" s="2">
        <v>45178</v>
      </c>
      <c r="B844" s="3">
        <f t="shared" si="39"/>
        <v>2024</v>
      </c>
      <c r="C844" t="str">
        <f t="shared" si="40"/>
        <v>2023-2024</v>
      </c>
      <c r="D844" t="s">
        <v>148</v>
      </c>
      <c r="E844" t="s">
        <v>102</v>
      </c>
      <c r="F844" t="str">
        <f t="shared" si="41"/>
        <v>Queensland</v>
      </c>
      <c r="G844" t="s">
        <v>35</v>
      </c>
      <c r="H844">
        <v>4870</v>
      </c>
      <c r="I844" t="s">
        <v>11</v>
      </c>
      <c r="J844" t="s">
        <v>36</v>
      </c>
      <c r="K844" t="s">
        <v>153</v>
      </c>
      <c r="L844" t="s">
        <v>16</v>
      </c>
      <c r="M844" s="5">
        <v>25.98</v>
      </c>
      <c r="N844">
        <v>1</v>
      </c>
    </row>
    <row r="845" spans="1:14" x14ac:dyDescent="0.3">
      <c r="A845" s="2">
        <v>45646</v>
      </c>
      <c r="B845" s="3">
        <f t="shared" si="39"/>
        <v>2025</v>
      </c>
      <c r="C845" t="str">
        <f t="shared" si="40"/>
        <v>2024-2025</v>
      </c>
      <c r="D845" t="s">
        <v>148</v>
      </c>
      <c r="E845" t="s">
        <v>99</v>
      </c>
      <c r="F845" t="str">
        <f t="shared" si="41"/>
        <v>Victoria</v>
      </c>
      <c r="G845" t="s">
        <v>45</v>
      </c>
      <c r="H845">
        <v>3148</v>
      </c>
      <c r="I845" t="s">
        <v>11</v>
      </c>
      <c r="J845" t="s">
        <v>63</v>
      </c>
      <c r="K845" t="s">
        <v>153</v>
      </c>
      <c r="L845" t="s">
        <v>16</v>
      </c>
      <c r="M845" s="5">
        <v>25.98</v>
      </c>
      <c r="N845">
        <v>1</v>
      </c>
    </row>
    <row r="846" spans="1:14" x14ac:dyDescent="0.3">
      <c r="A846" s="2">
        <v>44967</v>
      </c>
      <c r="B846" s="3">
        <f t="shared" si="39"/>
        <v>2023</v>
      </c>
      <c r="C846" t="str">
        <f t="shared" si="40"/>
        <v>2022-2023</v>
      </c>
      <c r="D846" t="s">
        <v>147</v>
      </c>
      <c r="E846" t="s">
        <v>9</v>
      </c>
      <c r="F846" t="str">
        <f t="shared" si="41"/>
        <v>New South Wales</v>
      </c>
      <c r="G846" t="s">
        <v>10</v>
      </c>
      <c r="H846">
        <v>2067</v>
      </c>
      <c r="I846" t="s">
        <v>11</v>
      </c>
      <c r="J846" t="s">
        <v>12</v>
      </c>
      <c r="K846" t="s">
        <v>151</v>
      </c>
      <c r="L846" t="s">
        <v>21</v>
      </c>
      <c r="M846" s="5">
        <v>25.98</v>
      </c>
      <c r="N846">
        <v>1</v>
      </c>
    </row>
    <row r="847" spans="1:14" x14ac:dyDescent="0.3">
      <c r="A847" s="2">
        <v>45037</v>
      </c>
      <c r="B847" s="3">
        <f t="shared" si="39"/>
        <v>2023</v>
      </c>
      <c r="C847" t="str">
        <f t="shared" si="40"/>
        <v>2022-2023</v>
      </c>
      <c r="D847" t="s">
        <v>147</v>
      </c>
      <c r="E847" t="s">
        <v>54</v>
      </c>
      <c r="F847" t="str">
        <f t="shared" si="41"/>
        <v>Victoria</v>
      </c>
      <c r="G847" t="s">
        <v>45</v>
      </c>
      <c r="H847">
        <v>3977</v>
      </c>
      <c r="I847" t="s">
        <v>11</v>
      </c>
      <c r="J847" t="s">
        <v>55</v>
      </c>
      <c r="K847" t="s">
        <v>153</v>
      </c>
      <c r="L847" t="s">
        <v>16</v>
      </c>
      <c r="M847" s="5">
        <v>25.98</v>
      </c>
      <c r="N847">
        <v>1</v>
      </c>
    </row>
    <row r="848" spans="1:14" x14ac:dyDescent="0.3">
      <c r="A848" s="2">
        <v>45149</v>
      </c>
      <c r="B848" s="3">
        <f t="shared" si="39"/>
        <v>2024</v>
      </c>
      <c r="C848" t="str">
        <f t="shared" si="40"/>
        <v>2023-2024</v>
      </c>
      <c r="D848" t="s">
        <v>147</v>
      </c>
      <c r="E848" t="s">
        <v>118</v>
      </c>
      <c r="F848" t="str">
        <f t="shared" si="41"/>
        <v>New South Wales</v>
      </c>
      <c r="G848" t="s">
        <v>10</v>
      </c>
      <c r="H848">
        <v>2158</v>
      </c>
      <c r="I848" t="s">
        <v>11</v>
      </c>
      <c r="J848" t="s">
        <v>27</v>
      </c>
      <c r="K848" t="s">
        <v>154</v>
      </c>
      <c r="L848" t="s">
        <v>14</v>
      </c>
      <c r="M848" s="5">
        <v>25.98</v>
      </c>
      <c r="N848">
        <v>1</v>
      </c>
    </row>
    <row r="849" spans="1:14" x14ac:dyDescent="0.3">
      <c r="A849" s="2">
        <v>45004</v>
      </c>
      <c r="B849" s="3">
        <f t="shared" si="39"/>
        <v>2023</v>
      </c>
      <c r="C849" t="str">
        <f t="shared" si="40"/>
        <v>2022-2023</v>
      </c>
      <c r="D849" t="s">
        <v>147</v>
      </c>
      <c r="E849" t="s">
        <v>142</v>
      </c>
      <c r="F849" t="str">
        <f t="shared" si="41"/>
        <v>Australian Capital Territory</v>
      </c>
      <c r="G849" t="s">
        <v>80</v>
      </c>
      <c r="H849">
        <v>2609</v>
      </c>
      <c r="I849" t="s">
        <v>11</v>
      </c>
      <c r="J849" t="s">
        <v>58</v>
      </c>
      <c r="K849" t="s">
        <v>154</v>
      </c>
      <c r="L849" t="s">
        <v>14</v>
      </c>
      <c r="M849" s="5">
        <v>25.98</v>
      </c>
      <c r="N849">
        <v>1</v>
      </c>
    </row>
    <row r="850" spans="1:14" x14ac:dyDescent="0.3">
      <c r="A850" s="2">
        <v>45358</v>
      </c>
      <c r="B850" s="3">
        <f t="shared" si="39"/>
        <v>2024</v>
      </c>
      <c r="C850" t="str">
        <f t="shared" si="40"/>
        <v>2023-2024</v>
      </c>
      <c r="D850" t="s">
        <v>147</v>
      </c>
      <c r="E850" t="s">
        <v>119</v>
      </c>
      <c r="F850" t="str">
        <f t="shared" si="41"/>
        <v>Queensland</v>
      </c>
      <c r="G850" t="s">
        <v>35</v>
      </c>
      <c r="H850">
        <v>4570</v>
      </c>
      <c r="I850" t="s">
        <v>11</v>
      </c>
      <c r="J850" t="s">
        <v>120</v>
      </c>
      <c r="K850" t="s">
        <v>151</v>
      </c>
      <c r="L850" t="s">
        <v>21</v>
      </c>
      <c r="M850" s="5">
        <v>25.98</v>
      </c>
      <c r="N850">
        <v>1</v>
      </c>
    </row>
    <row r="851" spans="1:14" x14ac:dyDescent="0.3">
      <c r="A851" s="2">
        <v>45038</v>
      </c>
      <c r="B851" s="3">
        <f t="shared" si="39"/>
        <v>2023</v>
      </c>
      <c r="C851" t="str">
        <f t="shared" si="40"/>
        <v>2022-2023</v>
      </c>
      <c r="D851" t="s">
        <v>148</v>
      </c>
      <c r="E851" t="s">
        <v>93</v>
      </c>
      <c r="F851" t="str">
        <f t="shared" si="41"/>
        <v>Western Australia</v>
      </c>
      <c r="G851" t="s">
        <v>48</v>
      </c>
      <c r="H851">
        <v>6112</v>
      </c>
      <c r="I851" t="s">
        <v>11</v>
      </c>
      <c r="J851" t="s">
        <v>94</v>
      </c>
      <c r="K851" t="s">
        <v>153</v>
      </c>
      <c r="L851" t="s">
        <v>16</v>
      </c>
      <c r="M851" s="5">
        <v>25.98</v>
      </c>
      <c r="N851">
        <v>1</v>
      </c>
    </row>
    <row r="852" spans="1:14" x14ac:dyDescent="0.3">
      <c r="A852" s="2">
        <v>45389</v>
      </c>
      <c r="B852" s="3">
        <f t="shared" si="39"/>
        <v>2024</v>
      </c>
      <c r="C852" t="str">
        <f t="shared" si="40"/>
        <v>2023-2024</v>
      </c>
      <c r="D852" t="s">
        <v>147</v>
      </c>
      <c r="E852" t="s">
        <v>106</v>
      </c>
      <c r="F852" t="str">
        <f t="shared" si="41"/>
        <v>Victoria</v>
      </c>
      <c r="G852" t="s">
        <v>45</v>
      </c>
      <c r="H852">
        <v>3915</v>
      </c>
      <c r="I852" t="s">
        <v>11</v>
      </c>
      <c r="J852" t="s">
        <v>55</v>
      </c>
      <c r="K852" t="s">
        <v>153</v>
      </c>
      <c r="L852" t="s">
        <v>16</v>
      </c>
      <c r="M852" s="5">
        <v>25.98</v>
      </c>
      <c r="N852">
        <v>1</v>
      </c>
    </row>
    <row r="853" spans="1:14" x14ac:dyDescent="0.3">
      <c r="A853" s="2">
        <v>45390</v>
      </c>
      <c r="B853" s="3">
        <f t="shared" si="39"/>
        <v>2024</v>
      </c>
      <c r="C853" t="str">
        <f t="shared" si="40"/>
        <v>2023-2024</v>
      </c>
      <c r="D853" t="s">
        <v>147</v>
      </c>
      <c r="E853" t="s">
        <v>138</v>
      </c>
      <c r="F853" t="str">
        <f t="shared" si="41"/>
        <v>Queensland</v>
      </c>
      <c r="G853" t="s">
        <v>35</v>
      </c>
      <c r="H853">
        <v>4558</v>
      </c>
      <c r="I853" t="s">
        <v>11</v>
      </c>
      <c r="J853" t="s">
        <v>120</v>
      </c>
      <c r="K853" t="s">
        <v>153</v>
      </c>
      <c r="L853" t="s">
        <v>16</v>
      </c>
      <c r="M853" s="5">
        <v>25.98</v>
      </c>
      <c r="N853">
        <v>1</v>
      </c>
    </row>
    <row r="854" spans="1:14" x14ac:dyDescent="0.3">
      <c r="A854" s="2">
        <v>45246</v>
      </c>
      <c r="B854" s="3">
        <f t="shared" si="39"/>
        <v>2024</v>
      </c>
      <c r="C854" t="str">
        <f t="shared" si="40"/>
        <v>2023-2024</v>
      </c>
      <c r="D854" t="s">
        <v>148</v>
      </c>
      <c r="E854" t="s">
        <v>95</v>
      </c>
      <c r="F854" t="str">
        <f t="shared" si="41"/>
        <v>Victoria</v>
      </c>
      <c r="G854" t="s">
        <v>45</v>
      </c>
      <c r="H854">
        <v>3931</v>
      </c>
      <c r="I854" t="s">
        <v>11</v>
      </c>
      <c r="J854" t="s">
        <v>55</v>
      </c>
      <c r="K854" t="s">
        <v>153</v>
      </c>
      <c r="L854" t="s">
        <v>16</v>
      </c>
      <c r="M854" s="5">
        <v>25.98</v>
      </c>
      <c r="N854">
        <v>1</v>
      </c>
    </row>
    <row r="855" spans="1:14" x14ac:dyDescent="0.3">
      <c r="A855" s="2">
        <v>45333</v>
      </c>
      <c r="B855" s="3">
        <f t="shared" si="39"/>
        <v>2024</v>
      </c>
      <c r="C855" t="str">
        <f t="shared" si="40"/>
        <v>2023-2024</v>
      </c>
      <c r="D855" t="s">
        <v>147</v>
      </c>
      <c r="E855" t="s">
        <v>83</v>
      </c>
      <c r="F855" t="str">
        <f t="shared" si="41"/>
        <v>New South Wales</v>
      </c>
      <c r="G855" t="s">
        <v>10</v>
      </c>
      <c r="H855">
        <v>2750</v>
      </c>
      <c r="I855" t="s">
        <v>11</v>
      </c>
      <c r="J855" t="s">
        <v>25</v>
      </c>
      <c r="K855" t="s">
        <v>154</v>
      </c>
      <c r="L855" t="s">
        <v>14</v>
      </c>
      <c r="M855" s="5">
        <v>25.98</v>
      </c>
      <c r="N855">
        <v>1</v>
      </c>
    </row>
    <row r="856" spans="1:14" x14ac:dyDescent="0.3">
      <c r="A856" s="2">
        <v>45479</v>
      </c>
      <c r="B856" s="3">
        <f t="shared" si="39"/>
        <v>2025</v>
      </c>
      <c r="C856" t="str">
        <f t="shared" si="40"/>
        <v>2024-2025</v>
      </c>
      <c r="D856" t="s">
        <v>147</v>
      </c>
      <c r="E856" t="s">
        <v>40</v>
      </c>
      <c r="F856" t="str">
        <f t="shared" si="41"/>
        <v>New South Wales</v>
      </c>
      <c r="G856" t="s">
        <v>10</v>
      </c>
      <c r="H856">
        <v>2116</v>
      </c>
      <c r="I856" t="s">
        <v>11</v>
      </c>
      <c r="J856" t="s">
        <v>27</v>
      </c>
      <c r="K856" t="s">
        <v>153</v>
      </c>
      <c r="L856" t="s">
        <v>16</v>
      </c>
      <c r="M856" s="5">
        <v>25.98</v>
      </c>
      <c r="N856">
        <v>1</v>
      </c>
    </row>
    <row r="857" spans="1:14" x14ac:dyDescent="0.3">
      <c r="A857" s="2">
        <v>45046</v>
      </c>
      <c r="B857" s="3">
        <f t="shared" si="39"/>
        <v>2023</v>
      </c>
      <c r="C857" t="str">
        <f t="shared" si="40"/>
        <v>2022-2023</v>
      </c>
      <c r="D857" t="s">
        <v>148</v>
      </c>
      <c r="E857" t="s">
        <v>90</v>
      </c>
      <c r="F857" t="str">
        <f t="shared" si="41"/>
        <v>Victoria</v>
      </c>
      <c r="G857" t="s">
        <v>45</v>
      </c>
      <c r="H857">
        <v>3179</v>
      </c>
      <c r="I857" t="s">
        <v>11</v>
      </c>
      <c r="J857" t="s">
        <v>63</v>
      </c>
      <c r="K857" t="s">
        <v>153</v>
      </c>
      <c r="L857" t="s">
        <v>16</v>
      </c>
      <c r="M857" s="5">
        <v>25.98</v>
      </c>
      <c r="N857">
        <v>1</v>
      </c>
    </row>
    <row r="858" spans="1:14" x14ac:dyDescent="0.3">
      <c r="A858" s="2">
        <v>45067</v>
      </c>
      <c r="B858" s="3">
        <f t="shared" si="39"/>
        <v>2023</v>
      </c>
      <c r="C858" t="str">
        <f t="shared" si="40"/>
        <v>2022-2023</v>
      </c>
      <c r="D858" t="s">
        <v>147</v>
      </c>
      <c r="E858" t="s">
        <v>113</v>
      </c>
      <c r="F858" t="str">
        <f t="shared" si="41"/>
        <v>Queensland</v>
      </c>
      <c r="G858" t="s">
        <v>35</v>
      </c>
      <c r="H858">
        <v>4215</v>
      </c>
      <c r="I858" t="s">
        <v>11</v>
      </c>
      <c r="J858" t="s">
        <v>104</v>
      </c>
      <c r="K858" t="s">
        <v>153</v>
      </c>
      <c r="L858" t="s">
        <v>16</v>
      </c>
      <c r="M858" s="5">
        <v>25.98</v>
      </c>
      <c r="N858">
        <v>1</v>
      </c>
    </row>
    <row r="859" spans="1:14" x14ac:dyDescent="0.3">
      <c r="A859" s="2">
        <v>45486</v>
      </c>
      <c r="B859" s="3">
        <f t="shared" si="39"/>
        <v>2025</v>
      </c>
      <c r="C859" t="str">
        <f t="shared" si="40"/>
        <v>2024-2025</v>
      </c>
      <c r="D859" t="s">
        <v>147</v>
      </c>
      <c r="E859" t="s">
        <v>98</v>
      </c>
      <c r="F859" t="str">
        <f t="shared" si="41"/>
        <v>Victoria</v>
      </c>
      <c r="G859" t="s">
        <v>45</v>
      </c>
      <c r="H859">
        <v>3429</v>
      </c>
      <c r="I859" t="s">
        <v>11</v>
      </c>
      <c r="J859" t="s">
        <v>60</v>
      </c>
      <c r="K859" t="s">
        <v>150</v>
      </c>
      <c r="L859" t="s">
        <v>18</v>
      </c>
      <c r="M859" s="5">
        <v>25.98</v>
      </c>
      <c r="N859">
        <v>1</v>
      </c>
    </row>
    <row r="860" spans="1:14" x14ac:dyDescent="0.3">
      <c r="A860" s="2">
        <v>45069</v>
      </c>
      <c r="B860" s="3">
        <f t="shared" si="39"/>
        <v>2023</v>
      </c>
      <c r="C860" t="str">
        <f t="shared" si="40"/>
        <v>2022-2023</v>
      </c>
      <c r="D860" t="s">
        <v>147</v>
      </c>
      <c r="E860" t="s">
        <v>61</v>
      </c>
      <c r="F860" t="str">
        <f t="shared" si="41"/>
        <v>New South Wales</v>
      </c>
      <c r="G860" t="s">
        <v>10</v>
      </c>
      <c r="H860">
        <v>2539</v>
      </c>
      <c r="I860" t="s">
        <v>11</v>
      </c>
      <c r="J860" t="s">
        <v>58</v>
      </c>
      <c r="K860" t="s">
        <v>154</v>
      </c>
      <c r="L860" t="s">
        <v>14</v>
      </c>
      <c r="M860" s="5">
        <v>25.98</v>
      </c>
      <c r="N860">
        <v>1</v>
      </c>
    </row>
    <row r="861" spans="1:14" x14ac:dyDescent="0.3">
      <c r="A861" s="2">
        <v>45413</v>
      </c>
      <c r="B861" s="3">
        <f t="shared" si="39"/>
        <v>2024</v>
      </c>
      <c r="C861" t="str">
        <f t="shared" si="40"/>
        <v>2023-2024</v>
      </c>
      <c r="D861" t="s">
        <v>147</v>
      </c>
      <c r="E861" t="s">
        <v>84</v>
      </c>
      <c r="F861" t="str">
        <f t="shared" si="41"/>
        <v>Queensland</v>
      </c>
      <c r="G861" t="s">
        <v>35</v>
      </c>
      <c r="H861">
        <v>4740</v>
      </c>
      <c r="I861" t="s">
        <v>11</v>
      </c>
      <c r="J861" t="s">
        <v>51</v>
      </c>
      <c r="K861" t="s">
        <v>151</v>
      </c>
      <c r="L861" t="s">
        <v>21</v>
      </c>
      <c r="M861" s="5">
        <v>26</v>
      </c>
      <c r="N861">
        <v>1</v>
      </c>
    </row>
    <row r="862" spans="1:14" x14ac:dyDescent="0.3">
      <c r="A862" s="2">
        <v>45509</v>
      </c>
      <c r="B862" s="3">
        <f t="shared" si="39"/>
        <v>2025</v>
      </c>
      <c r="C862" t="str">
        <f t="shared" si="40"/>
        <v>2024-2025</v>
      </c>
      <c r="D862" t="s">
        <v>147</v>
      </c>
      <c r="E862" t="s">
        <v>127</v>
      </c>
      <c r="F862" t="str">
        <f t="shared" si="41"/>
        <v>New South Wales</v>
      </c>
      <c r="G862" t="s">
        <v>10</v>
      </c>
      <c r="H862">
        <v>2131</v>
      </c>
      <c r="I862" t="s">
        <v>11</v>
      </c>
      <c r="J862" t="s">
        <v>27</v>
      </c>
      <c r="K862" t="s">
        <v>154</v>
      </c>
      <c r="L862" t="s">
        <v>14</v>
      </c>
      <c r="M862" s="5">
        <v>26</v>
      </c>
      <c r="N862">
        <v>1</v>
      </c>
    </row>
    <row r="863" spans="1:14" x14ac:dyDescent="0.3">
      <c r="A863" s="2">
        <v>45512</v>
      </c>
      <c r="B863" s="3">
        <f t="shared" si="39"/>
        <v>2025</v>
      </c>
      <c r="C863" t="str">
        <f t="shared" si="40"/>
        <v>2024-2025</v>
      </c>
      <c r="D863" t="s">
        <v>148</v>
      </c>
      <c r="E863" t="s">
        <v>79</v>
      </c>
      <c r="F863" t="str">
        <f t="shared" si="41"/>
        <v>Australian Capital Territory</v>
      </c>
      <c r="G863" t="s">
        <v>80</v>
      </c>
      <c r="H863">
        <v>2617</v>
      </c>
      <c r="I863" t="s">
        <v>11</v>
      </c>
      <c r="J863" t="s">
        <v>58</v>
      </c>
      <c r="K863" t="s">
        <v>154</v>
      </c>
      <c r="L863" t="s">
        <v>14</v>
      </c>
      <c r="M863" s="5">
        <v>26.28</v>
      </c>
      <c r="N863">
        <v>1</v>
      </c>
    </row>
    <row r="864" spans="1:14" x14ac:dyDescent="0.3">
      <c r="A864" s="2">
        <v>45274</v>
      </c>
      <c r="B864" s="3">
        <f t="shared" si="39"/>
        <v>2024</v>
      </c>
      <c r="C864" t="str">
        <f t="shared" si="40"/>
        <v>2023-2024</v>
      </c>
      <c r="D864" t="s">
        <v>148</v>
      </c>
      <c r="E864" t="s">
        <v>103</v>
      </c>
      <c r="F864" t="str">
        <f t="shared" si="41"/>
        <v>Queensland</v>
      </c>
      <c r="G864" t="s">
        <v>35</v>
      </c>
      <c r="H864">
        <v>4509</v>
      </c>
      <c r="I864" t="s">
        <v>11</v>
      </c>
      <c r="J864" t="s">
        <v>104</v>
      </c>
      <c r="K864" t="s">
        <v>157</v>
      </c>
      <c r="L864" t="s">
        <v>22</v>
      </c>
      <c r="M864" s="5">
        <v>26.41</v>
      </c>
      <c r="N864">
        <v>1</v>
      </c>
    </row>
    <row r="865" spans="1:14" x14ac:dyDescent="0.3">
      <c r="A865" s="2">
        <v>45266</v>
      </c>
      <c r="B865" s="3">
        <f t="shared" si="39"/>
        <v>2024</v>
      </c>
      <c r="C865" t="str">
        <f t="shared" si="40"/>
        <v>2023-2024</v>
      </c>
      <c r="D865" t="s">
        <v>147</v>
      </c>
      <c r="E865" t="s">
        <v>124</v>
      </c>
      <c r="F865" t="str">
        <f t="shared" si="41"/>
        <v>New South Wales</v>
      </c>
      <c r="G865" t="s">
        <v>10</v>
      </c>
      <c r="H865">
        <v>2015</v>
      </c>
      <c r="I865" t="s">
        <v>11</v>
      </c>
      <c r="J865" t="s">
        <v>12</v>
      </c>
      <c r="K865" t="s">
        <v>154</v>
      </c>
      <c r="L865" t="s">
        <v>14</v>
      </c>
      <c r="M865" s="5">
        <v>26.810000000000002</v>
      </c>
      <c r="N865">
        <v>1</v>
      </c>
    </row>
    <row r="866" spans="1:14" x14ac:dyDescent="0.3">
      <c r="A866" s="2">
        <v>45456</v>
      </c>
      <c r="B866" s="3">
        <f t="shared" si="39"/>
        <v>2024</v>
      </c>
      <c r="C866" t="str">
        <f t="shared" si="40"/>
        <v>2023-2024</v>
      </c>
      <c r="D866" t="s">
        <v>147</v>
      </c>
      <c r="E866" t="s">
        <v>31</v>
      </c>
      <c r="F866" t="str">
        <f t="shared" si="41"/>
        <v>South Australia</v>
      </c>
      <c r="G866" t="s">
        <v>32</v>
      </c>
      <c r="H866">
        <v>5168</v>
      </c>
      <c r="I866" t="s">
        <v>11</v>
      </c>
      <c r="J866" t="s">
        <v>33</v>
      </c>
      <c r="K866" t="s">
        <v>152</v>
      </c>
      <c r="L866" t="s">
        <v>13</v>
      </c>
      <c r="M866" s="5">
        <v>26.9</v>
      </c>
      <c r="N866">
        <v>1</v>
      </c>
    </row>
    <row r="867" spans="1:14" x14ac:dyDescent="0.3">
      <c r="A867" s="2">
        <v>45603</v>
      </c>
      <c r="B867" s="3">
        <f t="shared" si="39"/>
        <v>2025</v>
      </c>
      <c r="C867" t="str">
        <f t="shared" si="40"/>
        <v>2024-2025</v>
      </c>
      <c r="D867" t="s">
        <v>148</v>
      </c>
      <c r="E867" t="s">
        <v>31</v>
      </c>
      <c r="F867" t="str">
        <f t="shared" si="41"/>
        <v>South Australia</v>
      </c>
      <c r="G867" t="s">
        <v>32</v>
      </c>
      <c r="H867">
        <v>5168</v>
      </c>
      <c r="I867" t="s">
        <v>11</v>
      </c>
      <c r="J867" t="s">
        <v>33</v>
      </c>
      <c r="K867" t="s">
        <v>19</v>
      </c>
      <c r="L867" t="s">
        <v>23</v>
      </c>
      <c r="M867" s="5">
        <v>26.91</v>
      </c>
      <c r="N867">
        <v>1</v>
      </c>
    </row>
    <row r="868" spans="1:14" x14ac:dyDescent="0.3">
      <c r="A868" s="2">
        <v>45016</v>
      </c>
      <c r="B868" s="3">
        <f t="shared" si="39"/>
        <v>2023</v>
      </c>
      <c r="C868" t="str">
        <f t="shared" si="40"/>
        <v>2022-2023</v>
      </c>
      <c r="D868" t="s">
        <v>147</v>
      </c>
      <c r="E868" t="s">
        <v>64</v>
      </c>
      <c r="F868" t="str">
        <f t="shared" si="41"/>
        <v>Victoria</v>
      </c>
      <c r="G868" t="s">
        <v>45</v>
      </c>
      <c r="H868">
        <v>3199</v>
      </c>
      <c r="I868" t="s">
        <v>11</v>
      </c>
      <c r="J868" t="s">
        <v>63</v>
      </c>
      <c r="K868" t="s">
        <v>150</v>
      </c>
      <c r="L868" t="s">
        <v>18</v>
      </c>
      <c r="M868" s="5">
        <v>26.95</v>
      </c>
      <c r="N868">
        <v>1</v>
      </c>
    </row>
    <row r="869" spans="1:14" x14ac:dyDescent="0.3">
      <c r="A869" s="2">
        <v>45582</v>
      </c>
      <c r="B869" s="3">
        <f t="shared" si="39"/>
        <v>2025</v>
      </c>
      <c r="C869" t="str">
        <f t="shared" si="40"/>
        <v>2024-2025</v>
      </c>
      <c r="D869" t="s">
        <v>148</v>
      </c>
      <c r="E869" t="s">
        <v>83</v>
      </c>
      <c r="F869" t="str">
        <f t="shared" si="41"/>
        <v>New South Wales</v>
      </c>
      <c r="G869" t="s">
        <v>10</v>
      </c>
      <c r="H869">
        <v>2750</v>
      </c>
      <c r="I869" t="s">
        <v>11</v>
      </c>
      <c r="J869" t="s">
        <v>25</v>
      </c>
      <c r="K869" t="s">
        <v>149</v>
      </c>
      <c r="L869" t="s">
        <v>15</v>
      </c>
      <c r="M869" s="5">
        <v>26.950000000000003</v>
      </c>
      <c r="N869">
        <v>1</v>
      </c>
    </row>
    <row r="870" spans="1:14" x14ac:dyDescent="0.3">
      <c r="A870" s="2">
        <v>45368</v>
      </c>
      <c r="B870" s="3">
        <f t="shared" si="39"/>
        <v>2024</v>
      </c>
      <c r="C870" t="str">
        <f t="shared" si="40"/>
        <v>2023-2024</v>
      </c>
      <c r="D870" t="s">
        <v>148</v>
      </c>
      <c r="E870" t="s">
        <v>97</v>
      </c>
      <c r="F870" t="str">
        <f t="shared" si="41"/>
        <v>Tasmania</v>
      </c>
      <c r="G870" t="s">
        <v>70</v>
      </c>
      <c r="H870">
        <v>7250</v>
      </c>
      <c r="I870" t="s">
        <v>11</v>
      </c>
      <c r="J870" t="s">
        <v>71</v>
      </c>
      <c r="K870" t="s">
        <v>150</v>
      </c>
      <c r="L870" t="s">
        <v>18</v>
      </c>
      <c r="M870" s="5">
        <v>26.97</v>
      </c>
      <c r="N870">
        <v>1</v>
      </c>
    </row>
    <row r="871" spans="1:14" x14ac:dyDescent="0.3">
      <c r="A871" s="2">
        <v>45010</v>
      </c>
      <c r="B871" s="3">
        <f t="shared" si="39"/>
        <v>2023</v>
      </c>
      <c r="C871" t="str">
        <f t="shared" si="40"/>
        <v>2022-2023</v>
      </c>
      <c r="D871" t="s">
        <v>147</v>
      </c>
      <c r="E871" t="s">
        <v>111</v>
      </c>
      <c r="F871" t="str">
        <f t="shared" si="41"/>
        <v>New South Wales</v>
      </c>
      <c r="G871" t="s">
        <v>10</v>
      </c>
      <c r="H871">
        <v>2120</v>
      </c>
      <c r="I871" t="s">
        <v>11</v>
      </c>
      <c r="J871" t="s">
        <v>27</v>
      </c>
      <c r="K871" t="s">
        <v>152</v>
      </c>
      <c r="L871" t="s">
        <v>13</v>
      </c>
      <c r="M871" s="5">
        <v>26.979999999999997</v>
      </c>
      <c r="N871">
        <v>1</v>
      </c>
    </row>
    <row r="872" spans="1:14" x14ac:dyDescent="0.3">
      <c r="A872" s="2">
        <v>45491</v>
      </c>
      <c r="B872" s="3">
        <f t="shared" si="39"/>
        <v>2025</v>
      </c>
      <c r="C872" t="str">
        <f t="shared" si="40"/>
        <v>2024-2025</v>
      </c>
      <c r="D872" t="s">
        <v>147</v>
      </c>
      <c r="E872" t="s">
        <v>85</v>
      </c>
      <c r="F872" t="str">
        <f t="shared" si="41"/>
        <v>Queensland</v>
      </c>
      <c r="G872" t="s">
        <v>35</v>
      </c>
      <c r="H872">
        <v>4883</v>
      </c>
      <c r="I872" t="s">
        <v>11</v>
      </c>
      <c r="J872" t="s">
        <v>36</v>
      </c>
      <c r="K872" t="s">
        <v>19</v>
      </c>
      <c r="L872" t="s">
        <v>23</v>
      </c>
      <c r="M872" s="5">
        <v>26.98</v>
      </c>
      <c r="N872">
        <v>1</v>
      </c>
    </row>
    <row r="873" spans="1:14" x14ac:dyDescent="0.3">
      <c r="A873" s="2">
        <v>45227</v>
      </c>
      <c r="B873" s="3">
        <f t="shared" si="39"/>
        <v>2024</v>
      </c>
      <c r="C873" t="str">
        <f t="shared" si="40"/>
        <v>2023-2024</v>
      </c>
      <c r="D873" t="s">
        <v>147</v>
      </c>
      <c r="E873" t="s">
        <v>85</v>
      </c>
      <c r="F873" t="str">
        <f t="shared" si="41"/>
        <v>Queensland</v>
      </c>
      <c r="G873" t="s">
        <v>35</v>
      </c>
      <c r="H873">
        <v>4883</v>
      </c>
      <c r="I873" t="s">
        <v>11</v>
      </c>
      <c r="J873" t="s">
        <v>36</v>
      </c>
      <c r="K873" t="s">
        <v>154</v>
      </c>
      <c r="L873" t="s">
        <v>14</v>
      </c>
      <c r="M873" s="5">
        <v>26.98</v>
      </c>
      <c r="N873">
        <v>1</v>
      </c>
    </row>
    <row r="874" spans="1:14" x14ac:dyDescent="0.3">
      <c r="A874" s="2">
        <v>45320</v>
      </c>
      <c r="B874" s="3">
        <f t="shared" si="39"/>
        <v>2024</v>
      </c>
      <c r="C874" t="str">
        <f t="shared" si="40"/>
        <v>2023-2024</v>
      </c>
      <c r="D874" t="s">
        <v>147</v>
      </c>
      <c r="E874" t="s">
        <v>101</v>
      </c>
      <c r="F874" t="str">
        <f t="shared" si="41"/>
        <v>Victoria</v>
      </c>
      <c r="G874" t="s">
        <v>45</v>
      </c>
      <c r="H874">
        <v>3131</v>
      </c>
      <c r="I874" t="s">
        <v>11</v>
      </c>
      <c r="J874" t="s">
        <v>63</v>
      </c>
      <c r="K874" t="s">
        <v>154</v>
      </c>
      <c r="L874" t="s">
        <v>14</v>
      </c>
      <c r="M874" s="5">
        <v>26.98</v>
      </c>
      <c r="N874">
        <v>1</v>
      </c>
    </row>
    <row r="875" spans="1:14" x14ac:dyDescent="0.3">
      <c r="A875" s="2">
        <v>45138</v>
      </c>
      <c r="B875" s="3">
        <f t="shared" si="39"/>
        <v>2024</v>
      </c>
      <c r="C875" t="str">
        <f t="shared" si="40"/>
        <v>2023-2024</v>
      </c>
      <c r="D875" t="s">
        <v>147</v>
      </c>
      <c r="E875" t="s">
        <v>140</v>
      </c>
      <c r="F875" t="str">
        <f t="shared" si="41"/>
        <v>Tasmania</v>
      </c>
      <c r="G875" t="s">
        <v>70</v>
      </c>
      <c r="H875">
        <v>7320</v>
      </c>
      <c r="I875" t="s">
        <v>11</v>
      </c>
      <c r="J875" t="s">
        <v>71</v>
      </c>
      <c r="K875" t="s">
        <v>19</v>
      </c>
      <c r="L875" t="s">
        <v>23</v>
      </c>
      <c r="M875" s="5">
        <v>26.990000000000002</v>
      </c>
      <c r="N875">
        <v>1</v>
      </c>
    </row>
    <row r="876" spans="1:14" x14ac:dyDescent="0.3">
      <c r="A876" s="2">
        <v>44945</v>
      </c>
      <c r="B876" s="3">
        <f t="shared" si="39"/>
        <v>2023</v>
      </c>
      <c r="C876" t="str">
        <f t="shared" si="40"/>
        <v>2022-2023</v>
      </c>
      <c r="D876" t="s">
        <v>147</v>
      </c>
      <c r="E876" t="s">
        <v>44</v>
      </c>
      <c r="F876" t="str">
        <f t="shared" si="41"/>
        <v>Victoria</v>
      </c>
      <c r="G876" t="s">
        <v>45</v>
      </c>
      <c r="H876">
        <v>3066</v>
      </c>
      <c r="I876" t="s">
        <v>11</v>
      </c>
      <c r="J876" t="s">
        <v>46</v>
      </c>
      <c r="K876" t="s">
        <v>19</v>
      </c>
      <c r="L876" t="s">
        <v>23</v>
      </c>
      <c r="M876" s="5">
        <v>27</v>
      </c>
      <c r="N876">
        <v>1</v>
      </c>
    </row>
    <row r="877" spans="1:14" x14ac:dyDescent="0.3">
      <c r="A877" s="2">
        <v>45416</v>
      </c>
      <c r="B877" s="3">
        <f t="shared" si="39"/>
        <v>2024</v>
      </c>
      <c r="C877" t="str">
        <f t="shared" si="40"/>
        <v>2023-2024</v>
      </c>
      <c r="D877" t="s">
        <v>147</v>
      </c>
      <c r="E877" t="s">
        <v>142</v>
      </c>
      <c r="F877" t="str">
        <f t="shared" si="41"/>
        <v>Australian Capital Territory</v>
      </c>
      <c r="G877" t="s">
        <v>80</v>
      </c>
      <c r="H877">
        <v>2609</v>
      </c>
      <c r="I877" t="s">
        <v>11</v>
      </c>
      <c r="J877" t="s">
        <v>58</v>
      </c>
      <c r="K877" t="s">
        <v>155</v>
      </c>
      <c r="L877" t="s">
        <v>20</v>
      </c>
      <c r="M877" s="5">
        <v>27.18</v>
      </c>
      <c r="N877">
        <v>1</v>
      </c>
    </row>
    <row r="878" spans="1:14" x14ac:dyDescent="0.3">
      <c r="A878" s="2">
        <v>44968</v>
      </c>
      <c r="B878" s="3">
        <f t="shared" si="39"/>
        <v>2023</v>
      </c>
      <c r="C878" t="str">
        <f t="shared" si="40"/>
        <v>2022-2023</v>
      </c>
      <c r="D878" t="s">
        <v>147</v>
      </c>
      <c r="E878" t="s">
        <v>138</v>
      </c>
      <c r="F878" t="str">
        <f t="shared" si="41"/>
        <v>Queensland</v>
      </c>
      <c r="G878" t="s">
        <v>35</v>
      </c>
      <c r="H878">
        <v>4558</v>
      </c>
      <c r="I878" t="s">
        <v>11</v>
      </c>
      <c r="J878" t="s">
        <v>120</v>
      </c>
      <c r="K878" t="s">
        <v>149</v>
      </c>
      <c r="L878" t="s">
        <v>15</v>
      </c>
      <c r="M878" s="5">
        <v>27.27</v>
      </c>
      <c r="N878">
        <v>1</v>
      </c>
    </row>
    <row r="879" spans="1:14" x14ac:dyDescent="0.3">
      <c r="A879" s="2">
        <v>45438</v>
      </c>
      <c r="B879" s="3">
        <f t="shared" si="39"/>
        <v>2024</v>
      </c>
      <c r="C879" t="str">
        <f t="shared" si="40"/>
        <v>2023-2024</v>
      </c>
      <c r="D879" t="s">
        <v>147</v>
      </c>
      <c r="E879" t="s">
        <v>79</v>
      </c>
      <c r="F879" t="str">
        <f t="shared" si="41"/>
        <v>Australian Capital Territory</v>
      </c>
      <c r="G879" t="s">
        <v>80</v>
      </c>
      <c r="H879">
        <v>2617</v>
      </c>
      <c r="I879" t="s">
        <v>11</v>
      </c>
      <c r="J879" t="s">
        <v>58</v>
      </c>
      <c r="K879" t="s">
        <v>150</v>
      </c>
      <c r="L879" t="s">
        <v>18</v>
      </c>
      <c r="M879" s="5">
        <v>27.36</v>
      </c>
      <c r="N879">
        <v>1</v>
      </c>
    </row>
    <row r="880" spans="1:14" x14ac:dyDescent="0.3">
      <c r="A880" s="2">
        <v>45529</v>
      </c>
      <c r="B880" s="3">
        <f t="shared" si="39"/>
        <v>2025</v>
      </c>
      <c r="C880" t="str">
        <f t="shared" si="40"/>
        <v>2024-2025</v>
      </c>
      <c r="D880" t="s">
        <v>147</v>
      </c>
      <c r="E880" t="s">
        <v>81</v>
      </c>
      <c r="F880" t="str">
        <f t="shared" si="41"/>
        <v>New South Wales</v>
      </c>
      <c r="G880" t="s">
        <v>10</v>
      </c>
      <c r="H880">
        <v>2485</v>
      </c>
      <c r="I880" t="s">
        <v>11</v>
      </c>
      <c r="J880" t="s">
        <v>68</v>
      </c>
      <c r="K880" t="s">
        <v>19</v>
      </c>
      <c r="L880" t="s">
        <v>23</v>
      </c>
      <c r="M880" s="5">
        <v>27.38</v>
      </c>
      <c r="N880">
        <v>1</v>
      </c>
    </row>
    <row r="881" spans="1:14" x14ac:dyDescent="0.3">
      <c r="A881" s="2">
        <v>45534</v>
      </c>
      <c r="B881" s="3">
        <f t="shared" si="39"/>
        <v>2025</v>
      </c>
      <c r="C881" t="str">
        <f t="shared" si="40"/>
        <v>2024-2025</v>
      </c>
      <c r="D881" t="s">
        <v>148</v>
      </c>
      <c r="E881" t="s">
        <v>79</v>
      </c>
      <c r="F881" t="str">
        <f t="shared" si="41"/>
        <v>Australian Capital Territory</v>
      </c>
      <c r="G881" t="s">
        <v>80</v>
      </c>
      <c r="H881">
        <v>2617</v>
      </c>
      <c r="I881" t="s">
        <v>11</v>
      </c>
      <c r="J881" t="s">
        <v>58</v>
      </c>
      <c r="K881" t="s">
        <v>153</v>
      </c>
      <c r="L881" t="s">
        <v>16</v>
      </c>
      <c r="M881" s="5">
        <v>27.48</v>
      </c>
      <c r="N881">
        <v>1</v>
      </c>
    </row>
    <row r="882" spans="1:14" x14ac:dyDescent="0.3">
      <c r="A882" s="2">
        <v>44956</v>
      </c>
      <c r="B882" s="3">
        <f t="shared" si="39"/>
        <v>2023</v>
      </c>
      <c r="C882" t="str">
        <f t="shared" si="40"/>
        <v>2022-2023</v>
      </c>
      <c r="D882" t="s">
        <v>147</v>
      </c>
      <c r="E882" t="s">
        <v>110</v>
      </c>
      <c r="F882" t="str">
        <f t="shared" si="41"/>
        <v>Queensland</v>
      </c>
      <c r="G882" t="s">
        <v>35</v>
      </c>
      <c r="H882">
        <v>4680</v>
      </c>
      <c r="I882" t="s">
        <v>11</v>
      </c>
      <c r="J882" t="s">
        <v>51</v>
      </c>
      <c r="K882" t="s">
        <v>154</v>
      </c>
      <c r="L882" t="s">
        <v>14</v>
      </c>
      <c r="M882" s="5">
        <v>27.5</v>
      </c>
      <c r="N882">
        <v>1</v>
      </c>
    </row>
    <row r="883" spans="1:14" x14ac:dyDescent="0.3">
      <c r="A883" s="2">
        <v>45437</v>
      </c>
      <c r="B883" s="3">
        <f t="shared" si="39"/>
        <v>2024</v>
      </c>
      <c r="C883" t="str">
        <f t="shared" si="40"/>
        <v>2023-2024</v>
      </c>
      <c r="D883" t="s">
        <v>148</v>
      </c>
      <c r="E883" t="s">
        <v>31</v>
      </c>
      <c r="F883" t="str">
        <f t="shared" si="41"/>
        <v>South Australia</v>
      </c>
      <c r="G883" t="s">
        <v>32</v>
      </c>
      <c r="H883">
        <v>5168</v>
      </c>
      <c r="I883" t="s">
        <v>11</v>
      </c>
      <c r="J883" t="s">
        <v>33</v>
      </c>
      <c r="K883" t="s">
        <v>19</v>
      </c>
      <c r="L883" t="s">
        <v>23</v>
      </c>
      <c r="M883" s="5">
        <v>27.53</v>
      </c>
      <c r="N883">
        <v>1</v>
      </c>
    </row>
    <row r="884" spans="1:14" x14ac:dyDescent="0.3">
      <c r="A884" s="2">
        <v>45250</v>
      </c>
      <c r="B884" s="3">
        <f t="shared" si="39"/>
        <v>2024</v>
      </c>
      <c r="C884" t="str">
        <f t="shared" si="40"/>
        <v>2023-2024</v>
      </c>
      <c r="D884" t="s">
        <v>147</v>
      </c>
      <c r="E884" t="s">
        <v>112</v>
      </c>
      <c r="F884" t="str">
        <f t="shared" si="41"/>
        <v>Victoria</v>
      </c>
      <c r="G884" t="s">
        <v>45</v>
      </c>
      <c r="H884">
        <v>3076</v>
      </c>
      <c r="I884" t="s">
        <v>11</v>
      </c>
      <c r="J884" t="s">
        <v>46</v>
      </c>
      <c r="K884" t="s">
        <v>157</v>
      </c>
      <c r="L884" t="s">
        <v>22</v>
      </c>
      <c r="M884" s="5">
        <v>27.62</v>
      </c>
      <c r="N884">
        <v>1</v>
      </c>
    </row>
    <row r="885" spans="1:14" x14ac:dyDescent="0.3">
      <c r="A885" s="2">
        <v>45203</v>
      </c>
      <c r="B885" s="3">
        <f t="shared" si="39"/>
        <v>2024</v>
      </c>
      <c r="C885" t="str">
        <f t="shared" si="40"/>
        <v>2023-2024</v>
      </c>
      <c r="D885" t="s">
        <v>147</v>
      </c>
      <c r="E885" t="s">
        <v>65</v>
      </c>
      <c r="F885" t="str">
        <f t="shared" si="41"/>
        <v>New South Wales</v>
      </c>
      <c r="G885" t="s">
        <v>10</v>
      </c>
      <c r="H885">
        <v>2541</v>
      </c>
      <c r="I885" t="s">
        <v>11</v>
      </c>
      <c r="J885" t="s">
        <v>58</v>
      </c>
      <c r="K885" t="s">
        <v>149</v>
      </c>
      <c r="L885" t="s">
        <v>15</v>
      </c>
      <c r="M885" s="5">
        <v>27.72</v>
      </c>
      <c r="N885">
        <v>1</v>
      </c>
    </row>
    <row r="886" spans="1:14" x14ac:dyDescent="0.3">
      <c r="A886" s="2">
        <v>45471</v>
      </c>
      <c r="B886" s="3">
        <f t="shared" si="39"/>
        <v>2024</v>
      </c>
      <c r="C886" t="str">
        <f t="shared" si="40"/>
        <v>2023-2024</v>
      </c>
      <c r="D886" t="s">
        <v>147</v>
      </c>
      <c r="E886" t="s">
        <v>97</v>
      </c>
      <c r="F886" t="str">
        <f t="shared" si="41"/>
        <v>Tasmania</v>
      </c>
      <c r="G886" t="s">
        <v>70</v>
      </c>
      <c r="H886">
        <v>7250</v>
      </c>
      <c r="I886" t="s">
        <v>11</v>
      </c>
      <c r="J886" t="s">
        <v>71</v>
      </c>
      <c r="K886" t="s">
        <v>154</v>
      </c>
      <c r="L886" t="s">
        <v>14</v>
      </c>
      <c r="M886" s="5">
        <v>27.86</v>
      </c>
      <c r="N886">
        <v>1</v>
      </c>
    </row>
    <row r="887" spans="1:14" x14ac:dyDescent="0.3">
      <c r="A887" s="2">
        <v>45467</v>
      </c>
      <c r="B887" s="3">
        <f t="shared" si="39"/>
        <v>2024</v>
      </c>
      <c r="C887" t="str">
        <f t="shared" si="40"/>
        <v>2023-2024</v>
      </c>
      <c r="D887" t="s">
        <v>147</v>
      </c>
      <c r="E887" t="s">
        <v>105</v>
      </c>
      <c r="F887" t="str">
        <f t="shared" si="41"/>
        <v>Victoria</v>
      </c>
      <c r="G887" t="s">
        <v>45</v>
      </c>
      <c r="H887">
        <v>3500</v>
      </c>
      <c r="I887" t="s">
        <v>11</v>
      </c>
      <c r="J887" t="s">
        <v>60</v>
      </c>
      <c r="K887" t="s">
        <v>150</v>
      </c>
      <c r="L887" t="s">
        <v>18</v>
      </c>
      <c r="M887" s="5">
        <v>27.93</v>
      </c>
      <c r="N887">
        <v>1</v>
      </c>
    </row>
    <row r="888" spans="1:14" x14ac:dyDescent="0.3">
      <c r="A888" s="2">
        <v>45648</v>
      </c>
      <c r="B888" s="3">
        <f t="shared" si="39"/>
        <v>2025</v>
      </c>
      <c r="C888" t="str">
        <f t="shared" si="40"/>
        <v>2024-2025</v>
      </c>
      <c r="D888" t="s">
        <v>148</v>
      </c>
      <c r="E888" t="s">
        <v>130</v>
      </c>
      <c r="F888" t="str">
        <f t="shared" si="41"/>
        <v>South Australia</v>
      </c>
      <c r="G888" t="s">
        <v>32</v>
      </c>
      <c r="H888">
        <v>5290</v>
      </c>
      <c r="I888" t="s">
        <v>11</v>
      </c>
      <c r="J888" t="s">
        <v>38</v>
      </c>
      <c r="K888" t="s">
        <v>155</v>
      </c>
      <c r="L888" t="s">
        <v>20</v>
      </c>
      <c r="M888" s="5">
        <v>27.94</v>
      </c>
      <c r="N888">
        <v>1</v>
      </c>
    </row>
    <row r="889" spans="1:14" x14ac:dyDescent="0.3">
      <c r="A889" s="2">
        <v>45064</v>
      </c>
      <c r="B889" s="3">
        <f t="shared" si="39"/>
        <v>2023</v>
      </c>
      <c r="C889" t="str">
        <f t="shared" si="40"/>
        <v>2022-2023</v>
      </c>
      <c r="D889" t="s">
        <v>147</v>
      </c>
      <c r="E889" t="s">
        <v>53</v>
      </c>
      <c r="F889" t="str">
        <f t="shared" si="41"/>
        <v>South Australia</v>
      </c>
      <c r="G889" t="s">
        <v>32</v>
      </c>
      <c r="H889">
        <v>5082</v>
      </c>
      <c r="I889" t="s">
        <v>11</v>
      </c>
      <c r="J889" t="s">
        <v>33</v>
      </c>
      <c r="K889" t="s">
        <v>155</v>
      </c>
      <c r="L889" t="s">
        <v>20</v>
      </c>
      <c r="M889" s="5">
        <v>27.94</v>
      </c>
      <c r="N889">
        <v>1</v>
      </c>
    </row>
    <row r="890" spans="1:14" x14ac:dyDescent="0.3">
      <c r="A890" s="2">
        <v>45464</v>
      </c>
      <c r="B890" s="3">
        <f t="shared" si="39"/>
        <v>2024</v>
      </c>
      <c r="C890" t="str">
        <f t="shared" si="40"/>
        <v>2023-2024</v>
      </c>
      <c r="D890" t="s">
        <v>147</v>
      </c>
      <c r="E890" t="s">
        <v>113</v>
      </c>
      <c r="F890" t="str">
        <f t="shared" si="41"/>
        <v>Queensland</v>
      </c>
      <c r="G890" t="s">
        <v>35</v>
      </c>
      <c r="H890">
        <v>4215</v>
      </c>
      <c r="I890" t="s">
        <v>11</v>
      </c>
      <c r="J890" t="s">
        <v>104</v>
      </c>
      <c r="K890" t="s">
        <v>156</v>
      </c>
      <c r="L890" t="s">
        <v>17</v>
      </c>
      <c r="M890" s="5">
        <v>27.94</v>
      </c>
      <c r="N890">
        <v>1</v>
      </c>
    </row>
    <row r="891" spans="1:14" x14ac:dyDescent="0.3">
      <c r="A891" s="2">
        <v>45578</v>
      </c>
      <c r="B891" s="3">
        <f t="shared" si="39"/>
        <v>2025</v>
      </c>
      <c r="C891" t="str">
        <f t="shared" si="40"/>
        <v>2024-2025</v>
      </c>
      <c r="D891" t="s">
        <v>147</v>
      </c>
      <c r="E891" t="s">
        <v>107</v>
      </c>
      <c r="F891" t="str">
        <f t="shared" si="41"/>
        <v>Queensland</v>
      </c>
      <c r="G891" t="s">
        <v>35</v>
      </c>
      <c r="H891">
        <v>4220</v>
      </c>
      <c r="I891" t="s">
        <v>11</v>
      </c>
      <c r="J891" t="s">
        <v>104</v>
      </c>
      <c r="K891" t="s">
        <v>156</v>
      </c>
      <c r="L891" t="s">
        <v>17</v>
      </c>
      <c r="M891" s="5">
        <v>27.96</v>
      </c>
      <c r="N891">
        <v>1</v>
      </c>
    </row>
    <row r="892" spans="1:14" x14ac:dyDescent="0.3">
      <c r="A892" s="2">
        <v>45044</v>
      </c>
      <c r="B892" s="3">
        <f t="shared" si="39"/>
        <v>2023</v>
      </c>
      <c r="C892" t="str">
        <f t="shared" si="40"/>
        <v>2022-2023</v>
      </c>
      <c r="D892" t="s">
        <v>147</v>
      </c>
      <c r="E892" t="s">
        <v>91</v>
      </c>
      <c r="F892" t="str">
        <f t="shared" si="41"/>
        <v>Victoria</v>
      </c>
      <c r="G892" t="s">
        <v>45</v>
      </c>
      <c r="H892">
        <v>3690</v>
      </c>
      <c r="I892" t="s">
        <v>11</v>
      </c>
      <c r="J892" t="s">
        <v>55</v>
      </c>
      <c r="K892" t="s">
        <v>150</v>
      </c>
      <c r="L892" t="s">
        <v>18</v>
      </c>
      <c r="M892" s="5">
        <v>27.96</v>
      </c>
      <c r="N892">
        <v>1</v>
      </c>
    </row>
    <row r="893" spans="1:14" x14ac:dyDescent="0.3">
      <c r="A893" s="2">
        <v>45206</v>
      </c>
      <c r="B893" s="3">
        <f t="shared" si="39"/>
        <v>2024</v>
      </c>
      <c r="C893" t="str">
        <f t="shared" si="40"/>
        <v>2023-2024</v>
      </c>
      <c r="D893" t="s">
        <v>148</v>
      </c>
      <c r="E893" t="s">
        <v>117</v>
      </c>
      <c r="F893" t="str">
        <f t="shared" si="41"/>
        <v>Queensland</v>
      </c>
      <c r="G893" t="s">
        <v>35</v>
      </c>
      <c r="H893">
        <v>4119</v>
      </c>
      <c r="I893" t="s">
        <v>11</v>
      </c>
      <c r="J893" t="s">
        <v>43</v>
      </c>
      <c r="K893" t="s">
        <v>153</v>
      </c>
      <c r="L893" t="s">
        <v>16</v>
      </c>
      <c r="M893" s="5">
        <v>27.97</v>
      </c>
      <c r="N893">
        <v>1</v>
      </c>
    </row>
    <row r="894" spans="1:14" x14ac:dyDescent="0.3">
      <c r="A894" s="2">
        <v>45271</v>
      </c>
      <c r="B894" s="3">
        <f t="shared" si="39"/>
        <v>2024</v>
      </c>
      <c r="C894" t="str">
        <f t="shared" si="40"/>
        <v>2023-2024</v>
      </c>
      <c r="D894" t="s">
        <v>148</v>
      </c>
      <c r="E894" t="s">
        <v>117</v>
      </c>
      <c r="F894" t="str">
        <f t="shared" si="41"/>
        <v>Queensland</v>
      </c>
      <c r="G894" t="s">
        <v>35</v>
      </c>
      <c r="H894">
        <v>4119</v>
      </c>
      <c r="I894" t="s">
        <v>11</v>
      </c>
      <c r="J894" t="s">
        <v>43</v>
      </c>
      <c r="K894" t="s">
        <v>150</v>
      </c>
      <c r="L894" t="s">
        <v>18</v>
      </c>
      <c r="M894" s="5">
        <v>27.97</v>
      </c>
      <c r="N894">
        <v>1</v>
      </c>
    </row>
    <row r="895" spans="1:14" x14ac:dyDescent="0.3">
      <c r="A895" s="2">
        <v>45238</v>
      </c>
      <c r="B895" s="3">
        <f t="shared" si="39"/>
        <v>2024</v>
      </c>
      <c r="C895" t="str">
        <f t="shared" si="40"/>
        <v>2023-2024</v>
      </c>
      <c r="D895" t="s">
        <v>147</v>
      </c>
      <c r="E895" t="s">
        <v>118</v>
      </c>
      <c r="F895" t="str">
        <f t="shared" si="41"/>
        <v>New South Wales</v>
      </c>
      <c r="G895" t="s">
        <v>10</v>
      </c>
      <c r="H895">
        <v>2158</v>
      </c>
      <c r="I895" t="s">
        <v>11</v>
      </c>
      <c r="J895" t="s">
        <v>27</v>
      </c>
      <c r="K895" t="s">
        <v>19</v>
      </c>
      <c r="L895" t="s">
        <v>23</v>
      </c>
      <c r="M895" s="5">
        <v>27.98</v>
      </c>
      <c r="N895">
        <v>1</v>
      </c>
    </row>
    <row r="896" spans="1:14" x14ac:dyDescent="0.3">
      <c r="A896" s="2">
        <v>45361</v>
      </c>
      <c r="B896" s="3">
        <f t="shared" si="39"/>
        <v>2024</v>
      </c>
      <c r="C896" t="str">
        <f t="shared" si="40"/>
        <v>2023-2024</v>
      </c>
      <c r="D896" t="s">
        <v>147</v>
      </c>
      <c r="E896" t="s">
        <v>110</v>
      </c>
      <c r="F896" t="str">
        <f t="shared" si="41"/>
        <v>Queensland</v>
      </c>
      <c r="G896" t="s">
        <v>35</v>
      </c>
      <c r="H896">
        <v>4680</v>
      </c>
      <c r="I896" t="s">
        <v>11</v>
      </c>
      <c r="J896" t="s">
        <v>51</v>
      </c>
      <c r="K896" t="s">
        <v>154</v>
      </c>
      <c r="L896" t="s">
        <v>14</v>
      </c>
      <c r="M896" s="5">
        <v>27.98</v>
      </c>
      <c r="N896">
        <v>1</v>
      </c>
    </row>
    <row r="897" spans="1:14" x14ac:dyDescent="0.3">
      <c r="A897" s="2">
        <v>45240</v>
      </c>
      <c r="B897" s="3">
        <f t="shared" si="39"/>
        <v>2024</v>
      </c>
      <c r="C897" t="str">
        <f t="shared" si="40"/>
        <v>2023-2024</v>
      </c>
      <c r="D897" t="s">
        <v>147</v>
      </c>
      <c r="E897" t="s">
        <v>125</v>
      </c>
      <c r="F897" t="str">
        <f t="shared" si="41"/>
        <v>Victoria</v>
      </c>
      <c r="G897" t="s">
        <v>45</v>
      </c>
      <c r="H897">
        <v>3400</v>
      </c>
      <c r="I897" t="s">
        <v>11</v>
      </c>
      <c r="J897" t="s">
        <v>60</v>
      </c>
      <c r="K897" t="s">
        <v>154</v>
      </c>
      <c r="L897" t="s">
        <v>14</v>
      </c>
      <c r="M897" s="5">
        <v>27.98</v>
      </c>
      <c r="N897">
        <v>1</v>
      </c>
    </row>
    <row r="898" spans="1:14" x14ac:dyDescent="0.3">
      <c r="A898" s="2">
        <v>45606</v>
      </c>
      <c r="B898" s="3">
        <f t="shared" ref="B898:B961" si="42">IF(MONTH(A898)&gt;=7,YEAR(A898)+1,YEAR(A898))</f>
        <v>2025</v>
      </c>
      <c r="C898" t="str">
        <f t="shared" ref="C898:C961" si="43">IF(MONTH(A898) &gt;= 7, YEAR(A898) &amp; "-" &amp; YEAR(A898) + 1, YEAR(A898) - 1 &amp; "-" &amp; YEAR(A898))</f>
        <v>2024-2025</v>
      </c>
      <c r="D898" t="s">
        <v>147</v>
      </c>
      <c r="E898" t="s">
        <v>54</v>
      </c>
      <c r="F898" t="str">
        <f t="shared" ref="F898:F961" si="44">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c r="N898">
        <v>1</v>
      </c>
    </row>
    <row r="899" spans="1:14" x14ac:dyDescent="0.3">
      <c r="A899" s="2">
        <v>45493</v>
      </c>
      <c r="B899" s="3">
        <f t="shared" si="42"/>
        <v>2025</v>
      </c>
      <c r="C899" t="str">
        <f t="shared" si="43"/>
        <v>2024-2025</v>
      </c>
      <c r="D899" t="s">
        <v>147</v>
      </c>
      <c r="E899" t="s">
        <v>67</v>
      </c>
      <c r="F899" t="str">
        <f t="shared" si="44"/>
        <v>New South Wales</v>
      </c>
      <c r="G899" t="s">
        <v>10</v>
      </c>
      <c r="H899">
        <v>2478</v>
      </c>
      <c r="I899" t="s">
        <v>11</v>
      </c>
      <c r="J899" t="s">
        <v>68</v>
      </c>
      <c r="K899" t="s">
        <v>19</v>
      </c>
      <c r="L899" t="s">
        <v>23</v>
      </c>
      <c r="M899" s="5">
        <v>28</v>
      </c>
      <c r="N899">
        <v>1</v>
      </c>
    </row>
    <row r="900" spans="1:14" x14ac:dyDescent="0.3">
      <c r="A900" s="2">
        <v>45016</v>
      </c>
      <c r="B900" s="3">
        <f t="shared" si="42"/>
        <v>2023</v>
      </c>
      <c r="C900" t="str">
        <f t="shared" si="43"/>
        <v>2022-2023</v>
      </c>
      <c r="D900" t="s">
        <v>148</v>
      </c>
      <c r="E900" t="s">
        <v>115</v>
      </c>
      <c r="F900" t="str">
        <f t="shared" si="44"/>
        <v>Western Australia</v>
      </c>
      <c r="G900" t="s">
        <v>48</v>
      </c>
      <c r="H900">
        <v>6280</v>
      </c>
      <c r="I900" t="s">
        <v>11</v>
      </c>
      <c r="J900" t="s">
        <v>94</v>
      </c>
      <c r="K900" t="s">
        <v>153</v>
      </c>
      <c r="L900" t="s">
        <v>16</v>
      </c>
      <c r="M900" s="5">
        <v>28.04</v>
      </c>
      <c r="N900">
        <v>1</v>
      </c>
    </row>
    <row r="901" spans="1:14" x14ac:dyDescent="0.3">
      <c r="A901" s="2">
        <v>45168</v>
      </c>
      <c r="B901" s="3">
        <f t="shared" si="42"/>
        <v>2024</v>
      </c>
      <c r="C901" t="str">
        <f t="shared" si="43"/>
        <v>2023-2024</v>
      </c>
      <c r="D901" t="s">
        <v>147</v>
      </c>
      <c r="E901" t="s">
        <v>40</v>
      </c>
      <c r="F901" t="str">
        <f t="shared" si="44"/>
        <v>New South Wales</v>
      </c>
      <c r="G901" t="s">
        <v>10</v>
      </c>
      <c r="H901">
        <v>2116</v>
      </c>
      <c r="I901" t="s">
        <v>11</v>
      </c>
      <c r="J901" t="s">
        <v>27</v>
      </c>
      <c r="K901" t="s">
        <v>155</v>
      </c>
      <c r="L901" t="s">
        <v>20</v>
      </c>
      <c r="M901" s="5">
        <v>28.13</v>
      </c>
      <c r="N901">
        <v>1</v>
      </c>
    </row>
    <row r="902" spans="1:14" x14ac:dyDescent="0.3">
      <c r="A902" s="2">
        <v>45297</v>
      </c>
      <c r="B902" s="3">
        <f t="shared" si="42"/>
        <v>2024</v>
      </c>
      <c r="C902" t="str">
        <f t="shared" si="43"/>
        <v>2023-2024</v>
      </c>
      <c r="D902" t="s">
        <v>147</v>
      </c>
      <c r="E902" t="s">
        <v>137</v>
      </c>
      <c r="F902" t="str">
        <f t="shared" si="44"/>
        <v>New South Wales</v>
      </c>
      <c r="G902" t="s">
        <v>10</v>
      </c>
      <c r="H902">
        <v>2031</v>
      </c>
      <c r="I902" t="s">
        <v>11</v>
      </c>
      <c r="J902" t="s">
        <v>12</v>
      </c>
      <c r="K902" t="s">
        <v>154</v>
      </c>
      <c r="L902" t="s">
        <v>14</v>
      </c>
      <c r="M902" s="5">
        <v>28.18</v>
      </c>
      <c r="N902">
        <v>1</v>
      </c>
    </row>
    <row r="903" spans="1:14" x14ac:dyDescent="0.3">
      <c r="A903" s="2">
        <v>44980</v>
      </c>
      <c r="B903" s="3">
        <f t="shared" si="42"/>
        <v>2023</v>
      </c>
      <c r="C903" t="str">
        <f t="shared" si="43"/>
        <v>2022-2023</v>
      </c>
      <c r="D903" t="s">
        <v>147</v>
      </c>
      <c r="E903" t="s">
        <v>119</v>
      </c>
      <c r="F903" t="str">
        <f t="shared" si="44"/>
        <v>Queensland</v>
      </c>
      <c r="G903" t="s">
        <v>35</v>
      </c>
      <c r="H903">
        <v>4570</v>
      </c>
      <c r="I903" t="s">
        <v>11</v>
      </c>
      <c r="J903" t="s">
        <v>120</v>
      </c>
      <c r="K903" t="s">
        <v>19</v>
      </c>
      <c r="L903" t="s">
        <v>23</v>
      </c>
      <c r="M903" s="5">
        <v>28.47</v>
      </c>
      <c r="N903">
        <v>1</v>
      </c>
    </row>
    <row r="904" spans="1:14" x14ac:dyDescent="0.3">
      <c r="A904" s="2">
        <v>45170</v>
      </c>
      <c r="B904" s="3">
        <f t="shared" si="42"/>
        <v>2024</v>
      </c>
      <c r="C904" t="str">
        <f t="shared" si="43"/>
        <v>2023-2024</v>
      </c>
      <c r="D904" t="s">
        <v>147</v>
      </c>
      <c r="E904" t="s">
        <v>89</v>
      </c>
      <c r="F904" t="str">
        <f t="shared" si="44"/>
        <v>Queensland</v>
      </c>
      <c r="G904" t="s">
        <v>35</v>
      </c>
      <c r="H904">
        <v>4655</v>
      </c>
      <c r="I904" t="s">
        <v>11</v>
      </c>
      <c r="J904" t="s">
        <v>51</v>
      </c>
      <c r="K904" t="s">
        <v>19</v>
      </c>
      <c r="L904" t="s">
        <v>23</v>
      </c>
      <c r="M904" s="5">
        <v>28.48</v>
      </c>
      <c r="N904">
        <v>1</v>
      </c>
    </row>
    <row r="905" spans="1:14" x14ac:dyDescent="0.3">
      <c r="A905" s="2">
        <v>45620</v>
      </c>
      <c r="B905" s="3">
        <f t="shared" si="42"/>
        <v>2025</v>
      </c>
      <c r="C905" t="str">
        <f t="shared" si="43"/>
        <v>2024-2025</v>
      </c>
      <c r="D905" t="s">
        <v>148</v>
      </c>
      <c r="E905" t="s">
        <v>97</v>
      </c>
      <c r="F905" t="str">
        <f t="shared" si="44"/>
        <v>Tasmania</v>
      </c>
      <c r="G905" t="s">
        <v>70</v>
      </c>
      <c r="H905">
        <v>7250</v>
      </c>
      <c r="I905" t="s">
        <v>11</v>
      </c>
      <c r="J905" t="s">
        <v>71</v>
      </c>
      <c r="K905" t="s">
        <v>155</v>
      </c>
      <c r="L905" t="s">
        <v>20</v>
      </c>
      <c r="M905" s="5">
        <v>28.53</v>
      </c>
      <c r="N905">
        <v>1</v>
      </c>
    </row>
    <row r="906" spans="1:14" x14ac:dyDescent="0.3">
      <c r="A906" s="2">
        <v>45596</v>
      </c>
      <c r="B906" s="3">
        <f t="shared" si="42"/>
        <v>2025</v>
      </c>
      <c r="C906" t="str">
        <f t="shared" si="43"/>
        <v>2024-2025</v>
      </c>
      <c r="D906" t="s">
        <v>148</v>
      </c>
      <c r="E906" t="s">
        <v>134</v>
      </c>
      <c r="F906" t="str">
        <f t="shared" si="44"/>
        <v>Queensland</v>
      </c>
      <c r="G906" t="s">
        <v>35</v>
      </c>
      <c r="H906">
        <v>4825</v>
      </c>
      <c r="I906" t="s">
        <v>11</v>
      </c>
      <c r="J906" t="s">
        <v>36</v>
      </c>
      <c r="K906" t="s">
        <v>19</v>
      </c>
      <c r="L906" t="s">
        <v>23</v>
      </c>
      <c r="M906" s="5">
        <v>28.92</v>
      </c>
      <c r="N906">
        <v>1</v>
      </c>
    </row>
    <row r="907" spans="1:14" x14ac:dyDescent="0.3">
      <c r="A907" s="2">
        <v>45176</v>
      </c>
      <c r="B907" s="3">
        <f t="shared" si="42"/>
        <v>2024</v>
      </c>
      <c r="C907" t="str">
        <f t="shared" si="43"/>
        <v>2023-2024</v>
      </c>
      <c r="D907" t="s">
        <v>147</v>
      </c>
      <c r="E907" t="s">
        <v>91</v>
      </c>
      <c r="F907" t="str">
        <f t="shared" si="44"/>
        <v>Victoria</v>
      </c>
      <c r="G907" t="s">
        <v>45</v>
      </c>
      <c r="H907">
        <v>3690</v>
      </c>
      <c r="I907" t="s">
        <v>11</v>
      </c>
      <c r="J907" t="s">
        <v>55</v>
      </c>
      <c r="K907" t="s">
        <v>156</v>
      </c>
      <c r="L907" t="s">
        <v>17</v>
      </c>
      <c r="M907" s="5">
        <v>28.92</v>
      </c>
      <c r="N907">
        <v>1</v>
      </c>
    </row>
    <row r="908" spans="1:14" x14ac:dyDescent="0.3">
      <c r="A908" s="2">
        <v>45160</v>
      </c>
      <c r="B908" s="3">
        <f t="shared" si="42"/>
        <v>2024</v>
      </c>
      <c r="C908" t="str">
        <f t="shared" si="43"/>
        <v>2023-2024</v>
      </c>
      <c r="D908" t="s">
        <v>148</v>
      </c>
      <c r="E908" t="s">
        <v>81</v>
      </c>
      <c r="F908" t="str">
        <f t="shared" si="44"/>
        <v>New South Wales</v>
      </c>
      <c r="G908" t="s">
        <v>10</v>
      </c>
      <c r="H908">
        <v>2485</v>
      </c>
      <c r="I908" t="s">
        <v>11</v>
      </c>
      <c r="J908" t="s">
        <v>68</v>
      </c>
      <c r="K908" t="s">
        <v>19</v>
      </c>
      <c r="L908" t="s">
        <v>23</v>
      </c>
      <c r="M908" s="5">
        <v>28.93</v>
      </c>
      <c r="N908">
        <v>1</v>
      </c>
    </row>
    <row r="909" spans="1:14" x14ac:dyDescent="0.3">
      <c r="A909" s="2">
        <v>45136</v>
      </c>
      <c r="B909" s="3">
        <f t="shared" si="42"/>
        <v>2024</v>
      </c>
      <c r="C909" t="str">
        <f t="shared" si="43"/>
        <v>2023-2024</v>
      </c>
      <c r="D909" t="s">
        <v>147</v>
      </c>
      <c r="E909" t="s">
        <v>106</v>
      </c>
      <c r="F909" t="str">
        <f t="shared" si="44"/>
        <v>Victoria</v>
      </c>
      <c r="G909" t="s">
        <v>45</v>
      </c>
      <c r="H909">
        <v>3915</v>
      </c>
      <c r="I909" t="s">
        <v>11</v>
      </c>
      <c r="J909" t="s">
        <v>55</v>
      </c>
      <c r="K909" t="s">
        <v>149</v>
      </c>
      <c r="L909" t="s">
        <v>15</v>
      </c>
      <c r="M909" s="5">
        <v>28.939999999999998</v>
      </c>
      <c r="N909">
        <v>1</v>
      </c>
    </row>
    <row r="910" spans="1:14" x14ac:dyDescent="0.3">
      <c r="A910" s="2">
        <v>44972</v>
      </c>
      <c r="B910" s="3">
        <f t="shared" si="42"/>
        <v>2023</v>
      </c>
      <c r="C910" t="str">
        <f t="shared" si="43"/>
        <v>2022-2023</v>
      </c>
      <c r="D910" t="s">
        <v>148</v>
      </c>
      <c r="E910" t="s">
        <v>93</v>
      </c>
      <c r="F910" t="str">
        <f t="shared" si="44"/>
        <v>Western Australia</v>
      </c>
      <c r="G910" t="s">
        <v>48</v>
      </c>
      <c r="H910">
        <v>6112</v>
      </c>
      <c r="I910" t="s">
        <v>11</v>
      </c>
      <c r="J910" t="s">
        <v>94</v>
      </c>
      <c r="K910" t="s">
        <v>156</v>
      </c>
      <c r="L910" t="s">
        <v>17</v>
      </c>
      <c r="M910" s="5">
        <v>28.95</v>
      </c>
      <c r="N910">
        <v>1</v>
      </c>
    </row>
    <row r="911" spans="1:14" x14ac:dyDescent="0.3">
      <c r="A911" s="2">
        <v>45074</v>
      </c>
      <c r="B911" s="3">
        <f t="shared" si="42"/>
        <v>2023</v>
      </c>
      <c r="C911" t="str">
        <f t="shared" si="43"/>
        <v>2022-2023</v>
      </c>
      <c r="D911" t="s">
        <v>147</v>
      </c>
      <c r="E911" t="s">
        <v>128</v>
      </c>
      <c r="F911" t="str">
        <f t="shared" si="44"/>
        <v>Western Australia</v>
      </c>
      <c r="G911" t="s">
        <v>48</v>
      </c>
      <c r="H911">
        <v>6027</v>
      </c>
      <c r="I911" t="s">
        <v>11</v>
      </c>
      <c r="J911" t="s">
        <v>49</v>
      </c>
      <c r="K911" t="s">
        <v>156</v>
      </c>
      <c r="L911" t="s">
        <v>17</v>
      </c>
      <c r="M911" s="5">
        <v>28.96</v>
      </c>
      <c r="N911">
        <v>1</v>
      </c>
    </row>
    <row r="912" spans="1:14" x14ac:dyDescent="0.3">
      <c r="A912" s="2">
        <v>44996</v>
      </c>
      <c r="B912" s="3">
        <f t="shared" si="42"/>
        <v>2023</v>
      </c>
      <c r="C912" t="str">
        <f t="shared" si="43"/>
        <v>2022-2023</v>
      </c>
      <c r="D912" t="s">
        <v>148</v>
      </c>
      <c r="E912" t="s">
        <v>65</v>
      </c>
      <c r="F912" t="str">
        <f t="shared" si="44"/>
        <v>New South Wales</v>
      </c>
      <c r="G912" t="s">
        <v>10</v>
      </c>
      <c r="H912">
        <v>2541</v>
      </c>
      <c r="I912" t="s">
        <v>11</v>
      </c>
      <c r="J912" t="s">
        <v>58</v>
      </c>
      <c r="K912" t="s">
        <v>154</v>
      </c>
      <c r="L912" t="s">
        <v>14</v>
      </c>
      <c r="M912" s="5">
        <v>28.97</v>
      </c>
      <c r="N912">
        <v>1</v>
      </c>
    </row>
    <row r="913" spans="1:14" x14ac:dyDescent="0.3">
      <c r="A913" s="2">
        <v>45552</v>
      </c>
      <c r="B913" s="3">
        <f t="shared" si="42"/>
        <v>2025</v>
      </c>
      <c r="C913" t="str">
        <f t="shared" si="43"/>
        <v>2024-2025</v>
      </c>
      <c r="D913" t="s">
        <v>148</v>
      </c>
      <c r="E913" t="s">
        <v>92</v>
      </c>
      <c r="F913" t="str">
        <f t="shared" si="44"/>
        <v>Queensland</v>
      </c>
      <c r="G913" t="s">
        <v>35</v>
      </c>
      <c r="H913">
        <v>4068</v>
      </c>
      <c r="I913" t="s">
        <v>11</v>
      </c>
      <c r="J913" t="s">
        <v>43</v>
      </c>
      <c r="K913" t="s">
        <v>149</v>
      </c>
      <c r="L913" t="s">
        <v>15</v>
      </c>
      <c r="M913" s="5">
        <v>28.979999999999997</v>
      </c>
      <c r="N913">
        <v>1</v>
      </c>
    </row>
    <row r="914" spans="1:14" x14ac:dyDescent="0.3">
      <c r="A914" s="2">
        <v>45182</v>
      </c>
      <c r="B914" s="3">
        <f t="shared" si="42"/>
        <v>2024</v>
      </c>
      <c r="C914" t="str">
        <f t="shared" si="43"/>
        <v>2023-2024</v>
      </c>
      <c r="D914" t="s">
        <v>148</v>
      </c>
      <c r="E914" t="s">
        <v>37</v>
      </c>
      <c r="F914" t="str">
        <f t="shared" si="44"/>
        <v>South Australia</v>
      </c>
      <c r="G914" t="s">
        <v>32</v>
      </c>
      <c r="H914">
        <v>5607</v>
      </c>
      <c r="I914" t="s">
        <v>11</v>
      </c>
      <c r="J914" t="s">
        <v>38</v>
      </c>
      <c r="K914" t="s">
        <v>149</v>
      </c>
      <c r="L914" t="s">
        <v>15</v>
      </c>
      <c r="M914" s="5">
        <v>28.98</v>
      </c>
      <c r="N914">
        <v>1</v>
      </c>
    </row>
    <row r="915" spans="1:14" x14ac:dyDescent="0.3">
      <c r="A915" s="2">
        <v>45468</v>
      </c>
      <c r="B915" s="3">
        <f t="shared" si="42"/>
        <v>2024</v>
      </c>
      <c r="C915" t="str">
        <f t="shared" si="43"/>
        <v>2023-2024</v>
      </c>
      <c r="D915" t="s">
        <v>147</v>
      </c>
      <c r="E915" t="s">
        <v>66</v>
      </c>
      <c r="F915" t="str">
        <f t="shared" si="44"/>
        <v>South Australia</v>
      </c>
      <c r="G915" t="s">
        <v>32</v>
      </c>
      <c r="H915">
        <v>5169</v>
      </c>
      <c r="I915" t="s">
        <v>11</v>
      </c>
      <c r="J915" t="s">
        <v>33</v>
      </c>
      <c r="K915" t="s">
        <v>154</v>
      </c>
      <c r="L915" t="s">
        <v>14</v>
      </c>
      <c r="M915" s="5">
        <v>29</v>
      </c>
      <c r="N915">
        <v>1</v>
      </c>
    </row>
    <row r="916" spans="1:14" x14ac:dyDescent="0.3">
      <c r="A916" s="2">
        <v>45390</v>
      </c>
      <c r="B916" s="3">
        <f t="shared" si="42"/>
        <v>2024</v>
      </c>
      <c r="C916" t="str">
        <f t="shared" si="43"/>
        <v>2023-2024</v>
      </c>
      <c r="D916" t="s">
        <v>147</v>
      </c>
      <c r="E916" t="s">
        <v>96</v>
      </c>
      <c r="F916" t="str">
        <f t="shared" si="44"/>
        <v>Western Australia</v>
      </c>
      <c r="G916" t="s">
        <v>48</v>
      </c>
      <c r="H916">
        <v>6330</v>
      </c>
      <c r="I916" t="s">
        <v>11</v>
      </c>
      <c r="J916" t="s">
        <v>94</v>
      </c>
      <c r="K916" t="s">
        <v>153</v>
      </c>
      <c r="L916" t="s">
        <v>16</v>
      </c>
      <c r="M916" s="5">
        <v>29</v>
      </c>
      <c r="N916">
        <v>1</v>
      </c>
    </row>
    <row r="917" spans="1:14" x14ac:dyDescent="0.3">
      <c r="A917" s="2">
        <v>45386</v>
      </c>
      <c r="B917" s="3">
        <f t="shared" si="42"/>
        <v>2024</v>
      </c>
      <c r="C917" t="str">
        <f t="shared" si="43"/>
        <v>2023-2024</v>
      </c>
      <c r="D917" t="s">
        <v>148</v>
      </c>
      <c r="E917" t="s">
        <v>9</v>
      </c>
      <c r="F917" t="str">
        <f t="shared" si="44"/>
        <v>New South Wales</v>
      </c>
      <c r="G917" t="s">
        <v>10</v>
      </c>
      <c r="H917">
        <v>2067</v>
      </c>
      <c r="I917" t="s">
        <v>11</v>
      </c>
      <c r="J917" t="s">
        <v>12</v>
      </c>
      <c r="K917" t="s">
        <v>154</v>
      </c>
      <c r="L917" t="s">
        <v>14</v>
      </c>
      <c r="M917" s="5">
        <v>29</v>
      </c>
      <c r="N917">
        <v>1</v>
      </c>
    </row>
    <row r="918" spans="1:14" x14ac:dyDescent="0.3">
      <c r="A918" s="2">
        <v>44974</v>
      </c>
      <c r="B918" s="3">
        <f t="shared" si="42"/>
        <v>2023</v>
      </c>
      <c r="C918" t="str">
        <f t="shared" si="43"/>
        <v>2022-2023</v>
      </c>
      <c r="D918" t="s">
        <v>147</v>
      </c>
      <c r="E918" t="s">
        <v>93</v>
      </c>
      <c r="F918" t="str">
        <f t="shared" si="44"/>
        <v>Western Australia</v>
      </c>
      <c r="G918" t="s">
        <v>48</v>
      </c>
      <c r="H918">
        <v>6112</v>
      </c>
      <c r="I918" t="s">
        <v>11</v>
      </c>
      <c r="J918" t="s">
        <v>94</v>
      </c>
      <c r="K918" t="s">
        <v>154</v>
      </c>
      <c r="L918" t="s">
        <v>14</v>
      </c>
      <c r="M918" s="5">
        <v>29</v>
      </c>
      <c r="N918">
        <v>1</v>
      </c>
    </row>
    <row r="919" spans="1:14" x14ac:dyDescent="0.3">
      <c r="A919" s="2">
        <v>45344</v>
      </c>
      <c r="B919" s="3">
        <f t="shared" si="42"/>
        <v>2024</v>
      </c>
      <c r="C919" t="str">
        <f t="shared" si="43"/>
        <v>2023-2024</v>
      </c>
      <c r="D919" t="s">
        <v>147</v>
      </c>
      <c r="E919" t="s">
        <v>74</v>
      </c>
      <c r="F919" t="str">
        <f t="shared" si="44"/>
        <v>South Australia</v>
      </c>
      <c r="G919" t="s">
        <v>32</v>
      </c>
      <c r="H919">
        <v>5043</v>
      </c>
      <c r="I919" t="s">
        <v>11</v>
      </c>
      <c r="J919" t="s">
        <v>33</v>
      </c>
      <c r="K919" t="s">
        <v>154</v>
      </c>
      <c r="L919" t="s">
        <v>14</v>
      </c>
      <c r="M919" s="5">
        <v>29.009999999999998</v>
      </c>
      <c r="N919">
        <v>1</v>
      </c>
    </row>
    <row r="920" spans="1:14" x14ac:dyDescent="0.3">
      <c r="A920" s="2">
        <v>45279</v>
      </c>
      <c r="B920" s="3">
        <f t="shared" si="42"/>
        <v>2024</v>
      </c>
      <c r="C920" t="str">
        <f t="shared" si="43"/>
        <v>2023-2024</v>
      </c>
      <c r="D920" t="s">
        <v>148</v>
      </c>
      <c r="E920" t="s">
        <v>103</v>
      </c>
      <c r="F920" t="str">
        <f t="shared" si="44"/>
        <v>Queensland</v>
      </c>
      <c r="G920" t="s">
        <v>35</v>
      </c>
      <c r="H920">
        <v>4509</v>
      </c>
      <c r="I920" t="s">
        <v>11</v>
      </c>
      <c r="J920" t="s">
        <v>104</v>
      </c>
      <c r="K920" t="s">
        <v>154</v>
      </c>
      <c r="L920" t="s">
        <v>14</v>
      </c>
      <c r="M920" s="5">
        <v>29.39</v>
      </c>
      <c r="N920">
        <v>1</v>
      </c>
    </row>
    <row r="921" spans="1:14" x14ac:dyDescent="0.3">
      <c r="A921" s="2">
        <v>45262</v>
      </c>
      <c r="B921" s="3">
        <f t="shared" si="42"/>
        <v>2024</v>
      </c>
      <c r="C921" t="str">
        <f t="shared" si="43"/>
        <v>2023-2024</v>
      </c>
      <c r="D921" t="s">
        <v>148</v>
      </c>
      <c r="E921" t="s">
        <v>54</v>
      </c>
      <c r="F921" t="str">
        <f t="shared" si="44"/>
        <v>Victoria</v>
      </c>
      <c r="G921" t="s">
        <v>45</v>
      </c>
      <c r="H921">
        <v>3977</v>
      </c>
      <c r="I921" t="s">
        <v>11</v>
      </c>
      <c r="J921" t="s">
        <v>55</v>
      </c>
      <c r="K921" t="s">
        <v>154</v>
      </c>
      <c r="L921" t="s">
        <v>14</v>
      </c>
      <c r="M921" s="5">
        <v>29.5</v>
      </c>
      <c r="N921">
        <v>1</v>
      </c>
    </row>
    <row r="922" spans="1:14" x14ac:dyDescent="0.3">
      <c r="A922" s="2">
        <v>45536</v>
      </c>
      <c r="B922" s="3">
        <f t="shared" si="42"/>
        <v>2025</v>
      </c>
      <c r="C922" t="str">
        <f t="shared" si="43"/>
        <v>2024-2025</v>
      </c>
      <c r="D922" t="s">
        <v>147</v>
      </c>
      <c r="E922" t="s">
        <v>107</v>
      </c>
      <c r="F922" t="str">
        <f t="shared" si="44"/>
        <v>Queensland</v>
      </c>
      <c r="G922" t="s">
        <v>35</v>
      </c>
      <c r="H922">
        <v>4220</v>
      </c>
      <c r="I922" t="s">
        <v>11</v>
      </c>
      <c r="J922" t="s">
        <v>104</v>
      </c>
      <c r="K922" t="s">
        <v>156</v>
      </c>
      <c r="L922" t="s">
        <v>17</v>
      </c>
      <c r="M922" s="5">
        <v>29.6</v>
      </c>
      <c r="N922">
        <v>1</v>
      </c>
    </row>
    <row r="923" spans="1:14" x14ac:dyDescent="0.3">
      <c r="A923" s="2">
        <v>45023</v>
      </c>
      <c r="B923" s="3">
        <f t="shared" si="42"/>
        <v>2023</v>
      </c>
      <c r="C923" t="str">
        <f t="shared" si="43"/>
        <v>2022-2023</v>
      </c>
      <c r="D923" t="s">
        <v>147</v>
      </c>
      <c r="E923" t="s">
        <v>143</v>
      </c>
      <c r="F923" t="str">
        <f t="shared" si="44"/>
        <v>New South Wales</v>
      </c>
      <c r="G923" t="s">
        <v>10</v>
      </c>
      <c r="H923">
        <v>2154</v>
      </c>
      <c r="I923" t="s">
        <v>11</v>
      </c>
      <c r="J923" t="s">
        <v>27</v>
      </c>
      <c r="K923" t="s">
        <v>157</v>
      </c>
      <c r="L923" t="s">
        <v>22</v>
      </c>
      <c r="M923" s="5">
        <v>29.65</v>
      </c>
      <c r="N923">
        <v>1</v>
      </c>
    </row>
    <row r="924" spans="1:14" x14ac:dyDescent="0.3">
      <c r="A924" s="2">
        <v>45441</v>
      </c>
      <c r="B924" s="3">
        <f t="shared" si="42"/>
        <v>2024</v>
      </c>
      <c r="C924" t="str">
        <f t="shared" si="43"/>
        <v>2023-2024</v>
      </c>
      <c r="D924" t="s">
        <v>148</v>
      </c>
      <c r="E924" t="s">
        <v>101</v>
      </c>
      <c r="F924" t="str">
        <f t="shared" si="44"/>
        <v>Victoria</v>
      </c>
      <c r="G924" t="s">
        <v>45</v>
      </c>
      <c r="H924">
        <v>3131</v>
      </c>
      <c r="I924" t="s">
        <v>11</v>
      </c>
      <c r="J924" t="s">
        <v>63</v>
      </c>
      <c r="K924" t="s">
        <v>156</v>
      </c>
      <c r="L924" t="s">
        <v>17</v>
      </c>
      <c r="M924" s="5">
        <v>29.85</v>
      </c>
      <c r="N924">
        <v>1</v>
      </c>
    </row>
    <row r="925" spans="1:14" x14ac:dyDescent="0.3">
      <c r="A925" s="2">
        <v>45414</v>
      </c>
      <c r="B925" s="3">
        <f t="shared" si="42"/>
        <v>2024</v>
      </c>
      <c r="C925" t="str">
        <f t="shared" si="43"/>
        <v>2023-2024</v>
      </c>
      <c r="D925" t="s">
        <v>148</v>
      </c>
      <c r="E925" t="s">
        <v>145</v>
      </c>
      <c r="F925" t="str">
        <f t="shared" si="44"/>
        <v>New South Wales</v>
      </c>
      <c r="G925" t="s">
        <v>10</v>
      </c>
      <c r="H925">
        <v>2101</v>
      </c>
      <c r="I925" t="s">
        <v>11</v>
      </c>
      <c r="J925" t="s">
        <v>27</v>
      </c>
      <c r="K925" t="s">
        <v>155</v>
      </c>
      <c r="L925" t="s">
        <v>20</v>
      </c>
      <c r="M925" s="5">
        <v>29.9</v>
      </c>
      <c r="N925">
        <v>1</v>
      </c>
    </row>
    <row r="926" spans="1:14" x14ac:dyDescent="0.3">
      <c r="A926" s="2">
        <v>45123</v>
      </c>
      <c r="B926" s="3">
        <f t="shared" si="42"/>
        <v>2024</v>
      </c>
      <c r="C926" t="str">
        <f t="shared" si="43"/>
        <v>2023-2024</v>
      </c>
      <c r="D926" t="s">
        <v>147</v>
      </c>
      <c r="E926" t="s">
        <v>125</v>
      </c>
      <c r="F926" t="str">
        <f t="shared" si="44"/>
        <v>Victoria</v>
      </c>
      <c r="G926" t="s">
        <v>45</v>
      </c>
      <c r="H926">
        <v>3400</v>
      </c>
      <c r="I926" t="s">
        <v>11</v>
      </c>
      <c r="J926" t="s">
        <v>60</v>
      </c>
      <c r="K926" t="s">
        <v>156</v>
      </c>
      <c r="L926" t="s">
        <v>17</v>
      </c>
      <c r="M926" s="5">
        <v>29.91</v>
      </c>
      <c r="N926">
        <v>1</v>
      </c>
    </row>
    <row r="927" spans="1:14" x14ac:dyDescent="0.3">
      <c r="A927" s="2">
        <v>45625</v>
      </c>
      <c r="B927" s="3">
        <f t="shared" si="42"/>
        <v>2025</v>
      </c>
      <c r="C927" t="str">
        <f t="shared" si="43"/>
        <v>2024-2025</v>
      </c>
      <c r="D927" t="s">
        <v>147</v>
      </c>
      <c r="E927" t="s">
        <v>106</v>
      </c>
      <c r="F927" t="str">
        <f t="shared" si="44"/>
        <v>Victoria</v>
      </c>
      <c r="G927" t="s">
        <v>45</v>
      </c>
      <c r="H927">
        <v>3915</v>
      </c>
      <c r="I927" t="s">
        <v>11</v>
      </c>
      <c r="J927" t="s">
        <v>55</v>
      </c>
      <c r="K927" t="s">
        <v>155</v>
      </c>
      <c r="L927" t="s">
        <v>20</v>
      </c>
      <c r="M927" s="5">
        <v>29.910000000000004</v>
      </c>
      <c r="N927">
        <v>1</v>
      </c>
    </row>
    <row r="928" spans="1:14" x14ac:dyDescent="0.3">
      <c r="A928" s="2">
        <v>45538</v>
      </c>
      <c r="B928" s="3">
        <f t="shared" si="42"/>
        <v>2025</v>
      </c>
      <c r="C928" t="str">
        <f t="shared" si="43"/>
        <v>2024-2025</v>
      </c>
      <c r="D928" t="s">
        <v>147</v>
      </c>
      <c r="E928" t="s">
        <v>85</v>
      </c>
      <c r="F928" t="str">
        <f t="shared" si="44"/>
        <v>Queensland</v>
      </c>
      <c r="G928" t="s">
        <v>35</v>
      </c>
      <c r="H928">
        <v>4883</v>
      </c>
      <c r="I928" t="s">
        <v>11</v>
      </c>
      <c r="J928" t="s">
        <v>36</v>
      </c>
      <c r="K928" t="s">
        <v>155</v>
      </c>
      <c r="L928" t="s">
        <v>20</v>
      </c>
      <c r="M928" s="5">
        <v>29.92</v>
      </c>
      <c r="N928">
        <v>1</v>
      </c>
    </row>
    <row r="929" spans="1:14" x14ac:dyDescent="0.3">
      <c r="A929" s="2">
        <v>45363</v>
      </c>
      <c r="B929" s="3">
        <f t="shared" si="42"/>
        <v>2024</v>
      </c>
      <c r="C929" t="str">
        <f t="shared" si="43"/>
        <v>2023-2024</v>
      </c>
      <c r="D929" t="s">
        <v>147</v>
      </c>
      <c r="E929" t="s">
        <v>146</v>
      </c>
      <c r="F929" t="str">
        <f t="shared" si="44"/>
        <v>Victoria</v>
      </c>
      <c r="G929" t="s">
        <v>45</v>
      </c>
      <c r="H929">
        <v>3353</v>
      </c>
      <c r="I929" t="s">
        <v>11</v>
      </c>
      <c r="J929" t="s">
        <v>60</v>
      </c>
      <c r="K929" t="s">
        <v>153</v>
      </c>
      <c r="L929" t="s">
        <v>16</v>
      </c>
      <c r="M929" s="5">
        <v>29.95</v>
      </c>
      <c r="N929">
        <v>1</v>
      </c>
    </row>
    <row r="930" spans="1:14" x14ac:dyDescent="0.3">
      <c r="A930" s="2">
        <v>45540</v>
      </c>
      <c r="B930" s="3">
        <f t="shared" si="42"/>
        <v>2025</v>
      </c>
      <c r="C930" t="str">
        <f t="shared" si="43"/>
        <v>2024-2025</v>
      </c>
      <c r="D930" t="s">
        <v>147</v>
      </c>
      <c r="E930" t="s">
        <v>41</v>
      </c>
      <c r="F930" t="str">
        <f t="shared" si="44"/>
        <v>New South Wales</v>
      </c>
      <c r="G930" t="s">
        <v>10</v>
      </c>
      <c r="H930">
        <v>2830</v>
      </c>
      <c r="I930" t="s">
        <v>11</v>
      </c>
      <c r="J930" t="s">
        <v>25</v>
      </c>
      <c r="K930" t="s">
        <v>19</v>
      </c>
      <c r="L930" t="s">
        <v>23</v>
      </c>
      <c r="M930" s="5">
        <v>29.95</v>
      </c>
      <c r="N930">
        <v>1</v>
      </c>
    </row>
    <row r="931" spans="1:14" x14ac:dyDescent="0.3">
      <c r="A931" s="2">
        <v>44992</v>
      </c>
      <c r="B931" s="3">
        <f t="shared" si="42"/>
        <v>2023</v>
      </c>
      <c r="C931" t="str">
        <f t="shared" si="43"/>
        <v>2022-2023</v>
      </c>
      <c r="D931" t="s">
        <v>148</v>
      </c>
      <c r="E931" t="s">
        <v>112</v>
      </c>
      <c r="F931" t="str">
        <f t="shared" si="44"/>
        <v>Victoria</v>
      </c>
      <c r="G931" t="s">
        <v>45</v>
      </c>
      <c r="H931">
        <v>3076</v>
      </c>
      <c r="I931" t="s">
        <v>11</v>
      </c>
      <c r="J931" t="s">
        <v>46</v>
      </c>
      <c r="K931" t="s">
        <v>153</v>
      </c>
      <c r="L931" t="s">
        <v>16</v>
      </c>
      <c r="M931" s="5">
        <v>29.95</v>
      </c>
      <c r="N931">
        <v>1</v>
      </c>
    </row>
    <row r="932" spans="1:14" x14ac:dyDescent="0.3">
      <c r="A932" s="2">
        <v>44981</v>
      </c>
      <c r="B932" s="3">
        <f t="shared" si="42"/>
        <v>2023</v>
      </c>
      <c r="C932" t="str">
        <f t="shared" si="43"/>
        <v>2022-2023</v>
      </c>
      <c r="D932" t="s">
        <v>147</v>
      </c>
      <c r="E932" t="s">
        <v>129</v>
      </c>
      <c r="F932" t="str">
        <f t="shared" si="44"/>
        <v>Tasmania</v>
      </c>
      <c r="G932" t="s">
        <v>70</v>
      </c>
      <c r="H932">
        <v>7010</v>
      </c>
      <c r="I932" t="s">
        <v>11</v>
      </c>
      <c r="J932" t="s">
        <v>71</v>
      </c>
      <c r="K932" t="s">
        <v>19</v>
      </c>
      <c r="L932" t="s">
        <v>23</v>
      </c>
      <c r="M932" s="5">
        <v>29.95</v>
      </c>
      <c r="N932">
        <v>1</v>
      </c>
    </row>
    <row r="933" spans="1:14" x14ac:dyDescent="0.3">
      <c r="A933" s="2">
        <v>45581</v>
      </c>
      <c r="B933" s="3">
        <f t="shared" si="42"/>
        <v>2025</v>
      </c>
      <c r="C933" t="str">
        <f t="shared" si="43"/>
        <v>2024-2025</v>
      </c>
      <c r="D933" t="s">
        <v>148</v>
      </c>
      <c r="E933" t="s">
        <v>123</v>
      </c>
      <c r="F933" t="str">
        <f t="shared" si="44"/>
        <v>Western Australia</v>
      </c>
      <c r="G933" t="s">
        <v>48</v>
      </c>
      <c r="H933">
        <v>6109</v>
      </c>
      <c r="I933" t="s">
        <v>11</v>
      </c>
      <c r="J933" t="s">
        <v>94</v>
      </c>
      <c r="K933" t="s">
        <v>19</v>
      </c>
      <c r="L933" t="s">
        <v>23</v>
      </c>
      <c r="M933" s="5">
        <v>29.95</v>
      </c>
      <c r="N933">
        <v>1</v>
      </c>
    </row>
    <row r="934" spans="1:14" x14ac:dyDescent="0.3">
      <c r="A934" s="2">
        <v>45356</v>
      </c>
      <c r="B934" s="3">
        <f t="shared" si="42"/>
        <v>2024</v>
      </c>
      <c r="C934" t="str">
        <f t="shared" si="43"/>
        <v>2023-2024</v>
      </c>
      <c r="D934" t="s">
        <v>147</v>
      </c>
      <c r="E934" t="s">
        <v>83</v>
      </c>
      <c r="F934" t="str">
        <f t="shared" si="44"/>
        <v>New South Wales</v>
      </c>
      <c r="G934" t="s">
        <v>10</v>
      </c>
      <c r="H934">
        <v>2750</v>
      </c>
      <c r="I934" t="s">
        <v>11</v>
      </c>
      <c r="J934" t="s">
        <v>25</v>
      </c>
      <c r="K934" t="s">
        <v>153</v>
      </c>
      <c r="L934" t="s">
        <v>16</v>
      </c>
      <c r="M934" s="5">
        <v>29.95</v>
      </c>
      <c r="N934">
        <v>1</v>
      </c>
    </row>
    <row r="935" spans="1:14" x14ac:dyDescent="0.3">
      <c r="A935" s="2">
        <v>45461</v>
      </c>
      <c r="B935" s="3">
        <f t="shared" si="42"/>
        <v>2024</v>
      </c>
      <c r="C935" t="str">
        <f t="shared" si="43"/>
        <v>2023-2024</v>
      </c>
      <c r="D935" t="s">
        <v>147</v>
      </c>
      <c r="E935" t="s">
        <v>62</v>
      </c>
      <c r="F935" t="str">
        <f t="shared" si="44"/>
        <v>Victoria</v>
      </c>
      <c r="G935" t="s">
        <v>45</v>
      </c>
      <c r="H935">
        <v>3134</v>
      </c>
      <c r="I935" t="s">
        <v>11</v>
      </c>
      <c r="J935" t="s">
        <v>63</v>
      </c>
      <c r="K935" t="s">
        <v>153</v>
      </c>
      <c r="L935" t="s">
        <v>16</v>
      </c>
      <c r="M935" s="5">
        <v>29.95</v>
      </c>
      <c r="N935">
        <v>1</v>
      </c>
    </row>
    <row r="936" spans="1:14" x14ac:dyDescent="0.3">
      <c r="A936" s="2">
        <v>45506</v>
      </c>
      <c r="B936" s="3">
        <f t="shared" si="42"/>
        <v>2025</v>
      </c>
      <c r="C936" t="str">
        <f t="shared" si="43"/>
        <v>2024-2025</v>
      </c>
      <c r="D936" t="s">
        <v>147</v>
      </c>
      <c r="E936" t="s">
        <v>82</v>
      </c>
      <c r="F936" t="str">
        <f t="shared" si="44"/>
        <v>Queensland</v>
      </c>
      <c r="G936" t="s">
        <v>35</v>
      </c>
      <c r="H936">
        <v>4012</v>
      </c>
      <c r="I936" t="s">
        <v>11</v>
      </c>
      <c r="J936" t="s">
        <v>43</v>
      </c>
      <c r="K936" t="s">
        <v>149</v>
      </c>
      <c r="L936" t="s">
        <v>15</v>
      </c>
      <c r="M936" s="5">
        <v>29.95</v>
      </c>
      <c r="N936">
        <v>1</v>
      </c>
    </row>
    <row r="937" spans="1:14" x14ac:dyDescent="0.3">
      <c r="A937" s="2">
        <v>45089</v>
      </c>
      <c r="B937" s="3">
        <f t="shared" si="42"/>
        <v>2023</v>
      </c>
      <c r="C937" t="str">
        <f t="shared" si="43"/>
        <v>2022-2023</v>
      </c>
      <c r="D937" t="s">
        <v>148</v>
      </c>
      <c r="E937" t="s">
        <v>101</v>
      </c>
      <c r="F937" t="str">
        <f t="shared" si="44"/>
        <v>Victoria</v>
      </c>
      <c r="G937" t="s">
        <v>45</v>
      </c>
      <c r="H937">
        <v>3131</v>
      </c>
      <c r="I937" t="s">
        <v>11</v>
      </c>
      <c r="J937" t="s">
        <v>63</v>
      </c>
      <c r="K937" t="s">
        <v>156</v>
      </c>
      <c r="L937" t="s">
        <v>17</v>
      </c>
      <c r="M937" s="5">
        <v>29.950000000000003</v>
      </c>
      <c r="N937">
        <v>1</v>
      </c>
    </row>
    <row r="938" spans="1:14" x14ac:dyDescent="0.3">
      <c r="A938" s="2">
        <v>44986</v>
      </c>
      <c r="B938" s="3">
        <f t="shared" si="42"/>
        <v>2023</v>
      </c>
      <c r="C938" t="str">
        <f t="shared" si="43"/>
        <v>2022-2023</v>
      </c>
      <c r="D938" t="s">
        <v>147</v>
      </c>
      <c r="E938" t="s">
        <v>56</v>
      </c>
      <c r="F938" t="str">
        <f t="shared" si="44"/>
        <v>Northern Territory</v>
      </c>
      <c r="G938" t="s">
        <v>29</v>
      </c>
      <c r="H938">
        <v>870</v>
      </c>
      <c r="I938" t="s">
        <v>11</v>
      </c>
      <c r="J938" t="s">
        <v>30</v>
      </c>
      <c r="K938" t="s">
        <v>150</v>
      </c>
      <c r="L938" t="s">
        <v>18</v>
      </c>
      <c r="M938" s="5">
        <v>29.97</v>
      </c>
      <c r="N938">
        <v>1</v>
      </c>
    </row>
    <row r="939" spans="1:14" x14ac:dyDescent="0.3">
      <c r="A939" s="2">
        <v>45611</v>
      </c>
      <c r="B939" s="3">
        <f t="shared" si="42"/>
        <v>2025</v>
      </c>
      <c r="C939" t="str">
        <f t="shared" si="43"/>
        <v>2024-2025</v>
      </c>
      <c r="D939" t="s">
        <v>148</v>
      </c>
      <c r="E939" t="s">
        <v>67</v>
      </c>
      <c r="F939" t="str">
        <f t="shared" si="44"/>
        <v>New South Wales</v>
      </c>
      <c r="G939" t="s">
        <v>10</v>
      </c>
      <c r="H939">
        <v>2478</v>
      </c>
      <c r="I939" t="s">
        <v>11</v>
      </c>
      <c r="J939" t="s">
        <v>68</v>
      </c>
      <c r="K939" t="s">
        <v>155</v>
      </c>
      <c r="L939" t="s">
        <v>20</v>
      </c>
      <c r="M939" s="5">
        <v>29.97</v>
      </c>
      <c r="N939">
        <v>1</v>
      </c>
    </row>
    <row r="940" spans="1:14" x14ac:dyDescent="0.3">
      <c r="A940" s="2">
        <v>45245</v>
      </c>
      <c r="B940" s="3">
        <f t="shared" si="42"/>
        <v>2024</v>
      </c>
      <c r="C940" t="str">
        <f t="shared" si="43"/>
        <v>2023-2024</v>
      </c>
      <c r="D940" t="s">
        <v>148</v>
      </c>
      <c r="E940" t="s">
        <v>112</v>
      </c>
      <c r="F940" t="str">
        <f t="shared" si="44"/>
        <v>Victoria</v>
      </c>
      <c r="G940" t="s">
        <v>45</v>
      </c>
      <c r="H940">
        <v>3076</v>
      </c>
      <c r="I940" t="s">
        <v>11</v>
      </c>
      <c r="J940" t="s">
        <v>46</v>
      </c>
      <c r="K940" t="s">
        <v>150</v>
      </c>
      <c r="L940" t="s">
        <v>18</v>
      </c>
      <c r="M940" s="5">
        <v>29.97</v>
      </c>
      <c r="N940">
        <v>1</v>
      </c>
    </row>
    <row r="941" spans="1:14" x14ac:dyDescent="0.3">
      <c r="A941" s="2">
        <v>45008</v>
      </c>
      <c r="B941" s="3">
        <f t="shared" si="42"/>
        <v>2023</v>
      </c>
      <c r="C941" t="str">
        <f t="shared" si="43"/>
        <v>2022-2023</v>
      </c>
      <c r="D941" t="s">
        <v>147</v>
      </c>
      <c r="E941" t="s">
        <v>89</v>
      </c>
      <c r="F941" t="str">
        <f t="shared" si="44"/>
        <v>Queensland</v>
      </c>
      <c r="G941" t="s">
        <v>35</v>
      </c>
      <c r="H941">
        <v>4655</v>
      </c>
      <c r="I941" t="s">
        <v>11</v>
      </c>
      <c r="J941" t="s">
        <v>51</v>
      </c>
      <c r="K941" t="s">
        <v>152</v>
      </c>
      <c r="L941" t="s">
        <v>13</v>
      </c>
      <c r="M941" s="5">
        <v>29.97</v>
      </c>
      <c r="N941">
        <v>1</v>
      </c>
    </row>
    <row r="942" spans="1:14" x14ac:dyDescent="0.3">
      <c r="A942" s="2">
        <v>45048</v>
      </c>
      <c r="B942" s="3">
        <f t="shared" si="42"/>
        <v>2023</v>
      </c>
      <c r="C942" t="str">
        <f t="shared" si="43"/>
        <v>2022-2023</v>
      </c>
      <c r="D942" t="s">
        <v>147</v>
      </c>
      <c r="E942" t="s">
        <v>133</v>
      </c>
      <c r="F942" t="str">
        <f t="shared" si="44"/>
        <v>Queensland</v>
      </c>
      <c r="G942" t="s">
        <v>35</v>
      </c>
      <c r="H942">
        <v>4305</v>
      </c>
      <c r="I942" t="s">
        <v>11</v>
      </c>
      <c r="J942" t="s">
        <v>104</v>
      </c>
      <c r="K942" t="s">
        <v>154</v>
      </c>
      <c r="L942" t="s">
        <v>14</v>
      </c>
      <c r="M942" s="5">
        <v>29.97</v>
      </c>
      <c r="N942">
        <v>1</v>
      </c>
    </row>
    <row r="943" spans="1:14" x14ac:dyDescent="0.3">
      <c r="A943" s="2">
        <v>44954</v>
      </c>
      <c r="B943" s="3">
        <f t="shared" si="42"/>
        <v>2023</v>
      </c>
      <c r="C943" t="str">
        <f t="shared" si="43"/>
        <v>2022-2023</v>
      </c>
      <c r="D943" t="s">
        <v>148</v>
      </c>
      <c r="E943" t="s">
        <v>47</v>
      </c>
      <c r="F943" t="str">
        <f t="shared" si="44"/>
        <v>Western Australia</v>
      </c>
      <c r="G943" t="s">
        <v>48</v>
      </c>
      <c r="H943">
        <v>6030</v>
      </c>
      <c r="I943" t="s">
        <v>11</v>
      </c>
      <c r="J943" t="s">
        <v>49</v>
      </c>
      <c r="K943" t="s">
        <v>152</v>
      </c>
      <c r="L943" t="s">
        <v>13</v>
      </c>
      <c r="M943" s="5">
        <v>29.97</v>
      </c>
      <c r="N943">
        <v>1</v>
      </c>
    </row>
    <row r="944" spans="1:14" x14ac:dyDescent="0.3">
      <c r="A944" s="2">
        <v>45136</v>
      </c>
      <c r="B944" s="3">
        <f t="shared" si="42"/>
        <v>2024</v>
      </c>
      <c r="C944" t="str">
        <f t="shared" si="43"/>
        <v>2023-2024</v>
      </c>
      <c r="D944" t="s">
        <v>147</v>
      </c>
      <c r="E944" t="s">
        <v>133</v>
      </c>
      <c r="F944" t="str">
        <f t="shared" si="44"/>
        <v>Queensland</v>
      </c>
      <c r="G944" t="s">
        <v>35</v>
      </c>
      <c r="H944">
        <v>4305</v>
      </c>
      <c r="I944" t="s">
        <v>11</v>
      </c>
      <c r="J944" t="s">
        <v>104</v>
      </c>
      <c r="K944" t="s">
        <v>154</v>
      </c>
      <c r="L944" t="s">
        <v>14</v>
      </c>
      <c r="M944" s="5">
        <v>29.98</v>
      </c>
      <c r="N944">
        <v>1</v>
      </c>
    </row>
    <row r="945" spans="1:14" x14ac:dyDescent="0.3">
      <c r="A945" s="2">
        <v>45495</v>
      </c>
      <c r="B945" s="3">
        <f t="shared" si="42"/>
        <v>2025</v>
      </c>
      <c r="C945" t="str">
        <f t="shared" si="43"/>
        <v>2024-2025</v>
      </c>
      <c r="D945" t="s">
        <v>148</v>
      </c>
      <c r="E945" t="s">
        <v>97</v>
      </c>
      <c r="F945" t="str">
        <f t="shared" si="44"/>
        <v>Tasmania</v>
      </c>
      <c r="G945" t="s">
        <v>70</v>
      </c>
      <c r="H945">
        <v>7250</v>
      </c>
      <c r="I945" t="s">
        <v>11</v>
      </c>
      <c r="J945" t="s">
        <v>71</v>
      </c>
      <c r="K945" t="s">
        <v>154</v>
      </c>
      <c r="L945" t="s">
        <v>14</v>
      </c>
      <c r="M945" s="5">
        <v>29.98</v>
      </c>
      <c r="N945">
        <v>1</v>
      </c>
    </row>
    <row r="946" spans="1:14" x14ac:dyDescent="0.3">
      <c r="A946" s="2">
        <v>45344</v>
      </c>
      <c r="B946" s="3">
        <f t="shared" si="42"/>
        <v>2024</v>
      </c>
      <c r="C946" t="str">
        <f t="shared" si="43"/>
        <v>2023-2024</v>
      </c>
      <c r="D946" t="s">
        <v>148</v>
      </c>
      <c r="E946" t="s">
        <v>130</v>
      </c>
      <c r="F946" t="str">
        <f t="shared" si="44"/>
        <v>South Australia</v>
      </c>
      <c r="G946" t="s">
        <v>32</v>
      </c>
      <c r="H946">
        <v>5290</v>
      </c>
      <c r="I946" t="s">
        <v>11</v>
      </c>
      <c r="J946" t="s">
        <v>38</v>
      </c>
      <c r="K946" t="s">
        <v>154</v>
      </c>
      <c r="L946" t="s">
        <v>14</v>
      </c>
      <c r="M946" s="5">
        <v>29.98</v>
      </c>
      <c r="N946">
        <v>1</v>
      </c>
    </row>
    <row r="947" spans="1:14" x14ac:dyDescent="0.3">
      <c r="A947" s="2">
        <v>45584</v>
      </c>
      <c r="B947" s="3">
        <f t="shared" si="42"/>
        <v>2025</v>
      </c>
      <c r="C947" t="str">
        <f t="shared" si="43"/>
        <v>2024-2025</v>
      </c>
      <c r="D947" t="s">
        <v>147</v>
      </c>
      <c r="E947" t="s">
        <v>69</v>
      </c>
      <c r="F947" t="str">
        <f t="shared" si="44"/>
        <v>Tasmania</v>
      </c>
      <c r="G947" t="s">
        <v>70</v>
      </c>
      <c r="H947">
        <v>7018</v>
      </c>
      <c r="I947" t="s">
        <v>11</v>
      </c>
      <c r="J947" t="s">
        <v>71</v>
      </c>
      <c r="K947" t="s">
        <v>152</v>
      </c>
      <c r="L947" t="s">
        <v>13</v>
      </c>
      <c r="M947" s="5">
        <v>29.98</v>
      </c>
      <c r="N947">
        <v>1</v>
      </c>
    </row>
    <row r="948" spans="1:14" x14ac:dyDescent="0.3">
      <c r="A948" s="2">
        <v>45263</v>
      </c>
      <c r="B948" s="3">
        <f t="shared" si="42"/>
        <v>2024</v>
      </c>
      <c r="C948" t="str">
        <f t="shared" si="43"/>
        <v>2023-2024</v>
      </c>
      <c r="D948" t="s">
        <v>148</v>
      </c>
      <c r="E948" t="s">
        <v>90</v>
      </c>
      <c r="F948" t="str">
        <f t="shared" si="44"/>
        <v>Victoria</v>
      </c>
      <c r="G948" t="s">
        <v>45</v>
      </c>
      <c r="H948">
        <v>3179</v>
      </c>
      <c r="I948" t="s">
        <v>11</v>
      </c>
      <c r="J948" t="s">
        <v>63</v>
      </c>
      <c r="K948" t="s">
        <v>152</v>
      </c>
      <c r="L948" t="s">
        <v>13</v>
      </c>
      <c r="M948" s="5">
        <v>29.98</v>
      </c>
      <c r="N948">
        <v>1</v>
      </c>
    </row>
    <row r="949" spans="1:14" x14ac:dyDescent="0.3">
      <c r="A949" s="2">
        <v>45039</v>
      </c>
      <c r="B949" s="3">
        <f t="shared" si="42"/>
        <v>2023</v>
      </c>
      <c r="C949" t="str">
        <f t="shared" si="43"/>
        <v>2022-2023</v>
      </c>
      <c r="D949" t="s">
        <v>147</v>
      </c>
      <c r="E949" t="s">
        <v>98</v>
      </c>
      <c r="F949" t="str">
        <f t="shared" si="44"/>
        <v>Victoria</v>
      </c>
      <c r="G949" t="s">
        <v>45</v>
      </c>
      <c r="H949">
        <v>3429</v>
      </c>
      <c r="I949" t="s">
        <v>11</v>
      </c>
      <c r="J949" t="s">
        <v>60</v>
      </c>
      <c r="K949" t="s">
        <v>153</v>
      </c>
      <c r="L949" t="s">
        <v>16</v>
      </c>
      <c r="M949" s="5">
        <v>29.98</v>
      </c>
      <c r="N949">
        <v>1</v>
      </c>
    </row>
    <row r="950" spans="1:14" x14ac:dyDescent="0.3">
      <c r="A950" s="2">
        <v>45166</v>
      </c>
      <c r="B950" s="3">
        <f t="shared" si="42"/>
        <v>2024</v>
      </c>
      <c r="C950" t="str">
        <f t="shared" si="43"/>
        <v>2023-2024</v>
      </c>
      <c r="D950" t="s">
        <v>148</v>
      </c>
      <c r="E950" t="s">
        <v>102</v>
      </c>
      <c r="F950" t="str">
        <f t="shared" si="44"/>
        <v>Queensland</v>
      </c>
      <c r="G950" t="s">
        <v>35</v>
      </c>
      <c r="H950">
        <v>4870</v>
      </c>
      <c r="I950" t="s">
        <v>11</v>
      </c>
      <c r="J950" t="s">
        <v>36</v>
      </c>
      <c r="K950" t="s">
        <v>154</v>
      </c>
      <c r="L950" t="s">
        <v>14</v>
      </c>
      <c r="M950" s="5">
        <v>29.99</v>
      </c>
      <c r="N950">
        <v>1</v>
      </c>
    </row>
    <row r="951" spans="1:14" x14ac:dyDescent="0.3">
      <c r="A951" s="2">
        <v>45453</v>
      </c>
      <c r="B951" s="3">
        <f t="shared" si="42"/>
        <v>2024</v>
      </c>
      <c r="C951" t="str">
        <f t="shared" si="43"/>
        <v>2023-2024</v>
      </c>
      <c r="D951" t="s">
        <v>147</v>
      </c>
      <c r="E951" t="s">
        <v>72</v>
      </c>
      <c r="F951" t="str">
        <f t="shared" si="44"/>
        <v>Western Australia</v>
      </c>
      <c r="G951" t="s">
        <v>48</v>
      </c>
      <c r="H951">
        <v>6010</v>
      </c>
      <c r="I951" t="s">
        <v>11</v>
      </c>
      <c r="J951" t="s">
        <v>49</v>
      </c>
      <c r="K951" t="s">
        <v>151</v>
      </c>
      <c r="L951" t="s">
        <v>21</v>
      </c>
      <c r="M951" s="5">
        <v>29.99</v>
      </c>
      <c r="N951">
        <v>1</v>
      </c>
    </row>
    <row r="952" spans="1:14" x14ac:dyDescent="0.3">
      <c r="A952" s="2">
        <v>45565</v>
      </c>
      <c r="B952" s="3">
        <f t="shared" si="42"/>
        <v>2025</v>
      </c>
      <c r="C952" t="str">
        <f t="shared" si="43"/>
        <v>2024-2025</v>
      </c>
      <c r="D952" t="s">
        <v>147</v>
      </c>
      <c r="E952" t="s">
        <v>42</v>
      </c>
      <c r="F952" t="str">
        <f t="shared" si="44"/>
        <v>Queensland</v>
      </c>
      <c r="G952" t="s">
        <v>35</v>
      </c>
      <c r="H952">
        <v>4053</v>
      </c>
      <c r="I952" t="s">
        <v>11</v>
      </c>
      <c r="J952" t="s">
        <v>43</v>
      </c>
      <c r="K952" t="s">
        <v>153</v>
      </c>
      <c r="L952" t="s">
        <v>16</v>
      </c>
      <c r="M952" s="5">
        <v>30.369999999999997</v>
      </c>
      <c r="N952">
        <v>1</v>
      </c>
    </row>
    <row r="953" spans="1:14" x14ac:dyDescent="0.3">
      <c r="A953" s="2">
        <v>45022</v>
      </c>
      <c r="B953" s="3">
        <f t="shared" si="42"/>
        <v>2023</v>
      </c>
      <c r="C953" t="str">
        <f t="shared" si="43"/>
        <v>2022-2023</v>
      </c>
      <c r="D953" t="s">
        <v>147</v>
      </c>
      <c r="E953" t="s">
        <v>123</v>
      </c>
      <c r="F953" t="str">
        <f t="shared" si="44"/>
        <v>Western Australia</v>
      </c>
      <c r="G953" t="s">
        <v>48</v>
      </c>
      <c r="H953">
        <v>6109</v>
      </c>
      <c r="I953" t="s">
        <v>11</v>
      </c>
      <c r="J953" t="s">
        <v>94</v>
      </c>
      <c r="K953" t="s">
        <v>152</v>
      </c>
      <c r="L953" t="s">
        <v>13</v>
      </c>
      <c r="M953" s="5">
        <v>30.63</v>
      </c>
      <c r="N953">
        <v>1</v>
      </c>
    </row>
    <row r="954" spans="1:14" x14ac:dyDescent="0.3">
      <c r="A954" s="2">
        <v>45553</v>
      </c>
      <c r="B954" s="3">
        <f t="shared" si="42"/>
        <v>2025</v>
      </c>
      <c r="C954" t="str">
        <f t="shared" si="43"/>
        <v>2024-2025</v>
      </c>
      <c r="D954" t="s">
        <v>147</v>
      </c>
      <c r="E954" t="s">
        <v>124</v>
      </c>
      <c r="F954" t="str">
        <f t="shared" si="44"/>
        <v>New South Wales</v>
      </c>
      <c r="G954" t="s">
        <v>10</v>
      </c>
      <c r="H954">
        <v>2015</v>
      </c>
      <c r="I954" t="s">
        <v>11</v>
      </c>
      <c r="J954" t="s">
        <v>12</v>
      </c>
      <c r="K954" t="s">
        <v>155</v>
      </c>
      <c r="L954" t="s">
        <v>20</v>
      </c>
      <c r="M954" s="5">
        <v>30.86</v>
      </c>
      <c r="N954">
        <v>1</v>
      </c>
    </row>
    <row r="955" spans="1:14" x14ac:dyDescent="0.3">
      <c r="A955" s="2">
        <v>45358</v>
      </c>
      <c r="B955" s="3">
        <f t="shared" si="42"/>
        <v>2024</v>
      </c>
      <c r="C955" t="str">
        <f t="shared" si="43"/>
        <v>2023-2024</v>
      </c>
      <c r="D955" t="s">
        <v>147</v>
      </c>
      <c r="E955" t="s">
        <v>67</v>
      </c>
      <c r="F955" t="str">
        <f t="shared" si="44"/>
        <v>New South Wales</v>
      </c>
      <c r="G955" t="s">
        <v>10</v>
      </c>
      <c r="H955">
        <v>2478</v>
      </c>
      <c r="I955" t="s">
        <v>11</v>
      </c>
      <c r="J955" t="s">
        <v>68</v>
      </c>
      <c r="K955" t="s">
        <v>154</v>
      </c>
      <c r="L955" t="s">
        <v>14</v>
      </c>
      <c r="M955" s="5">
        <v>30.9</v>
      </c>
      <c r="N955">
        <v>1</v>
      </c>
    </row>
    <row r="956" spans="1:14" x14ac:dyDescent="0.3">
      <c r="A956" s="2">
        <v>45293</v>
      </c>
      <c r="B956" s="3">
        <f t="shared" si="42"/>
        <v>2024</v>
      </c>
      <c r="C956" t="str">
        <f t="shared" si="43"/>
        <v>2023-2024</v>
      </c>
      <c r="D956" t="s">
        <v>148</v>
      </c>
      <c r="E956" t="s">
        <v>92</v>
      </c>
      <c r="F956" t="str">
        <f t="shared" si="44"/>
        <v>Queensland</v>
      </c>
      <c r="G956" t="s">
        <v>35</v>
      </c>
      <c r="H956">
        <v>4068</v>
      </c>
      <c r="I956" t="s">
        <v>11</v>
      </c>
      <c r="J956" t="s">
        <v>43</v>
      </c>
      <c r="K956" t="s">
        <v>19</v>
      </c>
      <c r="L956" t="s">
        <v>23</v>
      </c>
      <c r="M956" s="5">
        <v>30.92</v>
      </c>
      <c r="N956">
        <v>1</v>
      </c>
    </row>
    <row r="957" spans="1:14" x14ac:dyDescent="0.3">
      <c r="A957" s="2">
        <v>45085</v>
      </c>
      <c r="B957" s="3">
        <f t="shared" si="42"/>
        <v>2023</v>
      </c>
      <c r="C957" t="str">
        <f t="shared" si="43"/>
        <v>2022-2023</v>
      </c>
      <c r="D957" t="s">
        <v>147</v>
      </c>
      <c r="E957" t="s">
        <v>50</v>
      </c>
      <c r="F957" t="str">
        <f t="shared" si="44"/>
        <v>Queensland</v>
      </c>
      <c r="G957" t="s">
        <v>35</v>
      </c>
      <c r="H957">
        <v>4703</v>
      </c>
      <c r="I957" t="s">
        <v>11</v>
      </c>
      <c r="J957" t="s">
        <v>51</v>
      </c>
      <c r="K957" t="s">
        <v>19</v>
      </c>
      <c r="L957" t="s">
        <v>23</v>
      </c>
      <c r="M957" s="5">
        <v>30.950000000000003</v>
      </c>
      <c r="N957">
        <v>1</v>
      </c>
    </row>
    <row r="958" spans="1:14" x14ac:dyDescent="0.3">
      <c r="A958" s="2">
        <v>45187</v>
      </c>
      <c r="B958" s="3">
        <f t="shared" si="42"/>
        <v>2024</v>
      </c>
      <c r="C958" t="str">
        <f t="shared" si="43"/>
        <v>2023-2024</v>
      </c>
      <c r="D958" t="s">
        <v>147</v>
      </c>
      <c r="E958" t="s">
        <v>115</v>
      </c>
      <c r="F958" t="str">
        <f t="shared" si="44"/>
        <v>Western Australia</v>
      </c>
      <c r="G958" t="s">
        <v>48</v>
      </c>
      <c r="H958">
        <v>6280</v>
      </c>
      <c r="I958" t="s">
        <v>11</v>
      </c>
      <c r="J958" t="s">
        <v>94</v>
      </c>
      <c r="K958" t="s">
        <v>157</v>
      </c>
      <c r="L958" t="s">
        <v>22</v>
      </c>
      <c r="M958" s="5">
        <v>31</v>
      </c>
      <c r="N958">
        <v>1</v>
      </c>
    </row>
    <row r="959" spans="1:14" x14ac:dyDescent="0.3">
      <c r="A959" s="2">
        <v>44963</v>
      </c>
      <c r="B959" s="3">
        <f t="shared" si="42"/>
        <v>2023</v>
      </c>
      <c r="C959" t="str">
        <f t="shared" si="43"/>
        <v>2022-2023</v>
      </c>
      <c r="D959" t="s">
        <v>147</v>
      </c>
      <c r="E959" t="s">
        <v>142</v>
      </c>
      <c r="F959" t="str">
        <f t="shared" si="44"/>
        <v>Australian Capital Territory</v>
      </c>
      <c r="G959" t="s">
        <v>80</v>
      </c>
      <c r="H959">
        <v>2609</v>
      </c>
      <c r="I959" t="s">
        <v>11</v>
      </c>
      <c r="J959" t="s">
        <v>58</v>
      </c>
      <c r="K959" t="s">
        <v>156</v>
      </c>
      <c r="L959" t="s">
        <v>17</v>
      </c>
      <c r="M959" s="5">
        <v>31</v>
      </c>
      <c r="N959">
        <v>1</v>
      </c>
    </row>
    <row r="960" spans="1:14" x14ac:dyDescent="0.3">
      <c r="A960" s="2">
        <v>45467</v>
      </c>
      <c r="B960" s="3">
        <f t="shared" si="42"/>
        <v>2024</v>
      </c>
      <c r="C960" t="str">
        <f t="shared" si="43"/>
        <v>2023-2024</v>
      </c>
      <c r="D960" t="s">
        <v>147</v>
      </c>
      <c r="E960" t="s">
        <v>87</v>
      </c>
      <c r="F960" t="str">
        <f t="shared" si="44"/>
        <v>New South Wales</v>
      </c>
      <c r="G960" t="s">
        <v>10</v>
      </c>
      <c r="H960">
        <v>2790</v>
      </c>
      <c r="I960" t="s">
        <v>11</v>
      </c>
      <c r="J960" t="s">
        <v>25</v>
      </c>
      <c r="K960" t="s">
        <v>154</v>
      </c>
      <c r="L960" t="s">
        <v>14</v>
      </c>
      <c r="M960" s="5">
        <v>31</v>
      </c>
      <c r="N960">
        <v>1</v>
      </c>
    </row>
    <row r="961" spans="1:14" x14ac:dyDescent="0.3">
      <c r="A961" s="2">
        <v>44967</v>
      </c>
      <c r="B961" s="3">
        <f t="shared" si="42"/>
        <v>2023</v>
      </c>
      <c r="C961" t="str">
        <f t="shared" si="43"/>
        <v>2022-2023</v>
      </c>
      <c r="D961" t="s">
        <v>147</v>
      </c>
      <c r="E961" t="s">
        <v>107</v>
      </c>
      <c r="F961" t="str">
        <f t="shared" si="44"/>
        <v>Queensland</v>
      </c>
      <c r="G961" t="s">
        <v>35</v>
      </c>
      <c r="H961">
        <v>4220</v>
      </c>
      <c r="I961" t="s">
        <v>11</v>
      </c>
      <c r="J961" t="s">
        <v>104</v>
      </c>
      <c r="K961" t="s">
        <v>155</v>
      </c>
      <c r="L961" t="s">
        <v>20</v>
      </c>
      <c r="M961" s="5">
        <v>31.119999999999997</v>
      </c>
      <c r="N961">
        <v>1</v>
      </c>
    </row>
    <row r="962" spans="1:14" x14ac:dyDescent="0.3">
      <c r="A962" s="2">
        <v>45113</v>
      </c>
      <c r="B962" s="3">
        <f t="shared" ref="B962:B1025" si="45">IF(MONTH(A962)&gt;=7,YEAR(A962)+1,YEAR(A962))</f>
        <v>2024</v>
      </c>
      <c r="C962" t="str">
        <f t="shared" ref="C962:C1025" si="46">IF(MONTH(A962) &gt;= 7, YEAR(A962) &amp; "-" &amp; YEAR(A962) + 1, YEAR(A962) - 1 &amp; "-" &amp; YEAR(A962))</f>
        <v>2023-2024</v>
      </c>
      <c r="D962" t="s">
        <v>147</v>
      </c>
      <c r="E962" t="s">
        <v>113</v>
      </c>
      <c r="F962" t="str">
        <f t="shared" ref="F962:F1025" si="47">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c r="N962">
        <v>1</v>
      </c>
    </row>
    <row r="963" spans="1:14" x14ac:dyDescent="0.3">
      <c r="A963" s="2">
        <v>45364</v>
      </c>
      <c r="B963" s="3">
        <f t="shared" si="45"/>
        <v>2024</v>
      </c>
      <c r="C963" t="str">
        <f t="shared" si="46"/>
        <v>2023-2024</v>
      </c>
      <c r="D963" t="s">
        <v>147</v>
      </c>
      <c r="E963" t="s">
        <v>91</v>
      </c>
      <c r="F963" t="str">
        <f t="shared" si="47"/>
        <v>Victoria</v>
      </c>
      <c r="G963" t="s">
        <v>45</v>
      </c>
      <c r="H963">
        <v>3690</v>
      </c>
      <c r="I963" t="s">
        <v>11</v>
      </c>
      <c r="J963" t="s">
        <v>55</v>
      </c>
      <c r="K963" t="s">
        <v>154</v>
      </c>
      <c r="L963" t="s">
        <v>14</v>
      </c>
      <c r="M963" s="5">
        <v>31.490000000000002</v>
      </c>
      <c r="N963">
        <v>1</v>
      </c>
    </row>
    <row r="964" spans="1:14" x14ac:dyDescent="0.3">
      <c r="A964" s="2">
        <v>45464</v>
      </c>
      <c r="B964" s="3">
        <f t="shared" si="45"/>
        <v>2024</v>
      </c>
      <c r="C964" t="str">
        <f t="shared" si="46"/>
        <v>2023-2024</v>
      </c>
      <c r="D964" t="s">
        <v>147</v>
      </c>
      <c r="E964" t="s">
        <v>92</v>
      </c>
      <c r="F964" t="str">
        <f t="shared" si="47"/>
        <v>Queensland</v>
      </c>
      <c r="G964" t="s">
        <v>35</v>
      </c>
      <c r="H964">
        <v>4068</v>
      </c>
      <c r="I964" t="s">
        <v>11</v>
      </c>
      <c r="J964" t="s">
        <v>43</v>
      </c>
      <c r="K964" t="s">
        <v>154</v>
      </c>
      <c r="L964" t="s">
        <v>14</v>
      </c>
      <c r="M964" s="5">
        <v>31.5</v>
      </c>
      <c r="N964">
        <v>1</v>
      </c>
    </row>
    <row r="965" spans="1:14" x14ac:dyDescent="0.3">
      <c r="A965" s="2">
        <v>45273</v>
      </c>
      <c r="B965" s="3">
        <f t="shared" si="45"/>
        <v>2024</v>
      </c>
      <c r="C965" t="str">
        <f t="shared" si="46"/>
        <v>2023-2024</v>
      </c>
      <c r="D965" t="s">
        <v>147</v>
      </c>
      <c r="E965" t="s">
        <v>144</v>
      </c>
      <c r="F965" t="str">
        <f t="shared" si="47"/>
        <v>Queensland</v>
      </c>
      <c r="G965" t="s">
        <v>35</v>
      </c>
      <c r="H965">
        <v>4566</v>
      </c>
      <c r="I965" t="s">
        <v>11</v>
      </c>
      <c r="J965" t="s">
        <v>120</v>
      </c>
      <c r="K965" t="s">
        <v>154</v>
      </c>
      <c r="L965" t="s">
        <v>14</v>
      </c>
      <c r="M965" s="5">
        <v>31.5</v>
      </c>
      <c r="N965">
        <v>1</v>
      </c>
    </row>
    <row r="966" spans="1:14" x14ac:dyDescent="0.3">
      <c r="A966" s="2">
        <v>45218</v>
      </c>
      <c r="B966" s="3">
        <f t="shared" si="45"/>
        <v>2024</v>
      </c>
      <c r="C966" t="str">
        <f t="shared" si="46"/>
        <v>2023-2024</v>
      </c>
      <c r="D966" t="s">
        <v>147</v>
      </c>
      <c r="E966" t="s">
        <v>82</v>
      </c>
      <c r="F966" t="str">
        <f t="shared" si="47"/>
        <v>Queensland</v>
      </c>
      <c r="G966" t="s">
        <v>35</v>
      </c>
      <c r="H966">
        <v>4012</v>
      </c>
      <c r="I966" t="s">
        <v>11</v>
      </c>
      <c r="J966" t="s">
        <v>43</v>
      </c>
      <c r="K966" t="s">
        <v>154</v>
      </c>
      <c r="L966" t="s">
        <v>14</v>
      </c>
      <c r="M966" s="5">
        <v>31.5</v>
      </c>
      <c r="N966">
        <v>1</v>
      </c>
    </row>
    <row r="967" spans="1:14" x14ac:dyDescent="0.3">
      <c r="A967" s="2">
        <v>44941</v>
      </c>
      <c r="B967" s="3">
        <f t="shared" si="45"/>
        <v>2023</v>
      </c>
      <c r="C967" t="str">
        <f t="shared" si="46"/>
        <v>2022-2023</v>
      </c>
      <c r="D967" t="s">
        <v>148</v>
      </c>
      <c r="E967" t="s">
        <v>99</v>
      </c>
      <c r="F967" t="str">
        <f t="shared" si="47"/>
        <v>Victoria</v>
      </c>
      <c r="G967" t="s">
        <v>45</v>
      </c>
      <c r="H967">
        <v>3148</v>
      </c>
      <c r="I967" t="s">
        <v>11</v>
      </c>
      <c r="J967" t="s">
        <v>63</v>
      </c>
      <c r="K967" t="s">
        <v>155</v>
      </c>
      <c r="L967" t="s">
        <v>20</v>
      </c>
      <c r="M967" s="5">
        <v>31.68</v>
      </c>
      <c r="N967">
        <v>1</v>
      </c>
    </row>
    <row r="968" spans="1:14" x14ac:dyDescent="0.3">
      <c r="A968" s="2">
        <v>45499</v>
      </c>
      <c r="B968" s="3">
        <f t="shared" si="45"/>
        <v>2025</v>
      </c>
      <c r="C968" t="str">
        <f t="shared" si="46"/>
        <v>2024-2025</v>
      </c>
      <c r="D968" t="s">
        <v>147</v>
      </c>
      <c r="E968" t="s">
        <v>40</v>
      </c>
      <c r="F968" t="str">
        <f t="shared" si="47"/>
        <v>New South Wales</v>
      </c>
      <c r="G968" t="s">
        <v>10</v>
      </c>
      <c r="H968">
        <v>2116</v>
      </c>
      <c r="I968" t="s">
        <v>11</v>
      </c>
      <c r="J968" t="s">
        <v>27</v>
      </c>
      <c r="K968" t="s">
        <v>156</v>
      </c>
      <c r="L968" t="s">
        <v>17</v>
      </c>
      <c r="M968" s="5">
        <v>31.68</v>
      </c>
      <c r="N968">
        <v>1</v>
      </c>
    </row>
    <row r="969" spans="1:14" x14ac:dyDescent="0.3">
      <c r="A969" s="2">
        <v>45303</v>
      </c>
      <c r="B969" s="3">
        <f t="shared" si="45"/>
        <v>2024</v>
      </c>
      <c r="C969" t="str">
        <f t="shared" si="46"/>
        <v>2023-2024</v>
      </c>
      <c r="D969" t="s">
        <v>148</v>
      </c>
      <c r="E969" t="s">
        <v>145</v>
      </c>
      <c r="F969" t="str">
        <f t="shared" si="47"/>
        <v>New South Wales</v>
      </c>
      <c r="G969" t="s">
        <v>10</v>
      </c>
      <c r="H969">
        <v>2101</v>
      </c>
      <c r="I969" t="s">
        <v>11</v>
      </c>
      <c r="J969" t="s">
        <v>27</v>
      </c>
      <c r="K969" t="s">
        <v>157</v>
      </c>
      <c r="L969" t="s">
        <v>22</v>
      </c>
      <c r="M969" s="5">
        <v>31.84</v>
      </c>
      <c r="N969">
        <v>1</v>
      </c>
    </row>
    <row r="970" spans="1:14" x14ac:dyDescent="0.3">
      <c r="A970" s="2">
        <v>45008</v>
      </c>
      <c r="B970" s="3">
        <f t="shared" si="45"/>
        <v>2023</v>
      </c>
      <c r="C970" t="str">
        <f t="shared" si="46"/>
        <v>2022-2023</v>
      </c>
      <c r="D970" t="s">
        <v>147</v>
      </c>
      <c r="E970" t="s">
        <v>117</v>
      </c>
      <c r="F970" t="str">
        <f t="shared" si="47"/>
        <v>Queensland</v>
      </c>
      <c r="G970" t="s">
        <v>35</v>
      </c>
      <c r="H970">
        <v>4119</v>
      </c>
      <c r="I970" t="s">
        <v>11</v>
      </c>
      <c r="J970" t="s">
        <v>43</v>
      </c>
      <c r="K970" t="s">
        <v>154</v>
      </c>
      <c r="L970" t="s">
        <v>14</v>
      </c>
      <c r="M970" s="5">
        <v>31.880000000000003</v>
      </c>
      <c r="N970">
        <v>1</v>
      </c>
    </row>
    <row r="971" spans="1:14" x14ac:dyDescent="0.3">
      <c r="A971" s="2">
        <v>45562</v>
      </c>
      <c r="B971" s="3">
        <f t="shared" si="45"/>
        <v>2025</v>
      </c>
      <c r="C971" t="str">
        <f t="shared" si="46"/>
        <v>2024-2025</v>
      </c>
      <c r="D971" t="s">
        <v>148</v>
      </c>
      <c r="E971" t="s">
        <v>121</v>
      </c>
      <c r="F971" t="str">
        <f t="shared" si="47"/>
        <v>Queensland</v>
      </c>
      <c r="G971" t="s">
        <v>35</v>
      </c>
      <c r="H971">
        <v>4700</v>
      </c>
      <c r="I971" t="s">
        <v>11</v>
      </c>
      <c r="J971" t="s">
        <v>51</v>
      </c>
      <c r="K971" t="s">
        <v>155</v>
      </c>
      <c r="L971" t="s">
        <v>20</v>
      </c>
      <c r="M971" s="5">
        <v>31.91</v>
      </c>
      <c r="N971">
        <v>1</v>
      </c>
    </row>
    <row r="972" spans="1:14" x14ac:dyDescent="0.3">
      <c r="A972" s="2">
        <v>45337</v>
      </c>
      <c r="B972" s="3">
        <f t="shared" si="45"/>
        <v>2024</v>
      </c>
      <c r="C972" t="str">
        <f t="shared" si="46"/>
        <v>2023-2024</v>
      </c>
      <c r="D972" t="s">
        <v>147</v>
      </c>
      <c r="E972" t="s">
        <v>64</v>
      </c>
      <c r="F972" t="str">
        <f t="shared" si="47"/>
        <v>Victoria</v>
      </c>
      <c r="G972" t="s">
        <v>45</v>
      </c>
      <c r="H972">
        <v>3199</v>
      </c>
      <c r="I972" t="s">
        <v>11</v>
      </c>
      <c r="J972" t="s">
        <v>63</v>
      </c>
      <c r="K972" t="s">
        <v>155</v>
      </c>
      <c r="L972" t="s">
        <v>20</v>
      </c>
      <c r="M972" s="5">
        <v>31.92</v>
      </c>
      <c r="N972">
        <v>1</v>
      </c>
    </row>
    <row r="973" spans="1:14" x14ac:dyDescent="0.3">
      <c r="A973" s="2">
        <v>45126</v>
      </c>
      <c r="B973" s="3">
        <f t="shared" si="45"/>
        <v>2024</v>
      </c>
      <c r="C973" t="str">
        <f t="shared" si="46"/>
        <v>2023-2024</v>
      </c>
      <c r="D973" t="s">
        <v>148</v>
      </c>
      <c r="E973" t="s">
        <v>117</v>
      </c>
      <c r="F973" t="str">
        <f t="shared" si="47"/>
        <v>Queensland</v>
      </c>
      <c r="G973" t="s">
        <v>35</v>
      </c>
      <c r="H973">
        <v>4119</v>
      </c>
      <c r="I973" t="s">
        <v>11</v>
      </c>
      <c r="J973" t="s">
        <v>43</v>
      </c>
      <c r="K973" t="s">
        <v>149</v>
      </c>
      <c r="L973" t="s">
        <v>15</v>
      </c>
      <c r="M973" s="5">
        <v>31.92</v>
      </c>
      <c r="N973">
        <v>1</v>
      </c>
    </row>
    <row r="974" spans="1:14" x14ac:dyDescent="0.3">
      <c r="A974" s="2">
        <v>45361</v>
      </c>
      <c r="B974" s="3">
        <f t="shared" si="45"/>
        <v>2024</v>
      </c>
      <c r="C974" t="str">
        <f t="shared" si="46"/>
        <v>2023-2024</v>
      </c>
      <c r="D974" t="s">
        <v>148</v>
      </c>
      <c r="E974" t="s">
        <v>122</v>
      </c>
      <c r="F974" t="str">
        <f t="shared" si="47"/>
        <v>New South Wales</v>
      </c>
      <c r="G974" t="s">
        <v>10</v>
      </c>
      <c r="H974">
        <v>2650</v>
      </c>
      <c r="I974" t="s">
        <v>11</v>
      </c>
      <c r="J974" t="s">
        <v>25</v>
      </c>
      <c r="K974" t="s">
        <v>152</v>
      </c>
      <c r="L974" t="s">
        <v>13</v>
      </c>
      <c r="M974" s="5">
        <v>31.92</v>
      </c>
      <c r="N974">
        <v>1</v>
      </c>
    </row>
    <row r="975" spans="1:14" x14ac:dyDescent="0.3">
      <c r="A975" s="2">
        <v>45318</v>
      </c>
      <c r="B975" s="3">
        <f t="shared" si="45"/>
        <v>2024</v>
      </c>
      <c r="C975" t="str">
        <f t="shared" si="46"/>
        <v>2023-2024</v>
      </c>
      <c r="D975" t="s">
        <v>147</v>
      </c>
      <c r="E975" t="s">
        <v>44</v>
      </c>
      <c r="F975" t="str">
        <f t="shared" si="47"/>
        <v>Victoria</v>
      </c>
      <c r="G975" t="s">
        <v>45</v>
      </c>
      <c r="H975">
        <v>3066</v>
      </c>
      <c r="I975" t="s">
        <v>11</v>
      </c>
      <c r="J975" t="s">
        <v>46</v>
      </c>
      <c r="K975" t="s">
        <v>155</v>
      </c>
      <c r="L975" t="s">
        <v>20</v>
      </c>
      <c r="M975" s="5">
        <v>31.93</v>
      </c>
      <c r="N975">
        <v>1</v>
      </c>
    </row>
    <row r="976" spans="1:14" x14ac:dyDescent="0.3">
      <c r="A976" s="2">
        <v>45527</v>
      </c>
      <c r="B976" s="3">
        <f t="shared" si="45"/>
        <v>2025</v>
      </c>
      <c r="C976" t="str">
        <f t="shared" si="46"/>
        <v>2024-2025</v>
      </c>
      <c r="D976" t="s">
        <v>147</v>
      </c>
      <c r="E976" t="s">
        <v>112</v>
      </c>
      <c r="F976" t="str">
        <f t="shared" si="47"/>
        <v>Victoria</v>
      </c>
      <c r="G976" t="s">
        <v>45</v>
      </c>
      <c r="H976">
        <v>3076</v>
      </c>
      <c r="I976" t="s">
        <v>11</v>
      </c>
      <c r="J976" t="s">
        <v>46</v>
      </c>
      <c r="K976" t="s">
        <v>155</v>
      </c>
      <c r="L976" t="s">
        <v>20</v>
      </c>
      <c r="M976" s="5">
        <v>31.93</v>
      </c>
      <c r="N976">
        <v>1</v>
      </c>
    </row>
    <row r="977" spans="1:14" x14ac:dyDescent="0.3">
      <c r="A977" s="2">
        <v>45508</v>
      </c>
      <c r="B977" s="3">
        <f t="shared" si="45"/>
        <v>2025</v>
      </c>
      <c r="C977" t="str">
        <f t="shared" si="46"/>
        <v>2024-2025</v>
      </c>
      <c r="D977" t="s">
        <v>147</v>
      </c>
      <c r="E977" t="s">
        <v>108</v>
      </c>
      <c r="F977" t="str">
        <f t="shared" si="47"/>
        <v>Victoria</v>
      </c>
      <c r="G977" t="s">
        <v>45</v>
      </c>
      <c r="H977">
        <v>3018</v>
      </c>
      <c r="I977" t="s">
        <v>11</v>
      </c>
      <c r="J977" t="s">
        <v>46</v>
      </c>
      <c r="K977" t="s">
        <v>153</v>
      </c>
      <c r="L977" t="s">
        <v>16</v>
      </c>
      <c r="M977" s="5">
        <v>31.96</v>
      </c>
      <c r="N977">
        <v>1</v>
      </c>
    </row>
    <row r="978" spans="1:14" x14ac:dyDescent="0.3">
      <c r="A978" s="2">
        <v>44975</v>
      </c>
      <c r="B978" s="3">
        <f t="shared" si="45"/>
        <v>2023</v>
      </c>
      <c r="C978" t="str">
        <f t="shared" si="46"/>
        <v>2022-2023</v>
      </c>
      <c r="D978" t="s">
        <v>148</v>
      </c>
      <c r="E978" t="s">
        <v>112</v>
      </c>
      <c r="F978" t="str">
        <f t="shared" si="47"/>
        <v>Victoria</v>
      </c>
      <c r="G978" t="s">
        <v>45</v>
      </c>
      <c r="H978">
        <v>3076</v>
      </c>
      <c r="I978" t="s">
        <v>11</v>
      </c>
      <c r="J978" t="s">
        <v>46</v>
      </c>
      <c r="K978" t="s">
        <v>149</v>
      </c>
      <c r="L978" t="s">
        <v>15</v>
      </c>
      <c r="M978" s="5">
        <v>31.96</v>
      </c>
      <c r="N978">
        <v>1</v>
      </c>
    </row>
    <row r="979" spans="1:14" x14ac:dyDescent="0.3">
      <c r="A979" s="2">
        <v>45614</v>
      </c>
      <c r="B979" s="3">
        <f t="shared" si="45"/>
        <v>2025</v>
      </c>
      <c r="C979" t="str">
        <f t="shared" si="46"/>
        <v>2024-2025</v>
      </c>
      <c r="D979" t="s">
        <v>147</v>
      </c>
      <c r="E979" t="s">
        <v>110</v>
      </c>
      <c r="F979" t="str">
        <f t="shared" si="47"/>
        <v>Queensland</v>
      </c>
      <c r="G979" t="s">
        <v>35</v>
      </c>
      <c r="H979">
        <v>4680</v>
      </c>
      <c r="I979" t="s">
        <v>11</v>
      </c>
      <c r="J979" t="s">
        <v>51</v>
      </c>
      <c r="K979" t="s">
        <v>155</v>
      </c>
      <c r="L979" t="s">
        <v>20</v>
      </c>
      <c r="M979" s="5">
        <v>31.96</v>
      </c>
      <c r="N979">
        <v>1</v>
      </c>
    </row>
    <row r="980" spans="1:14" x14ac:dyDescent="0.3">
      <c r="A980" s="2">
        <v>45144</v>
      </c>
      <c r="B980" s="3">
        <f t="shared" si="45"/>
        <v>2024</v>
      </c>
      <c r="C980" t="str">
        <f t="shared" si="46"/>
        <v>2023-2024</v>
      </c>
      <c r="D980" t="s">
        <v>147</v>
      </c>
      <c r="E980" t="s">
        <v>119</v>
      </c>
      <c r="F980" t="str">
        <f t="shared" si="47"/>
        <v>Queensland</v>
      </c>
      <c r="G980" t="s">
        <v>35</v>
      </c>
      <c r="H980">
        <v>4570</v>
      </c>
      <c r="I980" t="s">
        <v>11</v>
      </c>
      <c r="J980" t="s">
        <v>120</v>
      </c>
      <c r="K980" t="s">
        <v>156</v>
      </c>
      <c r="L980" t="s">
        <v>17</v>
      </c>
      <c r="M980" s="5">
        <v>31.96</v>
      </c>
      <c r="N980">
        <v>1</v>
      </c>
    </row>
    <row r="981" spans="1:14" x14ac:dyDescent="0.3">
      <c r="A981" s="2">
        <v>45106</v>
      </c>
      <c r="B981" s="3">
        <f t="shared" si="45"/>
        <v>2023</v>
      </c>
      <c r="C981" t="str">
        <f t="shared" si="46"/>
        <v>2022-2023</v>
      </c>
      <c r="D981" t="s">
        <v>147</v>
      </c>
      <c r="E981" t="s">
        <v>138</v>
      </c>
      <c r="F981" t="str">
        <f t="shared" si="47"/>
        <v>Queensland</v>
      </c>
      <c r="G981" t="s">
        <v>35</v>
      </c>
      <c r="H981">
        <v>4558</v>
      </c>
      <c r="I981" t="s">
        <v>11</v>
      </c>
      <c r="J981" t="s">
        <v>120</v>
      </c>
      <c r="K981" t="s">
        <v>154</v>
      </c>
      <c r="L981" t="s">
        <v>14</v>
      </c>
      <c r="M981" s="5">
        <v>31.96</v>
      </c>
      <c r="N981">
        <v>1</v>
      </c>
    </row>
    <row r="982" spans="1:14" x14ac:dyDescent="0.3">
      <c r="A982" s="2">
        <v>45286</v>
      </c>
      <c r="B982" s="3">
        <f t="shared" si="45"/>
        <v>2024</v>
      </c>
      <c r="C982" t="str">
        <f t="shared" si="46"/>
        <v>2023-2024</v>
      </c>
      <c r="D982" t="s">
        <v>148</v>
      </c>
      <c r="E982" t="s">
        <v>132</v>
      </c>
      <c r="F982" t="str">
        <f t="shared" si="47"/>
        <v>New South Wales</v>
      </c>
      <c r="G982" t="s">
        <v>10</v>
      </c>
      <c r="H982">
        <v>2800</v>
      </c>
      <c r="I982" t="s">
        <v>11</v>
      </c>
      <c r="J982" t="s">
        <v>25</v>
      </c>
      <c r="K982" t="s">
        <v>153</v>
      </c>
      <c r="L982" t="s">
        <v>16</v>
      </c>
      <c r="M982" s="5">
        <v>31.96</v>
      </c>
      <c r="N982">
        <v>1</v>
      </c>
    </row>
    <row r="983" spans="1:14" x14ac:dyDescent="0.3">
      <c r="A983" s="2">
        <v>45618</v>
      </c>
      <c r="B983" s="3">
        <f t="shared" si="45"/>
        <v>2025</v>
      </c>
      <c r="C983" t="str">
        <f t="shared" si="46"/>
        <v>2024-2025</v>
      </c>
      <c r="D983" t="s">
        <v>147</v>
      </c>
      <c r="E983" t="s">
        <v>121</v>
      </c>
      <c r="F983" t="str">
        <f t="shared" si="47"/>
        <v>Queensland</v>
      </c>
      <c r="G983" t="s">
        <v>35</v>
      </c>
      <c r="H983">
        <v>4700</v>
      </c>
      <c r="I983" t="s">
        <v>11</v>
      </c>
      <c r="J983" t="s">
        <v>51</v>
      </c>
      <c r="K983" t="s">
        <v>153</v>
      </c>
      <c r="L983" t="s">
        <v>16</v>
      </c>
      <c r="M983" s="5">
        <v>31.96</v>
      </c>
      <c r="N983">
        <v>1</v>
      </c>
    </row>
    <row r="984" spans="1:14" x14ac:dyDescent="0.3">
      <c r="A984" s="2">
        <v>45241</v>
      </c>
      <c r="B984" s="3">
        <f t="shared" si="45"/>
        <v>2024</v>
      </c>
      <c r="C984" t="str">
        <f t="shared" si="46"/>
        <v>2023-2024</v>
      </c>
      <c r="D984" t="s">
        <v>147</v>
      </c>
      <c r="E984" t="s">
        <v>142</v>
      </c>
      <c r="F984" t="str">
        <f t="shared" si="47"/>
        <v>Australian Capital Territory</v>
      </c>
      <c r="G984" t="s">
        <v>80</v>
      </c>
      <c r="H984">
        <v>2609</v>
      </c>
      <c r="I984" t="s">
        <v>11</v>
      </c>
      <c r="J984" t="s">
        <v>58</v>
      </c>
      <c r="K984" t="s">
        <v>153</v>
      </c>
      <c r="L984" t="s">
        <v>16</v>
      </c>
      <c r="M984" s="5">
        <v>31.97</v>
      </c>
      <c r="N984">
        <v>1</v>
      </c>
    </row>
    <row r="985" spans="1:14" x14ac:dyDescent="0.3">
      <c r="A985" s="2">
        <v>45612</v>
      </c>
      <c r="B985" s="3">
        <f t="shared" si="45"/>
        <v>2025</v>
      </c>
      <c r="C985" t="str">
        <f t="shared" si="46"/>
        <v>2024-2025</v>
      </c>
      <c r="D985" t="s">
        <v>148</v>
      </c>
      <c r="E985" t="s">
        <v>144</v>
      </c>
      <c r="F985" t="str">
        <f t="shared" si="47"/>
        <v>Queensland</v>
      </c>
      <c r="G985" t="s">
        <v>35</v>
      </c>
      <c r="H985">
        <v>4566</v>
      </c>
      <c r="I985" t="s">
        <v>11</v>
      </c>
      <c r="J985" t="s">
        <v>120</v>
      </c>
      <c r="K985" t="s">
        <v>156</v>
      </c>
      <c r="L985" t="s">
        <v>17</v>
      </c>
      <c r="M985" s="5">
        <v>31.97</v>
      </c>
      <c r="N985">
        <v>1</v>
      </c>
    </row>
    <row r="986" spans="1:14" x14ac:dyDescent="0.3">
      <c r="A986" s="2">
        <v>45275</v>
      </c>
      <c r="B986" s="3">
        <f t="shared" si="45"/>
        <v>2024</v>
      </c>
      <c r="C986" t="str">
        <f t="shared" si="46"/>
        <v>2023-2024</v>
      </c>
      <c r="D986" t="s">
        <v>148</v>
      </c>
      <c r="E986" t="s">
        <v>47</v>
      </c>
      <c r="F986" t="str">
        <f t="shared" si="47"/>
        <v>Western Australia</v>
      </c>
      <c r="G986" t="s">
        <v>48</v>
      </c>
      <c r="H986">
        <v>6030</v>
      </c>
      <c r="I986" t="s">
        <v>11</v>
      </c>
      <c r="J986" t="s">
        <v>49</v>
      </c>
      <c r="K986" t="s">
        <v>150</v>
      </c>
      <c r="L986" t="s">
        <v>18</v>
      </c>
      <c r="M986" s="5">
        <v>32.46</v>
      </c>
      <c r="N986">
        <v>1</v>
      </c>
    </row>
    <row r="987" spans="1:14" x14ac:dyDescent="0.3">
      <c r="A987" s="2">
        <v>45046</v>
      </c>
      <c r="B987" s="3">
        <f t="shared" si="45"/>
        <v>2023</v>
      </c>
      <c r="C987" t="str">
        <f t="shared" si="46"/>
        <v>2022-2023</v>
      </c>
      <c r="D987" t="s">
        <v>147</v>
      </c>
      <c r="E987" t="s">
        <v>131</v>
      </c>
      <c r="F987" t="str">
        <f t="shared" si="47"/>
        <v>Western Australia</v>
      </c>
      <c r="G987" t="s">
        <v>48</v>
      </c>
      <c r="H987">
        <v>6530</v>
      </c>
      <c r="I987" t="s">
        <v>11</v>
      </c>
      <c r="J987" t="s">
        <v>77</v>
      </c>
      <c r="K987" t="s">
        <v>19</v>
      </c>
      <c r="L987" t="s">
        <v>23</v>
      </c>
      <c r="M987" s="5">
        <v>32.56</v>
      </c>
      <c r="N987">
        <v>1</v>
      </c>
    </row>
    <row r="988" spans="1:14" x14ac:dyDescent="0.3">
      <c r="A988" s="2">
        <v>45343</v>
      </c>
      <c r="B988" s="3">
        <f t="shared" si="45"/>
        <v>2024</v>
      </c>
      <c r="C988" t="str">
        <f t="shared" si="46"/>
        <v>2023-2024</v>
      </c>
      <c r="D988" t="s">
        <v>148</v>
      </c>
      <c r="E988" t="s">
        <v>137</v>
      </c>
      <c r="F988" t="str">
        <f t="shared" si="47"/>
        <v>New South Wales</v>
      </c>
      <c r="G988" t="s">
        <v>10</v>
      </c>
      <c r="H988">
        <v>2031</v>
      </c>
      <c r="I988" t="s">
        <v>11</v>
      </c>
      <c r="J988" t="s">
        <v>12</v>
      </c>
      <c r="K988" t="s">
        <v>155</v>
      </c>
      <c r="L988" t="s">
        <v>20</v>
      </c>
      <c r="M988" s="5">
        <v>32.67</v>
      </c>
      <c r="N988">
        <v>1</v>
      </c>
    </row>
    <row r="989" spans="1:14" x14ac:dyDescent="0.3">
      <c r="A989" s="2">
        <v>45513</v>
      </c>
      <c r="B989" s="3">
        <f t="shared" si="45"/>
        <v>2025</v>
      </c>
      <c r="C989" t="str">
        <f t="shared" si="46"/>
        <v>2024-2025</v>
      </c>
      <c r="D989" t="s">
        <v>147</v>
      </c>
      <c r="E989" t="s">
        <v>132</v>
      </c>
      <c r="F989" t="str">
        <f t="shared" si="47"/>
        <v>New South Wales</v>
      </c>
      <c r="G989" t="s">
        <v>10</v>
      </c>
      <c r="H989">
        <v>2800</v>
      </c>
      <c r="I989" t="s">
        <v>11</v>
      </c>
      <c r="J989" t="s">
        <v>25</v>
      </c>
      <c r="K989" t="s">
        <v>152</v>
      </c>
      <c r="L989" t="s">
        <v>13</v>
      </c>
      <c r="M989" s="5">
        <v>32.74</v>
      </c>
      <c r="N989">
        <v>1</v>
      </c>
    </row>
    <row r="990" spans="1:14" x14ac:dyDescent="0.3">
      <c r="A990" s="2">
        <v>45162</v>
      </c>
      <c r="B990" s="3">
        <f t="shared" si="45"/>
        <v>2024</v>
      </c>
      <c r="C990" t="str">
        <f t="shared" si="46"/>
        <v>2023-2024</v>
      </c>
      <c r="D990" t="s">
        <v>147</v>
      </c>
      <c r="E990" t="s">
        <v>50</v>
      </c>
      <c r="F990" t="str">
        <f t="shared" si="47"/>
        <v>Queensland</v>
      </c>
      <c r="G990" t="s">
        <v>35</v>
      </c>
      <c r="H990">
        <v>4703</v>
      </c>
      <c r="I990" t="s">
        <v>11</v>
      </c>
      <c r="J990" t="s">
        <v>51</v>
      </c>
      <c r="K990" t="s">
        <v>154</v>
      </c>
      <c r="L990" t="s">
        <v>14</v>
      </c>
      <c r="M990" s="5">
        <v>32.799999999999997</v>
      </c>
      <c r="N990">
        <v>1</v>
      </c>
    </row>
    <row r="991" spans="1:14" x14ac:dyDescent="0.3">
      <c r="A991" s="2">
        <v>44972</v>
      </c>
      <c r="B991" s="3">
        <f t="shared" si="45"/>
        <v>2023</v>
      </c>
      <c r="C991" t="str">
        <f t="shared" si="46"/>
        <v>2022-2023</v>
      </c>
      <c r="D991" t="s">
        <v>147</v>
      </c>
      <c r="E991" t="s">
        <v>135</v>
      </c>
      <c r="F991" t="str">
        <f t="shared" si="47"/>
        <v>Victoria</v>
      </c>
      <c r="G991" t="s">
        <v>45</v>
      </c>
      <c r="H991">
        <v>3550</v>
      </c>
      <c r="I991" t="s">
        <v>11</v>
      </c>
      <c r="J991" t="s">
        <v>60</v>
      </c>
      <c r="K991" t="s">
        <v>151</v>
      </c>
      <c r="L991" t="s">
        <v>21</v>
      </c>
      <c r="M991" s="5">
        <v>32.85</v>
      </c>
      <c r="N991">
        <v>1</v>
      </c>
    </row>
    <row r="992" spans="1:14" x14ac:dyDescent="0.3">
      <c r="A992" s="2">
        <v>45237</v>
      </c>
      <c r="B992" s="3">
        <f t="shared" si="45"/>
        <v>2024</v>
      </c>
      <c r="C992" t="str">
        <f t="shared" si="46"/>
        <v>2023-2024</v>
      </c>
      <c r="D992" t="s">
        <v>147</v>
      </c>
      <c r="E992" t="s">
        <v>78</v>
      </c>
      <c r="F992" t="str">
        <f t="shared" si="47"/>
        <v>New South Wales</v>
      </c>
      <c r="G992" t="s">
        <v>10</v>
      </c>
      <c r="H992">
        <v>2350</v>
      </c>
      <c r="I992" t="s">
        <v>11</v>
      </c>
      <c r="J992" t="s">
        <v>68</v>
      </c>
      <c r="K992" t="s">
        <v>19</v>
      </c>
      <c r="L992" t="s">
        <v>23</v>
      </c>
      <c r="M992" s="5">
        <v>32.89</v>
      </c>
      <c r="N992">
        <v>1</v>
      </c>
    </row>
    <row r="993" spans="1:14" x14ac:dyDescent="0.3">
      <c r="A993" s="2">
        <v>45556</v>
      </c>
      <c r="B993" s="3">
        <f t="shared" si="45"/>
        <v>2025</v>
      </c>
      <c r="C993" t="str">
        <f t="shared" si="46"/>
        <v>2024-2025</v>
      </c>
      <c r="D993" t="s">
        <v>147</v>
      </c>
      <c r="E993" t="s">
        <v>125</v>
      </c>
      <c r="F993" t="str">
        <f t="shared" si="47"/>
        <v>Victoria</v>
      </c>
      <c r="G993" t="s">
        <v>45</v>
      </c>
      <c r="H993">
        <v>3400</v>
      </c>
      <c r="I993" t="s">
        <v>11</v>
      </c>
      <c r="J993" t="s">
        <v>60</v>
      </c>
      <c r="K993" t="s">
        <v>155</v>
      </c>
      <c r="L993" t="s">
        <v>20</v>
      </c>
      <c r="M993" s="5">
        <v>32.89</v>
      </c>
      <c r="N993">
        <v>1</v>
      </c>
    </row>
    <row r="994" spans="1:14" x14ac:dyDescent="0.3">
      <c r="A994" s="2">
        <v>45478</v>
      </c>
      <c r="B994" s="3">
        <f t="shared" si="45"/>
        <v>2025</v>
      </c>
      <c r="C994" t="str">
        <f t="shared" si="46"/>
        <v>2024-2025</v>
      </c>
      <c r="D994" t="s">
        <v>148</v>
      </c>
      <c r="E994" t="s">
        <v>62</v>
      </c>
      <c r="F994" t="str">
        <f t="shared" si="47"/>
        <v>Victoria</v>
      </c>
      <c r="G994" t="s">
        <v>45</v>
      </c>
      <c r="H994">
        <v>3134</v>
      </c>
      <c r="I994" t="s">
        <v>11</v>
      </c>
      <c r="J994" t="s">
        <v>63</v>
      </c>
      <c r="K994" t="s">
        <v>152</v>
      </c>
      <c r="L994" t="s">
        <v>13</v>
      </c>
      <c r="M994" s="5">
        <v>32.94</v>
      </c>
      <c r="N994">
        <v>1</v>
      </c>
    </row>
    <row r="995" spans="1:14" x14ac:dyDescent="0.3">
      <c r="A995" s="2">
        <v>45016</v>
      </c>
      <c r="B995" s="3">
        <f t="shared" si="45"/>
        <v>2023</v>
      </c>
      <c r="C995" t="str">
        <f t="shared" si="46"/>
        <v>2022-2023</v>
      </c>
      <c r="D995" t="s">
        <v>147</v>
      </c>
      <c r="E995" t="s">
        <v>106</v>
      </c>
      <c r="F995" t="str">
        <f t="shared" si="47"/>
        <v>Victoria</v>
      </c>
      <c r="G995" t="s">
        <v>45</v>
      </c>
      <c r="H995">
        <v>3915</v>
      </c>
      <c r="I995" t="s">
        <v>11</v>
      </c>
      <c r="J995" t="s">
        <v>55</v>
      </c>
      <c r="K995" t="s">
        <v>152</v>
      </c>
      <c r="L995" t="s">
        <v>13</v>
      </c>
      <c r="M995" s="5">
        <v>32.950000000000003</v>
      </c>
      <c r="N995">
        <v>1</v>
      </c>
    </row>
    <row r="996" spans="1:14" x14ac:dyDescent="0.3">
      <c r="A996" s="2">
        <v>45543</v>
      </c>
      <c r="B996" s="3">
        <f t="shared" si="45"/>
        <v>2025</v>
      </c>
      <c r="C996" t="str">
        <f t="shared" si="46"/>
        <v>2024-2025</v>
      </c>
      <c r="D996" t="s">
        <v>147</v>
      </c>
      <c r="E996" t="s">
        <v>52</v>
      </c>
      <c r="F996" t="str">
        <f t="shared" si="47"/>
        <v>Victoria</v>
      </c>
      <c r="G996" t="s">
        <v>45</v>
      </c>
      <c r="H996">
        <v>3030</v>
      </c>
      <c r="I996" t="s">
        <v>11</v>
      </c>
      <c r="J996" t="s">
        <v>46</v>
      </c>
      <c r="K996" t="s">
        <v>151</v>
      </c>
      <c r="L996" t="s">
        <v>21</v>
      </c>
      <c r="M996" s="5">
        <v>32.99</v>
      </c>
      <c r="N996">
        <v>1</v>
      </c>
    </row>
    <row r="997" spans="1:14" x14ac:dyDescent="0.3">
      <c r="A997" s="2">
        <v>45394</v>
      </c>
      <c r="B997" s="3">
        <f t="shared" si="45"/>
        <v>2024</v>
      </c>
      <c r="C997" t="str">
        <f t="shared" si="46"/>
        <v>2023-2024</v>
      </c>
      <c r="D997" t="s">
        <v>147</v>
      </c>
      <c r="E997" t="s">
        <v>113</v>
      </c>
      <c r="F997" t="str">
        <f t="shared" si="47"/>
        <v>Queensland</v>
      </c>
      <c r="G997" t="s">
        <v>35</v>
      </c>
      <c r="H997">
        <v>4215</v>
      </c>
      <c r="I997" t="s">
        <v>11</v>
      </c>
      <c r="J997" t="s">
        <v>104</v>
      </c>
      <c r="K997" t="s">
        <v>153</v>
      </c>
      <c r="L997" t="s">
        <v>16</v>
      </c>
      <c r="M997" s="5">
        <v>33</v>
      </c>
      <c r="N997">
        <v>1</v>
      </c>
    </row>
    <row r="998" spans="1:14" x14ac:dyDescent="0.3">
      <c r="A998" s="2">
        <v>45043</v>
      </c>
      <c r="B998" s="3">
        <f t="shared" si="45"/>
        <v>2023</v>
      </c>
      <c r="C998" t="str">
        <f t="shared" si="46"/>
        <v>2022-2023</v>
      </c>
      <c r="D998" t="s">
        <v>147</v>
      </c>
      <c r="E998" t="s">
        <v>108</v>
      </c>
      <c r="F998" t="str">
        <f t="shared" si="47"/>
        <v>Victoria</v>
      </c>
      <c r="G998" t="s">
        <v>45</v>
      </c>
      <c r="H998">
        <v>3018</v>
      </c>
      <c r="I998" t="s">
        <v>11</v>
      </c>
      <c r="J998" t="s">
        <v>46</v>
      </c>
      <c r="K998" t="s">
        <v>149</v>
      </c>
      <c r="L998" t="s">
        <v>15</v>
      </c>
      <c r="M998" s="5">
        <v>33</v>
      </c>
      <c r="N998">
        <v>1</v>
      </c>
    </row>
    <row r="999" spans="1:14" x14ac:dyDescent="0.3">
      <c r="A999" s="2">
        <v>45464</v>
      </c>
      <c r="B999" s="3">
        <f t="shared" si="45"/>
        <v>2024</v>
      </c>
      <c r="C999" t="str">
        <f t="shared" si="46"/>
        <v>2023-2024</v>
      </c>
      <c r="D999" t="s">
        <v>147</v>
      </c>
      <c r="E999" t="s">
        <v>130</v>
      </c>
      <c r="F999" t="str">
        <f t="shared" si="47"/>
        <v>South Australia</v>
      </c>
      <c r="G999" t="s">
        <v>32</v>
      </c>
      <c r="H999">
        <v>5290</v>
      </c>
      <c r="I999" t="s">
        <v>11</v>
      </c>
      <c r="J999" t="s">
        <v>38</v>
      </c>
      <c r="K999" t="s">
        <v>154</v>
      </c>
      <c r="L999" t="s">
        <v>14</v>
      </c>
      <c r="M999" s="5">
        <v>33</v>
      </c>
      <c r="N999">
        <v>1</v>
      </c>
    </row>
    <row r="1000" spans="1:14" x14ac:dyDescent="0.3">
      <c r="A1000" s="2">
        <v>45304</v>
      </c>
      <c r="B1000" s="3">
        <f t="shared" si="45"/>
        <v>2024</v>
      </c>
      <c r="C1000" t="str">
        <f t="shared" si="46"/>
        <v>2023-2024</v>
      </c>
      <c r="D1000" t="s">
        <v>147</v>
      </c>
      <c r="E1000" t="s">
        <v>52</v>
      </c>
      <c r="F1000" t="str">
        <f t="shared" si="47"/>
        <v>Victoria</v>
      </c>
      <c r="G1000" t="s">
        <v>45</v>
      </c>
      <c r="H1000">
        <v>3030</v>
      </c>
      <c r="I1000" t="s">
        <v>11</v>
      </c>
      <c r="J1000" t="s">
        <v>46</v>
      </c>
      <c r="K1000" t="s">
        <v>152</v>
      </c>
      <c r="L1000" t="s">
        <v>13</v>
      </c>
      <c r="M1000" s="5">
        <v>33.380000000000003</v>
      </c>
      <c r="N1000">
        <v>1</v>
      </c>
    </row>
    <row r="1001" spans="1:14" x14ac:dyDescent="0.3">
      <c r="A1001" s="2">
        <v>45265</v>
      </c>
      <c r="B1001" s="3">
        <f t="shared" si="45"/>
        <v>2024</v>
      </c>
      <c r="C1001" t="str">
        <f t="shared" si="46"/>
        <v>2023-2024</v>
      </c>
      <c r="D1001" t="s">
        <v>147</v>
      </c>
      <c r="E1001" t="s">
        <v>103</v>
      </c>
      <c r="F1001" t="str">
        <f t="shared" si="47"/>
        <v>Queensland</v>
      </c>
      <c r="G1001" t="s">
        <v>35</v>
      </c>
      <c r="H1001">
        <v>4509</v>
      </c>
      <c r="I1001" t="s">
        <v>11</v>
      </c>
      <c r="J1001" t="s">
        <v>104</v>
      </c>
      <c r="K1001" t="s">
        <v>152</v>
      </c>
      <c r="L1001" t="s">
        <v>13</v>
      </c>
      <c r="M1001" s="5">
        <v>33.39</v>
      </c>
      <c r="N1001">
        <v>1</v>
      </c>
    </row>
    <row r="1002" spans="1:14" x14ac:dyDescent="0.3">
      <c r="A1002" s="2">
        <v>44958</v>
      </c>
      <c r="B1002" s="3">
        <f t="shared" si="45"/>
        <v>2023</v>
      </c>
      <c r="C1002" t="str">
        <f t="shared" si="46"/>
        <v>2022-2023</v>
      </c>
      <c r="D1002" t="s">
        <v>147</v>
      </c>
      <c r="E1002" t="s">
        <v>28</v>
      </c>
      <c r="F1002" t="str">
        <f t="shared" si="47"/>
        <v>Northern Territory</v>
      </c>
      <c r="G1002" t="s">
        <v>29</v>
      </c>
      <c r="H1002">
        <v>800</v>
      </c>
      <c r="I1002" t="s">
        <v>11</v>
      </c>
      <c r="J1002" t="s">
        <v>30</v>
      </c>
      <c r="K1002" t="s">
        <v>156</v>
      </c>
      <c r="L1002" t="s">
        <v>17</v>
      </c>
      <c r="M1002" s="5">
        <v>33.409999999999997</v>
      </c>
      <c r="N1002">
        <v>1</v>
      </c>
    </row>
    <row r="1003" spans="1:14" x14ac:dyDescent="0.3">
      <c r="A1003" s="2">
        <v>45635</v>
      </c>
      <c r="B1003" s="3">
        <f t="shared" si="45"/>
        <v>2025</v>
      </c>
      <c r="C1003" t="str">
        <f t="shared" si="46"/>
        <v>2024-2025</v>
      </c>
      <c r="D1003" t="s">
        <v>147</v>
      </c>
      <c r="E1003" t="s">
        <v>129</v>
      </c>
      <c r="F1003" t="str">
        <f t="shared" si="47"/>
        <v>Tasmania</v>
      </c>
      <c r="G1003" t="s">
        <v>70</v>
      </c>
      <c r="H1003">
        <v>7010</v>
      </c>
      <c r="I1003" t="s">
        <v>11</v>
      </c>
      <c r="J1003" t="s">
        <v>71</v>
      </c>
      <c r="K1003" t="s">
        <v>152</v>
      </c>
      <c r="L1003" t="s">
        <v>13</v>
      </c>
      <c r="M1003" s="5">
        <v>33.43</v>
      </c>
      <c r="N1003">
        <v>1</v>
      </c>
    </row>
    <row r="1004" spans="1:14" x14ac:dyDescent="0.3">
      <c r="A1004" s="2">
        <v>45045</v>
      </c>
      <c r="B1004" s="3">
        <f t="shared" si="45"/>
        <v>2023</v>
      </c>
      <c r="C1004" t="str">
        <f t="shared" si="46"/>
        <v>2022-2023</v>
      </c>
      <c r="D1004" t="s">
        <v>148</v>
      </c>
      <c r="E1004" t="s">
        <v>64</v>
      </c>
      <c r="F1004" t="str">
        <f t="shared" si="47"/>
        <v>Victoria</v>
      </c>
      <c r="G1004" t="s">
        <v>45</v>
      </c>
      <c r="H1004">
        <v>3199</v>
      </c>
      <c r="I1004" t="s">
        <v>11</v>
      </c>
      <c r="J1004" t="s">
        <v>63</v>
      </c>
      <c r="K1004" t="s">
        <v>154</v>
      </c>
      <c r="L1004" t="s">
        <v>14</v>
      </c>
      <c r="M1004" s="5">
        <v>33.75</v>
      </c>
      <c r="N1004">
        <v>1</v>
      </c>
    </row>
    <row r="1005" spans="1:14" x14ac:dyDescent="0.3">
      <c r="A1005" s="2">
        <v>45174</v>
      </c>
      <c r="B1005" s="3">
        <f t="shared" si="45"/>
        <v>2024</v>
      </c>
      <c r="C1005" t="str">
        <f t="shared" si="46"/>
        <v>2023-2024</v>
      </c>
      <c r="D1005" t="s">
        <v>147</v>
      </c>
      <c r="E1005" t="s">
        <v>131</v>
      </c>
      <c r="F1005" t="str">
        <f t="shared" si="47"/>
        <v>Western Australia</v>
      </c>
      <c r="G1005" t="s">
        <v>48</v>
      </c>
      <c r="H1005">
        <v>6530</v>
      </c>
      <c r="I1005" t="s">
        <v>11</v>
      </c>
      <c r="J1005" t="s">
        <v>77</v>
      </c>
      <c r="K1005" t="s">
        <v>155</v>
      </c>
      <c r="L1005" t="s">
        <v>20</v>
      </c>
      <c r="M1005" s="5">
        <v>33.89</v>
      </c>
      <c r="N1005">
        <v>1</v>
      </c>
    </row>
    <row r="1006" spans="1:14" x14ac:dyDescent="0.3">
      <c r="A1006" s="2">
        <v>45007</v>
      </c>
      <c r="B1006" s="3">
        <f t="shared" si="45"/>
        <v>2023</v>
      </c>
      <c r="C1006" t="str">
        <f t="shared" si="46"/>
        <v>2022-2023</v>
      </c>
      <c r="D1006" t="s">
        <v>147</v>
      </c>
      <c r="E1006" t="s">
        <v>61</v>
      </c>
      <c r="F1006" t="str">
        <f t="shared" si="47"/>
        <v>New South Wales</v>
      </c>
      <c r="G1006" t="s">
        <v>10</v>
      </c>
      <c r="H1006">
        <v>2539</v>
      </c>
      <c r="I1006" t="s">
        <v>11</v>
      </c>
      <c r="J1006" t="s">
        <v>58</v>
      </c>
      <c r="K1006" t="s">
        <v>149</v>
      </c>
      <c r="L1006" t="s">
        <v>15</v>
      </c>
      <c r="M1006" s="5">
        <v>33.93</v>
      </c>
      <c r="N1006">
        <v>1</v>
      </c>
    </row>
    <row r="1007" spans="1:14" x14ac:dyDescent="0.3">
      <c r="A1007" s="2">
        <v>45372</v>
      </c>
      <c r="B1007" s="3">
        <f t="shared" si="45"/>
        <v>2024</v>
      </c>
      <c r="C1007" t="str">
        <f t="shared" si="46"/>
        <v>2023-2024</v>
      </c>
      <c r="D1007" t="s">
        <v>147</v>
      </c>
      <c r="E1007" t="s">
        <v>136</v>
      </c>
      <c r="F1007" t="str">
        <f t="shared" si="47"/>
        <v>Victoria</v>
      </c>
      <c r="G1007" t="s">
        <v>45</v>
      </c>
      <c r="H1007">
        <v>3175</v>
      </c>
      <c r="I1007" t="s">
        <v>11</v>
      </c>
      <c r="J1007" t="s">
        <v>63</v>
      </c>
      <c r="K1007" t="s">
        <v>155</v>
      </c>
      <c r="L1007" t="s">
        <v>20</v>
      </c>
      <c r="M1007" s="5">
        <v>33.94</v>
      </c>
      <c r="N1007">
        <v>1</v>
      </c>
    </row>
    <row r="1008" spans="1:14" x14ac:dyDescent="0.3">
      <c r="A1008" s="2">
        <v>45195</v>
      </c>
      <c r="B1008" s="3">
        <f t="shared" si="45"/>
        <v>2024</v>
      </c>
      <c r="C1008" t="str">
        <f t="shared" si="46"/>
        <v>2023-2024</v>
      </c>
      <c r="D1008" t="s">
        <v>147</v>
      </c>
      <c r="E1008" t="s">
        <v>57</v>
      </c>
      <c r="F1008" t="str">
        <f t="shared" si="47"/>
        <v>New South Wales</v>
      </c>
      <c r="G1008" t="s">
        <v>10</v>
      </c>
      <c r="H1008">
        <v>2560</v>
      </c>
      <c r="I1008" t="s">
        <v>11</v>
      </c>
      <c r="J1008" t="s">
        <v>58</v>
      </c>
      <c r="K1008" t="s">
        <v>154</v>
      </c>
      <c r="L1008" t="s">
        <v>14</v>
      </c>
      <c r="M1008" s="5">
        <v>33.97</v>
      </c>
      <c r="N1008">
        <v>1</v>
      </c>
    </row>
    <row r="1009" spans="1:14" x14ac:dyDescent="0.3">
      <c r="A1009" s="2">
        <v>45069</v>
      </c>
      <c r="B1009" s="3">
        <f t="shared" si="45"/>
        <v>2023</v>
      </c>
      <c r="C1009" t="str">
        <f t="shared" si="46"/>
        <v>2022-2023</v>
      </c>
      <c r="D1009" t="s">
        <v>147</v>
      </c>
      <c r="E1009" t="s">
        <v>57</v>
      </c>
      <c r="F1009" t="str">
        <f t="shared" si="47"/>
        <v>New South Wales</v>
      </c>
      <c r="G1009" t="s">
        <v>10</v>
      </c>
      <c r="H1009">
        <v>2560</v>
      </c>
      <c r="I1009" t="s">
        <v>11</v>
      </c>
      <c r="J1009" t="s">
        <v>58</v>
      </c>
      <c r="K1009" t="s">
        <v>153</v>
      </c>
      <c r="L1009" t="s">
        <v>16</v>
      </c>
      <c r="M1009" s="5">
        <v>33.979999999999997</v>
      </c>
      <c r="N1009">
        <v>1</v>
      </c>
    </row>
    <row r="1010" spans="1:14" x14ac:dyDescent="0.3">
      <c r="A1010" s="2">
        <v>44965</v>
      </c>
      <c r="B1010" s="3">
        <f t="shared" si="45"/>
        <v>2023</v>
      </c>
      <c r="C1010" t="str">
        <f t="shared" si="46"/>
        <v>2022-2023</v>
      </c>
      <c r="D1010" t="s">
        <v>147</v>
      </c>
      <c r="E1010" t="s">
        <v>54</v>
      </c>
      <c r="F1010" t="str">
        <f t="shared" si="47"/>
        <v>Victoria</v>
      </c>
      <c r="G1010" t="s">
        <v>45</v>
      </c>
      <c r="H1010">
        <v>3977</v>
      </c>
      <c r="I1010" t="s">
        <v>11</v>
      </c>
      <c r="J1010" t="s">
        <v>55</v>
      </c>
      <c r="K1010" t="s">
        <v>150</v>
      </c>
      <c r="L1010" t="s">
        <v>18</v>
      </c>
      <c r="M1010" s="5">
        <v>33.979999999999997</v>
      </c>
      <c r="N1010">
        <v>1</v>
      </c>
    </row>
    <row r="1011" spans="1:14" x14ac:dyDescent="0.3">
      <c r="A1011" s="2">
        <v>45074</v>
      </c>
      <c r="B1011" s="3">
        <f t="shared" si="45"/>
        <v>2023</v>
      </c>
      <c r="C1011" t="str">
        <f t="shared" si="46"/>
        <v>2022-2023</v>
      </c>
      <c r="D1011" t="s">
        <v>147</v>
      </c>
      <c r="E1011" t="s">
        <v>109</v>
      </c>
      <c r="F1011" t="str">
        <f t="shared" si="47"/>
        <v>New South Wales</v>
      </c>
      <c r="G1011" t="s">
        <v>10</v>
      </c>
      <c r="H1011">
        <v>2480</v>
      </c>
      <c r="I1011" t="s">
        <v>11</v>
      </c>
      <c r="J1011" t="s">
        <v>68</v>
      </c>
      <c r="K1011" t="s">
        <v>154</v>
      </c>
      <c r="L1011" t="s">
        <v>14</v>
      </c>
      <c r="M1011" s="5">
        <v>34.120000000000005</v>
      </c>
      <c r="N1011">
        <v>1</v>
      </c>
    </row>
    <row r="1012" spans="1:14" x14ac:dyDescent="0.3">
      <c r="A1012" s="2">
        <v>45516</v>
      </c>
      <c r="B1012" s="3">
        <f t="shared" si="45"/>
        <v>2025</v>
      </c>
      <c r="C1012" t="str">
        <f t="shared" si="46"/>
        <v>2024-2025</v>
      </c>
      <c r="D1012" t="s">
        <v>147</v>
      </c>
      <c r="E1012" t="s">
        <v>73</v>
      </c>
      <c r="F1012" t="str">
        <f t="shared" si="47"/>
        <v>Victoria</v>
      </c>
      <c r="G1012" t="s">
        <v>45</v>
      </c>
      <c r="H1012">
        <v>3136</v>
      </c>
      <c r="I1012" t="s">
        <v>11</v>
      </c>
      <c r="J1012" t="s">
        <v>63</v>
      </c>
      <c r="K1012" t="s">
        <v>19</v>
      </c>
      <c r="L1012" t="s">
        <v>23</v>
      </c>
      <c r="M1012" s="5">
        <v>34.47</v>
      </c>
      <c r="N1012">
        <v>1</v>
      </c>
    </row>
    <row r="1013" spans="1:14" x14ac:dyDescent="0.3">
      <c r="A1013" s="2">
        <v>45209</v>
      </c>
      <c r="B1013" s="3">
        <f t="shared" si="45"/>
        <v>2024</v>
      </c>
      <c r="C1013" t="str">
        <f t="shared" si="46"/>
        <v>2023-2024</v>
      </c>
      <c r="D1013" t="s">
        <v>147</v>
      </c>
      <c r="E1013" t="s">
        <v>73</v>
      </c>
      <c r="F1013" t="str">
        <f t="shared" si="47"/>
        <v>Victoria</v>
      </c>
      <c r="G1013" t="s">
        <v>45</v>
      </c>
      <c r="H1013">
        <v>3136</v>
      </c>
      <c r="I1013" t="s">
        <v>11</v>
      </c>
      <c r="J1013" t="s">
        <v>63</v>
      </c>
      <c r="K1013" t="s">
        <v>154</v>
      </c>
      <c r="L1013" t="s">
        <v>14</v>
      </c>
      <c r="M1013" s="5">
        <v>34.5</v>
      </c>
      <c r="N1013">
        <v>1</v>
      </c>
    </row>
    <row r="1014" spans="1:14" x14ac:dyDescent="0.3">
      <c r="A1014" s="2">
        <v>45521</v>
      </c>
      <c r="B1014" s="3">
        <f t="shared" si="45"/>
        <v>2025</v>
      </c>
      <c r="C1014" t="str">
        <f t="shared" si="46"/>
        <v>2024-2025</v>
      </c>
      <c r="D1014" t="s">
        <v>147</v>
      </c>
      <c r="E1014" t="s">
        <v>78</v>
      </c>
      <c r="F1014" t="str">
        <f t="shared" si="47"/>
        <v>New South Wales</v>
      </c>
      <c r="G1014" t="s">
        <v>10</v>
      </c>
      <c r="H1014">
        <v>2350</v>
      </c>
      <c r="I1014" t="s">
        <v>11</v>
      </c>
      <c r="J1014" t="s">
        <v>68</v>
      </c>
      <c r="K1014" t="s">
        <v>156</v>
      </c>
      <c r="L1014" t="s">
        <v>17</v>
      </c>
      <c r="M1014" s="5">
        <v>34.57</v>
      </c>
      <c r="N1014">
        <v>1</v>
      </c>
    </row>
    <row r="1015" spans="1:14" x14ac:dyDescent="0.3">
      <c r="A1015" s="2">
        <v>45206</v>
      </c>
      <c r="B1015" s="3">
        <f t="shared" si="45"/>
        <v>2024</v>
      </c>
      <c r="C1015" t="str">
        <f t="shared" si="46"/>
        <v>2023-2024</v>
      </c>
      <c r="D1015" t="s">
        <v>148</v>
      </c>
      <c r="E1015" t="s">
        <v>141</v>
      </c>
      <c r="F1015" t="str">
        <f t="shared" si="47"/>
        <v>Western Australia</v>
      </c>
      <c r="G1015" t="s">
        <v>48</v>
      </c>
      <c r="H1015">
        <v>6052</v>
      </c>
      <c r="I1015" t="s">
        <v>11</v>
      </c>
      <c r="J1015" t="s">
        <v>49</v>
      </c>
      <c r="K1015" t="s">
        <v>153</v>
      </c>
      <c r="L1015" t="s">
        <v>16</v>
      </c>
      <c r="M1015" s="5">
        <v>34.74</v>
      </c>
      <c r="N1015">
        <v>1</v>
      </c>
    </row>
    <row r="1016" spans="1:14" x14ac:dyDescent="0.3">
      <c r="A1016" s="2">
        <v>45416</v>
      </c>
      <c r="B1016" s="3">
        <f t="shared" si="45"/>
        <v>2024</v>
      </c>
      <c r="C1016" t="str">
        <f t="shared" si="46"/>
        <v>2023-2024</v>
      </c>
      <c r="D1016" t="s">
        <v>148</v>
      </c>
      <c r="E1016" t="s">
        <v>126</v>
      </c>
      <c r="F1016" t="str">
        <f t="shared" si="47"/>
        <v>Queensland</v>
      </c>
      <c r="G1016" t="s">
        <v>35</v>
      </c>
      <c r="H1016">
        <v>4551</v>
      </c>
      <c r="I1016" t="s">
        <v>11</v>
      </c>
      <c r="J1016" t="s">
        <v>120</v>
      </c>
      <c r="K1016" t="s">
        <v>157</v>
      </c>
      <c r="L1016" t="s">
        <v>22</v>
      </c>
      <c r="M1016" s="5">
        <v>34.86</v>
      </c>
      <c r="N1016">
        <v>1</v>
      </c>
    </row>
    <row r="1017" spans="1:14" x14ac:dyDescent="0.3">
      <c r="A1017" s="2">
        <v>44936</v>
      </c>
      <c r="B1017" s="3">
        <f t="shared" si="45"/>
        <v>2023</v>
      </c>
      <c r="C1017" t="str">
        <f t="shared" si="46"/>
        <v>2022-2023</v>
      </c>
      <c r="D1017" t="s">
        <v>147</v>
      </c>
      <c r="E1017" t="s">
        <v>76</v>
      </c>
      <c r="F1017" t="str">
        <f t="shared" si="47"/>
        <v>Western Australia</v>
      </c>
      <c r="G1017" t="s">
        <v>48</v>
      </c>
      <c r="H1017">
        <v>6450</v>
      </c>
      <c r="I1017" t="s">
        <v>11</v>
      </c>
      <c r="J1017" t="s">
        <v>77</v>
      </c>
      <c r="K1017" t="s">
        <v>155</v>
      </c>
      <c r="L1017" t="s">
        <v>20</v>
      </c>
      <c r="M1017" s="5">
        <v>34.910000000000004</v>
      </c>
      <c r="N1017">
        <v>1</v>
      </c>
    </row>
    <row r="1018" spans="1:14" x14ac:dyDescent="0.3">
      <c r="A1018" s="2">
        <v>45230</v>
      </c>
      <c r="B1018" s="3">
        <f t="shared" si="45"/>
        <v>2024</v>
      </c>
      <c r="C1018" t="str">
        <f t="shared" si="46"/>
        <v>2023-2024</v>
      </c>
      <c r="D1018" t="s">
        <v>147</v>
      </c>
      <c r="E1018" t="s">
        <v>91</v>
      </c>
      <c r="F1018" t="str">
        <f t="shared" si="47"/>
        <v>Victoria</v>
      </c>
      <c r="G1018" t="s">
        <v>45</v>
      </c>
      <c r="H1018">
        <v>3690</v>
      </c>
      <c r="I1018" t="s">
        <v>11</v>
      </c>
      <c r="J1018" t="s">
        <v>55</v>
      </c>
      <c r="K1018" t="s">
        <v>155</v>
      </c>
      <c r="L1018" t="s">
        <v>20</v>
      </c>
      <c r="M1018" s="5">
        <v>34.92</v>
      </c>
      <c r="N1018">
        <v>1</v>
      </c>
    </row>
    <row r="1019" spans="1:14" x14ac:dyDescent="0.3">
      <c r="A1019" s="2">
        <v>44981</v>
      </c>
      <c r="B1019" s="3">
        <f t="shared" si="45"/>
        <v>2023</v>
      </c>
      <c r="C1019" t="str">
        <f t="shared" si="46"/>
        <v>2022-2023</v>
      </c>
      <c r="D1019" t="s">
        <v>147</v>
      </c>
      <c r="E1019" t="s">
        <v>96</v>
      </c>
      <c r="F1019" t="str">
        <f t="shared" si="47"/>
        <v>Western Australia</v>
      </c>
      <c r="G1019" t="s">
        <v>48</v>
      </c>
      <c r="H1019">
        <v>6330</v>
      </c>
      <c r="I1019" t="s">
        <v>11</v>
      </c>
      <c r="J1019" t="s">
        <v>94</v>
      </c>
      <c r="K1019" t="s">
        <v>152</v>
      </c>
      <c r="L1019" t="s">
        <v>13</v>
      </c>
      <c r="M1019" s="5">
        <v>34.93</v>
      </c>
      <c r="N1019">
        <v>1</v>
      </c>
    </row>
    <row r="1020" spans="1:14" x14ac:dyDescent="0.3">
      <c r="A1020" s="2">
        <v>45106</v>
      </c>
      <c r="B1020" s="3">
        <f t="shared" si="45"/>
        <v>2023</v>
      </c>
      <c r="C1020" t="str">
        <f t="shared" si="46"/>
        <v>2022-2023</v>
      </c>
      <c r="D1020" t="s">
        <v>147</v>
      </c>
      <c r="E1020" t="s">
        <v>96</v>
      </c>
      <c r="F1020" t="str">
        <f t="shared" si="47"/>
        <v>Western Australia</v>
      </c>
      <c r="G1020" t="s">
        <v>48</v>
      </c>
      <c r="H1020">
        <v>6330</v>
      </c>
      <c r="I1020" t="s">
        <v>11</v>
      </c>
      <c r="J1020" t="s">
        <v>94</v>
      </c>
      <c r="K1020" t="s">
        <v>149</v>
      </c>
      <c r="L1020" t="s">
        <v>15</v>
      </c>
      <c r="M1020" s="5">
        <v>34.93</v>
      </c>
      <c r="N1020">
        <v>1</v>
      </c>
    </row>
    <row r="1021" spans="1:14" x14ac:dyDescent="0.3">
      <c r="A1021" s="2">
        <v>45494</v>
      </c>
      <c r="B1021" s="3">
        <f t="shared" si="45"/>
        <v>2025</v>
      </c>
      <c r="C1021" t="str">
        <f t="shared" si="46"/>
        <v>2024-2025</v>
      </c>
      <c r="D1021" t="s">
        <v>147</v>
      </c>
      <c r="E1021" t="s">
        <v>85</v>
      </c>
      <c r="F1021" t="str">
        <f t="shared" si="47"/>
        <v>Queensland</v>
      </c>
      <c r="G1021" t="s">
        <v>35</v>
      </c>
      <c r="H1021">
        <v>4883</v>
      </c>
      <c r="I1021" t="s">
        <v>11</v>
      </c>
      <c r="J1021" t="s">
        <v>36</v>
      </c>
      <c r="K1021" t="s">
        <v>149</v>
      </c>
      <c r="L1021" t="s">
        <v>15</v>
      </c>
      <c r="M1021" s="5">
        <v>34.93</v>
      </c>
      <c r="N1021">
        <v>1</v>
      </c>
    </row>
    <row r="1022" spans="1:14" x14ac:dyDescent="0.3">
      <c r="A1022" s="2">
        <v>45022</v>
      </c>
      <c r="B1022" s="3">
        <f t="shared" si="45"/>
        <v>2023</v>
      </c>
      <c r="C1022" t="str">
        <f t="shared" si="46"/>
        <v>2022-2023</v>
      </c>
      <c r="D1022" t="s">
        <v>148</v>
      </c>
      <c r="E1022" t="s">
        <v>67</v>
      </c>
      <c r="F1022" t="str">
        <f t="shared" si="47"/>
        <v>New South Wales</v>
      </c>
      <c r="G1022" t="s">
        <v>10</v>
      </c>
      <c r="H1022">
        <v>2478</v>
      </c>
      <c r="I1022" t="s">
        <v>11</v>
      </c>
      <c r="J1022" t="s">
        <v>68</v>
      </c>
      <c r="K1022" t="s">
        <v>150</v>
      </c>
      <c r="L1022" t="s">
        <v>18</v>
      </c>
      <c r="M1022" s="5">
        <v>34.93</v>
      </c>
      <c r="N1022">
        <v>1</v>
      </c>
    </row>
    <row r="1023" spans="1:14" x14ac:dyDescent="0.3">
      <c r="A1023" s="2">
        <v>45095</v>
      </c>
      <c r="B1023" s="3">
        <f t="shared" si="45"/>
        <v>2023</v>
      </c>
      <c r="C1023" t="str">
        <f t="shared" si="46"/>
        <v>2022-2023</v>
      </c>
      <c r="D1023" t="s">
        <v>147</v>
      </c>
      <c r="E1023" t="s">
        <v>52</v>
      </c>
      <c r="F1023" t="str">
        <f t="shared" si="47"/>
        <v>Victoria</v>
      </c>
      <c r="G1023" t="s">
        <v>45</v>
      </c>
      <c r="H1023">
        <v>3030</v>
      </c>
      <c r="I1023" t="s">
        <v>11</v>
      </c>
      <c r="J1023" t="s">
        <v>46</v>
      </c>
      <c r="K1023" t="s">
        <v>154</v>
      </c>
      <c r="L1023" t="s">
        <v>14</v>
      </c>
      <c r="M1023" s="5">
        <v>34.950000000000003</v>
      </c>
      <c r="N1023">
        <v>1</v>
      </c>
    </row>
    <row r="1024" spans="1:14" x14ac:dyDescent="0.3">
      <c r="A1024" s="2">
        <v>45085</v>
      </c>
      <c r="B1024" s="3">
        <f t="shared" si="45"/>
        <v>2023</v>
      </c>
      <c r="C1024" t="str">
        <f t="shared" si="46"/>
        <v>2022-2023</v>
      </c>
      <c r="D1024" t="s">
        <v>147</v>
      </c>
      <c r="E1024" t="s">
        <v>110</v>
      </c>
      <c r="F1024" t="str">
        <f t="shared" si="47"/>
        <v>Queensland</v>
      </c>
      <c r="G1024" t="s">
        <v>35</v>
      </c>
      <c r="H1024">
        <v>4680</v>
      </c>
      <c r="I1024" t="s">
        <v>11</v>
      </c>
      <c r="J1024" t="s">
        <v>51</v>
      </c>
      <c r="K1024" t="s">
        <v>154</v>
      </c>
      <c r="L1024" t="s">
        <v>14</v>
      </c>
      <c r="M1024" s="5">
        <v>34.96</v>
      </c>
      <c r="N1024">
        <v>1</v>
      </c>
    </row>
    <row r="1025" spans="1:14" x14ac:dyDescent="0.3">
      <c r="A1025" s="2">
        <v>45291</v>
      </c>
      <c r="B1025" s="3">
        <f t="shared" si="45"/>
        <v>2024</v>
      </c>
      <c r="C1025" t="str">
        <f t="shared" si="46"/>
        <v>2023-2024</v>
      </c>
      <c r="D1025" t="s">
        <v>148</v>
      </c>
      <c r="E1025" t="s">
        <v>141</v>
      </c>
      <c r="F1025" t="str">
        <f t="shared" si="47"/>
        <v>Western Australia</v>
      </c>
      <c r="G1025" t="s">
        <v>48</v>
      </c>
      <c r="H1025">
        <v>6052</v>
      </c>
      <c r="I1025" t="s">
        <v>11</v>
      </c>
      <c r="J1025" t="s">
        <v>49</v>
      </c>
      <c r="K1025" t="s">
        <v>152</v>
      </c>
      <c r="L1025" t="s">
        <v>13</v>
      </c>
      <c r="M1025" s="5">
        <v>34.97</v>
      </c>
      <c r="N1025">
        <v>1</v>
      </c>
    </row>
    <row r="1026" spans="1:14" x14ac:dyDescent="0.3">
      <c r="A1026" s="2">
        <v>45182</v>
      </c>
      <c r="B1026" s="3">
        <f t="shared" ref="B1026:B1089" si="48">IF(MONTH(A1026)&gt;=7,YEAR(A1026)+1,YEAR(A1026))</f>
        <v>2024</v>
      </c>
      <c r="C1026" t="str">
        <f t="shared" ref="C1026:C1089" si="49">IF(MONTH(A1026) &gt;= 7, YEAR(A1026) &amp; "-" &amp; YEAR(A1026) + 1, YEAR(A1026) - 1 &amp; "-" &amp; YEAR(A1026))</f>
        <v>2023-2024</v>
      </c>
      <c r="D1026" t="s">
        <v>147</v>
      </c>
      <c r="E1026" t="s">
        <v>126</v>
      </c>
      <c r="F1026" t="str">
        <f t="shared" ref="F1026:F1089" si="50">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c r="N1026">
        <v>1</v>
      </c>
    </row>
    <row r="1027" spans="1:14" x14ac:dyDescent="0.3">
      <c r="A1027" s="2">
        <v>45303</v>
      </c>
      <c r="B1027" s="3">
        <f t="shared" si="48"/>
        <v>2024</v>
      </c>
      <c r="C1027" t="str">
        <f t="shared" si="49"/>
        <v>2023-2024</v>
      </c>
      <c r="D1027" t="s">
        <v>147</v>
      </c>
      <c r="E1027" t="s">
        <v>56</v>
      </c>
      <c r="F1027" t="str">
        <f t="shared" si="50"/>
        <v>Northern Territory</v>
      </c>
      <c r="G1027" t="s">
        <v>29</v>
      </c>
      <c r="H1027">
        <v>870</v>
      </c>
      <c r="I1027" t="s">
        <v>11</v>
      </c>
      <c r="J1027" t="s">
        <v>30</v>
      </c>
      <c r="K1027" t="s">
        <v>152</v>
      </c>
      <c r="L1027" t="s">
        <v>13</v>
      </c>
      <c r="M1027" s="5">
        <v>35</v>
      </c>
      <c r="N1027">
        <v>1</v>
      </c>
    </row>
    <row r="1028" spans="1:14" x14ac:dyDescent="0.3">
      <c r="A1028" s="2">
        <v>45396</v>
      </c>
      <c r="B1028" s="3">
        <f t="shared" si="48"/>
        <v>2024</v>
      </c>
      <c r="C1028" t="str">
        <f t="shared" si="49"/>
        <v>2023-2024</v>
      </c>
      <c r="D1028" t="s">
        <v>147</v>
      </c>
      <c r="E1028" t="s">
        <v>64</v>
      </c>
      <c r="F1028" t="str">
        <f t="shared" si="50"/>
        <v>Victoria</v>
      </c>
      <c r="G1028" t="s">
        <v>45</v>
      </c>
      <c r="H1028">
        <v>3199</v>
      </c>
      <c r="I1028" t="s">
        <v>11</v>
      </c>
      <c r="J1028" t="s">
        <v>63</v>
      </c>
      <c r="K1028" t="s">
        <v>19</v>
      </c>
      <c r="L1028" t="s">
        <v>23</v>
      </c>
      <c r="M1028" s="5">
        <v>35.11</v>
      </c>
      <c r="N1028">
        <v>1</v>
      </c>
    </row>
    <row r="1029" spans="1:14" x14ac:dyDescent="0.3">
      <c r="A1029" s="2">
        <v>45622</v>
      </c>
      <c r="B1029" s="3">
        <f t="shared" si="48"/>
        <v>2025</v>
      </c>
      <c r="C1029" t="str">
        <f t="shared" si="49"/>
        <v>2024-2025</v>
      </c>
      <c r="D1029" t="s">
        <v>147</v>
      </c>
      <c r="E1029" t="s">
        <v>72</v>
      </c>
      <c r="F1029" t="str">
        <f t="shared" si="50"/>
        <v>Western Australia</v>
      </c>
      <c r="G1029" t="s">
        <v>48</v>
      </c>
      <c r="H1029">
        <v>6010</v>
      </c>
      <c r="I1029" t="s">
        <v>11</v>
      </c>
      <c r="J1029" t="s">
        <v>49</v>
      </c>
      <c r="K1029" t="s">
        <v>150</v>
      </c>
      <c r="L1029" t="s">
        <v>18</v>
      </c>
      <c r="M1029" s="5">
        <v>35.28</v>
      </c>
      <c r="N1029">
        <v>1</v>
      </c>
    </row>
    <row r="1030" spans="1:14" x14ac:dyDescent="0.3">
      <c r="A1030" s="2">
        <v>44927</v>
      </c>
      <c r="B1030" s="3">
        <f t="shared" si="48"/>
        <v>2023</v>
      </c>
      <c r="C1030" t="str">
        <f t="shared" si="49"/>
        <v>2022-2023</v>
      </c>
      <c r="D1030" t="s">
        <v>147</v>
      </c>
      <c r="E1030" t="s">
        <v>88</v>
      </c>
      <c r="F1030" t="str">
        <f t="shared" si="50"/>
        <v>South Australia</v>
      </c>
      <c r="G1030" t="s">
        <v>32</v>
      </c>
      <c r="H1030">
        <v>5011</v>
      </c>
      <c r="I1030" t="s">
        <v>11</v>
      </c>
      <c r="J1030" t="s">
        <v>33</v>
      </c>
      <c r="K1030" t="s">
        <v>154</v>
      </c>
      <c r="L1030" t="s">
        <v>14</v>
      </c>
      <c r="M1030" s="5">
        <v>35.480000000000004</v>
      </c>
      <c r="N1030">
        <v>1</v>
      </c>
    </row>
    <row r="1031" spans="1:14" x14ac:dyDescent="0.3">
      <c r="A1031" s="2">
        <v>45047</v>
      </c>
      <c r="B1031" s="3">
        <f t="shared" si="48"/>
        <v>2023</v>
      </c>
      <c r="C1031" t="str">
        <f t="shared" si="49"/>
        <v>2022-2023</v>
      </c>
      <c r="D1031" t="s">
        <v>147</v>
      </c>
      <c r="E1031" t="s">
        <v>107</v>
      </c>
      <c r="F1031" t="str">
        <f t="shared" si="50"/>
        <v>Queensland</v>
      </c>
      <c r="G1031" t="s">
        <v>35</v>
      </c>
      <c r="H1031">
        <v>4220</v>
      </c>
      <c r="I1031" t="s">
        <v>11</v>
      </c>
      <c r="J1031" t="s">
        <v>104</v>
      </c>
      <c r="K1031" t="s">
        <v>156</v>
      </c>
      <c r="L1031" t="s">
        <v>17</v>
      </c>
      <c r="M1031" s="5">
        <v>35.619999999999997</v>
      </c>
      <c r="N1031">
        <v>1</v>
      </c>
    </row>
    <row r="1032" spans="1:14" x14ac:dyDescent="0.3">
      <c r="A1032" s="2">
        <v>45179</v>
      </c>
      <c r="B1032" s="3">
        <f t="shared" si="48"/>
        <v>2024</v>
      </c>
      <c r="C1032" t="str">
        <f t="shared" si="49"/>
        <v>2023-2024</v>
      </c>
      <c r="D1032" t="s">
        <v>147</v>
      </c>
      <c r="E1032" t="s">
        <v>41</v>
      </c>
      <c r="F1032" t="str">
        <f t="shared" si="50"/>
        <v>New South Wales</v>
      </c>
      <c r="G1032" t="s">
        <v>10</v>
      </c>
      <c r="H1032">
        <v>2830</v>
      </c>
      <c r="I1032" t="s">
        <v>11</v>
      </c>
      <c r="J1032" t="s">
        <v>25</v>
      </c>
      <c r="K1032" t="s">
        <v>151</v>
      </c>
      <c r="L1032" t="s">
        <v>21</v>
      </c>
      <c r="M1032" s="5">
        <v>35.72</v>
      </c>
      <c r="N1032">
        <v>1</v>
      </c>
    </row>
    <row r="1033" spans="1:14" x14ac:dyDescent="0.3">
      <c r="A1033" s="2">
        <v>45128</v>
      </c>
      <c r="B1033" s="3">
        <f t="shared" si="48"/>
        <v>2024</v>
      </c>
      <c r="C1033" t="str">
        <f t="shared" si="49"/>
        <v>2023-2024</v>
      </c>
      <c r="D1033" t="s">
        <v>147</v>
      </c>
      <c r="E1033" t="s">
        <v>9</v>
      </c>
      <c r="F1033" t="str">
        <f t="shared" si="50"/>
        <v>New South Wales</v>
      </c>
      <c r="G1033" t="s">
        <v>10</v>
      </c>
      <c r="H1033">
        <v>2067</v>
      </c>
      <c r="I1033" t="s">
        <v>11</v>
      </c>
      <c r="J1033" t="s">
        <v>12</v>
      </c>
      <c r="K1033" t="s">
        <v>157</v>
      </c>
      <c r="L1033" t="s">
        <v>22</v>
      </c>
      <c r="M1033" s="5">
        <v>35.82</v>
      </c>
      <c r="N1033">
        <v>1</v>
      </c>
    </row>
    <row r="1034" spans="1:14" x14ac:dyDescent="0.3">
      <c r="A1034" s="2">
        <v>45450</v>
      </c>
      <c r="B1034" s="3">
        <f t="shared" si="48"/>
        <v>2024</v>
      </c>
      <c r="C1034" t="str">
        <f t="shared" si="49"/>
        <v>2023-2024</v>
      </c>
      <c r="D1034" t="s">
        <v>147</v>
      </c>
      <c r="E1034" t="s">
        <v>91</v>
      </c>
      <c r="F1034" t="str">
        <f t="shared" si="50"/>
        <v>Victoria</v>
      </c>
      <c r="G1034" t="s">
        <v>45</v>
      </c>
      <c r="H1034">
        <v>3690</v>
      </c>
      <c r="I1034" t="s">
        <v>11</v>
      </c>
      <c r="J1034" t="s">
        <v>55</v>
      </c>
      <c r="K1034" t="s">
        <v>153</v>
      </c>
      <c r="L1034" t="s">
        <v>16</v>
      </c>
      <c r="M1034" s="5">
        <v>35.840000000000003</v>
      </c>
      <c r="N1034">
        <v>1</v>
      </c>
    </row>
    <row r="1035" spans="1:14" x14ac:dyDescent="0.3">
      <c r="A1035" s="2">
        <v>45257</v>
      </c>
      <c r="B1035" s="3">
        <f t="shared" si="48"/>
        <v>2024</v>
      </c>
      <c r="C1035" t="str">
        <f t="shared" si="49"/>
        <v>2023-2024</v>
      </c>
      <c r="D1035" t="s">
        <v>148</v>
      </c>
      <c r="E1035" t="s">
        <v>93</v>
      </c>
      <c r="F1035" t="str">
        <f t="shared" si="50"/>
        <v>Western Australia</v>
      </c>
      <c r="G1035" t="s">
        <v>48</v>
      </c>
      <c r="H1035">
        <v>6112</v>
      </c>
      <c r="I1035" t="s">
        <v>11</v>
      </c>
      <c r="J1035" t="s">
        <v>94</v>
      </c>
      <c r="K1035" t="s">
        <v>156</v>
      </c>
      <c r="L1035" t="s">
        <v>17</v>
      </c>
      <c r="M1035" s="5">
        <v>35.880000000000003</v>
      </c>
      <c r="N1035">
        <v>1</v>
      </c>
    </row>
    <row r="1036" spans="1:14" x14ac:dyDescent="0.3">
      <c r="A1036" s="2">
        <v>44951</v>
      </c>
      <c r="B1036" s="3">
        <f t="shared" si="48"/>
        <v>2023</v>
      </c>
      <c r="C1036" t="str">
        <f t="shared" si="49"/>
        <v>2022-2023</v>
      </c>
      <c r="D1036" t="s">
        <v>147</v>
      </c>
      <c r="E1036" t="s">
        <v>105</v>
      </c>
      <c r="F1036" t="str">
        <f t="shared" si="50"/>
        <v>Victoria</v>
      </c>
      <c r="G1036" t="s">
        <v>45</v>
      </c>
      <c r="H1036">
        <v>3500</v>
      </c>
      <c r="I1036" t="s">
        <v>11</v>
      </c>
      <c r="J1036" t="s">
        <v>60</v>
      </c>
      <c r="K1036" t="s">
        <v>19</v>
      </c>
      <c r="L1036" t="s">
        <v>23</v>
      </c>
      <c r="M1036" s="5">
        <v>35.880000000000003</v>
      </c>
      <c r="N1036">
        <v>1</v>
      </c>
    </row>
    <row r="1037" spans="1:14" x14ac:dyDescent="0.3">
      <c r="A1037" s="2">
        <v>45384</v>
      </c>
      <c r="B1037" s="3">
        <f t="shared" si="48"/>
        <v>2024</v>
      </c>
      <c r="C1037" t="str">
        <f t="shared" si="49"/>
        <v>2023-2024</v>
      </c>
      <c r="D1037" t="s">
        <v>148</v>
      </c>
      <c r="E1037" t="s">
        <v>144</v>
      </c>
      <c r="F1037" t="str">
        <f t="shared" si="50"/>
        <v>Queensland</v>
      </c>
      <c r="G1037" t="s">
        <v>35</v>
      </c>
      <c r="H1037">
        <v>4566</v>
      </c>
      <c r="I1037" t="s">
        <v>11</v>
      </c>
      <c r="J1037" t="s">
        <v>120</v>
      </c>
      <c r="K1037" t="s">
        <v>156</v>
      </c>
      <c r="L1037" t="s">
        <v>17</v>
      </c>
      <c r="M1037" s="5">
        <v>35.880000000000003</v>
      </c>
      <c r="N1037">
        <v>1</v>
      </c>
    </row>
    <row r="1038" spans="1:14" x14ac:dyDescent="0.3">
      <c r="A1038" s="2">
        <v>45597</v>
      </c>
      <c r="B1038" s="3">
        <f t="shared" si="48"/>
        <v>2025</v>
      </c>
      <c r="C1038" t="str">
        <f t="shared" si="49"/>
        <v>2024-2025</v>
      </c>
      <c r="D1038" t="s">
        <v>148</v>
      </c>
      <c r="E1038" t="s">
        <v>137</v>
      </c>
      <c r="F1038" t="str">
        <f t="shared" si="50"/>
        <v>New South Wales</v>
      </c>
      <c r="G1038" t="s">
        <v>10</v>
      </c>
      <c r="H1038">
        <v>2031</v>
      </c>
      <c r="I1038" t="s">
        <v>11</v>
      </c>
      <c r="J1038" t="s">
        <v>12</v>
      </c>
      <c r="K1038" t="s">
        <v>156</v>
      </c>
      <c r="L1038" t="s">
        <v>17</v>
      </c>
      <c r="M1038" s="5">
        <v>35.880000000000003</v>
      </c>
      <c r="N1038">
        <v>1</v>
      </c>
    </row>
    <row r="1039" spans="1:14" x14ac:dyDescent="0.3">
      <c r="A1039" s="2">
        <v>45255</v>
      </c>
      <c r="B1039" s="3">
        <f t="shared" si="48"/>
        <v>2024</v>
      </c>
      <c r="C1039" t="str">
        <f t="shared" si="49"/>
        <v>2023-2024</v>
      </c>
      <c r="D1039" t="s">
        <v>147</v>
      </c>
      <c r="E1039" t="s">
        <v>124</v>
      </c>
      <c r="F1039" t="str">
        <f t="shared" si="50"/>
        <v>New South Wales</v>
      </c>
      <c r="G1039" t="s">
        <v>10</v>
      </c>
      <c r="H1039">
        <v>2015</v>
      </c>
      <c r="I1039" t="s">
        <v>11</v>
      </c>
      <c r="J1039" t="s">
        <v>12</v>
      </c>
      <c r="K1039" t="s">
        <v>155</v>
      </c>
      <c r="L1039" t="s">
        <v>20</v>
      </c>
      <c r="M1039" s="5">
        <v>35.909999999999997</v>
      </c>
      <c r="N1039">
        <v>1</v>
      </c>
    </row>
    <row r="1040" spans="1:14" x14ac:dyDescent="0.3">
      <c r="A1040" s="2">
        <v>45200</v>
      </c>
      <c r="B1040" s="3">
        <f t="shared" si="48"/>
        <v>2024</v>
      </c>
      <c r="C1040" t="str">
        <f t="shared" si="49"/>
        <v>2023-2024</v>
      </c>
      <c r="D1040" t="s">
        <v>147</v>
      </c>
      <c r="E1040" t="s">
        <v>44</v>
      </c>
      <c r="F1040" t="str">
        <f t="shared" si="50"/>
        <v>Victoria</v>
      </c>
      <c r="G1040" t="s">
        <v>45</v>
      </c>
      <c r="H1040">
        <v>3066</v>
      </c>
      <c r="I1040" t="s">
        <v>11</v>
      </c>
      <c r="J1040" t="s">
        <v>46</v>
      </c>
      <c r="K1040" t="s">
        <v>152</v>
      </c>
      <c r="L1040" t="s">
        <v>13</v>
      </c>
      <c r="M1040" s="5">
        <v>35.909999999999997</v>
      </c>
      <c r="N1040">
        <v>1</v>
      </c>
    </row>
    <row r="1041" spans="1:14" x14ac:dyDescent="0.3">
      <c r="A1041" s="2">
        <v>45111</v>
      </c>
      <c r="B1041" s="3">
        <f t="shared" si="48"/>
        <v>2024</v>
      </c>
      <c r="C1041" t="str">
        <f t="shared" si="49"/>
        <v>2023-2024</v>
      </c>
      <c r="D1041" t="s">
        <v>147</v>
      </c>
      <c r="E1041" t="s">
        <v>119</v>
      </c>
      <c r="F1041" t="str">
        <f t="shared" si="50"/>
        <v>Queensland</v>
      </c>
      <c r="G1041" t="s">
        <v>35</v>
      </c>
      <c r="H1041">
        <v>4570</v>
      </c>
      <c r="I1041" t="s">
        <v>11</v>
      </c>
      <c r="J1041" t="s">
        <v>120</v>
      </c>
      <c r="K1041" t="s">
        <v>155</v>
      </c>
      <c r="L1041" t="s">
        <v>20</v>
      </c>
      <c r="M1041" s="5">
        <v>35.909999999999997</v>
      </c>
      <c r="N1041">
        <v>1</v>
      </c>
    </row>
    <row r="1042" spans="1:14" x14ac:dyDescent="0.3">
      <c r="A1042" s="2">
        <v>45354</v>
      </c>
      <c r="B1042" s="3">
        <f t="shared" si="48"/>
        <v>2024</v>
      </c>
      <c r="C1042" t="str">
        <f t="shared" si="49"/>
        <v>2023-2024</v>
      </c>
      <c r="D1042" t="s">
        <v>147</v>
      </c>
      <c r="E1042" t="s">
        <v>106</v>
      </c>
      <c r="F1042" t="str">
        <f t="shared" si="50"/>
        <v>Victoria</v>
      </c>
      <c r="G1042" t="s">
        <v>45</v>
      </c>
      <c r="H1042">
        <v>3915</v>
      </c>
      <c r="I1042" t="s">
        <v>11</v>
      </c>
      <c r="J1042" t="s">
        <v>55</v>
      </c>
      <c r="K1042" t="s">
        <v>150</v>
      </c>
      <c r="L1042" t="s">
        <v>18</v>
      </c>
      <c r="M1042" s="5">
        <v>35.909999999999997</v>
      </c>
      <c r="N1042">
        <v>1</v>
      </c>
    </row>
    <row r="1043" spans="1:14" x14ac:dyDescent="0.3">
      <c r="A1043" s="2">
        <v>45108</v>
      </c>
      <c r="B1043" s="3">
        <f t="shared" si="48"/>
        <v>2024</v>
      </c>
      <c r="C1043" t="str">
        <f t="shared" si="49"/>
        <v>2023-2024</v>
      </c>
      <c r="D1043" t="s">
        <v>147</v>
      </c>
      <c r="E1043" t="s">
        <v>26</v>
      </c>
      <c r="F1043" t="str">
        <f t="shared" si="50"/>
        <v>New South Wales</v>
      </c>
      <c r="G1043" t="s">
        <v>10</v>
      </c>
      <c r="H1043">
        <v>2141</v>
      </c>
      <c r="I1043" t="s">
        <v>11</v>
      </c>
      <c r="J1043" t="s">
        <v>27</v>
      </c>
      <c r="K1043" t="s">
        <v>156</v>
      </c>
      <c r="L1043" t="s">
        <v>17</v>
      </c>
      <c r="M1043" s="5">
        <v>35.909999999999997</v>
      </c>
      <c r="N1043">
        <v>1</v>
      </c>
    </row>
    <row r="1044" spans="1:14" x14ac:dyDescent="0.3">
      <c r="A1044" s="2">
        <v>45400</v>
      </c>
      <c r="B1044" s="3">
        <f t="shared" si="48"/>
        <v>2024</v>
      </c>
      <c r="C1044" t="str">
        <f t="shared" si="49"/>
        <v>2023-2024</v>
      </c>
      <c r="D1044" t="s">
        <v>147</v>
      </c>
      <c r="E1044" t="s">
        <v>142</v>
      </c>
      <c r="F1044" t="str">
        <f t="shared" si="50"/>
        <v>Australian Capital Territory</v>
      </c>
      <c r="G1044" t="s">
        <v>80</v>
      </c>
      <c r="H1044">
        <v>2609</v>
      </c>
      <c r="I1044" t="s">
        <v>11</v>
      </c>
      <c r="J1044" t="s">
        <v>58</v>
      </c>
      <c r="K1044" t="s">
        <v>155</v>
      </c>
      <c r="L1044" t="s">
        <v>20</v>
      </c>
      <c r="M1044" s="5">
        <v>35.910000000000004</v>
      </c>
      <c r="N1044">
        <v>1</v>
      </c>
    </row>
    <row r="1045" spans="1:14" x14ac:dyDescent="0.3">
      <c r="A1045" s="2">
        <v>44962</v>
      </c>
      <c r="B1045" s="3">
        <f t="shared" si="48"/>
        <v>2023</v>
      </c>
      <c r="C1045" t="str">
        <f t="shared" si="49"/>
        <v>2022-2023</v>
      </c>
      <c r="D1045" t="s">
        <v>147</v>
      </c>
      <c r="E1045" t="s">
        <v>37</v>
      </c>
      <c r="F1045" t="str">
        <f t="shared" si="50"/>
        <v>South Australia</v>
      </c>
      <c r="G1045" t="s">
        <v>32</v>
      </c>
      <c r="H1045">
        <v>5607</v>
      </c>
      <c r="I1045" t="s">
        <v>11</v>
      </c>
      <c r="J1045" t="s">
        <v>38</v>
      </c>
      <c r="K1045" t="s">
        <v>150</v>
      </c>
      <c r="L1045" t="s">
        <v>18</v>
      </c>
      <c r="M1045" s="5">
        <v>35.92</v>
      </c>
      <c r="N1045">
        <v>1</v>
      </c>
    </row>
    <row r="1046" spans="1:14" x14ac:dyDescent="0.3">
      <c r="A1046" s="2">
        <v>45227</v>
      </c>
      <c r="B1046" s="3">
        <f t="shared" si="48"/>
        <v>2024</v>
      </c>
      <c r="C1046" t="str">
        <f t="shared" si="49"/>
        <v>2023-2024</v>
      </c>
      <c r="D1046" t="s">
        <v>147</v>
      </c>
      <c r="E1046" t="s">
        <v>107</v>
      </c>
      <c r="F1046" t="str">
        <f t="shared" si="50"/>
        <v>Queensland</v>
      </c>
      <c r="G1046" t="s">
        <v>35</v>
      </c>
      <c r="H1046">
        <v>4220</v>
      </c>
      <c r="I1046" t="s">
        <v>11</v>
      </c>
      <c r="J1046" t="s">
        <v>104</v>
      </c>
      <c r="K1046" t="s">
        <v>19</v>
      </c>
      <c r="L1046" t="s">
        <v>23</v>
      </c>
      <c r="M1046" s="5">
        <v>35.94</v>
      </c>
      <c r="N1046">
        <v>1</v>
      </c>
    </row>
    <row r="1047" spans="1:14" x14ac:dyDescent="0.3">
      <c r="A1047" s="2">
        <v>45216</v>
      </c>
      <c r="B1047" s="3">
        <f t="shared" si="48"/>
        <v>2024</v>
      </c>
      <c r="C1047" t="str">
        <f t="shared" si="49"/>
        <v>2023-2024</v>
      </c>
      <c r="D1047" t="s">
        <v>148</v>
      </c>
      <c r="E1047" t="s">
        <v>110</v>
      </c>
      <c r="F1047" t="str">
        <f t="shared" si="50"/>
        <v>Queensland</v>
      </c>
      <c r="G1047" t="s">
        <v>35</v>
      </c>
      <c r="H1047">
        <v>4680</v>
      </c>
      <c r="I1047" t="s">
        <v>11</v>
      </c>
      <c r="J1047" t="s">
        <v>51</v>
      </c>
      <c r="K1047" t="s">
        <v>153</v>
      </c>
      <c r="L1047" t="s">
        <v>16</v>
      </c>
      <c r="M1047" s="5">
        <v>35.94</v>
      </c>
      <c r="N1047">
        <v>1</v>
      </c>
    </row>
    <row r="1048" spans="1:14" x14ac:dyDescent="0.3">
      <c r="A1048" s="2">
        <v>45355</v>
      </c>
      <c r="B1048" s="3">
        <f t="shared" si="48"/>
        <v>2024</v>
      </c>
      <c r="C1048" t="str">
        <f t="shared" si="49"/>
        <v>2023-2024</v>
      </c>
      <c r="D1048" t="s">
        <v>148</v>
      </c>
      <c r="E1048" t="s">
        <v>134</v>
      </c>
      <c r="F1048" t="str">
        <f t="shared" si="50"/>
        <v>Queensland</v>
      </c>
      <c r="G1048" t="s">
        <v>35</v>
      </c>
      <c r="H1048">
        <v>4825</v>
      </c>
      <c r="I1048" t="s">
        <v>11</v>
      </c>
      <c r="J1048" t="s">
        <v>36</v>
      </c>
      <c r="K1048" t="s">
        <v>153</v>
      </c>
      <c r="L1048" t="s">
        <v>16</v>
      </c>
      <c r="M1048" s="5">
        <v>35.94</v>
      </c>
      <c r="N1048">
        <v>1</v>
      </c>
    </row>
    <row r="1049" spans="1:14" x14ac:dyDescent="0.3">
      <c r="A1049" s="2">
        <v>45213</v>
      </c>
      <c r="B1049" s="3">
        <f t="shared" si="48"/>
        <v>2024</v>
      </c>
      <c r="C1049" t="str">
        <f t="shared" si="49"/>
        <v>2023-2024</v>
      </c>
      <c r="D1049" t="s">
        <v>147</v>
      </c>
      <c r="E1049" t="s">
        <v>111</v>
      </c>
      <c r="F1049" t="str">
        <f t="shared" si="50"/>
        <v>New South Wales</v>
      </c>
      <c r="G1049" t="s">
        <v>10</v>
      </c>
      <c r="H1049">
        <v>2120</v>
      </c>
      <c r="I1049" t="s">
        <v>11</v>
      </c>
      <c r="J1049" t="s">
        <v>27</v>
      </c>
      <c r="K1049" t="s">
        <v>153</v>
      </c>
      <c r="L1049" t="s">
        <v>16</v>
      </c>
      <c r="M1049" s="5">
        <v>35.94</v>
      </c>
      <c r="N1049">
        <v>1</v>
      </c>
    </row>
    <row r="1050" spans="1:14" x14ac:dyDescent="0.3">
      <c r="A1050" s="2">
        <v>45001</v>
      </c>
      <c r="B1050" s="3">
        <f t="shared" si="48"/>
        <v>2023</v>
      </c>
      <c r="C1050" t="str">
        <f t="shared" si="49"/>
        <v>2022-2023</v>
      </c>
      <c r="D1050" t="s">
        <v>147</v>
      </c>
      <c r="E1050" t="s">
        <v>79</v>
      </c>
      <c r="F1050" t="str">
        <f t="shared" si="50"/>
        <v>Australian Capital Territory</v>
      </c>
      <c r="G1050" t="s">
        <v>80</v>
      </c>
      <c r="H1050">
        <v>2617</v>
      </c>
      <c r="I1050" t="s">
        <v>11</v>
      </c>
      <c r="J1050" t="s">
        <v>58</v>
      </c>
      <c r="K1050" t="s">
        <v>150</v>
      </c>
      <c r="L1050" t="s">
        <v>18</v>
      </c>
      <c r="M1050" s="5">
        <v>35.96</v>
      </c>
      <c r="N1050">
        <v>1</v>
      </c>
    </row>
    <row r="1051" spans="1:14" x14ac:dyDescent="0.3">
      <c r="A1051" s="2">
        <v>44943</v>
      </c>
      <c r="B1051" s="3">
        <f t="shared" si="48"/>
        <v>2023</v>
      </c>
      <c r="C1051" t="str">
        <f t="shared" si="49"/>
        <v>2022-2023</v>
      </c>
      <c r="D1051" t="s">
        <v>148</v>
      </c>
      <c r="E1051" t="s">
        <v>100</v>
      </c>
      <c r="F1051" t="str">
        <f t="shared" si="50"/>
        <v>Western Australia</v>
      </c>
      <c r="G1051" t="s">
        <v>48</v>
      </c>
      <c r="H1051">
        <v>6021</v>
      </c>
      <c r="I1051" t="s">
        <v>11</v>
      </c>
      <c r="J1051" t="s">
        <v>49</v>
      </c>
      <c r="K1051" t="s">
        <v>154</v>
      </c>
      <c r="L1051" t="s">
        <v>14</v>
      </c>
      <c r="M1051" s="5">
        <v>35.97</v>
      </c>
      <c r="N1051">
        <v>1</v>
      </c>
    </row>
    <row r="1052" spans="1:14" x14ac:dyDescent="0.3">
      <c r="A1052" s="2">
        <v>45000</v>
      </c>
      <c r="B1052" s="3">
        <f t="shared" si="48"/>
        <v>2023</v>
      </c>
      <c r="C1052" t="str">
        <f t="shared" si="49"/>
        <v>2022-2023</v>
      </c>
      <c r="D1052" t="s">
        <v>147</v>
      </c>
      <c r="E1052" t="s">
        <v>53</v>
      </c>
      <c r="F1052" t="str">
        <f t="shared" si="50"/>
        <v>South Australia</v>
      </c>
      <c r="G1052" t="s">
        <v>32</v>
      </c>
      <c r="H1052">
        <v>5082</v>
      </c>
      <c r="I1052" t="s">
        <v>11</v>
      </c>
      <c r="J1052" t="s">
        <v>33</v>
      </c>
      <c r="K1052" t="s">
        <v>155</v>
      </c>
      <c r="L1052" t="s">
        <v>20</v>
      </c>
      <c r="M1052" s="5">
        <v>35.980000000000004</v>
      </c>
      <c r="N1052">
        <v>1</v>
      </c>
    </row>
    <row r="1053" spans="1:14" x14ac:dyDescent="0.3">
      <c r="A1053" s="2">
        <v>44957</v>
      </c>
      <c r="B1053" s="3">
        <f t="shared" si="48"/>
        <v>2023</v>
      </c>
      <c r="C1053" t="str">
        <f t="shared" si="49"/>
        <v>2022-2023</v>
      </c>
      <c r="D1053" t="s">
        <v>147</v>
      </c>
      <c r="E1053" t="s">
        <v>127</v>
      </c>
      <c r="F1053" t="str">
        <f t="shared" si="50"/>
        <v>New South Wales</v>
      </c>
      <c r="G1053" t="s">
        <v>10</v>
      </c>
      <c r="H1053">
        <v>2131</v>
      </c>
      <c r="I1053" t="s">
        <v>11</v>
      </c>
      <c r="J1053" t="s">
        <v>27</v>
      </c>
      <c r="K1053" t="s">
        <v>154</v>
      </c>
      <c r="L1053" t="s">
        <v>14</v>
      </c>
      <c r="M1053" s="5">
        <v>36</v>
      </c>
      <c r="N1053">
        <v>1</v>
      </c>
    </row>
    <row r="1054" spans="1:14" x14ac:dyDescent="0.3">
      <c r="A1054" s="2">
        <v>45202</v>
      </c>
      <c r="B1054" s="3">
        <f t="shared" si="48"/>
        <v>2024</v>
      </c>
      <c r="C1054" t="str">
        <f t="shared" si="49"/>
        <v>2023-2024</v>
      </c>
      <c r="D1054" t="s">
        <v>147</v>
      </c>
      <c r="E1054" t="s">
        <v>134</v>
      </c>
      <c r="F1054" t="str">
        <f t="shared" si="50"/>
        <v>Queensland</v>
      </c>
      <c r="G1054" t="s">
        <v>35</v>
      </c>
      <c r="H1054">
        <v>4825</v>
      </c>
      <c r="I1054" t="s">
        <v>11</v>
      </c>
      <c r="J1054" t="s">
        <v>36</v>
      </c>
      <c r="K1054" t="s">
        <v>154</v>
      </c>
      <c r="L1054" t="s">
        <v>14</v>
      </c>
      <c r="M1054" s="5">
        <v>36</v>
      </c>
      <c r="N1054">
        <v>1</v>
      </c>
    </row>
    <row r="1055" spans="1:14" x14ac:dyDescent="0.3">
      <c r="A1055" s="2">
        <v>45556</v>
      </c>
      <c r="B1055" s="3">
        <f t="shared" si="48"/>
        <v>2025</v>
      </c>
      <c r="C1055" t="str">
        <f t="shared" si="49"/>
        <v>2024-2025</v>
      </c>
      <c r="D1055" t="s">
        <v>147</v>
      </c>
      <c r="E1055" t="s">
        <v>75</v>
      </c>
      <c r="F1055" t="str">
        <f t="shared" si="50"/>
        <v>Victoria</v>
      </c>
      <c r="G1055" t="s">
        <v>45</v>
      </c>
      <c r="H1055">
        <v>3630</v>
      </c>
      <c r="I1055" t="s">
        <v>11</v>
      </c>
      <c r="J1055" t="s">
        <v>55</v>
      </c>
      <c r="K1055" t="s">
        <v>151</v>
      </c>
      <c r="L1055" t="s">
        <v>21</v>
      </c>
      <c r="M1055" s="5">
        <v>36</v>
      </c>
      <c r="N1055">
        <v>1</v>
      </c>
    </row>
    <row r="1056" spans="1:14" x14ac:dyDescent="0.3">
      <c r="A1056" s="2">
        <v>45060</v>
      </c>
      <c r="B1056" s="3">
        <f t="shared" si="48"/>
        <v>2023</v>
      </c>
      <c r="C1056" t="str">
        <f t="shared" si="49"/>
        <v>2022-2023</v>
      </c>
      <c r="D1056" t="s">
        <v>147</v>
      </c>
      <c r="E1056" t="s">
        <v>88</v>
      </c>
      <c r="F1056" t="str">
        <f t="shared" si="50"/>
        <v>South Australia</v>
      </c>
      <c r="G1056" t="s">
        <v>32</v>
      </c>
      <c r="H1056">
        <v>5011</v>
      </c>
      <c r="I1056" t="s">
        <v>11</v>
      </c>
      <c r="J1056" t="s">
        <v>33</v>
      </c>
      <c r="K1056" t="s">
        <v>154</v>
      </c>
      <c r="L1056" t="s">
        <v>14</v>
      </c>
      <c r="M1056" s="5">
        <v>36</v>
      </c>
      <c r="N1056">
        <v>1</v>
      </c>
    </row>
    <row r="1057" spans="1:14" x14ac:dyDescent="0.3">
      <c r="A1057" s="2">
        <v>45349</v>
      </c>
      <c r="B1057" s="3">
        <f t="shared" si="48"/>
        <v>2024</v>
      </c>
      <c r="C1057" t="str">
        <f t="shared" si="49"/>
        <v>2023-2024</v>
      </c>
      <c r="D1057" t="s">
        <v>147</v>
      </c>
      <c r="E1057" t="s">
        <v>28</v>
      </c>
      <c r="F1057" t="str">
        <f t="shared" si="50"/>
        <v>Northern Territory</v>
      </c>
      <c r="G1057" t="s">
        <v>29</v>
      </c>
      <c r="H1057">
        <v>800</v>
      </c>
      <c r="I1057" t="s">
        <v>11</v>
      </c>
      <c r="J1057" t="s">
        <v>30</v>
      </c>
      <c r="K1057" t="s">
        <v>149</v>
      </c>
      <c r="L1057" t="s">
        <v>15</v>
      </c>
      <c r="M1057" s="5">
        <v>36.08</v>
      </c>
      <c r="N1057">
        <v>1</v>
      </c>
    </row>
    <row r="1058" spans="1:14" x14ac:dyDescent="0.3">
      <c r="A1058" s="2">
        <v>45053</v>
      </c>
      <c r="B1058" s="3">
        <f t="shared" si="48"/>
        <v>2023</v>
      </c>
      <c r="C1058" t="str">
        <f t="shared" si="49"/>
        <v>2022-2023</v>
      </c>
      <c r="D1058" t="s">
        <v>147</v>
      </c>
      <c r="E1058" t="s">
        <v>53</v>
      </c>
      <c r="F1058" t="str">
        <f t="shared" si="50"/>
        <v>South Australia</v>
      </c>
      <c r="G1058" t="s">
        <v>32</v>
      </c>
      <c r="H1058">
        <v>5082</v>
      </c>
      <c r="I1058" t="s">
        <v>11</v>
      </c>
      <c r="J1058" t="s">
        <v>33</v>
      </c>
      <c r="K1058" t="s">
        <v>152</v>
      </c>
      <c r="L1058" t="s">
        <v>13</v>
      </c>
      <c r="M1058" s="5">
        <v>36.489999999999995</v>
      </c>
      <c r="N1058">
        <v>1</v>
      </c>
    </row>
    <row r="1059" spans="1:14" x14ac:dyDescent="0.3">
      <c r="A1059" s="2">
        <v>45278</v>
      </c>
      <c r="B1059" s="3">
        <f t="shared" si="48"/>
        <v>2024</v>
      </c>
      <c r="C1059" t="str">
        <f t="shared" si="49"/>
        <v>2023-2024</v>
      </c>
      <c r="D1059" t="s">
        <v>147</v>
      </c>
      <c r="E1059" t="s">
        <v>89</v>
      </c>
      <c r="F1059" t="str">
        <f t="shared" si="50"/>
        <v>Queensland</v>
      </c>
      <c r="G1059" t="s">
        <v>35</v>
      </c>
      <c r="H1059">
        <v>4655</v>
      </c>
      <c r="I1059" t="s">
        <v>11</v>
      </c>
      <c r="J1059" t="s">
        <v>51</v>
      </c>
      <c r="K1059" t="s">
        <v>154</v>
      </c>
      <c r="L1059" t="s">
        <v>14</v>
      </c>
      <c r="M1059" s="5">
        <v>36.5</v>
      </c>
      <c r="N1059">
        <v>1</v>
      </c>
    </row>
    <row r="1060" spans="1:14" x14ac:dyDescent="0.3">
      <c r="A1060" s="2">
        <v>45342</v>
      </c>
      <c r="B1060" s="3">
        <f t="shared" si="48"/>
        <v>2024</v>
      </c>
      <c r="C1060" t="str">
        <f t="shared" si="49"/>
        <v>2023-2024</v>
      </c>
      <c r="D1060" t="s">
        <v>147</v>
      </c>
      <c r="E1060" t="s">
        <v>97</v>
      </c>
      <c r="F1060" t="str">
        <f t="shared" si="50"/>
        <v>Tasmania</v>
      </c>
      <c r="G1060" t="s">
        <v>70</v>
      </c>
      <c r="H1060">
        <v>7250</v>
      </c>
      <c r="I1060" t="s">
        <v>11</v>
      </c>
      <c r="J1060" t="s">
        <v>71</v>
      </c>
      <c r="K1060" t="s">
        <v>154</v>
      </c>
      <c r="L1060" t="s">
        <v>14</v>
      </c>
      <c r="M1060" s="5">
        <v>36.5</v>
      </c>
      <c r="N1060">
        <v>1</v>
      </c>
    </row>
    <row r="1061" spans="1:14" x14ac:dyDescent="0.3">
      <c r="A1061" s="2">
        <v>45556</v>
      </c>
      <c r="B1061" s="3">
        <f t="shared" si="48"/>
        <v>2025</v>
      </c>
      <c r="C1061" t="str">
        <f t="shared" si="49"/>
        <v>2024-2025</v>
      </c>
      <c r="D1061" t="s">
        <v>148</v>
      </c>
      <c r="E1061" t="s">
        <v>112</v>
      </c>
      <c r="F1061" t="str">
        <f t="shared" si="50"/>
        <v>Victoria</v>
      </c>
      <c r="G1061" t="s">
        <v>45</v>
      </c>
      <c r="H1061">
        <v>3076</v>
      </c>
      <c r="I1061" t="s">
        <v>11</v>
      </c>
      <c r="J1061" t="s">
        <v>46</v>
      </c>
      <c r="K1061" t="s">
        <v>150</v>
      </c>
      <c r="L1061" t="s">
        <v>18</v>
      </c>
      <c r="M1061" s="5">
        <v>36.54</v>
      </c>
      <c r="N1061">
        <v>1</v>
      </c>
    </row>
    <row r="1062" spans="1:14" x14ac:dyDescent="0.3">
      <c r="A1062" s="2">
        <v>45420</v>
      </c>
      <c r="B1062" s="3">
        <f t="shared" si="48"/>
        <v>2024</v>
      </c>
      <c r="C1062" t="str">
        <f t="shared" si="49"/>
        <v>2023-2024</v>
      </c>
      <c r="D1062" t="s">
        <v>147</v>
      </c>
      <c r="E1062" t="s">
        <v>124</v>
      </c>
      <c r="F1062" t="str">
        <f t="shared" si="50"/>
        <v>New South Wales</v>
      </c>
      <c r="G1062" t="s">
        <v>10</v>
      </c>
      <c r="H1062">
        <v>2015</v>
      </c>
      <c r="I1062" t="s">
        <v>11</v>
      </c>
      <c r="J1062" t="s">
        <v>12</v>
      </c>
      <c r="K1062" t="s">
        <v>150</v>
      </c>
      <c r="L1062" t="s">
        <v>18</v>
      </c>
      <c r="M1062" s="5">
        <v>36.67</v>
      </c>
      <c r="N1062">
        <v>1</v>
      </c>
    </row>
    <row r="1063" spans="1:14" x14ac:dyDescent="0.3">
      <c r="A1063" s="2">
        <v>45442</v>
      </c>
      <c r="B1063" s="3">
        <f t="shared" si="48"/>
        <v>2024</v>
      </c>
      <c r="C1063" t="str">
        <f t="shared" si="49"/>
        <v>2023-2024</v>
      </c>
      <c r="D1063" t="s">
        <v>148</v>
      </c>
      <c r="E1063" t="s">
        <v>50</v>
      </c>
      <c r="F1063" t="str">
        <f t="shared" si="50"/>
        <v>Queensland</v>
      </c>
      <c r="G1063" t="s">
        <v>35</v>
      </c>
      <c r="H1063">
        <v>4703</v>
      </c>
      <c r="I1063" t="s">
        <v>11</v>
      </c>
      <c r="J1063" t="s">
        <v>51</v>
      </c>
      <c r="K1063" t="s">
        <v>19</v>
      </c>
      <c r="L1063" t="s">
        <v>23</v>
      </c>
      <c r="M1063" s="5">
        <v>36.92</v>
      </c>
      <c r="N1063">
        <v>1</v>
      </c>
    </row>
    <row r="1064" spans="1:14" x14ac:dyDescent="0.3">
      <c r="A1064" s="2">
        <v>45008</v>
      </c>
      <c r="B1064" s="3">
        <f t="shared" si="48"/>
        <v>2023</v>
      </c>
      <c r="C1064" t="str">
        <f t="shared" si="49"/>
        <v>2022-2023</v>
      </c>
      <c r="D1064" t="s">
        <v>148</v>
      </c>
      <c r="E1064" t="s">
        <v>67</v>
      </c>
      <c r="F1064" t="str">
        <f t="shared" si="50"/>
        <v>New South Wales</v>
      </c>
      <c r="G1064" t="s">
        <v>10</v>
      </c>
      <c r="H1064">
        <v>2478</v>
      </c>
      <c r="I1064" t="s">
        <v>11</v>
      </c>
      <c r="J1064" t="s">
        <v>68</v>
      </c>
      <c r="K1064" t="s">
        <v>153</v>
      </c>
      <c r="L1064" t="s">
        <v>16</v>
      </c>
      <c r="M1064" s="5">
        <v>36.97</v>
      </c>
      <c r="N1064">
        <v>1</v>
      </c>
    </row>
    <row r="1065" spans="1:14" x14ac:dyDescent="0.3">
      <c r="A1065" s="2">
        <v>45280</v>
      </c>
      <c r="B1065" s="3">
        <f t="shared" si="48"/>
        <v>2024</v>
      </c>
      <c r="C1065" t="str">
        <f t="shared" si="49"/>
        <v>2023-2024</v>
      </c>
      <c r="D1065" t="s">
        <v>147</v>
      </c>
      <c r="E1065" t="s">
        <v>133</v>
      </c>
      <c r="F1065" t="str">
        <f t="shared" si="50"/>
        <v>Queensland</v>
      </c>
      <c r="G1065" t="s">
        <v>35</v>
      </c>
      <c r="H1065">
        <v>4305</v>
      </c>
      <c r="I1065" t="s">
        <v>11</v>
      </c>
      <c r="J1065" t="s">
        <v>104</v>
      </c>
      <c r="K1065" t="s">
        <v>155</v>
      </c>
      <c r="L1065" t="s">
        <v>20</v>
      </c>
      <c r="M1065" s="5">
        <v>36.97</v>
      </c>
      <c r="N1065">
        <v>1</v>
      </c>
    </row>
    <row r="1066" spans="1:14" x14ac:dyDescent="0.3">
      <c r="A1066" s="2">
        <v>45083</v>
      </c>
      <c r="B1066" s="3">
        <f t="shared" si="48"/>
        <v>2023</v>
      </c>
      <c r="C1066" t="str">
        <f t="shared" si="49"/>
        <v>2022-2023</v>
      </c>
      <c r="D1066" t="s">
        <v>147</v>
      </c>
      <c r="E1066" t="s">
        <v>85</v>
      </c>
      <c r="F1066" t="str">
        <f t="shared" si="50"/>
        <v>Queensland</v>
      </c>
      <c r="G1066" t="s">
        <v>35</v>
      </c>
      <c r="H1066">
        <v>4883</v>
      </c>
      <c r="I1066" t="s">
        <v>11</v>
      </c>
      <c r="J1066" t="s">
        <v>36</v>
      </c>
      <c r="K1066" t="s">
        <v>150</v>
      </c>
      <c r="L1066" t="s">
        <v>18</v>
      </c>
      <c r="M1066" s="5">
        <v>37</v>
      </c>
      <c r="N1066">
        <v>1</v>
      </c>
    </row>
    <row r="1067" spans="1:14" x14ac:dyDescent="0.3">
      <c r="A1067" s="2">
        <v>45501</v>
      </c>
      <c r="B1067" s="3">
        <f t="shared" si="48"/>
        <v>2025</v>
      </c>
      <c r="C1067" t="str">
        <f t="shared" si="49"/>
        <v>2024-2025</v>
      </c>
      <c r="D1067" t="s">
        <v>148</v>
      </c>
      <c r="E1067" t="s">
        <v>109</v>
      </c>
      <c r="F1067" t="str">
        <f t="shared" si="50"/>
        <v>New South Wales</v>
      </c>
      <c r="G1067" t="s">
        <v>10</v>
      </c>
      <c r="H1067">
        <v>2480</v>
      </c>
      <c r="I1067" t="s">
        <v>11</v>
      </c>
      <c r="J1067" t="s">
        <v>68</v>
      </c>
      <c r="K1067" t="s">
        <v>157</v>
      </c>
      <c r="L1067" t="s">
        <v>22</v>
      </c>
      <c r="M1067" s="5">
        <v>37.19</v>
      </c>
      <c r="N1067">
        <v>1</v>
      </c>
    </row>
    <row r="1068" spans="1:14" x14ac:dyDescent="0.3">
      <c r="A1068" s="2">
        <v>45470</v>
      </c>
      <c r="B1068" s="3">
        <f t="shared" si="48"/>
        <v>2024</v>
      </c>
      <c r="C1068" t="str">
        <f t="shared" si="49"/>
        <v>2023-2024</v>
      </c>
      <c r="D1068" t="s">
        <v>147</v>
      </c>
      <c r="E1068" t="s">
        <v>114</v>
      </c>
      <c r="F1068" t="str">
        <f t="shared" si="50"/>
        <v>Victoria</v>
      </c>
      <c r="G1068" t="s">
        <v>45</v>
      </c>
      <c r="H1068">
        <v>3551</v>
      </c>
      <c r="I1068" t="s">
        <v>11</v>
      </c>
      <c r="J1068" t="s">
        <v>60</v>
      </c>
      <c r="K1068" t="s">
        <v>149</v>
      </c>
      <c r="L1068" t="s">
        <v>15</v>
      </c>
      <c r="M1068" s="5">
        <v>37.33</v>
      </c>
      <c r="N1068">
        <v>1</v>
      </c>
    </row>
    <row r="1069" spans="1:14" x14ac:dyDescent="0.3">
      <c r="A1069" s="2">
        <v>45007</v>
      </c>
      <c r="B1069" s="3">
        <f t="shared" si="48"/>
        <v>2023</v>
      </c>
      <c r="C1069" t="str">
        <f t="shared" si="49"/>
        <v>2022-2023</v>
      </c>
      <c r="D1069" t="s">
        <v>148</v>
      </c>
      <c r="E1069" t="s">
        <v>84</v>
      </c>
      <c r="F1069" t="str">
        <f t="shared" si="50"/>
        <v>Queensland</v>
      </c>
      <c r="G1069" t="s">
        <v>35</v>
      </c>
      <c r="H1069">
        <v>4740</v>
      </c>
      <c r="I1069" t="s">
        <v>11</v>
      </c>
      <c r="J1069" t="s">
        <v>51</v>
      </c>
      <c r="K1069" t="s">
        <v>152</v>
      </c>
      <c r="L1069" t="s">
        <v>13</v>
      </c>
      <c r="M1069" s="5">
        <v>37.42</v>
      </c>
      <c r="N1069">
        <v>1</v>
      </c>
    </row>
    <row r="1070" spans="1:14" x14ac:dyDescent="0.3">
      <c r="A1070" s="2">
        <v>45635</v>
      </c>
      <c r="B1070" s="3">
        <f t="shared" si="48"/>
        <v>2025</v>
      </c>
      <c r="C1070" t="str">
        <f t="shared" si="49"/>
        <v>2024-2025</v>
      </c>
      <c r="D1070" t="s">
        <v>147</v>
      </c>
      <c r="E1070" t="s">
        <v>132</v>
      </c>
      <c r="F1070" t="str">
        <f t="shared" si="50"/>
        <v>New South Wales</v>
      </c>
      <c r="G1070" t="s">
        <v>10</v>
      </c>
      <c r="H1070">
        <v>2800</v>
      </c>
      <c r="I1070" t="s">
        <v>11</v>
      </c>
      <c r="J1070" t="s">
        <v>25</v>
      </c>
      <c r="K1070" t="s">
        <v>154</v>
      </c>
      <c r="L1070" t="s">
        <v>14</v>
      </c>
      <c r="M1070" s="5">
        <v>37.46</v>
      </c>
      <c r="N1070">
        <v>1</v>
      </c>
    </row>
    <row r="1071" spans="1:14" x14ac:dyDescent="0.3">
      <c r="A1071" s="2">
        <v>45419</v>
      </c>
      <c r="B1071" s="3">
        <f t="shared" si="48"/>
        <v>2024</v>
      </c>
      <c r="C1071" t="str">
        <f t="shared" si="49"/>
        <v>2023-2024</v>
      </c>
      <c r="D1071" t="s">
        <v>147</v>
      </c>
      <c r="E1071" t="s">
        <v>37</v>
      </c>
      <c r="F1071" t="str">
        <f t="shared" si="50"/>
        <v>South Australia</v>
      </c>
      <c r="G1071" t="s">
        <v>32</v>
      </c>
      <c r="H1071">
        <v>5607</v>
      </c>
      <c r="I1071" t="s">
        <v>11</v>
      </c>
      <c r="J1071" t="s">
        <v>38</v>
      </c>
      <c r="K1071" t="s">
        <v>154</v>
      </c>
      <c r="L1071" t="s">
        <v>14</v>
      </c>
      <c r="M1071" s="5">
        <v>37.47</v>
      </c>
      <c r="N1071">
        <v>1</v>
      </c>
    </row>
    <row r="1072" spans="1:14" x14ac:dyDescent="0.3">
      <c r="A1072" s="2">
        <v>45509</v>
      </c>
      <c r="B1072" s="3">
        <f t="shared" si="48"/>
        <v>2025</v>
      </c>
      <c r="C1072" t="str">
        <f t="shared" si="49"/>
        <v>2024-2025</v>
      </c>
      <c r="D1072" t="s">
        <v>147</v>
      </c>
      <c r="E1072" t="s">
        <v>142</v>
      </c>
      <c r="F1072" t="str">
        <f t="shared" si="50"/>
        <v>Australian Capital Territory</v>
      </c>
      <c r="G1072" t="s">
        <v>80</v>
      </c>
      <c r="H1072">
        <v>2609</v>
      </c>
      <c r="I1072" t="s">
        <v>11</v>
      </c>
      <c r="J1072" t="s">
        <v>58</v>
      </c>
      <c r="K1072" t="s">
        <v>152</v>
      </c>
      <c r="L1072" t="s">
        <v>13</v>
      </c>
      <c r="M1072" s="5">
        <v>37.49</v>
      </c>
      <c r="N1072">
        <v>1</v>
      </c>
    </row>
    <row r="1073" spans="1:14" x14ac:dyDescent="0.3">
      <c r="A1073" s="2">
        <v>45613</v>
      </c>
      <c r="B1073" s="3">
        <f t="shared" si="48"/>
        <v>2025</v>
      </c>
      <c r="C1073" t="str">
        <f t="shared" si="49"/>
        <v>2024-2025</v>
      </c>
      <c r="D1073" t="s">
        <v>148</v>
      </c>
      <c r="E1073" t="s">
        <v>102</v>
      </c>
      <c r="F1073" t="str">
        <f t="shared" si="50"/>
        <v>Queensland</v>
      </c>
      <c r="G1073" t="s">
        <v>35</v>
      </c>
      <c r="H1073">
        <v>4870</v>
      </c>
      <c r="I1073" t="s">
        <v>11</v>
      </c>
      <c r="J1073" t="s">
        <v>36</v>
      </c>
      <c r="K1073" t="s">
        <v>154</v>
      </c>
      <c r="L1073" t="s">
        <v>14</v>
      </c>
      <c r="M1073" s="5">
        <v>37.5</v>
      </c>
      <c r="N1073">
        <v>1</v>
      </c>
    </row>
    <row r="1074" spans="1:14" x14ac:dyDescent="0.3">
      <c r="A1074" s="2">
        <v>45178</v>
      </c>
      <c r="B1074" s="3">
        <f t="shared" si="48"/>
        <v>2024</v>
      </c>
      <c r="C1074" t="str">
        <f t="shared" si="49"/>
        <v>2023-2024</v>
      </c>
      <c r="D1074" t="s">
        <v>148</v>
      </c>
      <c r="E1074" t="s">
        <v>99</v>
      </c>
      <c r="F1074" t="str">
        <f t="shared" si="50"/>
        <v>Victoria</v>
      </c>
      <c r="G1074" t="s">
        <v>45</v>
      </c>
      <c r="H1074">
        <v>3148</v>
      </c>
      <c r="I1074" t="s">
        <v>11</v>
      </c>
      <c r="J1074" t="s">
        <v>63</v>
      </c>
      <c r="K1074" t="s">
        <v>153</v>
      </c>
      <c r="L1074" t="s">
        <v>16</v>
      </c>
      <c r="M1074" s="5">
        <v>37.57</v>
      </c>
      <c r="N1074">
        <v>1</v>
      </c>
    </row>
    <row r="1075" spans="1:14" x14ac:dyDescent="0.3">
      <c r="A1075" s="2">
        <v>44989</v>
      </c>
      <c r="B1075" s="3">
        <f t="shared" si="48"/>
        <v>2023</v>
      </c>
      <c r="C1075" t="str">
        <f t="shared" si="49"/>
        <v>2022-2023</v>
      </c>
      <c r="D1075" t="s">
        <v>147</v>
      </c>
      <c r="E1075" t="s">
        <v>124</v>
      </c>
      <c r="F1075" t="str">
        <f t="shared" si="50"/>
        <v>New South Wales</v>
      </c>
      <c r="G1075" t="s">
        <v>10</v>
      </c>
      <c r="H1075">
        <v>2015</v>
      </c>
      <c r="I1075" t="s">
        <v>11</v>
      </c>
      <c r="J1075" t="s">
        <v>12</v>
      </c>
      <c r="K1075" t="s">
        <v>151</v>
      </c>
      <c r="L1075" t="s">
        <v>21</v>
      </c>
      <c r="M1075" s="5">
        <v>37.619999999999997</v>
      </c>
      <c r="N1075">
        <v>1</v>
      </c>
    </row>
    <row r="1076" spans="1:14" x14ac:dyDescent="0.3">
      <c r="A1076" s="2">
        <v>45032</v>
      </c>
      <c r="B1076" s="3">
        <f t="shared" si="48"/>
        <v>2023</v>
      </c>
      <c r="C1076" t="str">
        <f t="shared" si="49"/>
        <v>2022-2023</v>
      </c>
      <c r="D1076" t="s">
        <v>148</v>
      </c>
      <c r="E1076" t="s">
        <v>139</v>
      </c>
      <c r="F1076" t="str">
        <f t="shared" si="50"/>
        <v>New South Wales</v>
      </c>
      <c r="G1076" t="s">
        <v>10</v>
      </c>
      <c r="H1076">
        <v>2020</v>
      </c>
      <c r="I1076" t="s">
        <v>11</v>
      </c>
      <c r="J1076" t="s">
        <v>12</v>
      </c>
      <c r="K1076" t="s">
        <v>155</v>
      </c>
      <c r="L1076" t="s">
        <v>20</v>
      </c>
      <c r="M1076" s="5">
        <v>37.619999999999997</v>
      </c>
      <c r="N1076">
        <v>1</v>
      </c>
    </row>
    <row r="1077" spans="1:14" x14ac:dyDescent="0.3">
      <c r="A1077" s="2">
        <v>45522</v>
      </c>
      <c r="B1077" s="3">
        <f t="shared" si="48"/>
        <v>2025</v>
      </c>
      <c r="C1077" t="str">
        <f t="shared" si="49"/>
        <v>2024-2025</v>
      </c>
      <c r="D1077" t="s">
        <v>148</v>
      </c>
      <c r="E1077" t="s">
        <v>95</v>
      </c>
      <c r="F1077" t="str">
        <f t="shared" si="50"/>
        <v>Victoria</v>
      </c>
      <c r="G1077" t="s">
        <v>45</v>
      </c>
      <c r="H1077">
        <v>3931</v>
      </c>
      <c r="I1077" t="s">
        <v>11</v>
      </c>
      <c r="J1077" t="s">
        <v>55</v>
      </c>
      <c r="K1077" t="s">
        <v>150</v>
      </c>
      <c r="L1077" t="s">
        <v>18</v>
      </c>
      <c r="M1077" s="5">
        <v>37.620000000000005</v>
      </c>
      <c r="N1077">
        <v>1</v>
      </c>
    </row>
    <row r="1078" spans="1:14" x14ac:dyDescent="0.3">
      <c r="A1078" s="2">
        <v>45621</v>
      </c>
      <c r="B1078" s="3">
        <f t="shared" si="48"/>
        <v>2025</v>
      </c>
      <c r="C1078" t="str">
        <f t="shared" si="49"/>
        <v>2024-2025</v>
      </c>
      <c r="D1078" t="s">
        <v>147</v>
      </c>
      <c r="E1078" t="s">
        <v>103</v>
      </c>
      <c r="F1078" t="str">
        <f t="shared" si="50"/>
        <v>Queensland</v>
      </c>
      <c r="G1078" t="s">
        <v>35</v>
      </c>
      <c r="H1078">
        <v>4509</v>
      </c>
      <c r="I1078" t="s">
        <v>11</v>
      </c>
      <c r="J1078" t="s">
        <v>104</v>
      </c>
      <c r="K1078" t="s">
        <v>155</v>
      </c>
      <c r="L1078" t="s">
        <v>20</v>
      </c>
      <c r="M1078" s="5">
        <v>37.909999999999997</v>
      </c>
      <c r="N1078">
        <v>1</v>
      </c>
    </row>
    <row r="1079" spans="1:14" x14ac:dyDescent="0.3">
      <c r="A1079" s="2">
        <v>44961</v>
      </c>
      <c r="B1079" s="3">
        <f t="shared" si="48"/>
        <v>2023</v>
      </c>
      <c r="C1079" t="str">
        <f t="shared" si="49"/>
        <v>2022-2023</v>
      </c>
      <c r="D1079" t="s">
        <v>147</v>
      </c>
      <c r="E1079" t="s">
        <v>133</v>
      </c>
      <c r="F1079" t="str">
        <f t="shared" si="50"/>
        <v>Queensland</v>
      </c>
      <c r="G1079" t="s">
        <v>35</v>
      </c>
      <c r="H1079">
        <v>4305</v>
      </c>
      <c r="I1079" t="s">
        <v>11</v>
      </c>
      <c r="J1079" t="s">
        <v>104</v>
      </c>
      <c r="K1079" t="s">
        <v>156</v>
      </c>
      <c r="L1079" t="s">
        <v>17</v>
      </c>
      <c r="M1079" s="5">
        <v>37.910000000000004</v>
      </c>
      <c r="N1079">
        <v>1</v>
      </c>
    </row>
    <row r="1080" spans="1:14" x14ac:dyDescent="0.3">
      <c r="A1080" s="2">
        <v>45642</v>
      </c>
      <c r="B1080" s="3">
        <f t="shared" si="48"/>
        <v>2025</v>
      </c>
      <c r="C1080" t="str">
        <f t="shared" si="49"/>
        <v>2024-2025</v>
      </c>
      <c r="D1080" t="s">
        <v>147</v>
      </c>
      <c r="E1080" t="s">
        <v>91</v>
      </c>
      <c r="F1080" t="str">
        <f t="shared" si="50"/>
        <v>Victoria</v>
      </c>
      <c r="G1080" t="s">
        <v>45</v>
      </c>
      <c r="H1080">
        <v>3690</v>
      </c>
      <c r="I1080" t="s">
        <v>11</v>
      </c>
      <c r="J1080" t="s">
        <v>55</v>
      </c>
      <c r="K1080" t="s">
        <v>155</v>
      </c>
      <c r="L1080" t="s">
        <v>20</v>
      </c>
      <c r="M1080" s="5">
        <v>37.93</v>
      </c>
      <c r="N1080">
        <v>1</v>
      </c>
    </row>
    <row r="1081" spans="1:14" x14ac:dyDescent="0.3">
      <c r="A1081" s="2">
        <v>45122</v>
      </c>
      <c r="B1081" s="3">
        <f t="shared" si="48"/>
        <v>2024</v>
      </c>
      <c r="C1081" t="str">
        <f t="shared" si="49"/>
        <v>2023-2024</v>
      </c>
      <c r="D1081" t="s">
        <v>148</v>
      </c>
      <c r="E1081" t="s">
        <v>130</v>
      </c>
      <c r="F1081" t="str">
        <f t="shared" si="50"/>
        <v>South Australia</v>
      </c>
      <c r="G1081" t="s">
        <v>32</v>
      </c>
      <c r="H1081">
        <v>5290</v>
      </c>
      <c r="I1081" t="s">
        <v>11</v>
      </c>
      <c r="J1081" t="s">
        <v>38</v>
      </c>
      <c r="K1081" t="s">
        <v>152</v>
      </c>
      <c r="L1081" t="s">
        <v>13</v>
      </c>
      <c r="M1081" s="5">
        <v>37.96</v>
      </c>
      <c r="N1081">
        <v>1</v>
      </c>
    </row>
    <row r="1082" spans="1:14" x14ac:dyDescent="0.3">
      <c r="A1082" s="2">
        <v>45553</v>
      </c>
      <c r="B1082" s="3">
        <f t="shared" si="48"/>
        <v>2025</v>
      </c>
      <c r="C1082" t="str">
        <f t="shared" si="49"/>
        <v>2024-2025</v>
      </c>
      <c r="D1082" t="s">
        <v>147</v>
      </c>
      <c r="E1082" t="s">
        <v>106</v>
      </c>
      <c r="F1082" t="str">
        <f t="shared" si="50"/>
        <v>Victoria</v>
      </c>
      <c r="G1082" t="s">
        <v>45</v>
      </c>
      <c r="H1082">
        <v>3915</v>
      </c>
      <c r="I1082" t="s">
        <v>11</v>
      </c>
      <c r="J1082" t="s">
        <v>55</v>
      </c>
      <c r="K1082" t="s">
        <v>150</v>
      </c>
      <c r="L1082" t="s">
        <v>18</v>
      </c>
      <c r="M1082" s="5">
        <v>37.979999999999997</v>
      </c>
      <c r="N1082">
        <v>1</v>
      </c>
    </row>
    <row r="1083" spans="1:14" x14ac:dyDescent="0.3">
      <c r="A1083" s="2">
        <v>45582</v>
      </c>
      <c r="B1083" s="3">
        <f t="shared" si="48"/>
        <v>2025</v>
      </c>
      <c r="C1083" t="str">
        <f t="shared" si="49"/>
        <v>2024-2025</v>
      </c>
      <c r="D1083" t="s">
        <v>147</v>
      </c>
      <c r="E1083" t="s">
        <v>143</v>
      </c>
      <c r="F1083" t="str">
        <f t="shared" si="50"/>
        <v>New South Wales</v>
      </c>
      <c r="G1083" t="s">
        <v>10</v>
      </c>
      <c r="H1083">
        <v>2154</v>
      </c>
      <c r="I1083" t="s">
        <v>11</v>
      </c>
      <c r="J1083" t="s">
        <v>27</v>
      </c>
      <c r="K1083" t="s">
        <v>155</v>
      </c>
      <c r="L1083" t="s">
        <v>20</v>
      </c>
      <c r="M1083" s="5">
        <v>38</v>
      </c>
      <c r="N1083">
        <v>1</v>
      </c>
    </row>
    <row r="1084" spans="1:14" x14ac:dyDescent="0.3">
      <c r="A1084" s="2">
        <v>45132</v>
      </c>
      <c r="B1084" s="3">
        <f t="shared" si="48"/>
        <v>2024</v>
      </c>
      <c r="C1084" t="str">
        <f t="shared" si="49"/>
        <v>2023-2024</v>
      </c>
      <c r="D1084" t="s">
        <v>147</v>
      </c>
      <c r="E1084" t="s">
        <v>132</v>
      </c>
      <c r="F1084" t="str">
        <f t="shared" si="50"/>
        <v>New South Wales</v>
      </c>
      <c r="G1084" t="s">
        <v>10</v>
      </c>
      <c r="H1084">
        <v>2800</v>
      </c>
      <c r="I1084" t="s">
        <v>11</v>
      </c>
      <c r="J1084" t="s">
        <v>25</v>
      </c>
      <c r="K1084" t="s">
        <v>154</v>
      </c>
      <c r="L1084" t="s">
        <v>14</v>
      </c>
      <c r="M1084" s="5">
        <v>38</v>
      </c>
      <c r="N1084">
        <v>1</v>
      </c>
    </row>
    <row r="1085" spans="1:14" x14ac:dyDescent="0.3">
      <c r="A1085" s="2">
        <v>44950</v>
      </c>
      <c r="B1085" s="3">
        <f t="shared" si="48"/>
        <v>2023</v>
      </c>
      <c r="C1085" t="str">
        <f t="shared" si="49"/>
        <v>2022-2023</v>
      </c>
      <c r="D1085" t="s">
        <v>147</v>
      </c>
      <c r="E1085" t="s">
        <v>146</v>
      </c>
      <c r="F1085" t="str">
        <f t="shared" si="50"/>
        <v>Victoria</v>
      </c>
      <c r="G1085" t="s">
        <v>45</v>
      </c>
      <c r="H1085">
        <v>3353</v>
      </c>
      <c r="I1085" t="s">
        <v>11</v>
      </c>
      <c r="J1085" t="s">
        <v>60</v>
      </c>
      <c r="K1085" t="s">
        <v>152</v>
      </c>
      <c r="L1085" t="s">
        <v>13</v>
      </c>
      <c r="M1085" s="5">
        <v>38.130000000000003</v>
      </c>
      <c r="N1085">
        <v>1</v>
      </c>
    </row>
    <row r="1086" spans="1:14" x14ac:dyDescent="0.3">
      <c r="A1086" s="2">
        <v>45583</v>
      </c>
      <c r="B1086" s="3">
        <f t="shared" si="48"/>
        <v>2025</v>
      </c>
      <c r="C1086" t="str">
        <f t="shared" si="49"/>
        <v>2024-2025</v>
      </c>
      <c r="D1086" t="s">
        <v>147</v>
      </c>
      <c r="E1086" t="s">
        <v>108</v>
      </c>
      <c r="F1086" t="str">
        <f t="shared" si="50"/>
        <v>Victoria</v>
      </c>
      <c r="G1086" t="s">
        <v>45</v>
      </c>
      <c r="H1086">
        <v>3018</v>
      </c>
      <c r="I1086" t="s">
        <v>11</v>
      </c>
      <c r="J1086" t="s">
        <v>46</v>
      </c>
      <c r="K1086" t="s">
        <v>152</v>
      </c>
      <c r="L1086" t="s">
        <v>13</v>
      </c>
      <c r="M1086" s="5">
        <v>38.28</v>
      </c>
      <c r="N1086">
        <v>1</v>
      </c>
    </row>
    <row r="1087" spans="1:14" x14ac:dyDescent="0.3">
      <c r="A1087" s="2">
        <v>45553</v>
      </c>
      <c r="B1087" s="3">
        <f t="shared" si="48"/>
        <v>2025</v>
      </c>
      <c r="C1087" t="str">
        <f t="shared" si="49"/>
        <v>2024-2025</v>
      </c>
      <c r="D1087" t="s">
        <v>148</v>
      </c>
      <c r="E1087" t="s">
        <v>138</v>
      </c>
      <c r="F1087" t="str">
        <f t="shared" si="50"/>
        <v>Queensland</v>
      </c>
      <c r="G1087" t="s">
        <v>35</v>
      </c>
      <c r="H1087">
        <v>4558</v>
      </c>
      <c r="I1087" t="s">
        <v>11</v>
      </c>
      <c r="J1087" t="s">
        <v>120</v>
      </c>
      <c r="K1087" t="s">
        <v>155</v>
      </c>
      <c r="L1087" t="s">
        <v>20</v>
      </c>
      <c r="M1087" s="5">
        <v>38.340000000000003</v>
      </c>
      <c r="N1087">
        <v>1</v>
      </c>
    </row>
    <row r="1088" spans="1:14" x14ac:dyDescent="0.3">
      <c r="A1088" s="2">
        <v>44947</v>
      </c>
      <c r="B1088" s="3">
        <f t="shared" si="48"/>
        <v>2023</v>
      </c>
      <c r="C1088" t="str">
        <f t="shared" si="49"/>
        <v>2022-2023</v>
      </c>
      <c r="D1088" t="s">
        <v>147</v>
      </c>
      <c r="E1088" t="s">
        <v>91</v>
      </c>
      <c r="F1088" t="str">
        <f t="shared" si="50"/>
        <v>Victoria</v>
      </c>
      <c r="G1088" t="s">
        <v>45</v>
      </c>
      <c r="H1088">
        <v>3690</v>
      </c>
      <c r="I1088" t="s">
        <v>11</v>
      </c>
      <c r="J1088" t="s">
        <v>55</v>
      </c>
      <c r="K1088" t="s">
        <v>19</v>
      </c>
      <c r="L1088" t="s">
        <v>23</v>
      </c>
      <c r="M1088" s="5">
        <v>38.480000000000004</v>
      </c>
      <c r="N1088">
        <v>1</v>
      </c>
    </row>
    <row r="1089" spans="1:14" x14ac:dyDescent="0.3">
      <c r="A1089" s="2">
        <v>45085</v>
      </c>
      <c r="B1089" s="3">
        <f t="shared" si="48"/>
        <v>2023</v>
      </c>
      <c r="C1089" t="str">
        <f t="shared" si="49"/>
        <v>2022-2023</v>
      </c>
      <c r="D1089" t="s">
        <v>148</v>
      </c>
      <c r="E1089" t="s">
        <v>39</v>
      </c>
      <c r="F1089" t="str">
        <f t="shared" si="50"/>
        <v>South Australia</v>
      </c>
      <c r="G1089" t="s">
        <v>32</v>
      </c>
      <c r="H1089">
        <v>5343</v>
      </c>
      <c r="I1089" t="s">
        <v>11</v>
      </c>
      <c r="J1089" t="s">
        <v>38</v>
      </c>
      <c r="K1089" t="s">
        <v>19</v>
      </c>
      <c r="L1089" t="s">
        <v>23</v>
      </c>
      <c r="M1089" s="5">
        <v>38.869999999999997</v>
      </c>
      <c r="N1089">
        <v>1</v>
      </c>
    </row>
    <row r="1090" spans="1:14" x14ac:dyDescent="0.3">
      <c r="A1090" s="2">
        <v>45040</v>
      </c>
      <c r="B1090" s="3">
        <f t="shared" ref="B1090:B1153" si="51">IF(MONTH(A1090)&gt;=7,YEAR(A1090)+1,YEAR(A1090))</f>
        <v>2023</v>
      </c>
      <c r="C1090" t="str">
        <f t="shared" ref="C1090:C1153" si="52">IF(MONTH(A1090) &gt;= 7, YEAR(A1090) &amp; "-" &amp; YEAR(A1090) + 1, YEAR(A1090) - 1 &amp; "-" &amp; YEAR(A1090))</f>
        <v>2022-2023</v>
      </c>
      <c r="D1090" t="s">
        <v>147</v>
      </c>
      <c r="E1090" t="s">
        <v>34</v>
      </c>
      <c r="F1090" t="str">
        <f t="shared" ref="F1090:F1153" si="53">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c r="N1090">
        <v>1</v>
      </c>
    </row>
    <row r="1091" spans="1:14" x14ac:dyDescent="0.3">
      <c r="A1091" s="2">
        <v>45413</v>
      </c>
      <c r="B1091" s="3">
        <f t="shared" si="51"/>
        <v>2024</v>
      </c>
      <c r="C1091" t="str">
        <f t="shared" si="52"/>
        <v>2023-2024</v>
      </c>
      <c r="D1091" t="s">
        <v>147</v>
      </c>
      <c r="E1091" t="s">
        <v>79</v>
      </c>
      <c r="F1091" t="str">
        <f t="shared" si="53"/>
        <v>Australian Capital Territory</v>
      </c>
      <c r="G1091" t="s">
        <v>80</v>
      </c>
      <c r="H1091">
        <v>2617</v>
      </c>
      <c r="I1091" t="s">
        <v>11</v>
      </c>
      <c r="J1091" t="s">
        <v>58</v>
      </c>
      <c r="K1091" t="s">
        <v>156</v>
      </c>
      <c r="L1091" t="s">
        <v>17</v>
      </c>
      <c r="M1091" s="5">
        <v>38.94</v>
      </c>
      <c r="N1091">
        <v>1</v>
      </c>
    </row>
    <row r="1092" spans="1:14" x14ac:dyDescent="0.3">
      <c r="A1092" s="2">
        <v>45115</v>
      </c>
      <c r="B1092" s="3">
        <f t="shared" si="51"/>
        <v>2024</v>
      </c>
      <c r="C1092" t="str">
        <f t="shared" si="52"/>
        <v>2023-2024</v>
      </c>
      <c r="D1092" t="s">
        <v>147</v>
      </c>
      <c r="E1092" t="s">
        <v>64</v>
      </c>
      <c r="F1092" t="str">
        <f t="shared" si="53"/>
        <v>Victoria</v>
      </c>
      <c r="G1092" t="s">
        <v>45</v>
      </c>
      <c r="H1092">
        <v>3199</v>
      </c>
      <c r="I1092" t="s">
        <v>11</v>
      </c>
      <c r="J1092" t="s">
        <v>63</v>
      </c>
      <c r="K1092" t="s">
        <v>19</v>
      </c>
      <c r="L1092" t="s">
        <v>23</v>
      </c>
      <c r="M1092" s="5">
        <v>38.94</v>
      </c>
      <c r="N1092">
        <v>1</v>
      </c>
    </row>
    <row r="1093" spans="1:14" x14ac:dyDescent="0.3">
      <c r="A1093" s="2">
        <v>44975</v>
      </c>
      <c r="B1093" s="3">
        <f t="shared" si="51"/>
        <v>2023</v>
      </c>
      <c r="C1093" t="str">
        <f t="shared" si="52"/>
        <v>2022-2023</v>
      </c>
      <c r="D1093" t="s">
        <v>147</v>
      </c>
      <c r="E1093" t="s">
        <v>53</v>
      </c>
      <c r="F1093" t="str">
        <f t="shared" si="53"/>
        <v>South Australia</v>
      </c>
      <c r="G1093" t="s">
        <v>32</v>
      </c>
      <c r="H1093">
        <v>5082</v>
      </c>
      <c r="I1093" t="s">
        <v>11</v>
      </c>
      <c r="J1093" t="s">
        <v>33</v>
      </c>
      <c r="K1093" t="s">
        <v>19</v>
      </c>
      <c r="L1093" t="s">
        <v>23</v>
      </c>
      <c r="M1093" s="5">
        <v>38.96</v>
      </c>
      <c r="N1093">
        <v>1</v>
      </c>
    </row>
    <row r="1094" spans="1:14" x14ac:dyDescent="0.3">
      <c r="A1094" s="2">
        <v>45406</v>
      </c>
      <c r="B1094" s="3">
        <f t="shared" si="51"/>
        <v>2024</v>
      </c>
      <c r="C1094" t="str">
        <f t="shared" si="52"/>
        <v>2023-2024</v>
      </c>
      <c r="D1094" t="s">
        <v>147</v>
      </c>
      <c r="E1094" t="s">
        <v>56</v>
      </c>
      <c r="F1094" t="str">
        <f t="shared" si="53"/>
        <v>Northern Territory</v>
      </c>
      <c r="G1094" t="s">
        <v>29</v>
      </c>
      <c r="H1094">
        <v>870</v>
      </c>
      <c r="I1094" t="s">
        <v>11</v>
      </c>
      <c r="J1094" t="s">
        <v>30</v>
      </c>
      <c r="K1094" t="s">
        <v>153</v>
      </c>
      <c r="L1094" t="s">
        <v>16</v>
      </c>
      <c r="M1094" s="5">
        <v>38.97</v>
      </c>
      <c r="N1094">
        <v>1</v>
      </c>
    </row>
    <row r="1095" spans="1:14" x14ac:dyDescent="0.3">
      <c r="A1095" s="2">
        <v>45031</v>
      </c>
      <c r="B1095" s="3">
        <f t="shared" si="51"/>
        <v>2023</v>
      </c>
      <c r="C1095" t="str">
        <f t="shared" si="52"/>
        <v>2022-2023</v>
      </c>
      <c r="D1095" t="s">
        <v>147</v>
      </c>
      <c r="E1095" t="s">
        <v>26</v>
      </c>
      <c r="F1095" t="str">
        <f t="shared" si="53"/>
        <v>New South Wales</v>
      </c>
      <c r="G1095" t="s">
        <v>10</v>
      </c>
      <c r="H1095">
        <v>2141</v>
      </c>
      <c r="I1095" t="s">
        <v>11</v>
      </c>
      <c r="J1095" t="s">
        <v>27</v>
      </c>
      <c r="K1095" t="s">
        <v>153</v>
      </c>
      <c r="L1095" t="s">
        <v>16</v>
      </c>
      <c r="M1095" s="5">
        <v>38.97</v>
      </c>
      <c r="N1095">
        <v>1</v>
      </c>
    </row>
    <row r="1096" spans="1:14" x14ac:dyDescent="0.3">
      <c r="A1096" s="2">
        <v>45611</v>
      </c>
      <c r="B1096" s="3">
        <f t="shared" si="51"/>
        <v>2025</v>
      </c>
      <c r="C1096" t="str">
        <f t="shared" si="52"/>
        <v>2024-2025</v>
      </c>
      <c r="D1096" t="s">
        <v>148</v>
      </c>
      <c r="E1096" t="s">
        <v>26</v>
      </c>
      <c r="F1096" t="str">
        <f t="shared" si="53"/>
        <v>New South Wales</v>
      </c>
      <c r="G1096" t="s">
        <v>10</v>
      </c>
      <c r="H1096">
        <v>2141</v>
      </c>
      <c r="I1096" t="s">
        <v>11</v>
      </c>
      <c r="J1096" t="s">
        <v>27</v>
      </c>
      <c r="K1096" t="s">
        <v>150</v>
      </c>
      <c r="L1096" t="s">
        <v>18</v>
      </c>
      <c r="M1096" s="5">
        <v>38.97</v>
      </c>
      <c r="N1096">
        <v>1</v>
      </c>
    </row>
    <row r="1097" spans="1:14" x14ac:dyDescent="0.3">
      <c r="A1097" s="2">
        <v>44998</v>
      </c>
      <c r="B1097" s="3">
        <f t="shared" si="51"/>
        <v>2023</v>
      </c>
      <c r="C1097" t="str">
        <f t="shared" si="52"/>
        <v>2022-2023</v>
      </c>
      <c r="D1097" t="s">
        <v>148</v>
      </c>
      <c r="E1097" t="s">
        <v>62</v>
      </c>
      <c r="F1097" t="str">
        <f t="shared" si="53"/>
        <v>Victoria</v>
      </c>
      <c r="G1097" t="s">
        <v>45</v>
      </c>
      <c r="H1097">
        <v>3134</v>
      </c>
      <c r="I1097" t="s">
        <v>11</v>
      </c>
      <c r="J1097" t="s">
        <v>63</v>
      </c>
      <c r="K1097" t="s">
        <v>153</v>
      </c>
      <c r="L1097" t="s">
        <v>16</v>
      </c>
      <c r="M1097" s="5">
        <v>38.97</v>
      </c>
      <c r="N1097">
        <v>1</v>
      </c>
    </row>
    <row r="1098" spans="1:14" x14ac:dyDescent="0.3">
      <c r="A1098" s="2">
        <v>45506</v>
      </c>
      <c r="B1098" s="3">
        <f t="shared" si="51"/>
        <v>2025</v>
      </c>
      <c r="C1098" t="str">
        <f t="shared" si="52"/>
        <v>2024-2025</v>
      </c>
      <c r="D1098" t="s">
        <v>147</v>
      </c>
      <c r="E1098" t="s">
        <v>121</v>
      </c>
      <c r="F1098" t="str">
        <f t="shared" si="53"/>
        <v>Queensland</v>
      </c>
      <c r="G1098" t="s">
        <v>35</v>
      </c>
      <c r="H1098">
        <v>4700</v>
      </c>
      <c r="I1098" t="s">
        <v>11</v>
      </c>
      <c r="J1098" t="s">
        <v>51</v>
      </c>
      <c r="K1098" t="s">
        <v>153</v>
      </c>
      <c r="L1098" t="s">
        <v>16</v>
      </c>
      <c r="M1098" s="5">
        <v>38.97</v>
      </c>
      <c r="N1098">
        <v>1</v>
      </c>
    </row>
    <row r="1099" spans="1:14" x14ac:dyDescent="0.3">
      <c r="A1099" s="2">
        <v>45133</v>
      </c>
      <c r="B1099" s="3">
        <f t="shared" si="51"/>
        <v>2024</v>
      </c>
      <c r="C1099" t="str">
        <f t="shared" si="52"/>
        <v>2023-2024</v>
      </c>
      <c r="D1099" t="s">
        <v>147</v>
      </c>
      <c r="E1099" t="s">
        <v>69</v>
      </c>
      <c r="F1099" t="str">
        <f t="shared" si="53"/>
        <v>Tasmania</v>
      </c>
      <c r="G1099" t="s">
        <v>70</v>
      </c>
      <c r="H1099">
        <v>7018</v>
      </c>
      <c r="I1099" t="s">
        <v>11</v>
      </c>
      <c r="J1099" t="s">
        <v>71</v>
      </c>
      <c r="K1099" t="s">
        <v>153</v>
      </c>
      <c r="L1099" t="s">
        <v>16</v>
      </c>
      <c r="M1099" s="5">
        <v>38.97</v>
      </c>
      <c r="N1099">
        <v>1</v>
      </c>
    </row>
    <row r="1100" spans="1:14" x14ac:dyDescent="0.3">
      <c r="A1100" s="2">
        <v>45425</v>
      </c>
      <c r="B1100" s="3">
        <f t="shared" si="51"/>
        <v>2024</v>
      </c>
      <c r="C1100" t="str">
        <f t="shared" si="52"/>
        <v>2023-2024</v>
      </c>
      <c r="D1100" t="s">
        <v>147</v>
      </c>
      <c r="E1100" t="s">
        <v>40</v>
      </c>
      <c r="F1100" t="str">
        <f t="shared" si="53"/>
        <v>New South Wales</v>
      </c>
      <c r="G1100" t="s">
        <v>10</v>
      </c>
      <c r="H1100">
        <v>2116</v>
      </c>
      <c r="I1100" t="s">
        <v>11</v>
      </c>
      <c r="J1100" t="s">
        <v>27</v>
      </c>
      <c r="K1100" t="s">
        <v>153</v>
      </c>
      <c r="L1100" t="s">
        <v>16</v>
      </c>
      <c r="M1100" s="5">
        <v>38.97</v>
      </c>
      <c r="N1100">
        <v>1</v>
      </c>
    </row>
    <row r="1101" spans="1:14" x14ac:dyDescent="0.3">
      <c r="A1101" s="2">
        <v>45633</v>
      </c>
      <c r="B1101" s="3">
        <f t="shared" si="51"/>
        <v>2025</v>
      </c>
      <c r="C1101" t="str">
        <f t="shared" si="52"/>
        <v>2024-2025</v>
      </c>
      <c r="D1101" t="s">
        <v>147</v>
      </c>
      <c r="E1101" t="s">
        <v>132</v>
      </c>
      <c r="F1101" t="str">
        <f t="shared" si="53"/>
        <v>New South Wales</v>
      </c>
      <c r="G1101" t="s">
        <v>10</v>
      </c>
      <c r="H1101">
        <v>2800</v>
      </c>
      <c r="I1101" t="s">
        <v>11</v>
      </c>
      <c r="J1101" t="s">
        <v>25</v>
      </c>
      <c r="K1101" t="s">
        <v>153</v>
      </c>
      <c r="L1101" t="s">
        <v>16</v>
      </c>
      <c r="M1101" s="5">
        <v>39</v>
      </c>
      <c r="N1101">
        <v>1</v>
      </c>
    </row>
    <row r="1102" spans="1:14" x14ac:dyDescent="0.3">
      <c r="A1102" s="2">
        <v>45312</v>
      </c>
      <c r="B1102" s="3">
        <f t="shared" si="51"/>
        <v>2024</v>
      </c>
      <c r="C1102" t="str">
        <f t="shared" si="52"/>
        <v>2023-2024</v>
      </c>
      <c r="D1102" t="s">
        <v>147</v>
      </c>
      <c r="E1102" t="s">
        <v>40</v>
      </c>
      <c r="F1102" t="str">
        <f t="shared" si="53"/>
        <v>New South Wales</v>
      </c>
      <c r="G1102" t="s">
        <v>10</v>
      </c>
      <c r="H1102">
        <v>2116</v>
      </c>
      <c r="I1102" t="s">
        <v>11</v>
      </c>
      <c r="J1102" t="s">
        <v>27</v>
      </c>
      <c r="K1102" t="s">
        <v>19</v>
      </c>
      <c r="L1102" t="s">
        <v>23</v>
      </c>
      <c r="M1102" s="5">
        <v>39.049999999999997</v>
      </c>
      <c r="N1102">
        <v>1</v>
      </c>
    </row>
    <row r="1103" spans="1:14" x14ac:dyDescent="0.3">
      <c r="A1103" s="2">
        <v>45142</v>
      </c>
      <c r="B1103" s="3">
        <f t="shared" si="51"/>
        <v>2024</v>
      </c>
      <c r="C1103" t="str">
        <f t="shared" si="52"/>
        <v>2023-2024</v>
      </c>
      <c r="D1103" t="s">
        <v>148</v>
      </c>
      <c r="E1103" t="s">
        <v>47</v>
      </c>
      <c r="F1103" t="str">
        <f t="shared" si="53"/>
        <v>Western Australia</v>
      </c>
      <c r="G1103" t="s">
        <v>48</v>
      </c>
      <c r="H1103">
        <v>6030</v>
      </c>
      <c r="I1103" t="s">
        <v>11</v>
      </c>
      <c r="J1103" t="s">
        <v>49</v>
      </c>
      <c r="K1103" t="s">
        <v>152</v>
      </c>
      <c r="L1103" t="s">
        <v>13</v>
      </c>
      <c r="M1103" s="5">
        <v>39.480000000000004</v>
      </c>
      <c r="N1103">
        <v>1</v>
      </c>
    </row>
    <row r="1104" spans="1:14" x14ac:dyDescent="0.3">
      <c r="A1104" s="2">
        <v>45048</v>
      </c>
      <c r="B1104" s="3">
        <f t="shared" si="51"/>
        <v>2023</v>
      </c>
      <c r="C1104" t="str">
        <f t="shared" si="52"/>
        <v>2022-2023</v>
      </c>
      <c r="D1104" t="s">
        <v>148</v>
      </c>
      <c r="E1104" t="s">
        <v>143</v>
      </c>
      <c r="F1104" t="str">
        <f t="shared" si="53"/>
        <v>New South Wales</v>
      </c>
      <c r="G1104" t="s">
        <v>10</v>
      </c>
      <c r="H1104">
        <v>2154</v>
      </c>
      <c r="I1104" t="s">
        <v>11</v>
      </c>
      <c r="J1104" t="s">
        <v>27</v>
      </c>
      <c r="K1104" t="s">
        <v>153</v>
      </c>
      <c r="L1104" t="s">
        <v>16</v>
      </c>
      <c r="M1104" s="5">
        <v>39.5</v>
      </c>
      <c r="N1104">
        <v>1</v>
      </c>
    </row>
    <row r="1105" spans="1:14" x14ac:dyDescent="0.3">
      <c r="A1105" s="2">
        <v>45011</v>
      </c>
      <c r="B1105" s="3">
        <f t="shared" si="51"/>
        <v>2023</v>
      </c>
      <c r="C1105" t="str">
        <f t="shared" si="52"/>
        <v>2022-2023</v>
      </c>
      <c r="D1105" t="s">
        <v>148</v>
      </c>
      <c r="E1105" t="s">
        <v>65</v>
      </c>
      <c r="F1105" t="str">
        <f t="shared" si="53"/>
        <v>New South Wales</v>
      </c>
      <c r="G1105" t="s">
        <v>10</v>
      </c>
      <c r="H1105">
        <v>2541</v>
      </c>
      <c r="I1105" t="s">
        <v>11</v>
      </c>
      <c r="J1105" t="s">
        <v>58</v>
      </c>
      <c r="K1105" t="s">
        <v>149</v>
      </c>
      <c r="L1105" t="s">
        <v>15</v>
      </c>
      <c r="M1105" s="5">
        <v>39.58</v>
      </c>
      <c r="N1105">
        <v>1</v>
      </c>
    </row>
    <row r="1106" spans="1:14" x14ac:dyDescent="0.3">
      <c r="A1106" s="2">
        <v>45215</v>
      </c>
      <c r="B1106" s="3">
        <f t="shared" si="51"/>
        <v>2024</v>
      </c>
      <c r="C1106" t="str">
        <f t="shared" si="52"/>
        <v>2023-2024</v>
      </c>
      <c r="D1106" t="s">
        <v>147</v>
      </c>
      <c r="E1106" t="s">
        <v>61</v>
      </c>
      <c r="F1106" t="str">
        <f t="shared" si="53"/>
        <v>New South Wales</v>
      </c>
      <c r="G1106" t="s">
        <v>10</v>
      </c>
      <c r="H1106">
        <v>2539</v>
      </c>
      <c r="I1106" t="s">
        <v>11</v>
      </c>
      <c r="J1106" t="s">
        <v>58</v>
      </c>
      <c r="K1106" t="s">
        <v>152</v>
      </c>
      <c r="L1106" t="s">
        <v>13</v>
      </c>
      <c r="M1106" s="5">
        <v>39.78</v>
      </c>
      <c r="N1106">
        <v>1</v>
      </c>
    </row>
    <row r="1107" spans="1:14" x14ac:dyDescent="0.3">
      <c r="A1107" s="2">
        <v>45612</v>
      </c>
      <c r="B1107" s="3">
        <f t="shared" si="51"/>
        <v>2025</v>
      </c>
      <c r="C1107" t="str">
        <f t="shared" si="52"/>
        <v>2024-2025</v>
      </c>
      <c r="D1107" t="s">
        <v>147</v>
      </c>
      <c r="E1107" t="s">
        <v>117</v>
      </c>
      <c r="F1107" t="str">
        <f t="shared" si="53"/>
        <v>Queensland</v>
      </c>
      <c r="G1107" t="s">
        <v>35</v>
      </c>
      <c r="H1107">
        <v>4119</v>
      </c>
      <c r="I1107" t="s">
        <v>11</v>
      </c>
      <c r="J1107" t="s">
        <v>43</v>
      </c>
      <c r="K1107" t="s">
        <v>149</v>
      </c>
      <c r="L1107" t="s">
        <v>15</v>
      </c>
      <c r="M1107" s="5">
        <v>39.799999999999997</v>
      </c>
      <c r="N1107">
        <v>1</v>
      </c>
    </row>
    <row r="1108" spans="1:14" x14ac:dyDescent="0.3">
      <c r="A1108" s="2">
        <v>45246</v>
      </c>
      <c r="B1108" s="3">
        <f t="shared" si="51"/>
        <v>2024</v>
      </c>
      <c r="C1108" t="str">
        <f t="shared" si="52"/>
        <v>2023-2024</v>
      </c>
      <c r="D1108" t="s">
        <v>148</v>
      </c>
      <c r="E1108" t="s">
        <v>99</v>
      </c>
      <c r="F1108" t="str">
        <f t="shared" si="53"/>
        <v>Victoria</v>
      </c>
      <c r="G1108" t="s">
        <v>45</v>
      </c>
      <c r="H1108">
        <v>3148</v>
      </c>
      <c r="I1108" t="s">
        <v>11</v>
      </c>
      <c r="J1108" t="s">
        <v>63</v>
      </c>
      <c r="K1108" t="s">
        <v>152</v>
      </c>
      <c r="L1108" t="s">
        <v>13</v>
      </c>
      <c r="M1108" s="5">
        <v>39.83</v>
      </c>
      <c r="N1108">
        <v>1</v>
      </c>
    </row>
    <row r="1109" spans="1:14" x14ac:dyDescent="0.3">
      <c r="A1109" s="2">
        <v>45634</v>
      </c>
      <c r="B1109" s="3">
        <f t="shared" si="51"/>
        <v>2025</v>
      </c>
      <c r="C1109" t="str">
        <f t="shared" si="52"/>
        <v>2024-2025</v>
      </c>
      <c r="D1109" t="s">
        <v>148</v>
      </c>
      <c r="E1109" t="s">
        <v>144</v>
      </c>
      <c r="F1109" t="str">
        <f t="shared" si="53"/>
        <v>Queensland</v>
      </c>
      <c r="G1109" t="s">
        <v>35</v>
      </c>
      <c r="H1109">
        <v>4566</v>
      </c>
      <c r="I1109" t="s">
        <v>11</v>
      </c>
      <c r="J1109" t="s">
        <v>120</v>
      </c>
      <c r="K1109" t="s">
        <v>150</v>
      </c>
      <c r="L1109" t="s">
        <v>18</v>
      </c>
      <c r="M1109" s="5">
        <v>39.909999999999997</v>
      </c>
      <c r="N1109">
        <v>1</v>
      </c>
    </row>
    <row r="1110" spans="1:14" x14ac:dyDescent="0.3">
      <c r="A1110" s="2">
        <v>45048</v>
      </c>
      <c r="B1110" s="3">
        <f t="shared" si="51"/>
        <v>2023</v>
      </c>
      <c r="C1110" t="str">
        <f t="shared" si="52"/>
        <v>2022-2023</v>
      </c>
      <c r="D1110" t="s">
        <v>148</v>
      </c>
      <c r="E1110" t="s">
        <v>116</v>
      </c>
      <c r="F1110" t="str">
        <f t="shared" si="53"/>
        <v>Western Australia</v>
      </c>
      <c r="G1110" t="s">
        <v>48</v>
      </c>
      <c r="H1110">
        <v>6725</v>
      </c>
      <c r="I1110" t="s">
        <v>11</v>
      </c>
      <c r="J1110" t="s">
        <v>77</v>
      </c>
      <c r="K1110" t="s">
        <v>156</v>
      </c>
      <c r="L1110" t="s">
        <v>17</v>
      </c>
      <c r="M1110" s="5">
        <v>39.92</v>
      </c>
      <c r="N1110">
        <v>1</v>
      </c>
    </row>
    <row r="1111" spans="1:14" x14ac:dyDescent="0.3">
      <c r="A1111" s="2">
        <v>45542</v>
      </c>
      <c r="B1111" s="3">
        <f t="shared" si="51"/>
        <v>2025</v>
      </c>
      <c r="C1111" t="str">
        <f t="shared" si="52"/>
        <v>2024-2025</v>
      </c>
      <c r="D1111" t="s">
        <v>147</v>
      </c>
      <c r="E1111" t="s">
        <v>118</v>
      </c>
      <c r="F1111" t="str">
        <f t="shared" si="53"/>
        <v>New South Wales</v>
      </c>
      <c r="G1111" t="s">
        <v>10</v>
      </c>
      <c r="H1111">
        <v>2158</v>
      </c>
      <c r="I1111" t="s">
        <v>11</v>
      </c>
      <c r="J1111" t="s">
        <v>27</v>
      </c>
      <c r="K1111" t="s">
        <v>152</v>
      </c>
      <c r="L1111" t="s">
        <v>13</v>
      </c>
      <c r="M1111" s="5">
        <v>39.94</v>
      </c>
      <c r="N1111">
        <v>1</v>
      </c>
    </row>
    <row r="1112" spans="1:14" x14ac:dyDescent="0.3">
      <c r="A1112" s="2">
        <v>45243</v>
      </c>
      <c r="B1112" s="3">
        <f t="shared" si="51"/>
        <v>2024</v>
      </c>
      <c r="C1112" t="str">
        <f t="shared" si="52"/>
        <v>2023-2024</v>
      </c>
      <c r="D1112" t="s">
        <v>147</v>
      </c>
      <c r="E1112" t="s">
        <v>108</v>
      </c>
      <c r="F1112" t="str">
        <f t="shared" si="53"/>
        <v>Victoria</v>
      </c>
      <c r="G1112" t="s">
        <v>45</v>
      </c>
      <c r="H1112">
        <v>3018</v>
      </c>
      <c r="I1112" t="s">
        <v>11</v>
      </c>
      <c r="J1112" t="s">
        <v>46</v>
      </c>
      <c r="K1112" t="s">
        <v>19</v>
      </c>
      <c r="L1112" t="s">
        <v>23</v>
      </c>
      <c r="M1112" s="5">
        <v>39.950000000000003</v>
      </c>
      <c r="N1112">
        <v>1</v>
      </c>
    </row>
    <row r="1113" spans="1:14" x14ac:dyDescent="0.3">
      <c r="A1113" s="2">
        <v>45414</v>
      </c>
      <c r="B1113" s="3">
        <f t="shared" si="51"/>
        <v>2024</v>
      </c>
      <c r="C1113" t="str">
        <f t="shared" si="52"/>
        <v>2023-2024</v>
      </c>
      <c r="D1113" t="s">
        <v>147</v>
      </c>
      <c r="E1113" t="s">
        <v>108</v>
      </c>
      <c r="F1113" t="str">
        <f t="shared" si="53"/>
        <v>Victoria</v>
      </c>
      <c r="G1113" t="s">
        <v>45</v>
      </c>
      <c r="H1113">
        <v>3018</v>
      </c>
      <c r="I1113" t="s">
        <v>11</v>
      </c>
      <c r="J1113" t="s">
        <v>46</v>
      </c>
      <c r="K1113" t="s">
        <v>149</v>
      </c>
      <c r="L1113" t="s">
        <v>15</v>
      </c>
      <c r="M1113" s="5">
        <v>39.950000000000003</v>
      </c>
      <c r="N1113">
        <v>1</v>
      </c>
    </row>
    <row r="1114" spans="1:14" x14ac:dyDescent="0.3">
      <c r="A1114" s="2">
        <v>45368</v>
      </c>
      <c r="B1114" s="3">
        <f t="shared" si="51"/>
        <v>2024</v>
      </c>
      <c r="C1114" t="str">
        <f t="shared" si="52"/>
        <v>2023-2024</v>
      </c>
      <c r="D1114" t="s">
        <v>148</v>
      </c>
      <c r="E1114" t="s">
        <v>67</v>
      </c>
      <c r="F1114" t="str">
        <f t="shared" si="53"/>
        <v>New South Wales</v>
      </c>
      <c r="G1114" t="s">
        <v>10</v>
      </c>
      <c r="H1114">
        <v>2478</v>
      </c>
      <c r="I1114" t="s">
        <v>11</v>
      </c>
      <c r="J1114" t="s">
        <v>68</v>
      </c>
      <c r="K1114" t="s">
        <v>156</v>
      </c>
      <c r="L1114" t="s">
        <v>17</v>
      </c>
      <c r="M1114" s="5">
        <v>39.950000000000003</v>
      </c>
      <c r="N1114">
        <v>1</v>
      </c>
    </row>
    <row r="1115" spans="1:14" x14ac:dyDescent="0.3">
      <c r="A1115" s="2">
        <v>45633</v>
      </c>
      <c r="B1115" s="3">
        <f t="shared" si="51"/>
        <v>2025</v>
      </c>
      <c r="C1115" t="str">
        <f t="shared" si="52"/>
        <v>2024-2025</v>
      </c>
      <c r="D1115" t="s">
        <v>148</v>
      </c>
      <c r="E1115" t="s">
        <v>99</v>
      </c>
      <c r="F1115" t="str">
        <f t="shared" si="53"/>
        <v>Victoria</v>
      </c>
      <c r="G1115" t="s">
        <v>45</v>
      </c>
      <c r="H1115">
        <v>3148</v>
      </c>
      <c r="I1115" t="s">
        <v>11</v>
      </c>
      <c r="J1115" t="s">
        <v>63</v>
      </c>
      <c r="K1115" t="s">
        <v>149</v>
      </c>
      <c r="L1115" t="s">
        <v>15</v>
      </c>
      <c r="M1115" s="5">
        <v>39.950000000000003</v>
      </c>
      <c r="N1115">
        <v>1</v>
      </c>
    </row>
    <row r="1116" spans="1:14" x14ac:dyDescent="0.3">
      <c r="A1116" s="2">
        <v>45261</v>
      </c>
      <c r="B1116" s="3">
        <f t="shared" si="51"/>
        <v>2024</v>
      </c>
      <c r="C1116" t="str">
        <f t="shared" si="52"/>
        <v>2023-2024</v>
      </c>
      <c r="D1116" t="s">
        <v>147</v>
      </c>
      <c r="E1116" t="s">
        <v>9</v>
      </c>
      <c r="F1116" t="str">
        <f t="shared" si="53"/>
        <v>New South Wales</v>
      </c>
      <c r="G1116" t="s">
        <v>10</v>
      </c>
      <c r="H1116">
        <v>2067</v>
      </c>
      <c r="I1116" t="s">
        <v>11</v>
      </c>
      <c r="J1116" t="s">
        <v>12</v>
      </c>
      <c r="K1116" t="s">
        <v>19</v>
      </c>
      <c r="L1116" t="s">
        <v>23</v>
      </c>
      <c r="M1116" s="5">
        <v>39.950000000000003</v>
      </c>
      <c r="N1116">
        <v>1</v>
      </c>
    </row>
    <row r="1117" spans="1:14" x14ac:dyDescent="0.3">
      <c r="A1117" s="2">
        <v>44994</v>
      </c>
      <c r="B1117" s="3">
        <f t="shared" si="51"/>
        <v>2023</v>
      </c>
      <c r="C1117" t="str">
        <f t="shared" si="52"/>
        <v>2022-2023</v>
      </c>
      <c r="D1117" t="s">
        <v>147</v>
      </c>
      <c r="E1117" t="s">
        <v>44</v>
      </c>
      <c r="F1117" t="str">
        <f t="shared" si="53"/>
        <v>Victoria</v>
      </c>
      <c r="G1117" t="s">
        <v>45</v>
      </c>
      <c r="H1117">
        <v>3066</v>
      </c>
      <c r="I1117" t="s">
        <v>11</v>
      </c>
      <c r="J1117" t="s">
        <v>46</v>
      </c>
      <c r="K1117" t="s">
        <v>155</v>
      </c>
      <c r="L1117" t="s">
        <v>20</v>
      </c>
      <c r="M1117" s="5">
        <v>39.950000000000003</v>
      </c>
      <c r="N1117">
        <v>1</v>
      </c>
    </row>
    <row r="1118" spans="1:14" x14ac:dyDescent="0.3">
      <c r="A1118" s="2">
        <v>45297</v>
      </c>
      <c r="B1118" s="3">
        <f t="shared" si="51"/>
        <v>2024</v>
      </c>
      <c r="C1118" t="str">
        <f t="shared" si="52"/>
        <v>2023-2024</v>
      </c>
      <c r="D1118" t="s">
        <v>147</v>
      </c>
      <c r="E1118" t="s">
        <v>86</v>
      </c>
      <c r="F1118" t="str">
        <f t="shared" si="53"/>
        <v>New South Wales</v>
      </c>
      <c r="G1118" t="s">
        <v>10</v>
      </c>
      <c r="H1118">
        <v>2064</v>
      </c>
      <c r="I1118" t="s">
        <v>11</v>
      </c>
      <c r="J1118" t="s">
        <v>12</v>
      </c>
      <c r="K1118" t="s">
        <v>151</v>
      </c>
      <c r="L1118" t="s">
        <v>21</v>
      </c>
      <c r="M1118" s="5">
        <v>39.96</v>
      </c>
      <c r="N1118">
        <v>1</v>
      </c>
    </row>
    <row r="1119" spans="1:14" x14ac:dyDescent="0.3">
      <c r="A1119" s="2">
        <v>45637</v>
      </c>
      <c r="B1119" s="3">
        <f t="shared" si="51"/>
        <v>2025</v>
      </c>
      <c r="C1119" t="str">
        <f t="shared" si="52"/>
        <v>2024-2025</v>
      </c>
      <c r="D1119" t="s">
        <v>148</v>
      </c>
      <c r="E1119" t="s">
        <v>39</v>
      </c>
      <c r="F1119" t="str">
        <f t="shared" si="53"/>
        <v>South Australia</v>
      </c>
      <c r="G1119" t="s">
        <v>32</v>
      </c>
      <c r="H1119">
        <v>5343</v>
      </c>
      <c r="I1119" t="s">
        <v>11</v>
      </c>
      <c r="J1119" t="s">
        <v>38</v>
      </c>
      <c r="K1119" t="s">
        <v>154</v>
      </c>
      <c r="L1119" t="s">
        <v>14</v>
      </c>
      <c r="M1119" s="5">
        <v>39.96</v>
      </c>
      <c r="N1119">
        <v>1</v>
      </c>
    </row>
    <row r="1120" spans="1:14" x14ac:dyDescent="0.3">
      <c r="A1120" s="2">
        <v>45508</v>
      </c>
      <c r="B1120" s="3">
        <f t="shared" si="51"/>
        <v>2025</v>
      </c>
      <c r="C1120" t="str">
        <f t="shared" si="52"/>
        <v>2024-2025</v>
      </c>
      <c r="D1120" t="s">
        <v>147</v>
      </c>
      <c r="E1120" t="s">
        <v>9</v>
      </c>
      <c r="F1120" t="str">
        <f t="shared" si="53"/>
        <v>New South Wales</v>
      </c>
      <c r="G1120" t="s">
        <v>10</v>
      </c>
      <c r="H1120">
        <v>2067</v>
      </c>
      <c r="I1120" t="s">
        <v>11</v>
      </c>
      <c r="J1120" t="s">
        <v>12</v>
      </c>
      <c r="K1120" t="s">
        <v>150</v>
      </c>
      <c r="L1120" t="s">
        <v>18</v>
      </c>
      <c r="M1120" s="5">
        <v>39.96</v>
      </c>
      <c r="N1120">
        <v>1</v>
      </c>
    </row>
    <row r="1121" spans="1:14" x14ac:dyDescent="0.3">
      <c r="A1121" s="2">
        <v>44937</v>
      </c>
      <c r="B1121" s="3">
        <f t="shared" si="51"/>
        <v>2023</v>
      </c>
      <c r="C1121" t="str">
        <f t="shared" si="52"/>
        <v>2022-2023</v>
      </c>
      <c r="D1121" t="s">
        <v>147</v>
      </c>
      <c r="E1121" t="s">
        <v>119</v>
      </c>
      <c r="F1121" t="str">
        <f t="shared" si="53"/>
        <v>Queensland</v>
      </c>
      <c r="G1121" t="s">
        <v>35</v>
      </c>
      <c r="H1121">
        <v>4570</v>
      </c>
      <c r="I1121" t="s">
        <v>11</v>
      </c>
      <c r="J1121" t="s">
        <v>120</v>
      </c>
      <c r="K1121" t="s">
        <v>155</v>
      </c>
      <c r="L1121" t="s">
        <v>20</v>
      </c>
      <c r="M1121" s="5">
        <v>39.96</v>
      </c>
      <c r="N1121">
        <v>1</v>
      </c>
    </row>
    <row r="1122" spans="1:14" x14ac:dyDescent="0.3">
      <c r="A1122" s="2">
        <v>44987</v>
      </c>
      <c r="B1122" s="3">
        <f t="shared" si="51"/>
        <v>2023</v>
      </c>
      <c r="C1122" t="str">
        <f t="shared" si="52"/>
        <v>2022-2023</v>
      </c>
      <c r="D1122" t="s">
        <v>147</v>
      </c>
      <c r="E1122" t="s">
        <v>121</v>
      </c>
      <c r="F1122" t="str">
        <f t="shared" si="53"/>
        <v>Queensland</v>
      </c>
      <c r="G1122" t="s">
        <v>35</v>
      </c>
      <c r="H1122">
        <v>4700</v>
      </c>
      <c r="I1122" t="s">
        <v>11</v>
      </c>
      <c r="J1122" t="s">
        <v>51</v>
      </c>
      <c r="K1122" t="s">
        <v>19</v>
      </c>
      <c r="L1122" t="s">
        <v>23</v>
      </c>
      <c r="M1122" s="5">
        <v>39.96</v>
      </c>
      <c r="N1122">
        <v>1</v>
      </c>
    </row>
    <row r="1123" spans="1:14" x14ac:dyDescent="0.3">
      <c r="A1123" s="2">
        <v>45332</v>
      </c>
      <c r="B1123" s="3">
        <f t="shared" si="51"/>
        <v>2024</v>
      </c>
      <c r="C1123" t="str">
        <f t="shared" si="52"/>
        <v>2023-2024</v>
      </c>
      <c r="D1123" t="s">
        <v>147</v>
      </c>
      <c r="E1123" t="s">
        <v>116</v>
      </c>
      <c r="F1123" t="str">
        <f t="shared" si="53"/>
        <v>Western Australia</v>
      </c>
      <c r="G1123" t="s">
        <v>48</v>
      </c>
      <c r="H1123">
        <v>6725</v>
      </c>
      <c r="I1123" t="s">
        <v>11</v>
      </c>
      <c r="J1123" t="s">
        <v>77</v>
      </c>
      <c r="K1123" t="s">
        <v>154</v>
      </c>
      <c r="L1123" t="s">
        <v>14</v>
      </c>
      <c r="M1123" s="5">
        <v>39.97</v>
      </c>
      <c r="N1123">
        <v>1</v>
      </c>
    </row>
    <row r="1124" spans="1:14" x14ac:dyDescent="0.3">
      <c r="A1124" s="2">
        <v>45318</v>
      </c>
      <c r="B1124" s="3">
        <f t="shared" si="51"/>
        <v>2024</v>
      </c>
      <c r="C1124" t="str">
        <f t="shared" si="52"/>
        <v>2023-2024</v>
      </c>
      <c r="D1124" t="s">
        <v>148</v>
      </c>
      <c r="E1124" t="s">
        <v>74</v>
      </c>
      <c r="F1124" t="str">
        <f t="shared" si="53"/>
        <v>South Australia</v>
      </c>
      <c r="G1124" t="s">
        <v>32</v>
      </c>
      <c r="H1124">
        <v>5043</v>
      </c>
      <c r="I1124" t="s">
        <v>11</v>
      </c>
      <c r="J1124" t="s">
        <v>33</v>
      </c>
      <c r="K1124" t="s">
        <v>153</v>
      </c>
      <c r="L1124" t="s">
        <v>16</v>
      </c>
      <c r="M1124" s="5">
        <v>39.97</v>
      </c>
      <c r="N1124">
        <v>1</v>
      </c>
    </row>
    <row r="1125" spans="1:14" x14ac:dyDescent="0.3">
      <c r="A1125" s="2">
        <v>45545</v>
      </c>
      <c r="B1125" s="3">
        <f t="shared" si="51"/>
        <v>2025</v>
      </c>
      <c r="C1125" t="str">
        <f t="shared" si="52"/>
        <v>2024-2025</v>
      </c>
      <c r="D1125" t="s">
        <v>147</v>
      </c>
      <c r="E1125" t="s">
        <v>61</v>
      </c>
      <c r="F1125" t="str">
        <f t="shared" si="53"/>
        <v>New South Wales</v>
      </c>
      <c r="G1125" t="s">
        <v>10</v>
      </c>
      <c r="H1125">
        <v>2539</v>
      </c>
      <c r="I1125" t="s">
        <v>11</v>
      </c>
      <c r="J1125" t="s">
        <v>58</v>
      </c>
      <c r="K1125" t="s">
        <v>150</v>
      </c>
      <c r="L1125" t="s">
        <v>18</v>
      </c>
      <c r="M1125" s="5">
        <v>40</v>
      </c>
      <c r="N1125">
        <v>1</v>
      </c>
    </row>
    <row r="1126" spans="1:14" x14ac:dyDescent="0.3">
      <c r="A1126" s="2">
        <v>45530</v>
      </c>
      <c r="B1126" s="3">
        <f t="shared" si="51"/>
        <v>2025</v>
      </c>
      <c r="C1126" t="str">
        <f t="shared" si="52"/>
        <v>2024-2025</v>
      </c>
      <c r="D1126" t="s">
        <v>148</v>
      </c>
      <c r="E1126" t="s">
        <v>24</v>
      </c>
      <c r="F1126" t="str">
        <f t="shared" si="53"/>
        <v>New South Wales</v>
      </c>
      <c r="G1126" t="s">
        <v>10</v>
      </c>
      <c r="H1126">
        <v>2795</v>
      </c>
      <c r="I1126" t="s">
        <v>11</v>
      </c>
      <c r="J1126" t="s">
        <v>25</v>
      </c>
      <c r="K1126" t="s">
        <v>151</v>
      </c>
      <c r="L1126" t="s">
        <v>21</v>
      </c>
      <c r="M1126" s="5">
        <v>40.21</v>
      </c>
      <c r="N1126">
        <v>1</v>
      </c>
    </row>
    <row r="1127" spans="1:14" x14ac:dyDescent="0.3">
      <c r="A1127" s="2">
        <v>44983</v>
      </c>
      <c r="B1127" s="3">
        <f t="shared" si="51"/>
        <v>2023</v>
      </c>
      <c r="C1127" t="str">
        <f t="shared" si="52"/>
        <v>2022-2023</v>
      </c>
      <c r="D1127" t="s">
        <v>148</v>
      </c>
      <c r="E1127" t="s">
        <v>143</v>
      </c>
      <c r="F1127" t="str">
        <f t="shared" si="53"/>
        <v>New South Wales</v>
      </c>
      <c r="G1127" t="s">
        <v>10</v>
      </c>
      <c r="H1127">
        <v>2154</v>
      </c>
      <c r="I1127" t="s">
        <v>11</v>
      </c>
      <c r="J1127" t="s">
        <v>27</v>
      </c>
      <c r="K1127" t="s">
        <v>152</v>
      </c>
      <c r="L1127" t="s">
        <v>13</v>
      </c>
      <c r="M1127" s="5">
        <v>40.230000000000004</v>
      </c>
      <c r="N1127">
        <v>1</v>
      </c>
    </row>
    <row r="1128" spans="1:14" x14ac:dyDescent="0.3">
      <c r="A1128" s="2">
        <v>45484</v>
      </c>
      <c r="B1128" s="3">
        <f t="shared" si="51"/>
        <v>2025</v>
      </c>
      <c r="C1128" t="str">
        <f t="shared" si="52"/>
        <v>2024-2025</v>
      </c>
      <c r="D1128" t="s">
        <v>147</v>
      </c>
      <c r="E1128" t="s">
        <v>69</v>
      </c>
      <c r="F1128" t="str">
        <f t="shared" si="53"/>
        <v>Tasmania</v>
      </c>
      <c r="G1128" t="s">
        <v>70</v>
      </c>
      <c r="H1128">
        <v>7018</v>
      </c>
      <c r="I1128" t="s">
        <v>11</v>
      </c>
      <c r="J1128" t="s">
        <v>71</v>
      </c>
      <c r="K1128" t="s">
        <v>156</v>
      </c>
      <c r="L1128" t="s">
        <v>17</v>
      </c>
      <c r="M1128" s="5">
        <v>40.29</v>
      </c>
      <c r="N1128">
        <v>1</v>
      </c>
    </row>
    <row r="1129" spans="1:14" x14ac:dyDescent="0.3">
      <c r="A1129" s="2">
        <v>45495</v>
      </c>
      <c r="B1129" s="3">
        <f t="shared" si="51"/>
        <v>2025</v>
      </c>
      <c r="C1129" t="str">
        <f t="shared" si="52"/>
        <v>2024-2025</v>
      </c>
      <c r="D1129" t="s">
        <v>147</v>
      </c>
      <c r="E1129" t="s">
        <v>44</v>
      </c>
      <c r="F1129" t="str">
        <f t="shared" si="53"/>
        <v>Victoria</v>
      </c>
      <c r="G1129" t="s">
        <v>45</v>
      </c>
      <c r="H1129">
        <v>3066</v>
      </c>
      <c r="I1129" t="s">
        <v>11</v>
      </c>
      <c r="J1129" t="s">
        <v>46</v>
      </c>
      <c r="K1129" t="s">
        <v>149</v>
      </c>
      <c r="L1129" t="s">
        <v>15</v>
      </c>
      <c r="M1129" s="5">
        <v>40.39</v>
      </c>
      <c r="N1129">
        <v>1</v>
      </c>
    </row>
    <row r="1130" spans="1:14" x14ac:dyDescent="0.3">
      <c r="A1130" s="2">
        <v>45182</v>
      </c>
      <c r="B1130" s="3">
        <f t="shared" si="51"/>
        <v>2024</v>
      </c>
      <c r="C1130" t="str">
        <f t="shared" si="52"/>
        <v>2023-2024</v>
      </c>
      <c r="D1130" t="s">
        <v>147</v>
      </c>
      <c r="E1130" t="s">
        <v>133</v>
      </c>
      <c r="F1130" t="str">
        <f t="shared" si="53"/>
        <v>Queensland</v>
      </c>
      <c r="G1130" t="s">
        <v>35</v>
      </c>
      <c r="H1130">
        <v>4305</v>
      </c>
      <c r="I1130" t="s">
        <v>11</v>
      </c>
      <c r="J1130" t="s">
        <v>104</v>
      </c>
      <c r="K1130" t="s">
        <v>156</v>
      </c>
      <c r="L1130" t="s">
        <v>17</v>
      </c>
      <c r="M1130" s="5">
        <v>40.450000000000003</v>
      </c>
      <c r="N1130">
        <v>1</v>
      </c>
    </row>
    <row r="1131" spans="1:14" x14ac:dyDescent="0.3">
      <c r="A1131" s="2">
        <v>45199</v>
      </c>
      <c r="B1131" s="3">
        <f t="shared" si="51"/>
        <v>2024</v>
      </c>
      <c r="C1131" t="str">
        <f t="shared" si="52"/>
        <v>2023-2024</v>
      </c>
      <c r="D1131" t="s">
        <v>147</v>
      </c>
      <c r="E1131" t="s">
        <v>44</v>
      </c>
      <c r="F1131" t="str">
        <f t="shared" si="53"/>
        <v>Victoria</v>
      </c>
      <c r="G1131" t="s">
        <v>45</v>
      </c>
      <c r="H1131">
        <v>3066</v>
      </c>
      <c r="I1131" t="s">
        <v>11</v>
      </c>
      <c r="J1131" t="s">
        <v>46</v>
      </c>
      <c r="K1131" t="s">
        <v>19</v>
      </c>
      <c r="L1131" t="s">
        <v>23</v>
      </c>
      <c r="M1131" s="5">
        <v>40.729999999999997</v>
      </c>
      <c r="N1131">
        <v>1</v>
      </c>
    </row>
    <row r="1132" spans="1:14" x14ac:dyDescent="0.3">
      <c r="A1132" s="2">
        <v>45480</v>
      </c>
      <c r="B1132" s="3">
        <f t="shared" si="51"/>
        <v>2025</v>
      </c>
      <c r="C1132" t="str">
        <f t="shared" si="52"/>
        <v>2024-2025</v>
      </c>
      <c r="D1132" t="s">
        <v>147</v>
      </c>
      <c r="E1132" t="s">
        <v>124</v>
      </c>
      <c r="F1132" t="str">
        <f t="shared" si="53"/>
        <v>New South Wales</v>
      </c>
      <c r="G1132" t="s">
        <v>10</v>
      </c>
      <c r="H1132">
        <v>2015</v>
      </c>
      <c r="I1132" t="s">
        <v>11</v>
      </c>
      <c r="J1132" t="s">
        <v>12</v>
      </c>
      <c r="K1132" t="s">
        <v>149</v>
      </c>
      <c r="L1132" t="s">
        <v>15</v>
      </c>
      <c r="M1132" s="5">
        <v>40.79</v>
      </c>
      <c r="N1132">
        <v>1</v>
      </c>
    </row>
    <row r="1133" spans="1:14" x14ac:dyDescent="0.3">
      <c r="A1133" s="2">
        <v>45561</v>
      </c>
      <c r="B1133" s="3">
        <f t="shared" si="51"/>
        <v>2025</v>
      </c>
      <c r="C1133" t="str">
        <f t="shared" si="52"/>
        <v>2024-2025</v>
      </c>
      <c r="D1133" t="s">
        <v>147</v>
      </c>
      <c r="E1133" t="s">
        <v>135</v>
      </c>
      <c r="F1133" t="str">
        <f t="shared" si="53"/>
        <v>Victoria</v>
      </c>
      <c r="G1133" t="s">
        <v>45</v>
      </c>
      <c r="H1133">
        <v>3550</v>
      </c>
      <c r="I1133" t="s">
        <v>11</v>
      </c>
      <c r="J1133" t="s">
        <v>60</v>
      </c>
      <c r="K1133" t="s">
        <v>149</v>
      </c>
      <c r="L1133" t="s">
        <v>15</v>
      </c>
      <c r="M1133" s="5">
        <v>40.950000000000003</v>
      </c>
      <c r="N1133">
        <v>1</v>
      </c>
    </row>
    <row r="1134" spans="1:14" x14ac:dyDescent="0.3">
      <c r="A1134" s="2">
        <v>45292</v>
      </c>
      <c r="B1134" s="3">
        <f t="shared" si="51"/>
        <v>2024</v>
      </c>
      <c r="C1134" t="str">
        <f t="shared" si="52"/>
        <v>2023-2024</v>
      </c>
      <c r="D1134" t="s">
        <v>147</v>
      </c>
      <c r="E1134" t="s">
        <v>89</v>
      </c>
      <c r="F1134" t="str">
        <f t="shared" si="53"/>
        <v>Queensland</v>
      </c>
      <c r="G1134" t="s">
        <v>35</v>
      </c>
      <c r="H1134">
        <v>4655</v>
      </c>
      <c r="I1134" t="s">
        <v>11</v>
      </c>
      <c r="J1134" t="s">
        <v>51</v>
      </c>
      <c r="K1134" t="s">
        <v>154</v>
      </c>
      <c r="L1134" t="s">
        <v>14</v>
      </c>
      <c r="M1134" s="5">
        <v>40.980000000000004</v>
      </c>
      <c r="N1134">
        <v>1</v>
      </c>
    </row>
    <row r="1135" spans="1:14" x14ac:dyDescent="0.3">
      <c r="A1135" s="2">
        <v>45619</v>
      </c>
      <c r="B1135" s="3">
        <f t="shared" si="51"/>
        <v>2025</v>
      </c>
      <c r="C1135" t="str">
        <f t="shared" si="52"/>
        <v>2024-2025</v>
      </c>
      <c r="D1135" t="s">
        <v>148</v>
      </c>
      <c r="E1135" t="s">
        <v>122</v>
      </c>
      <c r="F1135" t="str">
        <f t="shared" si="53"/>
        <v>New South Wales</v>
      </c>
      <c r="G1135" t="s">
        <v>10</v>
      </c>
      <c r="H1135">
        <v>2650</v>
      </c>
      <c r="I1135" t="s">
        <v>11</v>
      </c>
      <c r="J1135" t="s">
        <v>25</v>
      </c>
      <c r="K1135" t="s">
        <v>150</v>
      </c>
      <c r="L1135" t="s">
        <v>18</v>
      </c>
      <c r="M1135" s="5">
        <v>41.48</v>
      </c>
      <c r="N1135">
        <v>1</v>
      </c>
    </row>
    <row r="1136" spans="1:14" x14ac:dyDescent="0.3">
      <c r="A1136" s="2">
        <v>45428</v>
      </c>
      <c r="B1136" s="3">
        <f t="shared" si="51"/>
        <v>2024</v>
      </c>
      <c r="C1136" t="str">
        <f t="shared" si="52"/>
        <v>2023-2024</v>
      </c>
      <c r="D1136" t="s">
        <v>148</v>
      </c>
      <c r="E1136" t="s">
        <v>99</v>
      </c>
      <c r="F1136" t="str">
        <f t="shared" si="53"/>
        <v>Victoria</v>
      </c>
      <c r="G1136" t="s">
        <v>45</v>
      </c>
      <c r="H1136">
        <v>3148</v>
      </c>
      <c r="I1136" t="s">
        <v>11</v>
      </c>
      <c r="J1136" t="s">
        <v>63</v>
      </c>
      <c r="K1136" t="s">
        <v>150</v>
      </c>
      <c r="L1136" t="s">
        <v>18</v>
      </c>
      <c r="M1136" s="5">
        <v>41.64</v>
      </c>
      <c r="N1136">
        <v>1</v>
      </c>
    </row>
    <row r="1137" spans="1:14" x14ac:dyDescent="0.3">
      <c r="A1137" s="2">
        <v>45496</v>
      </c>
      <c r="B1137" s="3">
        <f t="shared" si="51"/>
        <v>2025</v>
      </c>
      <c r="C1137" t="str">
        <f t="shared" si="52"/>
        <v>2024-2025</v>
      </c>
      <c r="D1137" t="s">
        <v>148</v>
      </c>
      <c r="E1137" t="s">
        <v>145</v>
      </c>
      <c r="F1137" t="str">
        <f t="shared" si="53"/>
        <v>New South Wales</v>
      </c>
      <c r="G1137" t="s">
        <v>10</v>
      </c>
      <c r="H1137">
        <v>2101</v>
      </c>
      <c r="I1137" t="s">
        <v>11</v>
      </c>
      <c r="J1137" t="s">
        <v>27</v>
      </c>
      <c r="K1137" t="s">
        <v>149</v>
      </c>
      <c r="L1137" t="s">
        <v>15</v>
      </c>
      <c r="M1137" s="5">
        <v>41.64</v>
      </c>
      <c r="N1137">
        <v>1</v>
      </c>
    </row>
    <row r="1138" spans="1:14" x14ac:dyDescent="0.3">
      <c r="A1138" s="2">
        <v>45424</v>
      </c>
      <c r="B1138" s="3">
        <f t="shared" si="51"/>
        <v>2024</v>
      </c>
      <c r="C1138" t="str">
        <f t="shared" si="52"/>
        <v>2023-2024</v>
      </c>
      <c r="D1138" t="s">
        <v>148</v>
      </c>
      <c r="E1138" t="s">
        <v>130</v>
      </c>
      <c r="F1138" t="str">
        <f t="shared" si="53"/>
        <v>South Australia</v>
      </c>
      <c r="G1138" t="s">
        <v>32</v>
      </c>
      <c r="H1138">
        <v>5290</v>
      </c>
      <c r="I1138" t="s">
        <v>11</v>
      </c>
      <c r="J1138" t="s">
        <v>38</v>
      </c>
      <c r="K1138" t="s">
        <v>152</v>
      </c>
      <c r="L1138" t="s">
        <v>13</v>
      </c>
      <c r="M1138" s="5">
        <v>41.75</v>
      </c>
      <c r="N1138">
        <v>1</v>
      </c>
    </row>
    <row r="1139" spans="1:14" x14ac:dyDescent="0.3">
      <c r="A1139" s="2">
        <v>45492</v>
      </c>
      <c r="B1139" s="3">
        <f t="shared" si="51"/>
        <v>2025</v>
      </c>
      <c r="C1139" t="str">
        <f t="shared" si="52"/>
        <v>2024-2025</v>
      </c>
      <c r="D1139" t="s">
        <v>147</v>
      </c>
      <c r="E1139" t="s">
        <v>132</v>
      </c>
      <c r="F1139" t="str">
        <f t="shared" si="53"/>
        <v>New South Wales</v>
      </c>
      <c r="G1139" t="s">
        <v>10</v>
      </c>
      <c r="H1139">
        <v>2800</v>
      </c>
      <c r="I1139" t="s">
        <v>11</v>
      </c>
      <c r="J1139" t="s">
        <v>25</v>
      </c>
      <c r="K1139" t="s">
        <v>154</v>
      </c>
      <c r="L1139" t="s">
        <v>14</v>
      </c>
      <c r="M1139" s="5">
        <v>41.870000000000005</v>
      </c>
      <c r="N1139">
        <v>1</v>
      </c>
    </row>
    <row r="1140" spans="1:14" x14ac:dyDescent="0.3">
      <c r="A1140" s="2">
        <v>45024</v>
      </c>
      <c r="B1140" s="3">
        <f t="shared" si="51"/>
        <v>2023</v>
      </c>
      <c r="C1140" t="str">
        <f t="shared" si="52"/>
        <v>2022-2023</v>
      </c>
      <c r="D1140" t="s">
        <v>148</v>
      </c>
      <c r="E1140" t="s">
        <v>95</v>
      </c>
      <c r="F1140" t="str">
        <f t="shared" si="53"/>
        <v>Victoria</v>
      </c>
      <c r="G1140" t="s">
        <v>45</v>
      </c>
      <c r="H1140">
        <v>3931</v>
      </c>
      <c r="I1140" t="s">
        <v>11</v>
      </c>
      <c r="J1140" t="s">
        <v>55</v>
      </c>
      <c r="K1140" t="s">
        <v>155</v>
      </c>
      <c r="L1140" t="s">
        <v>20</v>
      </c>
      <c r="M1140" s="5">
        <v>41.88</v>
      </c>
      <c r="N1140">
        <v>1</v>
      </c>
    </row>
    <row r="1141" spans="1:14" x14ac:dyDescent="0.3">
      <c r="A1141" s="2">
        <v>45009</v>
      </c>
      <c r="B1141" s="3">
        <f t="shared" si="51"/>
        <v>2023</v>
      </c>
      <c r="C1141" t="str">
        <f t="shared" si="52"/>
        <v>2022-2023</v>
      </c>
      <c r="D1141" t="s">
        <v>147</v>
      </c>
      <c r="E1141" t="s">
        <v>69</v>
      </c>
      <c r="F1141" t="str">
        <f t="shared" si="53"/>
        <v>Tasmania</v>
      </c>
      <c r="G1141" t="s">
        <v>70</v>
      </c>
      <c r="H1141">
        <v>7018</v>
      </c>
      <c r="I1141" t="s">
        <v>11</v>
      </c>
      <c r="J1141" t="s">
        <v>71</v>
      </c>
      <c r="K1141" t="s">
        <v>150</v>
      </c>
      <c r="L1141" t="s">
        <v>18</v>
      </c>
      <c r="M1141" s="5">
        <v>41.92</v>
      </c>
      <c r="N1141">
        <v>1</v>
      </c>
    </row>
    <row r="1142" spans="1:14" x14ac:dyDescent="0.3">
      <c r="A1142" s="2">
        <v>45482</v>
      </c>
      <c r="B1142" s="3">
        <f t="shared" si="51"/>
        <v>2025</v>
      </c>
      <c r="C1142" t="str">
        <f t="shared" si="52"/>
        <v>2024-2025</v>
      </c>
      <c r="D1142" t="s">
        <v>147</v>
      </c>
      <c r="E1142" t="s">
        <v>86</v>
      </c>
      <c r="F1142" t="str">
        <f t="shared" si="53"/>
        <v>New South Wales</v>
      </c>
      <c r="G1142" t="s">
        <v>10</v>
      </c>
      <c r="H1142">
        <v>2064</v>
      </c>
      <c r="I1142" t="s">
        <v>11</v>
      </c>
      <c r="J1142" t="s">
        <v>12</v>
      </c>
      <c r="K1142" t="s">
        <v>153</v>
      </c>
      <c r="L1142" t="s">
        <v>16</v>
      </c>
      <c r="M1142" s="5">
        <v>41.93</v>
      </c>
      <c r="N1142">
        <v>1</v>
      </c>
    </row>
    <row r="1143" spans="1:14" x14ac:dyDescent="0.3">
      <c r="A1143" s="2">
        <v>45568</v>
      </c>
      <c r="B1143" s="3">
        <f t="shared" si="51"/>
        <v>2025</v>
      </c>
      <c r="C1143" t="str">
        <f t="shared" si="52"/>
        <v>2024-2025</v>
      </c>
      <c r="D1143" t="s">
        <v>148</v>
      </c>
      <c r="E1143" t="s">
        <v>100</v>
      </c>
      <c r="F1143" t="str">
        <f t="shared" si="53"/>
        <v>Western Australia</v>
      </c>
      <c r="G1143" t="s">
        <v>48</v>
      </c>
      <c r="H1143">
        <v>6021</v>
      </c>
      <c r="I1143" t="s">
        <v>11</v>
      </c>
      <c r="J1143" t="s">
        <v>49</v>
      </c>
      <c r="K1143" t="s">
        <v>153</v>
      </c>
      <c r="L1143" t="s">
        <v>16</v>
      </c>
      <c r="M1143" s="5">
        <v>41.93</v>
      </c>
      <c r="N1143">
        <v>1</v>
      </c>
    </row>
    <row r="1144" spans="1:14" x14ac:dyDescent="0.3">
      <c r="A1144" s="2">
        <v>45069</v>
      </c>
      <c r="B1144" s="3">
        <f t="shared" si="51"/>
        <v>2023</v>
      </c>
      <c r="C1144" t="str">
        <f t="shared" si="52"/>
        <v>2022-2023</v>
      </c>
      <c r="D1144" t="s">
        <v>147</v>
      </c>
      <c r="E1144" t="s">
        <v>146</v>
      </c>
      <c r="F1144" t="str">
        <f t="shared" si="53"/>
        <v>Victoria</v>
      </c>
      <c r="G1144" t="s">
        <v>45</v>
      </c>
      <c r="H1144">
        <v>3353</v>
      </c>
      <c r="I1144" t="s">
        <v>11</v>
      </c>
      <c r="J1144" t="s">
        <v>60</v>
      </c>
      <c r="K1144" t="s">
        <v>155</v>
      </c>
      <c r="L1144" t="s">
        <v>20</v>
      </c>
      <c r="M1144" s="5">
        <v>41.93</v>
      </c>
      <c r="N1144">
        <v>1</v>
      </c>
    </row>
    <row r="1145" spans="1:14" x14ac:dyDescent="0.3">
      <c r="A1145" s="2">
        <v>45403</v>
      </c>
      <c r="B1145" s="3">
        <f t="shared" si="51"/>
        <v>2024</v>
      </c>
      <c r="C1145" t="str">
        <f t="shared" si="52"/>
        <v>2023-2024</v>
      </c>
      <c r="D1145" t="s">
        <v>147</v>
      </c>
      <c r="E1145" t="s">
        <v>73</v>
      </c>
      <c r="F1145" t="str">
        <f t="shared" si="53"/>
        <v>Victoria</v>
      </c>
      <c r="G1145" t="s">
        <v>45</v>
      </c>
      <c r="H1145">
        <v>3136</v>
      </c>
      <c r="I1145" t="s">
        <v>11</v>
      </c>
      <c r="J1145" t="s">
        <v>63</v>
      </c>
      <c r="K1145" t="s">
        <v>149</v>
      </c>
      <c r="L1145" t="s">
        <v>15</v>
      </c>
      <c r="M1145" s="5">
        <v>41.93</v>
      </c>
      <c r="N1145">
        <v>1</v>
      </c>
    </row>
    <row r="1146" spans="1:14" x14ac:dyDescent="0.3">
      <c r="A1146" s="2">
        <v>45204</v>
      </c>
      <c r="B1146" s="3">
        <f t="shared" si="51"/>
        <v>2024</v>
      </c>
      <c r="C1146" t="str">
        <f t="shared" si="52"/>
        <v>2023-2024</v>
      </c>
      <c r="D1146" t="s">
        <v>147</v>
      </c>
      <c r="E1146" t="s">
        <v>28</v>
      </c>
      <c r="F1146" t="str">
        <f t="shared" si="53"/>
        <v>Northern Territory</v>
      </c>
      <c r="G1146" t="s">
        <v>29</v>
      </c>
      <c r="H1146">
        <v>800</v>
      </c>
      <c r="I1146" t="s">
        <v>11</v>
      </c>
      <c r="J1146" t="s">
        <v>30</v>
      </c>
      <c r="K1146" t="s">
        <v>19</v>
      </c>
      <c r="L1146" t="s">
        <v>23</v>
      </c>
      <c r="M1146" s="5">
        <v>41.93</v>
      </c>
      <c r="N1146">
        <v>1</v>
      </c>
    </row>
    <row r="1147" spans="1:14" x14ac:dyDescent="0.3">
      <c r="A1147" s="2">
        <v>45205</v>
      </c>
      <c r="B1147" s="3">
        <f t="shared" si="51"/>
        <v>2024</v>
      </c>
      <c r="C1147" t="str">
        <f t="shared" si="52"/>
        <v>2023-2024</v>
      </c>
      <c r="D1147" t="s">
        <v>147</v>
      </c>
      <c r="E1147" t="s">
        <v>64</v>
      </c>
      <c r="F1147" t="str">
        <f t="shared" si="53"/>
        <v>Victoria</v>
      </c>
      <c r="G1147" t="s">
        <v>45</v>
      </c>
      <c r="H1147">
        <v>3199</v>
      </c>
      <c r="I1147" t="s">
        <v>11</v>
      </c>
      <c r="J1147" t="s">
        <v>63</v>
      </c>
      <c r="K1147" t="s">
        <v>19</v>
      </c>
      <c r="L1147" t="s">
        <v>23</v>
      </c>
      <c r="M1147" s="5">
        <v>41.93</v>
      </c>
      <c r="N1147">
        <v>1</v>
      </c>
    </row>
    <row r="1148" spans="1:14" x14ac:dyDescent="0.3">
      <c r="A1148" s="2">
        <v>45029</v>
      </c>
      <c r="B1148" s="3">
        <f t="shared" si="51"/>
        <v>2023</v>
      </c>
      <c r="C1148" t="str">
        <f t="shared" si="52"/>
        <v>2022-2023</v>
      </c>
      <c r="D1148" t="s">
        <v>147</v>
      </c>
      <c r="E1148" t="s">
        <v>128</v>
      </c>
      <c r="F1148" t="str">
        <f t="shared" si="53"/>
        <v>Western Australia</v>
      </c>
      <c r="G1148" t="s">
        <v>48</v>
      </c>
      <c r="H1148">
        <v>6027</v>
      </c>
      <c r="I1148" t="s">
        <v>11</v>
      </c>
      <c r="J1148" t="s">
        <v>49</v>
      </c>
      <c r="K1148" t="s">
        <v>156</v>
      </c>
      <c r="L1148" t="s">
        <v>17</v>
      </c>
      <c r="M1148" s="5">
        <v>41.93</v>
      </c>
      <c r="N1148">
        <v>1</v>
      </c>
    </row>
    <row r="1149" spans="1:14" x14ac:dyDescent="0.3">
      <c r="A1149" s="2">
        <v>44938</v>
      </c>
      <c r="B1149" s="3">
        <f t="shared" si="51"/>
        <v>2023</v>
      </c>
      <c r="C1149" t="str">
        <f t="shared" si="52"/>
        <v>2022-2023</v>
      </c>
      <c r="D1149" t="s">
        <v>148</v>
      </c>
      <c r="E1149" t="s">
        <v>47</v>
      </c>
      <c r="F1149" t="str">
        <f t="shared" si="53"/>
        <v>Western Australia</v>
      </c>
      <c r="G1149" t="s">
        <v>48</v>
      </c>
      <c r="H1149">
        <v>6030</v>
      </c>
      <c r="I1149" t="s">
        <v>11</v>
      </c>
      <c r="J1149" t="s">
        <v>49</v>
      </c>
      <c r="K1149" t="s">
        <v>153</v>
      </c>
      <c r="L1149" t="s">
        <v>16</v>
      </c>
      <c r="M1149" s="5">
        <v>41.93</v>
      </c>
      <c r="N1149">
        <v>1</v>
      </c>
    </row>
    <row r="1150" spans="1:14" x14ac:dyDescent="0.3">
      <c r="A1150" s="2">
        <v>45302</v>
      </c>
      <c r="B1150" s="3">
        <f t="shared" si="51"/>
        <v>2024</v>
      </c>
      <c r="C1150" t="str">
        <f t="shared" si="52"/>
        <v>2023-2024</v>
      </c>
      <c r="D1150" t="s">
        <v>148</v>
      </c>
      <c r="E1150" t="s">
        <v>130</v>
      </c>
      <c r="F1150" t="str">
        <f t="shared" si="53"/>
        <v>South Australia</v>
      </c>
      <c r="G1150" t="s">
        <v>32</v>
      </c>
      <c r="H1150">
        <v>5290</v>
      </c>
      <c r="I1150" t="s">
        <v>11</v>
      </c>
      <c r="J1150" t="s">
        <v>38</v>
      </c>
      <c r="K1150" t="s">
        <v>156</v>
      </c>
      <c r="L1150" t="s">
        <v>17</v>
      </c>
      <c r="M1150" s="5">
        <v>41.93</v>
      </c>
      <c r="N1150">
        <v>1</v>
      </c>
    </row>
    <row r="1151" spans="1:14" x14ac:dyDescent="0.3">
      <c r="A1151" s="2">
        <v>45258</v>
      </c>
      <c r="B1151" s="3">
        <f t="shared" si="51"/>
        <v>2024</v>
      </c>
      <c r="C1151" t="str">
        <f t="shared" si="52"/>
        <v>2023-2024</v>
      </c>
      <c r="D1151" t="s">
        <v>147</v>
      </c>
      <c r="E1151" t="s">
        <v>136</v>
      </c>
      <c r="F1151" t="str">
        <f t="shared" si="53"/>
        <v>Victoria</v>
      </c>
      <c r="G1151" t="s">
        <v>45</v>
      </c>
      <c r="H1151">
        <v>3175</v>
      </c>
      <c r="I1151" t="s">
        <v>11</v>
      </c>
      <c r="J1151" t="s">
        <v>63</v>
      </c>
      <c r="K1151" t="s">
        <v>150</v>
      </c>
      <c r="L1151" t="s">
        <v>18</v>
      </c>
      <c r="M1151" s="5">
        <v>41.96</v>
      </c>
      <c r="N1151">
        <v>1</v>
      </c>
    </row>
    <row r="1152" spans="1:14" x14ac:dyDescent="0.3">
      <c r="A1152" s="2">
        <v>45136</v>
      </c>
      <c r="B1152" s="3">
        <f t="shared" si="51"/>
        <v>2024</v>
      </c>
      <c r="C1152" t="str">
        <f t="shared" si="52"/>
        <v>2023-2024</v>
      </c>
      <c r="D1152" t="s">
        <v>147</v>
      </c>
      <c r="E1152" t="s">
        <v>57</v>
      </c>
      <c r="F1152" t="str">
        <f t="shared" si="53"/>
        <v>New South Wales</v>
      </c>
      <c r="G1152" t="s">
        <v>10</v>
      </c>
      <c r="H1152">
        <v>2560</v>
      </c>
      <c r="I1152" t="s">
        <v>11</v>
      </c>
      <c r="J1152" t="s">
        <v>58</v>
      </c>
      <c r="K1152" t="s">
        <v>152</v>
      </c>
      <c r="L1152" t="s">
        <v>13</v>
      </c>
      <c r="M1152" s="5">
        <v>41.97</v>
      </c>
      <c r="N1152">
        <v>1</v>
      </c>
    </row>
    <row r="1153" spans="1:14" x14ac:dyDescent="0.3">
      <c r="A1153" s="2">
        <v>45357</v>
      </c>
      <c r="B1153" s="3">
        <f t="shared" si="51"/>
        <v>2024</v>
      </c>
      <c r="C1153" t="str">
        <f t="shared" si="52"/>
        <v>2023-2024</v>
      </c>
      <c r="D1153" t="s">
        <v>147</v>
      </c>
      <c r="E1153" t="s">
        <v>93</v>
      </c>
      <c r="F1153" t="str">
        <f t="shared" si="53"/>
        <v>Western Australia</v>
      </c>
      <c r="G1153" t="s">
        <v>48</v>
      </c>
      <c r="H1153">
        <v>6112</v>
      </c>
      <c r="I1153" t="s">
        <v>11</v>
      </c>
      <c r="J1153" t="s">
        <v>94</v>
      </c>
      <c r="K1153" t="s">
        <v>154</v>
      </c>
      <c r="L1153" t="s">
        <v>14</v>
      </c>
      <c r="M1153" s="5">
        <v>42</v>
      </c>
      <c r="N1153">
        <v>1</v>
      </c>
    </row>
    <row r="1154" spans="1:14" x14ac:dyDescent="0.3">
      <c r="A1154" s="2">
        <v>45415</v>
      </c>
      <c r="B1154" s="3">
        <f t="shared" ref="B1154:B1217" si="54">IF(MONTH(A1154)&gt;=7,YEAR(A1154)+1,YEAR(A1154))</f>
        <v>2024</v>
      </c>
      <c r="C1154" t="str">
        <f t="shared" ref="C1154:C1217" si="55">IF(MONTH(A1154) &gt;= 7, YEAR(A1154) &amp; "-" &amp; YEAR(A1154) + 1, YEAR(A1154) - 1 &amp; "-" &amp; YEAR(A1154))</f>
        <v>2023-2024</v>
      </c>
      <c r="D1154" t="s">
        <v>147</v>
      </c>
      <c r="E1154" t="s">
        <v>64</v>
      </c>
      <c r="F1154" t="str">
        <f t="shared" ref="F1154:F1217" si="56">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c r="N1154">
        <v>1</v>
      </c>
    </row>
    <row r="1155" spans="1:14" x14ac:dyDescent="0.3">
      <c r="A1155" s="2">
        <v>45624</v>
      </c>
      <c r="B1155" s="3">
        <f t="shared" si="54"/>
        <v>2025</v>
      </c>
      <c r="C1155" t="str">
        <f t="shared" si="55"/>
        <v>2024-2025</v>
      </c>
      <c r="D1155" t="s">
        <v>147</v>
      </c>
      <c r="E1155" t="s">
        <v>87</v>
      </c>
      <c r="F1155" t="str">
        <f t="shared" si="56"/>
        <v>New South Wales</v>
      </c>
      <c r="G1155" t="s">
        <v>10</v>
      </c>
      <c r="H1155">
        <v>2790</v>
      </c>
      <c r="I1155" t="s">
        <v>11</v>
      </c>
      <c r="J1155" t="s">
        <v>25</v>
      </c>
      <c r="K1155" t="s">
        <v>152</v>
      </c>
      <c r="L1155" t="s">
        <v>13</v>
      </c>
      <c r="M1155" s="5">
        <v>42.65</v>
      </c>
      <c r="N1155">
        <v>1</v>
      </c>
    </row>
    <row r="1156" spans="1:14" x14ac:dyDescent="0.3">
      <c r="A1156" s="2">
        <v>45382</v>
      </c>
      <c r="B1156" s="3">
        <f t="shared" si="54"/>
        <v>2024</v>
      </c>
      <c r="C1156" t="str">
        <f t="shared" si="55"/>
        <v>2023-2024</v>
      </c>
      <c r="D1156" t="s">
        <v>147</v>
      </c>
      <c r="E1156" t="s">
        <v>113</v>
      </c>
      <c r="F1156" t="str">
        <f t="shared" si="56"/>
        <v>Queensland</v>
      </c>
      <c r="G1156" t="s">
        <v>35</v>
      </c>
      <c r="H1156">
        <v>4215</v>
      </c>
      <c r="I1156" t="s">
        <v>11</v>
      </c>
      <c r="J1156" t="s">
        <v>104</v>
      </c>
      <c r="K1156" t="s">
        <v>157</v>
      </c>
      <c r="L1156" t="s">
        <v>22</v>
      </c>
      <c r="M1156" s="5">
        <v>42.79</v>
      </c>
      <c r="N1156">
        <v>1</v>
      </c>
    </row>
    <row r="1157" spans="1:14" x14ac:dyDescent="0.3">
      <c r="A1157" s="2">
        <v>45606</v>
      </c>
      <c r="B1157" s="3">
        <f t="shared" si="54"/>
        <v>2025</v>
      </c>
      <c r="C1157" t="str">
        <f t="shared" si="55"/>
        <v>2024-2025</v>
      </c>
      <c r="D1157" t="s">
        <v>147</v>
      </c>
      <c r="E1157" t="s">
        <v>73</v>
      </c>
      <c r="F1157" t="str">
        <f t="shared" si="56"/>
        <v>Victoria</v>
      </c>
      <c r="G1157" t="s">
        <v>45</v>
      </c>
      <c r="H1157">
        <v>3136</v>
      </c>
      <c r="I1157" t="s">
        <v>11</v>
      </c>
      <c r="J1157" t="s">
        <v>63</v>
      </c>
      <c r="K1157" t="s">
        <v>156</v>
      </c>
      <c r="L1157" t="s">
        <v>17</v>
      </c>
      <c r="M1157" s="5">
        <v>42.92</v>
      </c>
      <c r="N1157">
        <v>1</v>
      </c>
    </row>
    <row r="1158" spans="1:14" x14ac:dyDescent="0.3">
      <c r="A1158" s="2">
        <v>45006</v>
      </c>
      <c r="B1158" s="3">
        <f t="shared" si="54"/>
        <v>2023</v>
      </c>
      <c r="C1158" t="str">
        <f t="shared" si="55"/>
        <v>2022-2023</v>
      </c>
      <c r="D1158" t="s">
        <v>147</v>
      </c>
      <c r="E1158" t="s">
        <v>105</v>
      </c>
      <c r="F1158" t="str">
        <f t="shared" si="56"/>
        <v>Victoria</v>
      </c>
      <c r="G1158" t="s">
        <v>45</v>
      </c>
      <c r="H1158">
        <v>3500</v>
      </c>
      <c r="I1158" t="s">
        <v>11</v>
      </c>
      <c r="J1158" t="s">
        <v>60</v>
      </c>
      <c r="K1158" t="s">
        <v>155</v>
      </c>
      <c r="L1158" t="s">
        <v>20</v>
      </c>
      <c r="M1158" s="5">
        <v>42.92</v>
      </c>
      <c r="N1158">
        <v>1</v>
      </c>
    </row>
    <row r="1159" spans="1:14" x14ac:dyDescent="0.3">
      <c r="A1159" s="2">
        <v>45159</v>
      </c>
      <c r="B1159" s="3">
        <f t="shared" si="54"/>
        <v>2024</v>
      </c>
      <c r="C1159" t="str">
        <f t="shared" si="55"/>
        <v>2023-2024</v>
      </c>
      <c r="D1159" t="s">
        <v>147</v>
      </c>
      <c r="E1159" t="s">
        <v>76</v>
      </c>
      <c r="F1159" t="str">
        <f t="shared" si="56"/>
        <v>Western Australia</v>
      </c>
      <c r="G1159" t="s">
        <v>48</v>
      </c>
      <c r="H1159">
        <v>6450</v>
      </c>
      <c r="I1159" t="s">
        <v>11</v>
      </c>
      <c r="J1159" t="s">
        <v>77</v>
      </c>
      <c r="K1159" t="s">
        <v>19</v>
      </c>
      <c r="L1159" t="s">
        <v>23</v>
      </c>
      <c r="M1159" s="5">
        <v>42.93</v>
      </c>
      <c r="N1159">
        <v>1</v>
      </c>
    </row>
    <row r="1160" spans="1:14" x14ac:dyDescent="0.3">
      <c r="A1160" s="2">
        <v>45443</v>
      </c>
      <c r="B1160" s="3">
        <f t="shared" si="54"/>
        <v>2024</v>
      </c>
      <c r="C1160" t="str">
        <f t="shared" si="55"/>
        <v>2023-2024</v>
      </c>
      <c r="D1160" t="s">
        <v>148</v>
      </c>
      <c r="E1160" t="s">
        <v>102</v>
      </c>
      <c r="F1160" t="str">
        <f t="shared" si="56"/>
        <v>Queensland</v>
      </c>
      <c r="G1160" t="s">
        <v>35</v>
      </c>
      <c r="H1160">
        <v>4870</v>
      </c>
      <c r="I1160" t="s">
        <v>11</v>
      </c>
      <c r="J1160" t="s">
        <v>36</v>
      </c>
      <c r="K1160" t="s">
        <v>154</v>
      </c>
      <c r="L1160" t="s">
        <v>14</v>
      </c>
      <c r="M1160" s="5">
        <v>42.96</v>
      </c>
      <c r="N1160">
        <v>1</v>
      </c>
    </row>
    <row r="1161" spans="1:14" x14ac:dyDescent="0.3">
      <c r="A1161" s="2">
        <v>45144</v>
      </c>
      <c r="B1161" s="3">
        <f t="shared" si="54"/>
        <v>2024</v>
      </c>
      <c r="C1161" t="str">
        <f t="shared" si="55"/>
        <v>2023-2024</v>
      </c>
      <c r="D1161" t="s">
        <v>147</v>
      </c>
      <c r="E1161" t="s">
        <v>127</v>
      </c>
      <c r="F1161" t="str">
        <f t="shared" si="56"/>
        <v>New South Wales</v>
      </c>
      <c r="G1161" t="s">
        <v>10</v>
      </c>
      <c r="H1161">
        <v>2131</v>
      </c>
      <c r="I1161" t="s">
        <v>11</v>
      </c>
      <c r="J1161" t="s">
        <v>27</v>
      </c>
      <c r="K1161" t="s">
        <v>154</v>
      </c>
      <c r="L1161" t="s">
        <v>14</v>
      </c>
      <c r="M1161" s="5">
        <v>42.98</v>
      </c>
      <c r="N1161">
        <v>1</v>
      </c>
    </row>
    <row r="1162" spans="1:14" x14ac:dyDescent="0.3">
      <c r="A1162" s="2">
        <v>45014</v>
      </c>
      <c r="B1162" s="3">
        <f t="shared" si="54"/>
        <v>2023</v>
      </c>
      <c r="C1162" t="str">
        <f t="shared" si="55"/>
        <v>2022-2023</v>
      </c>
      <c r="D1162" t="s">
        <v>147</v>
      </c>
      <c r="E1162" t="s">
        <v>74</v>
      </c>
      <c r="F1162" t="str">
        <f t="shared" si="56"/>
        <v>South Australia</v>
      </c>
      <c r="G1162" t="s">
        <v>32</v>
      </c>
      <c r="H1162">
        <v>5043</v>
      </c>
      <c r="I1162" t="s">
        <v>11</v>
      </c>
      <c r="J1162" t="s">
        <v>33</v>
      </c>
      <c r="K1162" t="s">
        <v>154</v>
      </c>
      <c r="L1162" t="s">
        <v>14</v>
      </c>
      <c r="M1162" s="5">
        <v>43</v>
      </c>
      <c r="N1162">
        <v>1</v>
      </c>
    </row>
    <row r="1163" spans="1:14" x14ac:dyDescent="0.3">
      <c r="A1163" s="2">
        <v>45141</v>
      </c>
      <c r="B1163" s="3">
        <f t="shared" si="54"/>
        <v>2024</v>
      </c>
      <c r="C1163" t="str">
        <f t="shared" si="55"/>
        <v>2023-2024</v>
      </c>
      <c r="D1163" t="s">
        <v>147</v>
      </c>
      <c r="E1163" t="s">
        <v>109</v>
      </c>
      <c r="F1163" t="str">
        <f t="shared" si="56"/>
        <v>New South Wales</v>
      </c>
      <c r="G1163" t="s">
        <v>10</v>
      </c>
      <c r="H1163">
        <v>2480</v>
      </c>
      <c r="I1163" t="s">
        <v>11</v>
      </c>
      <c r="J1163" t="s">
        <v>68</v>
      </c>
      <c r="K1163" t="s">
        <v>151</v>
      </c>
      <c r="L1163" t="s">
        <v>21</v>
      </c>
      <c r="M1163" s="5">
        <v>43.13</v>
      </c>
      <c r="N1163">
        <v>1</v>
      </c>
    </row>
    <row r="1164" spans="1:14" x14ac:dyDescent="0.3">
      <c r="A1164" s="2">
        <v>45626</v>
      </c>
      <c r="B1164" s="3">
        <f t="shared" si="54"/>
        <v>2025</v>
      </c>
      <c r="C1164" t="str">
        <f t="shared" si="55"/>
        <v>2024-2025</v>
      </c>
      <c r="D1164" t="s">
        <v>147</v>
      </c>
      <c r="E1164" t="s">
        <v>9</v>
      </c>
      <c r="F1164" t="str">
        <f t="shared" si="56"/>
        <v>New South Wales</v>
      </c>
      <c r="G1164" t="s">
        <v>10</v>
      </c>
      <c r="H1164">
        <v>2067</v>
      </c>
      <c r="I1164" t="s">
        <v>11</v>
      </c>
      <c r="J1164" t="s">
        <v>12</v>
      </c>
      <c r="K1164" t="s">
        <v>157</v>
      </c>
      <c r="L1164" t="s">
        <v>22</v>
      </c>
      <c r="M1164" s="5">
        <v>43.28</v>
      </c>
      <c r="N1164">
        <v>1</v>
      </c>
    </row>
    <row r="1165" spans="1:14" x14ac:dyDescent="0.3">
      <c r="A1165" s="2">
        <v>45554</v>
      </c>
      <c r="B1165" s="3">
        <f t="shared" si="54"/>
        <v>2025</v>
      </c>
      <c r="C1165" t="str">
        <f t="shared" si="55"/>
        <v>2024-2025</v>
      </c>
      <c r="D1165" t="s">
        <v>147</v>
      </c>
      <c r="E1165" t="s">
        <v>125</v>
      </c>
      <c r="F1165" t="str">
        <f t="shared" si="56"/>
        <v>Victoria</v>
      </c>
      <c r="G1165" t="s">
        <v>45</v>
      </c>
      <c r="H1165">
        <v>3400</v>
      </c>
      <c r="I1165" t="s">
        <v>11</v>
      </c>
      <c r="J1165" t="s">
        <v>60</v>
      </c>
      <c r="K1165" t="s">
        <v>152</v>
      </c>
      <c r="L1165" t="s">
        <v>13</v>
      </c>
      <c r="M1165" s="5">
        <v>43.47</v>
      </c>
      <c r="N1165">
        <v>1</v>
      </c>
    </row>
    <row r="1166" spans="1:14" x14ac:dyDescent="0.3">
      <c r="A1166" s="2">
        <v>45022</v>
      </c>
      <c r="B1166" s="3">
        <f t="shared" si="54"/>
        <v>2023</v>
      </c>
      <c r="C1166" t="str">
        <f t="shared" si="55"/>
        <v>2022-2023</v>
      </c>
      <c r="D1166" t="s">
        <v>147</v>
      </c>
      <c r="E1166" t="s">
        <v>136</v>
      </c>
      <c r="F1166" t="str">
        <f t="shared" si="56"/>
        <v>Victoria</v>
      </c>
      <c r="G1166" t="s">
        <v>45</v>
      </c>
      <c r="H1166">
        <v>3175</v>
      </c>
      <c r="I1166" t="s">
        <v>11</v>
      </c>
      <c r="J1166" t="s">
        <v>63</v>
      </c>
      <c r="K1166" t="s">
        <v>157</v>
      </c>
      <c r="L1166" t="s">
        <v>22</v>
      </c>
      <c r="M1166" s="5">
        <v>43.56</v>
      </c>
      <c r="N1166">
        <v>1</v>
      </c>
    </row>
    <row r="1167" spans="1:14" x14ac:dyDescent="0.3">
      <c r="A1167" s="2">
        <v>45384</v>
      </c>
      <c r="B1167" s="3">
        <f t="shared" si="54"/>
        <v>2024</v>
      </c>
      <c r="C1167" t="str">
        <f t="shared" si="55"/>
        <v>2023-2024</v>
      </c>
      <c r="D1167" t="s">
        <v>147</v>
      </c>
      <c r="E1167" t="s">
        <v>73</v>
      </c>
      <c r="F1167" t="str">
        <f t="shared" si="56"/>
        <v>Victoria</v>
      </c>
      <c r="G1167" t="s">
        <v>45</v>
      </c>
      <c r="H1167">
        <v>3136</v>
      </c>
      <c r="I1167" t="s">
        <v>11</v>
      </c>
      <c r="J1167" t="s">
        <v>63</v>
      </c>
      <c r="K1167" t="s">
        <v>155</v>
      </c>
      <c r="L1167" t="s">
        <v>20</v>
      </c>
      <c r="M1167" s="5">
        <v>43.58</v>
      </c>
      <c r="N1167">
        <v>1</v>
      </c>
    </row>
    <row r="1168" spans="1:14" x14ac:dyDescent="0.3">
      <c r="A1168" s="2">
        <v>45270</v>
      </c>
      <c r="B1168" s="3">
        <f t="shared" si="54"/>
        <v>2024</v>
      </c>
      <c r="C1168" t="str">
        <f t="shared" si="55"/>
        <v>2023-2024</v>
      </c>
      <c r="D1168" t="s">
        <v>147</v>
      </c>
      <c r="E1168" t="s">
        <v>9</v>
      </c>
      <c r="F1168" t="str">
        <f t="shared" si="56"/>
        <v>New South Wales</v>
      </c>
      <c r="G1168" t="s">
        <v>10</v>
      </c>
      <c r="H1168">
        <v>2067</v>
      </c>
      <c r="I1168" t="s">
        <v>11</v>
      </c>
      <c r="J1168" t="s">
        <v>12</v>
      </c>
      <c r="K1168" t="s">
        <v>19</v>
      </c>
      <c r="L1168" t="s">
        <v>23</v>
      </c>
      <c r="M1168" s="5">
        <v>43.64</v>
      </c>
      <c r="N1168">
        <v>1</v>
      </c>
    </row>
    <row r="1169" spans="1:14" x14ac:dyDescent="0.3">
      <c r="A1169" s="2">
        <v>44993</v>
      </c>
      <c r="B1169" s="3">
        <f t="shared" si="54"/>
        <v>2023</v>
      </c>
      <c r="C1169" t="str">
        <f t="shared" si="55"/>
        <v>2022-2023</v>
      </c>
      <c r="D1169" t="s">
        <v>148</v>
      </c>
      <c r="E1169" t="s">
        <v>109</v>
      </c>
      <c r="F1169" t="str">
        <f t="shared" si="56"/>
        <v>New South Wales</v>
      </c>
      <c r="G1169" t="s">
        <v>10</v>
      </c>
      <c r="H1169">
        <v>2480</v>
      </c>
      <c r="I1169" t="s">
        <v>11</v>
      </c>
      <c r="J1169" t="s">
        <v>68</v>
      </c>
      <c r="K1169" t="s">
        <v>149</v>
      </c>
      <c r="L1169" t="s">
        <v>15</v>
      </c>
      <c r="M1169" s="5">
        <v>43.75</v>
      </c>
      <c r="N1169">
        <v>1</v>
      </c>
    </row>
    <row r="1170" spans="1:14" x14ac:dyDescent="0.3">
      <c r="A1170" s="2">
        <v>45590</v>
      </c>
      <c r="B1170" s="3">
        <f t="shared" si="54"/>
        <v>2025</v>
      </c>
      <c r="C1170" t="str">
        <f t="shared" si="55"/>
        <v>2024-2025</v>
      </c>
      <c r="D1170" t="s">
        <v>147</v>
      </c>
      <c r="E1170" t="s">
        <v>72</v>
      </c>
      <c r="F1170" t="str">
        <f t="shared" si="56"/>
        <v>Western Australia</v>
      </c>
      <c r="G1170" t="s">
        <v>48</v>
      </c>
      <c r="H1170">
        <v>6010</v>
      </c>
      <c r="I1170" t="s">
        <v>11</v>
      </c>
      <c r="J1170" t="s">
        <v>49</v>
      </c>
      <c r="K1170" t="s">
        <v>155</v>
      </c>
      <c r="L1170" t="s">
        <v>20</v>
      </c>
      <c r="M1170" s="5">
        <v>43.89</v>
      </c>
      <c r="N1170">
        <v>1</v>
      </c>
    </row>
    <row r="1171" spans="1:14" x14ac:dyDescent="0.3">
      <c r="A1171" s="2">
        <v>45028</v>
      </c>
      <c r="B1171" s="3">
        <f t="shared" si="54"/>
        <v>2023</v>
      </c>
      <c r="C1171" t="str">
        <f t="shared" si="55"/>
        <v>2022-2023</v>
      </c>
      <c r="D1171" t="s">
        <v>147</v>
      </c>
      <c r="E1171" t="s">
        <v>87</v>
      </c>
      <c r="F1171" t="str">
        <f t="shared" si="56"/>
        <v>New South Wales</v>
      </c>
      <c r="G1171" t="s">
        <v>10</v>
      </c>
      <c r="H1171">
        <v>2790</v>
      </c>
      <c r="I1171" t="s">
        <v>11</v>
      </c>
      <c r="J1171" t="s">
        <v>25</v>
      </c>
      <c r="K1171" t="s">
        <v>155</v>
      </c>
      <c r="L1171" t="s">
        <v>20</v>
      </c>
      <c r="M1171" s="5">
        <v>43.89</v>
      </c>
      <c r="N1171">
        <v>1</v>
      </c>
    </row>
    <row r="1172" spans="1:14" x14ac:dyDescent="0.3">
      <c r="A1172" s="2">
        <v>45067</v>
      </c>
      <c r="B1172" s="3">
        <f t="shared" si="54"/>
        <v>2023</v>
      </c>
      <c r="C1172" t="str">
        <f t="shared" si="55"/>
        <v>2022-2023</v>
      </c>
      <c r="D1172" t="s">
        <v>147</v>
      </c>
      <c r="E1172" t="s">
        <v>126</v>
      </c>
      <c r="F1172" t="str">
        <f t="shared" si="56"/>
        <v>Queensland</v>
      </c>
      <c r="G1172" t="s">
        <v>35</v>
      </c>
      <c r="H1172">
        <v>4551</v>
      </c>
      <c r="I1172" t="s">
        <v>11</v>
      </c>
      <c r="J1172" t="s">
        <v>120</v>
      </c>
      <c r="K1172" t="s">
        <v>156</v>
      </c>
      <c r="L1172" t="s">
        <v>17</v>
      </c>
      <c r="M1172" s="5">
        <v>43.900000000000006</v>
      </c>
      <c r="N1172">
        <v>1</v>
      </c>
    </row>
    <row r="1173" spans="1:14" x14ac:dyDescent="0.3">
      <c r="A1173" s="2">
        <v>45449</v>
      </c>
      <c r="B1173" s="3">
        <f t="shared" si="54"/>
        <v>2024</v>
      </c>
      <c r="C1173" t="str">
        <f t="shared" si="55"/>
        <v>2023-2024</v>
      </c>
      <c r="D1173" t="s">
        <v>148</v>
      </c>
      <c r="E1173" t="s">
        <v>112</v>
      </c>
      <c r="F1173" t="str">
        <f t="shared" si="56"/>
        <v>Victoria</v>
      </c>
      <c r="G1173" t="s">
        <v>45</v>
      </c>
      <c r="H1173">
        <v>3076</v>
      </c>
      <c r="I1173" t="s">
        <v>11</v>
      </c>
      <c r="J1173" t="s">
        <v>46</v>
      </c>
      <c r="K1173" t="s">
        <v>156</v>
      </c>
      <c r="L1173" t="s">
        <v>17</v>
      </c>
      <c r="M1173" s="5">
        <v>43.900000000000006</v>
      </c>
      <c r="N1173">
        <v>1</v>
      </c>
    </row>
    <row r="1174" spans="1:14" x14ac:dyDescent="0.3">
      <c r="A1174" s="2">
        <v>45113</v>
      </c>
      <c r="B1174" s="3">
        <f t="shared" si="54"/>
        <v>2024</v>
      </c>
      <c r="C1174" t="str">
        <f t="shared" si="55"/>
        <v>2023-2024</v>
      </c>
      <c r="D1174" t="s">
        <v>147</v>
      </c>
      <c r="E1174" t="s">
        <v>54</v>
      </c>
      <c r="F1174" t="str">
        <f t="shared" si="56"/>
        <v>Victoria</v>
      </c>
      <c r="G1174" t="s">
        <v>45</v>
      </c>
      <c r="H1174">
        <v>3977</v>
      </c>
      <c r="I1174" t="s">
        <v>11</v>
      </c>
      <c r="J1174" t="s">
        <v>55</v>
      </c>
      <c r="K1174" t="s">
        <v>156</v>
      </c>
      <c r="L1174" t="s">
        <v>17</v>
      </c>
      <c r="M1174" s="5">
        <v>43.92</v>
      </c>
      <c r="N1174">
        <v>1</v>
      </c>
    </row>
    <row r="1175" spans="1:14" x14ac:dyDescent="0.3">
      <c r="A1175" s="2">
        <v>45640</v>
      </c>
      <c r="B1175" s="3">
        <f t="shared" si="54"/>
        <v>2025</v>
      </c>
      <c r="C1175" t="str">
        <f t="shared" si="55"/>
        <v>2024-2025</v>
      </c>
      <c r="D1175" t="s">
        <v>147</v>
      </c>
      <c r="E1175" t="s">
        <v>135</v>
      </c>
      <c r="F1175" t="str">
        <f t="shared" si="56"/>
        <v>Victoria</v>
      </c>
      <c r="G1175" t="s">
        <v>45</v>
      </c>
      <c r="H1175">
        <v>3550</v>
      </c>
      <c r="I1175" t="s">
        <v>11</v>
      </c>
      <c r="J1175" t="s">
        <v>60</v>
      </c>
      <c r="K1175" t="s">
        <v>155</v>
      </c>
      <c r="L1175" t="s">
        <v>20</v>
      </c>
      <c r="M1175" s="5">
        <v>43.95</v>
      </c>
      <c r="N1175">
        <v>1</v>
      </c>
    </row>
    <row r="1176" spans="1:14" x14ac:dyDescent="0.3">
      <c r="A1176" s="2">
        <v>45349</v>
      </c>
      <c r="B1176" s="3">
        <f t="shared" si="54"/>
        <v>2024</v>
      </c>
      <c r="C1176" t="str">
        <f t="shared" si="55"/>
        <v>2023-2024</v>
      </c>
      <c r="D1176" t="s">
        <v>148</v>
      </c>
      <c r="E1176" t="s">
        <v>123</v>
      </c>
      <c r="F1176" t="str">
        <f t="shared" si="56"/>
        <v>Western Australia</v>
      </c>
      <c r="G1176" t="s">
        <v>48</v>
      </c>
      <c r="H1176">
        <v>6109</v>
      </c>
      <c r="I1176" t="s">
        <v>11</v>
      </c>
      <c r="J1176" t="s">
        <v>94</v>
      </c>
      <c r="K1176" t="s">
        <v>154</v>
      </c>
      <c r="L1176" t="s">
        <v>14</v>
      </c>
      <c r="M1176" s="5">
        <v>43.96</v>
      </c>
      <c r="N1176">
        <v>1</v>
      </c>
    </row>
    <row r="1177" spans="1:14" x14ac:dyDescent="0.3">
      <c r="A1177" s="2">
        <v>45485</v>
      </c>
      <c r="B1177" s="3">
        <f t="shared" si="54"/>
        <v>2025</v>
      </c>
      <c r="C1177" t="str">
        <f t="shared" si="55"/>
        <v>2024-2025</v>
      </c>
      <c r="D1177" t="s">
        <v>147</v>
      </c>
      <c r="E1177" t="s">
        <v>127</v>
      </c>
      <c r="F1177" t="str">
        <f t="shared" si="56"/>
        <v>New South Wales</v>
      </c>
      <c r="G1177" t="s">
        <v>10</v>
      </c>
      <c r="H1177">
        <v>2131</v>
      </c>
      <c r="I1177" t="s">
        <v>11</v>
      </c>
      <c r="J1177" t="s">
        <v>27</v>
      </c>
      <c r="K1177" t="s">
        <v>152</v>
      </c>
      <c r="L1177" t="s">
        <v>13</v>
      </c>
      <c r="M1177" s="5">
        <v>43.97</v>
      </c>
      <c r="N1177">
        <v>1</v>
      </c>
    </row>
    <row r="1178" spans="1:14" x14ac:dyDescent="0.3">
      <c r="A1178" s="2">
        <v>45306</v>
      </c>
      <c r="B1178" s="3">
        <f t="shared" si="54"/>
        <v>2024</v>
      </c>
      <c r="C1178" t="str">
        <f t="shared" si="55"/>
        <v>2023-2024</v>
      </c>
      <c r="D1178" t="s">
        <v>147</v>
      </c>
      <c r="E1178" t="s">
        <v>98</v>
      </c>
      <c r="F1178" t="str">
        <f t="shared" si="56"/>
        <v>Victoria</v>
      </c>
      <c r="G1178" t="s">
        <v>45</v>
      </c>
      <c r="H1178">
        <v>3429</v>
      </c>
      <c r="I1178" t="s">
        <v>11</v>
      </c>
      <c r="J1178" t="s">
        <v>60</v>
      </c>
      <c r="K1178" t="s">
        <v>152</v>
      </c>
      <c r="L1178" t="s">
        <v>13</v>
      </c>
      <c r="M1178" s="5">
        <v>43.97</v>
      </c>
      <c r="N1178">
        <v>1</v>
      </c>
    </row>
    <row r="1179" spans="1:14" x14ac:dyDescent="0.3">
      <c r="A1179" s="2">
        <v>45183</v>
      </c>
      <c r="B1179" s="3">
        <f t="shared" si="54"/>
        <v>2024</v>
      </c>
      <c r="C1179" t="str">
        <f t="shared" si="55"/>
        <v>2023-2024</v>
      </c>
      <c r="D1179" t="s">
        <v>147</v>
      </c>
      <c r="E1179" t="s">
        <v>130</v>
      </c>
      <c r="F1179" t="str">
        <f t="shared" si="56"/>
        <v>South Australia</v>
      </c>
      <c r="G1179" t="s">
        <v>32</v>
      </c>
      <c r="H1179">
        <v>5290</v>
      </c>
      <c r="I1179" t="s">
        <v>11</v>
      </c>
      <c r="J1179" t="s">
        <v>38</v>
      </c>
      <c r="K1179" t="s">
        <v>154</v>
      </c>
      <c r="L1179" t="s">
        <v>14</v>
      </c>
      <c r="M1179" s="5">
        <v>44</v>
      </c>
      <c r="N1179">
        <v>1</v>
      </c>
    </row>
    <row r="1180" spans="1:14" x14ac:dyDescent="0.3">
      <c r="A1180" s="2">
        <v>45204</v>
      </c>
      <c r="B1180" s="3">
        <f t="shared" si="54"/>
        <v>2024</v>
      </c>
      <c r="C1180" t="str">
        <f t="shared" si="55"/>
        <v>2023-2024</v>
      </c>
      <c r="D1180" t="s">
        <v>148</v>
      </c>
      <c r="E1180" t="s">
        <v>81</v>
      </c>
      <c r="F1180" t="str">
        <f t="shared" si="56"/>
        <v>New South Wales</v>
      </c>
      <c r="G1180" t="s">
        <v>10</v>
      </c>
      <c r="H1180">
        <v>2485</v>
      </c>
      <c r="I1180" t="s">
        <v>11</v>
      </c>
      <c r="J1180" t="s">
        <v>68</v>
      </c>
      <c r="K1180" t="s">
        <v>19</v>
      </c>
      <c r="L1180" t="s">
        <v>23</v>
      </c>
      <c r="M1180" s="5">
        <v>44.33</v>
      </c>
      <c r="N1180">
        <v>1</v>
      </c>
    </row>
    <row r="1181" spans="1:14" x14ac:dyDescent="0.3">
      <c r="A1181" s="2">
        <v>44970</v>
      </c>
      <c r="B1181" s="3">
        <f t="shared" si="54"/>
        <v>2023</v>
      </c>
      <c r="C1181" t="str">
        <f t="shared" si="55"/>
        <v>2022-2023</v>
      </c>
      <c r="D1181" t="s">
        <v>148</v>
      </c>
      <c r="E1181" t="s">
        <v>42</v>
      </c>
      <c r="F1181" t="str">
        <f t="shared" si="56"/>
        <v>Queensland</v>
      </c>
      <c r="G1181" t="s">
        <v>35</v>
      </c>
      <c r="H1181">
        <v>4053</v>
      </c>
      <c r="I1181" t="s">
        <v>11</v>
      </c>
      <c r="J1181" t="s">
        <v>43</v>
      </c>
      <c r="K1181" t="s">
        <v>157</v>
      </c>
      <c r="L1181" t="s">
        <v>22</v>
      </c>
      <c r="M1181" s="5">
        <v>44.38</v>
      </c>
      <c r="N1181">
        <v>1</v>
      </c>
    </row>
    <row r="1182" spans="1:14" x14ac:dyDescent="0.3">
      <c r="A1182" s="2">
        <v>45521</v>
      </c>
      <c r="B1182" s="3">
        <f t="shared" si="54"/>
        <v>2025</v>
      </c>
      <c r="C1182" t="str">
        <f t="shared" si="55"/>
        <v>2024-2025</v>
      </c>
      <c r="D1182" t="s">
        <v>148</v>
      </c>
      <c r="E1182" t="s">
        <v>50</v>
      </c>
      <c r="F1182" t="str">
        <f t="shared" si="56"/>
        <v>Queensland</v>
      </c>
      <c r="G1182" t="s">
        <v>35</v>
      </c>
      <c r="H1182">
        <v>4703</v>
      </c>
      <c r="I1182" t="s">
        <v>11</v>
      </c>
      <c r="J1182" t="s">
        <v>51</v>
      </c>
      <c r="K1182" t="s">
        <v>150</v>
      </c>
      <c r="L1182" t="s">
        <v>18</v>
      </c>
      <c r="M1182" s="5">
        <v>44.42</v>
      </c>
      <c r="N1182">
        <v>1</v>
      </c>
    </row>
    <row r="1183" spans="1:14" x14ac:dyDescent="0.3">
      <c r="A1183" s="2">
        <v>45150</v>
      </c>
      <c r="B1183" s="3">
        <f t="shared" si="54"/>
        <v>2024</v>
      </c>
      <c r="C1183" t="str">
        <f t="shared" si="55"/>
        <v>2023-2024</v>
      </c>
      <c r="D1183" t="s">
        <v>147</v>
      </c>
      <c r="E1183" t="s">
        <v>85</v>
      </c>
      <c r="F1183" t="str">
        <f t="shared" si="56"/>
        <v>Queensland</v>
      </c>
      <c r="G1183" t="s">
        <v>35</v>
      </c>
      <c r="H1183">
        <v>4883</v>
      </c>
      <c r="I1183" t="s">
        <v>11</v>
      </c>
      <c r="J1183" t="s">
        <v>36</v>
      </c>
      <c r="K1183" t="s">
        <v>152</v>
      </c>
      <c r="L1183" t="s">
        <v>13</v>
      </c>
      <c r="M1183" s="5">
        <v>44.47</v>
      </c>
      <c r="N1183">
        <v>1</v>
      </c>
    </row>
    <row r="1184" spans="1:14" x14ac:dyDescent="0.3">
      <c r="A1184" s="2">
        <v>45390</v>
      </c>
      <c r="B1184" s="3">
        <f t="shared" si="54"/>
        <v>2024</v>
      </c>
      <c r="C1184" t="str">
        <f t="shared" si="55"/>
        <v>2023-2024</v>
      </c>
      <c r="D1184" t="s">
        <v>148</v>
      </c>
      <c r="E1184" t="s">
        <v>62</v>
      </c>
      <c r="F1184" t="str">
        <f t="shared" si="56"/>
        <v>Victoria</v>
      </c>
      <c r="G1184" t="s">
        <v>45</v>
      </c>
      <c r="H1184">
        <v>3134</v>
      </c>
      <c r="I1184" t="s">
        <v>11</v>
      </c>
      <c r="J1184" t="s">
        <v>63</v>
      </c>
      <c r="K1184" t="s">
        <v>154</v>
      </c>
      <c r="L1184" t="s">
        <v>14</v>
      </c>
      <c r="M1184" s="5">
        <v>44.47</v>
      </c>
      <c r="N1184">
        <v>1</v>
      </c>
    </row>
    <row r="1185" spans="1:14" x14ac:dyDescent="0.3">
      <c r="A1185" s="2">
        <v>45401</v>
      </c>
      <c r="B1185" s="3">
        <f t="shared" si="54"/>
        <v>2024</v>
      </c>
      <c r="C1185" t="str">
        <f t="shared" si="55"/>
        <v>2023-2024</v>
      </c>
      <c r="D1185" t="s">
        <v>147</v>
      </c>
      <c r="E1185" t="s">
        <v>135</v>
      </c>
      <c r="F1185" t="str">
        <f t="shared" si="56"/>
        <v>Victoria</v>
      </c>
      <c r="G1185" t="s">
        <v>45</v>
      </c>
      <c r="H1185">
        <v>3550</v>
      </c>
      <c r="I1185" t="s">
        <v>11</v>
      </c>
      <c r="J1185" t="s">
        <v>60</v>
      </c>
      <c r="K1185" t="s">
        <v>153</v>
      </c>
      <c r="L1185" t="s">
        <v>16</v>
      </c>
      <c r="M1185" s="5">
        <v>44.5</v>
      </c>
      <c r="N1185">
        <v>1</v>
      </c>
    </row>
    <row r="1186" spans="1:14" x14ac:dyDescent="0.3">
      <c r="A1186" s="2">
        <v>45114</v>
      </c>
      <c r="B1186" s="3">
        <f t="shared" si="54"/>
        <v>2024</v>
      </c>
      <c r="C1186" t="str">
        <f t="shared" si="55"/>
        <v>2023-2024</v>
      </c>
      <c r="D1186" t="s">
        <v>147</v>
      </c>
      <c r="E1186" t="s">
        <v>53</v>
      </c>
      <c r="F1186" t="str">
        <f t="shared" si="56"/>
        <v>South Australia</v>
      </c>
      <c r="G1186" t="s">
        <v>32</v>
      </c>
      <c r="H1186">
        <v>5082</v>
      </c>
      <c r="I1186" t="s">
        <v>11</v>
      </c>
      <c r="J1186" t="s">
        <v>33</v>
      </c>
      <c r="K1186" t="s">
        <v>150</v>
      </c>
      <c r="L1186" t="s">
        <v>18</v>
      </c>
      <c r="M1186" s="5">
        <v>44.5</v>
      </c>
      <c r="N1186">
        <v>1</v>
      </c>
    </row>
    <row r="1187" spans="1:14" x14ac:dyDescent="0.3">
      <c r="A1187" s="2">
        <v>45381</v>
      </c>
      <c r="B1187" s="3">
        <f t="shared" si="54"/>
        <v>2024</v>
      </c>
      <c r="C1187" t="str">
        <f t="shared" si="55"/>
        <v>2023-2024</v>
      </c>
      <c r="D1187" t="s">
        <v>147</v>
      </c>
      <c r="E1187" t="s">
        <v>113</v>
      </c>
      <c r="F1187" t="str">
        <f t="shared" si="56"/>
        <v>Queensland</v>
      </c>
      <c r="G1187" t="s">
        <v>35</v>
      </c>
      <c r="H1187">
        <v>4215</v>
      </c>
      <c r="I1187" t="s">
        <v>11</v>
      </c>
      <c r="J1187" t="s">
        <v>104</v>
      </c>
      <c r="K1187" t="s">
        <v>154</v>
      </c>
      <c r="L1187" t="s">
        <v>14</v>
      </c>
      <c r="M1187" s="5">
        <v>44.53</v>
      </c>
      <c r="N1187">
        <v>1</v>
      </c>
    </row>
    <row r="1188" spans="1:14" x14ac:dyDescent="0.3">
      <c r="A1188" s="2">
        <v>45463</v>
      </c>
      <c r="B1188" s="3">
        <f t="shared" si="54"/>
        <v>2024</v>
      </c>
      <c r="C1188" t="str">
        <f t="shared" si="55"/>
        <v>2023-2024</v>
      </c>
      <c r="D1188" t="s">
        <v>147</v>
      </c>
      <c r="E1188" t="s">
        <v>40</v>
      </c>
      <c r="F1188" t="str">
        <f t="shared" si="56"/>
        <v>New South Wales</v>
      </c>
      <c r="G1188" t="s">
        <v>10</v>
      </c>
      <c r="H1188">
        <v>2116</v>
      </c>
      <c r="I1188" t="s">
        <v>11</v>
      </c>
      <c r="J1188" t="s">
        <v>27</v>
      </c>
      <c r="K1188" t="s">
        <v>157</v>
      </c>
      <c r="L1188" t="s">
        <v>22</v>
      </c>
      <c r="M1188" s="5">
        <v>44.599999999999994</v>
      </c>
      <c r="N1188">
        <v>1</v>
      </c>
    </row>
    <row r="1189" spans="1:14" x14ac:dyDescent="0.3">
      <c r="A1189" s="2">
        <v>45462</v>
      </c>
      <c r="B1189" s="3">
        <f t="shared" si="54"/>
        <v>2024</v>
      </c>
      <c r="C1189" t="str">
        <f t="shared" si="55"/>
        <v>2023-2024</v>
      </c>
      <c r="D1189" t="s">
        <v>147</v>
      </c>
      <c r="E1189" t="s">
        <v>76</v>
      </c>
      <c r="F1189" t="str">
        <f t="shared" si="56"/>
        <v>Western Australia</v>
      </c>
      <c r="G1189" t="s">
        <v>48</v>
      </c>
      <c r="H1189">
        <v>6450</v>
      </c>
      <c r="I1189" t="s">
        <v>11</v>
      </c>
      <c r="J1189" t="s">
        <v>77</v>
      </c>
      <c r="K1189" t="s">
        <v>153</v>
      </c>
      <c r="L1189" t="s">
        <v>16</v>
      </c>
      <c r="M1189" s="5">
        <v>44.67</v>
      </c>
      <c r="N1189">
        <v>1</v>
      </c>
    </row>
    <row r="1190" spans="1:14" x14ac:dyDescent="0.3">
      <c r="A1190" s="2">
        <v>45016</v>
      </c>
      <c r="B1190" s="3">
        <f t="shared" si="54"/>
        <v>2023</v>
      </c>
      <c r="C1190" t="str">
        <f t="shared" si="55"/>
        <v>2022-2023</v>
      </c>
      <c r="D1190" t="s">
        <v>147</v>
      </c>
      <c r="E1190" t="s">
        <v>28</v>
      </c>
      <c r="F1190" t="str">
        <f t="shared" si="56"/>
        <v>Northern Territory</v>
      </c>
      <c r="G1190" t="s">
        <v>29</v>
      </c>
      <c r="H1190">
        <v>800</v>
      </c>
      <c r="I1190" t="s">
        <v>11</v>
      </c>
      <c r="J1190" t="s">
        <v>30</v>
      </c>
      <c r="K1190" t="s">
        <v>157</v>
      </c>
      <c r="L1190" t="s">
        <v>22</v>
      </c>
      <c r="M1190" s="5">
        <v>44.820000000000007</v>
      </c>
      <c r="N1190">
        <v>1</v>
      </c>
    </row>
    <row r="1191" spans="1:14" x14ac:dyDescent="0.3">
      <c r="A1191" s="2">
        <v>44954</v>
      </c>
      <c r="B1191" s="3">
        <f t="shared" si="54"/>
        <v>2023</v>
      </c>
      <c r="C1191" t="str">
        <f t="shared" si="55"/>
        <v>2022-2023</v>
      </c>
      <c r="D1191" t="s">
        <v>148</v>
      </c>
      <c r="E1191" t="s">
        <v>42</v>
      </c>
      <c r="F1191" t="str">
        <f t="shared" si="56"/>
        <v>Queensland</v>
      </c>
      <c r="G1191" t="s">
        <v>35</v>
      </c>
      <c r="H1191">
        <v>4053</v>
      </c>
      <c r="I1191" t="s">
        <v>11</v>
      </c>
      <c r="J1191" t="s">
        <v>43</v>
      </c>
      <c r="K1191" t="s">
        <v>155</v>
      </c>
      <c r="L1191" t="s">
        <v>20</v>
      </c>
      <c r="M1191" s="5">
        <v>44.84</v>
      </c>
      <c r="N1191">
        <v>1</v>
      </c>
    </row>
    <row r="1192" spans="1:14" x14ac:dyDescent="0.3">
      <c r="A1192" s="2">
        <v>45444</v>
      </c>
      <c r="B1192" s="3">
        <f t="shared" si="54"/>
        <v>2024</v>
      </c>
      <c r="C1192" t="str">
        <f t="shared" si="55"/>
        <v>2023-2024</v>
      </c>
      <c r="D1192" t="s">
        <v>147</v>
      </c>
      <c r="E1192" t="s">
        <v>134</v>
      </c>
      <c r="F1192" t="str">
        <f t="shared" si="56"/>
        <v>Queensland</v>
      </c>
      <c r="G1192" t="s">
        <v>35</v>
      </c>
      <c r="H1192">
        <v>4825</v>
      </c>
      <c r="I1192" t="s">
        <v>11</v>
      </c>
      <c r="J1192" t="s">
        <v>36</v>
      </c>
      <c r="K1192" t="s">
        <v>156</v>
      </c>
      <c r="L1192" t="s">
        <v>17</v>
      </c>
      <c r="M1192" s="5">
        <v>44.87</v>
      </c>
      <c r="N1192">
        <v>1</v>
      </c>
    </row>
    <row r="1193" spans="1:14" x14ac:dyDescent="0.3">
      <c r="A1193" s="2">
        <v>45519</v>
      </c>
      <c r="B1193" s="3">
        <f t="shared" si="54"/>
        <v>2025</v>
      </c>
      <c r="C1193" t="str">
        <f t="shared" si="55"/>
        <v>2024-2025</v>
      </c>
      <c r="D1193" t="s">
        <v>147</v>
      </c>
      <c r="E1193" t="s">
        <v>137</v>
      </c>
      <c r="F1193" t="str">
        <f t="shared" si="56"/>
        <v>New South Wales</v>
      </c>
      <c r="G1193" t="s">
        <v>10</v>
      </c>
      <c r="H1193">
        <v>2031</v>
      </c>
      <c r="I1193" t="s">
        <v>11</v>
      </c>
      <c r="J1193" t="s">
        <v>12</v>
      </c>
      <c r="K1193" t="s">
        <v>154</v>
      </c>
      <c r="L1193" t="s">
        <v>14</v>
      </c>
      <c r="M1193" s="5">
        <v>44.9</v>
      </c>
      <c r="N1193">
        <v>1</v>
      </c>
    </row>
    <row r="1194" spans="1:14" x14ac:dyDescent="0.3">
      <c r="A1194" s="2">
        <v>45402</v>
      </c>
      <c r="B1194" s="3">
        <f t="shared" si="54"/>
        <v>2024</v>
      </c>
      <c r="C1194" t="str">
        <f t="shared" si="55"/>
        <v>2023-2024</v>
      </c>
      <c r="D1194" t="s">
        <v>147</v>
      </c>
      <c r="E1194" t="s">
        <v>34</v>
      </c>
      <c r="F1194" t="str">
        <f t="shared" si="56"/>
        <v>Queensland</v>
      </c>
      <c r="G1194" t="s">
        <v>35</v>
      </c>
      <c r="H1194">
        <v>4802</v>
      </c>
      <c r="I1194" t="s">
        <v>11</v>
      </c>
      <c r="J1194" t="s">
        <v>36</v>
      </c>
      <c r="K1194" t="s">
        <v>151</v>
      </c>
      <c r="L1194" t="s">
        <v>21</v>
      </c>
      <c r="M1194" s="5">
        <v>44.91</v>
      </c>
      <c r="N1194">
        <v>1</v>
      </c>
    </row>
    <row r="1195" spans="1:14" x14ac:dyDescent="0.3">
      <c r="A1195" s="2">
        <v>44941</v>
      </c>
      <c r="B1195" s="3">
        <f t="shared" si="54"/>
        <v>2023</v>
      </c>
      <c r="C1195" t="str">
        <f t="shared" si="55"/>
        <v>2022-2023</v>
      </c>
      <c r="D1195" t="s">
        <v>147</v>
      </c>
      <c r="E1195" t="s">
        <v>26</v>
      </c>
      <c r="F1195" t="str">
        <f t="shared" si="56"/>
        <v>New South Wales</v>
      </c>
      <c r="G1195" t="s">
        <v>10</v>
      </c>
      <c r="H1195">
        <v>2141</v>
      </c>
      <c r="I1195" t="s">
        <v>11</v>
      </c>
      <c r="J1195" t="s">
        <v>27</v>
      </c>
      <c r="K1195" t="s">
        <v>156</v>
      </c>
      <c r="L1195" t="s">
        <v>17</v>
      </c>
      <c r="M1195" s="5">
        <v>44.91</v>
      </c>
      <c r="N1195">
        <v>1</v>
      </c>
    </row>
    <row r="1196" spans="1:14" x14ac:dyDescent="0.3">
      <c r="A1196" s="2">
        <v>45482</v>
      </c>
      <c r="B1196" s="3">
        <f t="shared" si="54"/>
        <v>2025</v>
      </c>
      <c r="C1196" t="str">
        <f t="shared" si="55"/>
        <v>2024-2025</v>
      </c>
      <c r="D1196" t="s">
        <v>147</v>
      </c>
      <c r="E1196" t="s">
        <v>139</v>
      </c>
      <c r="F1196" t="str">
        <f t="shared" si="56"/>
        <v>New South Wales</v>
      </c>
      <c r="G1196" t="s">
        <v>10</v>
      </c>
      <c r="H1196">
        <v>2020</v>
      </c>
      <c r="I1196" t="s">
        <v>11</v>
      </c>
      <c r="J1196" t="s">
        <v>12</v>
      </c>
      <c r="K1196" t="s">
        <v>156</v>
      </c>
      <c r="L1196" t="s">
        <v>17</v>
      </c>
      <c r="M1196" s="5">
        <v>44.91</v>
      </c>
      <c r="N1196">
        <v>1</v>
      </c>
    </row>
    <row r="1197" spans="1:14" x14ac:dyDescent="0.3">
      <c r="A1197" s="2">
        <v>45255</v>
      </c>
      <c r="B1197" s="3">
        <f t="shared" si="54"/>
        <v>2024</v>
      </c>
      <c r="C1197" t="str">
        <f t="shared" si="55"/>
        <v>2023-2024</v>
      </c>
      <c r="D1197" t="s">
        <v>147</v>
      </c>
      <c r="E1197" t="s">
        <v>75</v>
      </c>
      <c r="F1197" t="str">
        <f t="shared" si="56"/>
        <v>Victoria</v>
      </c>
      <c r="G1197" t="s">
        <v>45</v>
      </c>
      <c r="H1197">
        <v>3630</v>
      </c>
      <c r="I1197" t="s">
        <v>11</v>
      </c>
      <c r="J1197" t="s">
        <v>55</v>
      </c>
      <c r="K1197" t="s">
        <v>19</v>
      </c>
      <c r="L1197" t="s">
        <v>23</v>
      </c>
      <c r="M1197" s="5">
        <v>44.91</v>
      </c>
      <c r="N1197">
        <v>1</v>
      </c>
    </row>
    <row r="1198" spans="1:14" x14ac:dyDescent="0.3">
      <c r="A1198" s="2">
        <v>45534</v>
      </c>
      <c r="B1198" s="3">
        <f t="shared" si="54"/>
        <v>2025</v>
      </c>
      <c r="C1198" t="str">
        <f t="shared" si="55"/>
        <v>2024-2025</v>
      </c>
      <c r="D1198" t="s">
        <v>148</v>
      </c>
      <c r="E1198" t="s">
        <v>39</v>
      </c>
      <c r="F1198" t="str">
        <f t="shared" si="56"/>
        <v>South Australia</v>
      </c>
      <c r="G1198" t="s">
        <v>32</v>
      </c>
      <c r="H1198">
        <v>5343</v>
      </c>
      <c r="I1198" t="s">
        <v>11</v>
      </c>
      <c r="J1198" t="s">
        <v>38</v>
      </c>
      <c r="K1198" t="s">
        <v>152</v>
      </c>
      <c r="L1198" t="s">
        <v>13</v>
      </c>
      <c r="M1198" s="5">
        <v>44.96</v>
      </c>
      <c r="N1198">
        <v>1</v>
      </c>
    </row>
    <row r="1199" spans="1:14" x14ac:dyDescent="0.3">
      <c r="A1199" s="2">
        <v>45046</v>
      </c>
      <c r="B1199" s="3">
        <f t="shared" si="54"/>
        <v>2023</v>
      </c>
      <c r="C1199" t="str">
        <f t="shared" si="55"/>
        <v>2022-2023</v>
      </c>
      <c r="D1199" t="s">
        <v>147</v>
      </c>
      <c r="E1199" t="s">
        <v>72</v>
      </c>
      <c r="F1199" t="str">
        <f t="shared" si="56"/>
        <v>Western Australia</v>
      </c>
      <c r="G1199" t="s">
        <v>48</v>
      </c>
      <c r="H1199">
        <v>6010</v>
      </c>
      <c r="I1199" t="s">
        <v>11</v>
      </c>
      <c r="J1199" t="s">
        <v>49</v>
      </c>
      <c r="K1199" t="s">
        <v>154</v>
      </c>
      <c r="L1199" t="s">
        <v>14</v>
      </c>
      <c r="M1199" s="5">
        <v>44.97</v>
      </c>
      <c r="N1199">
        <v>1</v>
      </c>
    </row>
    <row r="1200" spans="1:14" x14ac:dyDescent="0.3">
      <c r="A1200" s="2">
        <v>45011</v>
      </c>
      <c r="B1200" s="3">
        <f t="shared" si="54"/>
        <v>2023</v>
      </c>
      <c r="C1200" t="str">
        <f t="shared" si="55"/>
        <v>2022-2023</v>
      </c>
      <c r="D1200" t="s">
        <v>148</v>
      </c>
      <c r="E1200" t="s">
        <v>47</v>
      </c>
      <c r="F1200" t="str">
        <f t="shared" si="56"/>
        <v>Western Australia</v>
      </c>
      <c r="G1200" t="s">
        <v>48</v>
      </c>
      <c r="H1200">
        <v>6030</v>
      </c>
      <c r="I1200" t="s">
        <v>11</v>
      </c>
      <c r="J1200" t="s">
        <v>49</v>
      </c>
      <c r="K1200" t="s">
        <v>153</v>
      </c>
      <c r="L1200" t="s">
        <v>16</v>
      </c>
      <c r="M1200" s="5">
        <v>44.97</v>
      </c>
      <c r="N1200">
        <v>1</v>
      </c>
    </row>
    <row r="1201" spans="1:14" x14ac:dyDescent="0.3">
      <c r="A1201" s="2">
        <v>44947</v>
      </c>
      <c r="B1201" s="3">
        <f t="shared" si="54"/>
        <v>2023</v>
      </c>
      <c r="C1201" t="str">
        <f t="shared" si="55"/>
        <v>2022-2023</v>
      </c>
      <c r="D1201" t="s">
        <v>148</v>
      </c>
      <c r="E1201" t="s">
        <v>101</v>
      </c>
      <c r="F1201" t="str">
        <f t="shared" si="56"/>
        <v>Victoria</v>
      </c>
      <c r="G1201" t="s">
        <v>45</v>
      </c>
      <c r="H1201">
        <v>3131</v>
      </c>
      <c r="I1201" t="s">
        <v>11</v>
      </c>
      <c r="J1201" t="s">
        <v>63</v>
      </c>
      <c r="K1201" t="s">
        <v>152</v>
      </c>
      <c r="L1201" t="s">
        <v>13</v>
      </c>
      <c r="M1201" s="5">
        <v>44.97</v>
      </c>
      <c r="N1201">
        <v>1</v>
      </c>
    </row>
    <row r="1202" spans="1:14" x14ac:dyDescent="0.3">
      <c r="A1202" s="2">
        <v>45462</v>
      </c>
      <c r="B1202" s="3">
        <f t="shared" si="54"/>
        <v>2024</v>
      </c>
      <c r="C1202" t="str">
        <f t="shared" si="55"/>
        <v>2023-2024</v>
      </c>
      <c r="D1202" t="s">
        <v>147</v>
      </c>
      <c r="E1202" t="s">
        <v>59</v>
      </c>
      <c r="F1202" t="str">
        <f t="shared" si="56"/>
        <v>Victoria</v>
      </c>
      <c r="G1202" t="s">
        <v>45</v>
      </c>
      <c r="H1202">
        <v>3280</v>
      </c>
      <c r="I1202" t="s">
        <v>11</v>
      </c>
      <c r="J1202" t="s">
        <v>60</v>
      </c>
      <c r="K1202" t="s">
        <v>154</v>
      </c>
      <c r="L1202" t="s">
        <v>14</v>
      </c>
      <c r="M1202" s="5">
        <v>44.97</v>
      </c>
      <c r="N1202">
        <v>1</v>
      </c>
    </row>
    <row r="1203" spans="1:14" x14ac:dyDescent="0.3">
      <c r="A1203" s="2">
        <v>45178</v>
      </c>
      <c r="B1203" s="3">
        <f t="shared" si="54"/>
        <v>2024</v>
      </c>
      <c r="C1203" t="str">
        <f t="shared" si="55"/>
        <v>2023-2024</v>
      </c>
      <c r="D1203" t="s">
        <v>147</v>
      </c>
      <c r="E1203" t="s">
        <v>124</v>
      </c>
      <c r="F1203" t="str">
        <f t="shared" si="56"/>
        <v>New South Wales</v>
      </c>
      <c r="G1203" t="s">
        <v>10</v>
      </c>
      <c r="H1203">
        <v>2015</v>
      </c>
      <c r="I1203" t="s">
        <v>11</v>
      </c>
      <c r="J1203" t="s">
        <v>12</v>
      </c>
      <c r="K1203" t="s">
        <v>154</v>
      </c>
      <c r="L1203" t="s">
        <v>14</v>
      </c>
      <c r="M1203" s="5">
        <v>45</v>
      </c>
      <c r="N1203">
        <v>1</v>
      </c>
    </row>
    <row r="1204" spans="1:14" x14ac:dyDescent="0.3">
      <c r="A1204" s="2">
        <v>45599</v>
      </c>
      <c r="B1204" s="3">
        <f t="shared" si="54"/>
        <v>2025</v>
      </c>
      <c r="C1204" t="str">
        <f t="shared" si="55"/>
        <v>2024-2025</v>
      </c>
      <c r="D1204" t="s">
        <v>147</v>
      </c>
      <c r="E1204" t="s">
        <v>95</v>
      </c>
      <c r="F1204" t="str">
        <f t="shared" si="56"/>
        <v>Victoria</v>
      </c>
      <c r="G1204" t="s">
        <v>45</v>
      </c>
      <c r="H1204">
        <v>3931</v>
      </c>
      <c r="I1204" t="s">
        <v>11</v>
      </c>
      <c r="J1204" t="s">
        <v>55</v>
      </c>
      <c r="K1204" t="s">
        <v>154</v>
      </c>
      <c r="L1204" t="s">
        <v>14</v>
      </c>
      <c r="M1204" s="5">
        <v>45</v>
      </c>
      <c r="N1204">
        <v>1</v>
      </c>
    </row>
    <row r="1205" spans="1:14" x14ac:dyDescent="0.3">
      <c r="A1205" s="2">
        <v>45554</v>
      </c>
      <c r="B1205" s="3">
        <f t="shared" si="54"/>
        <v>2025</v>
      </c>
      <c r="C1205" t="str">
        <f t="shared" si="55"/>
        <v>2024-2025</v>
      </c>
      <c r="D1205" t="s">
        <v>147</v>
      </c>
      <c r="E1205" t="s">
        <v>144</v>
      </c>
      <c r="F1205" t="str">
        <f t="shared" si="56"/>
        <v>Queensland</v>
      </c>
      <c r="G1205" t="s">
        <v>35</v>
      </c>
      <c r="H1205">
        <v>4566</v>
      </c>
      <c r="I1205" t="s">
        <v>11</v>
      </c>
      <c r="J1205" t="s">
        <v>120</v>
      </c>
      <c r="K1205" t="s">
        <v>151</v>
      </c>
      <c r="L1205" t="s">
        <v>21</v>
      </c>
      <c r="M1205" s="5">
        <v>45</v>
      </c>
      <c r="N1205">
        <v>1</v>
      </c>
    </row>
    <row r="1206" spans="1:14" x14ac:dyDescent="0.3">
      <c r="A1206" s="2">
        <v>45531</v>
      </c>
      <c r="B1206" s="3">
        <f t="shared" si="54"/>
        <v>2025</v>
      </c>
      <c r="C1206" t="str">
        <f t="shared" si="55"/>
        <v>2024-2025</v>
      </c>
      <c r="D1206" t="s">
        <v>148</v>
      </c>
      <c r="E1206" t="s">
        <v>116</v>
      </c>
      <c r="F1206" t="str">
        <f t="shared" si="56"/>
        <v>Western Australia</v>
      </c>
      <c r="G1206" t="s">
        <v>48</v>
      </c>
      <c r="H1206">
        <v>6725</v>
      </c>
      <c r="I1206" t="s">
        <v>11</v>
      </c>
      <c r="J1206" t="s">
        <v>77</v>
      </c>
      <c r="K1206" t="s">
        <v>152</v>
      </c>
      <c r="L1206" t="s">
        <v>13</v>
      </c>
      <c r="M1206" s="5">
        <v>45.15</v>
      </c>
      <c r="N1206">
        <v>1</v>
      </c>
    </row>
    <row r="1207" spans="1:14" x14ac:dyDescent="0.3">
      <c r="A1207" s="2">
        <v>45215</v>
      </c>
      <c r="B1207" s="3">
        <f t="shared" si="54"/>
        <v>2024</v>
      </c>
      <c r="C1207" t="str">
        <f t="shared" si="55"/>
        <v>2023-2024</v>
      </c>
      <c r="D1207" t="s">
        <v>147</v>
      </c>
      <c r="E1207" t="s">
        <v>61</v>
      </c>
      <c r="F1207" t="str">
        <f t="shared" si="56"/>
        <v>New South Wales</v>
      </c>
      <c r="G1207" t="s">
        <v>10</v>
      </c>
      <c r="H1207">
        <v>2539</v>
      </c>
      <c r="I1207" t="s">
        <v>11</v>
      </c>
      <c r="J1207" t="s">
        <v>58</v>
      </c>
      <c r="K1207" t="s">
        <v>152</v>
      </c>
      <c r="L1207" t="s">
        <v>13</v>
      </c>
      <c r="M1207" s="5">
        <v>45.15</v>
      </c>
      <c r="N1207">
        <v>1</v>
      </c>
    </row>
    <row r="1208" spans="1:14" x14ac:dyDescent="0.3">
      <c r="A1208" s="2">
        <v>45076</v>
      </c>
      <c r="B1208" s="3">
        <f t="shared" si="54"/>
        <v>2023</v>
      </c>
      <c r="C1208" t="str">
        <f t="shared" si="55"/>
        <v>2022-2023</v>
      </c>
      <c r="D1208" t="s">
        <v>147</v>
      </c>
      <c r="E1208" t="s">
        <v>124</v>
      </c>
      <c r="F1208" t="str">
        <f t="shared" si="56"/>
        <v>New South Wales</v>
      </c>
      <c r="G1208" t="s">
        <v>10</v>
      </c>
      <c r="H1208">
        <v>2015</v>
      </c>
      <c r="I1208" t="s">
        <v>11</v>
      </c>
      <c r="J1208" t="s">
        <v>12</v>
      </c>
      <c r="K1208" t="s">
        <v>150</v>
      </c>
      <c r="L1208" t="s">
        <v>18</v>
      </c>
      <c r="M1208" s="5">
        <v>45.46</v>
      </c>
      <c r="N1208">
        <v>1</v>
      </c>
    </row>
    <row r="1209" spans="1:14" x14ac:dyDescent="0.3">
      <c r="A1209" s="2">
        <v>45162</v>
      </c>
      <c r="B1209" s="3">
        <f t="shared" si="54"/>
        <v>2024</v>
      </c>
      <c r="C1209" t="str">
        <f t="shared" si="55"/>
        <v>2023-2024</v>
      </c>
      <c r="D1209" t="s">
        <v>147</v>
      </c>
      <c r="E1209" t="s">
        <v>142</v>
      </c>
      <c r="F1209" t="str">
        <f t="shared" si="56"/>
        <v>Australian Capital Territory</v>
      </c>
      <c r="G1209" t="s">
        <v>80</v>
      </c>
      <c r="H1209">
        <v>2609</v>
      </c>
      <c r="I1209" t="s">
        <v>11</v>
      </c>
      <c r="J1209" t="s">
        <v>58</v>
      </c>
      <c r="K1209" t="s">
        <v>154</v>
      </c>
      <c r="L1209" t="s">
        <v>14</v>
      </c>
      <c r="M1209" s="5">
        <v>45.46</v>
      </c>
      <c r="N1209">
        <v>1</v>
      </c>
    </row>
    <row r="1210" spans="1:14" x14ac:dyDescent="0.3">
      <c r="A1210" s="2">
        <v>45196</v>
      </c>
      <c r="B1210" s="3">
        <f t="shared" si="54"/>
        <v>2024</v>
      </c>
      <c r="C1210" t="str">
        <f t="shared" si="55"/>
        <v>2023-2024</v>
      </c>
      <c r="D1210" t="s">
        <v>147</v>
      </c>
      <c r="E1210" t="s">
        <v>59</v>
      </c>
      <c r="F1210" t="str">
        <f t="shared" si="56"/>
        <v>Victoria</v>
      </c>
      <c r="G1210" t="s">
        <v>45</v>
      </c>
      <c r="H1210">
        <v>3280</v>
      </c>
      <c r="I1210" t="s">
        <v>11</v>
      </c>
      <c r="J1210" t="s">
        <v>60</v>
      </c>
      <c r="K1210" t="s">
        <v>154</v>
      </c>
      <c r="L1210" t="s">
        <v>14</v>
      </c>
      <c r="M1210" s="5">
        <v>45.49</v>
      </c>
      <c r="N1210">
        <v>1</v>
      </c>
    </row>
    <row r="1211" spans="1:14" x14ac:dyDescent="0.3">
      <c r="A1211" s="2">
        <v>44984</v>
      </c>
      <c r="B1211" s="3">
        <f t="shared" si="54"/>
        <v>2023</v>
      </c>
      <c r="C1211" t="str">
        <f t="shared" si="55"/>
        <v>2022-2023</v>
      </c>
      <c r="D1211" t="s">
        <v>147</v>
      </c>
      <c r="E1211" t="s">
        <v>96</v>
      </c>
      <c r="F1211" t="str">
        <f t="shared" si="56"/>
        <v>Western Australia</v>
      </c>
      <c r="G1211" t="s">
        <v>48</v>
      </c>
      <c r="H1211">
        <v>6330</v>
      </c>
      <c r="I1211" t="s">
        <v>11</v>
      </c>
      <c r="J1211" t="s">
        <v>94</v>
      </c>
      <c r="K1211" t="s">
        <v>156</v>
      </c>
      <c r="L1211" t="s">
        <v>17</v>
      </c>
      <c r="M1211" s="5">
        <v>45.54</v>
      </c>
      <c r="N1211">
        <v>1</v>
      </c>
    </row>
    <row r="1212" spans="1:14" x14ac:dyDescent="0.3">
      <c r="A1212" s="2">
        <v>44973</v>
      </c>
      <c r="B1212" s="3">
        <f t="shared" si="54"/>
        <v>2023</v>
      </c>
      <c r="C1212" t="str">
        <f t="shared" si="55"/>
        <v>2022-2023</v>
      </c>
      <c r="D1212" t="s">
        <v>148</v>
      </c>
      <c r="E1212" t="s">
        <v>130</v>
      </c>
      <c r="F1212" t="str">
        <f t="shared" si="56"/>
        <v>South Australia</v>
      </c>
      <c r="G1212" t="s">
        <v>32</v>
      </c>
      <c r="H1212">
        <v>5290</v>
      </c>
      <c r="I1212" t="s">
        <v>11</v>
      </c>
      <c r="J1212" t="s">
        <v>38</v>
      </c>
      <c r="K1212" t="s">
        <v>155</v>
      </c>
      <c r="L1212" t="s">
        <v>20</v>
      </c>
      <c r="M1212" s="5">
        <v>45.65</v>
      </c>
      <c r="N1212">
        <v>1</v>
      </c>
    </row>
    <row r="1213" spans="1:14" x14ac:dyDescent="0.3">
      <c r="A1213" s="2">
        <v>45366</v>
      </c>
      <c r="B1213" s="3">
        <f t="shared" si="54"/>
        <v>2024</v>
      </c>
      <c r="C1213" t="str">
        <f t="shared" si="55"/>
        <v>2023-2024</v>
      </c>
      <c r="D1213" t="s">
        <v>147</v>
      </c>
      <c r="E1213" t="s">
        <v>135</v>
      </c>
      <c r="F1213" t="str">
        <f t="shared" si="56"/>
        <v>Victoria</v>
      </c>
      <c r="G1213" t="s">
        <v>45</v>
      </c>
      <c r="H1213">
        <v>3550</v>
      </c>
      <c r="I1213" t="s">
        <v>11</v>
      </c>
      <c r="J1213" t="s">
        <v>60</v>
      </c>
      <c r="K1213" t="s">
        <v>154</v>
      </c>
      <c r="L1213" t="s">
        <v>14</v>
      </c>
      <c r="M1213" s="5">
        <v>45.89</v>
      </c>
      <c r="N1213">
        <v>1</v>
      </c>
    </row>
    <row r="1214" spans="1:14" x14ac:dyDescent="0.3">
      <c r="A1214" s="2">
        <v>45543</v>
      </c>
      <c r="B1214" s="3">
        <f t="shared" si="54"/>
        <v>2025</v>
      </c>
      <c r="C1214" t="str">
        <f t="shared" si="55"/>
        <v>2024-2025</v>
      </c>
      <c r="D1214" t="s">
        <v>148</v>
      </c>
      <c r="E1214" t="s">
        <v>31</v>
      </c>
      <c r="F1214" t="str">
        <f t="shared" si="56"/>
        <v>South Australia</v>
      </c>
      <c r="G1214" t="s">
        <v>32</v>
      </c>
      <c r="H1214">
        <v>5168</v>
      </c>
      <c r="I1214" t="s">
        <v>11</v>
      </c>
      <c r="J1214" t="s">
        <v>33</v>
      </c>
      <c r="K1214" t="s">
        <v>150</v>
      </c>
      <c r="L1214" t="s">
        <v>18</v>
      </c>
      <c r="M1214" s="5">
        <v>45.91</v>
      </c>
      <c r="N1214">
        <v>1</v>
      </c>
    </row>
    <row r="1215" spans="1:14" x14ac:dyDescent="0.3">
      <c r="A1215" s="2">
        <v>45280</v>
      </c>
      <c r="B1215" s="3">
        <f t="shared" si="54"/>
        <v>2024</v>
      </c>
      <c r="C1215" t="str">
        <f t="shared" si="55"/>
        <v>2023-2024</v>
      </c>
      <c r="D1215" t="s">
        <v>147</v>
      </c>
      <c r="E1215" t="s">
        <v>54</v>
      </c>
      <c r="F1215" t="str">
        <f t="shared" si="56"/>
        <v>Victoria</v>
      </c>
      <c r="G1215" t="s">
        <v>45</v>
      </c>
      <c r="H1215">
        <v>3977</v>
      </c>
      <c r="I1215" t="s">
        <v>11</v>
      </c>
      <c r="J1215" t="s">
        <v>55</v>
      </c>
      <c r="K1215" t="s">
        <v>155</v>
      </c>
      <c r="L1215" t="s">
        <v>20</v>
      </c>
      <c r="M1215" s="5">
        <v>45.92</v>
      </c>
      <c r="N1215">
        <v>1</v>
      </c>
    </row>
    <row r="1216" spans="1:14" x14ac:dyDescent="0.3">
      <c r="A1216" s="2">
        <v>45266</v>
      </c>
      <c r="B1216" s="3">
        <f t="shared" si="54"/>
        <v>2024</v>
      </c>
      <c r="C1216" t="str">
        <f t="shared" si="55"/>
        <v>2023-2024</v>
      </c>
      <c r="D1216" t="s">
        <v>148</v>
      </c>
      <c r="E1216" t="s">
        <v>141</v>
      </c>
      <c r="F1216" t="str">
        <f t="shared" si="56"/>
        <v>Western Australia</v>
      </c>
      <c r="G1216" t="s">
        <v>48</v>
      </c>
      <c r="H1216">
        <v>6052</v>
      </c>
      <c r="I1216" t="s">
        <v>11</v>
      </c>
      <c r="J1216" t="s">
        <v>49</v>
      </c>
      <c r="K1216" t="s">
        <v>152</v>
      </c>
      <c r="L1216" t="s">
        <v>13</v>
      </c>
      <c r="M1216" s="5">
        <v>45.92</v>
      </c>
      <c r="N1216">
        <v>1</v>
      </c>
    </row>
    <row r="1217" spans="1:14" x14ac:dyDescent="0.3">
      <c r="A1217" s="2">
        <v>45315</v>
      </c>
      <c r="B1217" s="3">
        <f t="shared" si="54"/>
        <v>2024</v>
      </c>
      <c r="C1217" t="str">
        <f t="shared" si="55"/>
        <v>2023-2024</v>
      </c>
      <c r="D1217" t="s">
        <v>147</v>
      </c>
      <c r="E1217" t="s">
        <v>66</v>
      </c>
      <c r="F1217" t="str">
        <f t="shared" si="56"/>
        <v>South Australia</v>
      </c>
      <c r="G1217" t="s">
        <v>32</v>
      </c>
      <c r="H1217">
        <v>5169</v>
      </c>
      <c r="I1217" t="s">
        <v>11</v>
      </c>
      <c r="J1217" t="s">
        <v>33</v>
      </c>
      <c r="K1217" t="s">
        <v>154</v>
      </c>
      <c r="L1217" t="s">
        <v>14</v>
      </c>
      <c r="M1217" s="5">
        <v>46</v>
      </c>
      <c r="N1217">
        <v>1</v>
      </c>
    </row>
    <row r="1218" spans="1:14" x14ac:dyDescent="0.3">
      <c r="A1218" s="2">
        <v>45625</v>
      </c>
      <c r="B1218" s="3">
        <f t="shared" ref="B1218:B1281" si="57">IF(MONTH(A1218)&gt;=7,YEAR(A1218)+1,YEAR(A1218))</f>
        <v>2025</v>
      </c>
      <c r="C1218" t="str">
        <f t="shared" ref="C1218:C1281" si="58">IF(MONTH(A1218) &gt;= 7, YEAR(A1218) &amp; "-" &amp; YEAR(A1218) + 1, YEAR(A1218) - 1 &amp; "-" &amp; YEAR(A1218))</f>
        <v>2024-2025</v>
      </c>
      <c r="D1218" t="s">
        <v>147</v>
      </c>
      <c r="E1218" t="s">
        <v>135</v>
      </c>
      <c r="F1218" t="str">
        <f t="shared" ref="F1218:F1281" si="59">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c r="N1218">
        <v>1</v>
      </c>
    </row>
    <row r="1219" spans="1:14" x14ac:dyDescent="0.3">
      <c r="A1219" s="2">
        <v>45262</v>
      </c>
      <c r="B1219" s="3">
        <f t="shared" si="57"/>
        <v>2024</v>
      </c>
      <c r="C1219" t="str">
        <f t="shared" si="58"/>
        <v>2023-2024</v>
      </c>
      <c r="D1219" t="s">
        <v>147</v>
      </c>
      <c r="E1219" t="s">
        <v>37</v>
      </c>
      <c r="F1219" t="str">
        <f t="shared" si="59"/>
        <v>South Australia</v>
      </c>
      <c r="G1219" t="s">
        <v>32</v>
      </c>
      <c r="H1219">
        <v>5607</v>
      </c>
      <c r="I1219" t="s">
        <v>11</v>
      </c>
      <c r="J1219" t="s">
        <v>38</v>
      </c>
      <c r="K1219" t="s">
        <v>154</v>
      </c>
      <c r="L1219" t="s">
        <v>14</v>
      </c>
      <c r="M1219" s="5">
        <v>46.5</v>
      </c>
      <c r="N1219">
        <v>1</v>
      </c>
    </row>
    <row r="1220" spans="1:14" x14ac:dyDescent="0.3">
      <c r="A1220" s="2">
        <v>45151</v>
      </c>
      <c r="B1220" s="3">
        <f t="shared" si="57"/>
        <v>2024</v>
      </c>
      <c r="C1220" t="str">
        <f t="shared" si="58"/>
        <v>2023-2024</v>
      </c>
      <c r="D1220" t="s">
        <v>148</v>
      </c>
      <c r="E1220" t="s">
        <v>39</v>
      </c>
      <c r="F1220" t="str">
        <f t="shared" si="59"/>
        <v>South Australia</v>
      </c>
      <c r="G1220" t="s">
        <v>32</v>
      </c>
      <c r="H1220">
        <v>5343</v>
      </c>
      <c r="I1220" t="s">
        <v>11</v>
      </c>
      <c r="J1220" t="s">
        <v>38</v>
      </c>
      <c r="K1220" t="s">
        <v>152</v>
      </c>
      <c r="L1220" t="s">
        <v>13</v>
      </c>
      <c r="M1220" s="5">
        <v>46.9</v>
      </c>
      <c r="N1220">
        <v>1</v>
      </c>
    </row>
    <row r="1221" spans="1:14" x14ac:dyDescent="0.3">
      <c r="A1221" s="2">
        <v>45325</v>
      </c>
      <c r="B1221" s="3">
        <f t="shared" si="57"/>
        <v>2024</v>
      </c>
      <c r="C1221" t="str">
        <f t="shared" si="58"/>
        <v>2023-2024</v>
      </c>
      <c r="D1221" t="s">
        <v>147</v>
      </c>
      <c r="E1221" t="s">
        <v>79</v>
      </c>
      <c r="F1221" t="str">
        <f t="shared" si="59"/>
        <v>Australian Capital Territory</v>
      </c>
      <c r="G1221" t="s">
        <v>80</v>
      </c>
      <c r="H1221">
        <v>2617</v>
      </c>
      <c r="I1221" t="s">
        <v>11</v>
      </c>
      <c r="J1221" t="s">
        <v>58</v>
      </c>
      <c r="K1221" t="s">
        <v>150</v>
      </c>
      <c r="L1221" t="s">
        <v>18</v>
      </c>
      <c r="M1221" s="5">
        <v>46.91</v>
      </c>
      <c r="N1221">
        <v>1</v>
      </c>
    </row>
    <row r="1222" spans="1:14" x14ac:dyDescent="0.3">
      <c r="A1222" s="2">
        <v>45322</v>
      </c>
      <c r="B1222" s="3">
        <f t="shared" si="57"/>
        <v>2024</v>
      </c>
      <c r="C1222" t="str">
        <f t="shared" si="58"/>
        <v>2023-2024</v>
      </c>
      <c r="D1222" t="s">
        <v>148</v>
      </c>
      <c r="E1222" t="s">
        <v>74</v>
      </c>
      <c r="F1222" t="str">
        <f t="shared" si="59"/>
        <v>South Australia</v>
      </c>
      <c r="G1222" t="s">
        <v>32</v>
      </c>
      <c r="H1222">
        <v>5043</v>
      </c>
      <c r="I1222" t="s">
        <v>11</v>
      </c>
      <c r="J1222" t="s">
        <v>33</v>
      </c>
      <c r="K1222" t="s">
        <v>150</v>
      </c>
      <c r="L1222" t="s">
        <v>18</v>
      </c>
      <c r="M1222" s="5">
        <v>46.93</v>
      </c>
      <c r="N1222">
        <v>1</v>
      </c>
    </row>
    <row r="1223" spans="1:14" x14ac:dyDescent="0.3">
      <c r="A1223" s="2">
        <v>45270</v>
      </c>
      <c r="B1223" s="3">
        <f t="shared" si="57"/>
        <v>2024</v>
      </c>
      <c r="C1223" t="str">
        <f t="shared" si="58"/>
        <v>2023-2024</v>
      </c>
      <c r="D1223" t="s">
        <v>147</v>
      </c>
      <c r="E1223" t="s">
        <v>34</v>
      </c>
      <c r="F1223" t="str">
        <f t="shared" si="59"/>
        <v>Queensland</v>
      </c>
      <c r="G1223" t="s">
        <v>35</v>
      </c>
      <c r="H1223">
        <v>4802</v>
      </c>
      <c r="I1223" t="s">
        <v>11</v>
      </c>
      <c r="J1223" t="s">
        <v>36</v>
      </c>
      <c r="K1223" t="s">
        <v>153</v>
      </c>
      <c r="L1223" t="s">
        <v>16</v>
      </c>
      <c r="M1223" s="5">
        <v>46.96</v>
      </c>
      <c r="N1223">
        <v>1</v>
      </c>
    </row>
    <row r="1224" spans="1:14" x14ac:dyDescent="0.3">
      <c r="A1224" s="2">
        <v>45289</v>
      </c>
      <c r="B1224" s="3">
        <f t="shared" si="57"/>
        <v>2024</v>
      </c>
      <c r="C1224" t="str">
        <f t="shared" si="58"/>
        <v>2023-2024</v>
      </c>
      <c r="D1224" t="s">
        <v>147</v>
      </c>
      <c r="E1224" t="s">
        <v>39</v>
      </c>
      <c r="F1224" t="str">
        <f t="shared" si="59"/>
        <v>South Australia</v>
      </c>
      <c r="G1224" t="s">
        <v>32</v>
      </c>
      <c r="H1224">
        <v>5343</v>
      </c>
      <c r="I1224" t="s">
        <v>11</v>
      </c>
      <c r="J1224" t="s">
        <v>38</v>
      </c>
      <c r="K1224" t="s">
        <v>154</v>
      </c>
      <c r="L1224" t="s">
        <v>14</v>
      </c>
      <c r="M1224" s="5">
        <v>47</v>
      </c>
      <c r="N1224">
        <v>1</v>
      </c>
    </row>
    <row r="1225" spans="1:14" x14ac:dyDescent="0.3">
      <c r="A1225" s="2">
        <v>45631</v>
      </c>
      <c r="B1225" s="3">
        <f t="shared" si="57"/>
        <v>2025</v>
      </c>
      <c r="C1225" t="str">
        <f t="shared" si="58"/>
        <v>2024-2025</v>
      </c>
      <c r="D1225" t="s">
        <v>148</v>
      </c>
      <c r="E1225" t="s">
        <v>93</v>
      </c>
      <c r="F1225" t="str">
        <f t="shared" si="59"/>
        <v>Western Australia</v>
      </c>
      <c r="G1225" t="s">
        <v>48</v>
      </c>
      <c r="H1225">
        <v>6112</v>
      </c>
      <c r="I1225" t="s">
        <v>11</v>
      </c>
      <c r="J1225" t="s">
        <v>94</v>
      </c>
      <c r="K1225" t="s">
        <v>19</v>
      </c>
      <c r="L1225" t="s">
        <v>23</v>
      </c>
      <c r="M1225" s="5">
        <v>47.440000000000005</v>
      </c>
      <c r="N1225">
        <v>1</v>
      </c>
    </row>
    <row r="1226" spans="1:14" x14ac:dyDescent="0.3">
      <c r="A1226" s="2">
        <v>44948</v>
      </c>
      <c r="B1226" s="3">
        <f t="shared" si="57"/>
        <v>2023</v>
      </c>
      <c r="C1226" t="str">
        <f t="shared" si="58"/>
        <v>2022-2023</v>
      </c>
      <c r="D1226" t="s">
        <v>147</v>
      </c>
      <c r="E1226" t="s">
        <v>131</v>
      </c>
      <c r="F1226" t="str">
        <f t="shared" si="59"/>
        <v>Western Australia</v>
      </c>
      <c r="G1226" t="s">
        <v>48</v>
      </c>
      <c r="H1226">
        <v>6530</v>
      </c>
      <c r="I1226" t="s">
        <v>11</v>
      </c>
      <c r="J1226" t="s">
        <v>77</v>
      </c>
      <c r="K1226" t="s">
        <v>157</v>
      </c>
      <c r="L1226" t="s">
        <v>22</v>
      </c>
      <c r="M1226" s="5">
        <v>47.64</v>
      </c>
      <c r="N1226">
        <v>1</v>
      </c>
    </row>
    <row r="1227" spans="1:14" x14ac:dyDescent="0.3">
      <c r="A1227" s="2">
        <v>44953</v>
      </c>
      <c r="B1227" s="3">
        <f t="shared" si="57"/>
        <v>2023</v>
      </c>
      <c r="C1227" t="str">
        <f t="shared" si="58"/>
        <v>2022-2023</v>
      </c>
      <c r="D1227" t="s">
        <v>148</v>
      </c>
      <c r="E1227" t="s">
        <v>99</v>
      </c>
      <c r="F1227" t="str">
        <f t="shared" si="59"/>
        <v>Victoria</v>
      </c>
      <c r="G1227" t="s">
        <v>45</v>
      </c>
      <c r="H1227">
        <v>3148</v>
      </c>
      <c r="I1227" t="s">
        <v>11</v>
      </c>
      <c r="J1227" t="s">
        <v>63</v>
      </c>
      <c r="K1227" t="s">
        <v>156</v>
      </c>
      <c r="L1227" t="s">
        <v>17</v>
      </c>
      <c r="M1227" s="5">
        <v>47.84</v>
      </c>
      <c r="N1227">
        <v>1</v>
      </c>
    </row>
    <row r="1228" spans="1:14" x14ac:dyDescent="0.3">
      <c r="A1228" s="2">
        <v>45448</v>
      </c>
      <c r="B1228" s="3">
        <f t="shared" si="57"/>
        <v>2024</v>
      </c>
      <c r="C1228" t="str">
        <f t="shared" si="58"/>
        <v>2023-2024</v>
      </c>
      <c r="D1228" t="s">
        <v>148</v>
      </c>
      <c r="E1228" t="s">
        <v>97</v>
      </c>
      <c r="F1228" t="str">
        <f t="shared" si="59"/>
        <v>Tasmania</v>
      </c>
      <c r="G1228" t="s">
        <v>70</v>
      </c>
      <c r="H1228">
        <v>7250</v>
      </c>
      <c r="I1228" t="s">
        <v>11</v>
      </c>
      <c r="J1228" t="s">
        <v>71</v>
      </c>
      <c r="K1228" t="s">
        <v>156</v>
      </c>
      <c r="L1228" t="s">
        <v>17</v>
      </c>
      <c r="M1228" s="5">
        <v>47.84</v>
      </c>
      <c r="N1228">
        <v>1</v>
      </c>
    </row>
    <row r="1229" spans="1:14" x14ac:dyDescent="0.3">
      <c r="A1229" s="2">
        <v>45538</v>
      </c>
      <c r="B1229" s="3">
        <f t="shared" si="57"/>
        <v>2025</v>
      </c>
      <c r="C1229" t="str">
        <f t="shared" si="58"/>
        <v>2024-2025</v>
      </c>
      <c r="D1229" t="s">
        <v>147</v>
      </c>
      <c r="E1229" t="s">
        <v>66</v>
      </c>
      <c r="F1229" t="str">
        <f t="shared" si="59"/>
        <v>South Australia</v>
      </c>
      <c r="G1229" t="s">
        <v>32</v>
      </c>
      <c r="H1229">
        <v>5169</v>
      </c>
      <c r="I1229" t="s">
        <v>11</v>
      </c>
      <c r="J1229" t="s">
        <v>33</v>
      </c>
      <c r="K1229" t="s">
        <v>156</v>
      </c>
      <c r="L1229" t="s">
        <v>17</v>
      </c>
      <c r="M1229" s="5">
        <v>47.84</v>
      </c>
      <c r="N1229">
        <v>1</v>
      </c>
    </row>
    <row r="1230" spans="1:14" x14ac:dyDescent="0.3">
      <c r="A1230" s="2">
        <v>45445</v>
      </c>
      <c r="B1230" s="3">
        <f t="shared" si="57"/>
        <v>2024</v>
      </c>
      <c r="C1230" t="str">
        <f t="shared" si="58"/>
        <v>2023-2024</v>
      </c>
      <c r="D1230" t="s">
        <v>147</v>
      </c>
      <c r="E1230" t="s">
        <v>127</v>
      </c>
      <c r="F1230" t="str">
        <f t="shared" si="59"/>
        <v>New South Wales</v>
      </c>
      <c r="G1230" t="s">
        <v>10</v>
      </c>
      <c r="H1230">
        <v>2131</v>
      </c>
      <c r="I1230" t="s">
        <v>11</v>
      </c>
      <c r="J1230" t="s">
        <v>27</v>
      </c>
      <c r="K1230" t="s">
        <v>155</v>
      </c>
      <c r="L1230" t="s">
        <v>20</v>
      </c>
      <c r="M1230" s="5">
        <v>47.849999999999994</v>
      </c>
      <c r="N1230">
        <v>1</v>
      </c>
    </row>
    <row r="1231" spans="1:14" x14ac:dyDescent="0.3">
      <c r="A1231" s="2">
        <v>45630</v>
      </c>
      <c r="B1231" s="3">
        <f t="shared" si="57"/>
        <v>2025</v>
      </c>
      <c r="C1231" t="str">
        <f t="shared" si="58"/>
        <v>2024-2025</v>
      </c>
      <c r="D1231" t="s">
        <v>148</v>
      </c>
      <c r="E1231" t="s">
        <v>67</v>
      </c>
      <c r="F1231" t="str">
        <f t="shared" si="59"/>
        <v>New South Wales</v>
      </c>
      <c r="G1231" t="s">
        <v>10</v>
      </c>
      <c r="H1231">
        <v>2478</v>
      </c>
      <c r="I1231" t="s">
        <v>11</v>
      </c>
      <c r="J1231" t="s">
        <v>68</v>
      </c>
      <c r="K1231" t="s">
        <v>152</v>
      </c>
      <c r="L1231" t="s">
        <v>13</v>
      </c>
      <c r="M1231" s="5">
        <v>47.86</v>
      </c>
      <c r="N1231">
        <v>1</v>
      </c>
    </row>
    <row r="1232" spans="1:14" x14ac:dyDescent="0.3">
      <c r="A1232" s="2">
        <v>45489</v>
      </c>
      <c r="B1232" s="3">
        <f t="shared" si="57"/>
        <v>2025</v>
      </c>
      <c r="C1232" t="str">
        <f t="shared" si="58"/>
        <v>2024-2025</v>
      </c>
      <c r="D1232" t="s">
        <v>147</v>
      </c>
      <c r="E1232" t="s">
        <v>78</v>
      </c>
      <c r="F1232" t="str">
        <f t="shared" si="59"/>
        <v>New South Wales</v>
      </c>
      <c r="G1232" t="s">
        <v>10</v>
      </c>
      <c r="H1232">
        <v>2350</v>
      </c>
      <c r="I1232" t="s">
        <v>11</v>
      </c>
      <c r="J1232" t="s">
        <v>68</v>
      </c>
      <c r="K1232" t="s">
        <v>149</v>
      </c>
      <c r="L1232" t="s">
        <v>15</v>
      </c>
      <c r="M1232" s="5">
        <v>47.88</v>
      </c>
      <c r="N1232">
        <v>1</v>
      </c>
    </row>
    <row r="1233" spans="1:14" x14ac:dyDescent="0.3">
      <c r="A1233" s="2">
        <v>45528</v>
      </c>
      <c r="B1233" s="3">
        <f t="shared" si="57"/>
        <v>2025</v>
      </c>
      <c r="C1233" t="str">
        <f t="shared" si="58"/>
        <v>2024-2025</v>
      </c>
      <c r="D1233" t="s">
        <v>147</v>
      </c>
      <c r="E1233" t="s">
        <v>113</v>
      </c>
      <c r="F1233" t="str">
        <f t="shared" si="59"/>
        <v>Queensland</v>
      </c>
      <c r="G1233" t="s">
        <v>35</v>
      </c>
      <c r="H1233">
        <v>4215</v>
      </c>
      <c r="I1233" t="s">
        <v>11</v>
      </c>
      <c r="J1233" t="s">
        <v>104</v>
      </c>
      <c r="K1233" t="s">
        <v>156</v>
      </c>
      <c r="L1233" t="s">
        <v>17</v>
      </c>
      <c r="M1233" s="5">
        <v>47.88</v>
      </c>
      <c r="N1233">
        <v>1</v>
      </c>
    </row>
    <row r="1234" spans="1:14" x14ac:dyDescent="0.3">
      <c r="A1234" s="2">
        <v>45127</v>
      </c>
      <c r="B1234" s="3">
        <f t="shared" si="57"/>
        <v>2024</v>
      </c>
      <c r="C1234" t="str">
        <f t="shared" si="58"/>
        <v>2023-2024</v>
      </c>
      <c r="D1234" t="s">
        <v>147</v>
      </c>
      <c r="E1234" t="s">
        <v>82</v>
      </c>
      <c r="F1234" t="str">
        <f t="shared" si="59"/>
        <v>Queensland</v>
      </c>
      <c r="G1234" t="s">
        <v>35</v>
      </c>
      <c r="H1234">
        <v>4012</v>
      </c>
      <c r="I1234" t="s">
        <v>11</v>
      </c>
      <c r="J1234" t="s">
        <v>43</v>
      </c>
      <c r="K1234" t="s">
        <v>155</v>
      </c>
      <c r="L1234" t="s">
        <v>20</v>
      </c>
      <c r="M1234" s="5">
        <v>47.88</v>
      </c>
      <c r="N1234">
        <v>1</v>
      </c>
    </row>
    <row r="1235" spans="1:14" x14ac:dyDescent="0.3">
      <c r="A1235" s="2">
        <v>45202</v>
      </c>
      <c r="B1235" s="3">
        <f t="shared" si="57"/>
        <v>2024</v>
      </c>
      <c r="C1235" t="str">
        <f t="shared" si="58"/>
        <v>2023-2024</v>
      </c>
      <c r="D1235" t="s">
        <v>147</v>
      </c>
      <c r="E1235" t="s">
        <v>72</v>
      </c>
      <c r="F1235" t="str">
        <f t="shared" si="59"/>
        <v>Western Australia</v>
      </c>
      <c r="G1235" t="s">
        <v>48</v>
      </c>
      <c r="H1235">
        <v>6010</v>
      </c>
      <c r="I1235" t="s">
        <v>11</v>
      </c>
      <c r="J1235" t="s">
        <v>49</v>
      </c>
      <c r="K1235" t="s">
        <v>19</v>
      </c>
      <c r="L1235" t="s">
        <v>23</v>
      </c>
      <c r="M1235" s="5">
        <v>47.92</v>
      </c>
      <c r="N1235">
        <v>1</v>
      </c>
    </row>
    <row r="1236" spans="1:14" x14ac:dyDescent="0.3">
      <c r="A1236" s="2">
        <v>45402</v>
      </c>
      <c r="B1236" s="3">
        <f t="shared" si="57"/>
        <v>2024</v>
      </c>
      <c r="C1236" t="str">
        <f t="shared" si="58"/>
        <v>2023-2024</v>
      </c>
      <c r="D1236" t="s">
        <v>147</v>
      </c>
      <c r="E1236" t="s">
        <v>142</v>
      </c>
      <c r="F1236" t="str">
        <f t="shared" si="59"/>
        <v>Australian Capital Territory</v>
      </c>
      <c r="G1236" t="s">
        <v>80</v>
      </c>
      <c r="H1236">
        <v>2609</v>
      </c>
      <c r="I1236" t="s">
        <v>11</v>
      </c>
      <c r="J1236" t="s">
        <v>58</v>
      </c>
      <c r="K1236" t="s">
        <v>150</v>
      </c>
      <c r="L1236" t="s">
        <v>18</v>
      </c>
      <c r="M1236" s="5">
        <v>47.92</v>
      </c>
      <c r="N1236">
        <v>1</v>
      </c>
    </row>
    <row r="1237" spans="1:14" x14ac:dyDescent="0.3">
      <c r="A1237" s="2">
        <v>44980</v>
      </c>
      <c r="B1237" s="3">
        <f t="shared" si="57"/>
        <v>2023</v>
      </c>
      <c r="C1237" t="str">
        <f t="shared" si="58"/>
        <v>2022-2023</v>
      </c>
      <c r="D1237" t="s">
        <v>148</v>
      </c>
      <c r="E1237" t="s">
        <v>101</v>
      </c>
      <c r="F1237" t="str">
        <f t="shared" si="59"/>
        <v>Victoria</v>
      </c>
      <c r="G1237" t="s">
        <v>45</v>
      </c>
      <c r="H1237">
        <v>3131</v>
      </c>
      <c r="I1237" t="s">
        <v>11</v>
      </c>
      <c r="J1237" t="s">
        <v>63</v>
      </c>
      <c r="K1237" t="s">
        <v>151</v>
      </c>
      <c r="L1237" t="s">
        <v>21</v>
      </c>
      <c r="M1237" s="5">
        <v>47.92</v>
      </c>
      <c r="N1237">
        <v>1</v>
      </c>
    </row>
    <row r="1238" spans="1:14" x14ac:dyDescent="0.3">
      <c r="A1238" s="2">
        <v>45043</v>
      </c>
      <c r="B1238" s="3">
        <f t="shared" si="57"/>
        <v>2023</v>
      </c>
      <c r="C1238" t="str">
        <f t="shared" si="58"/>
        <v>2022-2023</v>
      </c>
      <c r="D1238" t="s">
        <v>147</v>
      </c>
      <c r="E1238" t="s">
        <v>82</v>
      </c>
      <c r="F1238" t="str">
        <f t="shared" si="59"/>
        <v>Queensland</v>
      </c>
      <c r="G1238" t="s">
        <v>35</v>
      </c>
      <c r="H1238">
        <v>4012</v>
      </c>
      <c r="I1238" t="s">
        <v>11</v>
      </c>
      <c r="J1238" t="s">
        <v>43</v>
      </c>
      <c r="K1238" t="s">
        <v>156</v>
      </c>
      <c r="L1238" t="s">
        <v>17</v>
      </c>
      <c r="M1238" s="5">
        <v>47.92</v>
      </c>
      <c r="N1238">
        <v>1</v>
      </c>
    </row>
    <row r="1239" spans="1:14" x14ac:dyDescent="0.3">
      <c r="A1239" s="2">
        <v>45406</v>
      </c>
      <c r="B1239" s="3">
        <f t="shared" si="57"/>
        <v>2024</v>
      </c>
      <c r="C1239" t="str">
        <f t="shared" si="58"/>
        <v>2023-2024</v>
      </c>
      <c r="D1239" t="s">
        <v>147</v>
      </c>
      <c r="E1239" t="s">
        <v>108</v>
      </c>
      <c r="F1239" t="str">
        <f t="shared" si="59"/>
        <v>Victoria</v>
      </c>
      <c r="G1239" t="s">
        <v>45</v>
      </c>
      <c r="H1239">
        <v>3018</v>
      </c>
      <c r="I1239" t="s">
        <v>11</v>
      </c>
      <c r="J1239" t="s">
        <v>46</v>
      </c>
      <c r="K1239" t="s">
        <v>149</v>
      </c>
      <c r="L1239" t="s">
        <v>15</v>
      </c>
      <c r="M1239" s="5">
        <v>47.94</v>
      </c>
      <c r="N1239">
        <v>1</v>
      </c>
    </row>
    <row r="1240" spans="1:14" x14ac:dyDescent="0.3">
      <c r="A1240" s="2">
        <v>44940</v>
      </c>
      <c r="B1240" s="3">
        <f t="shared" si="57"/>
        <v>2023</v>
      </c>
      <c r="C1240" t="str">
        <f t="shared" si="58"/>
        <v>2022-2023</v>
      </c>
      <c r="D1240" t="s">
        <v>147</v>
      </c>
      <c r="E1240" t="s">
        <v>79</v>
      </c>
      <c r="F1240" t="str">
        <f t="shared" si="59"/>
        <v>Australian Capital Territory</v>
      </c>
      <c r="G1240" t="s">
        <v>80</v>
      </c>
      <c r="H1240">
        <v>2617</v>
      </c>
      <c r="I1240" t="s">
        <v>11</v>
      </c>
      <c r="J1240" t="s">
        <v>58</v>
      </c>
      <c r="K1240" t="s">
        <v>154</v>
      </c>
      <c r="L1240" t="s">
        <v>14</v>
      </c>
      <c r="M1240" s="5">
        <v>47.94</v>
      </c>
      <c r="N1240">
        <v>1</v>
      </c>
    </row>
    <row r="1241" spans="1:14" x14ac:dyDescent="0.3">
      <c r="A1241" s="2">
        <v>45458</v>
      </c>
      <c r="B1241" s="3">
        <f t="shared" si="57"/>
        <v>2024</v>
      </c>
      <c r="C1241" t="str">
        <f t="shared" si="58"/>
        <v>2023-2024</v>
      </c>
      <c r="D1241" t="s">
        <v>148</v>
      </c>
      <c r="E1241" t="s">
        <v>93</v>
      </c>
      <c r="F1241" t="str">
        <f t="shared" si="59"/>
        <v>Western Australia</v>
      </c>
      <c r="G1241" t="s">
        <v>48</v>
      </c>
      <c r="H1241">
        <v>6112</v>
      </c>
      <c r="I1241" t="s">
        <v>11</v>
      </c>
      <c r="J1241" t="s">
        <v>94</v>
      </c>
      <c r="K1241" t="s">
        <v>19</v>
      </c>
      <c r="L1241" t="s">
        <v>23</v>
      </c>
      <c r="M1241" s="5">
        <v>47.94</v>
      </c>
      <c r="N1241">
        <v>1</v>
      </c>
    </row>
    <row r="1242" spans="1:14" x14ac:dyDescent="0.3">
      <c r="A1242" s="2">
        <v>45617</v>
      </c>
      <c r="B1242" s="3">
        <f t="shared" si="57"/>
        <v>2025</v>
      </c>
      <c r="C1242" t="str">
        <f t="shared" si="58"/>
        <v>2024-2025</v>
      </c>
      <c r="D1242" t="s">
        <v>148</v>
      </c>
      <c r="E1242" t="s">
        <v>97</v>
      </c>
      <c r="F1242" t="str">
        <f t="shared" si="59"/>
        <v>Tasmania</v>
      </c>
      <c r="G1242" t="s">
        <v>70</v>
      </c>
      <c r="H1242">
        <v>7250</v>
      </c>
      <c r="I1242" t="s">
        <v>11</v>
      </c>
      <c r="J1242" t="s">
        <v>71</v>
      </c>
      <c r="K1242" t="s">
        <v>152</v>
      </c>
      <c r="L1242" t="s">
        <v>13</v>
      </c>
      <c r="M1242" s="5">
        <v>47.94</v>
      </c>
      <c r="N1242">
        <v>1</v>
      </c>
    </row>
    <row r="1243" spans="1:14" x14ac:dyDescent="0.3">
      <c r="A1243" s="2">
        <v>45567</v>
      </c>
      <c r="B1243" s="3">
        <f t="shared" si="57"/>
        <v>2025</v>
      </c>
      <c r="C1243" t="str">
        <f t="shared" si="58"/>
        <v>2024-2025</v>
      </c>
      <c r="D1243" t="s">
        <v>147</v>
      </c>
      <c r="E1243" t="s">
        <v>139</v>
      </c>
      <c r="F1243" t="str">
        <f t="shared" si="59"/>
        <v>New South Wales</v>
      </c>
      <c r="G1243" t="s">
        <v>10</v>
      </c>
      <c r="H1243">
        <v>2020</v>
      </c>
      <c r="I1243" t="s">
        <v>11</v>
      </c>
      <c r="J1243" t="s">
        <v>12</v>
      </c>
      <c r="K1243" t="s">
        <v>149</v>
      </c>
      <c r="L1243" t="s">
        <v>15</v>
      </c>
      <c r="M1243" s="5">
        <v>47.94</v>
      </c>
      <c r="N1243">
        <v>1</v>
      </c>
    </row>
    <row r="1244" spans="1:14" x14ac:dyDescent="0.3">
      <c r="A1244" s="2">
        <v>45266</v>
      </c>
      <c r="B1244" s="3">
        <f t="shared" si="57"/>
        <v>2024</v>
      </c>
      <c r="C1244" t="str">
        <f t="shared" si="58"/>
        <v>2023-2024</v>
      </c>
      <c r="D1244" t="s">
        <v>148</v>
      </c>
      <c r="E1244" t="s">
        <v>42</v>
      </c>
      <c r="F1244" t="str">
        <f t="shared" si="59"/>
        <v>Queensland</v>
      </c>
      <c r="G1244" t="s">
        <v>35</v>
      </c>
      <c r="H1244">
        <v>4053</v>
      </c>
      <c r="I1244" t="s">
        <v>11</v>
      </c>
      <c r="J1244" t="s">
        <v>43</v>
      </c>
      <c r="K1244" t="s">
        <v>154</v>
      </c>
      <c r="L1244" t="s">
        <v>14</v>
      </c>
      <c r="M1244" s="5">
        <v>47.94</v>
      </c>
      <c r="N1244">
        <v>1</v>
      </c>
    </row>
    <row r="1245" spans="1:14" x14ac:dyDescent="0.3">
      <c r="A1245" s="2">
        <v>45144</v>
      </c>
      <c r="B1245" s="3">
        <f t="shared" si="57"/>
        <v>2024</v>
      </c>
      <c r="C1245" t="str">
        <f t="shared" si="58"/>
        <v>2023-2024</v>
      </c>
      <c r="D1245" t="s">
        <v>148</v>
      </c>
      <c r="E1245" t="s">
        <v>117</v>
      </c>
      <c r="F1245" t="str">
        <f t="shared" si="59"/>
        <v>Queensland</v>
      </c>
      <c r="G1245" t="s">
        <v>35</v>
      </c>
      <c r="H1245">
        <v>4119</v>
      </c>
      <c r="I1245" t="s">
        <v>11</v>
      </c>
      <c r="J1245" t="s">
        <v>43</v>
      </c>
      <c r="K1245" t="s">
        <v>153</v>
      </c>
      <c r="L1245" t="s">
        <v>16</v>
      </c>
      <c r="M1245" s="5">
        <v>47.94</v>
      </c>
      <c r="N1245">
        <v>1</v>
      </c>
    </row>
    <row r="1246" spans="1:14" x14ac:dyDescent="0.3">
      <c r="A1246" s="2">
        <v>45158</v>
      </c>
      <c r="B1246" s="3">
        <f t="shared" si="57"/>
        <v>2024</v>
      </c>
      <c r="C1246" t="str">
        <f t="shared" si="58"/>
        <v>2023-2024</v>
      </c>
      <c r="D1246" t="s">
        <v>147</v>
      </c>
      <c r="E1246" t="s">
        <v>86</v>
      </c>
      <c r="F1246" t="str">
        <f t="shared" si="59"/>
        <v>New South Wales</v>
      </c>
      <c r="G1246" t="s">
        <v>10</v>
      </c>
      <c r="H1246">
        <v>2064</v>
      </c>
      <c r="I1246" t="s">
        <v>11</v>
      </c>
      <c r="J1246" t="s">
        <v>12</v>
      </c>
      <c r="K1246" t="s">
        <v>19</v>
      </c>
      <c r="L1246" t="s">
        <v>23</v>
      </c>
      <c r="M1246" s="5">
        <v>47.95</v>
      </c>
      <c r="N1246">
        <v>1</v>
      </c>
    </row>
    <row r="1247" spans="1:14" x14ac:dyDescent="0.3">
      <c r="A1247" s="2">
        <v>45448</v>
      </c>
      <c r="B1247" s="3">
        <f t="shared" si="57"/>
        <v>2024</v>
      </c>
      <c r="C1247" t="str">
        <f t="shared" si="58"/>
        <v>2023-2024</v>
      </c>
      <c r="D1247" t="s">
        <v>147</v>
      </c>
      <c r="E1247" t="s">
        <v>110</v>
      </c>
      <c r="F1247" t="str">
        <f t="shared" si="59"/>
        <v>Queensland</v>
      </c>
      <c r="G1247" t="s">
        <v>35</v>
      </c>
      <c r="H1247">
        <v>4680</v>
      </c>
      <c r="I1247" t="s">
        <v>11</v>
      </c>
      <c r="J1247" t="s">
        <v>51</v>
      </c>
      <c r="K1247" t="s">
        <v>154</v>
      </c>
      <c r="L1247" t="s">
        <v>14</v>
      </c>
      <c r="M1247" s="5">
        <v>47.97</v>
      </c>
      <c r="N1247">
        <v>1</v>
      </c>
    </row>
    <row r="1248" spans="1:14" x14ac:dyDescent="0.3">
      <c r="A1248" s="2">
        <v>45347</v>
      </c>
      <c r="B1248" s="3">
        <f t="shared" si="57"/>
        <v>2024</v>
      </c>
      <c r="C1248" t="str">
        <f t="shared" si="58"/>
        <v>2023-2024</v>
      </c>
      <c r="D1248" t="s">
        <v>148</v>
      </c>
      <c r="E1248" t="s">
        <v>144</v>
      </c>
      <c r="F1248" t="str">
        <f t="shared" si="59"/>
        <v>Queensland</v>
      </c>
      <c r="G1248" t="s">
        <v>35</v>
      </c>
      <c r="H1248">
        <v>4566</v>
      </c>
      <c r="I1248" t="s">
        <v>11</v>
      </c>
      <c r="J1248" t="s">
        <v>120</v>
      </c>
      <c r="K1248" t="s">
        <v>152</v>
      </c>
      <c r="L1248" t="s">
        <v>13</v>
      </c>
      <c r="M1248" s="5">
        <v>47.97</v>
      </c>
      <c r="N1248">
        <v>1</v>
      </c>
    </row>
    <row r="1249" spans="1:14" x14ac:dyDescent="0.3">
      <c r="A1249" s="2">
        <v>45130</v>
      </c>
      <c r="B1249" s="3">
        <f t="shared" si="57"/>
        <v>2024</v>
      </c>
      <c r="C1249" t="str">
        <f t="shared" si="58"/>
        <v>2023-2024</v>
      </c>
      <c r="D1249" t="s">
        <v>147</v>
      </c>
      <c r="E1249" t="s">
        <v>125</v>
      </c>
      <c r="F1249" t="str">
        <f t="shared" si="59"/>
        <v>Victoria</v>
      </c>
      <c r="G1249" t="s">
        <v>45</v>
      </c>
      <c r="H1249">
        <v>3400</v>
      </c>
      <c r="I1249" t="s">
        <v>11</v>
      </c>
      <c r="J1249" t="s">
        <v>60</v>
      </c>
      <c r="K1249" t="s">
        <v>154</v>
      </c>
      <c r="L1249" t="s">
        <v>14</v>
      </c>
      <c r="M1249" s="5">
        <v>47.980000000000004</v>
      </c>
      <c r="N1249">
        <v>1</v>
      </c>
    </row>
    <row r="1250" spans="1:14" x14ac:dyDescent="0.3">
      <c r="A1250" s="2">
        <v>45366</v>
      </c>
      <c r="B1250" s="3">
        <f t="shared" si="57"/>
        <v>2024</v>
      </c>
      <c r="C1250" t="str">
        <f t="shared" si="58"/>
        <v>2023-2024</v>
      </c>
      <c r="D1250" t="s">
        <v>147</v>
      </c>
      <c r="E1250" t="s">
        <v>93</v>
      </c>
      <c r="F1250" t="str">
        <f t="shared" si="59"/>
        <v>Western Australia</v>
      </c>
      <c r="G1250" t="s">
        <v>48</v>
      </c>
      <c r="H1250">
        <v>6112</v>
      </c>
      <c r="I1250" t="s">
        <v>11</v>
      </c>
      <c r="J1250" t="s">
        <v>94</v>
      </c>
      <c r="K1250" t="s">
        <v>154</v>
      </c>
      <c r="L1250" t="s">
        <v>14</v>
      </c>
      <c r="M1250" s="5">
        <v>48</v>
      </c>
      <c r="N1250">
        <v>1</v>
      </c>
    </row>
    <row r="1251" spans="1:14" x14ac:dyDescent="0.3">
      <c r="A1251" s="2">
        <v>45437</v>
      </c>
      <c r="B1251" s="3">
        <f t="shared" si="57"/>
        <v>2024</v>
      </c>
      <c r="C1251" t="str">
        <f t="shared" si="58"/>
        <v>2023-2024</v>
      </c>
      <c r="D1251" t="s">
        <v>148</v>
      </c>
      <c r="E1251" t="s">
        <v>98</v>
      </c>
      <c r="F1251" t="str">
        <f t="shared" si="59"/>
        <v>Victoria</v>
      </c>
      <c r="G1251" t="s">
        <v>45</v>
      </c>
      <c r="H1251">
        <v>3429</v>
      </c>
      <c r="I1251" t="s">
        <v>11</v>
      </c>
      <c r="J1251" t="s">
        <v>60</v>
      </c>
      <c r="K1251" t="s">
        <v>154</v>
      </c>
      <c r="L1251" t="s">
        <v>14</v>
      </c>
      <c r="M1251" s="5">
        <v>48</v>
      </c>
      <c r="N1251">
        <v>1</v>
      </c>
    </row>
    <row r="1252" spans="1:14" x14ac:dyDescent="0.3">
      <c r="A1252" s="2">
        <v>45140</v>
      </c>
      <c r="B1252" s="3">
        <f t="shared" si="57"/>
        <v>2024</v>
      </c>
      <c r="C1252" t="str">
        <f t="shared" si="58"/>
        <v>2023-2024</v>
      </c>
      <c r="D1252" t="s">
        <v>147</v>
      </c>
      <c r="E1252" t="s">
        <v>111</v>
      </c>
      <c r="F1252" t="str">
        <f t="shared" si="59"/>
        <v>New South Wales</v>
      </c>
      <c r="G1252" t="s">
        <v>10</v>
      </c>
      <c r="H1252">
        <v>2120</v>
      </c>
      <c r="I1252" t="s">
        <v>11</v>
      </c>
      <c r="J1252" t="s">
        <v>27</v>
      </c>
      <c r="K1252" t="s">
        <v>152</v>
      </c>
      <c r="L1252" t="s">
        <v>13</v>
      </c>
      <c r="M1252" s="5">
        <v>48.04</v>
      </c>
      <c r="N1252">
        <v>1</v>
      </c>
    </row>
    <row r="1253" spans="1:14" x14ac:dyDescent="0.3">
      <c r="A1253" s="2">
        <v>45370</v>
      </c>
      <c r="B1253" s="3">
        <f t="shared" si="57"/>
        <v>2024</v>
      </c>
      <c r="C1253" t="str">
        <f t="shared" si="58"/>
        <v>2023-2024</v>
      </c>
      <c r="D1253" t="s">
        <v>148</v>
      </c>
      <c r="E1253" t="s">
        <v>109</v>
      </c>
      <c r="F1253" t="str">
        <f t="shared" si="59"/>
        <v>New South Wales</v>
      </c>
      <c r="G1253" t="s">
        <v>10</v>
      </c>
      <c r="H1253">
        <v>2480</v>
      </c>
      <c r="I1253" t="s">
        <v>11</v>
      </c>
      <c r="J1253" t="s">
        <v>68</v>
      </c>
      <c r="K1253" t="s">
        <v>157</v>
      </c>
      <c r="L1253" t="s">
        <v>22</v>
      </c>
      <c r="M1253" s="5">
        <v>48.09</v>
      </c>
      <c r="N1253">
        <v>1</v>
      </c>
    </row>
    <row r="1254" spans="1:14" x14ac:dyDescent="0.3">
      <c r="A1254" s="2">
        <v>45614</v>
      </c>
      <c r="B1254" s="3">
        <f t="shared" si="57"/>
        <v>2025</v>
      </c>
      <c r="C1254" t="str">
        <f t="shared" si="58"/>
        <v>2024-2025</v>
      </c>
      <c r="D1254" t="s">
        <v>147</v>
      </c>
      <c r="E1254" t="s">
        <v>78</v>
      </c>
      <c r="F1254" t="str">
        <f t="shared" si="59"/>
        <v>New South Wales</v>
      </c>
      <c r="G1254" t="s">
        <v>10</v>
      </c>
      <c r="H1254">
        <v>2350</v>
      </c>
      <c r="I1254" t="s">
        <v>11</v>
      </c>
      <c r="J1254" t="s">
        <v>68</v>
      </c>
      <c r="K1254" t="s">
        <v>152</v>
      </c>
      <c r="L1254" t="s">
        <v>13</v>
      </c>
      <c r="M1254" s="5">
        <v>48.209999999999994</v>
      </c>
      <c r="N1254">
        <v>1</v>
      </c>
    </row>
    <row r="1255" spans="1:14" x14ac:dyDescent="0.3">
      <c r="A1255" s="2">
        <v>45600</v>
      </c>
      <c r="B1255" s="3">
        <f t="shared" si="57"/>
        <v>2025</v>
      </c>
      <c r="C1255" t="str">
        <f t="shared" si="58"/>
        <v>2024-2025</v>
      </c>
      <c r="D1255" t="s">
        <v>147</v>
      </c>
      <c r="E1255" t="s">
        <v>40</v>
      </c>
      <c r="F1255" t="str">
        <f t="shared" si="59"/>
        <v>New South Wales</v>
      </c>
      <c r="G1255" t="s">
        <v>10</v>
      </c>
      <c r="H1255">
        <v>2116</v>
      </c>
      <c r="I1255" t="s">
        <v>11</v>
      </c>
      <c r="J1255" t="s">
        <v>27</v>
      </c>
      <c r="K1255" t="s">
        <v>154</v>
      </c>
      <c r="L1255" t="s">
        <v>14</v>
      </c>
      <c r="M1255" s="5">
        <v>48.83</v>
      </c>
      <c r="N1255">
        <v>1</v>
      </c>
    </row>
    <row r="1256" spans="1:14" x14ac:dyDescent="0.3">
      <c r="A1256" s="2">
        <v>45416</v>
      </c>
      <c r="B1256" s="3">
        <f t="shared" si="57"/>
        <v>2024</v>
      </c>
      <c r="C1256" t="str">
        <f t="shared" si="58"/>
        <v>2023-2024</v>
      </c>
      <c r="D1256" t="s">
        <v>148</v>
      </c>
      <c r="E1256" t="s">
        <v>47</v>
      </c>
      <c r="F1256" t="str">
        <f t="shared" si="59"/>
        <v>Western Australia</v>
      </c>
      <c r="G1256" t="s">
        <v>48</v>
      </c>
      <c r="H1256">
        <v>6030</v>
      </c>
      <c r="I1256" t="s">
        <v>11</v>
      </c>
      <c r="J1256" t="s">
        <v>49</v>
      </c>
      <c r="K1256" t="s">
        <v>155</v>
      </c>
      <c r="L1256" t="s">
        <v>20</v>
      </c>
      <c r="M1256" s="5">
        <v>48.85</v>
      </c>
      <c r="N1256">
        <v>1</v>
      </c>
    </row>
    <row r="1257" spans="1:14" x14ac:dyDescent="0.3">
      <c r="A1257" s="2">
        <v>45543</v>
      </c>
      <c r="B1257" s="3">
        <f t="shared" si="57"/>
        <v>2025</v>
      </c>
      <c r="C1257" t="str">
        <f t="shared" si="58"/>
        <v>2024-2025</v>
      </c>
      <c r="D1257" t="s">
        <v>147</v>
      </c>
      <c r="E1257" t="s">
        <v>40</v>
      </c>
      <c r="F1257" t="str">
        <f t="shared" si="59"/>
        <v>New South Wales</v>
      </c>
      <c r="G1257" t="s">
        <v>10</v>
      </c>
      <c r="H1257">
        <v>2116</v>
      </c>
      <c r="I1257" t="s">
        <v>11</v>
      </c>
      <c r="J1257" t="s">
        <v>27</v>
      </c>
      <c r="K1257" t="s">
        <v>19</v>
      </c>
      <c r="L1257" t="s">
        <v>23</v>
      </c>
      <c r="M1257" s="5">
        <v>48.910000000000004</v>
      </c>
      <c r="N1257">
        <v>1</v>
      </c>
    </row>
    <row r="1258" spans="1:14" x14ac:dyDescent="0.3">
      <c r="A1258" s="2">
        <v>45561</v>
      </c>
      <c r="B1258" s="3">
        <f t="shared" si="57"/>
        <v>2025</v>
      </c>
      <c r="C1258" t="str">
        <f t="shared" si="58"/>
        <v>2024-2025</v>
      </c>
      <c r="D1258" t="s">
        <v>148</v>
      </c>
      <c r="E1258" t="s">
        <v>122</v>
      </c>
      <c r="F1258" t="str">
        <f t="shared" si="59"/>
        <v>New South Wales</v>
      </c>
      <c r="G1258" t="s">
        <v>10</v>
      </c>
      <c r="H1258">
        <v>2650</v>
      </c>
      <c r="I1258" t="s">
        <v>11</v>
      </c>
      <c r="J1258" t="s">
        <v>25</v>
      </c>
      <c r="K1258" t="s">
        <v>155</v>
      </c>
      <c r="L1258" t="s">
        <v>20</v>
      </c>
      <c r="M1258" s="5">
        <v>48.92</v>
      </c>
      <c r="N1258">
        <v>1</v>
      </c>
    </row>
    <row r="1259" spans="1:14" x14ac:dyDescent="0.3">
      <c r="A1259" s="2">
        <v>45048</v>
      </c>
      <c r="B1259" s="3">
        <f t="shared" si="57"/>
        <v>2023</v>
      </c>
      <c r="C1259" t="str">
        <f t="shared" si="58"/>
        <v>2022-2023</v>
      </c>
      <c r="D1259" t="s">
        <v>147</v>
      </c>
      <c r="E1259" t="s">
        <v>56</v>
      </c>
      <c r="F1259" t="str">
        <f t="shared" si="59"/>
        <v>Northern Territory</v>
      </c>
      <c r="G1259" t="s">
        <v>29</v>
      </c>
      <c r="H1259">
        <v>870</v>
      </c>
      <c r="I1259" t="s">
        <v>11</v>
      </c>
      <c r="J1259" t="s">
        <v>30</v>
      </c>
      <c r="K1259" t="s">
        <v>19</v>
      </c>
      <c r="L1259" t="s">
        <v>23</v>
      </c>
      <c r="M1259" s="5">
        <v>48.93</v>
      </c>
      <c r="N1259">
        <v>1</v>
      </c>
    </row>
    <row r="1260" spans="1:14" x14ac:dyDescent="0.3">
      <c r="A1260" s="2">
        <v>44934</v>
      </c>
      <c r="B1260" s="3">
        <f t="shared" si="57"/>
        <v>2023</v>
      </c>
      <c r="C1260" t="str">
        <f t="shared" si="58"/>
        <v>2022-2023</v>
      </c>
      <c r="D1260" t="s">
        <v>147</v>
      </c>
      <c r="E1260" t="s">
        <v>44</v>
      </c>
      <c r="F1260" t="str">
        <f t="shared" si="59"/>
        <v>Victoria</v>
      </c>
      <c r="G1260" t="s">
        <v>45</v>
      </c>
      <c r="H1260">
        <v>3066</v>
      </c>
      <c r="I1260" t="s">
        <v>11</v>
      </c>
      <c r="J1260" t="s">
        <v>46</v>
      </c>
      <c r="K1260" t="s">
        <v>149</v>
      </c>
      <c r="L1260" t="s">
        <v>15</v>
      </c>
      <c r="M1260" s="5">
        <v>48.93</v>
      </c>
      <c r="N1260">
        <v>1</v>
      </c>
    </row>
    <row r="1261" spans="1:14" x14ac:dyDescent="0.3">
      <c r="A1261" s="2">
        <v>45182</v>
      </c>
      <c r="B1261" s="3">
        <f t="shared" si="57"/>
        <v>2024</v>
      </c>
      <c r="C1261" t="str">
        <f t="shared" si="58"/>
        <v>2023-2024</v>
      </c>
      <c r="D1261" t="s">
        <v>148</v>
      </c>
      <c r="E1261" t="s">
        <v>102</v>
      </c>
      <c r="F1261" t="str">
        <f t="shared" si="59"/>
        <v>Queensland</v>
      </c>
      <c r="G1261" t="s">
        <v>35</v>
      </c>
      <c r="H1261">
        <v>4870</v>
      </c>
      <c r="I1261" t="s">
        <v>11</v>
      </c>
      <c r="J1261" t="s">
        <v>36</v>
      </c>
      <c r="K1261" t="s">
        <v>154</v>
      </c>
      <c r="L1261" t="s">
        <v>14</v>
      </c>
      <c r="M1261" s="5">
        <v>48.94</v>
      </c>
      <c r="N1261">
        <v>1</v>
      </c>
    </row>
    <row r="1262" spans="1:14" x14ac:dyDescent="0.3">
      <c r="A1262" s="2">
        <v>45518</v>
      </c>
      <c r="B1262" s="3">
        <f t="shared" si="57"/>
        <v>2025</v>
      </c>
      <c r="C1262" t="str">
        <f t="shared" si="58"/>
        <v>2024-2025</v>
      </c>
      <c r="D1262" t="s">
        <v>148</v>
      </c>
      <c r="E1262" t="s">
        <v>84</v>
      </c>
      <c r="F1262" t="str">
        <f t="shared" si="59"/>
        <v>Queensland</v>
      </c>
      <c r="G1262" t="s">
        <v>35</v>
      </c>
      <c r="H1262">
        <v>4740</v>
      </c>
      <c r="I1262" t="s">
        <v>11</v>
      </c>
      <c r="J1262" t="s">
        <v>51</v>
      </c>
      <c r="K1262" t="s">
        <v>154</v>
      </c>
      <c r="L1262" t="s">
        <v>14</v>
      </c>
      <c r="M1262" s="5">
        <v>48.97</v>
      </c>
      <c r="N1262">
        <v>1</v>
      </c>
    </row>
    <row r="1263" spans="1:14" x14ac:dyDescent="0.3">
      <c r="A1263" s="2">
        <v>45489</v>
      </c>
      <c r="B1263" s="3">
        <f t="shared" si="57"/>
        <v>2025</v>
      </c>
      <c r="C1263" t="str">
        <f t="shared" si="58"/>
        <v>2024-2025</v>
      </c>
      <c r="D1263" t="s">
        <v>148</v>
      </c>
      <c r="E1263" t="s">
        <v>75</v>
      </c>
      <c r="F1263" t="str">
        <f t="shared" si="59"/>
        <v>Victoria</v>
      </c>
      <c r="G1263" t="s">
        <v>45</v>
      </c>
      <c r="H1263">
        <v>3630</v>
      </c>
      <c r="I1263" t="s">
        <v>11</v>
      </c>
      <c r="J1263" t="s">
        <v>55</v>
      </c>
      <c r="K1263" t="s">
        <v>154</v>
      </c>
      <c r="L1263" t="s">
        <v>14</v>
      </c>
      <c r="M1263" s="5">
        <v>49</v>
      </c>
      <c r="N1263">
        <v>1</v>
      </c>
    </row>
    <row r="1264" spans="1:14" x14ac:dyDescent="0.3">
      <c r="A1264" s="2">
        <v>45586</v>
      </c>
      <c r="B1264" s="3">
        <f t="shared" si="57"/>
        <v>2025</v>
      </c>
      <c r="C1264" t="str">
        <f t="shared" si="58"/>
        <v>2024-2025</v>
      </c>
      <c r="D1264" t="s">
        <v>148</v>
      </c>
      <c r="E1264" t="s">
        <v>114</v>
      </c>
      <c r="F1264" t="str">
        <f t="shared" si="59"/>
        <v>Victoria</v>
      </c>
      <c r="G1264" t="s">
        <v>45</v>
      </c>
      <c r="H1264">
        <v>3551</v>
      </c>
      <c r="I1264" t="s">
        <v>11</v>
      </c>
      <c r="J1264" t="s">
        <v>60</v>
      </c>
      <c r="K1264" t="s">
        <v>152</v>
      </c>
      <c r="L1264" t="s">
        <v>13</v>
      </c>
      <c r="M1264" s="5">
        <v>49.25</v>
      </c>
      <c r="N1264">
        <v>1</v>
      </c>
    </row>
    <row r="1265" spans="1:14" x14ac:dyDescent="0.3">
      <c r="A1265" s="2">
        <v>45334</v>
      </c>
      <c r="B1265" s="3">
        <f t="shared" si="57"/>
        <v>2024</v>
      </c>
      <c r="C1265" t="str">
        <f t="shared" si="58"/>
        <v>2023-2024</v>
      </c>
      <c r="D1265" t="s">
        <v>147</v>
      </c>
      <c r="E1265" t="s">
        <v>127</v>
      </c>
      <c r="F1265" t="str">
        <f t="shared" si="59"/>
        <v>New South Wales</v>
      </c>
      <c r="G1265" t="s">
        <v>10</v>
      </c>
      <c r="H1265">
        <v>2131</v>
      </c>
      <c r="I1265" t="s">
        <v>11</v>
      </c>
      <c r="J1265" t="s">
        <v>27</v>
      </c>
      <c r="K1265" t="s">
        <v>149</v>
      </c>
      <c r="L1265" t="s">
        <v>15</v>
      </c>
      <c r="M1265" s="5">
        <v>49.9</v>
      </c>
      <c r="N1265">
        <v>1</v>
      </c>
    </row>
    <row r="1266" spans="1:14" x14ac:dyDescent="0.3">
      <c r="A1266" s="2">
        <v>44998</v>
      </c>
      <c r="B1266" s="3">
        <f t="shared" si="57"/>
        <v>2023</v>
      </c>
      <c r="C1266" t="str">
        <f t="shared" si="58"/>
        <v>2022-2023</v>
      </c>
      <c r="D1266" t="s">
        <v>148</v>
      </c>
      <c r="E1266" t="s">
        <v>24</v>
      </c>
      <c r="F1266" t="str">
        <f t="shared" si="59"/>
        <v>New South Wales</v>
      </c>
      <c r="G1266" t="s">
        <v>10</v>
      </c>
      <c r="H1266">
        <v>2795</v>
      </c>
      <c r="I1266" t="s">
        <v>11</v>
      </c>
      <c r="J1266" t="s">
        <v>25</v>
      </c>
      <c r="K1266" t="s">
        <v>149</v>
      </c>
      <c r="L1266" t="s">
        <v>15</v>
      </c>
      <c r="M1266" s="5">
        <v>49.9</v>
      </c>
      <c r="N1266">
        <v>1</v>
      </c>
    </row>
    <row r="1267" spans="1:14" x14ac:dyDescent="0.3">
      <c r="A1267" s="2">
        <v>45215</v>
      </c>
      <c r="B1267" s="3">
        <f t="shared" si="57"/>
        <v>2024</v>
      </c>
      <c r="C1267" t="str">
        <f t="shared" si="58"/>
        <v>2023-2024</v>
      </c>
      <c r="D1267" t="s">
        <v>147</v>
      </c>
      <c r="E1267" t="s">
        <v>72</v>
      </c>
      <c r="F1267" t="str">
        <f t="shared" si="59"/>
        <v>Western Australia</v>
      </c>
      <c r="G1267" t="s">
        <v>48</v>
      </c>
      <c r="H1267">
        <v>6010</v>
      </c>
      <c r="I1267" t="s">
        <v>11</v>
      </c>
      <c r="J1267" t="s">
        <v>49</v>
      </c>
      <c r="K1267" t="s">
        <v>19</v>
      </c>
      <c r="L1267" t="s">
        <v>23</v>
      </c>
      <c r="M1267" s="5">
        <v>49.91</v>
      </c>
      <c r="N1267">
        <v>1</v>
      </c>
    </row>
    <row r="1268" spans="1:14" x14ac:dyDescent="0.3">
      <c r="A1268" s="2">
        <v>45515</v>
      </c>
      <c r="B1268" s="3">
        <f t="shared" si="57"/>
        <v>2025</v>
      </c>
      <c r="C1268" t="str">
        <f t="shared" si="58"/>
        <v>2024-2025</v>
      </c>
      <c r="D1268" t="s">
        <v>148</v>
      </c>
      <c r="E1268" t="s">
        <v>132</v>
      </c>
      <c r="F1268" t="str">
        <f t="shared" si="59"/>
        <v>New South Wales</v>
      </c>
      <c r="G1268" t="s">
        <v>10</v>
      </c>
      <c r="H1268">
        <v>2800</v>
      </c>
      <c r="I1268" t="s">
        <v>11</v>
      </c>
      <c r="J1268" t="s">
        <v>25</v>
      </c>
      <c r="K1268" t="s">
        <v>151</v>
      </c>
      <c r="L1268" t="s">
        <v>21</v>
      </c>
      <c r="M1268" s="5">
        <v>49.93</v>
      </c>
      <c r="N1268">
        <v>1</v>
      </c>
    </row>
    <row r="1269" spans="1:14" x14ac:dyDescent="0.3">
      <c r="A1269" s="2">
        <v>45061</v>
      </c>
      <c r="B1269" s="3">
        <f t="shared" si="57"/>
        <v>2023</v>
      </c>
      <c r="C1269" t="str">
        <f t="shared" si="58"/>
        <v>2022-2023</v>
      </c>
      <c r="D1269" t="s">
        <v>148</v>
      </c>
      <c r="E1269" t="s">
        <v>114</v>
      </c>
      <c r="F1269" t="str">
        <f t="shared" si="59"/>
        <v>Victoria</v>
      </c>
      <c r="G1269" t="s">
        <v>45</v>
      </c>
      <c r="H1269">
        <v>3551</v>
      </c>
      <c r="I1269" t="s">
        <v>11</v>
      </c>
      <c r="J1269" t="s">
        <v>60</v>
      </c>
      <c r="K1269" t="s">
        <v>154</v>
      </c>
      <c r="L1269" t="s">
        <v>14</v>
      </c>
      <c r="M1269" s="5">
        <v>49.94</v>
      </c>
      <c r="N1269">
        <v>1</v>
      </c>
    </row>
    <row r="1270" spans="1:14" x14ac:dyDescent="0.3">
      <c r="A1270" s="2">
        <v>44972</v>
      </c>
      <c r="B1270" s="3">
        <f t="shared" si="57"/>
        <v>2023</v>
      </c>
      <c r="C1270" t="str">
        <f t="shared" si="58"/>
        <v>2022-2023</v>
      </c>
      <c r="D1270" t="s">
        <v>147</v>
      </c>
      <c r="E1270" t="s">
        <v>110</v>
      </c>
      <c r="F1270" t="str">
        <f t="shared" si="59"/>
        <v>Queensland</v>
      </c>
      <c r="G1270" t="s">
        <v>35</v>
      </c>
      <c r="H1270">
        <v>4680</v>
      </c>
      <c r="I1270" t="s">
        <v>11</v>
      </c>
      <c r="J1270" t="s">
        <v>51</v>
      </c>
      <c r="K1270" t="s">
        <v>153</v>
      </c>
      <c r="L1270" t="s">
        <v>16</v>
      </c>
      <c r="M1270" s="5">
        <v>49.94</v>
      </c>
      <c r="N1270">
        <v>1</v>
      </c>
    </row>
    <row r="1271" spans="1:14" x14ac:dyDescent="0.3">
      <c r="A1271" s="2">
        <v>45332</v>
      </c>
      <c r="B1271" s="3">
        <f t="shared" si="57"/>
        <v>2024</v>
      </c>
      <c r="C1271" t="str">
        <f t="shared" si="58"/>
        <v>2023-2024</v>
      </c>
      <c r="D1271" t="s">
        <v>147</v>
      </c>
      <c r="E1271" t="s">
        <v>89</v>
      </c>
      <c r="F1271" t="str">
        <f t="shared" si="59"/>
        <v>Queensland</v>
      </c>
      <c r="G1271" t="s">
        <v>35</v>
      </c>
      <c r="H1271">
        <v>4655</v>
      </c>
      <c r="I1271" t="s">
        <v>11</v>
      </c>
      <c r="J1271" t="s">
        <v>51</v>
      </c>
      <c r="K1271" t="s">
        <v>152</v>
      </c>
      <c r="L1271" t="s">
        <v>13</v>
      </c>
      <c r="M1271" s="5">
        <v>49.94</v>
      </c>
      <c r="N1271">
        <v>1</v>
      </c>
    </row>
    <row r="1272" spans="1:14" x14ac:dyDescent="0.3">
      <c r="A1272" s="2">
        <v>45198</v>
      </c>
      <c r="B1272" s="3">
        <f t="shared" si="57"/>
        <v>2024</v>
      </c>
      <c r="C1272" t="str">
        <f t="shared" si="58"/>
        <v>2023-2024</v>
      </c>
      <c r="D1272" t="s">
        <v>147</v>
      </c>
      <c r="E1272" t="s">
        <v>133</v>
      </c>
      <c r="F1272" t="str">
        <f t="shared" si="59"/>
        <v>Queensland</v>
      </c>
      <c r="G1272" t="s">
        <v>35</v>
      </c>
      <c r="H1272">
        <v>4305</v>
      </c>
      <c r="I1272" t="s">
        <v>11</v>
      </c>
      <c r="J1272" t="s">
        <v>104</v>
      </c>
      <c r="K1272" t="s">
        <v>154</v>
      </c>
      <c r="L1272" t="s">
        <v>14</v>
      </c>
      <c r="M1272" s="5">
        <v>49.94</v>
      </c>
      <c r="N1272">
        <v>1</v>
      </c>
    </row>
    <row r="1273" spans="1:14" x14ac:dyDescent="0.3">
      <c r="A1273" s="2">
        <v>45027</v>
      </c>
      <c r="B1273" s="3">
        <f t="shared" si="57"/>
        <v>2023</v>
      </c>
      <c r="C1273" t="str">
        <f t="shared" si="58"/>
        <v>2022-2023</v>
      </c>
      <c r="D1273" t="s">
        <v>147</v>
      </c>
      <c r="E1273" t="s">
        <v>53</v>
      </c>
      <c r="F1273" t="str">
        <f t="shared" si="59"/>
        <v>South Australia</v>
      </c>
      <c r="G1273" t="s">
        <v>32</v>
      </c>
      <c r="H1273">
        <v>5082</v>
      </c>
      <c r="I1273" t="s">
        <v>11</v>
      </c>
      <c r="J1273" t="s">
        <v>33</v>
      </c>
      <c r="K1273" t="s">
        <v>152</v>
      </c>
      <c r="L1273" t="s">
        <v>13</v>
      </c>
      <c r="M1273" s="5">
        <v>49.94</v>
      </c>
      <c r="N1273">
        <v>1</v>
      </c>
    </row>
    <row r="1274" spans="1:14" x14ac:dyDescent="0.3">
      <c r="A1274" s="2">
        <v>45556</v>
      </c>
      <c r="B1274" s="3">
        <f t="shared" si="57"/>
        <v>2025</v>
      </c>
      <c r="C1274" t="str">
        <f t="shared" si="58"/>
        <v>2024-2025</v>
      </c>
      <c r="D1274" t="s">
        <v>148</v>
      </c>
      <c r="E1274" t="s">
        <v>92</v>
      </c>
      <c r="F1274" t="str">
        <f t="shared" si="59"/>
        <v>Queensland</v>
      </c>
      <c r="G1274" t="s">
        <v>35</v>
      </c>
      <c r="H1274">
        <v>4068</v>
      </c>
      <c r="I1274" t="s">
        <v>11</v>
      </c>
      <c r="J1274" t="s">
        <v>43</v>
      </c>
      <c r="K1274" t="s">
        <v>154</v>
      </c>
      <c r="L1274" t="s">
        <v>14</v>
      </c>
      <c r="M1274" s="5">
        <v>49.95</v>
      </c>
      <c r="N1274">
        <v>1</v>
      </c>
    </row>
    <row r="1275" spans="1:14" x14ac:dyDescent="0.3">
      <c r="A1275" s="2">
        <v>45375</v>
      </c>
      <c r="B1275" s="3">
        <f t="shared" si="57"/>
        <v>2024</v>
      </c>
      <c r="C1275" t="str">
        <f t="shared" si="58"/>
        <v>2023-2024</v>
      </c>
      <c r="D1275" t="s">
        <v>148</v>
      </c>
      <c r="E1275" t="s">
        <v>90</v>
      </c>
      <c r="F1275" t="str">
        <f t="shared" si="59"/>
        <v>Victoria</v>
      </c>
      <c r="G1275" t="s">
        <v>45</v>
      </c>
      <c r="H1275">
        <v>3179</v>
      </c>
      <c r="I1275" t="s">
        <v>11</v>
      </c>
      <c r="J1275" t="s">
        <v>63</v>
      </c>
      <c r="K1275" t="s">
        <v>150</v>
      </c>
      <c r="L1275" t="s">
        <v>18</v>
      </c>
      <c r="M1275" s="5">
        <v>49.95</v>
      </c>
      <c r="N1275">
        <v>1</v>
      </c>
    </row>
    <row r="1276" spans="1:14" x14ac:dyDescent="0.3">
      <c r="A1276" s="2">
        <v>44961</v>
      </c>
      <c r="B1276" s="3">
        <f t="shared" si="57"/>
        <v>2023</v>
      </c>
      <c r="C1276" t="str">
        <f t="shared" si="58"/>
        <v>2022-2023</v>
      </c>
      <c r="D1276" t="s">
        <v>147</v>
      </c>
      <c r="E1276" t="s">
        <v>91</v>
      </c>
      <c r="F1276" t="str">
        <f t="shared" si="59"/>
        <v>Victoria</v>
      </c>
      <c r="G1276" t="s">
        <v>45</v>
      </c>
      <c r="H1276">
        <v>3690</v>
      </c>
      <c r="I1276" t="s">
        <v>11</v>
      </c>
      <c r="J1276" t="s">
        <v>55</v>
      </c>
      <c r="K1276" t="s">
        <v>152</v>
      </c>
      <c r="L1276" t="s">
        <v>13</v>
      </c>
      <c r="M1276" s="5">
        <v>49.97</v>
      </c>
      <c r="N1276">
        <v>1</v>
      </c>
    </row>
    <row r="1277" spans="1:14" x14ac:dyDescent="0.3">
      <c r="A1277" s="2">
        <v>45519</v>
      </c>
      <c r="B1277" s="3">
        <f t="shared" si="57"/>
        <v>2025</v>
      </c>
      <c r="C1277" t="str">
        <f t="shared" si="58"/>
        <v>2024-2025</v>
      </c>
      <c r="D1277" t="s">
        <v>147</v>
      </c>
      <c r="E1277" t="s">
        <v>118</v>
      </c>
      <c r="F1277" t="str">
        <f t="shared" si="59"/>
        <v>New South Wales</v>
      </c>
      <c r="G1277" t="s">
        <v>10</v>
      </c>
      <c r="H1277">
        <v>2158</v>
      </c>
      <c r="I1277" t="s">
        <v>11</v>
      </c>
      <c r="J1277" t="s">
        <v>27</v>
      </c>
      <c r="K1277" t="s">
        <v>153</v>
      </c>
      <c r="L1277" t="s">
        <v>16</v>
      </c>
      <c r="M1277" s="5">
        <v>49.980000000000004</v>
      </c>
      <c r="N1277">
        <v>1</v>
      </c>
    </row>
    <row r="1278" spans="1:14" x14ac:dyDescent="0.3">
      <c r="A1278" s="2">
        <v>45214</v>
      </c>
      <c r="B1278" s="3">
        <f t="shared" si="57"/>
        <v>2024</v>
      </c>
      <c r="C1278" t="str">
        <f t="shared" si="58"/>
        <v>2023-2024</v>
      </c>
      <c r="D1278" t="s">
        <v>147</v>
      </c>
      <c r="E1278" t="s">
        <v>140</v>
      </c>
      <c r="F1278" t="str">
        <f t="shared" si="59"/>
        <v>Tasmania</v>
      </c>
      <c r="G1278" t="s">
        <v>70</v>
      </c>
      <c r="H1278">
        <v>7320</v>
      </c>
      <c r="I1278" t="s">
        <v>11</v>
      </c>
      <c r="J1278" t="s">
        <v>71</v>
      </c>
      <c r="K1278" t="s">
        <v>154</v>
      </c>
      <c r="L1278" t="s">
        <v>14</v>
      </c>
      <c r="M1278" s="5">
        <v>50</v>
      </c>
      <c r="N1278">
        <v>1</v>
      </c>
    </row>
    <row r="1279" spans="1:14" x14ac:dyDescent="0.3">
      <c r="A1279" s="2">
        <v>45276</v>
      </c>
      <c r="B1279" s="3">
        <f t="shared" si="57"/>
        <v>2024</v>
      </c>
      <c r="C1279" t="str">
        <f t="shared" si="58"/>
        <v>2023-2024</v>
      </c>
      <c r="D1279" t="s">
        <v>147</v>
      </c>
      <c r="E1279" t="s">
        <v>61</v>
      </c>
      <c r="F1279" t="str">
        <f t="shared" si="59"/>
        <v>New South Wales</v>
      </c>
      <c r="G1279" t="s">
        <v>10</v>
      </c>
      <c r="H1279">
        <v>2539</v>
      </c>
      <c r="I1279" t="s">
        <v>11</v>
      </c>
      <c r="J1279" t="s">
        <v>58</v>
      </c>
      <c r="K1279" t="s">
        <v>154</v>
      </c>
      <c r="L1279" t="s">
        <v>14</v>
      </c>
      <c r="M1279" s="5">
        <v>50</v>
      </c>
      <c r="N1279">
        <v>1</v>
      </c>
    </row>
    <row r="1280" spans="1:14" x14ac:dyDescent="0.3">
      <c r="A1280" s="2">
        <v>45608</v>
      </c>
      <c r="B1280" s="3">
        <f t="shared" si="57"/>
        <v>2025</v>
      </c>
      <c r="C1280" t="str">
        <f t="shared" si="58"/>
        <v>2024-2025</v>
      </c>
      <c r="D1280" t="s">
        <v>147</v>
      </c>
      <c r="E1280" t="s">
        <v>126</v>
      </c>
      <c r="F1280" t="str">
        <f t="shared" si="59"/>
        <v>Queensland</v>
      </c>
      <c r="G1280" t="s">
        <v>35</v>
      </c>
      <c r="H1280">
        <v>4551</v>
      </c>
      <c r="I1280" t="s">
        <v>11</v>
      </c>
      <c r="J1280" t="s">
        <v>120</v>
      </c>
      <c r="K1280" t="s">
        <v>149</v>
      </c>
      <c r="L1280" t="s">
        <v>15</v>
      </c>
      <c r="M1280" s="5">
        <v>50.22</v>
      </c>
      <c r="N1280">
        <v>1</v>
      </c>
    </row>
    <row r="1281" spans="1:14" x14ac:dyDescent="0.3">
      <c r="A1281" s="2">
        <v>45137</v>
      </c>
      <c r="B1281" s="3">
        <f t="shared" si="57"/>
        <v>2024</v>
      </c>
      <c r="C1281" t="str">
        <f t="shared" si="58"/>
        <v>2023-2024</v>
      </c>
      <c r="D1281" t="s">
        <v>148</v>
      </c>
      <c r="E1281" t="s">
        <v>114</v>
      </c>
      <c r="F1281" t="str">
        <f t="shared" si="59"/>
        <v>Victoria</v>
      </c>
      <c r="G1281" t="s">
        <v>45</v>
      </c>
      <c r="H1281">
        <v>3551</v>
      </c>
      <c r="I1281" t="s">
        <v>11</v>
      </c>
      <c r="J1281" t="s">
        <v>60</v>
      </c>
      <c r="K1281" t="s">
        <v>150</v>
      </c>
      <c r="L1281" t="s">
        <v>18</v>
      </c>
      <c r="M1281" s="5">
        <v>50.25</v>
      </c>
      <c r="N1281">
        <v>1</v>
      </c>
    </row>
    <row r="1282" spans="1:14" x14ac:dyDescent="0.3">
      <c r="A1282" s="2">
        <v>45278</v>
      </c>
      <c r="B1282" s="3">
        <f t="shared" ref="B1282:B1345" si="60">IF(MONTH(A1282)&gt;=7,YEAR(A1282)+1,YEAR(A1282))</f>
        <v>2024</v>
      </c>
      <c r="C1282" t="str">
        <f t="shared" ref="C1282:C1345" si="61">IF(MONTH(A1282) &gt;= 7, YEAR(A1282) &amp; "-" &amp; YEAR(A1282) + 1, YEAR(A1282) - 1 &amp; "-" &amp; YEAR(A1282))</f>
        <v>2023-2024</v>
      </c>
      <c r="D1282" t="s">
        <v>147</v>
      </c>
      <c r="E1282" t="s">
        <v>127</v>
      </c>
      <c r="F1282" t="str">
        <f t="shared" ref="F1282:F1345" si="62">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c r="N1282">
        <v>1</v>
      </c>
    </row>
    <row r="1283" spans="1:14" x14ac:dyDescent="0.3">
      <c r="A1283" s="2">
        <v>45418</v>
      </c>
      <c r="B1283" s="3">
        <f t="shared" si="60"/>
        <v>2024</v>
      </c>
      <c r="C1283" t="str">
        <f t="shared" si="61"/>
        <v>2023-2024</v>
      </c>
      <c r="D1283" t="s">
        <v>147</v>
      </c>
      <c r="E1283" t="s">
        <v>124</v>
      </c>
      <c r="F1283" t="str">
        <f t="shared" si="62"/>
        <v>New South Wales</v>
      </c>
      <c r="G1283" t="s">
        <v>10</v>
      </c>
      <c r="H1283">
        <v>2015</v>
      </c>
      <c r="I1283" t="s">
        <v>11</v>
      </c>
      <c r="J1283" t="s">
        <v>12</v>
      </c>
      <c r="K1283" t="s">
        <v>157</v>
      </c>
      <c r="L1283" t="s">
        <v>22</v>
      </c>
      <c r="M1283" s="5">
        <v>50.4</v>
      </c>
      <c r="N1283">
        <v>1</v>
      </c>
    </row>
    <row r="1284" spans="1:14" x14ac:dyDescent="0.3">
      <c r="A1284" s="2">
        <v>45240</v>
      </c>
      <c r="B1284" s="3">
        <f t="shared" si="60"/>
        <v>2024</v>
      </c>
      <c r="C1284" t="str">
        <f t="shared" si="61"/>
        <v>2023-2024</v>
      </c>
      <c r="D1284" t="s">
        <v>147</v>
      </c>
      <c r="E1284" t="s">
        <v>127</v>
      </c>
      <c r="F1284" t="str">
        <f t="shared" si="62"/>
        <v>New South Wales</v>
      </c>
      <c r="G1284" t="s">
        <v>10</v>
      </c>
      <c r="H1284">
        <v>2131</v>
      </c>
      <c r="I1284" t="s">
        <v>11</v>
      </c>
      <c r="J1284" t="s">
        <v>27</v>
      </c>
      <c r="K1284" t="s">
        <v>156</v>
      </c>
      <c r="L1284" t="s">
        <v>17</v>
      </c>
      <c r="M1284" s="5">
        <v>50.400000000000006</v>
      </c>
      <c r="N1284">
        <v>1</v>
      </c>
    </row>
    <row r="1285" spans="1:14" x14ac:dyDescent="0.3">
      <c r="A1285" s="2">
        <v>45326</v>
      </c>
      <c r="B1285" s="3">
        <f t="shared" si="60"/>
        <v>2024</v>
      </c>
      <c r="C1285" t="str">
        <f t="shared" si="61"/>
        <v>2023-2024</v>
      </c>
      <c r="D1285" t="s">
        <v>147</v>
      </c>
      <c r="E1285" t="s">
        <v>86</v>
      </c>
      <c r="F1285" t="str">
        <f t="shared" si="62"/>
        <v>New South Wales</v>
      </c>
      <c r="G1285" t="s">
        <v>10</v>
      </c>
      <c r="H1285">
        <v>2064</v>
      </c>
      <c r="I1285" t="s">
        <v>11</v>
      </c>
      <c r="J1285" t="s">
        <v>12</v>
      </c>
      <c r="K1285" t="s">
        <v>153</v>
      </c>
      <c r="L1285" t="s">
        <v>16</v>
      </c>
      <c r="M1285" s="5">
        <v>50.97</v>
      </c>
      <c r="N1285">
        <v>1</v>
      </c>
    </row>
    <row r="1286" spans="1:14" x14ac:dyDescent="0.3">
      <c r="A1286" s="2">
        <v>44972</v>
      </c>
      <c r="B1286" s="3">
        <f t="shared" si="60"/>
        <v>2023</v>
      </c>
      <c r="C1286" t="str">
        <f t="shared" si="61"/>
        <v>2022-2023</v>
      </c>
      <c r="D1286" t="s">
        <v>147</v>
      </c>
      <c r="E1286" t="s">
        <v>65</v>
      </c>
      <c r="F1286" t="str">
        <f t="shared" si="62"/>
        <v>New South Wales</v>
      </c>
      <c r="G1286" t="s">
        <v>10</v>
      </c>
      <c r="H1286">
        <v>2541</v>
      </c>
      <c r="I1286" t="s">
        <v>11</v>
      </c>
      <c r="J1286" t="s">
        <v>58</v>
      </c>
      <c r="K1286" t="s">
        <v>156</v>
      </c>
      <c r="L1286" t="s">
        <v>17</v>
      </c>
      <c r="M1286" s="5">
        <v>51</v>
      </c>
      <c r="N1286">
        <v>1</v>
      </c>
    </row>
    <row r="1287" spans="1:14" x14ac:dyDescent="0.3">
      <c r="A1287" s="2">
        <v>45146</v>
      </c>
      <c r="B1287" s="3">
        <f t="shared" si="60"/>
        <v>2024</v>
      </c>
      <c r="C1287" t="str">
        <f t="shared" si="61"/>
        <v>2023-2024</v>
      </c>
      <c r="D1287" t="s">
        <v>148</v>
      </c>
      <c r="E1287" t="s">
        <v>9</v>
      </c>
      <c r="F1287" t="str">
        <f t="shared" si="62"/>
        <v>New South Wales</v>
      </c>
      <c r="G1287" t="s">
        <v>10</v>
      </c>
      <c r="H1287">
        <v>2067</v>
      </c>
      <c r="I1287" t="s">
        <v>11</v>
      </c>
      <c r="J1287" t="s">
        <v>12</v>
      </c>
      <c r="K1287" t="s">
        <v>155</v>
      </c>
      <c r="L1287" t="s">
        <v>20</v>
      </c>
      <c r="M1287" s="5">
        <v>51</v>
      </c>
      <c r="N1287">
        <v>1</v>
      </c>
    </row>
    <row r="1288" spans="1:14" x14ac:dyDescent="0.3">
      <c r="A1288" s="2">
        <v>44956</v>
      </c>
      <c r="B1288" s="3">
        <f t="shared" si="60"/>
        <v>2023</v>
      </c>
      <c r="C1288" t="str">
        <f t="shared" si="61"/>
        <v>2022-2023</v>
      </c>
      <c r="D1288" t="s">
        <v>147</v>
      </c>
      <c r="E1288" t="s">
        <v>126</v>
      </c>
      <c r="F1288" t="str">
        <f t="shared" si="62"/>
        <v>Queensland</v>
      </c>
      <c r="G1288" t="s">
        <v>35</v>
      </c>
      <c r="H1288">
        <v>4551</v>
      </c>
      <c r="I1288" t="s">
        <v>11</v>
      </c>
      <c r="J1288" t="s">
        <v>120</v>
      </c>
      <c r="K1288" t="s">
        <v>154</v>
      </c>
      <c r="L1288" t="s">
        <v>14</v>
      </c>
      <c r="M1288" s="5">
        <v>51</v>
      </c>
      <c r="N1288">
        <v>1</v>
      </c>
    </row>
    <row r="1289" spans="1:14" x14ac:dyDescent="0.3">
      <c r="A1289" s="2">
        <v>45292</v>
      </c>
      <c r="B1289" s="3">
        <f t="shared" si="60"/>
        <v>2024</v>
      </c>
      <c r="C1289" t="str">
        <f t="shared" si="61"/>
        <v>2023-2024</v>
      </c>
      <c r="D1289" t="s">
        <v>148</v>
      </c>
      <c r="E1289" t="s">
        <v>136</v>
      </c>
      <c r="F1289" t="str">
        <f t="shared" si="62"/>
        <v>Victoria</v>
      </c>
      <c r="G1289" t="s">
        <v>45</v>
      </c>
      <c r="H1289">
        <v>3175</v>
      </c>
      <c r="I1289" t="s">
        <v>11</v>
      </c>
      <c r="J1289" t="s">
        <v>63</v>
      </c>
      <c r="K1289" t="s">
        <v>152</v>
      </c>
      <c r="L1289" t="s">
        <v>13</v>
      </c>
      <c r="M1289" s="5">
        <v>51.05</v>
      </c>
      <c r="N1289">
        <v>1</v>
      </c>
    </row>
    <row r="1290" spans="1:14" x14ac:dyDescent="0.3">
      <c r="A1290" s="2">
        <v>44990</v>
      </c>
      <c r="B1290" s="3">
        <f t="shared" si="60"/>
        <v>2023</v>
      </c>
      <c r="C1290" t="str">
        <f t="shared" si="61"/>
        <v>2022-2023</v>
      </c>
      <c r="D1290" t="s">
        <v>147</v>
      </c>
      <c r="E1290" t="s">
        <v>110</v>
      </c>
      <c r="F1290" t="str">
        <f t="shared" si="62"/>
        <v>Queensland</v>
      </c>
      <c r="G1290" t="s">
        <v>35</v>
      </c>
      <c r="H1290">
        <v>4680</v>
      </c>
      <c r="I1290" t="s">
        <v>11</v>
      </c>
      <c r="J1290" t="s">
        <v>51</v>
      </c>
      <c r="K1290" t="s">
        <v>19</v>
      </c>
      <c r="L1290" t="s">
        <v>23</v>
      </c>
      <c r="M1290" s="5">
        <v>51.5</v>
      </c>
      <c r="N1290">
        <v>1</v>
      </c>
    </row>
    <row r="1291" spans="1:14" x14ac:dyDescent="0.3">
      <c r="A1291" s="2">
        <v>45471</v>
      </c>
      <c r="B1291" s="3">
        <f t="shared" si="60"/>
        <v>2024</v>
      </c>
      <c r="C1291" t="str">
        <f t="shared" si="61"/>
        <v>2023-2024</v>
      </c>
      <c r="D1291" t="s">
        <v>147</v>
      </c>
      <c r="E1291" t="s">
        <v>9</v>
      </c>
      <c r="F1291" t="str">
        <f t="shared" si="62"/>
        <v>New South Wales</v>
      </c>
      <c r="G1291" t="s">
        <v>10</v>
      </c>
      <c r="H1291">
        <v>2067</v>
      </c>
      <c r="I1291" t="s">
        <v>11</v>
      </c>
      <c r="J1291" t="s">
        <v>12</v>
      </c>
      <c r="K1291" t="s">
        <v>150</v>
      </c>
      <c r="L1291" t="s">
        <v>18</v>
      </c>
      <c r="M1291" s="5">
        <v>51.87</v>
      </c>
      <c r="N1291">
        <v>1</v>
      </c>
    </row>
    <row r="1292" spans="1:14" x14ac:dyDescent="0.3">
      <c r="A1292" s="2">
        <v>44959</v>
      </c>
      <c r="B1292" s="3">
        <f t="shared" si="60"/>
        <v>2023</v>
      </c>
      <c r="C1292" t="str">
        <f t="shared" si="61"/>
        <v>2022-2023</v>
      </c>
      <c r="D1292" t="s">
        <v>147</v>
      </c>
      <c r="E1292" t="s">
        <v>125</v>
      </c>
      <c r="F1292" t="str">
        <f t="shared" si="62"/>
        <v>Victoria</v>
      </c>
      <c r="G1292" t="s">
        <v>45</v>
      </c>
      <c r="H1292">
        <v>3400</v>
      </c>
      <c r="I1292" t="s">
        <v>11</v>
      </c>
      <c r="J1292" t="s">
        <v>60</v>
      </c>
      <c r="K1292" t="s">
        <v>150</v>
      </c>
      <c r="L1292" t="s">
        <v>18</v>
      </c>
      <c r="M1292" s="5">
        <v>51.87</v>
      </c>
      <c r="N1292">
        <v>1</v>
      </c>
    </row>
    <row r="1293" spans="1:14" x14ac:dyDescent="0.3">
      <c r="A1293" s="2">
        <v>45401</v>
      </c>
      <c r="B1293" s="3">
        <f t="shared" si="60"/>
        <v>2024</v>
      </c>
      <c r="C1293" t="str">
        <f t="shared" si="61"/>
        <v>2023-2024</v>
      </c>
      <c r="D1293" t="s">
        <v>147</v>
      </c>
      <c r="E1293" t="s">
        <v>86</v>
      </c>
      <c r="F1293" t="str">
        <f t="shared" si="62"/>
        <v>New South Wales</v>
      </c>
      <c r="G1293" t="s">
        <v>10</v>
      </c>
      <c r="H1293">
        <v>2064</v>
      </c>
      <c r="I1293" t="s">
        <v>11</v>
      </c>
      <c r="J1293" t="s">
        <v>12</v>
      </c>
      <c r="K1293" t="s">
        <v>152</v>
      </c>
      <c r="L1293" t="s">
        <v>13</v>
      </c>
      <c r="M1293" s="5">
        <v>51.94</v>
      </c>
      <c r="N1293">
        <v>1</v>
      </c>
    </row>
    <row r="1294" spans="1:14" x14ac:dyDescent="0.3">
      <c r="A1294" s="2">
        <v>45362</v>
      </c>
      <c r="B1294" s="3">
        <f t="shared" si="60"/>
        <v>2024</v>
      </c>
      <c r="C1294" t="str">
        <f t="shared" si="61"/>
        <v>2023-2024</v>
      </c>
      <c r="D1294" t="s">
        <v>147</v>
      </c>
      <c r="E1294" t="s">
        <v>107</v>
      </c>
      <c r="F1294" t="str">
        <f t="shared" si="62"/>
        <v>Queensland</v>
      </c>
      <c r="G1294" t="s">
        <v>35</v>
      </c>
      <c r="H1294">
        <v>4220</v>
      </c>
      <c r="I1294" t="s">
        <v>11</v>
      </c>
      <c r="J1294" t="s">
        <v>104</v>
      </c>
      <c r="K1294" t="s">
        <v>153</v>
      </c>
      <c r="L1294" t="s">
        <v>16</v>
      </c>
      <c r="M1294" s="5">
        <v>51.96</v>
      </c>
      <c r="N1294">
        <v>1</v>
      </c>
    </row>
    <row r="1295" spans="1:14" x14ac:dyDescent="0.3">
      <c r="A1295" s="2">
        <v>45399</v>
      </c>
      <c r="B1295" s="3">
        <f t="shared" si="60"/>
        <v>2024</v>
      </c>
      <c r="C1295" t="str">
        <f t="shared" si="61"/>
        <v>2023-2024</v>
      </c>
      <c r="D1295" t="s">
        <v>148</v>
      </c>
      <c r="E1295" t="s">
        <v>115</v>
      </c>
      <c r="F1295" t="str">
        <f t="shared" si="62"/>
        <v>Western Australia</v>
      </c>
      <c r="G1295" t="s">
        <v>48</v>
      </c>
      <c r="H1295">
        <v>6280</v>
      </c>
      <c r="I1295" t="s">
        <v>11</v>
      </c>
      <c r="J1295" t="s">
        <v>94</v>
      </c>
      <c r="K1295" t="s">
        <v>153</v>
      </c>
      <c r="L1295" t="s">
        <v>16</v>
      </c>
      <c r="M1295" s="5">
        <v>51.96</v>
      </c>
      <c r="N1295">
        <v>1</v>
      </c>
    </row>
    <row r="1296" spans="1:14" x14ac:dyDescent="0.3">
      <c r="A1296" s="2">
        <v>45176</v>
      </c>
      <c r="B1296" s="3">
        <f t="shared" si="60"/>
        <v>2024</v>
      </c>
      <c r="C1296" t="str">
        <f t="shared" si="61"/>
        <v>2023-2024</v>
      </c>
      <c r="D1296" t="s">
        <v>147</v>
      </c>
      <c r="E1296" t="s">
        <v>126</v>
      </c>
      <c r="F1296" t="str">
        <f t="shared" si="62"/>
        <v>Queensland</v>
      </c>
      <c r="G1296" t="s">
        <v>35</v>
      </c>
      <c r="H1296">
        <v>4551</v>
      </c>
      <c r="I1296" t="s">
        <v>11</v>
      </c>
      <c r="J1296" t="s">
        <v>120</v>
      </c>
      <c r="K1296" t="s">
        <v>153</v>
      </c>
      <c r="L1296" t="s">
        <v>16</v>
      </c>
      <c r="M1296" s="5">
        <v>51.96</v>
      </c>
      <c r="N1296">
        <v>1</v>
      </c>
    </row>
    <row r="1297" spans="1:14" x14ac:dyDescent="0.3">
      <c r="A1297" s="2">
        <v>45372</v>
      </c>
      <c r="B1297" s="3">
        <f t="shared" si="60"/>
        <v>2024</v>
      </c>
      <c r="C1297" t="str">
        <f t="shared" si="61"/>
        <v>2023-2024</v>
      </c>
      <c r="D1297" t="s">
        <v>147</v>
      </c>
      <c r="E1297" t="s">
        <v>118</v>
      </c>
      <c r="F1297" t="str">
        <f t="shared" si="62"/>
        <v>New South Wales</v>
      </c>
      <c r="G1297" t="s">
        <v>10</v>
      </c>
      <c r="H1297">
        <v>2158</v>
      </c>
      <c r="I1297" t="s">
        <v>11</v>
      </c>
      <c r="J1297" t="s">
        <v>27</v>
      </c>
      <c r="K1297" t="s">
        <v>151</v>
      </c>
      <c r="L1297" t="s">
        <v>21</v>
      </c>
      <c r="M1297" s="5">
        <v>51.96</v>
      </c>
      <c r="N1297">
        <v>1</v>
      </c>
    </row>
    <row r="1298" spans="1:14" x14ac:dyDescent="0.3">
      <c r="A1298" s="2">
        <v>45509</v>
      </c>
      <c r="B1298" s="3">
        <f t="shared" si="60"/>
        <v>2025</v>
      </c>
      <c r="C1298" t="str">
        <f t="shared" si="61"/>
        <v>2024-2025</v>
      </c>
      <c r="D1298" t="s">
        <v>148</v>
      </c>
      <c r="E1298" t="s">
        <v>114</v>
      </c>
      <c r="F1298" t="str">
        <f t="shared" si="62"/>
        <v>Victoria</v>
      </c>
      <c r="G1298" t="s">
        <v>45</v>
      </c>
      <c r="H1298">
        <v>3551</v>
      </c>
      <c r="I1298" t="s">
        <v>11</v>
      </c>
      <c r="J1298" t="s">
        <v>60</v>
      </c>
      <c r="K1298" t="s">
        <v>153</v>
      </c>
      <c r="L1298" t="s">
        <v>16</v>
      </c>
      <c r="M1298" s="5">
        <v>51.96</v>
      </c>
      <c r="N1298">
        <v>1</v>
      </c>
    </row>
    <row r="1299" spans="1:14" x14ac:dyDescent="0.3">
      <c r="A1299" s="2">
        <v>45651</v>
      </c>
      <c r="B1299" s="3">
        <f t="shared" si="60"/>
        <v>2025</v>
      </c>
      <c r="C1299" t="str">
        <f t="shared" si="61"/>
        <v>2024-2025</v>
      </c>
      <c r="D1299" t="s">
        <v>147</v>
      </c>
      <c r="E1299" t="s">
        <v>64</v>
      </c>
      <c r="F1299" t="str">
        <f t="shared" si="62"/>
        <v>Victoria</v>
      </c>
      <c r="G1299" t="s">
        <v>45</v>
      </c>
      <c r="H1299">
        <v>3199</v>
      </c>
      <c r="I1299" t="s">
        <v>11</v>
      </c>
      <c r="J1299" t="s">
        <v>63</v>
      </c>
      <c r="K1299" t="s">
        <v>153</v>
      </c>
      <c r="L1299" t="s">
        <v>16</v>
      </c>
      <c r="M1299" s="5">
        <v>51.96</v>
      </c>
      <c r="N1299">
        <v>1</v>
      </c>
    </row>
    <row r="1300" spans="1:14" x14ac:dyDescent="0.3">
      <c r="A1300" s="2">
        <v>45381</v>
      </c>
      <c r="B1300" s="3">
        <f t="shared" si="60"/>
        <v>2024</v>
      </c>
      <c r="C1300" t="str">
        <f t="shared" si="61"/>
        <v>2023-2024</v>
      </c>
      <c r="D1300" t="s">
        <v>148</v>
      </c>
      <c r="E1300" t="s">
        <v>142</v>
      </c>
      <c r="F1300" t="str">
        <f t="shared" si="62"/>
        <v>Australian Capital Territory</v>
      </c>
      <c r="G1300" t="s">
        <v>80</v>
      </c>
      <c r="H1300">
        <v>2609</v>
      </c>
      <c r="I1300" t="s">
        <v>11</v>
      </c>
      <c r="J1300" t="s">
        <v>58</v>
      </c>
      <c r="K1300" t="s">
        <v>153</v>
      </c>
      <c r="L1300" t="s">
        <v>16</v>
      </c>
      <c r="M1300" s="5">
        <v>51.96</v>
      </c>
      <c r="N1300">
        <v>1</v>
      </c>
    </row>
    <row r="1301" spans="1:14" x14ac:dyDescent="0.3">
      <c r="A1301" s="2">
        <v>45386</v>
      </c>
      <c r="B1301" s="3">
        <f t="shared" si="60"/>
        <v>2024</v>
      </c>
      <c r="C1301" t="str">
        <f t="shared" si="61"/>
        <v>2023-2024</v>
      </c>
      <c r="D1301" t="s">
        <v>147</v>
      </c>
      <c r="E1301" t="s">
        <v>110</v>
      </c>
      <c r="F1301" t="str">
        <f t="shared" si="62"/>
        <v>Queensland</v>
      </c>
      <c r="G1301" t="s">
        <v>35</v>
      </c>
      <c r="H1301">
        <v>4680</v>
      </c>
      <c r="I1301" t="s">
        <v>11</v>
      </c>
      <c r="J1301" t="s">
        <v>51</v>
      </c>
      <c r="K1301" t="s">
        <v>153</v>
      </c>
      <c r="L1301" t="s">
        <v>16</v>
      </c>
      <c r="M1301" s="5">
        <v>51.96</v>
      </c>
      <c r="N1301">
        <v>1</v>
      </c>
    </row>
    <row r="1302" spans="1:14" x14ac:dyDescent="0.3">
      <c r="A1302" s="2">
        <v>45479</v>
      </c>
      <c r="B1302" s="3">
        <f t="shared" si="60"/>
        <v>2025</v>
      </c>
      <c r="C1302" t="str">
        <f t="shared" si="61"/>
        <v>2024-2025</v>
      </c>
      <c r="D1302" t="s">
        <v>148</v>
      </c>
      <c r="E1302" t="s">
        <v>92</v>
      </c>
      <c r="F1302" t="str">
        <f t="shared" si="62"/>
        <v>Queensland</v>
      </c>
      <c r="G1302" t="s">
        <v>35</v>
      </c>
      <c r="H1302">
        <v>4068</v>
      </c>
      <c r="I1302" t="s">
        <v>11</v>
      </c>
      <c r="J1302" t="s">
        <v>43</v>
      </c>
      <c r="K1302" t="s">
        <v>153</v>
      </c>
      <c r="L1302" t="s">
        <v>16</v>
      </c>
      <c r="M1302" s="5">
        <v>51.96</v>
      </c>
      <c r="N1302">
        <v>1</v>
      </c>
    </row>
    <row r="1303" spans="1:14" x14ac:dyDescent="0.3">
      <c r="A1303" s="2">
        <v>44966</v>
      </c>
      <c r="B1303" s="3">
        <f t="shared" si="60"/>
        <v>2023</v>
      </c>
      <c r="C1303" t="str">
        <f t="shared" si="61"/>
        <v>2022-2023</v>
      </c>
      <c r="D1303" t="s">
        <v>147</v>
      </c>
      <c r="E1303" t="s">
        <v>133</v>
      </c>
      <c r="F1303" t="str">
        <f t="shared" si="62"/>
        <v>Queensland</v>
      </c>
      <c r="G1303" t="s">
        <v>35</v>
      </c>
      <c r="H1303">
        <v>4305</v>
      </c>
      <c r="I1303" t="s">
        <v>11</v>
      </c>
      <c r="J1303" t="s">
        <v>104</v>
      </c>
      <c r="K1303" t="s">
        <v>153</v>
      </c>
      <c r="L1303" t="s">
        <v>16</v>
      </c>
      <c r="M1303" s="5">
        <v>51.96</v>
      </c>
      <c r="N1303">
        <v>1</v>
      </c>
    </row>
    <row r="1304" spans="1:14" x14ac:dyDescent="0.3">
      <c r="A1304" s="2">
        <v>45573</v>
      </c>
      <c r="B1304" s="3">
        <f t="shared" si="60"/>
        <v>2025</v>
      </c>
      <c r="C1304" t="str">
        <f t="shared" si="61"/>
        <v>2024-2025</v>
      </c>
      <c r="D1304" t="s">
        <v>147</v>
      </c>
      <c r="E1304" t="s">
        <v>133</v>
      </c>
      <c r="F1304" t="str">
        <f t="shared" si="62"/>
        <v>Queensland</v>
      </c>
      <c r="G1304" t="s">
        <v>35</v>
      </c>
      <c r="H1304">
        <v>4305</v>
      </c>
      <c r="I1304" t="s">
        <v>11</v>
      </c>
      <c r="J1304" t="s">
        <v>104</v>
      </c>
      <c r="K1304" t="s">
        <v>150</v>
      </c>
      <c r="L1304" t="s">
        <v>18</v>
      </c>
      <c r="M1304" s="5">
        <v>51.96</v>
      </c>
      <c r="N1304">
        <v>1</v>
      </c>
    </row>
    <row r="1305" spans="1:14" x14ac:dyDescent="0.3">
      <c r="A1305" s="2">
        <v>45401</v>
      </c>
      <c r="B1305" s="3">
        <f t="shared" si="60"/>
        <v>2024</v>
      </c>
      <c r="C1305" t="str">
        <f t="shared" si="61"/>
        <v>2023-2024</v>
      </c>
      <c r="D1305" t="s">
        <v>148</v>
      </c>
      <c r="E1305" t="s">
        <v>84</v>
      </c>
      <c r="F1305" t="str">
        <f t="shared" si="62"/>
        <v>Queensland</v>
      </c>
      <c r="G1305" t="s">
        <v>35</v>
      </c>
      <c r="H1305">
        <v>4740</v>
      </c>
      <c r="I1305" t="s">
        <v>11</v>
      </c>
      <c r="J1305" t="s">
        <v>51</v>
      </c>
      <c r="K1305" t="s">
        <v>153</v>
      </c>
      <c r="L1305" t="s">
        <v>16</v>
      </c>
      <c r="M1305" s="5">
        <v>51.96</v>
      </c>
      <c r="N1305">
        <v>1</v>
      </c>
    </row>
    <row r="1306" spans="1:14" x14ac:dyDescent="0.3">
      <c r="A1306" s="2">
        <v>45144</v>
      </c>
      <c r="B1306" s="3">
        <f t="shared" si="60"/>
        <v>2024</v>
      </c>
      <c r="C1306" t="str">
        <f t="shared" si="61"/>
        <v>2023-2024</v>
      </c>
      <c r="D1306" t="s">
        <v>147</v>
      </c>
      <c r="E1306" t="s">
        <v>37</v>
      </c>
      <c r="F1306" t="str">
        <f t="shared" si="62"/>
        <v>South Australia</v>
      </c>
      <c r="G1306" t="s">
        <v>32</v>
      </c>
      <c r="H1306">
        <v>5607</v>
      </c>
      <c r="I1306" t="s">
        <v>11</v>
      </c>
      <c r="J1306" t="s">
        <v>38</v>
      </c>
      <c r="K1306" t="s">
        <v>153</v>
      </c>
      <c r="L1306" t="s">
        <v>16</v>
      </c>
      <c r="M1306" s="5">
        <v>51.96</v>
      </c>
      <c r="N1306">
        <v>1</v>
      </c>
    </row>
    <row r="1307" spans="1:14" x14ac:dyDescent="0.3">
      <c r="A1307" s="2">
        <v>45276</v>
      </c>
      <c r="B1307" s="3">
        <f t="shared" si="60"/>
        <v>2024</v>
      </c>
      <c r="C1307" t="str">
        <f t="shared" si="61"/>
        <v>2023-2024</v>
      </c>
      <c r="D1307" t="s">
        <v>148</v>
      </c>
      <c r="E1307" t="s">
        <v>98</v>
      </c>
      <c r="F1307" t="str">
        <f t="shared" si="62"/>
        <v>Victoria</v>
      </c>
      <c r="G1307" t="s">
        <v>45</v>
      </c>
      <c r="H1307">
        <v>3429</v>
      </c>
      <c r="I1307" t="s">
        <v>11</v>
      </c>
      <c r="J1307" t="s">
        <v>60</v>
      </c>
      <c r="K1307" t="s">
        <v>153</v>
      </c>
      <c r="L1307" t="s">
        <v>16</v>
      </c>
      <c r="M1307" s="5">
        <v>51.96</v>
      </c>
      <c r="N1307">
        <v>1</v>
      </c>
    </row>
    <row r="1308" spans="1:14" x14ac:dyDescent="0.3">
      <c r="A1308" s="2">
        <v>45181</v>
      </c>
      <c r="B1308" s="3">
        <f t="shared" si="60"/>
        <v>2024</v>
      </c>
      <c r="C1308" t="str">
        <f t="shared" si="61"/>
        <v>2023-2024</v>
      </c>
      <c r="D1308" t="s">
        <v>147</v>
      </c>
      <c r="E1308" t="s">
        <v>111</v>
      </c>
      <c r="F1308" t="str">
        <f t="shared" si="62"/>
        <v>New South Wales</v>
      </c>
      <c r="G1308" t="s">
        <v>10</v>
      </c>
      <c r="H1308">
        <v>2120</v>
      </c>
      <c r="I1308" t="s">
        <v>11</v>
      </c>
      <c r="J1308" t="s">
        <v>27</v>
      </c>
      <c r="K1308" t="s">
        <v>153</v>
      </c>
      <c r="L1308" t="s">
        <v>16</v>
      </c>
      <c r="M1308" s="5">
        <v>51.96</v>
      </c>
      <c r="N1308">
        <v>1</v>
      </c>
    </row>
    <row r="1309" spans="1:14" x14ac:dyDescent="0.3">
      <c r="A1309" s="2">
        <v>44953</v>
      </c>
      <c r="B1309" s="3">
        <f t="shared" si="60"/>
        <v>2023</v>
      </c>
      <c r="C1309" t="str">
        <f t="shared" si="61"/>
        <v>2022-2023</v>
      </c>
      <c r="D1309" t="s">
        <v>147</v>
      </c>
      <c r="E1309" t="s">
        <v>61</v>
      </c>
      <c r="F1309" t="str">
        <f t="shared" si="62"/>
        <v>New South Wales</v>
      </c>
      <c r="G1309" t="s">
        <v>10</v>
      </c>
      <c r="H1309">
        <v>2539</v>
      </c>
      <c r="I1309" t="s">
        <v>11</v>
      </c>
      <c r="J1309" t="s">
        <v>58</v>
      </c>
      <c r="K1309" t="s">
        <v>153</v>
      </c>
      <c r="L1309" t="s">
        <v>16</v>
      </c>
      <c r="M1309" s="5">
        <v>51.96</v>
      </c>
      <c r="N1309">
        <v>1</v>
      </c>
    </row>
    <row r="1310" spans="1:14" x14ac:dyDescent="0.3">
      <c r="A1310" s="2">
        <v>45071</v>
      </c>
      <c r="B1310" s="3">
        <f t="shared" si="60"/>
        <v>2023</v>
      </c>
      <c r="C1310" t="str">
        <f t="shared" si="61"/>
        <v>2022-2023</v>
      </c>
      <c r="D1310" t="s">
        <v>147</v>
      </c>
      <c r="E1310" t="s">
        <v>88</v>
      </c>
      <c r="F1310" t="str">
        <f t="shared" si="62"/>
        <v>South Australia</v>
      </c>
      <c r="G1310" t="s">
        <v>32</v>
      </c>
      <c r="H1310">
        <v>5011</v>
      </c>
      <c r="I1310" t="s">
        <v>11</v>
      </c>
      <c r="J1310" t="s">
        <v>33</v>
      </c>
      <c r="K1310" t="s">
        <v>156</v>
      </c>
      <c r="L1310" t="s">
        <v>17</v>
      </c>
      <c r="M1310" s="5">
        <v>51.96</v>
      </c>
      <c r="N1310">
        <v>1</v>
      </c>
    </row>
    <row r="1311" spans="1:14" x14ac:dyDescent="0.3">
      <c r="A1311" s="2">
        <v>45108</v>
      </c>
      <c r="B1311" s="3">
        <f t="shared" si="60"/>
        <v>2024</v>
      </c>
      <c r="C1311" t="str">
        <f t="shared" si="61"/>
        <v>2023-2024</v>
      </c>
      <c r="D1311" t="s">
        <v>147</v>
      </c>
      <c r="E1311" t="s">
        <v>88</v>
      </c>
      <c r="F1311" t="str">
        <f t="shared" si="62"/>
        <v>South Australia</v>
      </c>
      <c r="G1311" t="s">
        <v>32</v>
      </c>
      <c r="H1311">
        <v>5011</v>
      </c>
      <c r="I1311" t="s">
        <v>11</v>
      </c>
      <c r="J1311" t="s">
        <v>33</v>
      </c>
      <c r="K1311" t="s">
        <v>153</v>
      </c>
      <c r="L1311" t="s">
        <v>16</v>
      </c>
      <c r="M1311" s="5">
        <v>51.96</v>
      </c>
      <c r="N1311">
        <v>1</v>
      </c>
    </row>
    <row r="1312" spans="1:14" x14ac:dyDescent="0.3">
      <c r="A1312" s="2">
        <v>45308</v>
      </c>
      <c r="B1312" s="3">
        <f t="shared" si="60"/>
        <v>2024</v>
      </c>
      <c r="C1312" t="str">
        <f t="shared" si="61"/>
        <v>2023-2024</v>
      </c>
      <c r="D1312" t="s">
        <v>147</v>
      </c>
      <c r="E1312" t="s">
        <v>53</v>
      </c>
      <c r="F1312" t="str">
        <f t="shared" si="62"/>
        <v>South Australia</v>
      </c>
      <c r="G1312" t="s">
        <v>32</v>
      </c>
      <c r="H1312">
        <v>5082</v>
      </c>
      <c r="I1312" t="s">
        <v>11</v>
      </c>
      <c r="J1312" t="s">
        <v>33</v>
      </c>
      <c r="K1312" t="s">
        <v>154</v>
      </c>
      <c r="L1312" t="s">
        <v>14</v>
      </c>
      <c r="M1312" s="5">
        <v>51.980000000000004</v>
      </c>
      <c r="N1312">
        <v>1</v>
      </c>
    </row>
    <row r="1313" spans="1:14" x14ac:dyDescent="0.3">
      <c r="A1313" s="2">
        <v>44997</v>
      </c>
      <c r="B1313" s="3">
        <f t="shared" si="60"/>
        <v>2023</v>
      </c>
      <c r="C1313" t="str">
        <f t="shared" si="61"/>
        <v>2022-2023</v>
      </c>
      <c r="D1313" t="s">
        <v>147</v>
      </c>
      <c r="E1313" t="s">
        <v>75</v>
      </c>
      <c r="F1313" t="str">
        <f t="shared" si="62"/>
        <v>Victoria</v>
      </c>
      <c r="G1313" t="s">
        <v>45</v>
      </c>
      <c r="H1313">
        <v>3630</v>
      </c>
      <c r="I1313" t="s">
        <v>11</v>
      </c>
      <c r="J1313" t="s">
        <v>55</v>
      </c>
      <c r="K1313" t="s">
        <v>152</v>
      </c>
      <c r="L1313" t="s">
        <v>13</v>
      </c>
      <c r="M1313" s="5">
        <v>51.980000000000004</v>
      </c>
      <c r="N1313">
        <v>1</v>
      </c>
    </row>
    <row r="1314" spans="1:14" x14ac:dyDescent="0.3">
      <c r="A1314" s="2">
        <v>45171</v>
      </c>
      <c r="B1314" s="3">
        <f t="shared" si="60"/>
        <v>2024</v>
      </c>
      <c r="C1314" t="str">
        <f t="shared" si="61"/>
        <v>2023-2024</v>
      </c>
      <c r="D1314" t="s">
        <v>147</v>
      </c>
      <c r="E1314" t="s">
        <v>81</v>
      </c>
      <c r="F1314" t="str">
        <f t="shared" si="62"/>
        <v>New South Wales</v>
      </c>
      <c r="G1314" t="s">
        <v>10</v>
      </c>
      <c r="H1314">
        <v>2485</v>
      </c>
      <c r="I1314" t="s">
        <v>11</v>
      </c>
      <c r="J1314" t="s">
        <v>68</v>
      </c>
      <c r="K1314" t="s">
        <v>152</v>
      </c>
      <c r="L1314" t="s">
        <v>13</v>
      </c>
      <c r="M1314" s="5">
        <v>52.15</v>
      </c>
      <c r="N1314">
        <v>1</v>
      </c>
    </row>
    <row r="1315" spans="1:14" x14ac:dyDescent="0.3">
      <c r="A1315" s="2">
        <v>45639</v>
      </c>
      <c r="B1315" s="3">
        <f t="shared" si="60"/>
        <v>2025</v>
      </c>
      <c r="C1315" t="str">
        <f t="shared" si="61"/>
        <v>2024-2025</v>
      </c>
      <c r="D1315" t="s">
        <v>148</v>
      </c>
      <c r="E1315" t="s">
        <v>121</v>
      </c>
      <c r="F1315" t="str">
        <f t="shared" si="62"/>
        <v>Queensland</v>
      </c>
      <c r="G1315" t="s">
        <v>35</v>
      </c>
      <c r="H1315">
        <v>4700</v>
      </c>
      <c r="I1315" t="s">
        <v>11</v>
      </c>
      <c r="J1315" t="s">
        <v>51</v>
      </c>
      <c r="K1315" t="s">
        <v>150</v>
      </c>
      <c r="L1315" t="s">
        <v>18</v>
      </c>
      <c r="M1315" s="5">
        <v>52.269999999999996</v>
      </c>
      <c r="N1315">
        <v>1</v>
      </c>
    </row>
    <row r="1316" spans="1:14" x14ac:dyDescent="0.3">
      <c r="A1316" s="2">
        <v>45436</v>
      </c>
      <c r="B1316" s="3">
        <f t="shared" si="60"/>
        <v>2024</v>
      </c>
      <c r="C1316" t="str">
        <f t="shared" si="61"/>
        <v>2023-2024</v>
      </c>
      <c r="D1316" t="s">
        <v>147</v>
      </c>
      <c r="E1316" t="s">
        <v>39</v>
      </c>
      <c r="F1316" t="str">
        <f t="shared" si="62"/>
        <v>South Australia</v>
      </c>
      <c r="G1316" t="s">
        <v>32</v>
      </c>
      <c r="H1316">
        <v>5343</v>
      </c>
      <c r="I1316" t="s">
        <v>11</v>
      </c>
      <c r="J1316" t="s">
        <v>38</v>
      </c>
      <c r="K1316" t="s">
        <v>154</v>
      </c>
      <c r="L1316" t="s">
        <v>14</v>
      </c>
      <c r="M1316" s="5">
        <v>52.3</v>
      </c>
      <c r="N1316">
        <v>1</v>
      </c>
    </row>
    <row r="1317" spans="1:14" x14ac:dyDescent="0.3">
      <c r="A1317" s="2">
        <v>45394</v>
      </c>
      <c r="B1317" s="3">
        <f t="shared" si="60"/>
        <v>2024</v>
      </c>
      <c r="C1317" t="str">
        <f t="shared" si="61"/>
        <v>2023-2024</v>
      </c>
      <c r="D1317" t="s">
        <v>148</v>
      </c>
      <c r="E1317" t="s">
        <v>116</v>
      </c>
      <c r="F1317" t="str">
        <f t="shared" si="62"/>
        <v>Western Australia</v>
      </c>
      <c r="G1317" t="s">
        <v>48</v>
      </c>
      <c r="H1317">
        <v>6725</v>
      </c>
      <c r="I1317" t="s">
        <v>11</v>
      </c>
      <c r="J1317" t="s">
        <v>77</v>
      </c>
      <c r="K1317" t="s">
        <v>19</v>
      </c>
      <c r="L1317" t="s">
        <v>23</v>
      </c>
      <c r="M1317" s="5">
        <v>52.45</v>
      </c>
      <c r="N1317">
        <v>1</v>
      </c>
    </row>
    <row r="1318" spans="1:14" x14ac:dyDescent="0.3">
      <c r="A1318" s="2">
        <v>45422</v>
      </c>
      <c r="B1318" s="3">
        <f t="shared" si="60"/>
        <v>2024</v>
      </c>
      <c r="C1318" t="str">
        <f t="shared" si="61"/>
        <v>2023-2024</v>
      </c>
      <c r="D1318" t="s">
        <v>147</v>
      </c>
      <c r="E1318" t="s">
        <v>124</v>
      </c>
      <c r="F1318" t="str">
        <f t="shared" si="62"/>
        <v>New South Wales</v>
      </c>
      <c r="G1318" t="s">
        <v>10</v>
      </c>
      <c r="H1318">
        <v>2015</v>
      </c>
      <c r="I1318" t="s">
        <v>11</v>
      </c>
      <c r="J1318" t="s">
        <v>12</v>
      </c>
      <c r="K1318" t="s">
        <v>19</v>
      </c>
      <c r="L1318" t="s">
        <v>23</v>
      </c>
      <c r="M1318" s="5">
        <v>52.519999999999996</v>
      </c>
      <c r="N1318">
        <v>1</v>
      </c>
    </row>
    <row r="1319" spans="1:14" x14ac:dyDescent="0.3">
      <c r="A1319" s="2">
        <v>45228</v>
      </c>
      <c r="B1319" s="3">
        <f t="shared" si="60"/>
        <v>2024</v>
      </c>
      <c r="C1319" t="str">
        <f t="shared" si="61"/>
        <v>2023-2024</v>
      </c>
      <c r="D1319" t="s">
        <v>147</v>
      </c>
      <c r="E1319" t="s">
        <v>131</v>
      </c>
      <c r="F1319" t="str">
        <f t="shared" si="62"/>
        <v>Western Australia</v>
      </c>
      <c r="G1319" t="s">
        <v>48</v>
      </c>
      <c r="H1319">
        <v>6530</v>
      </c>
      <c r="I1319" t="s">
        <v>11</v>
      </c>
      <c r="J1319" t="s">
        <v>77</v>
      </c>
      <c r="K1319" t="s">
        <v>153</v>
      </c>
      <c r="L1319" t="s">
        <v>16</v>
      </c>
      <c r="M1319" s="5">
        <v>52.71</v>
      </c>
      <c r="N1319">
        <v>1</v>
      </c>
    </row>
    <row r="1320" spans="1:14" x14ac:dyDescent="0.3">
      <c r="A1320" s="2">
        <v>45428</v>
      </c>
      <c r="B1320" s="3">
        <f t="shared" si="60"/>
        <v>2024</v>
      </c>
      <c r="C1320" t="str">
        <f t="shared" si="61"/>
        <v>2023-2024</v>
      </c>
      <c r="D1320" t="s">
        <v>147</v>
      </c>
      <c r="E1320" t="s">
        <v>133</v>
      </c>
      <c r="F1320" t="str">
        <f t="shared" si="62"/>
        <v>Queensland</v>
      </c>
      <c r="G1320" t="s">
        <v>35</v>
      </c>
      <c r="H1320">
        <v>4305</v>
      </c>
      <c r="I1320" t="s">
        <v>11</v>
      </c>
      <c r="J1320" t="s">
        <v>104</v>
      </c>
      <c r="K1320" t="s">
        <v>149</v>
      </c>
      <c r="L1320" t="s">
        <v>15</v>
      </c>
      <c r="M1320" s="5">
        <v>52.9</v>
      </c>
      <c r="N1320">
        <v>1</v>
      </c>
    </row>
    <row r="1321" spans="1:14" x14ac:dyDescent="0.3">
      <c r="A1321" s="2">
        <v>45645</v>
      </c>
      <c r="B1321" s="3">
        <f t="shared" si="60"/>
        <v>2025</v>
      </c>
      <c r="C1321" t="str">
        <f t="shared" si="61"/>
        <v>2024-2025</v>
      </c>
      <c r="D1321" t="s">
        <v>148</v>
      </c>
      <c r="E1321" t="s">
        <v>67</v>
      </c>
      <c r="F1321" t="str">
        <f t="shared" si="62"/>
        <v>New South Wales</v>
      </c>
      <c r="G1321" t="s">
        <v>10</v>
      </c>
      <c r="H1321">
        <v>2478</v>
      </c>
      <c r="I1321" t="s">
        <v>11</v>
      </c>
      <c r="J1321" t="s">
        <v>68</v>
      </c>
      <c r="K1321" t="s">
        <v>19</v>
      </c>
      <c r="L1321" t="s">
        <v>23</v>
      </c>
      <c r="M1321" s="5">
        <v>52.92</v>
      </c>
      <c r="N1321">
        <v>1</v>
      </c>
    </row>
    <row r="1322" spans="1:14" x14ac:dyDescent="0.3">
      <c r="A1322" s="2">
        <v>44954</v>
      </c>
      <c r="B1322" s="3">
        <f t="shared" si="60"/>
        <v>2023</v>
      </c>
      <c r="C1322" t="str">
        <f t="shared" si="61"/>
        <v>2022-2023</v>
      </c>
      <c r="D1322" t="s">
        <v>148</v>
      </c>
      <c r="E1322" t="s">
        <v>84</v>
      </c>
      <c r="F1322" t="str">
        <f t="shared" si="62"/>
        <v>Queensland</v>
      </c>
      <c r="G1322" t="s">
        <v>35</v>
      </c>
      <c r="H1322">
        <v>4740</v>
      </c>
      <c r="I1322" t="s">
        <v>11</v>
      </c>
      <c r="J1322" t="s">
        <v>51</v>
      </c>
      <c r="K1322" t="s">
        <v>19</v>
      </c>
      <c r="L1322" t="s">
        <v>23</v>
      </c>
      <c r="M1322" s="5">
        <v>52.92</v>
      </c>
      <c r="N1322">
        <v>1</v>
      </c>
    </row>
    <row r="1323" spans="1:14" x14ac:dyDescent="0.3">
      <c r="A1323" s="2">
        <v>45096</v>
      </c>
      <c r="B1323" s="3">
        <f t="shared" si="60"/>
        <v>2023</v>
      </c>
      <c r="C1323" t="str">
        <f t="shared" si="61"/>
        <v>2022-2023</v>
      </c>
      <c r="D1323" t="s">
        <v>148</v>
      </c>
      <c r="E1323" t="s">
        <v>100</v>
      </c>
      <c r="F1323" t="str">
        <f t="shared" si="62"/>
        <v>Western Australia</v>
      </c>
      <c r="G1323" t="s">
        <v>48</v>
      </c>
      <c r="H1323">
        <v>6021</v>
      </c>
      <c r="I1323" t="s">
        <v>11</v>
      </c>
      <c r="J1323" t="s">
        <v>49</v>
      </c>
      <c r="K1323" t="s">
        <v>154</v>
      </c>
      <c r="L1323" t="s">
        <v>14</v>
      </c>
      <c r="M1323" s="5">
        <v>52.94</v>
      </c>
      <c r="N1323">
        <v>1</v>
      </c>
    </row>
    <row r="1324" spans="1:14" x14ac:dyDescent="0.3">
      <c r="A1324" s="2">
        <v>45281</v>
      </c>
      <c r="B1324" s="3">
        <f t="shared" si="60"/>
        <v>2024</v>
      </c>
      <c r="C1324" t="str">
        <f t="shared" si="61"/>
        <v>2023-2024</v>
      </c>
      <c r="D1324" t="s">
        <v>147</v>
      </c>
      <c r="E1324" t="s">
        <v>69</v>
      </c>
      <c r="F1324" t="str">
        <f t="shared" si="62"/>
        <v>Tasmania</v>
      </c>
      <c r="G1324" t="s">
        <v>70</v>
      </c>
      <c r="H1324">
        <v>7018</v>
      </c>
      <c r="I1324" t="s">
        <v>11</v>
      </c>
      <c r="J1324" t="s">
        <v>71</v>
      </c>
      <c r="K1324" t="s">
        <v>19</v>
      </c>
      <c r="L1324" t="s">
        <v>23</v>
      </c>
      <c r="M1324" s="5">
        <v>52.95</v>
      </c>
      <c r="N1324">
        <v>1</v>
      </c>
    </row>
    <row r="1325" spans="1:14" x14ac:dyDescent="0.3">
      <c r="A1325" s="2">
        <v>44932</v>
      </c>
      <c r="B1325" s="3">
        <f t="shared" si="60"/>
        <v>2023</v>
      </c>
      <c r="C1325" t="str">
        <f t="shared" si="61"/>
        <v>2022-2023</v>
      </c>
      <c r="D1325" t="s">
        <v>147</v>
      </c>
      <c r="E1325" t="s">
        <v>72</v>
      </c>
      <c r="F1325" t="str">
        <f t="shared" si="62"/>
        <v>Western Australia</v>
      </c>
      <c r="G1325" t="s">
        <v>48</v>
      </c>
      <c r="H1325">
        <v>6010</v>
      </c>
      <c r="I1325" t="s">
        <v>11</v>
      </c>
      <c r="J1325" t="s">
        <v>49</v>
      </c>
      <c r="K1325" t="s">
        <v>154</v>
      </c>
      <c r="L1325" t="s">
        <v>14</v>
      </c>
      <c r="M1325" s="5">
        <v>52.97</v>
      </c>
      <c r="N1325">
        <v>1</v>
      </c>
    </row>
    <row r="1326" spans="1:14" x14ac:dyDescent="0.3">
      <c r="A1326" s="2">
        <v>45366</v>
      </c>
      <c r="B1326" s="3">
        <f t="shared" si="60"/>
        <v>2024</v>
      </c>
      <c r="C1326" t="str">
        <f t="shared" si="61"/>
        <v>2023-2024</v>
      </c>
      <c r="D1326" t="s">
        <v>147</v>
      </c>
      <c r="E1326" t="s">
        <v>41</v>
      </c>
      <c r="F1326" t="str">
        <f t="shared" si="62"/>
        <v>New South Wales</v>
      </c>
      <c r="G1326" t="s">
        <v>10</v>
      </c>
      <c r="H1326">
        <v>2830</v>
      </c>
      <c r="I1326" t="s">
        <v>11</v>
      </c>
      <c r="J1326" t="s">
        <v>25</v>
      </c>
      <c r="K1326" t="s">
        <v>153</v>
      </c>
      <c r="L1326" t="s">
        <v>16</v>
      </c>
      <c r="M1326" s="5">
        <v>53</v>
      </c>
      <c r="N1326">
        <v>1</v>
      </c>
    </row>
    <row r="1327" spans="1:14" x14ac:dyDescent="0.3">
      <c r="A1327" s="2">
        <v>45302</v>
      </c>
      <c r="B1327" s="3">
        <f t="shared" si="60"/>
        <v>2024</v>
      </c>
      <c r="C1327" t="str">
        <f t="shared" si="61"/>
        <v>2023-2024</v>
      </c>
      <c r="D1327" t="s">
        <v>147</v>
      </c>
      <c r="E1327" t="s">
        <v>106</v>
      </c>
      <c r="F1327" t="str">
        <f t="shared" si="62"/>
        <v>Victoria</v>
      </c>
      <c r="G1327" t="s">
        <v>45</v>
      </c>
      <c r="H1327">
        <v>3915</v>
      </c>
      <c r="I1327" t="s">
        <v>11</v>
      </c>
      <c r="J1327" t="s">
        <v>55</v>
      </c>
      <c r="K1327" t="s">
        <v>154</v>
      </c>
      <c r="L1327" t="s">
        <v>14</v>
      </c>
      <c r="M1327" s="5">
        <v>53.430000000000007</v>
      </c>
      <c r="N1327">
        <v>1</v>
      </c>
    </row>
    <row r="1328" spans="1:14" x14ac:dyDescent="0.3">
      <c r="A1328" s="2">
        <v>45489</v>
      </c>
      <c r="B1328" s="3">
        <f t="shared" si="60"/>
        <v>2025</v>
      </c>
      <c r="C1328" t="str">
        <f t="shared" si="61"/>
        <v>2024-2025</v>
      </c>
      <c r="D1328" t="s">
        <v>147</v>
      </c>
      <c r="E1328" t="s">
        <v>69</v>
      </c>
      <c r="F1328" t="str">
        <f t="shared" si="62"/>
        <v>Tasmania</v>
      </c>
      <c r="G1328" t="s">
        <v>70</v>
      </c>
      <c r="H1328">
        <v>7018</v>
      </c>
      <c r="I1328" t="s">
        <v>11</v>
      </c>
      <c r="J1328" t="s">
        <v>71</v>
      </c>
      <c r="K1328" t="s">
        <v>151</v>
      </c>
      <c r="L1328" t="s">
        <v>21</v>
      </c>
      <c r="M1328" s="5">
        <v>53.46</v>
      </c>
      <c r="N1328">
        <v>1</v>
      </c>
    </row>
    <row r="1329" spans="1:14" x14ac:dyDescent="0.3">
      <c r="A1329" s="2">
        <v>45431</v>
      </c>
      <c r="B1329" s="3">
        <f t="shared" si="60"/>
        <v>2024</v>
      </c>
      <c r="C1329" t="str">
        <f t="shared" si="61"/>
        <v>2023-2024</v>
      </c>
      <c r="D1329" t="s">
        <v>148</v>
      </c>
      <c r="E1329" t="s">
        <v>9</v>
      </c>
      <c r="F1329" t="str">
        <f t="shared" si="62"/>
        <v>New South Wales</v>
      </c>
      <c r="G1329" t="s">
        <v>10</v>
      </c>
      <c r="H1329">
        <v>2067</v>
      </c>
      <c r="I1329" t="s">
        <v>11</v>
      </c>
      <c r="J1329" t="s">
        <v>12</v>
      </c>
      <c r="K1329" t="s">
        <v>150</v>
      </c>
      <c r="L1329" t="s">
        <v>18</v>
      </c>
      <c r="M1329" s="5">
        <v>53.82</v>
      </c>
      <c r="N1329">
        <v>1</v>
      </c>
    </row>
    <row r="1330" spans="1:14" x14ac:dyDescent="0.3">
      <c r="A1330" s="2">
        <v>45106</v>
      </c>
      <c r="B1330" s="3">
        <f t="shared" si="60"/>
        <v>2023</v>
      </c>
      <c r="C1330" t="str">
        <f t="shared" si="61"/>
        <v>2022-2023</v>
      </c>
      <c r="D1330" t="s">
        <v>147</v>
      </c>
      <c r="E1330" t="s">
        <v>91</v>
      </c>
      <c r="F1330" t="str">
        <f t="shared" si="62"/>
        <v>Victoria</v>
      </c>
      <c r="G1330" t="s">
        <v>45</v>
      </c>
      <c r="H1330">
        <v>3690</v>
      </c>
      <c r="I1330" t="s">
        <v>11</v>
      </c>
      <c r="J1330" t="s">
        <v>55</v>
      </c>
      <c r="K1330" t="s">
        <v>19</v>
      </c>
      <c r="L1330" t="s">
        <v>23</v>
      </c>
      <c r="M1330" s="5">
        <v>53.82</v>
      </c>
      <c r="N1330">
        <v>1</v>
      </c>
    </row>
    <row r="1331" spans="1:14" x14ac:dyDescent="0.3">
      <c r="A1331" s="2">
        <v>45627</v>
      </c>
      <c r="B1331" s="3">
        <f t="shared" si="60"/>
        <v>2025</v>
      </c>
      <c r="C1331" t="str">
        <f t="shared" si="61"/>
        <v>2024-2025</v>
      </c>
      <c r="D1331" t="s">
        <v>148</v>
      </c>
      <c r="E1331" t="s">
        <v>102</v>
      </c>
      <c r="F1331" t="str">
        <f t="shared" si="62"/>
        <v>Queensland</v>
      </c>
      <c r="G1331" t="s">
        <v>35</v>
      </c>
      <c r="H1331">
        <v>4870</v>
      </c>
      <c r="I1331" t="s">
        <v>11</v>
      </c>
      <c r="J1331" t="s">
        <v>36</v>
      </c>
      <c r="K1331" t="s">
        <v>156</v>
      </c>
      <c r="L1331" t="s">
        <v>17</v>
      </c>
      <c r="M1331" s="5">
        <v>53.89</v>
      </c>
      <c r="N1331">
        <v>1</v>
      </c>
    </row>
    <row r="1332" spans="1:14" x14ac:dyDescent="0.3">
      <c r="A1332" s="2">
        <v>45103</v>
      </c>
      <c r="B1332" s="3">
        <f t="shared" si="60"/>
        <v>2023</v>
      </c>
      <c r="C1332" t="str">
        <f t="shared" si="61"/>
        <v>2022-2023</v>
      </c>
      <c r="D1332" t="s">
        <v>147</v>
      </c>
      <c r="E1332" t="s">
        <v>73</v>
      </c>
      <c r="F1332" t="str">
        <f t="shared" si="62"/>
        <v>Victoria</v>
      </c>
      <c r="G1332" t="s">
        <v>45</v>
      </c>
      <c r="H1332">
        <v>3136</v>
      </c>
      <c r="I1332" t="s">
        <v>11</v>
      </c>
      <c r="J1332" t="s">
        <v>63</v>
      </c>
      <c r="K1332" t="s">
        <v>19</v>
      </c>
      <c r="L1332" t="s">
        <v>23</v>
      </c>
      <c r="M1332" s="5">
        <v>53.900000000000006</v>
      </c>
      <c r="N1332">
        <v>1</v>
      </c>
    </row>
    <row r="1333" spans="1:14" x14ac:dyDescent="0.3">
      <c r="A1333" s="2">
        <v>45199</v>
      </c>
      <c r="B1333" s="3">
        <f t="shared" si="60"/>
        <v>2024</v>
      </c>
      <c r="C1333" t="str">
        <f t="shared" si="61"/>
        <v>2023-2024</v>
      </c>
      <c r="D1333" t="s">
        <v>147</v>
      </c>
      <c r="E1333" t="s">
        <v>146</v>
      </c>
      <c r="F1333" t="str">
        <f t="shared" si="62"/>
        <v>Victoria</v>
      </c>
      <c r="G1333" t="s">
        <v>45</v>
      </c>
      <c r="H1333">
        <v>3353</v>
      </c>
      <c r="I1333" t="s">
        <v>11</v>
      </c>
      <c r="J1333" t="s">
        <v>60</v>
      </c>
      <c r="K1333" t="s">
        <v>154</v>
      </c>
      <c r="L1333" t="s">
        <v>14</v>
      </c>
      <c r="M1333" s="5">
        <v>53.91</v>
      </c>
      <c r="N1333">
        <v>1</v>
      </c>
    </row>
    <row r="1334" spans="1:14" x14ac:dyDescent="0.3">
      <c r="A1334" s="2">
        <v>45323</v>
      </c>
      <c r="B1334" s="3">
        <f t="shared" si="60"/>
        <v>2024</v>
      </c>
      <c r="C1334" t="str">
        <f t="shared" si="61"/>
        <v>2023-2024</v>
      </c>
      <c r="D1334" t="s">
        <v>148</v>
      </c>
      <c r="E1334" t="s">
        <v>24</v>
      </c>
      <c r="F1334" t="str">
        <f t="shared" si="62"/>
        <v>New South Wales</v>
      </c>
      <c r="G1334" t="s">
        <v>10</v>
      </c>
      <c r="H1334">
        <v>2795</v>
      </c>
      <c r="I1334" t="s">
        <v>11</v>
      </c>
      <c r="J1334" t="s">
        <v>25</v>
      </c>
      <c r="K1334" t="s">
        <v>156</v>
      </c>
      <c r="L1334" t="s">
        <v>17</v>
      </c>
      <c r="M1334" s="5">
        <v>53.91</v>
      </c>
      <c r="N1334">
        <v>1</v>
      </c>
    </row>
    <row r="1335" spans="1:14" x14ac:dyDescent="0.3">
      <c r="A1335" s="2">
        <v>45062</v>
      </c>
      <c r="B1335" s="3">
        <f t="shared" si="60"/>
        <v>2023</v>
      </c>
      <c r="C1335" t="str">
        <f t="shared" si="61"/>
        <v>2022-2023</v>
      </c>
      <c r="D1335" t="s">
        <v>147</v>
      </c>
      <c r="E1335" t="s">
        <v>129</v>
      </c>
      <c r="F1335" t="str">
        <f t="shared" si="62"/>
        <v>Tasmania</v>
      </c>
      <c r="G1335" t="s">
        <v>70</v>
      </c>
      <c r="H1335">
        <v>7010</v>
      </c>
      <c r="I1335" t="s">
        <v>11</v>
      </c>
      <c r="J1335" t="s">
        <v>71</v>
      </c>
      <c r="K1335" t="s">
        <v>153</v>
      </c>
      <c r="L1335" t="s">
        <v>16</v>
      </c>
      <c r="M1335" s="5">
        <v>53.91</v>
      </c>
      <c r="N1335">
        <v>1</v>
      </c>
    </row>
    <row r="1336" spans="1:14" x14ac:dyDescent="0.3">
      <c r="A1336" s="2">
        <v>45132</v>
      </c>
      <c r="B1336" s="3">
        <f t="shared" si="60"/>
        <v>2024</v>
      </c>
      <c r="C1336" t="str">
        <f t="shared" si="61"/>
        <v>2023-2024</v>
      </c>
      <c r="D1336" t="s">
        <v>148</v>
      </c>
      <c r="E1336" t="s">
        <v>125</v>
      </c>
      <c r="F1336" t="str">
        <f t="shared" si="62"/>
        <v>Victoria</v>
      </c>
      <c r="G1336" t="s">
        <v>45</v>
      </c>
      <c r="H1336">
        <v>3400</v>
      </c>
      <c r="I1336" t="s">
        <v>11</v>
      </c>
      <c r="J1336" t="s">
        <v>60</v>
      </c>
      <c r="K1336" t="s">
        <v>154</v>
      </c>
      <c r="L1336" t="s">
        <v>14</v>
      </c>
      <c r="M1336" s="5">
        <v>53.91</v>
      </c>
      <c r="N1336">
        <v>1</v>
      </c>
    </row>
    <row r="1337" spans="1:14" x14ac:dyDescent="0.3">
      <c r="A1337" s="2">
        <v>44968</v>
      </c>
      <c r="B1337" s="3">
        <f t="shared" si="60"/>
        <v>2023</v>
      </c>
      <c r="C1337" t="str">
        <f t="shared" si="61"/>
        <v>2022-2023</v>
      </c>
      <c r="D1337" t="s">
        <v>147</v>
      </c>
      <c r="E1337" t="s">
        <v>66</v>
      </c>
      <c r="F1337" t="str">
        <f t="shared" si="62"/>
        <v>South Australia</v>
      </c>
      <c r="G1337" t="s">
        <v>32</v>
      </c>
      <c r="H1337">
        <v>5169</v>
      </c>
      <c r="I1337" t="s">
        <v>11</v>
      </c>
      <c r="J1337" t="s">
        <v>33</v>
      </c>
      <c r="K1337" t="s">
        <v>153</v>
      </c>
      <c r="L1337" t="s">
        <v>16</v>
      </c>
      <c r="M1337" s="5">
        <v>53.91</v>
      </c>
      <c r="N1337">
        <v>1</v>
      </c>
    </row>
    <row r="1338" spans="1:14" x14ac:dyDescent="0.3">
      <c r="A1338" s="2">
        <v>45536</v>
      </c>
      <c r="B1338" s="3">
        <f t="shared" si="60"/>
        <v>2025</v>
      </c>
      <c r="C1338" t="str">
        <f t="shared" si="61"/>
        <v>2024-2025</v>
      </c>
      <c r="D1338" t="s">
        <v>147</v>
      </c>
      <c r="E1338" t="s">
        <v>91</v>
      </c>
      <c r="F1338" t="str">
        <f t="shared" si="62"/>
        <v>Victoria</v>
      </c>
      <c r="G1338" t="s">
        <v>45</v>
      </c>
      <c r="H1338">
        <v>3690</v>
      </c>
      <c r="I1338" t="s">
        <v>11</v>
      </c>
      <c r="J1338" t="s">
        <v>55</v>
      </c>
      <c r="K1338" t="s">
        <v>153</v>
      </c>
      <c r="L1338" t="s">
        <v>16</v>
      </c>
      <c r="M1338" s="5">
        <v>53.91</v>
      </c>
      <c r="N1338">
        <v>1</v>
      </c>
    </row>
    <row r="1339" spans="1:14" x14ac:dyDescent="0.3">
      <c r="A1339" s="2">
        <v>45019</v>
      </c>
      <c r="B1339" s="3">
        <f t="shared" si="60"/>
        <v>2023</v>
      </c>
      <c r="C1339" t="str">
        <f t="shared" si="61"/>
        <v>2022-2023</v>
      </c>
      <c r="D1339" t="s">
        <v>147</v>
      </c>
      <c r="E1339" t="s">
        <v>88</v>
      </c>
      <c r="F1339" t="str">
        <f t="shared" si="62"/>
        <v>South Australia</v>
      </c>
      <c r="G1339" t="s">
        <v>32</v>
      </c>
      <c r="H1339">
        <v>5011</v>
      </c>
      <c r="I1339" t="s">
        <v>11</v>
      </c>
      <c r="J1339" t="s">
        <v>33</v>
      </c>
      <c r="K1339" t="s">
        <v>156</v>
      </c>
      <c r="L1339" t="s">
        <v>17</v>
      </c>
      <c r="M1339" s="5">
        <v>53.91</v>
      </c>
      <c r="N1339">
        <v>1</v>
      </c>
    </row>
    <row r="1340" spans="1:14" x14ac:dyDescent="0.3">
      <c r="A1340" s="2">
        <v>45588</v>
      </c>
      <c r="B1340" s="3">
        <f t="shared" si="60"/>
        <v>2025</v>
      </c>
      <c r="C1340" t="str">
        <f t="shared" si="61"/>
        <v>2024-2025</v>
      </c>
      <c r="D1340" t="s">
        <v>147</v>
      </c>
      <c r="E1340" t="s">
        <v>41</v>
      </c>
      <c r="F1340" t="str">
        <f t="shared" si="62"/>
        <v>New South Wales</v>
      </c>
      <c r="G1340" t="s">
        <v>10</v>
      </c>
      <c r="H1340">
        <v>2830</v>
      </c>
      <c r="I1340" t="s">
        <v>11</v>
      </c>
      <c r="J1340" t="s">
        <v>25</v>
      </c>
      <c r="K1340" t="s">
        <v>152</v>
      </c>
      <c r="L1340" t="s">
        <v>13</v>
      </c>
      <c r="M1340" s="5">
        <v>53.94</v>
      </c>
      <c r="N1340">
        <v>1</v>
      </c>
    </row>
    <row r="1341" spans="1:14" x14ac:dyDescent="0.3">
      <c r="A1341" s="2">
        <v>45231</v>
      </c>
      <c r="B1341" s="3">
        <f t="shared" si="60"/>
        <v>2024</v>
      </c>
      <c r="C1341" t="str">
        <f t="shared" si="61"/>
        <v>2023-2024</v>
      </c>
      <c r="D1341" t="s">
        <v>147</v>
      </c>
      <c r="E1341" t="s">
        <v>56</v>
      </c>
      <c r="F1341" t="str">
        <f t="shared" si="62"/>
        <v>Northern Territory</v>
      </c>
      <c r="G1341" t="s">
        <v>29</v>
      </c>
      <c r="H1341">
        <v>870</v>
      </c>
      <c r="I1341" t="s">
        <v>11</v>
      </c>
      <c r="J1341" t="s">
        <v>30</v>
      </c>
      <c r="K1341" t="s">
        <v>154</v>
      </c>
      <c r="L1341" t="s">
        <v>14</v>
      </c>
      <c r="M1341" s="5">
        <v>53.95</v>
      </c>
      <c r="N1341">
        <v>1</v>
      </c>
    </row>
    <row r="1342" spans="1:14" x14ac:dyDescent="0.3">
      <c r="A1342" s="2">
        <v>45400</v>
      </c>
      <c r="B1342" s="3">
        <f t="shared" si="60"/>
        <v>2024</v>
      </c>
      <c r="C1342" t="str">
        <f t="shared" si="61"/>
        <v>2023-2024</v>
      </c>
      <c r="D1342" t="s">
        <v>148</v>
      </c>
      <c r="E1342" t="s">
        <v>130</v>
      </c>
      <c r="F1342" t="str">
        <f t="shared" si="62"/>
        <v>South Australia</v>
      </c>
      <c r="G1342" t="s">
        <v>32</v>
      </c>
      <c r="H1342">
        <v>5290</v>
      </c>
      <c r="I1342" t="s">
        <v>11</v>
      </c>
      <c r="J1342" t="s">
        <v>38</v>
      </c>
      <c r="K1342" t="s">
        <v>154</v>
      </c>
      <c r="L1342" t="s">
        <v>14</v>
      </c>
      <c r="M1342" s="5">
        <v>53.95</v>
      </c>
      <c r="N1342">
        <v>1</v>
      </c>
    </row>
    <row r="1343" spans="1:14" x14ac:dyDescent="0.3">
      <c r="A1343" s="2">
        <v>45519</v>
      </c>
      <c r="B1343" s="3">
        <f t="shared" si="60"/>
        <v>2025</v>
      </c>
      <c r="C1343" t="str">
        <f t="shared" si="61"/>
        <v>2024-2025</v>
      </c>
      <c r="D1343" t="s">
        <v>147</v>
      </c>
      <c r="E1343" t="s">
        <v>34</v>
      </c>
      <c r="F1343" t="str">
        <f t="shared" si="62"/>
        <v>Queensland</v>
      </c>
      <c r="G1343" t="s">
        <v>35</v>
      </c>
      <c r="H1343">
        <v>4802</v>
      </c>
      <c r="I1343" t="s">
        <v>11</v>
      </c>
      <c r="J1343" t="s">
        <v>36</v>
      </c>
      <c r="K1343" t="s">
        <v>154</v>
      </c>
      <c r="L1343" t="s">
        <v>14</v>
      </c>
      <c r="M1343" s="5">
        <v>53.96</v>
      </c>
      <c r="N1343">
        <v>1</v>
      </c>
    </row>
    <row r="1344" spans="1:14" x14ac:dyDescent="0.3">
      <c r="A1344" s="2">
        <v>45633</v>
      </c>
      <c r="B1344" s="3">
        <f t="shared" si="60"/>
        <v>2025</v>
      </c>
      <c r="C1344" t="str">
        <f t="shared" si="61"/>
        <v>2024-2025</v>
      </c>
      <c r="D1344" t="s">
        <v>147</v>
      </c>
      <c r="E1344" t="s">
        <v>92</v>
      </c>
      <c r="F1344" t="str">
        <f t="shared" si="62"/>
        <v>Queensland</v>
      </c>
      <c r="G1344" t="s">
        <v>35</v>
      </c>
      <c r="H1344">
        <v>4068</v>
      </c>
      <c r="I1344" t="s">
        <v>11</v>
      </c>
      <c r="J1344" t="s">
        <v>43</v>
      </c>
      <c r="K1344" t="s">
        <v>151</v>
      </c>
      <c r="L1344" t="s">
        <v>21</v>
      </c>
      <c r="M1344" s="5">
        <v>54</v>
      </c>
      <c r="N1344">
        <v>1</v>
      </c>
    </row>
    <row r="1345" spans="1:14" x14ac:dyDescent="0.3">
      <c r="A1345" s="2">
        <v>44951</v>
      </c>
      <c r="B1345" s="3">
        <f t="shared" si="60"/>
        <v>2023</v>
      </c>
      <c r="C1345" t="str">
        <f t="shared" si="61"/>
        <v>2022-2023</v>
      </c>
      <c r="D1345" t="s">
        <v>147</v>
      </c>
      <c r="E1345" t="s">
        <v>115</v>
      </c>
      <c r="F1345" t="str">
        <f t="shared" si="62"/>
        <v>Western Australia</v>
      </c>
      <c r="G1345" t="s">
        <v>48</v>
      </c>
      <c r="H1345">
        <v>6280</v>
      </c>
      <c r="I1345" t="s">
        <v>11</v>
      </c>
      <c r="J1345" t="s">
        <v>94</v>
      </c>
      <c r="K1345" t="s">
        <v>155</v>
      </c>
      <c r="L1345" t="s">
        <v>20</v>
      </c>
      <c r="M1345" s="5">
        <v>54.129999999999995</v>
      </c>
      <c r="N1345">
        <v>1</v>
      </c>
    </row>
    <row r="1346" spans="1:14" x14ac:dyDescent="0.3">
      <c r="A1346" s="2">
        <v>45222</v>
      </c>
      <c r="B1346" s="3">
        <f t="shared" ref="B1346:B1409" si="63">IF(MONTH(A1346)&gt;=7,YEAR(A1346)+1,YEAR(A1346))</f>
        <v>2024</v>
      </c>
      <c r="C1346" t="str">
        <f t="shared" ref="C1346:C1409" si="64">IF(MONTH(A1346) &gt;= 7, YEAR(A1346) &amp; "-" &amp; YEAR(A1346) + 1, YEAR(A1346) - 1 &amp; "-" &amp; YEAR(A1346))</f>
        <v>2023-2024</v>
      </c>
      <c r="D1346" t="s">
        <v>148</v>
      </c>
      <c r="E1346" t="s">
        <v>126</v>
      </c>
      <c r="F1346" t="str">
        <f t="shared" ref="F1346:F1409" si="65">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c r="N1346">
        <v>1</v>
      </c>
    </row>
    <row r="1347" spans="1:14" x14ac:dyDescent="0.3">
      <c r="A1347" s="2">
        <v>45162</v>
      </c>
      <c r="B1347" s="3">
        <f t="shared" si="63"/>
        <v>2024</v>
      </c>
      <c r="C1347" t="str">
        <f t="shared" si="64"/>
        <v>2023-2024</v>
      </c>
      <c r="D1347" t="s">
        <v>147</v>
      </c>
      <c r="E1347" t="s">
        <v>112</v>
      </c>
      <c r="F1347" t="str">
        <f t="shared" si="65"/>
        <v>Victoria</v>
      </c>
      <c r="G1347" t="s">
        <v>45</v>
      </c>
      <c r="H1347">
        <v>3076</v>
      </c>
      <c r="I1347" t="s">
        <v>11</v>
      </c>
      <c r="J1347" t="s">
        <v>46</v>
      </c>
      <c r="K1347" t="s">
        <v>154</v>
      </c>
      <c r="L1347" t="s">
        <v>14</v>
      </c>
      <c r="M1347" s="5">
        <v>54.66</v>
      </c>
      <c r="N1347">
        <v>1</v>
      </c>
    </row>
    <row r="1348" spans="1:14" x14ac:dyDescent="0.3">
      <c r="A1348" s="2">
        <v>45468</v>
      </c>
      <c r="B1348" s="3">
        <f t="shared" si="63"/>
        <v>2024</v>
      </c>
      <c r="C1348" t="str">
        <f t="shared" si="64"/>
        <v>2023-2024</v>
      </c>
      <c r="D1348" t="s">
        <v>148</v>
      </c>
      <c r="E1348" t="s">
        <v>138</v>
      </c>
      <c r="F1348" t="str">
        <f t="shared" si="65"/>
        <v>Queensland</v>
      </c>
      <c r="G1348" t="s">
        <v>35</v>
      </c>
      <c r="H1348">
        <v>4558</v>
      </c>
      <c r="I1348" t="s">
        <v>11</v>
      </c>
      <c r="J1348" t="s">
        <v>120</v>
      </c>
      <c r="K1348" t="s">
        <v>156</v>
      </c>
      <c r="L1348" t="s">
        <v>17</v>
      </c>
      <c r="M1348" s="5">
        <v>54.82</v>
      </c>
      <c r="N1348">
        <v>1</v>
      </c>
    </row>
    <row r="1349" spans="1:14" x14ac:dyDescent="0.3">
      <c r="A1349" s="2">
        <v>45192</v>
      </c>
      <c r="B1349" s="3">
        <f t="shared" si="63"/>
        <v>2024</v>
      </c>
      <c r="C1349" t="str">
        <f t="shared" si="64"/>
        <v>2023-2024</v>
      </c>
      <c r="D1349" t="s">
        <v>147</v>
      </c>
      <c r="E1349" t="s">
        <v>73</v>
      </c>
      <c r="F1349" t="str">
        <f t="shared" si="65"/>
        <v>Victoria</v>
      </c>
      <c r="G1349" t="s">
        <v>45</v>
      </c>
      <c r="H1349">
        <v>3136</v>
      </c>
      <c r="I1349" t="s">
        <v>11</v>
      </c>
      <c r="J1349" t="s">
        <v>63</v>
      </c>
      <c r="K1349" t="s">
        <v>150</v>
      </c>
      <c r="L1349" t="s">
        <v>18</v>
      </c>
      <c r="M1349" s="5">
        <v>54.88</v>
      </c>
      <c r="N1349">
        <v>1</v>
      </c>
    </row>
    <row r="1350" spans="1:14" x14ac:dyDescent="0.3">
      <c r="A1350" s="2">
        <v>45059</v>
      </c>
      <c r="B1350" s="3">
        <f t="shared" si="63"/>
        <v>2023</v>
      </c>
      <c r="C1350" t="str">
        <f t="shared" si="64"/>
        <v>2022-2023</v>
      </c>
      <c r="D1350" t="s">
        <v>147</v>
      </c>
      <c r="E1350" t="s">
        <v>53</v>
      </c>
      <c r="F1350" t="str">
        <f t="shared" si="65"/>
        <v>South Australia</v>
      </c>
      <c r="G1350" t="s">
        <v>32</v>
      </c>
      <c r="H1350">
        <v>5082</v>
      </c>
      <c r="I1350" t="s">
        <v>11</v>
      </c>
      <c r="J1350" t="s">
        <v>33</v>
      </c>
      <c r="K1350" t="s">
        <v>155</v>
      </c>
      <c r="L1350" t="s">
        <v>20</v>
      </c>
      <c r="M1350" s="5">
        <v>54.89</v>
      </c>
      <c r="N1350">
        <v>1</v>
      </c>
    </row>
    <row r="1351" spans="1:14" x14ac:dyDescent="0.3">
      <c r="A1351" s="2">
        <v>45223</v>
      </c>
      <c r="B1351" s="3">
        <f t="shared" si="63"/>
        <v>2024</v>
      </c>
      <c r="C1351" t="str">
        <f t="shared" si="64"/>
        <v>2023-2024</v>
      </c>
      <c r="D1351" t="s">
        <v>148</v>
      </c>
      <c r="E1351" t="s">
        <v>42</v>
      </c>
      <c r="F1351" t="str">
        <f t="shared" si="65"/>
        <v>Queensland</v>
      </c>
      <c r="G1351" t="s">
        <v>35</v>
      </c>
      <c r="H1351">
        <v>4053</v>
      </c>
      <c r="I1351" t="s">
        <v>11</v>
      </c>
      <c r="J1351" t="s">
        <v>43</v>
      </c>
      <c r="K1351" t="s">
        <v>156</v>
      </c>
      <c r="L1351" t="s">
        <v>17</v>
      </c>
      <c r="M1351" s="5">
        <v>54.89</v>
      </c>
      <c r="N1351">
        <v>1</v>
      </c>
    </row>
    <row r="1352" spans="1:14" x14ac:dyDescent="0.3">
      <c r="A1352" s="2">
        <v>45508</v>
      </c>
      <c r="B1352" s="3">
        <f t="shared" si="63"/>
        <v>2025</v>
      </c>
      <c r="C1352" t="str">
        <f t="shared" si="64"/>
        <v>2024-2025</v>
      </c>
      <c r="D1352" t="s">
        <v>147</v>
      </c>
      <c r="E1352" t="s">
        <v>61</v>
      </c>
      <c r="F1352" t="str">
        <f t="shared" si="65"/>
        <v>New South Wales</v>
      </c>
      <c r="G1352" t="s">
        <v>10</v>
      </c>
      <c r="H1352">
        <v>2539</v>
      </c>
      <c r="I1352" t="s">
        <v>11</v>
      </c>
      <c r="J1352" t="s">
        <v>58</v>
      </c>
      <c r="K1352" t="s">
        <v>149</v>
      </c>
      <c r="L1352" t="s">
        <v>15</v>
      </c>
      <c r="M1352" s="5">
        <v>54.89</v>
      </c>
      <c r="N1352">
        <v>1</v>
      </c>
    </row>
    <row r="1353" spans="1:14" x14ac:dyDescent="0.3">
      <c r="A1353" s="2">
        <v>45348</v>
      </c>
      <c r="B1353" s="3">
        <f t="shared" si="63"/>
        <v>2024</v>
      </c>
      <c r="C1353" t="str">
        <f t="shared" si="64"/>
        <v>2023-2024</v>
      </c>
      <c r="D1353" t="s">
        <v>147</v>
      </c>
      <c r="E1353" t="s">
        <v>66</v>
      </c>
      <c r="F1353" t="str">
        <f t="shared" si="65"/>
        <v>South Australia</v>
      </c>
      <c r="G1353" t="s">
        <v>32</v>
      </c>
      <c r="H1353">
        <v>5169</v>
      </c>
      <c r="I1353" t="s">
        <v>11</v>
      </c>
      <c r="J1353" t="s">
        <v>33</v>
      </c>
      <c r="K1353" t="s">
        <v>156</v>
      </c>
      <c r="L1353" t="s">
        <v>17</v>
      </c>
      <c r="M1353" s="5">
        <v>54.92</v>
      </c>
      <c r="N1353">
        <v>1</v>
      </c>
    </row>
    <row r="1354" spans="1:14" x14ac:dyDescent="0.3">
      <c r="A1354" s="2">
        <v>45078</v>
      </c>
      <c r="B1354" s="3">
        <f t="shared" si="63"/>
        <v>2023</v>
      </c>
      <c r="C1354" t="str">
        <f t="shared" si="64"/>
        <v>2022-2023</v>
      </c>
      <c r="D1354" t="s">
        <v>148</v>
      </c>
      <c r="E1354" t="s">
        <v>141</v>
      </c>
      <c r="F1354" t="str">
        <f t="shared" si="65"/>
        <v>Western Australia</v>
      </c>
      <c r="G1354" t="s">
        <v>48</v>
      </c>
      <c r="H1354">
        <v>6052</v>
      </c>
      <c r="I1354" t="s">
        <v>11</v>
      </c>
      <c r="J1354" t="s">
        <v>49</v>
      </c>
      <c r="K1354" t="s">
        <v>154</v>
      </c>
      <c r="L1354" t="s">
        <v>14</v>
      </c>
      <c r="M1354" s="5">
        <v>54.97</v>
      </c>
      <c r="N1354">
        <v>1</v>
      </c>
    </row>
    <row r="1355" spans="1:14" x14ac:dyDescent="0.3">
      <c r="A1355" s="2">
        <v>45530</v>
      </c>
      <c r="B1355" s="3">
        <f t="shared" si="63"/>
        <v>2025</v>
      </c>
      <c r="C1355" t="str">
        <f t="shared" si="64"/>
        <v>2024-2025</v>
      </c>
      <c r="D1355" t="s">
        <v>148</v>
      </c>
      <c r="E1355" t="s">
        <v>121</v>
      </c>
      <c r="F1355" t="str">
        <f t="shared" si="65"/>
        <v>Queensland</v>
      </c>
      <c r="G1355" t="s">
        <v>35</v>
      </c>
      <c r="H1355">
        <v>4700</v>
      </c>
      <c r="I1355" t="s">
        <v>11</v>
      </c>
      <c r="J1355" t="s">
        <v>51</v>
      </c>
      <c r="K1355" t="s">
        <v>151</v>
      </c>
      <c r="L1355" t="s">
        <v>21</v>
      </c>
      <c r="M1355" s="5">
        <v>54.99</v>
      </c>
      <c r="N1355">
        <v>1</v>
      </c>
    </row>
    <row r="1356" spans="1:14" x14ac:dyDescent="0.3">
      <c r="A1356" s="2">
        <v>45488</v>
      </c>
      <c r="B1356" s="3">
        <f t="shared" si="63"/>
        <v>2025</v>
      </c>
      <c r="C1356" t="str">
        <f t="shared" si="64"/>
        <v>2024-2025</v>
      </c>
      <c r="D1356" t="s">
        <v>147</v>
      </c>
      <c r="E1356" t="s">
        <v>57</v>
      </c>
      <c r="F1356" t="str">
        <f t="shared" si="65"/>
        <v>New South Wales</v>
      </c>
      <c r="G1356" t="s">
        <v>10</v>
      </c>
      <c r="H1356">
        <v>2560</v>
      </c>
      <c r="I1356" t="s">
        <v>11</v>
      </c>
      <c r="J1356" t="s">
        <v>58</v>
      </c>
      <c r="K1356" t="s">
        <v>150</v>
      </c>
      <c r="L1356" t="s">
        <v>18</v>
      </c>
      <c r="M1356" s="5">
        <v>55</v>
      </c>
      <c r="N1356">
        <v>1</v>
      </c>
    </row>
    <row r="1357" spans="1:14" x14ac:dyDescent="0.3">
      <c r="A1357" s="2">
        <v>45008</v>
      </c>
      <c r="B1357" s="3">
        <f t="shared" si="63"/>
        <v>2023</v>
      </c>
      <c r="C1357" t="str">
        <f t="shared" si="64"/>
        <v>2022-2023</v>
      </c>
      <c r="D1357" t="s">
        <v>148</v>
      </c>
      <c r="E1357" t="s">
        <v>138</v>
      </c>
      <c r="F1357" t="str">
        <f t="shared" si="65"/>
        <v>Queensland</v>
      </c>
      <c r="G1357" t="s">
        <v>35</v>
      </c>
      <c r="H1357">
        <v>4558</v>
      </c>
      <c r="I1357" t="s">
        <v>11</v>
      </c>
      <c r="J1357" t="s">
        <v>120</v>
      </c>
      <c r="K1357" t="s">
        <v>149</v>
      </c>
      <c r="L1357" t="s">
        <v>15</v>
      </c>
      <c r="M1357" s="5">
        <v>55.13</v>
      </c>
      <c r="N1357">
        <v>1</v>
      </c>
    </row>
    <row r="1358" spans="1:14" x14ac:dyDescent="0.3">
      <c r="A1358" s="2">
        <v>45411</v>
      </c>
      <c r="B1358" s="3">
        <f t="shared" si="63"/>
        <v>2024</v>
      </c>
      <c r="C1358" t="str">
        <f t="shared" si="64"/>
        <v>2023-2024</v>
      </c>
      <c r="D1358" t="s">
        <v>147</v>
      </c>
      <c r="E1358" t="s">
        <v>133</v>
      </c>
      <c r="F1358" t="str">
        <f t="shared" si="65"/>
        <v>Queensland</v>
      </c>
      <c r="G1358" t="s">
        <v>35</v>
      </c>
      <c r="H1358">
        <v>4305</v>
      </c>
      <c r="I1358" t="s">
        <v>11</v>
      </c>
      <c r="J1358" t="s">
        <v>104</v>
      </c>
      <c r="K1358" t="s">
        <v>155</v>
      </c>
      <c r="L1358" t="s">
        <v>20</v>
      </c>
      <c r="M1358" s="5">
        <v>55.14</v>
      </c>
      <c r="N1358">
        <v>1</v>
      </c>
    </row>
    <row r="1359" spans="1:14" x14ac:dyDescent="0.3">
      <c r="A1359" s="2">
        <v>45561</v>
      </c>
      <c r="B1359" s="3">
        <f t="shared" si="63"/>
        <v>2025</v>
      </c>
      <c r="C1359" t="str">
        <f t="shared" si="64"/>
        <v>2024-2025</v>
      </c>
      <c r="D1359" t="s">
        <v>148</v>
      </c>
      <c r="E1359" t="s">
        <v>145</v>
      </c>
      <c r="F1359" t="str">
        <f t="shared" si="65"/>
        <v>New South Wales</v>
      </c>
      <c r="G1359" t="s">
        <v>10</v>
      </c>
      <c r="H1359">
        <v>2101</v>
      </c>
      <c r="I1359" t="s">
        <v>11</v>
      </c>
      <c r="J1359" t="s">
        <v>27</v>
      </c>
      <c r="K1359" t="s">
        <v>149</v>
      </c>
      <c r="L1359" t="s">
        <v>15</v>
      </c>
      <c r="M1359" s="5">
        <v>55.47</v>
      </c>
      <c r="N1359">
        <v>1</v>
      </c>
    </row>
    <row r="1360" spans="1:14" x14ac:dyDescent="0.3">
      <c r="A1360" s="2">
        <v>45151</v>
      </c>
      <c r="B1360" s="3">
        <f t="shared" si="63"/>
        <v>2024</v>
      </c>
      <c r="C1360" t="str">
        <f t="shared" si="64"/>
        <v>2023-2024</v>
      </c>
      <c r="D1360" t="s">
        <v>147</v>
      </c>
      <c r="E1360" t="s">
        <v>54</v>
      </c>
      <c r="F1360" t="str">
        <f t="shared" si="65"/>
        <v>Victoria</v>
      </c>
      <c r="G1360" t="s">
        <v>45</v>
      </c>
      <c r="H1360">
        <v>3977</v>
      </c>
      <c r="I1360" t="s">
        <v>11</v>
      </c>
      <c r="J1360" t="s">
        <v>55</v>
      </c>
      <c r="K1360" t="s">
        <v>155</v>
      </c>
      <c r="L1360" t="s">
        <v>20</v>
      </c>
      <c r="M1360" s="5">
        <v>55.5</v>
      </c>
      <c r="N1360">
        <v>1</v>
      </c>
    </row>
    <row r="1361" spans="1:14" x14ac:dyDescent="0.3">
      <c r="A1361" s="2">
        <v>45232</v>
      </c>
      <c r="B1361" s="3">
        <f t="shared" si="63"/>
        <v>2024</v>
      </c>
      <c r="C1361" t="str">
        <f t="shared" si="64"/>
        <v>2023-2024</v>
      </c>
      <c r="D1361" t="s">
        <v>147</v>
      </c>
      <c r="E1361" t="s">
        <v>126</v>
      </c>
      <c r="F1361" t="str">
        <f t="shared" si="65"/>
        <v>Queensland</v>
      </c>
      <c r="G1361" t="s">
        <v>35</v>
      </c>
      <c r="H1361">
        <v>4551</v>
      </c>
      <c r="I1361" t="s">
        <v>11</v>
      </c>
      <c r="J1361" t="s">
        <v>120</v>
      </c>
      <c r="K1361" t="s">
        <v>152</v>
      </c>
      <c r="L1361" t="s">
        <v>13</v>
      </c>
      <c r="M1361" s="5">
        <v>55.57</v>
      </c>
      <c r="N1361">
        <v>1</v>
      </c>
    </row>
    <row r="1362" spans="1:14" x14ac:dyDescent="0.3">
      <c r="A1362" s="2">
        <v>45113</v>
      </c>
      <c r="B1362" s="3">
        <f t="shared" si="63"/>
        <v>2024</v>
      </c>
      <c r="C1362" t="str">
        <f t="shared" si="64"/>
        <v>2023-2024</v>
      </c>
      <c r="D1362" t="s">
        <v>147</v>
      </c>
      <c r="E1362" t="s">
        <v>119</v>
      </c>
      <c r="F1362" t="str">
        <f t="shared" si="65"/>
        <v>Queensland</v>
      </c>
      <c r="G1362" t="s">
        <v>35</v>
      </c>
      <c r="H1362">
        <v>4570</v>
      </c>
      <c r="I1362" t="s">
        <v>11</v>
      </c>
      <c r="J1362" t="s">
        <v>120</v>
      </c>
      <c r="K1362" t="s">
        <v>19</v>
      </c>
      <c r="L1362" t="s">
        <v>23</v>
      </c>
      <c r="M1362" s="5">
        <v>55.86</v>
      </c>
      <c r="N1362">
        <v>1</v>
      </c>
    </row>
    <row r="1363" spans="1:14" x14ac:dyDescent="0.3">
      <c r="A1363" s="2">
        <v>45523</v>
      </c>
      <c r="B1363" s="3">
        <f t="shared" si="63"/>
        <v>2025</v>
      </c>
      <c r="C1363" t="str">
        <f t="shared" si="64"/>
        <v>2024-2025</v>
      </c>
      <c r="D1363" t="s">
        <v>147</v>
      </c>
      <c r="E1363" t="s">
        <v>133</v>
      </c>
      <c r="F1363" t="str">
        <f t="shared" si="65"/>
        <v>Queensland</v>
      </c>
      <c r="G1363" t="s">
        <v>35</v>
      </c>
      <c r="H1363">
        <v>4305</v>
      </c>
      <c r="I1363" t="s">
        <v>11</v>
      </c>
      <c r="J1363" t="s">
        <v>104</v>
      </c>
      <c r="K1363" t="s">
        <v>150</v>
      </c>
      <c r="L1363" t="s">
        <v>18</v>
      </c>
      <c r="M1363" s="5">
        <v>55.86</v>
      </c>
      <c r="N1363">
        <v>1</v>
      </c>
    </row>
    <row r="1364" spans="1:14" x14ac:dyDescent="0.3">
      <c r="A1364" s="2">
        <v>45400</v>
      </c>
      <c r="B1364" s="3">
        <f t="shared" si="63"/>
        <v>2024</v>
      </c>
      <c r="C1364" t="str">
        <f t="shared" si="64"/>
        <v>2023-2024</v>
      </c>
      <c r="D1364" t="s">
        <v>148</v>
      </c>
      <c r="E1364" t="s">
        <v>137</v>
      </c>
      <c r="F1364" t="str">
        <f t="shared" si="65"/>
        <v>New South Wales</v>
      </c>
      <c r="G1364" t="s">
        <v>10</v>
      </c>
      <c r="H1364">
        <v>2031</v>
      </c>
      <c r="I1364" t="s">
        <v>11</v>
      </c>
      <c r="J1364" t="s">
        <v>12</v>
      </c>
      <c r="K1364" t="s">
        <v>150</v>
      </c>
      <c r="L1364" t="s">
        <v>18</v>
      </c>
      <c r="M1364" s="5">
        <v>55.9</v>
      </c>
      <c r="N1364">
        <v>1</v>
      </c>
    </row>
    <row r="1365" spans="1:14" x14ac:dyDescent="0.3">
      <c r="A1365" s="2">
        <v>44958</v>
      </c>
      <c r="B1365" s="3">
        <f t="shared" si="63"/>
        <v>2023</v>
      </c>
      <c r="C1365" t="str">
        <f t="shared" si="64"/>
        <v>2022-2023</v>
      </c>
      <c r="D1365" t="s">
        <v>147</v>
      </c>
      <c r="E1365" t="s">
        <v>128</v>
      </c>
      <c r="F1365" t="str">
        <f t="shared" si="65"/>
        <v>Western Australia</v>
      </c>
      <c r="G1365" t="s">
        <v>48</v>
      </c>
      <c r="H1365">
        <v>6027</v>
      </c>
      <c r="I1365" t="s">
        <v>11</v>
      </c>
      <c r="J1365" t="s">
        <v>49</v>
      </c>
      <c r="K1365" t="s">
        <v>150</v>
      </c>
      <c r="L1365" t="s">
        <v>18</v>
      </c>
      <c r="M1365" s="5">
        <v>55.92</v>
      </c>
      <c r="N1365">
        <v>1</v>
      </c>
    </row>
    <row r="1366" spans="1:14" x14ac:dyDescent="0.3">
      <c r="A1366" s="2">
        <v>45474</v>
      </c>
      <c r="B1366" s="3">
        <f t="shared" si="63"/>
        <v>2025</v>
      </c>
      <c r="C1366" t="str">
        <f t="shared" si="64"/>
        <v>2024-2025</v>
      </c>
      <c r="D1366" t="s">
        <v>147</v>
      </c>
      <c r="E1366" t="s">
        <v>124</v>
      </c>
      <c r="F1366" t="str">
        <f t="shared" si="65"/>
        <v>New South Wales</v>
      </c>
      <c r="G1366" t="s">
        <v>10</v>
      </c>
      <c r="H1366">
        <v>2015</v>
      </c>
      <c r="I1366" t="s">
        <v>11</v>
      </c>
      <c r="J1366" t="s">
        <v>12</v>
      </c>
      <c r="K1366" t="s">
        <v>151</v>
      </c>
      <c r="L1366" t="s">
        <v>21</v>
      </c>
      <c r="M1366" s="5">
        <v>55.93</v>
      </c>
      <c r="N1366">
        <v>1</v>
      </c>
    </row>
    <row r="1367" spans="1:14" x14ac:dyDescent="0.3">
      <c r="A1367" s="2">
        <v>45096</v>
      </c>
      <c r="B1367" s="3">
        <f t="shared" si="63"/>
        <v>2023</v>
      </c>
      <c r="C1367" t="str">
        <f t="shared" si="64"/>
        <v>2022-2023</v>
      </c>
      <c r="D1367" t="s">
        <v>147</v>
      </c>
      <c r="E1367" t="s">
        <v>73</v>
      </c>
      <c r="F1367" t="str">
        <f t="shared" si="65"/>
        <v>Victoria</v>
      </c>
      <c r="G1367" t="s">
        <v>45</v>
      </c>
      <c r="H1367">
        <v>3136</v>
      </c>
      <c r="I1367" t="s">
        <v>11</v>
      </c>
      <c r="J1367" t="s">
        <v>63</v>
      </c>
      <c r="K1367" t="s">
        <v>150</v>
      </c>
      <c r="L1367" t="s">
        <v>18</v>
      </c>
      <c r="M1367" s="5">
        <v>55.93</v>
      </c>
      <c r="N1367">
        <v>1</v>
      </c>
    </row>
    <row r="1368" spans="1:14" x14ac:dyDescent="0.3">
      <c r="A1368" s="2">
        <v>45386</v>
      </c>
      <c r="B1368" s="3">
        <f t="shared" si="63"/>
        <v>2024</v>
      </c>
      <c r="C1368" t="str">
        <f t="shared" si="64"/>
        <v>2023-2024</v>
      </c>
      <c r="D1368" t="s">
        <v>148</v>
      </c>
      <c r="E1368" t="s">
        <v>112</v>
      </c>
      <c r="F1368" t="str">
        <f t="shared" si="65"/>
        <v>Victoria</v>
      </c>
      <c r="G1368" t="s">
        <v>45</v>
      </c>
      <c r="H1368">
        <v>3076</v>
      </c>
      <c r="I1368" t="s">
        <v>11</v>
      </c>
      <c r="J1368" t="s">
        <v>46</v>
      </c>
      <c r="K1368" t="s">
        <v>149</v>
      </c>
      <c r="L1368" t="s">
        <v>15</v>
      </c>
      <c r="M1368" s="5">
        <v>55.93</v>
      </c>
      <c r="N1368">
        <v>1</v>
      </c>
    </row>
    <row r="1369" spans="1:14" x14ac:dyDescent="0.3">
      <c r="A1369" s="2">
        <v>45449</v>
      </c>
      <c r="B1369" s="3">
        <f t="shared" si="63"/>
        <v>2024</v>
      </c>
      <c r="C1369" t="str">
        <f t="shared" si="64"/>
        <v>2023-2024</v>
      </c>
      <c r="D1369" t="s">
        <v>147</v>
      </c>
      <c r="E1369" t="s">
        <v>106</v>
      </c>
      <c r="F1369" t="str">
        <f t="shared" si="65"/>
        <v>Victoria</v>
      </c>
      <c r="G1369" t="s">
        <v>45</v>
      </c>
      <c r="H1369">
        <v>3915</v>
      </c>
      <c r="I1369" t="s">
        <v>11</v>
      </c>
      <c r="J1369" t="s">
        <v>55</v>
      </c>
      <c r="K1369" t="s">
        <v>154</v>
      </c>
      <c r="L1369" t="s">
        <v>14</v>
      </c>
      <c r="M1369" s="5">
        <v>55.93</v>
      </c>
      <c r="N1369">
        <v>1</v>
      </c>
    </row>
    <row r="1370" spans="1:14" x14ac:dyDescent="0.3">
      <c r="A1370" s="2">
        <v>45021</v>
      </c>
      <c r="B1370" s="3">
        <f t="shared" si="63"/>
        <v>2023</v>
      </c>
      <c r="C1370" t="str">
        <f t="shared" si="64"/>
        <v>2022-2023</v>
      </c>
      <c r="D1370" t="s">
        <v>148</v>
      </c>
      <c r="E1370" t="s">
        <v>117</v>
      </c>
      <c r="F1370" t="str">
        <f t="shared" si="65"/>
        <v>Queensland</v>
      </c>
      <c r="G1370" t="s">
        <v>35</v>
      </c>
      <c r="H1370">
        <v>4119</v>
      </c>
      <c r="I1370" t="s">
        <v>11</v>
      </c>
      <c r="J1370" t="s">
        <v>43</v>
      </c>
      <c r="K1370" t="s">
        <v>19</v>
      </c>
      <c r="L1370" t="s">
        <v>23</v>
      </c>
      <c r="M1370" s="5">
        <v>55.93</v>
      </c>
      <c r="N1370">
        <v>1</v>
      </c>
    </row>
    <row r="1371" spans="1:14" x14ac:dyDescent="0.3">
      <c r="A1371" s="2">
        <v>45182</v>
      </c>
      <c r="B1371" s="3">
        <f t="shared" si="63"/>
        <v>2024</v>
      </c>
      <c r="C1371" t="str">
        <f t="shared" si="64"/>
        <v>2023-2024</v>
      </c>
      <c r="D1371" t="s">
        <v>147</v>
      </c>
      <c r="E1371" t="s">
        <v>103</v>
      </c>
      <c r="F1371" t="str">
        <f t="shared" si="65"/>
        <v>Queensland</v>
      </c>
      <c r="G1371" t="s">
        <v>35</v>
      </c>
      <c r="H1371">
        <v>4509</v>
      </c>
      <c r="I1371" t="s">
        <v>11</v>
      </c>
      <c r="J1371" t="s">
        <v>104</v>
      </c>
      <c r="K1371" t="s">
        <v>150</v>
      </c>
      <c r="L1371" t="s">
        <v>18</v>
      </c>
      <c r="M1371" s="5">
        <v>55.95</v>
      </c>
      <c r="N1371">
        <v>1</v>
      </c>
    </row>
    <row r="1372" spans="1:14" x14ac:dyDescent="0.3">
      <c r="A1372" s="2">
        <v>45551</v>
      </c>
      <c r="B1372" s="3">
        <f t="shared" si="63"/>
        <v>2025</v>
      </c>
      <c r="C1372" t="str">
        <f t="shared" si="64"/>
        <v>2024-2025</v>
      </c>
      <c r="D1372" t="s">
        <v>147</v>
      </c>
      <c r="E1372" t="s">
        <v>9</v>
      </c>
      <c r="F1372" t="str">
        <f t="shared" si="65"/>
        <v>New South Wales</v>
      </c>
      <c r="G1372" t="s">
        <v>10</v>
      </c>
      <c r="H1372">
        <v>2067</v>
      </c>
      <c r="I1372" t="s">
        <v>11</v>
      </c>
      <c r="J1372" t="s">
        <v>12</v>
      </c>
      <c r="K1372" t="s">
        <v>156</v>
      </c>
      <c r="L1372" t="s">
        <v>17</v>
      </c>
      <c r="M1372" s="5">
        <v>56</v>
      </c>
      <c r="N1372">
        <v>1</v>
      </c>
    </row>
    <row r="1373" spans="1:14" x14ac:dyDescent="0.3">
      <c r="A1373" s="2">
        <v>45019</v>
      </c>
      <c r="B1373" s="3">
        <f t="shared" si="63"/>
        <v>2023</v>
      </c>
      <c r="C1373" t="str">
        <f t="shared" si="64"/>
        <v>2022-2023</v>
      </c>
      <c r="D1373" t="s">
        <v>148</v>
      </c>
      <c r="E1373" t="s">
        <v>130</v>
      </c>
      <c r="F1373" t="str">
        <f t="shared" si="65"/>
        <v>South Australia</v>
      </c>
      <c r="G1373" t="s">
        <v>32</v>
      </c>
      <c r="H1373">
        <v>5290</v>
      </c>
      <c r="I1373" t="s">
        <v>11</v>
      </c>
      <c r="J1373" t="s">
        <v>38</v>
      </c>
      <c r="K1373" t="s">
        <v>19</v>
      </c>
      <c r="L1373" t="s">
        <v>23</v>
      </c>
      <c r="M1373" s="5">
        <v>56.46</v>
      </c>
      <c r="N1373">
        <v>1</v>
      </c>
    </row>
    <row r="1374" spans="1:14" x14ac:dyDescent="0.3">
      <c r="A1374" s="2">
        <v>45572</v>
      </c>
      <c r="B1374" s="3">
        <f t="shared" si="63"/>
        <v>2025</v>
      </c>
      <c r="C1374" t="str">
        <f t="shared" si="64"/>
        <v>2024-2025</v>
      </c>
      <c r="D1374" t="s">
        <v>147</v>
      </c>
      <c r="E1374" t="s">
        <v>103</v>
      </c>
      <c r="F1374" t="str">
        <f t="shared" si="65"/>
        <v>Queensland</v>
      </c>
      <c r="G1374" t="s">
        <v>35</v>
      </c>
      <c r="H1374">
        <v>4509</v>
      </c>
      <c r="I1374" t="s">
        <v>11</v>
      </c>
      <c r="J1374" t="s">
        <v>104</v>
      </c>
      <c r="K1374" t="s">
        <v>154</v>
      </c>
      <c r="L1374" t="s">
        <v>14</v>
      </c>
      <c r="M1374" s="5">
        <v>56.699999999999996</v>
      </c>
      <c r="N1374">
        <v>1</v>
      </c>
    </row>
    <row r="1375" spans="1:14" x14ac:dyDescent="0.3">
      <c r="A1375" s="2">
        <v>45143</v>
      </c>
      <c r="B1375" s="3">
        <f t="shared" si="63"/>
        <v>2024</v>
      </c>
      <c r="C1375" t="str">
        <f t="shared" si="64"/>
        <v>2023-2024</v>
      </c>
      <c r="D1375" t="s">
        <v>148</v>
      </c>
      <c r="E1375" t="s">
        <v>109</v>
      </c>
      <c r="F1375" t="str">
        <f t="shared" si="65"/>
        <v>New South Wales</v>
      </c>
      <c r="G1375" t="s">
        <v>10</v>
      </c>
      <c r="H1375">
        <v>2480</v>
      </c>
      <c r="I1375" t="s">
        <v>11</v>
      </c>
      <c r="J1375" t="s">
        <v>68</v>
      </c>
      <c r="K1375" t="s">
        <v>155</v>
      </c>
      <c r="L1375" t="s">
        <v>20</v>
      </c>
      <c r="M1375" s="5">
        <v>56.81</v>
      </c>
      <c r="N1375">
        <v>1</v>
      </c>
    </row>
    <row r="1376" spans="1:14" x14ac:dyDescent="0.3">
      <c r="A1376" s="2">
        <v>45422</v>
      </c>
      <c r="B1376" s="3">
        <f t="shared" si="63"/>
        <v>2024</v>
      </c>
      <c r="C1376" t="str">
        <f t="shared" si="64"/>
        <v>2023-2024</v>
      </c>
      <c r="D1376" t="s">
        <v>148</v>
      </c>
      <c r="E1376" t="s">
        <v>52</v>
      </c>
      <c r="F1376" t="str">
        <f t="shared" si="65"/>
        <v>Victoria</v>
      </c>
      <c r="G1376" t="s">
        <v>45</v>
      </c>
      <c r="H1376">
        <v>3030</v>
      </c>
      <c r="I1376" t="s">
        <v>11</v>
      </c>
      <c r="J1376" t="s">
        <v>46</v>
      </c>
      <c r="K1376" t="s">
        <v>19</v>
      </c>
      <c r="L1376" t="s">
        <v>23</v>
      </c>
      <c r="M1376" s="5">
        <v>56.81</v>
      </c>
      <c r="N1376">
        <v>1</v>
      </c>
    </row>
    <row r="1377" spans="1:14" x14ac:dyDescent="0.3">
      <c r="A1377" s="2">
        <v>45445</v>
      </c>
      <c r="B1377" s="3">
        <f t="shared" si="63"/>
        <v>2024</v>
      </c>
      <c r="C1377" t="str">
        <f t="shared" si="64"/>
        <v>2023-2024</v>
      </c>
      <c r="D1377" t="s">
        <v>147</v>
      </c>
      <c r="E1377" t="s">
        <v>109</v>
      </c>
      <c r="F1377" t="str">
        <f t="shared" si="65"/>
        <v>New South Wales</v>
      </c>
      <c r="G1377" t="s">
        <v>10</v>
      </c>
      <c r="H1377">
        <v>2480</v>
      </c>
      <c r="I1377" t="s">
        <v>11</v>
      </c>
      <c r="J1377" t="s">
        <v>68</v>
      </c>
      <c r="K1377" t="s">
        <v>149</v>
      </c>
      <c r="L1377" t="s">
        <v>15</v>
      </c>
      <c r="M1377" s="5">
        <v>57</v>
      </c>
      <c r="N1377">
        <v>1</v>
      </c>
    </row>
    <row r="1378" spans="1:14" x14ac:dyDescent="0.3">
      <c r="A1378" s="2">
        <v>45026</v>
      </c>
      <c r="B1378" s="3">
        <f t="shared" si="63"/>
        <v>2023</v>
      </c>
      <c r="C1378" t="str">
        <f t="shared" si="64"/>
        <v>2022-2023</v>
      </c>
      <c r="D1378" t="s">
        <v>147</v>
      </c>
      <c r="E1378" t="s">
        <v>114</v>
      </c>
      <c r="F1378" t="str">
        <f t="shared" si="65"/>
        <v>Victoria</v>
      </c>
      <c r="G1378" t="s">
        <v>45</v>
      </c>
      <c r="H1378">
        <v>3551</v>
      </c>
      <c r="I1378" t="s">
        <v>11</v>
      </c>
      <c r="J1378" t="s">
        <v>60</v>
      </c>
      <c r="K1378" t="s">
        <v>155</v>
      </c>
      <c r="L1378" t="s">
        <v>20</v>
      </c>
      <c r="M1378" s="5">
        <v>57.18</v>
      </c>
      <c r="N1378">
        <v>1</v>
      </c>
    </row>
    <row r="1379" spans="1:14" x14ac:dyDescent="0.3">
      <c r="A1379" s="2">
        <v>45085</v>
      </c>
      <c r="B1379" s="3">
        <f t="shared" si="63"/>
        <v>2023</v>
      </c>
      <c r="C1379" t="str">
        <f t="shared" si="64"/>
        <v>2022-2023</v>
      </c>
      <c r="D1379" t="s">
        <v>147</v>
      </c>
      <c r="E1379" t="s">
        <v>76</v>
      </c>
      <c r="F1379" t="str">
        <f t="shared" si="65"/>
        <v>Western Australia</v>
      </c>
      <c r="G1379" t="s">
        <v>48</v>
      </c>
      <c r="H1379">
        <v>6450</v>
      </c>
      <c r="I1379" t="s">
        <v>11</v>
      </c>
      <c r="J1379" t="s">
        <v>77</v>
      </c>
      <c r="K1379" t="s">
        <v>154</v>
      </c>
      <c r="L1379" t="s">
        <v>14</v>
      </c>
      <c r="M1379" s="5">
        <v>57.2</v>
      </c>
      <c r="N1379">
        <v>1</v>
      </c>
    </row>
    <row r="1380" spans="1:14" x14ac:dyDescent="0.3">
      <c r="A1380" s="2">
        <v>45287</v>
      </c>
      <c r="B1380" s="3">
        <f t="shared" si="63"/>
        <v>2024</v>
      </c>
      <c r="C1380" t="str">
        <f t="shared" si="64"/>
        <v>2023-2024</v>
      </c>
      <c r="D1380" t="s">
        <v>147</v>
      </c>
      <c r="E1380" t="s">
        <v>128</v>
      </c>
      <c r="F1380" t="str">
        <f t="shared" si="65"/>
        <v>Western Australia</v>
      </c>
      <c r="G1380" t="s">
        <v>48</v>
      </c>
      <c r="H1380">
        <v>6027</v>
      </c>
      <c r="I1380" t="s">
        <v>11</v>
      </c>
      <c r="J1380" t="s">
        <v>49</v>
      </c>
      <c r="K1380" t="s">
        <v>152</v>
      </c>
      <c r="L1380" t="s">
        <v>13</v>
      </c>
      <c r="M1380" s="5">
        <v>57.2</v>
      </c>
      <c r="N1380">
        <v>1</v>
      </c>
    </row>
    <row r="1381" spans="1:14" x14ac:dyDescent="0.3">
      <c r="A1381" s="2">
        <v>45595</v>
      </c>
      <c r="B1381" s="3">
        <f t="shared" si="63"/>
        <v>2025</v>
      </c>
      <c r="C1381" t="str">
        <f t="shared" si="64"/>
        <v>2024-2025</v>
      </c>
      <c r="D1381" t="s">
        <v>147</v>
      </c>
      <c r="E1381" t="s">
        <v>85</v>
      </c>
      <c r="F1381" t="str">
        <f t="shared" si="65"/>
        <v>Queensland</v>
      </c>
      <c r="G1381" t="s">
        <v>35</v>
      </c>
      <c r="H1381">
        <v>4883</v>
      </c>
      <c r="I1381" t="s">
        <v>11</v>
      </c>
      <c r="J1381" t="s">
        <v>36</v>
      </c>
      <c r="K1381" t="s">
        <v>154</v>
      </c>
      <c r="L1381" t="s">
        <v>14</v>
      </c>
      <c r="M1381" s="5">
        <v>57.44</v>
      </c>
      <c r="N1381">
        <v>1</v>
      </c>
    </row>
    <row r="1382" spans="1:14" x14ac:dyDescent="0.3">
      <c r="A1382" s="2">
        <v>45358</v>
      </c>
      <c r="B1382" s="3">
        <f t="shared" si="63"/>
        <v>2024</v>
      </c>
      <c r="C1382" t="str">
        <f t="shared" si="64"/>
        <v>2023-2024</v>
      </c>
      <c r="D1382" t="s">
        <v>148</v>
      </c>
      <c r="E1382" t="s">
        <v>134</v>
      </c>
      <c r="F1382" t="str">
        <f t="shared" si="65"/>
        <v>Queensland</v>
      </c>
      <c r="G1382" t="s">
        <v>35</v>
      </c>
      <c r="H1382">
        <v>4825</v>
      </c>
      <c r="I1382" t="s">
        <v>11</v>
      </c>
      <c r="J1382" t="s">
        <v>36</v>
      </c>
      <c r="K1382" t="s">
        <v>153</v>
      </c>
      <c r="L1382" t="s">
        <v>16</v>
      </c>
      <c r="M1382" s="5">
        <v>57.66</v>
      </c>
      <c r="N1382">
        <v>1</v>
      </c>
    </row>
    <row r="1383" spans="1:14" x14ac:dyDescent="0.3">
      <c r="A1383" s="2">
        <v>45613</v>
      </c>
      <c r="B1383" s="3">
        <f t="shared" si="63"/>
        <v>2025</v>
      </c>
      <c r="C1383" t="str">
        <f t="shared" si="64"/>
        <v>2024-2025</v>
      </c>
      <c r="D1383" t="s">
        <v>148</v>
      </c>
      <c r="E1383" t="s">
        <v>79</v>
      </c>
      <c r="F1383" t="str">
        <f t="shared" si="65"/>
        <v>Australian Capital Territory</v>
      </c>
      <c r="G1383" t="s">
        <v>80</v>
      </c>
      <c r="H1383">
        <v>2617</v>
      </c>
      <c r="I1383" t="s">
        <v>11</v>
      </c>
      <c r="J1383" t="s">
        <v>58</v>
      </c>
      <c r="K1383" t="s">
        <v>155</v>
      </c>
      <c r="L1383" t="s">
        <v>20</v>
      </c>
      <c r="M1383" s="5">
        <v>57.8</v>
      </c>
      <c r="N1383">
        <v>1</v>
      </c>
    </row>
    <row r="1384" spans="1:14" x14ac:dyDescent="0.3">
      <c r="A1384" s="2">
        <v>45061</v>
      </c>
      <c r="B1384" s="3">
        <f t="shared" si="63"/>
        <v>2023</v>
      </c>
      <c r="C1384" t="str">
        <f t="shared" si="64"/>
        <v>2022-2023</v>
      </c>
      <c r="D1384" t="s">
        <v>148</v>
      </c>
      <c r="E1384" t="s">
        <v>116</v>
      </c>
      <c r="F1384" t="str">
        <f t="shared" si="65"/>
        <v>Western Australia</v>
      </c>
      <c r="G1384" t="s">
        <v>48</v>
      </c>
      <c r="H1384">
        <v>6725</v>
      </c>
      <c r="I1384" t="s">
        <v>11</v>
      </c>
      <c r="J1384" t="s">
        <v>77</v>
      </c>
      <c r="K1384" t="s">
        <v>152</v>
      </c>
      <c r="L1384" t="s">
        <v>13</v>
      </c>
      <c r="M1384" s="5">
        <v>57.86</v>
      </c>
      <c r="N1384">
        <v>1</v>
      </c>
    </row>
    <row r="1385" spans="1:14" x14ac:dyDescent="0.3">
      <c r="A1385" s="2">
        <v>45102</v>
      </c>
      <c r="B1385" s="3">
        <f t="shared" si="63"/>
        <v>2023</v>
      </c>
      <c r="C1385" t="str">
        <f t="shared" si="64"/>
        <v>2022-2023</v>
      </c>
      <c r="D1385" t="s">
        <v>148</v>
      </c>
      <c r="E1385" t="s">
        <v>84</v>
      </c>
      <c r="F1385" t="str">
        <f t="shared" si="65"/>
        <v>Queensland</v>
      </c>
      <c r="G1385" t="s">
        <v>35</v>
      </c>
      <c r="H1385">
        <v>4740</v>
      </c>
      <c r="I1385" t="s">
        <v>11</v>
      </c>
      <c r="J1385" t="s">
        <v>51</v>
      </c>
      <c r="K1385" t="s">
        <v>156</v>
      </c>
      <c r="L1385" t="s">
        <v>17</v>
      </c>
      <c r="M1385" s="5">
        <v>57.88</v>
      </c>
      <c r="N1385">
        <v>1</v>
      </c>
    </row>
    <row r="1386" spans="1:14" x14ac:dyDescent="0.3">
      <c r="A1386" s="2">
        <v>45443</v>
      </c>
      <c r="B1386" s="3">
        <f t="shared" si="63"/>
        <v>2024</v>
      </c>
      <c r="C1386" t="str">
        <f t="shared" si="64"/>
        <v>2023-2024</v>
      </c>
      <c r="D1386" t="s">
        <v>147</v>
      </c>
      <c r="E1386" t="s">
        <v>44</v>
      </c>
      <c r="F1386" t="str">
        <f t="shared" si="65"/>
        <v>Victoria</v>
      </c>
      <c r="G1386" t="s">
        <v>45</v>
      </c>
      <c r="H1386">
        <v>3066</v>
      </c>
      <c r="I1386" t="s">
        <v>11</v>
      </c>
      <c r="J1386" t="s">
        <v>46</v>
      </c>
      <c r="K1386" t="s">
        <v>153</v>
      </c>
      <c r="L1386" t="s">
        <v>16</v>
      </c>
      <c r="M1386" s="5">
        <v>57.91</v>
      </c>
      <c r="N1386">
        <v>1</v>
      </c>
    </row>
    <row r="1387" spans="1:14" x14ac:dyDescent="0.3">
      <c r="A1387" s="2">
        <v>45140</v>
      </c>
      <c r="B1387" s="3">
        <f t="shared" si="63"/>
        <v>2024</v>
      </c>
      <c r="C1387" t="str">
        <f t="shared" si="64"/>
        <v>2023-2024</v>
      </c>
      <c r="D1387" t="s">
        <v>147</v>
      </c>
      <c r="E1387" t="s">
        <v>75</v>
      </c>
      <c r="F1387" t="str">
        <f t="shared" si="65"/>
        <v>Victoria</v>
      </c>
      <c r="G1387" t="s">
        <v>45</v>
      </c>
      <c r="H1387">
        <v>3630</v>
      </c>
      <c r="I1387" t="s">
        <v>11</v>
      </c>
      <c r="J1387" t="s">
        <v>55</v>
      </c>
      <c r="K1387" t="s">
        <v>152</v>
      </c>
      <c r="L1387" t="s">
        <v>13</v>
      </c>
      <c r="M1387" s="5">
        <v>57.94</v>
      </c>
      <c r="N1387">
        <v>1</v>
      </c>
    </row>
    <row r="1388" spans="1:14" x14ac:dyDescent="0.3">
      <c r="A1388" s="2">
        <v>45261</v>
      </c>
      <c r="B1388" s="3">
        <f t="shared" si="63"/>
        <v>2024</v>
      </c>
      <c r="C1388" t="str">
        <f t="shared" si="64"/>
        <v>2023-2024</v>
      </c>
      <c r="D1388" t="s">
        <v>148</v>
      </c>
      <c r="E1388" t="s">
        <v>134</v>
      </c>
      <c r="F1388" t="str">
        <f t="shared" si="65"/>
        <v>Queensland</v>
      </c>
      <c r="G1388" t="s">
        <v>35</v>
      </c>
      <c r="H1388">
        <v>4825</v>
      </c>
      <c r="I1388" t="s">
        <v>11</v>
      </c>
      <c r="J1388" t="s">
        <v>36</v>
      </c>
      <c r="K1388" t="s">
        <v>154</v>
      </c>
      <c r="L1388" t="s">
        <v>14</v>
      </c>
      <c r="M1388" s="5">
        <v>57.940000000000005</v>
      </c>
      <c r="N1388">
        <v>1</v>
      </c>
    </row>
    <row r="1389" spans="1:14" x14ac:dyDescent="0.3">
      <c r="A1389" s="2">
        <v>45387</v>
      </c>
      <c r="B1389" s="3">
        <f t="shared" si="63"/>
        <v>2024</v>
      </c>
      <c r="C1389" t="str">
        <f t="shared" si="64"/>
        <v>2023-2024</v>
      </c>
      <c r="D1389" t="s">
        <v>147</v>
      </c>
      <c r="E1389" t="s">
        <v>41</v>
      </c>
      <c r="F1389" t="str">
        <f t="shared" si="65"/>
        <v>New South Wales</v>
      </c>
      <c r="G1389" t="s">
        <v>10</v>
      </c>
      <c r="H1389">
        <v>2830</v>
      </c>
      <c r="I1389" t="s">
        <v>11</v>
      </c>
      <c r="J1389" t="s">
        <v>25</v>
      </c>
      <c r="K1389" t="s">
        <v>154</v>
      </c>
      <c r="L1389" t="s">
        <v>14</v>
      </c>
      <c r="M1389" s="5">
        <v>57.96</v>
      </c>
      <c r="N1389">
        <v>1</v>
      </c>
    </row>
    <row r="1390" spans="1:14" x14ac:dyDescent="0.3">
      <c r="A1390" s="2">
        <v>45649</v>
      </c>
      <c r="B1390" s="3">
        <f t="shared" si="63"/>
        <v>2025</v>
      </c>
      <c r="C1390" t="str">
        <f t="shared" si="64"/>
        <v>2024-2025</v>
      </c>
      <c r="D1390" t="s">
        <v>148</v>
      </c>
      <c r="E1390" t="s">
        <v>138</v>
      </c>
      <c r="F1390" t="str">
        <f t="shared" si="65"/>
        <v>Queensland</v>
      </c>
      <c r="G1390" t="s">
        <v>35</v>
      </c>
      <c r="H1390">
        <v>4558</v>
      </c>
      <c r="I1390" t="s">
        <v>11</v>
      </c>
      <c r="J1390" t="s">
        <v>120</v>
      </c>
      <c r="K1390" t="s">
        <v>152</v>
      </c>
      <c r="L1390" t="s">
        <v>13</v>
      </c>
      <c r="M1390" s="5">
        <v>58.19</v>
      </c>
      <c r="N1390">
        <v>1</v>
      </c>
    </row>
    <row r="1391" spans="1:14" x14ac:dyDescent="0.3">
      <c r="A1391" s="2">
        <v>45268</v>
      </c>
      <c r="B1391" s="3">
        <f t="shared" si="63"/>
        <v>2024</v>
      </c>
      <c r="C1391" t="str">
        <f t="shared" si="64"/>
        <v>2023-2024</v>
      </c>
      <c r="D1391" t="s">
        <v>148</v>
      </c>
      <c r="E1391" t="s">
        <v>100</v>
      </c>
      <c r="F1391" t="str">
        <f t="shared" si="65"/>
        <v>Western Australia</v>
      </c>
      <c r="G1391" t="s">
        <v>48</v>
      </c>
      <c r="H1391">
        <v>6021</v>
      </c>
      <c r="I1391" t="s">
        <v>11</v>
      </c>
      <c r="J1391" t="s">
        <v>49</v>
      </c>
      <c r="K1391" t="s">
        <v>152</v>
      </c>
      <c r="L1391" t="s">
        <v>13</v>
      </c>
      <c r="M1391" s="5">
        <v>58.459999999999994</v>
      </c>
      <c r="N1391">
        <v>1</v>
      </c>
    </row>
    <row r="1392" spans="1:14" x14ac:dyDescent="0.3">
      <c r="A1392" s="2">
        <v>45122</v>
      </c>
      <c r="B1392" s="3">
        <f t="shared" si="63"/>
        <v>2024</v>
      </c>
      <c r="C1392" t="str">
        <f t="shared" si="64"/>
        <v>2023-2024</v>
      </c>
      <c r="D1392" t="s">
        <v>147</v>
      </c>
      <c r="E1392" t="s">
        <v>26</v>
      </c>
      <c r="F1392" t="str">
        <f t="shared" si="65"/>
        <v>New South Wales</v>
      </c>
      <c r="G1392" t="s">
        <v>10</v>
      </c>
      <c r="H1392">
        <v>2141</v>
      </c>
      <c r="I1392" t="s">
        <v>11</v>
      </c>
      <c r="J1392" t="s">
        <v>27</v>
      </c>
      <c r="K1392" t="s">
        <v>152</v>
      </c>
      <c r="L1392" t="s">
        <v>13</v>
      </c>
      <c r="M1392" s="5">
        <v>58.769999999999996</v>
      </c>
      <c r="N1392">
        <v>1</v>
      </c>
    </row>
    <row r="1393" spans="1:14" x14ac:dyDescent="0.3">
      <c r="A1393" s="2">
        <v>45638</v>
      </c>
      <c r="B1393" s="3">
        <f t="shared" si="63"/>
        <v>2025</v>
      </c>
      <c r="C1393" t="str">
        <f t="shared" si="64"/>
        <v>2024-2025</v>
      </c>
      <c r="D1393" t="s">
        <v>147</v>
      </c>
      <c r="E1393" t="s">
        <v>98</v>
      </c>
      <c r="F1393" t="str">
        <f t="shared" si="65"/>
        <v>Victoria</v>
      </c>
      <c r="G1393" t="s">
        <v>45</v>
      </c>
      <c r="H1393">
        <v>3429</v>
      </c>
      <c r="I1393" t="s">
        <v>11</v>
      </c>
      <c r="J1393" t="s">
        <v>60</v>
      </c>
      <c r="K1393" t="s">
        <v>19</v>
      </c>
      <c r="L1393" t="s">
        <v>23</v>
      </c>
      <c r="M1393" s="5">
        <v>58.82</v>
      </c>
      <c r="N1393">
        <v>1</v>
      </c>
    </row>
    <row r="1394" spans="1:14" x14ac:dyDescent="0.3">
      <c r="A1394" s="2">
        <v>45123</v>
      </c>
      <c r="B1394" s="3">
        <f t="shared" si="63"/>
        <v>2024</v>
      </c>
      <c r="C1394" t="str">
        <f t="shared" si="64"/>
        <v>2023-2024</v>
      </c>
      <c r="D1394" t="s">
        <v>148</v>
      </c>
      <c r="E1394" t="s">
        <v>141</v>
      </c>
      <c r="F1394" t="str">
        <f t="shared" si="65"/>
        <v>Western Australia</v>
      </c>
      <c r="G1394" t="s">
        <v>48</v>
      </c>
      <c r="H1394">
        <v>6052</v>
      </c>
      <c r="I1394" t="s">
        <v>11</v>
      </c>
      <c r="J1394" t="s">
        <v>49</v>
      </c>
      <c r="K1394" t="s">
        <v>155</v>
      </c>
      <c r="L1394" t="s">
        <v>20</v>
      </c>
      <c r="M1394" s="5">
        <v>58.84</v>
      </c>
      <c r="N1394">
        <v>1</v>
      </c>
    </row>
    <row r="1395" spans="1:14" x14ac:dyDescent="0.3">
      <c r="A1395" s="2">
        <v>45473</v>
      </c>
      <c r="B1395" s="3">
        <f t="shared" si="63"/>
        <v>2024</v>
      </c>
      <c r="C1395" t="str">
        <f t="shared" si="64"/>
        <v>2023-2024</v>
      </c>
      <c r="D1395" t="s">
        <v>148</v>
      </c>
      <c r="E1395" t="s">
        <v>110</v>
      </c>
      <c r="F1395" t="str">
        <f t="shared" si="65"/>
        <v>Queensland</v>
      </c>
      <c r="G1395" t="s">
        <v>35</v>
      </c>
      <c r="H1395">
        <v>4680</v>
      </c>
      <c r="I1395" t="s">
        <v>11</v>
      </c>
      <c r="J1395" t="s">
        <v>51</v>
      </c>
      <c r="K1395" t="s">
        <v>155</v>
      </c>
      <c r="L1395" t="s">
        <v>20</v>
      </c>
      <c r="M1395" s="5">
        <v>58.88</v>
      </c>
      <c r="N1395">
        <v>1</v>
      </c>
    </row>
    <row r="1396" spans="1:14" x14ac:dyDescent="0.3">
      <c r="A1396" s="2">
        <v>44977</v>
      </c>
      <c r="B1396" s="3">
        <f t="shared" si="63"/>
        <v>2023</v>
      </c>
      <c r="C1396" t="str">
        <f t="shared" si="64"/>
        <v>2022-2023</v>
      </c>
      <c r="D1396" t="s">
        <v>148</v>
      </c>
      <c r="E1396" t="s">
        <v>102</v>
      </c>
      <c r="F1396" t="str">
        <f t="shared" si="65"/>
        <v>Queensland</v>
      </c>
      <c r="G1396" t="s">
        <v>35</v>
      </c>
      <c r="H1396">
        <v>4870</v>
      </c>
      <c r="I1396" t="s">
        <v>11</v>
      </c>
      <c r="J1396" t="s">
        <v>36</v>
      </c>
      <c r="K1396" t="s">
        <v>152</v>
      </c>
      <c r="L1396" t="s">
        <v>13</v>
      </c>
      <c r="M1396" s="5">
        <v>58.89</v>
      </c>
      <c r="N1396">
        <v>1</v>
      </c>
    </row>
    <row r="1397" spans="1:14" x14ac:dyDescent="0.3">
      <c r="A1397" s="2">
        <v>45438</v>
      </c>
      <c r="B1397" s="3">
        <f t="shared" si="63"/>
        <v>2024</v>
      </c>
      <c r="C1397" t="str">
        <f t="shared" si="64"/>
        <v>2023-2024</v>
      </c>
      <c r="D1397" t="s">
        <v>148</v>
      </c>
      <c r="E1397" t="s">
        <v>95</v>
      </c>
      <c r="F1397" t="str">
        <f t="shared" si="65"/>
        <v>Victoria</v>
      </c>
      <c r="G1397" t="s">
        <v>45</v>
      </c>
      <c r="H1397">
        <v>3931</v>
      </c>
      <c r="I1397" t="s">
        <v>11</v>
      </c>
      <c r="J1397" t="s">
        <v>55</v>
      </c>
      <c r="K1397" t="s">
        <v>156</v>
      </c>
      <c r="L1397" t="s">
        <v>17</v>
      </c>
      <c r="M1397" s="5">
        <v>58.9</v>
      </c>
      <c r="N1397">
        <v>1</v>
      </c>
    </row>
    <row r="1398" spans="1:14" x14ac:dyDescent="0.3">
      <c r="A1398" s="2">
        <v>45162</v>
      </c>
      <c r="B1398" s="3">
        <f t="shared" si="63"/>
        <v>2024</v>
      </c>
      <c r="C1398" t="str">
        <f t="shared" si="64"/>
        <v>2023-2024</v>
      </c>
      <c r="D1398" t="s">
        <v>148</v>
      </c>
      <c r="E1398" t="s">
        <v>122</v>
      </c>
      <c r="F1398" t="str">
        <f t="shared" si="65"/>
        <v>New South Wales</v>
      </c>
      <c r="G1398" t="s">
        <v>10</v>
      </c>
      <c r="H1398">
        <v>2650</v>
      </c>
      <c r="I1398" t="s">
        <v>11</v>
      </c>
      <c r="J1398" t="s">
        <v>25</v>
      </c>
      <c r="K1398" t="s">
        <v>149</v>
      </c>
      <c r="L1398" t="s">
        <v>15</v>
      </c>
      <c r="M1398" s="5">
        <v>58.9</v>
      </c>
      <c r="N1398">
        <v>1</v>
      </c>
    </row>
    <row r="1399" spans="1:14" x14ac:dyDescent="0.3">
      <c r="A1399" s="2">
        <v>45645</v>
      </c>
      <c r="B1399" s="3">
        <f t="shared" si="63"/>
        <v>2025</v>
      </c>
      <c r="C1399" t="str">
        <f t="shared" si="64"/>
        <v>2024-2025</v>
      </c>
      <c r="D1399" t="s">
        <v>147</v>
      </c>
      <c r="E1399" t="s">
        <v>41</v>
      </c>
      <c r="F1399" t="str">
        <f t="shared" si="65"/>
        <v>New South Wales</v>
      </c>
      <c r="G1399" t="s">
        <v>10</v>
      </c>
      <c r="H1399">
        <v>2830</v>
      </c>
      <c r="I1399" t="s">
        <v>11</v>
      </c>
      <c r="J1399" t="s">
        <v>25</v>
      </c>
      <c r="K1399" t="s">
        <v>153</v>
      </c>
      <c r="L1399" t="s">
        <v>16</v>
      </c>
      <c r="M1399" s="5">
        <v>58.96</v>
      </c>
      <c r="N1399">
        <v>1</v>
      </c>
    </row>
    <row r="1400" spans="1:14" x14ac:dyDescent="0.3">
      <c r="A1400" s="2">
        <v>45587</v>
      </c>
      <c r="B1400" s="3">
        <f t="shared" si="63"/>
        <v>2025</v>
      </c>
      <c r="C1400" t="str">
        <f t="shared" si="64"/>
        <v>2024-2025</v>
      </c>
      <c r="D1400" t="s">
        <v>148</v>
      </c>
      <c r="E1400" t="s">
        <v>123</v>
      </c>
      <c r="F1400" t="str">
        <f t="shared" si="65"/>
        <v>Western Australia</v>
      </c>
      <c r="G1400" t="s">
        <v>48</v>
      </c>
      <c r="H1400">
        <v>6109</v>
      </c>
      <c r="I1400" t="s">
        <v>11</v>
      </c>
      <c r="J1400" t="s">
        <v>94</v>
      </c>
      <c r="K1400" t="s">
        <v>150</v>
      </c>
      <c r="L1400" t="s">
        <v>18</v>
      </c>
      <c r="M1400" s="5">
        <v>58.96</v>
      </c>
      <c r="N1400">
        <v>1</v>
      </c>
    </row>
    <row r="1401" spans="1:14" x14ac:dyDescent="0.3">
      <c r="A1401" s="2">
        <v>44961</v>
      </c>
      <c r="B1401" s="3">
        <f t="shared" si="63"/>
        <v>2023</v>
      </c>
      <c r="C1401" t="str">
        <f t="shared" si="64"/>
        <v>2022-2023</v>
      </c>
      <c r="D1401" t="s">
        <v>147</v>
      </c>
      <c r="E1401" t="s">
        <v>82</v>
      </c>
      <c r="F1401" t="str">
        <f t="shared" si="65"/>
        <v>Queensland</v>
      </c>
      <c r="G1401" t="s">
        <v>35</v>
      </c>
      <c r="H1401">
        <v>4012</v>
      </c>
      <c r="I1401" t="s">
        <v>11</v>
      </c>
      <c r="J1401" t="s">
        <v>43</v>
      </c>
      <c r="K1401" t="s">
        <v>152</v>
      </c>
      <c r="L1401" t="s">
        <v>13</v>
      </c>
      <c r="M1401" s="5">
        <v>58.96</v>
      </c>
      <c r="N1401">
        <v>1</v>
      </c>
    </row>
    <row r="1402" spans="1:14" x14ac:dyDescent="0.3">
      <c r="A1402" s="2">
        <v>44967</v>
      </c>
      <c r="B1402" s="3">
        <f t="shared" si="63"/>
        <v>2023</v>
      </c>
      <c r="C1402" t="str">
        <f t="shared" si="64"/>
        <v>2022-2023</v>
      </c>
      <c r="D1402" t="s">
        <v>147</v>
      </c>
      <c r="E1402" t="s">
        <v>26</v>
      </c>
      <c r="F1402" t="str">
        <f t="shared" si="65"/>
        <v>New South Wales</v>
      </c>
      <c r="G1402" t="s">
        <v>10</v>
      </c>
      <c r="H1402">
        <v>2141</v>
      </c>
      <c r="I1402" t="s">
        <v>11</v>
      </c>
      <c r="J1402" t="s">
        <v>27</v>
      </c>
      <c r="K1402" t="s">
        <v>154</v>
      </c>
      <c r="L1402" t="s">
        <v>14</v>
      </c>
      <c r="M1402" s="5">
        <v>58.97</v>
      </c>
      <c r="N1402">
        <v>1</v>
      </c>
    </row>
    <row r="1403" spans="1:14" x14ac:dyDescent="0.3">
      <c r="A1403" s="2">
        <v>44981</v>
      </c>
      <c r="B1403" s="3">
        <f t="shared" si="63"/>
        <v>2023</v>
      </c>
      <c r="C1403" t="str">
        <f t="shared" si="64"/>
        <v>2022-2023</v>
      </c>
      <c r="D1403" t="s">
        <v>147</v>
      </c>
      <c r="E1403" t="s">
        <v>66</v>
      </c>
      <c r="F1403" t="str">
        <f t="shared" si="65"/>
        <v>South Australia</v>
      </c>
      <c r="G1403" t="s">
        <v>32</v>
      </c>
      <c r="H1403">
        <v>5169</v>
      </c>
      <c r="I1403" t="s">
        <v>11</v>
      </c>
      <c r="J1403" t="s">
        <v>33</v>
      </c>
      <c r="K1403" t="s">
        <v>154</v>
      </c>
      <c r="L1403" t="s">
        <v>14</v>
      </c>
      <c r="M1403" s="5">
        <v>59</v>
      </c>
      <c r="N1403">
        <v>1</v>
      </c>
    </row>
    <row r="1404" spans="1:14" x14ac:dyDescent="0.3">
      <c r="A1404" s="2">
        <v>45051</v>
      </c>
      <c r="B1404" s="3">
        <f t="shared" si="63"/>
        <v>2023</v>
      </c>
      <c r="C1404" t="str">
        <f t="shared" si="64"/>
        <v>2022-2023</v>
      </c>
      <c r="D1404" t="s">
        <v>148</v>
      </c>
      <c r="E1404" t="s">
        <v>122</v>
      </c>
      <c r="F1404" t="str">
        <f t="shared" si="65"/>
        <v>New South Wales</v>
      </c>
      <c r="G1404" t="s">
        <v>10</v>
      </c>
      <c r="H1404">
        <v>2650</v>
      </c>
      <c r="I1404" t="s">
        <v>11</v>
      </c>
      <c r="J1404" t="s">
        <v>25</v>
      </c>
      <c r="K1404" t="s">
        <v>154</v>
      </c>
      <c r="L1404" t="s">
        <v>14</v>
      </c>
      <c r="M1404" s="5">
        <v>59</v>
      </c>
      <c r="N1404">
        <v>1</v>
      </c>
    </row>
    <row r="1405" spans="1:14" x14ac:dyDescent="0.3">
      <c r="A1405" s="2">
        <v>45242</v>
      </c>
      <c r="B1405" s="3">
        <f t="shared" si="63"/>
        <v>2024</v>
      </c>
      <c r="C1405" t="str">
        <f t="shared" si="64"/>
        <v>2023-2024</v>
      </c>
      <c r="D1405" t="s">
        <v>147</v>
      </c>
      <c r="E1405" t="s">
        <v>9</v>
      </c>
      <c r="F1405" t="str">
        <f t="shared" si="65"/>
        <v>New South Wales</v>
      </c>
      <c r="G1405" t="s">
        <v>10</v>
      </c>
      <c r="H1405">
        <v>2067</v>
      </c>
      <c r="I1405" t="s">
        <v>11</v>
      </c>
      <c r="J1405" t="s">
        <v>12</v>
      </c>
      <c r="K1405" t="s">
        <v>153</v>
      </c>
      <c r="L1405" t="s">
        <v>16</v>
      </c>
      <c r="M1405" s="5">
        <v>59.3</v>
      </c>
      <c r="N1405">
        <v>1</v>
      </c>
    </row>
    <row r="1406" spans="1:14" x14ac:dyDescent="0.3">
      <c r="A1406" s="2">
        <v>45630</v>
      </c>
      <c r="B1406" s="3">
        <f t="shared" si="63"/>
        <v>2025</v>
      </c>
      <c r="C1406" t="str">
        <f t="shared" si="64"/>
        <v>2024-2025</v>
      </c>
      <c r="D1406" t="s">
        <v>148</v>
      </c>
      <c r="E1406" t="s">
        <v>61</v>
      </c>
      <c r="F1406" t="str">
        <f t="shared" si="65"/>
        <v>New South Wales</v>
      </c>
      <c r="G1406" t="s">
        <v>10</v>
      </c>
      <c r="H1406">
        <v>2539</v>
      </c>
      <c r="I1406" t="s">
        <v>11</v>
      </c>
      <c r="J1406" t="s">
        <v>58</v>
      </c>
      <c r="K1406" t="s">
        <v>19</v>
      </c>
      <c r="L1406" t="s">
        <v>23</v>
      </c>
      <c r="M1406" s="5">
        <v>59.43</v>
      </c>
      <c r="N1406">
        <v>1</v>
      </c>
    </row>
    <row r="1407" spans="1:14" x14ac:dyDescent="0.3">
      <c r="A1407" s="2">
        <v>45656</v>
      </c>
      <c r="B1407" s="3">
        <f t="shared" si="63"/>
        <v>2025</v>
      </c>
      <c r="C1407" t="str">
        <f t="shared" si="64"/>
        <v>2024-2025</v>
      </c>
      <c r="D1407" t="s">
        <v>147</v>
      </c>
      <c r="E1407" t="s">
        <v>128</v>
      </c>
      <c r="F1407" t="str">
        <f t="shared" si="65"/>
        <v>Western Australia</v>
      </c>
      <c r="G1407" t="s">
        <v>48</v>
      </c>
      <c r="H1407">
        <v>6027</v>
      </c>
      <c r="I1407" t="s">
        <v>11</v>
      </c>
      <c r="J1407" t="s">
        <v>49</v>
      </c>
      <c r="K1407" t="s">
        <v>155</v>
      </c>
      <c r="L1407" t="s">
        <v>20</v>
      </c>
      <c r="M1407" s="5">
        <v>59.45</v>
      </c>
      <c r="N1407">
        <v>1</v>
      </c>
    </row>
    <row r="1408" spans="1:14" x14ac:dyDescent="0.3">
      <c r="A1408" s="2">
        <v>45150</v>
      </c>
      <c r="B1408" s="3">
        <f t="shared" si="63"/>
        <v>2024</v>
      </c>
      <c r="C1408" t="str">
        <f t="shared" si="64"/>
        <v>2023-2024</v>
      </c>
      <c r="D1408" t="s">
        <v>148</v>
      </c>
      <c r="E1408" t="s">
        <v>74</v>
      </c>
      <c r="F1408" t="str">
        <f t="shared" si="65"/>
        <v>South Australia</v>
      </c>
      <c r="G1408" t="s">
        <v>32</v>
      </c>
      <c r="H1408">
        <v>5043</v>
      </c>
      <c r="I1408" t="s">
        <v>11</v>
      </c>
      <c r="J1408" t="s">
        <v>33</v>
      </c>
      <c r="K1408" t="s">
        <v>150</v>
      </c>
      <c r="L1408" t="s">
        <v>18</v>
      </c>
      <c r="M1408" s="5">
        <v>59.580000000000005</v>
      </c>
      <c r="N1408">
        <v>1</v>
      </c>
    </row>
    <row r="1409" spans="1:14" x14ac:dyDescent="0.3">
      <c r="A1409" s="2">
        <v>45589</v>
      </c>
      <c r="B1409" s="3">
        <f t="shared" si="63"/>
        <v>2025</v>
      </c>
      <c r="C1409" t="str">
        <f t="shared" si="64"/>
        <v>2024-2025</v>
      </c>
      <c r="D1409" t="s">
        <v>147</v>
      </c>
      <c r="E1409" t="s">
        <v>87</v>
      </c>
      <c r="F1409" t="str">
        <f t="shared" si="65"/>
        <v>New South Wales</v>
      </c>
      <c r="G1409" t="s">
        <v>10</v>
      </c>
      <c r="H1409">
        <v>2790</v>
      </c>
      <c r="I1409" t="s">
        <v>11</v>
      </c>
      <c r="J1409" t="s">
        <v>25</v>
      </c>
      <c r="K1409" t="s">
        <v>149</v>
      </c>
      <c r="L1409" t="s">
        <v>15</v>
      </c>
      <c r="M1409" s="5">
        <v>59.85</v>
      </c>
      <c r="N1409">
        <v>1</v>
      </c>
    </row>
    <row r="1410" spans="1:14" x14ac:dyDescent="0.3">
      <c r="A1410" s="2">
        <v>45532</v>
      </c>
      <c r="B1410" s="3">
        <f t="shared" ref="B1410:B1473" si="66">IF(MONTH(A1410)&gt;=7,YEAR(A1410)+1,YEAR(A1410))</f>
        <v>2025</v>
      </c>
      <c r="C1410" t="str">
        <f t="shared" ref="C1410:C1473" si="67">IF(MONTH(A1410) &gt;= 7, YEAR(A1410) &amp; "-" &amp; YEAR(A1410) + 1, YEAR(A1410) - 1 &amp; "-" &amp; YEAR(A1410))</f>
        <v>2024-2025</v>
      </c>
      <c r="D1410" t="s">
        <v>148</v>
      </c>
      <c r="E1410" t="s">
        <v>102</v>
      </c>
      <c r="F1410" t="str">
        <f t="shared" ref="F1410:F1473" si="68">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c r="N1410">
        <v>1</v>
      </c>
    </row>
    <row r="1411" spans="1:14" x14ac:dyDescent="0.3">
      <c r="A1411" s="2">
        <v>45624</v>
      </c>
      <c r="B1411" s="3">
        <f t="shared" si="66"/>
        <v>2025</v>
      </c>
      <c r="C1411" t="str">
        <f t="shared" si="67"/>
        <v>2024-2025</v>
      </c>
      <c r="D1411" t="s">
        <v>148</v>
      </c>
      <c r="E1411" t="s">
        <v>92</v>
      </c>
      <c r="F1411" t="str">
        <f t="shared" si="68"/>
        <v>Queensland</v>
      </c>
      <c r="G1411" t="s">
        <v>35</v>
      </c>
      <c r="H1411">
        <v>4068</v>
      </c>
      <c r="I1411" t="s">
        <v>11</v>
      </c>
      <c r="J1411" t="s">
        <v>43</v>
      </c>
      <c r="K1411" t="s">
        <v>149</v>
      </c>
      <c r="L1411" t="s">
        <v>15</v>
      </c>
      <c r="M1411" s="5">
        <v>59.88</v>
      </c>
      <c r="N1411">
        <v>1</v>
      </c>
    </row>
    <row r="1412" spans="1:14" x14ac:dyDescent="0.3">
      <c r="A1412" s="2">
        <v>45301</v>
      </c>
      <c r="B1412" s="3">
        <f t="shared" si="66"/>
        <v>2024</v>
      </c>
      <c r="C1412" t="str">
        <f t="shared" si="67"/>
        <v>2023-2024</v>
      </c>
      <c r="D1412" t="s">
        <v>147</v>
      </c>
      <c r="E1412" t="s">
        <v>78</v>
      </c>
      <c r="F1412" t="str">
        <f t="shared" si="68"/>
        <v>New South Wales</v>
      </c>
      <c r="G1412" t="s">
        <v>10</v>
      </c>
      <c r="H1412">
        <v>2350</v>
      </c>
      <c r="I1412" t="s">
        <v>11</v>
      </c>
      <c r="J1412" t="s">
        <v>68</v>
      </c>
      <c r="K1412" t="s">
        <v>150</v>
      </c>
      <c r="L1412" t="s">
        <v>18</v>
      </c>
      <c r="M1412" s="5">
        <v>59.9</v>
      </c>
      <c r="N1412">
        <v>1</v>
      </c>
    </row>
    <row r="1413" spans="1:14" x14ac:dyDescent="0.3">
      <c r="A1413" s="2">
        <v>45466</v>
      </c>
      <c r="B1413" s="3">
        <f t="shared" si="66"/>
        <v>2024</v>
      </c>
      <c r="C1413" t="str">
        <f t="shared" si="67"/>
        <v>2023-2024</v>
      </c>
      <c r="D1413" t="s">
        <v>147</v>
      </c>
      <c r="E1413" t="s">
        <v>41</v>
      </c>
      <c r="F1413" t="str">
        <f t="shared" si="68"/>
        <v>New South Wales</v>
      </c>
      <c r="G1413" t="s">
        <v>10</v>
      </c>
      <c r="H1413">
        <v>2830</v>
      </c>
      <c r="I1413" t="s">
        <v>11</v>
      </c>
      <c r="J1413" t="s">
        <v>25</v>
      </c>
      <c r="K1413" t="s">
        <v>153</v>
      </c>
      <c r="L1413" t="s">
        <v>16</v>
      </c>
      <c r="M1413" s="5">
        <v>59.9</v>
      </c>
      <c r="N1413">
        <v>1</v>
      </c>
    </row>
    <row r="1414" spans="1:14" x14ac:dyDescent="0.3">
      <c r="A1414" s="2">
        <v>45445</v>
      </c>
      <c r="B1414" s="3">
        <f t="shared" si="66"/>
        <v>2024</v>
      </c>
      <c r="C1414" t="str">
        <f t="shared" si="67"/>
        <v>2023-2024</v>
      </c>
      <c r="D1414" t="s">
        <v>148</v>
      </c>
      <c r="E1414" t="s">
        <v>142</v>
      </c>
      <c r="F1414" t="str">
        <f t="shared" si="68"/>
        <v>Australian Capital Territory</v>
      </c>
      <c r="G1414" t="s">
        <v>80</v>
      </c>
      <c r="H1414">
        <v>2609</v>
      </c>
      <c r="I1414" t="s">
        <v>11</v>
      </c>
      <c r="J1414" t="s">
        <v>58</v>
      </c>
      <c r="K1414" t="s">
        <v>19</v>
      </c>
      <c r="L1414" t="s">
        <v>23</v>
      </c>
      <c r="M1414" s="5">
        <v>59.9</v>
      </c>
      <c r="N1414">
        <v>1</v>
      </c>
    </row>
    <row r="1415" spans="1:14" x14ac:dyDescent="0.3">
      <c r="A1415" s="2">
        <v>45466</v>
      </c>
      <c r="B1415" s="3">
        <f t="shared" si="66"/>
        <v>2024</v>
      </c>
      <c r="C1415" t="str">
        <f t="shared" si="67"/>
        <v>2023-2024</v>
      </c>
      <c r="D1415" t="s">
        <v>148</v>
      </c>
      <c r="E1415" t="s">
        <v>141</v>
      </c>
      <c r="F1415" t="str">
        <f t="shared" si="68"/>
        <v>Western Australia</v>
      </c>
      <c r="G1415" t="s">
        <v>48</v>
      </c>
      <c r="H1415">
        <v>6052</v>
      </c>
      <c r="I1415" t="s">
        <v>11</v>
      </c>
      <c r="J1415" t="s">
        <v>49</v>
      </c>
      <c r="K1415" t="s">
        <v>156</v>
      </c>
      <c r="L1415" t="s">
        <v>17</v>
      </c>
      <c r="M1415" s="5">
        <v>59.9</v>
      </c>
      <c r="N1415">
        <v>1</v>
      </c>
    </row>
    <row r="1416" spans="1:14" x14ac:dyDescent="0.3">
      <c r="A1416" s="2">
        <v>45229</v>
      </c>
      <c r="B1416" s="3">
        <f t="shared" si="66"/>
        <v>2024</v>
      </c>
      <c r="C1416" t="str">
        <f t="shared" si="67"/>
        <v>2023-2024</v>
      </c>
      <c r="D1416" t="s">
        <v>148</v>
      </c>
      <c r="E1416" t="s">
        <v>134</v>
      </c>
      <c r="F1416" t="str">
        <f t="shared" si="68"/>
        <v>Queensland</v>
      </c>
      <c r="G1416" t="s">
        <v>35</v>
      </c>
      <c r="H1416">
        <v>4825</v>
      </c>
      <c r="I1416" t="s">
        <v>11</v>
      </c>
      <c r="J1416" t="s">
        <v>36</v>
      </c>
      <c r="K1416" t="s">
        <v>150</v>
      </c>
      <c r="L1416" t="s">
        <v>18</v>
      </c>
      <c r="M1416" s="5">
        <v>59.9</v>
      </c>
      <c r="N1416">
        <v>1</v>
      </c>
    </row>
    <row r="1417" spans="1:14" x14ac:dyDescent="0.3">
      <c r="A1417" s="2">
        <v>44952</v>
      </c>
      <c r="B1417" s="3">
        <f t="shared" si="66"/>
        <v>2023</v>
      </c>
      <c r="C1417" t="str">
        <f t="shared" si="67"/>
        <v>2022-2023</v>
      </c>
      <c r="D1417" t="s">
        <v>148</v>
      </c>
      <c r="E1417" t="s">
        <v>84</v>
      </c>
      <c r="F1417" t="str">
        <f t="shared" si="68"/>
        <v>Queensland</v>
      </c>
      <c r="G1417" t="s">
        <v>35</v>
      </c>
      <c r="H1417">
        <v>4740</v>
      </c>
      <c r="I1417" t="s">
        <v>11</v>
      </c>
      <c r="J1417" t="s">
        <v>51</v>
      </c>
      <c r="K1417" t="s">
        <v>19</v>
      </c>
      <c r="L1417" t="s">
        <v>23</v>
      </c>
      <c r="M1417" s="5">
        <v>59.900000000000006</v>
      </c>
      <c r="N1417">
        <v>1</v>
      </c>
    </row>
    <row r="1418" spans="1:14" x14ac:dyDescent="0.3">
      <c r="A1418" s="2">
        <v>45602</v>
      </c>
      <c r="B1418" s="3">
        <f t="shared" si="66"/>
        <v>2025</v>
      </c>
      <c r="C1418" t="str">
        <f t="shared" si="67"/>
        <v>2024-2025</v>
      </c>
      <c r="D1418" t="s">
        <v>148</v>
      </c>
      <c r="E1418" t="s">
        <v>112</v>
      </c>
      <c r="F1418" t="str">
        <f t="shared" si="68"/>
        <v>Victoria</v>
      </c>
      <c r="G1418" t="s">
        <v>45</v>
      </c>
      <c r="H1418">
        <v>3076</v>
      </c>
      <c r="I1418" t="s">
        <v>11</v>
      </c>
      <c r="J1418" t="s">
        <v>46</v>
      </c>
      <c r="K1418" t="s">
        <v>151</v>
      </c>
      <c r="L1418" t="s">
        <v>21</v>
      </c>
      <c r="M1418" s="5">
        <v>59.94</v>
      </c>
      <c r="N1418">
        <v>1</v>
      </c>
    </row>
    <row r="1419" spans="1:14" x14ac:dyDescent="0.3">
      <c r="A1419" s="2">
        <v>45006</v>
      </c>
      <c r="B1419" s="3">
        <f t="shared" si="66"/>
        <v>2023</v>
      </c>
      <c r="C1419" t="str">
        <f t="shared" si="67"/>
        <v>2022-2023</v>
      </c>
      <c r="D1419" t="s">
        <v>148</v>
      </c>
      <c r="E1419" t="s">
        <v>24</v>
      </c>
      <c r="F1419" t="str">
        <f t="shared" si="68"/>
        <v>New South Wales</v>
      </c>
      <c r="G1419" t="s">
        <v>10</v>
      </c>
      <c r="H1419">
        <v>2795</v>
      </c>
      <c r="I1419" t="s">
        <v>11</v>
      </c>
      <c r="J1419" t="s">
        <v>25</v>
      </c>
      <c r="K1419" t="s">
        <v>154</v>
      </c>
      <c r="L1419" t="s">
        <v>14</v>
      </c>
      <c r="M1419" s="5">
        <v>59.96</v>
      </c>
      <c r="N1419">
        <v>1</v>
      </c>
    </row>
    <row r="1420" spans="1:14" x14ac:dyDescent="0.3">
      <c r="A1420" s="2">
        <v>45446</v>
      </c>
      <c r="B1420" s="3">
        <f t="shared" si="66"/>
        <v>2024</v>
      </c>
      <c r="C1420" t="str">
        <f t="shared" si="67"/>
        <v>2023-2024</v>
      </c>
      <c r="D1420" t="s">
        <v>147</v>
      </c>
      <c r="E1420" t="s">
        <v>121</v>
      </c>
      <c r="F1420" t="str">
        <f t="shared" si="68"/>
        <v>Queensland</v>
      </c>
      <c r="G1420" t="s">
        <v>35</v>
      </c>
      <c r="H1420">
        <v>4700</v>
      </c>
      <c r="I1420" t="s">
        <v>11</v>
      </c>
      <c r="J1420" t="s">
        <v>51</v>
      </c>
      <c r="K1420" t="s">
        <v>154</v>
      </c>
      <c r="L1420" t="s">
        <v>14</v>
      </c>
      <c r="M1420" s="5">
        <v>59.96</v>
      </c>
      <c r="N1420">
        <v>1</v>
      </c>
    </row>
    <row r="1421" spans="1:14" x14ac:dyDescent="0.3">
      <c r="A1421" s="2">
        <v>45563</v>
      </c>
      <c r="B1421" s="3">
        <f t="shared" si="66"/>
        <v>2025</v>
      </c>
      <c r="C1421" t="str">
        <f t="shared" si="67"/>
        <v>2024-2025</v>
      </c>
      <c r="D1421" t="s">
        <v>148</v>
      </c>
      <c r="E1421" t="s">
        <v>140</v>
      </c>
      <c r="F1421" t="str">
        <f t="shared" si="68"/>
        <v>Tasmania</v>
      </c>
      <c r="G1421" t="s">
        <v>70</v>
      </c>
      <c r="H1421">
        <v>7320</v>
      </c>
      <c r="I1421" t="s">
        <v>11</v>
      </c>
      <c r="J1421" t="s">
        <v>71</v>
      </c>
      <c r="K1421" t="s">
        <v>154</v>
      </c>
      <c r="L1421" t="s">
        <v>14</v>
      </c>
      <c r="M1421" s="5">
        <v>59.97</v>
      </c>
      <c r="N1421">
        <v>1</v>
      </c>
    </row>
    <row r="1422" spans="1:14" x14ac:dyDescent="0.3">
      <c r="A1422" s="2">
        <v>44954</v>
      </c>
      <c r="B1422" s="3">
        <f t="shared" si="66"/>
        <v>2023</v>
      </c>
      <c r="C1422" t="str">
        <f t="shared" si="67"/>
        <v>2022-2023</v>
      </c>
      <c r="D1422" t="s">
        <v>147</v>
      </c>
      <c r="E1422" t="s">
        <v>136</v>
      </c>
      <c r="F1422" t="str">
        <f t="shared" si="68"/>
        <v>Victoria</v>
      </c>
      <c r="G1422" t="s">
        <v>45</v>
      </c>
      <c r="H1422">
        <v>3175</v>
      </c>
      <c r="I1422" t="s">
        <v>11</v>
      </c>
      <c r="J1422" t="s">
        <v>63</v>
      </c>
      <c r="K1422" t="s">
        <v>150</v>
      </c>
      <c r="L1422" t="s">
        <v>18</v>
      </c>
      <c r="M1422" s="5">
        <v>59.97</v>
      </c>
      <c r="N1422">
        <v>1</v>
      </c>
    </row>
    <row r="1423" spans="1:14" x14ac:dyDescent="0.3">
      <c r="A1423" s="2">
        <v>45591</v>
      </c>
      <c r="B1423" s="3">
        <f t="shared" si="66"/>
        <v>2025</v>
      </c>
      <c r="C1423" t="str">
        <f t="shared" si="67"/>
        <v>2024-2025</v>
      </c>
      <c r="D1423" t="s">
        <v>148</v>
      </c>
      <c r="E1423" t="s">
        <v>26</v>
      </c>
      <c r="F1423" t="str">
        <f t="shared" si="68"/>
        <v>New South Wales</v>
      </c>
      <c r="G1423" t="s">
        <v>10</v>
      </c>
      <c r="H1423">
        <v>2141</v>
      </c>
      <c r="I1423" t="s">
        <v>11</v>
      </c>
      <c r="J1423" t="s">
        <v>27</v>
      </c>
      <c r="K1423" t="s">
        <v>154</v>
      </c>
      <c r="L1423" t="s">
        <v>14</v>
      </c>
      <c r="M1423" s="5">
        <v>59.97</v>
      </c>
      <c r="N1423">
        <v>1</v>
      </c>
    </row>
    <row r="1424" spans="1:14" x14ac:dyDescent="0.3">
      <c r="A1424" s="2">
        <v>45568</v>
      </c>
      <c r="B1424" s="3">
        <f t="shared" si="66"/>
        <v>2025</v>
      </c>
      <c r="C1424" t="str">
        <f t="shared" si="67"/>
        <v>2024-2025</v>
      </c>
      <c r="D1424" t="s">
        <v>148</v>
      </c>
      <c r="E1424" t="s">
        <v>137</v>
      </c>
      <c r="F1424" t="str">
        <f t="shared" si="68"/>
        <v>New South Wales</v>
      </c>
      <c r="G1424" t="s">
        <v>10</v>
      </c>
      <c r="H1424">
        <v>2031</v>
      </c>
      <c r="I1424" t="s">
        <v>11</v>
      </c>
      <c r="J1424" t="s">
        <v>12</v>
      </c>
      <c r="K1424" t="s">
        <v>154</v>
      </c>
      <c r="L1424" t="s">
        <v>14</v>
      </c>
      <c r="M1424" s="5">
        <v>59.97</v>
      </c>
      <c r="N1424">
        <v>1</v>
      </c>
    </row>
    <row r="1425" spans="1:14" x14ac:dyDescent="0.3">
      <c r="A1425" s="2">
        <v>45034</v>
      </c>
      <c r="B1425" s="3">
        <f t="shared" si="66"/>
        <v>2023</v>
      </c>
      <c r="C1425" t="str">
        <f t="shared" si="67"/>
        <v>2022-2023</v>
      </c>
      <c r="D1425" t="s">
        <v>148</v>
      </c>
      <c r="E1425" t="s">
        <v>121</v>
      </c>
      <c r="F1425" t="str">
        <f t="shared" si="68"/>
        <v>Queensland</v>
      </c>
      <c r="G1425" t="s">
        <v>35</v>
      </c>
      <c r="H1425">
        <v>4700</v>
      </c>
      <c r="I1425" t="s">
        <v>11</v>
      </c>
      <c r="J1425" t="s">
        <v>51</v>
      </c>
      <c r="K1425" t="s">
        <v>151</v>
      </c>
      <c r="L1425" t="s">
        <v>21</v>
      </c>
      <c r="M1425" s="5">
        <v>59.97</v>
      </c>
      <c r="N1425">
        <v>1</v>
      </c>
    </row>
    <row r="1426" spans="1:14" x14ac:dyDescent="0.3">
      <c r="A1426" s="2">
        <v>45123</v>
      </c>
      <c r="B1426" s="3">
        <f t="shared" si="66"/>
        <v>2024</v>
      </c>
      <c r="C1426" t="str">
        <f t="shared" si="67"/>
        <v>2023-2024</v>
      </c>
      <c r="D1426" t="s">
        <v>147</v>
      </c>
      <c r="E1426" t="s">
        <v>73</v>
      </c>
      <c r="F1426" t="str">
        <f t="shared" si="68"/>
        <v>Victoria</v>
      </c>
      <c r="G1426" t="s">
        <v>45</v>
      </c>
      <c r="H1426">
        <v>3136</v>
      </c>
      <c r="I1426" t="s">
        <v>11</v>
      </c>
      <c r="J1426" t="s">
        <v>63</v>
      </c>
      <c r="K1426" t="s">
        <v>151</v>
      </c>
      <c r="L1426" t="s">
        <v>21</v>
      </c>
      <c r="M1426" s="5">
        <v>59.98</v>
      </c>
      <c r="N1426">
        <v>1</v>
      </c>
    </row>
    <row r="1427" spans="1:14" x14ac:dyDescent="0.3">
      <c r="A1427" s="2">
        <v>45203</v>
      </c>
      <c r="B1427" s="3">
        <f t="shared" si="66"/>
        <v>2024</v>
      </c>
      <c r="C1427" t="str">
        <f t="shared" si="67"/>
        <v>2023-2024</v>
      </c>
      <c r="D1427" t="s">
        <v>147</v>
      </c>
      <c r="E1427" t="s">
        <v>129</v>
      </c>
      <c r="F1427" t="str">
        <f t="shared" si="68"/>
        <v>Tasmania</v>
      </c>
      <c r="G1427" t="s">
        <v>70</v>
      </c>
      <c r="H1427">
        <v>7010</v>
      </c>
      <c r="I1427" t="s">
        <v>11</v>
      </c>
      <c r="J1427" t="s">
        <v>71</v>
      </c>
      <c r="K1427" t="s">
        <v>154</v>
      </c>
      <c r="L1427" t="s">
        <v>14</v>
      </c>
      <c r="M1427" s="5">
        <v>60</v>
      </c>
      <c r="N1427">
        <v>1</v>
      </c>
    </row>
    <row r="1428" spans="1:14" x14ac:dyDescent="0.3">
      <c r="A1428" s="2">
        <v>45275</v>
      </c>
      <c r="B1428" s="3">
        <f t="shared" si="66"/>
        <v>2024</v>
      </c>
      <c r="C1428" t="str">
        <f t="shared" si="67"/>
        <v>2023-2024</v>
      </c>
      <c r="D1428" t="s">
        <v>147</v>
      </c>
      <c r="E1428" t="s">
        <v>109</v>
      </c>
      <c r="F1428" t="str">
        <f t="shared" si="68"/>
        <v>New South Wales</v>
      </c>
      <c r="G1428" t="s">
        <v>10</v>
      </c>
      <c r="H1428">
        <v>2480</v>
      </c>
      <c r="I1428" t="s">
        <v>11</v>
      </c>
      <c r="J1428" t="s">
        <v>68</v>
      </c>
      <c r="K1428" t="s">
        <v>153</v>
      </c>
      <c r="L1428" t="s">
        <v>16</v>
      </c>
      <c r="M1428" s="5">
        <v>60.2</v>
      </c>
      <c r="N1428">
        <v>1</v>
      </c>
    </row>
    <row r="1429" spans="1:14" x14ac:dyDescent="0.3">
      <c r="A1429" s="2">
        <v>45321</v>
      </c>
      <c r="B1429" s="3">
        <f t="shared" si="66"/>
        <v>2024</v>
      </c>
      <c r="C1429" t="str">
        <f t="shared" si="67"/>
        <v>2023-2024</v>
      </c>
      <c r="D1429" t="s">
        <v>148</v>
      </c>
      <c r="E1429" t="s">
        <v>144</v>
      </c>
      <c r="F1429" t="str">
        <f t="shared" si="68"/>
        <v>Queensland</v>
      </c>
      <c r="G1429" t="s">
        <v>35</v>
      </c>
      <c r="H1429">
        <v>4566</v>
      </c>
      <c r="I1429" t="s">
        <v>11</v>
      </c>
      <c r="J1429" t="s">
        <v>120</v>
      </c>
      <c r="K1429" t="s">
        <v>154</v>
      </c>
      <c r="L1429" t="s">
        <v>14</v>
      </c>
      <c r="M1429" s="5">
        <v>60.440000000000005</v>
      </c>
      <c r="N1429">
        <v>1</v>
      </c>
    </row>
    <row r="1430" spans="1:14" x14ac:dyDescent="0.3">
      <c r="A1430" s="2">
        <v>45114</v>
      </c>
      <c r="B1430" s="3">
        <f t="shared" si="66"/>
        <v>2024</v>
      </c>
      <c r="C1430" t="str">
        <f t="shared" si="67"/>
        <v>2023-2024</v>
      </c>
      <c r="D1430" t="s">
        <v>148</v>
      </c>
      <c r="E1430" t="s">
        <v>117</v>
      </c>
      <c r="F1430" t="str">
        <f t="shared" si="68"/>
        <v>Queensland</v>
      </c>
      <c r="G1430" t="s">
        <v>35</v>
      </c>
      <c r="H1430">
        <v>4119</v>
      </c>
      <c r="I1430" t="s">
        <v>11</v>
      </c>
      <c r="J1430" t="s">
        <v>43</v>
      </c>
      <c r="K1430" t="s">
        <v>154</v>
      </c>
      <c r="L1430" t="s">
        <v>14</v>
      </c>
      <c r="M1430" s="5">
        <v>60.78</v>
      </c>
      <c r="N1430">
        <v>1</v>
      </c>
    </row>
    <row r="1431" spans="1:14" x14ac:dyDescent="0.3">
      <c r="A1431" s="2">
        <v>45318</v>
      </c>
      <c r="B1431" s="3">
        <f t="shared" si="66"/>
        <v>2024</v>
      </c>
      <c r="C1431" t="str">
        <f t="shared" si="67"/>
        <v>2023-2024</v>
      </c>
      <c r="D1431" t="s">
        <v>148</v>
      </c>
      <c r="E1431" t="s">
        <v>92</v>
      </c>
      <c r="F1431" t="str">
        <f t="shared" si="68"/>
        <v>Queensland</v>
      </c>
      <c r="G1431" t="s">
        <v>35</v>
      </c>
      <c r="H1431">
        <v>4068</v>
      </c>
      <c r="I1431" t="s">
        <v>11</v>
      </c>
      <c r="J1431" t="s">
        <v>43</v>
      </c>
      <c r="K1431" t="s">
        <v>156</v>
      </c>
      <c r="L1431" t="s">
        <v>17</v>
      </c>
      <c r="M1431" s="5">
        <v>60.879999999999995</v>
      </c>
      <c r="N1431">
        <v>1</v>
      </c>
    </row>
    <row r="1432" spans="1:14" x14ac:dyDescent="0.3">
      <c r="A1432" s="2">
        <v>44978</v>
      </c>
      <c r="B1432" s="3">
        <f t="shared" si="66"/>
        <v>2023</v>
      </c>
      <c r="C1432" t="str">
        <f t="shared" si="67"/>
        <v>2022-2023</v>
      </c>
      <c r="D1432" t="s">
        <v>147</v>
      </c>
      <c r="E1432" t="s">
        <v>28</v>
      </c>
      <c r="F1432" t="str">
        <f t="shared" si="68"/>
        <v>Northern Territory</v>
      </c>
      <c r="G1432" t="s">
        <v>29</v>
      </c>
      <c r="H1432">
        <v>800</v>
      </c>
      <c r="I1432" t="s">
        <v>11</v>
      </c>
      <c r="J1432" t="s">
        <v>30</v>
      </c>
      <c r="K1432" t="s">
        <v>151</v>
      </c>
      <c r="L1432" t="s">
        <v>21</v>
      </c>
      <c r="M1432" s="5">
        <v>61</v>
      </c>
      <c r="N1432">
        <v>1</v>
      </c>
    </row>
    <row r="1433" spans="1:14" x14ac:dyDescent="0.3">
      <c r="A1433" s="2">
        <v>45314</v>
      </c>
      <c r="B1433" s="3">
        <f t="shared" si="66"/>
        <v>2024</v>
      </c>
      <c r="C1433" t="str">
        <f t="shared" si="67"/>
        <v>2023-2024</v>
      </c>
      <c r="D1433" t="s">
        <v>147</v>
      </c>
      <c r="E1433" t="s">
        <v>115</v>
      </c>
      <c r="F1433" t="str">
        <f t="shared" si="68"/>
        <v>Western Australia</v>
      </c>
      <c r="G1433" t="s">
        <v>48</v>
      </c>
      <c r="H1433">
        <v>6280</v>
      </c>
      <c r="I1433" t="s">
        <v>11</v>
      </c>
      <c r="J1433" t="s">
        <v>94</v>
      </c>
      <c r="K1433" t="s">
        <v>149</v>
      </c>
      <c r="L1433" t="s">
        <v>15</v>
      </c>
      <c r="M1433" s="5">
        <v>61.1</v>
      </c>
      <c r="N1433">
        <v>1</v>
      </c>
    </row>
    <row r="1434" spans="1:14" x14ac:dyDescent="0.3">
      <c r="A1434" s="2">
        <v>45107</v>
      </c>
      <c r="B1434" s="3">
        <f t="shared" si="66"/>
        <v>2023</v>
      </c>
      <c r="C1434" t="str">
        <f t="shared" si="67"/>
        <v>2022-2023</v>
      </c>
      <c r="D1434" t="s">
        <v>147</v>
      </c>
      <c r="E1434" t="s">
        <v>76</v>
      </c>
      <c r="F1434" t="str">
        <f t="shared" si="68"/>
        <v>Western Australia</v>
      </c>
      <c r="G1434" t="s">
        <v>48</v>
      </c>
      <c r="H1434">
        <v>6450</v>
      </c>
      <c r="I1434" t="s">
        <v>11</v>
      </c>
      <c r="J1434" t="s">
        <v>77</v>
      </c>
      <c r="K1434" t="s">
        <v>153</v>
      </c>
      <c r="L1434" t="s">
        <v>16</v>
      </c>
      <c r="M1434" s="5">
        <v>61.13</v>
      </c>
      <c r="N1434">
        <v>1</v>
      </c>
    </row>
    <row r="1435" spans="1:14" x14ac:dyDescent="0.3">
      <c r="A1435" s="2">
        <v>45614</v>
      </c>
      <c r="B1435" s="3">
        <f t="shared" si="66"/>
        <v>2025</v>
      </c>
      <c r="C1435" t="str">
        <f t="shared" si="67"/>
        <v>2024-2025</v>
      </c>
      <c r="D1435" t="s">
        <v>148</v>
      </c>
      <c r="E1435" t="s">
        <v>116</v>
      </c>
      <c r="F1435" t="str">
        <f t="shared" si="68"/>
        <v>Western Australia</v>
      </c>
      <c r="G1435" t="s">
        <v>48</v>
      </c>
      <c r="H1435">
        <v>6725</v>
      </c>
      <c r="I1435" t="s">
        <v>11</v>
      </c>
      <c r="J1435" t="s">
        <v>77</v>
      </c>
      <c r="K1435" t="s">
        <v>155</v>
      </c>
      <c r="L1435" t="s">
        <v>20</v>
      </c>
      <c r="M1435" s="5">
        <v>61.410000000000004</v>
      </c>
      <c r="N1435">
        <v>1</v>
      </c>
    </row>
    <row r="1436" spans="1:14" x14ac:dyDescent="0.3">
      <c r="A1436" s="2">
        <v>45450</v>
      </c>
      <c r="B1436" s="3">
        <f t="shared" si="66"/>
        <v>2024</v>
      </c>
      <c r="C1436" t="str">
        <f t="shared" si="67"/>
        <v>2023-2024</v>
      </c>
      <c r="D1436" t="s">
        <v>148</v>
      </c>
      <c r="E1436" t="s">
        <v>137</v>
      </c>
      <c r="F1436" t="str">
        <f t="shared" si="68"/>
        <v>New South Wales</v>
      </c>
      <c r="G1436" t="s">
        <v>10</v>
      </c>
      <c r="H1436">
        <v>2031</v>
      </c>
      <c r="I1436" t="s">
        <v>11</v>
      </c>
      <c r="J1436" t="s">
        <v>12</v>
      </c>
      <c r="K1436" t="s">
        <v>152</v>
      </c>
      <c r="L1436" t="s">
        <v>13</v>
      </c>
      <c r="M1436" s="5">
        <v>61.449999999999996</v>
      </c>
      <c r="N1436">
        <v>1</v>
      </c>
    </row>
    <row r="1437" spans="1:14" x14ac:dyDescent="0.3">
      <c r="A1437" s="2">
        <v>45168</v>
      </c>
      <c r="B1437" s="3">
        <f t="shared" si="66"/>
        <v>2024</v>
      </c>
      <c r="C1437" t="str">
        <f t="shared" si="67"/>
        <v>2023-2024</v>
      </c>
      <c r="D1437" t="s">
        <v>147</v>
      </c>
      <c r="E1437" t="s">
        <v>44</v>
      </c>
      <c r="F1437" t="str">
        <f t="shared" si="68"/>
        <v>Victoria</v>
      </c>
      <c r="G1437" t="s">
        <v>45</v>
      </c>
      <c r="H1437">
        <v>3066</v>
      </c>
      <c r="I1437" t="s">
        <v>11</v>
      </c>
      <c r="J1437" t="s">
        <v>46</v>
      </c>
      <c r="K1437" t="s">
        <v>156</v>
      </c>
      <c r="L1437" t="s">
        <v>17</v>
      </c>
      <c r="M1437" s="5">
        <v>61.569999999999993</v>
      </c>
      <c r="N1437">
        <v>1</v>
      </c>
    </row>
    <row r="1438" spans="1:14" x14ac:dyDescent="0.3">
      <c r="A1438" s="2">
        <v>45562</v>
      </c>
      <c r="B1438" s="3">
        <f t="shared" si="66"/>
        <v>2025</v>
      </c>
      <c r="C1438" t="str">
        <f t="shared" si="67"/>
        <v>2024-2025</v>
      </c>
      <c r="D1438" t="s">
        <v>148</v>
      </c>
      <c r="E1438" t="s">
        <v>140</v>
      </c>
      <c r="F1438" t="str">
        <f t="shared" si="68"/>
        <v>Tasmania</v>
      </c>
      <c r="G1438" t="s">
        <v>70</v>
      </c>
      <c r="H1438">
        <v>7320</v>
      </c>
      <c r="I1438" t="s">
        <v>11</v>
      </c>
      <c r="J1438" t="s">
        <v>71</v>
      </c>
      <c r="K1438" t="s">
        <v>155</v>
      </c>
      <c r="L1438" t="s">
        <v>20</v>
      </c>
      <c r="M1438" s="5">
        <v>61.8</v>
      </c>
      <c r="N1438">
        <v>1</v>
      </c>
    </row>
    <row r="1439" spans="1:14" x14ac:dyDescent="0.3">
      <c r="A1439" s="2">
        <v>45464</v>
      </c>
      <c r="B1439" s="3">
        <f t="shared" si="66"/>
        <v>2024</v>
      </c>
      <c r="C1439" t="str">
        <f t="shared" si="67"/>
        <v>2023-2024</v>
      </c>
      <c r="D1439" t="s">
        <v>148</v>
      </c>
      <c r="E1439" t="s">
        <v>116</v>
      </c>
      <c r="F1439" t="str">
        <f t="shared" si="68"/>
        <v>Western Australia</v>
      </c>
      <c r="G1439" t="s">
        <v>48</v>
      </c>
      <c r="H1439">
        <v>6725</v>
      </c>
      <c r="I1439" t="s">
        <v>11</v>
      </c>
      <c r="J1439" t="s">
        <v>77</v>
      </c>
      <c r="K1439" t="s">
        <v>19</v>
      </c>
      <c r="L1439" t="s">
        <v>23</v>
      </c>
      <c r="M1439" s="5">
        <v>61.89</v>
      </c>
      <c r="N1439">
        <v>1</v>
      </c>
    </row>
    <row r="1440" spans="1:14" x14ac:dyDescent="0.3">
      <c r="A1440" s="2">
        <v>45097</v>
      </c>
      <c r="B1440" s="3">
        <f t="shared" si="66"/>
        <v>2023</v>
      </c>
      <c r="C1440" t="str">
        <f t="shared" si="67"/>
        <v>2022-2023</v>
      </c>
      <c r="D1440" t="s">
        <v>147</v>
      </c>
      <c r="E1440" t="s">
        <v>72</v>
      </c>
      <c r="F1440" t="str">
        <f t="shared" si="68"/>
        <v>Western Australia</v>
      </c>
      <c r="G1440" t="s">
        <v>48</v>
      </c>
      <c r="H1440">
        <v>6010</v>
      </c>
      <c r="I1440" t="s">
        <v>11</v>
      </c>
      <c r="J1440" t="s">
        <v>49</v>
      </c>
      <c r="K1440" t="s">
        <v>156</v>
      </c>
      <c r="L1440" t="s">
        <v>17</v>
      </c>
      <c r="M1440" s="5">
        <v>61.91</v>
      </c>
      <c r="N1440">
        <v>1</v>
      </c>
    </row>
    <row r="1441" spans="1:14" x14ac:dyDescent="0.3">
      <c r="A1441" s="2">
        <v>45388</v>
      </c>
      <c r="B1441" s="3">
        <f t="shared" si="66"/>
        <v>2024</v>
      </c>
      <c r="C1441" t="str">
        <f t="shared" si="67"/>
        <v>2023-2024</v>
      </c>
      <c r="D1441" t="s">
        <v>148</v>
      </c>
      <c r="E1441" t="s">
        <v>140</v>
      </c>
      <c r="F1441" t="str">
        <f t="shared" si="68"/>
        <v>Tasmania</v>
      </c>
      <c r="G1441" t="s">
        <v>70</v>
      </c>
      <c r="H1441">
        <v>7320</v>
      </c>
      <c r="I1441" t="s">
        <v>11</v>
      </c>
      <c r="J1441" t="s">
        <v>71</v>
      </c>
      <c r="K1441" t="s">
        <v>154</v>
      </c>
      <c r="L1441" t="s">
        <v>14</v>
      </c>
      <c r="M1441" s="5">
        <v>61.940000000000005</v>
      </c>
      <c r="N1441">
        <v>1</v>
      </c>
    </row>
    <row r="1442" spans="1:14" x14ac:dyDescent="0.3">
      <c r="A1442" s="2">
        <v>45069</v>
      </c>
      <c r="B1442" s="3">
        <f t="shared" si="66"/>
        <v>2023</v>
      </c>
      <c r="C1442" t="str">
        <f t="shared" si="67"/>
        <v>2022-2023</v>
      </c>
      <c r="D1442" t="s">
        <v>147</v>
      </c>
      <c r="E1442" t="s">
        <v>56</v>
      </c>
      <c r="F1442" t="str">
        <f t="shared" si="68"/>
        <v>Northern Territory</v>
      </c>
      <c r="G1442" t="s">
        <v>29</v>
      </c>
      <c r="H1442">
        <v>870</v>
      </c>
      <c r="I1442" t="s">
        <v>11</v>
      </c>
      <c r="J1442" t="s">
        <v>30</v>
      </c>
      <c r="K1442" t="s">
        <v>154</v>
      </c>
      <c r="L1442" t="s">
        <v>14</v>
      </c>
      <c r="M1442" s="5">
        <v>61.96</v>
      </c>
      <c r="N1442">
        <v>1</v>
      </c>
    </row>
    <row r="1443" spans="1:14" x14ac:dyDescent="0.3">
      <c r="A1443" s="2">
        <v>45346</v>
      </c>
      <c r="B1443" s="3">
        <f t="shared" si="66"/>
        <v>2024</v>
      </c>
      <c r="C1443" t="str">
        <f t="shared" si="67"/>
        <v>2023-2024</v>
      </c>
      <c r="D1443" t="s">
        <v>147</v>
      </c>
      <c r="E1443" t="s">
        <v>101</v>
      </c>
      <c r="F1443" t="str">
        <f t="shared" si="68"/>
        <v>Victoria</v>
      </c>
      <c r="G1443" t="s">
        <v>45</v>
      </c>
      <c r="H1443">
        <v>3131</v>
      </c>
      <c r="I1443" t="s">
        <v>11</v>
      </c>
      <c r="J1443" t="s">
        <v>63</v>
      </c>
      <c r="K1443" t="s">
        <v>19</v>
      </c>
      <c r="L1443" t="s">
        <v>23</v>
      </c>
      <c r="M1443" s="5">
        <v>62.15</v>
      </c>
      <c r="N1443">
        <v>1</v>
      </c>
    </row>
    <row r="1444" spans="1:14" x14ac:dyDescent="0.3">
      <c r="A1444" s="2">
        <v>45025</v>
      </c>
      <c r="B1444" s="3">
        <f t="shared" si="66"/>
        <v>2023</v>
      </c>
      <c r="C1444" t="str">
        <f t="shared" si="67"/>
        <v>2022-2023</v>
      </c>
      <c r="D1444" t="s">
        <v>147</v>
      </c>
      <c r="E1444" t="s">
        <v>131</v>
      </c>
      <c r="F1444" t="str">
        <f t="shared" si="68"/>
        <v>Western Australia</v>
      </c>
      <c r="G1444" t="s">
        <v>48</v>
      </c>
      <c r="H1444">
        <v>6530</v>
      </c>
      <c r="I1444" t="s">
        <v>11</v>
      </c>
      <c r="J1444" t="s">
        <v>77</v>
      </c>
      <c r="K1444" t="s">
        <v>152</v>
      </c>
      <c r="L1444" t="s">
        <v>13</v>
      </c>
      <c r="M1444" s="5">
        <v>62.21</v>
      </c>
      <c r="N1444">
        <v>1</v>
      </c>
    </row>
    <row r="1445" spans="1:14" x14ac:dyDescent="0.3">
      <c r="A1445" s="2">
        <v>45200</v>
      </c>
      <c r="B1445" s="3">
        <f t="shared" si="66"/>
        <v>2024</v>
      </c>
      <c r="C1445" t="str">
        <f t="shared" si="67"/>
        <v>2023-2024</v>
      </c>
      <c r="D1445" t="s">
        <v>148</v>
      </c>
      <c r="E1445" t="s">
        <v>95</v>
      </c>
      <c r="F1445" t="str">
        <f t="shared" si="68"/>
        <v>Victoria</v>
      </c>
      <c r="G1445" t="s">
        <v>45</v>
      </c>
      <c r="H1445">
        <v>3931</v>
      </c>
      <c r="I1445" t="s">
        <v>11</v>
      </c>
      <c r="J1445" t="s">
        <v>55</v>
      </c>
      <c r="K1445" t="s">
        <v>154</v>
      </c>
      <c r="L1445" t="s">
        <v>14</v>
      </c>
      <c r="M1445" s="5">
        <v>62.35</v>
      </c>
      <c r="N1445">
        <v>1</v>
      </c>
    </row>
    <row r="1446" spans="1:14" x14ac:dyDescent="0.3">
      <c r="A1446" s="2">
        <v>45406</v>
      </c>
      <c r="B1446" s="3">
        <f t="shared" si="66"/>
        <v>2024</v>
      </c>
      <c r="C1446" t="str">
        <f t="shared" si="67"/>
        <v>2023-2024</v>
      </c>
      <c r="D1446" t="s">
        <v>147</v>
      </c>
      <c r="E1446" t="s">
        <v>105</v>
      </c>
      <c r="F1446" t="str">
        <f t="shared" si="68"/>
        <v>Victoria</v>
      </c>
      <c r="G1446" t="s">
        <v>45</v>
      </c>
      <c r="H1446">
        <v>3500</v>
      </c>
      <c r="I1446" t="s">
        <v>11</v>
      </c>
      <c r="J1446" t="s">
        <v>60</v>
      </c>
      <c r="K1446" t="s">
        <v>154</v>
      </c>
      <c r="L1446" t="s">
        <v>14</v>
      </c>
      <c r="M1446" s="5">
        <v>62.46</v>
      </c>
      <c r="N1446">
        <v>1</v>
      </c>
    </row>
    <row r="1447" spans="1:14" x14ac:dyDescent="0.3">
      <c r="A1447" s="2">
        <v>45282</v>
      </c>
      <c r="B1447" s="3">
        <f t="shared" si="66"/>
        <v>2024</v>
      </c>
      <c r="C1447" t="str">
        <f t="shared" si="67"/>
        <v>2023-2024</v>
      </c>
      <c r="D1447" t="s">
        <v>147</v>
      </c>
      <c r="E1447" t="s">
        <v>119</v>
      </c>
      <c r="F1447" t="str">
        <f t="shared" si="68"/>
        <v>Queensland</v>
      </c>
      <c r="G1447" t="s">
        <v>35</v>
      </c>
      <c r="H1447">
        <v>4570</v>
      </c>
      <c r="I1447" t="s">
        <v>11</v>
      </c>
      <c r="J1447" t="s">
        <v>120</v>
      </c>
      <c r="K1447" t="s">
        <v>153</v>
      </c>
      <c r="L1447" t="s">
        <v>16</v>
      </c>
      <c r="M1447" s="5">
        <v>62.480000000000004</v>
      </c>
      <c r="N1447">
        <v>1</v>
      </c>
    </row>
    <row r="1448" spans="1:14" x14ac:dyDescent="0.3">
      <c r="A1448" s="2">
        <v>45255</v>
      </c>
      <c r="B1448" s="3">
        <f t="shared" si="66"/>
        <v>2024</v>
      </c>
      <c r="C1448" t="str">
        <f t="shared" si="67"/>
        <v>2023-2024</v>
      </c>
      <c r="D1448" t="s">
        <v>147</v>
      </c>
      <c r="E1448" t="s">
        <v>102</v>
      </c>
      <c r="F1448" t="str">
        <f t="shared" si="68"/>
        <v>Queensland</v>
      </c>
      <c r="G1448" t="s">
        <v>35</v>
      </c>
      <c r="H1448">
        <v>4870</v>
      </c>
      <c r="I1448" t="s">
        <v>11</v>
      </c>
      <c r="J1448" t="s">
        <v>36</v>
      </c>
      <c r="K1448" t="s">
        <v>152</v>
      </c>
      <c r="L1448" t="s">
        <v>13</v>
      </c>
      <c r="M1448" s="5">
        <v>62.49</v>
      </c>
      <c r="N1448">
        <v>1</v>
      </c>
    </row>
    <row r="1449" spans="1:14" x14ac:dyDescent="0.3">
      <c r="A1449" s="2">
        <v>45079</v>
      </c>
      <c r="B1449" s="3">
        <f t="shared" si="66"/>
        <v>2023</v>
      </c>
      <c r="C1449" t="str">
        <f t="shared" si="67"/>
        <v>2022-2023</v>
      </c>
      <c r="D1449" t="s">
        <v>147</v>
      </c>
      <c r="E1449" t="s">
        <v>76</v>
      </c>
      <c r="F1449" t="str">
        <f t="shared" si="68"/>
        <v>Western Australia</v>
      </c>
      <c r="G1449" t="s">
        <v>48</v>
      </c>
      <c r="H1449">
        <v>6450</v>
      </c>
      <c r="I1449" t="s">
        <v>11</v>
      </c>
      <c r="J1449" t="s">
        <v>77</v>
      </c>
      <c r="K1449" t="s">
        <v>19</v>
      </c>
      <c r="L1449" t="s">
        <v>23</v>
      </c>
      <c r="M1449" s="5">
        <v>62.620000000000005</v>
      </c>
      <c r="N1449">
        <v>1</v>
      </c>
    </row>
    <row r="1450" spans="1:14" x14ac:dyDescent="0.3">
      <c r="A1450" s="2">
        <v>45115</v>
      </c>
      <c r="B1450" s="3">
        <f t="shared" si="66"/>
        <v>2024</v>
      </c>
      <c r="C1450" t="str">
        <f t="shared" si="67"/>
        <v>2023-2024</v>
      </c>
      <c r="D1450" t="s">
        <v>147</v>
      </c>
      <c r="E1450" t="s">
        <v>114</v>
      </c>
      <c r="F1450" t="str">
        <f t="shared" si="68"/>
        <v>Victoria</v>
      </c>
      <c r="G1450" t="s">
        <v>45</v>
      </c>
      <c r="H1450">
        <v>3551</v>
      </c>
      <c r="I1450" t="s">
        <v>11</v>
      </c>
      <c r="J1450" t="s">
        <v>60</v>
      </c>
      <c r="K1450" t="s">
        <v>155</v>
      </c>
      <c r="L1450" t="s">
        <v>20</v>
      </c>
      <c r="M1450" s="5">
        <v>62.75</v>
      </c>
      <c r="N1450">
        <v>1</v>
      </c>
    </row>
    <row r="1451" spans="1:14" x14ac:dyDescent="0.3">
      <c r="A1451" s="2">
        <v>45292</v>
      </c>
      <c r="B1451" s="3">
        <f t="shared" si="66"/>
        <v>2024</v>
      </c>
      <c r="C1451" t="str">
        <f t="shared" si="67"/>
        <v>2023-2024</v>
      </c>
      <c r="D1451" t="s">
        <v>148</v>
      </c>
      <c r="E1451" t="s">
        <v>75</v>
      </c>
      <c r="F1451" t="str">
        <f t="shared" si="68"/>
        <v>Victoria</v>
      </c>
      <c r="G1451" t="s">
        <v>45</v>
      </c>
      <c r="H1451">
        <v>3630</v>
      </c>
      <c r="I1451" t="s">
        <v>11</v>
      </c>
      <c r="J1451" t="s">
        <v>55</v>
      </c>
      <c r="K1451" t="s">
        <v>156</v>
      </c>
      <c r="L1451" t="s">
        <v>17</v>
      </c>
      <c r="M1451" s="5">
        <v>62.839999999999996</v>
      </c>
      <c r="N1451">
        <v>1</v>
      </c>
    </row>
    <row r="1452" spans="1:14" x14ac:dyDescent="0.3">
      <c r="A1452" s="2">
        <v>45371</v>
      </c>
      <c r="B1452" s="3">
        <f t="shared" si="66"/>
        <v>2024</v>
      </c>
      <c r="C1452" t="str">
        <f t="shared" si="67"/>
        <v>2023-2024</v>
      </c>
      <c r="D1452" t="s">
        <v>147</v>
      </c>
      <c r="E1452" t="s">
        <v>59</v>
      </c>
      <c r="F1452" t="str">
        <f t="shared" si="68"/>
        <v>Victoria</v>
      </c>
      <c r="G1452" t="s">
        <v>45</v>
      </c>
      <c r="H1452">
        <v>3280</v>
      </c>
      <c r="I1452" t="s">
        <v>11</v>
      </c>
      <c r="J1452" t="s">
        <v>60</v>
      </c>
      <c r="K1452" t="s">
        <v>155</v>
      </c>
      <c r="L1452" t="s">
        <v>20</v>
      </c>
      <c r="M1452" s="5">
        <v>62.910000000000004</v>
      </c>
      <c r="N1452">
        <v>1</v>
      </c>
    </row>
    <row r="1453" spans="1:14" x14ac:dyDescent="0.3">
      <c r="A1453" s="2">
        <v>45590</v>
      </c>
      <c r="B1453" s="3">
        <f t="shared" si="66"/>
        <v>2025</v>
      </c>
      <c r="C1453" t="str">
        <f t="shared" si="67"/>
        <v>2024-2025</v>
      </c>
      <c r="D1453" t="s">
        <v>147</v>
      </c>
      <c r="E1453" t="s">
        <v>89</v>
      </c>
      <c r="F1453" t="str">
        <f t="shared" si="68"/>
        <v>Queensland</v>
      </c>
      <c r="G1453" t="s">
        <v>35</v>
      </c>
      <c r="H1453">
        <v>4655</v>
      </c>
      <c r="I1453" t="s">
        <v>11</v>
      </c>
      <c r="J1453" t="s">
        <v>51</v>
      </c>
      <c r="K1453" t="s">
        <v>153</v>
      </c>
      <c r="L1453" t="s">
        <v>16</v>
      </c>
      <c r="M1453" s="5">
        <v>63</v>
      </c>
      <c r="N1453">
        <v>1</v>
      </c>
    </row>
    <row r="1454" spans="1:14" x14ac:dyDescent="0.3">
      <c r="A1454" s="2">
        <v>45592</v>
      </c>
      <c r="B1454" s="3">
        <f t="shared" si="66"/>
        <v>2025</v>
      </c>
      <c r="C1454" t="str">
        <f t="shared" si="67"/>
        <v>2024-2025</v>
      </c>
      <c r="D1454" t="s">
        <v>147</v>
      </c>
      <c r="E1454" t="s">
        <v>109</v>
      </c>
      <c r="F1454" t="str">
        <f t="shared" si="68"/>
        <v>New South Wales</v>
      </c>
      <c r="G1454" t="s">
        <v>10</v>
      </c>
      <c r="H1454">
        <v>2480</v>
      </c>
      <c r="I1454" t="s">
        <v>11</v>
      </c>
      <c r="J1454" t="s">
        <v>68</v>
      </c>
      <c r="K1454" t="s">
        <v>149</v>
      </c>
      <c r="L1454" t="s">
        <v>15</v>
      </c>
      <c r="M1454" s="5">
        <v>63.11</v>
      </c>
      <c r="N1454">
        <v>1</v>
      </c>
    </row>
    <row r="1455" spans="1:14" x14ac:dyDescent="0.3">
      <c r="A1455" s="2">
        <v>45286</v>
      </c>
      <c r="B1455" s="3">
        <f t="shared" si="66"/>
        <v>2024</v>
      </c>
      <c r="C1455" t="str">
        <f t="shared" si="67"/>
        <v>2023-2024</v>
      </c>
      <c r="D1455" t="s">
        <v>147</v>
      </c>
      <c r="E1455" t="s">
        <v>88</v>
      </c>
      <c r="F1455" t="str">
        <f t="shared" si="68"/>
        <v>South Australia</v>
      </c>
      <c r="G1455" t="s">
        <v>32</v>
      </c>
      <c r="H1455">
        <v>5011</v>
      </c>
      <c r="I1455" t="s">
        <v>11</v>
      </c>
      <c r="J1455" t="s">
        <v>33</v>
      </c>
      <c r="K1455" t="s">
        <v>19</v>
      </c>
      <c r="L1455" t="s">
        <v>23</v>
      </c>
      <c r="M1455" s="5">
        <v>63.46</v>
      </c>
      <c r="N1455">
        <v>1</v>
      </c>
    </row>
    <row r="1456" spans="1:14" x14ac:dyDescent="0.3">
      <c r="A1456" s="2">
        <v>45602</v>
      </c>
      <c r="B1456" s="3">
        <f t="shared" si="66"/>
        <v>2025</v>
      </c>
      <c r="C1456" t="str">
        <f t="shared" si="67"/>
        <v>2024-2025</v>
      </c>
      <c r="D1456" t="s">
        <v>147</v>
      </c>
      <c r="E1456" t="s">
        <v>69</v>
      </c>
      <c r="F1456" t="str">
        <f t="shared" si="68"/>
        <v>Tasmania</v>
      </c>
      <c r="G1456" t="s">
        <v>70</v>
      </c>
      <c r="H1456">
        <v>7018</v>
      </c>
      <c r="I1456" t="s">
        <v>11</v>
      </c>
      <c r="J1456" t="s">
        <v>71</v>
      </c>
      <c r="K1456" t="s">
        <v>152</v>
      </c>
      <c r="L1456" t="s">
        <v>13</v>
      </c>
      <c r="M1456" s="5">
        <v>63.64</v>
      </c>
      <c r="N1456">
        <v>1</v>
      </c>
    </row>
    <row r="1457" spans="1:14" x14ac:dyDescent="0.3">
      <c r="A1457" s="2">
        <v>44969</v>
      </c>
      <c r="B1457" s="3">
        <f t="shared" si="66"/>
        <v>2023</v>
      </c>
      <c r="C1457" t="str">
        <f t="shared" si="67"/>
        <v>2022-2023</v>
      </c>
      <c r="D1457" t="s">
        <v>147</v>
      </c>
      <c r="E1457" t="s">
        <v>76</v>
      </c>
      <c r="F1457" t="str">
        <f t="shared" si="68"/>
        <v>Western Australia</v>
      </c>
      <c r="G1457" t="s">
        <v>48</v>
      </c>
      <c r="H1457">
        <v>6450</v>
      </c>
      <c r="I1457" t="s">
        <v>11</v>
      </c>
      <c r="J1457" t="s">
        <v>77</v>
      </c>
      <c r="K1457" t="s">
        <v>156</v>
      </c>
      <c r="L1457" t="s">
        <v>17</v>
      </c>
      <c r="M1457" s="5">
        <v>63.89</v>
      </c>
      <c r="N1457">
        <v>1</v>
      </c>
    </row>
    <row r="1458" spans="1:14" x14ac:dyDescent="0.3">
      <c r="A1458" s="2">
        <v>45226</v>
      </c>
      <c r="B1458" s="3">
        <f t="shared" si="66"/>
        <v>2024</v>
      </c>
      <c r="C1458" t="str">
        <f t="shared" si="67"/>
        <v>2023-2024</v>
      </c>
      <c r="D1458" t="s">
        <v>147</v>
      </c>
      <c r="E1458" t="s">
        <v>34</v>
      </c>
      <c r="F1458" t="str">
        <f t="shared" si="68"/>
        <v>Queensland</v>
      </c>
      <c r="G1458" t="s">
        <v>35</v>
      </c>
      <c r="H1458">
        <v>4802</v>
      </c>
      <c r="I1458" t="s">
        <v>11</v>
      </c>
      <c r="J1458" t="s">
        <v>36</v>
      </c>
      <c r="K1458" t="s">
        <v>152</v>
      </c>
      <c r="L1458" t="s">
        <v>13</v>
      </c>
      <c r="M1458" s="5">
        <v>63.92</v>
      </c>
      <c r="N1458">
        <v>1</v>
      </c>
    </row>
    <row r="1459" spans="1:14" x14ac:dyDescent="0.3">
      <c r="A1459" s="2">
        <v>45392</v>
      </c>
      <c r="B1459" s="3">
        <f t="shared" si="66"/>
        <v>2024</v>
      </c>
      <c r="C1459" t="str">
        <f t="shared" si="67"/>
        <v>2023-2024</v>
      </c>
      <c r="D1459" t="s">
        <v>147</v>
      </c>
      <c r="E1459" t="s">
        <v>57</v>
      </c>
      <c r="F1459" t="str">
        <f t="shared" si="68"/>
        <v>New South Wales</v>
      </c>
      <c r="G1459" t="s">
        <v>10</v>
      </c>
      <c r="H1459">
        <v>2560</v>
      </c>
      <c r="I1459" t="s">
        <v>11</v>
      </c>
      <c r="J1459" t="s">
        <v>58</v>
      </c>
      <c r="K1459" t="s">
        <v>153</v>
      </c>
      <c r="L1459" t="s">
        <v>16</v>
      </c>
      <c r="M1459" s="5">
        <v>63.92</v>
      </c>
      <c r="N1459">
        <v>1</v>
      </c>
    </row>
    <row r="1460" spans="1:14" x14ac:dyDescent="0.3">
      <c r="A1460" s="2">
        <v>45077</v>
      </c>
      <c r="B1460" s="3">
        <f t="shared" si="66"/>
        <v>2023</v>
      </c>
      <c r="C1460" t="str">
        <f t="shared" si="67"/>
        <v>2022-2023</v>
      </c>
      <c r="D1460" t="s">
        <v>148</v>
      </c>
      <c r="E1460" t="s">
        <v>141</v>
      </c>
      <c r="F1460" t="str">
        <f t="shared" si="68"/>
        <v>Western Australia</v>
      </c>
      <c r="G1460" t="s">
        <v>48</v>
      </c>
      <c r="H1460">
        <v>6052</v>
      </c>
      <c r="I1460" t="s">
        <v>11</v>
      </c>
      <c r="J1460" t="s">
        <v>49</v>
      </c>
      <c r="K1460" t="s">
        <v>19</v>
      </c>
      <c r="L1460" t="s">
        <v>23</v>
      </c>
      <c r="M1460" s="5">
        <v>63.92</v>
      </c>
      <c r="N1460">
        <v>1</v>
      </c>
    </row>
    <row r="1461" spans="1:14" x14ac:dyDescent="0.3">
      <c r="A1461" s="2">
        <v>45639</v>
      </c>
      <c r="B1461" s="3">
        <f t="shared" si="66"/>
        <v>2025</v>
      </c>
      <c r="C1461" t="str">
        <f t="shared" si="67"/>
        <v>2024-2025</v>
      </c>
      <c r="D1461" t="s">
        <v>148</v>
      </c>
      <c r="E1461" t="s">
        <v>145</v>
      </c>
      <c r="F1461" t="str">
        <f t="shared" si="68"/>
        <v>New South Wales</v>
      </c>
      <c r="G1461" t="s">
        <v>10</v>
      </c>
      <c r="H1461">
        <v>2101</v>
      </c>
      <c r="I1461" t="s">
        <v>11</v>
      </c>
      <c r="J1461" t="s">
        <v>27</v>
      </c>
      <c r="K1461" t="s">
        <v>151</v>
      </c>
      <c r="L1461" t="s">
        <v>21</v>
      </c>
      <c r="M1461" s="5">
        <v>63.92</v>
      </c>
      <c r="N1461">
        <v>1</v>
      </c>
    </row>
    <row r="1462" spans="1:14" x14ac:dyDescent="0.3">
      <c r="A1462" s="2">
        <v>45580</v>
      </c>
      <c r="B1462" s="3">
        <f t="shared" si="66"/>
        <v>2025</v>
      </c>
      <c r="C1462" t="str">
        <f t="shared" si="67"/>
        <v>2024-2025</v>
      </c>
      <c r="D1462" t="s">
        <v>147</v>
      </c>
      <c r="E1462" t="s">
        <v>115</v>
      </c>
      <c r="F1462" t="str">
        <f t="shared" si="68"/>
        <v>Western Australia</v>
      </c>
      <c r="G1462" t="s">
        <v>48</v>
      </c>
      <c r="H1462">
        <v>6280</v>
      </c>
      <c r="I1462" t="s">
        <v>11</v>
      </c>
      <c r="J1462" t="s">
        <v>94</v>
      </c>
      <c r="K1462" t="s">
        <v>149</v>
      </c>
      <c r="L1462" t="s">
        <v>15</v>
      </c>
      <c r="M1462" s="5">
        <v>64</v>
      </c>
      <c r="N1462">
        <v>1</v>
      </c>
    </row>
    <row r="1463" spans="1:14" x14ac:dyDescent="0.3">
      <c r="A1463" s="2">
        <v>45190</v>
      </c>
      <c r="B1463" s="3">
        <f t="shared" si="66"/>
        <v>2024</v>
      </c>
      <c r="C1463" t="str">
        <f t="shared" si="67"/>
        <v>2023-2024</v>
      </c>
      <c r="D1463" t="s">
        <v>147</v>
      </c>
      <c r="E1463" t="s">
        <v>78</v>
      </c>
      <c r="F1463" t="str">
        <f t="shared" si="68"/>
        <v>New South Wales</v>
      </c>
      <c r="G1463" t="s">
        <v>10</v>
      </c>
      <c r="H1463">
        <v>2350</v>
      </c>
      <c r="I1463" t="s">
        <v>11</v>
      </c>
      <c r="J1463" t="s">
        <v>68</v>
      </c>
      <c r="K1463" t="s">
        <v>149</v>
      </c>
      <c r="L1463" t="s">
        <v>15</v>
      </c>
      <c r="M1463" s="5">
        <v>64.87</v>
      </c>
      <c r="N1463">
        <v>1</v>
      </c>
    </row>
    <row r="1464" spans="1:14" x14ac:dyDescent="0.3">
      <c r="A1464" s="2">
        <v>45159</v>
      </c>
      <c r="B1464" s="3">
        <f t="shared" si="66"/>
        <v>2024</v>
      </c>
      <c r="C1464" t="str">
        <f t="shared" si="67"/>
        <v>2023-2024</v>
      </c>
      <c r="D1464" t="s">
        <v>148</v>
      </c>
      <c r="E1464" t="s">
        <v>100</v>
      </c>
      <c r="F1464" t="str">
        <f t="shared" si="68"/>
        <v>Western Australia</v>
      </c>
      <c r="G1464" t="s">
        <v>48</v>
      </c>
      <c r="H1464">
        <v>6021</v>
      </c>
      <c r="I1464" t="s">
        <v>11</v>
      </c>
      <c r="J1464" t="s">
        <v>49</v>
      </c>
      <c r="K1464" t="s">
        <v>150</v>
      </c>
      <c r="L1464" t="s">
        <v>18</v>
      </c>
      <c r="M1464" s="5">
        <v>64.89</v>
      </c>
      <c r="N1464">
        <v>1</v>
      </c>
    </row>
    <row r="1465" spans="1:14" x14ac:dyDescent="0.3">
      <c r="A1465" s="2">
        <v>45241</v>
      </c>
      <c r="B1465" s="3">
        <f t="shared" si="66"/>
        <v>2024</v>
      </c>
      <c r="C1465" t="str">
        <f t="shared" si="67"/>
        <v>2023-2024</v>
      </c>
      <c r="D1465" t="s">
        <v>147</v>
      </c>
      <c r="E1465" t="s">
        <v>119</v>
      </c>
      <c r="F1465" t="str">
        <f t="shared" si="68"/>
        <v>Queensland</v>
      </c>
      <c r="G1465" t="s">
        <v>35</v>
      </c>
      <c r="H1465">
        <v>4570</v>
      </c>
      <c r="I1465" t="s">
        <v>11</v>
      </c>
      <c r="J1465" t="s">
        <v>120</v>
      </c>
      <c r="K1465" t="s">
        <v>152</v>
      </c>
      <c r="L1465" t="s">
        <v>13</v>
      </c>
      <c r="M1465" s="5">
        <v>64.900000000000006</v>
      </c>
      <c r="N1465">
        <v>1</v>
      </c>
    </row>
    <row r="1466" spans="1:14" x14ac:dyDescent="0.3">
      <c r="A1466" s="2">
        <v>45217</v>
      </c>
      <c r="B1466" s="3">
        <f t="shared" si="66"/>
        <v>2024</v>
      </c>
      <c r="C1466" t="str">
        <f t="shared" si="67"/>
        <v>2023-2024</v>
      </c>
      <c r="D1466" t="s">
        <v>147</v>
      </c>
      <c r="E1466" t="s">
        <v>124</v>
      </c>
      <c r="F1466" t="str">
        <f t="shared" si="68"/>
        <v>New South Wales</v>
      </c>
      <c r="G1466" t="s">
        <v>10</v>
      </c>
      <c r="H1466">
        <v>2015</v>
      </c>
      <c r="I1466" t="s">
        <v>11</v>
      </c>
      <c r="J1466" t="s">
        <v>12</v>
      </c>
      <c r="K1466" t="s">
        <v>153</v>
      </c>
      <c r="L1466" t="s">
        <v>16</v>
      </c>
      <c r="M1466" s="5">
        <v>64.95</v>
      </c>
      <c r="N1466">
        <v>1</v>
      </c>
    </row>
    <row r="1467" spans="1:14" x14ac:dyDescent="0.3">
      <c r="A1467" s="2">
        <v>45134</v>
      </c>
      <c r="B1467" s="3">
        <f t="shared" si="66"/>
        <v>2024</v>
      </c>
      <c r="C1467" t="str">
        <f t="shared" si="67"/>
        <v>2023-2024</v>
      </c>
      <c r="D1467" t="s">
        <v>147</v>
      </c>
      <c r="E1467" t="s">
        <v>56</v>
      </c>
      <c r="F1467" t="str">
        <f t="shared" si="68"/>
        <v>Northern Territory</v>
      </c>
      <c r="G1467" t="s">
        <v>29</v>
      </c>
      <c r="H1467">
        <v>870</v>
      </c>
      <c r="I1467" t="s">
        <v>11</v>
      </c>
      <c r="J1467" t="s">
        <v>30</v>
      </c>
      <c r="K1467" t="s">
        <v>154</v>
      </c>
      <c r="L1467" t="s">
        <v>14</v>
      </c>
      <c r="M1467" s="5">
        <v>64.95</v>
      </c>
      <c r="N1467">
        <v>1</v>
      </c>
    </row>
    <row r="1468" spans="1:14" x14ac:dyDescent="0.3">
      <c r="A1468" s="2">
        <v>45152</v>
      </c>
      <c r="B1468" s="3">
        <f t="shared" si="66"/>
        <v>2024</v>
      </c>
      <c r="C1468" t="str">
        <f t="shared" si="67"/>
        <v>2023-2024</v>
      </c>
      <c r="D1468" t="s">
        <v>148</v>
      </c>
      <c r="E1468" t="s">
        <v>74</v>
      </c>
      <c r="F1468" t="str">
        <f t="shared" si="68"/>
        <v>South Australia</v>
      </c>
      <c r="G1468" t="s">
        <v>32</v>
      </c>
      <c r="H1468">
        <v>5043</v>
      </c>
      <c r="I1468" t="s">
        <v>11</v>
      </c>
      <c r="J1468" t="s">
        <v>33</v>
      </c>
      <c r="K1468" t="s">
        <v>154</v>
      </c>
      <c r="L1468" t="s">
        <v>14</v>
      </c>
      <c r="M1468" s="5">
        <v>64.95</v>
      </c>
      <c r="N1468">
        <v>1</v>
      </c>
    </row>
    <row r="1469" spans="1:14" x14ac:dyDescent="0.3">
      <c r="A1469" s="2">
        <v>44953</v>
      </c>
      <c r="B1469" s="3">
        <f t="shared" si="66"/>
        <v>2023</v>
      </c>
      <c r="C1469" t="str">
        <f t="shared" si="67"/>
        <v>2022-2023</v>
      </c>
      <c r="D1469" t="s">
        <v>147</v>
      </c>
      <c r="E1469" t="s">
        <v>139</v>
      </c>
      <c r="F1469" t="str">
        <f t="shared" si="68"/>
        <v>New South Wales</v>
      </c>
      <c r="G1469" t="s">
        <v>10</v>
      </c>
      <c r="H1469">
        <v>2020</v>
      </c>
      <c r="I1469" t="s">
        <v>11</v>
      </c>
      <c r="J1469" t="s">
        <v>12</v>
      </c>
      <c r="K1469" t="s">
        <v>153</v>
      </c>
      <c r="L1469" t="s">
        <v>16</v>
      </c>
      <c r="M1469" s="5">
        <v>64.95</v>
      </c>
      <c r="N1469">
        <v>1</v>
      </c>
    </row>
    <row r="1470" spans="1:14" x14ac:dyDescent="0.3">
      <c r="A1470" s="2">
        <v>45467</v>
      </c>
      <c r="B1470" s="3">
        <f t="shared" si="66"/>
        <v>2024</v>
      </c>
      <c r="C1470" t="str">
        <f t="shared" si="67"/>
        <v>2023-2024</v>
      </c>
      <c r="D1470" t="s">
        <v>148</v>
      </c>
      <c r="E1470" t="s">
        <v>137</v>
      </c>
      <c r="F1470" t="str">
        <f t="shared" si="68"/>
        <v>New South Wales</v>
      </c>
      <c r="G1470" t="s">
        <v>10</v>
      </c>
      <c r="H1470">
        <v>2031</v>
      </c>
      <c r="I1470" t="s">
        <v>11</v>
      </c>
      <c r="J1470" t="s">
        <v>12</v>
      </c>
      <c r="K1470" t="s">
        <v>153</v>
      </c>
      <c r="L1470" t="s">
        <v>16</v>
      </c>
      <c r="M1470" s="5">
        <v>64.95</v>
      </c>
      <c r="N1470">
        <v>1</v>
      </c>
    </row>
    <row r="1471" spans="1:14" x14ac:dyDescent="0.3">
      <c r="A1471" s="2">
        <v>45103</v>
      </c>
      <c r="B1471" s="3">
        <f t="shared" si="66"/>
        <v>2023</v>
      </c>
      <c r="C1471" t="str">
        <f t="shared" si="67"/>
        <v>2022-2023</v>
      </c>
      <c r="D1471" t="s">
        <v>147</v>
      </c>
      <c r="E1471" t="s">
        <v>66</v>
      </c>
      <c r="F1471" t="str">
        <f t="shared" si="68"/>
        <v>South Australia</v>
      </c>
      <c r="G1471" t="s">
        <v>32</v>
      </c>
      <c r="H1471">
        <v>5169</v>
      </c>
      <c r="I1471" t="s">
        <v>11</v>
      </c>
      <c r="J1471" t="s">
        <v>33</v>
      </c>
      <c r="K1471" t="s">
        <v>153</v>
      </c>
      <c r="L1471" t="s">
        <v>16</v>
      </c>
      <c r="M1471" s="5">
        <v>64.95</v>
      </c>
      <c r="N1471">
        <v>1</v>
      </c>
    </row>
    <row r="1472" spans="1:14" x14ac:dyDescent="0.3">
      <c r="A1472" s="2">
        <v>45162</v>
      </c>
      <c r="B1472" s="3">
        <f t="shared" si="66"/>
        <v>2024</v>
      </c>
      <c r="C1472" t="str">
        <f t="shared" si="67"/>
        <v>2023-2024</v>
      </c>
      <c r="D1472" t="s">
        <v>147</v>
      </c>
      <c r="E1472" t="s">
        <v>75</v>
      </c>
      <c r="F1472" t="str">
        <f t="shared" si="68"/>
        <v>Victoria</v>
      </c>
      <c r="G1472" t="s">
        <v>45</v>
      </c>
      <c r="H1472">
        <v>3630</v>
      </c>
      <c r="I1472" t="s">
        <v>11</v>
      </c>
      <c r="J1472" t="s">
        <v>55</v>
      </c>
      <c r="K1472" t="s">
        <v>150</v>
      </c>
      <c r="L1472" t="s">
        <v>18</v>
      </c>
      <c r="M1472" s="5">
        <v>64.95</v>
      </c>
      <c r="N1472">
        <v>1</v>
      </c>
    </row>
    <row r="1473" spans="1:14" x14ac:dyDescent="0.3">
      <c r="A1473" s="2">
        <v>45261</v>
      </c>
      <c r="B1473" s="3">
        <f t="shared" si="66"/>
        <v>2024</v>
      </c>
      <c r="C1473" t="str">
        <f t="shared" si="67"/>
        <v>2023-2024</v>
      </c>
      <c r="D1473" t="s">
        <v>148</v>
      </c>
      <c r="E1473" t="s">
        <v>50</v>
      </c>
      <c r="F1473" t="str">
        <f t="shared" si="68"/>
        <v>Queensland</v>
      </c>
      <c r="G1473" t="s">
        <v>35</v>
      </c>
      <c r="H1473">
        <v>4703</v>
      </c>
      <c r="I1473" t="s">
        <v>11</v>
      </c>
      <c r="J1473" t="s">
        <v>51</v>
      </c>
      <c r="K1473" t="s">
        <v>154</v>
      </c>
      <c r="L1473" t="s">
        <v>14</v>
      </c>
      <c r="M1473" s="5">
        <v>64.95</v>
      </c>
      <c r="N1473">
        <v>1</v>
      </c>
    </row>
    <row r="1474" spans="1:14" x14ac:dyDescent="0.3">
      <c r="A1474" s="2">
        <v>44980</v>
      </c>
      <c r="B1474" s="3">
        <f t="shared" ref="B1474:B1537" si="69">IF(MONTH(A1474)&gt;=7,YEAR(A1474)+1,YEAR(A1474))</f>
        <v>2023</v>
      </c>
      <c r="C1474" t="str">
        <f t="shared" ref="C1474:C1537" si="70">IF(MONTH(A1474) &gt;= 7, YEAR(A1474) &amp; "-" &amp; YEAR(A1474) + 1, YEAR(A1474) - 1 &amp; "-" &amp; YEAR(A1474))</f>
        <v>2022-2023</v>
      </c>
      <c r="D1474" t="s">
        <v>147</v>
      </c>
      <c r="E1474" t="s">
        <v>44</v>
      </c>
      <c r="F1474" t="str">
        <f t="shared" ref="F1474:F1537" si="71">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c r="N1474">
        <v>1</v>
      </c>
    </row>
    <row r="1475" spans="1:14" x14ac:dyDescent="0.3">
      <c r="A1475" s="2">
        <v>45426</v>
      </c>
      <c r="B1475" s="3">
        <f t="shared" si="69"/>
        <v>2024</v>
      </c>
      <c r="C1475" t="str">
        <f t="shared" si="70"/>
        <v>2023-2024</v>
      </c>
      <c r="D1475" t="s">
        <v>147</v>
      </c>
      <c r="E1475" t="s">
        <v>9</v>
      </c>
      <c r="F1475" t="str">
        <f t="shared" si="71"/>
        <v>New South Wales</v>
      </c>
      <c r="G1475" t="s">
        <v>10</v>
      </c>
      <c r="H1475">
        <v>2067</v>
      </c>
      <c r="I1475" t="s">
        <v>11</v>
      </c>
      <c r="J1475" t="s">
        <v>12</v>
      </c>
      <c r="K1475" t="s">
        <v>149</v>
      </c>
      <c r="L1475" t="s">
        <v>15</v>
      </c>
      <c r="M1475" s="5">
        <v>64.98</v>
      </c>
      <c r="N1475">
        <v>1</v>
      </c>
    </row>
    <row r="1476" spans="1:14" x14ac:dyDescent="0.3">
      <c r="A1476" s="2">
        <v>45534</v>
      </c>
      <c r="B1476" s="3">
        <f t="shared" si="69"/>
        <v>2025</v>
      </c>
      <c r="C1476" t="str">
        <f t="shared" si="70"/>
        <v>2024-2025</v>
      </c>
      <c r="D1476" t="s">
        <v>148</v>
      </c>
      <c r="E1476" t="s">
        <v>103</v>
      </c>
      <c r="F1476" t="str">
        <f t="shared" si="71"/>
        <v>Queensland</v>
      </c>
      <c r="G1476" t="s">
        <v>35</v>
      </c>
      <c r="H1476">
        <v>4509</v>
      </c>
      <c r="I1476" t="s">
        <v>11</v>
      </c>
      <c r="J1476" t="s">
        <v>104</v>
      </c>
      <c r="K1476" t="s">
        <v>149</v>
      </c>
      <c r="L1476" t="s">
        <v>15</v>
      </c>
      <c r="M1476" s="5">
        <v>65.209999999999994</v>
      </c>
      <c r="N1476">
        <v>1</v>
      </c>
    </row>
    <row r="1477" spans="1:14" x14ac:dyDescent="0.3">
      <c r="A1477" s="2">
        <v>45189</v>
      </c>
      <c r="B1477" s="3">
        <f t="shared" si="69"/>
        <v>2024</v>
      </c>
      <c r="C1477" t="str">
        <f t="shared" si="70"/>
        <v>2023-2024</v>
      </c>
      <c r="D1477" t="s">
        <v>147</v>
      </c>
      <c r="E1477" t="s">
        <v>69</v>
      </c>
      <c r="F1477" t="str">
        <f t="shared" si="71"/>
        <v>Tasmania</v>
      </c>
      <c r="G1477" t="s">
        <v>70</v>
      </c>
      <c r="H1477">
        <v>7018</v>
      </c>
      <c r="I1477" t="s">
        <v>11</v>
      </c>
      <c r="J1477" t="s">
        <v>71</v>
      </c>
      <c r="K1477" t="s">
        <v>154</v>
      </c>
      <c r="L1477" t="s">
        <v>14</v>
      </c>
      <c r="M1477" s="5">
        <v>65.490000000000009</v>
      </c>
      <c r="N1477">
        <v>1</v>
      </c>
    </row>
    <row r="1478" spans="1:14" x14ac:dyDescent="0.3">
      <c r="A1478" s="2">
        <v>45097</v>
      </c>
      <c r="B1478" s="3">
        <f t="shared" si="69"/>
        <v>2023</v>
      </c>
      <c r="C1478" t="str">
        <f t="shared" si="70"/>
        <v>2022-2023</v>
      </c>
      <c r="D1478" t="s">
        <v>148</v>
      </c>
      <c r="E1478" t="s">
        <v>42</v>
      </c>
      <c r="F1478" t="str">
        <f t="shared" si="71"/>
        <v>Queensland</v>
      </c>
      <c r="G1478" t="s">
        <v>35</v>
      </c>
      <c r="H1478">
        <v>4053</v>
      </c>
      <c r="I1478" t="s">
        <v>11</v>
      </c>
      <c r="J1478" t="s">
        <v>43</v>
      </c>
      <c r="K1478" t="s">
        <v>154</v>
      </c>
      <c r="L1478" t="s">
        <v>14</v>
      </c>
      <c r="M1478" s="5">
        <v>65.490000000000009</v>
      </c>
      <c r="N1478">
        <v>1</v>
      </c>
    </row>
    <row r="1479" spans="1:14" x14ac:dyDescent="0.3">
      <c r="A1479" s="2">
        <v>45315</v>
      </c>
      <c r="B1479" s="3">
        <f t="shared" si="69"/>
        <v>2024</v>
      </c>
      <c r="C1479" t="str">
        <f t="shared" si="70"/>
        <v>2023-2024</v>
      </c>
      <c r="D1479" t="s">
        <v>148</v>
      </c>
      <c r="E1479" t="s">
        <v>99</v>
      </c>
      <c r="F1479" t="str">
        <f t="shared" si="71"/>
        <v>Victoria</v>
      </c>
      <c r="G1479" t="s">
        <v>45</v>
      </c>
      <c r="H1479">
        <v>3148</v>
      </c>
      <c r="I1479" t="s">
        <v>11</v>
      </c>
      <c r="J1479" t="s">
        <v>63</v>
      </c>
      <c r="K1479" t="s">
        <v>151</v>
      </c>
      <c r="L1479" t="s">
        <v>21</v>
      </c>
      <c r="M1479" s="5">
        <v>65.5</v>
      </c>
      <c r="N1479">
        <v>1</v>
      </c>
    </row>
    <row r="1480" spans="1:14" x14ac:dyDescent="0.3">
      <c r="A1480" s="2">
        <v>45602</v>
      </c>
      <c r="B1480" s="3">
        <f t="shared" si="69"/>
        <v>2025</v>
      </c>
      <c r="C1480" t="str">
        <f t="shared" si="70"/>
        <v>2024-2025</v>
      </c>
      <c r="D1480" t="s">
        <v>148</v>
      </c>
      <c r="E1480" t="s">
        <v>81</v>
      </c>
      <c r="F1480" t="str">
        <f t="shared" si="71"/>
        <v>New South Wales</v>
      </c>
      <c r="G1480" t="s">
        <v>10</v>
      </c>
      <c r="H1480">
        <v>2485</v>
      </c>
      <c r="I1480" t="s">
        <v>11</v>
      </c>
      <c r="J1480" t="s">
        <v>68</v>
      </c>
      <c r="K1480" t="s">
        <v>19</v>
      </c>
      <c r="L1480" t="s">
        <v>23</v>
      </c>
      <c r="M1480" s="5">
        <v>65.56</v>
      </c>
      <c r="N1480">
        <v>1</v>
      </c>
    </row>
    <row r="1481" spans="1:14" x14ac:dyDescent="0.3">
      <c r="A1481" s="2">
        <v>45244</v>
      </c>
      <c r="B1481" s="3">
        <f t="shared" si="69"/>
        <v>2024</v>
      </c>
      <c r="C1481" t="str">
        <f t="shared" si="70"/>
        <v>2023-2024</v>
      </c>
      <c r="D1481" t="s">
        <v>147</v>
      </c>
      <c r="E1481" t="s">
        <v>128</v>
      </c>
      <c r="F1481" t="str">
        <f t="shared" si="71"/>
        <v>Western Australia</v>
      </c>
      <c r="G1481" t="s">
        <v>48</v>
      </c>
      <c r="H1481">
        <v>6027</v>
      </c>
      <c r="I1481" t="s">
        <v>11</v>
      </c>
      <c r="J1481" t="s">
        <v>49</v>
      </c>
      <c r="K1481" t="s">
        <v>156</v>
      </c>
      <c r="L1481" t="s">
        <v>17</v>
      </c>
      <c r="M1481" s="5">
        <v>65.8</v>
      </c>
      <c r="N1481">
        <v>1</v>
      </c>
    </row>
    <row r="1482" spans="1:14" x14ac:dyDescent="0.3">
      <c r="A1482" s="2">
        <v>45420</v>
      </c>
      <c r="B1482" s="3">
        <f t="shared" si="69"/>
        <v>2024</v>
      </c>
      <c r="C1482" t="str">
        <f t="shared" si="70"/>
        <v>2023-2024</v>
      </c>
      <c r="D1482" t="s">
        <v>148</v>
      </c>
      <c r="E1482" t="s">
        <v>74</v>
      </c>
      <c r="F1482" t="str">
        <f t="shared" si="71"/>
        <v>South Australia</v>
      </c>
      <c r="G1482" t="s">
        <v>32</v>
      </c>
      <c r="H1482">
        <v>5043</v>
      </c>
      <c r="I1482" t="s">
        <v>11</v>
      </c>
      <c r="J1482" t="s">
        <v>33</v>
      </c>
      <c r="K1482" t="s">
        <v>19</v>
      </c>
      <c r="L1482" t="s">
        <v>23</v>
      </c>
      <c r="M1482" s="5">
        <v>65.88</v>
      </c>
      <c r="N1482">
        <v>1</v>
      </c>
    </row>
    <row r="1483" spans="1:14" x14ac:dyDescent="0.3">
      <c r="A1483" s="2">
        <v>45269</v>
      </c>
      <c r="B1483" s="3">
        <f t="shared" si="69"/>
        <v>2024</v>
      </c>
      <c r="C1483" t="str">
        <f t="shared" si="70"/>
        <v>2023-2024</v>
      </c>
      <c r="D1483" t="s">
        <v>148</v>
      </c>
      <c r="E1483" t="s">
        <v>101</v>
      </c>
      <c r="F1483" t="str">
        <f t="shared" si="71"/>
        <v>Victoria</v>
      </c>
      <c r="G1483" t="s">
        <v>45</v>
      </c>
      <c r="H1483">
        <v>3131</v>
      </c>
      <c r="I1483" t="s">
        <v>11</v>
      </c>
      <c r="J1483" t="s">
        <v>63</v>
      </c>
      <c r="K1483" t="s">
        <v>156</v>
      </c>
      <c r="L1483" t="s">
        <v>17</v>
      </c>
      <c r="M1483" s="5">
        <v>65.88</v>
      </c>
      <c r="N1483">
        <v>1</v>
      </c>
    </row>
    <row r="1484" spans="1:14" x14ac:dyDescent="0.3">
      <c r="A1484" s="2">
        <v>45421</v>
      </c>
      <c r="B1484" s="3">
        <f t="shared" si="69"/>
        <v>2024</v>
      </c>
      <c r="C1484" t="str">
        <f t="shared" si="70"/>
        <v>2023-2024</v>
      </c>
      <c r="D1484" t="s">
        <v>147</v>
      </c>
      <c r="E1484" t="s">
        <v>146</v>
      </c>
      <c r="F1484" t="str">
        <f t="shared" si="71"/>
        <v>Victoria</v>
      </c>
      <c r="G1484" t="s">
        <v>45</v>
      </c>
      <c r="H1484">
        <v>3353</v>
      </c>
      <c r="I1484" t="s">
        <v>11</v>
      </c>
      <c r="J1484" t="s">
        <v>60</v>
      </c>
      <c r="K1484" t="s">
        <v>149</v>
      </c>
      <c r="L1484" t="s">
        <v>15</v>
      </c>
      <c r="M1484" s="5">
        <v>65.89</v>
      </c>
      <c r="N1484">
        <v>1</v>
      </c>
    </row>
    <row r="1485" spans="1:14" x14ac:dyDescent="0.3">
      <c r="A1485" s="2">
        <v>45535</v>
      </c>
      <c r="B1485" s="3">
        <f t="shared" si="69"/>
        <v>2025</v>
      </c>
      <c r="C1485" t="str">
        <f t="shared" si="70"/>
        <v>2024-2025</v>
      </c>
      <c r="D1485" t="s">
        <v>148</v>
      </c>
      <c r="E1485" t="s">
        <v>57</v>
      </c>
      <c r="F1485" t="str">
        <f t="shared" si="71"/>
        <v>New South Wales</v>
      </c>
      <c r="G1485" t="s">
        <v>10</v>
      </c>
      <c r="H1485">
        <v>2560</v>
      </c>
      <c r="I1485" t="s">
        <v>11</v>
      </c>
      <c r="J1485" t="s">
        <v>58</v>
      </c>
      <c r="K1485" t="s">
        <v>153</v>
      </c>
      <c r="L1485" t="s">
        <v>16</v>
      </c>
      <c r="M1485" s="5">
        <v>65.89</v>
      </c>
      <c r="N1485">
        <v>1</v>
      </c>
    </row>
    <row r="1486" spans="1:14" x14ac:dyDescent="0.3">
      <c r="A1486" s="2">
        <v>45115</v>
      </c>
      <c r="B1486" s="3">
        <f t="shared" si="69"/>
        <v>2024</v>
      </c>
      <c r="C1486" t="str">
        <f t="shared" si="70"/>
        <v>2023-2024</v>
      </c>
      <c r="D1486" t="s">
        <v>147</v>
      </c>
      <c r="E1486" t="s">
        <v>44</v>
      </c>
      <c r="F1486" t="str">
        <f t="shared" si="71"/>
        <v>Victoria</v>
      </c>
      <c r="G1486" t="s">
        <v>45</v>
      </c>
      <c r="H1486">
        <v>3066</v>
      </c>
      <c r="I1486" t="s">
        <v>11</v>
      </c>
      <c r="J1486" t="s">
        <v>46</v>
      </c>
      <c r="K1486" t="s">
        <v>19</v>
      </c>
      <c r="L1486" t="s">
        <v>23</v>
      </c>
      <c r="M1486" s="5">
        <v>65.89</v>
      </c>
      <c r="N1486">
        <v>1</v>
      </c>
    </row>
    <row r="1487" spans="1:14" x14ac:dyDescent="0.3">
      <c r="A1487" s="2">
        <v>44994</v>
      </c>
      <c r="B1487" s="3">
        <f t="shared" si="69"/>
        <v>2023</v>
      </c>
      <c r="C1487" t="str">
        <f t="shared" si="70"/>
        <v>2022-2023</v>
      </c>
      <c r="D1487" t="s">
        <v>148</v>
      </c>
      <c r="E1487" t="s">
        <v>89</v>
      </c>
      <c r="F1487" t="str">
        <f t="shared" si="71"/>
        <v>Queensland</v>
      </c>
      <c r="G1487" t="s">
        <v>35</v>
      </c>
      <c r="H1487">
        <v>4655</v>
      </c>
      <c r="I1487" t="s">
        <v>11</v>
      </c>
      <c r="J1487" t="s">
        <v>51</v>
      </c>
      <c r="K1487" t="s">
        <v>153</v>
      </c>
      <c r="L1487" t="s">
        <v>16</v>
      </c>
      <c r="M1487" s="5">
        <v>65.89</v>
      </c>
      <c r="N1487">
        <v>1</v>
      </c>
    </row>
    <row r="1488" spans="1:14" x14ac:dyDescent="0.3">
      <c r="A1488" s="2">
        <v>45306</v>
      </c>
      <c r="B1488" s="3">
        <f t="shared" si="69"/>
        <v>2024</v>
      </c>
      <c r="C1488" t="str">
        <f t="shared" si="70"/>
        <v>2023-2024</v>
      </c>
      <c r="D1488" t="s">
        <v>148</v>
      </c>
      <c r="E1488" t="s">
        <v>125</v>
      </c>
      <c r="F1488" t="str">
        <f t="shared" si="71"/>
        <v>Victoria</v>
      </c>
      <c r="G1488" t="s">
        <v>45</v>
      </c>
      <c r="H1488">
        <v>3400</v>
      </c>
      <c r="I1488" t="s">
        <v>11</v>
      </c>
      <c r="J1488" t="s">
        <v>60</v>
      </c>
      <c r="K1488" t="s">
        <v>153</v>
      </c>
      <c r="L1488" t="s">
        <v>16</v>
      </c>
      <c r="M1488" s="5">
        <v>65.89</v>
      </c>
      <c r="N1488">
        <v>1</v>
      </c>
    </row>
    <row r="1489" spans="1:14" x14ac:dyDescent="0.3">
      <c r="A1489" s="2">
        <v>44938</v>
      </c>
      <c r="B1489" s="3">
        <f t="shared" si="69"/>
        <v>2023</v>
      </c>
      <c r="C1489" t="str">
        <f t="shared" si="70"/>
        <v>2022-2023</v>
      </c>
      <c r="D1489" t="s">
        <v>147</v>
      </c>
      <c r="E1489" t="s">
        <v>128</v>
      </c>
      <c r="F1489" t="str">
        <f t="shared" si="71"/>
        <v>Western Australia</v>
      </c>
      <c r="G1489" t="s">
        <v>48</v>
      </c>
      <c r="H1489">
        <v>6027</v>
      </c>
      <c r="I1489" t="s">
        <v>11</v>
      </c>
      <c r="J1489" t="s">
        <v>49</v>
      </c>
      <c r="K1489" t="s">
        <v>151</v>
      </c>
      <c r="L1489" t="s">
        <v>21</v>
      </c>
      <c r="M1489" s="5">
        <v>65.89</v>
      </c>
      <c r="N1489">
        <v>1</v>
      </c>
    </row>
    <row r="1490" spans="1:14" x14ac:dyDescent="0.3">
      <c r="A1490" s="2">
        <v>45319</v>
      </c>
      <c r="B1490" s="3">
        <f t="shared" si="69"/>
        <v>2024</v>
      </c>
      <c r="C1490" t="str">
        <f t="shared" si="70"/>
        <v>2023-2024</v>
      </c>
      <c r="D1490" t="s">
        <v>148</v>
      </c>
      <c r="E1490" t="s">
        <v>123</v>
      </c>
      <c r="F1490" t="str">
        <f t="shared" si="71"/>
        <v>Western Australia</v>
      </c>
      <c r="G1490" t="s">
        <v>48</v>
      </c>
      <c r="H1490">
        <v>6109</v>
      </c>
      <c r="I1490" t="s">
        <v>11</v>
      </c>
      <c r="J1490" t="s">
        <v>94</v>
      </c>
      <c r="K1490" t="s">
        <v>151</v>
      </c>
      <c r="L1490" t="s">
        <v>21</v>
      </c>
      <c r="M1490" s="5">
        <v>65.89</v>
      </c>
      <c r="N1490">
        <v>1</v>
      </c>
    </row>
    <row r="1491" spans="1:14" x14ac:dyDescent="0.3">
      <c r="A1491" s="2">
        <v>45288</v>
      </c>
      <c r="B1491" s="3">
        <f t="shared" si="69"/>
        <v>2024</v>
      </c>
      <c r="C1491" t="str">
        <f t="shared" si="70"/>
        <v>2023-2024</v>
      </c>
      <c r="D1491" t="s">
        <v>147</v>
      </c>
      <c r="E1491" t="s">
        <v>139</v>
      </c>
      <c r="F1491" t="str">
        <f t="shared" si="71"/>
        <v>New South Wales</v>
      </c>
      <c r="G1491" t="s">
        <v>10</v>
      </c>
      <c r="H1491">
        <v>2020</v>
      </c>
      <c r="I1491" t="s">
        <v>11</v>
      </c>
      <c r="J1491" t="s">
        <v>12</v>
      </c>
      <c r="K1491" t="s">
        <v>153</v>
      </c>
      <c r="L1491" t="s">
        <v>16</v>
      </c>
      <c r="M1491" s="5">
        <v>65.89</v>
      </c>
      <c r="N1491">
        <v>1</v>
      </c>
    </row>
    <row r="1492" spans="1:14" x14ac:dyDescent="0.3">
      <c r="A1492" s="2">
        <v>45159</v>
      </c>
      <c r="B1492" s="3">
        <f t="shared" si="69"/>
        <v>2024</v>
      </c>
      <c r="C1492" t="str">
        <f t="shared" si="70"/>
        <v>2023-2024</v>
      </c>
      <c r="D1492" t="s">
        <v>147</v>
      </c>
      <c r="E1492" t="s">
        <v>82</v>
      </c>
      <c r="F1492" t="str">
        <f t="shared" si="71"/>
        <v>Queensland</v>
      </c>
      <c r="G1492" t="s">
        <v>35</v>
      </c>
      <c r="H1492">
        <v>4012</v>
      </c>
      <c r="I1492" t="s">
        <v>11</v>
      </c>
      <c r="J1492" t="s">
        <v>43</v>
      </c>
      <c r="K1492" t="s">
        <v>153</v>
      </c>
      <c r="L1492" t="s">
        <v>16</v>
      </c>
      <c r="M1492" s="5">
        <v>65.89</v>
      </c>
      <c r="N1492">
        <v>1</v>
      </c>
    </row>
    <row r="1493" spans="1:14" x14ac:dyDescent="0.3">
      <c r="A1493" s="2">
        <v>45518</v>
      </c>
      <c r="B1493" s="3">
        <f t="shared" si="69"/>
        <v>2025</v>
      </c>
      <c r="C1493" t="str">
        <f t="shared" si="70"/>
        <v>2024-2025</v>
      </c>
      <c r="D1493" t="s">
        <v>148</v>
      </c>
      <c r="E1493" t="s">
        <v>140</v>
      </c>
      <c r="F1493" t="str">
        <f t="shared" si="71"/>
        <v>Tasmania</v>
      </c>
      <c r="G1493" t="s">
        <v>70</v>
      </c>
      <c r="H1493">
        <v>7320</v>
      </c>
      <c r="I1493" t="s">
        <v>11</v>
      </c>
      <c r="J1493" t="s">
        <v>71</v>
      </c>
      <c r="K1493" t="s">
        <v>155</v>
      </c>
      <c r="L1493" t="s">
        <v>20</v>
      </c>
      <c r="M1493" s="5">
        <v>65.900000000000006</v>
      </c>
      <c r="N1493">
        <v>1</v>
      </c>
    </row>
    <row r="1494" spans="1:14" x14ac:dyDescent="0.3">
      <c r="A1494" s="2">
        <v>45572</v>
      </c>
      <c r="B1494" s="3">
        <f t="shared" si="69"/>
        <v>2025</v>
      </c>
      <c r="C1494" t="str">
        <f t="shared" si="70"/>
        <v>2024-2025</v>
      </c>
      <c r="D1494" t="s">
        <v>148</v>
      </c>
      <c r="E1494" t="s">
        <v>81</v>
      </c>
      <c r="F1494" t="str">
        <f t="shared" si="71"/>
        <v>New South Wales</v>
      </c>
      <c r="G1494" t="s">
        <v>10</v>
      </c>
      <c r="H1494">
        <v>2485</v>
      </c>
      <c r="I1494" t="s">
        <v>11</v>
      </c>
      <c r="J1494" t="s">
        <v>68</v>
      </c>
      <c r="K1494" t="s">
        <v>150</v>
      </c>
      <c r="L1494" t="s">
        <v>18</v>
      </c>
      <c r="M1494" s="5">
        <v>65.92</v>
      </c>
      <c r="N1494">
        <v>1</v>
      </c>
    </row>
    <row r="1495" spans="1:14" x14ac:dyDescent="0.3">
      <c r="A1495" s="2">
        <v>45267</v>
      </c>
      <c r="B1495" s="3">
        <f t="shared" si="69"/>
        <v>2024</v>
      </c>
      <c r="C1495" t="str">
        <f t="shared" si="70"/>
        <v>2023-2024</v>
      </c>
      <c r="D1495" t="s">
        <v>148</v>
      </c>
      <c r="E1495" t="s">
        <v>57</v>
      </c>
      <c r="F1495" t="str">
        <f t="shared" si="71"/>
        <v>New South Wales</v>
      </c>
      <c r="G1495" t="s">
        <v>10</v>
      </c>
      <c r="H1495">
        <v>2560</v>
      </c>
      <c r="I1495" t="s">
        <v>11</v>
      </c>
      <c r="J1495" t="s">
        <v>58</v>
      </c>
      <c r="K1495" t="s">
        <v>149</v>
      </c>
      <c r="L1495" t="s">
        <v>15</v>
      </c>
      <c r="M1495" s="5">
        <v>65.930000000000007</v>
      </c>
      <c r="N1495">
        <v>1</v>
      </c>
    </row>
    <row r="1496" spans="1:14" x14ac:dyDescent="0.3">
      <c r="A1496" s="2">
        <v>45385</v>
      </c>
      <c r="B1496" s="3">
        <f t="shared" si="69"/>
        <v>2024</v>
      </c>
      <c r="C1496" t="str">
        <f t="shared" si="70"/>
        <v>2023-2024</v>
      </c>
      <c r="D1496" t="s">
        <v>147</v>
      </c>
      <c r="E1496" t="s">
        <v>119</v>
      </c>
      <c r="F1496" t="str">
        <f t="shared" si="71"/>
        <v>Queensland</v>
      </c>
      <c r="G1496" t="s">
        <v>35</v>
      </c>
      <c r="H1496">
        <v>4570</v>
      </c>
      <c r="I1496" t="s">
        <v>11</v>
      </c>
      <c r="J1496" t="s">
        <v>120</v>
      </c>
      <c r="K1496" t="s">
        <v>150</v>
      </c>
      <c r="L1496" t="s">
        <v>18</v>
      </c>
      <c r="M1496" s="5">
        <v>65.930000000000007</v>
      </c>
      <c r="N1496">
        <v>1</v>
      </c>
    </row>
    <row r="1497" spans="1:14" x14ac:dyDescent="0.3">
      <c r="A1497" s="2">
        <v>45467</v>
      </c>
      <c r="B1497" s="3">
        <f t="shared" si="69"/>
        <v>2024</v>
      </c>
      <c r="C1497" t="str">
        <f t="shared" si="70"/>
        <v>2023-2024</v>
      </c>
      <c r="D1497" t="s">
        <v>147</v>
      </c>
      <c r="E1497" t="s">
        <v>28</v>
      </c>
      <c r="F1497" t="str">
        <f t="shared" si="71"/>
        <v>Northern Territory</v>
      </c>
      <c r="G1497" t="s">
        <v>29</v>
      </c>
      <c r="H1497">
        <v>800</v>
      </c>
      <c r="I1497" t="s">
        <v>11</v>
      </c>
      <c r="J1497" t="s">
        <v>30</v>
      </c>
      <c r="K1497" t="s">
        <v>154</v>
      </c>
      <c r="L1497" t="s">
        <v>14</v>
      </c>
      <c r="M1497" s="5">
        <v>65.960000000000008</v>
      </c>
      <c r="N1497">
        <v>1</v>
      </c>
    </row>
    <row r="1498" spans="1:14" x14ac:dyDescent="0.3">
      <c r="A1498" s="2">
        <v>45105</v>
      </c>
      <c r="B1498" s="3">
        <f t="shared" si="69"/>
        <v>2023</v>
      </c>
      <c r="C1498" t="str">
        <f t="shared" si="70"/>
        <v>2022-2023</v>
      </c>
      <c r="D1498" t="s">
        <v>148</v>
      </c>
      <c r="E1498" t="s">
        <v>116</v>
      </c>
      <c r="F1498" t="str">
        <f t="shared" si="71"/>
        <v>Western Australia</v>
      </c>
      <c r="G1498" t="s">
        <v>48</v>
      </c>
      <c r="H1498">
        <v>6725</v>
      </c>
      <c r="I1498" t="s">
        <v>11</v>
      </c>
      <c r="J1498" t="s">
        <v>77</v>
      </c>
      <c r="K1498" t="s">
        <v>151</v>
      </c>
      <c r="L1498" t="s">
        <v>21</v>
      </c>
      <c r="M1498" s="5">
        <v>66</v>
      </c>
      <c r="N1498">
        <v>1</v>
      </c>
    </row>
    <row r="1499" spans="1:14" x14ac:dyDescent="0.3">
      <c r="A1499" s="2">
        <v>45492</v>
      </c>
      <c r="B1499" s="3">
        <f t="shared" si="69"/>
        <v>2025</v>
      </c>
      <c r="C1499" t="str">
        <f t="shared" si="70"/>
        <v>2024-2025</v>
      </c>
      <c r="D1499" t="s">
        <v>148</v>
      </c>
      <c r="E1499" t="s">
        <v>144</v>
      </c>
      <c r="F1499" t="str">
        <f t="shared" si="71"/>
        <v>Queensland</v>
      </c>
      <c r="G1499" t="s">
        <v>35</v>
      </c>
      <c r="H1499">
        <v>4566</v>
      </c>
      <c r="I1499" t="s">
        <v>11</v>
      </c>
      <c r="J1499" t="s">
        <v>120</v>
      </c>
      <c r="K1499" t="s">
        <v>19</v>
      </c>
      <c r="L1499" t="s">
        <v>23</v>
      </c>
      <c r="M1499" s="5">
        <v>66.11</v>
      </c>
      <c r="N1499">
        <v>1</v>
      </c>
    </row>
    <row r="1500" spans="1:14" x14ac:dyDescent="0.3">
      <c r="A1500" s="2">
        <v>44947</v>
      </c>
      <c r="B1500" s="3">
        <f t="shared" si="69"/>
        <v>2023</v>
      </c>
      <c r="C1500" t="str">
        <f t="shared" si="70"/>
        <v>2022-2023</v>
      </c>
      <c r="D1500" t="s">
        <v>147</v>
      </c>
      <c r="E1500" t="s">
        <v>83</v>
      </c>
      <c r="F1500" t="str">
        <f t="shared" si="71"/>
        <v>New South Wales</v>
      </c>
      <c r="G1500" t="s">
        <v>10</v>
      </c>
      <c r="H1500">
        <v>2750</v>
      </c>
      <c r="I1500" t="s">
        <v>11</v>
      </c>
      <c r="J1500" t="s">
        <v>25</v>
      </c>
      <c r="K1500" t="s">
        <v>156</v>
      </c>
      <c r="L1500" t="s">
        <v>17</v>
      </c>
      <c r="M1500" s="5">
        <v>66.650000000000006</v>
      </c>
      <c r="N1500">
        <v>1</v>
      </c>
    </row>
    <row r="1501" spans="1:14" x14ac:dyDescent="0.3">
      <c r="A1501" s="2">
        <v>45411</v>
      </c>
      <c r="B1501" s="3">
        <f t="shared" si="69"/>
        <v>2024</v>
      </c>
      <c r="C1501" t="str">
        <f t="shared" si="70"/>
        <v>2023-2024</v>
      </c>
      <c r="D1501" t="s">
        <v>147</v>
      </c>
      <c r="E1501" t="s">
        <v>96</v>
      </c>
      <c r="F1501" t="str">
        <f t="shared" si="71"/>
        <v>Western Australia</v>
      </c>
      <c r="G1501" t="s">
        <v>48</v>
      </c>
      <c r="H1501">
        <v>6330</v>
      </c>
      <c r="I1501" t="s">
        <v>11</v>
      </c>
      <c r="J1501" t="s">
        <v>94</v>
      </c>
      <c r="K1501" t="s">
        <v>157</v>
      </c>
      <c r="L1501" t="s">
        <v>22</v>
      </c>
      <c r="M1501" s="5">
        <v>66.87</v>
      </c>
      <c r="N1501">
        <v>1</v>
      </c>
    </row>
    <row r="1502" spans="1:14" x14ac:dyDescent="0.3">
      <c r="A1502" s="2">
        <v>45389</v>
      </c>
      <c r="B1502" s="3">
        <f t="shared" si="69"/>
        <v>2024</v>
      </c>
      <c r="C1502" t="str">
        <f t="shared" si="70"/>
        <v>2023-2024</v>
      </c>
      <c r="D1502" t="s">
        <v>147</v>
      </c>
      <c r="E1502" t="s">
        <v>62</v>
      </c>
      <c r="F1502" t="str">
        <f t="shared" si="71"/>
        <v>Victoria</v>
      </c>
      <c r="G1502" t="s">
        <v>45</v>
      </c>
      <c r="H1502">
        <v>3134</v>
      </c>
      <c r="I1502" t="s">
        <v>11</v>
      </c>
      <c r="J1502" t="s">
        <v>63</v>
      </c>
      <c r="K1502" t="s">
        <v>19</v>
      </c>
      <c r="L1502" t="s">
        <v>23</v>
      </c>
      <c r="M1502" s="5">
        <v>66.87</v>
      </c>
      <c r="N1502">
        <v>1</v>
      </c>
    </row>
    <row r="1503" spans="1:14" x14ac:dyDescent="0.3">
      <c r="A1503" s="2">
        <v>45223</v>
      </c>
      <c r="B1503" s="3">
        <f t="shared" si="69"/>
        <v>2024</v>
      </c>
      <c r="C1503" t="str">
        <f t="shared" si="70"/>
        <v>2023-2024</v>
      </c>
      <c r="D1503" t="s">
        <v>148</v>
      </c>
      <c r="E1503" t="s">
        <v>115</v>
      </c>
      <c r="F1503" t="str">
        <f t="shared" si="71"/>
        <v>Western Australia</v>
      </c>
      <c r="G1503" t="s">
        <v>48</v>
      </c>
      <c r="H1503">
        <v>6280</v>
      </c>
      <c r="I1503" t="s">
        <v>11</v>
      </c>
      <c r="J1503" t="s">
        <v>94</v>
      </c>
      <c r="K1503" t="s">
        <v>157</v>
      </c>
      <c r="L1503" t="s">
        <v>22</v>
      </c>
      <c r="M1503" s="5">
        <v>66.92</v>
      </c>
      <c r="N1503">
        <v>1</v>
      </c>
    </row>
    <row r="1504" spans="1:14" x14ac:dyDescent="0.3">
      <c r="A1504" s="2">
        <v>45004</v>
      </c>
      <c r="B1504" s="3">
        <f t="shared" si="69"/>
        <v>2023</v>
      </c>
      <c r="C1504" t="str">
        <f t="shared" si="70"/>
        <v>2022-2023</v>
      </c>
      <c r="D1504" t="s">
        <v>147</v>
      </c>
      <c r="E1504" t="s">
        <v>41</v>
      </c>
      <c r="F1504" t="str">
        <f t="shared" si="71"/>
        <v>New South Wales</v>
      </c>
      <c r="G1504" t="s">
        <v>10</v>
      </c>
      <c r="H1504">
        <v>2830</v>
      </c>
      <c r="I1504" t="s">
        <v>11</v>
      </c>
      <c r="J1504" t="s">
        <v>25</v>
      </c>
      <c r="K1504" t="s">
        <v>157</v>
      </c>
      <c r="L1504" t="s">
        <v>22</v>
      </c>
      <c r="M1504" s="5">
        <v>66.930000000000007</v>
      </c>
      <c r="N1504">
        <v>1</v>
      </c>
    </row>
    <row r="1505" spans="1:14" x14ac:dyDescent="0.3">
      <c r="A1505" s="2">
        <v>45436</v>
      </c>
      <c r="B1505" s="3">
        <f t="shared" si="69"/>
        <v>2024</v>
      </c>
      <c r="C1505" t="str">
        <f t="shared" si="70"/>
        <v>2023-2024</v>
      </c>
      <c r="D1505" t="s">
        <v>147</v>
      </c>
      <c r="E1505" t="s">
        <v>85</v>
      </c>
      <c r="F1505" t="str">
        <f t="shared" si="71"/>
        <v>Queensland</v>
      </c>
      <c r="G1505" t="s">
        <v>35</v>
      </c>
      <c r="H1505">
        <v>4883</v>
      </c>
      <c r="I1505" t="s">
        <v>11</v>
      </c>
      <c r="J1505" t="s">
        <v>36</v>
      </c>
      <c r="K1505" t="s">
        <v>154</v>
      </c>
      <c r="L1505" t="s">
        <v>14</v>
      </c>
      <c r="M1505" s="5">
        <v>66.94</v>
      </c>
      <c r="N1505">
        <v>1</v>
      </c>
    </row>
    <row r="1506" spans="1:14" x14ac:dyDescent="0.3">
      <c r="A1506" s="2">
        <v>45455</v>
      </c>
      <c r="B1506" s="3">
        <f t="shared" si="69"/>
        <v>2024</v>
      </c>
      <c r="C1506" t="str">
        <f t="shared" si="70"/>
        <v>2023-2024</v>
      </c>
      <c r="D1506" t="s">
        <v>147</v>
      </c>
      <c r="E1506" t="s">
        <v>128</v>
      </c>
      <c r="F1506" t="str">
        <f t="shared" si="71"/>
        <v>Western Australia</v>
      </c>
      <c r="G1506" t="s">
        <v>48</v>
      </c>
      <c r="H1506">
        <v>6027</v>
      </c>
      <c r="I1506" t="s">
        <v>11</v>
      </c>
      <c r="J1506" t="s">
        <v>49</v>
      </c>
      <c r="K1506" t="s">
        <v>154</v>
      </c>
      <c r="L1506" t="s">
        <v>14</v>
      </c>
      <c r="M1506" s="5">
        <v>66.94</v>
      </c>
      <c r="N1506">
        <v>1</v>
      </c>
    </row>
    <row r="1507" spans="1:14" x14ac:dyDescent="0.3">
      <c r="A1507" s="2">
        <v>45449</v>
      </c>
      <c r="B1507" s="3">
        <f t="shared" si="69"/>
        <v>2024</v>
      </c>
      <c r="C1507" t="str">
        <f t="shared" si="70"/>
        <v>2023-2024</v>
      </c>
      <c r="D1507" t="s">
        <v>148</v>
      </c>
      <c r="E1507" t="s">
        <v>74</v>
      </c>
      <c r="F1507" t="str">
        <f t="shared" si="71"/>
        <v>South Australia</v>
      </c>
      <c r="G1507" t="s">
        <v>32</v>
      </c>
      <c r="H1507">
        <v>5043</v>
      </c>
      <c r="I1507" t="s">
        <v>11</v>
      </c>
      <c r="J1507" t="s">
        <v>33</v>
      </c>
      <c r="K1507" t="s">
        <v>154</v>
      </c>
      <c r="L1507" t="s">
        <v>14</v>
      </c>
      <c r="M1507" s="5">
        <v>66.95</v>
      </c>
      <c r="N1507">
        <v>1</v>
      </c>
    </row>
    <row r="1508" spans="1:14" x14ac:dyDescent="0.3">
      <c r="A1508" s="2">
        <v>45389</v>
      </c>
      <c r="B1508" s="3">
        <f t="shared" si="69"/>
        <v>2024</v>
      </c>
      <c r="C1508" t="str">
        <f t="shared" si="70"/>
        <v>2023-2024</v>
      </c>
      <c r="D1508" t="s">
        <v>148</v>
      </c>
      <c r="E1508" t="s">
        <v>69</v>
      </c>
      <c r="F1508" t="str">
        <f t="shared" si="71"/>
        <v>Tasmania</v>
      </c>
      <c r="G1508" t="s">
        <v>70</v>
      </c>
      <c r="H1508">
        <v>7018</v>
      </c>
      <c r="I1508" t="s">
        <v>11</v>
      </c>
      <c r="J1508" t="s">
        <v>71</v>
      </c>
      <c r="K1508" t="s">
        <v>154</v>
      </c>
      <c r="L1508" t="s">
        <v>14</v>
      </c>
      <c r="M1508" s="5">
        <v>66.960000000000008</v>
      </c>
      <c r="N1508">
        <v>1</v>
      </c>
    </row>
    <row r="1509" spans="1:14" x14ac:dyDescent="0.3">
      <c r="A1509" s="2">
        <v>45435</v>
      </c>
      <c r="B1509" s="3">
        <f t="shared" si="69"/>
        <v>2024</v>
      </c>
      <c r="C1509" t="str">
        <f t="shared" si="70"/>
        <v>2023-2024</v>
      </c>
      <c r="D1509" t="s">
        <v>147</v>
      </c>
      <c r="E1509" t="s">
        <v>28</v>
      </c>
      <c r="F1509" t="str">
        <f t="shared" si="71"/>
        <v>Northern Territory</v>
      </c>
      <c r="G1509" t="s">
        <v>29</v>
      </c>
      <c r="H1509">
        <v>800</v>
      </c>
      <c r="I1509" t="s">
        <v>11</v>
      </c>
      <c r="J1509" t="s">
        <v>30</v>
      </c>
      <c r="K1509" t="s">
        <v>152</v>
      </c>
      <c r="L1509" t="s">
        <v>13</v>
      </c>
      <c r="M1509" s="5">
        <v>67.180000000000007</v>
      </c>
      <c r="N1509">
        <v>1</v>
      </c>
    </row>
    <row r="1510" spans="1:14" x14ac:dyDescent="0.3">
      <c r="A1510" s="2">
        <v>45391</v>
      </c>
      <c r="B1510" s="3">
        <f t="shared" si="69"/>
        <v>2024</v>
      </c>
      <c r="C1510" t="str">
        <f t="shared" si="70"/>
        <v>2023-2024</v>
      </c>
      <c r="D1510" t="s">
        <v>147</v>
      </c>
      <c r="E1510" t="s">
        <v>75</v>
      </c>
      <c r="F1510" t="str">
        <f t="shared" si="71"/>
        <v>Victoria</v>
      </c>
      <c r="G1510" t="s">
        <v>45</v>
      </c>
      <c r="H1510">
        <v>3630</v>
      </c>
      <c r="I1510" t="s">
        <v>11</v>
      </c>
      <c r="J1510" t="s">
        <v>55</v>
      </c>
      <c r="K1510" t="s">
        <v>155</v>
      </c>
      <c r="L1510" t="s">
        <v>20</v>
      </c>
      <c r="M1510" s="5">
        <v>67.430000000000007</v>
      </c>
      <c r="N1510">
        <v>1</v>
      </c>
    </row>
    <row r="1511" spans="1:14" x14ac:dyDescent="0.3">
      <c r="A1511" s="2">
        <v>45222</v>
      </c>
      <c r="B1511" s="3">
        <f t="shared" si="69"/>
        <v>2024</v>
      </c>
      <c r="C1511" t="str">
        <f t="shared" si="70"/>
        <v>2023-2024</v>
      </c>
      <c r="D1511" t="s">
        <v>148</v>
      </c>
      <c r="E1511" t="s">
        <v>65</v>
      </c>
      <c r="F1511" t="str">
        <f t="shared" si="71"/>
        <v>New South Wales</v>
      </c>
      <c r="G1511" t="s">
        <v>10</v>
      </c>
      <c r="H1511">
        <v>2541</v>
      </c>
      <c r="I1511" t="s">
        <v>11</v>
      </c>
      <c r="J1511" t="s">
        <v>58</v>
      </c>
      <c r="K1511" t="s">
        <v>157</v>
      </c>
      <c r="L1511" t="s">
        <v>22</v>
      </c>
      <c r="M1511" s="5">
        <v>67.45</v>
      </c>
      <c r="N1511">
        <v>1</v>
      </c>
    </row>
    <row r="1512" spans="1:14" x14ac:dyDescent="0.3">
      <c r="A1512" s="2">
        <v>44962</v>
      </c>
      <c r="B1512" s="3">
        <f t="shared" si="69"/>
        <v>2023</v>
      </c>
      <c r="C1512" t="str">
        <f t="shared" si="70"/>
        <v>2022-2023</v>
      </c>
      <c r="D1512" t="s">
        <v>148</v>
      </c>
      <c r="E1512" t="s">
        <v>62</v>
      </c>
      <c r="F1512" t="str">
        <f t="shared" si="71"/>
        <v>Victoria</v>
      </c>
      <c r="G1512" t="s">
        <v>45</v>
      </c>
      <c r="H1512">
        <v>3134</v>
      </c>
      <c r="I1512" t="s">
        <v>11</v>
      </c>
      <c r="J1512" t="s">
        <v>63</v>
      </c>
      <c r="K1512" t="s">
        <v>154</v>
      </c>
      <c r="L1512" t="s">
        <v>14</v>
      </c>
      <c r="M1512" s="5">
        <v>67.47</v>
      </c>
      <c r="N1512">
        <v>1</v>
      </c>
    </row>
    <row r="1513" spans="1:14" x14ac:dyDescent="0.3">
      <c r="A1513" s="2">
        <v>45625</v>
      </c>
      <c r="B1513" s="3">
        <f t="shared" si="69"/>
        <v>2025</v>
      </c>
      <c r="C1513" t="str">
        <f t="shared" si="70"/>
        <v>2024-2025</v>
      </c>
      <c r="D1513" t="s">
        <v>147</v>
      </c>
      <c r="E1513" t="s">
        <v>108</v>
      </c>
      <c r="F1513" t="str">
        <f t="shared" si="71"/>
        <v>Victoria</v>
      </c>
      <c r="G1513" t="s">
        <v>45</v>
      </c>
      <c r="H1513">
        <v>3018</v>
      </c>
      <c r="I1513" t="s">
        <v>11</v>
      </c>
      <c r="J1513" t="s">
        <v>46</v>
      </c>
      <c r="K1513" t="s">
        <v>149</v>
      </c>
      <c r="L1513" t="s">
        <v>15</v>
      </c>
      <c r="M1513" s="5">
        <v>67.58</v>
      </c>
      <c r="N1513">
        <v>1</v>
      </c>
    </row>
    <row r="1514" spans="1:14" x14ac:dyDescent="0.3">
      <c r="A1514" s="2">
        <v>45134</v>
      </c>
      <c r="B1514" s="3">
        <f t="shared" si="69"/>
        <v>2024</v>
      </c>
      <c r="C1514" t="str">
        <f t="shared" si="70"/>
        <v>2023-2024</v>
      </c>
      <c r="D1514" t="s">
        <v>147</v>
      </c>
      <c r="E1514" t="s">
        <v>64</v>
      </c>
      <c r="F1514" t="str">
        <f t="shared" si="71"/>
        <v>Victoria</v>
      </c>
      <c r="G1514" t="s">
        <v>45</v>
      </c>
      <c r="H1514">
        <v>3199</v>
      </c>
      <c r="I1514" t="s">
        <v>11</v>
      </c>
      <c r="J1514" t="s">
        <v>63</v>
      </c>
      <c r="K1514" t="s">
        <v>154</v>
      </c>
      <c r="L1514" t="s">
        <v>14</v>
      </c>
      <c r="M1514" s="5">
        <v>67.66</v>
      </c>
      <c r="N1514">
        <v>1</v>
      </c>
    </row>
    <row r="1515" spans="1:14" x14ac:dyDescent="0.3">
      <c r="A1515" s="2">
        <v>45481</v>
      </c>
      <c r="B1515" s="3">
        <f t="shared" si="69"/>
        <v>2025</v>
      </c>
      <c r="C1515" t="str">
        <f t="shared" si="70"/>
        <v>2024-2025</v>
      </c>
      <c r="D1515" t="s">
        <v>147</v>
      </c>
      <c r="E1515" t="s">
        <v>41</v>
      </c>
      <c r="F1515" t="str">
        <f t="shared" si="71"/>
        <v>New South Wales</v>
      </c>
      <c r="G1515" t="s">
        <v>10</v>
      </c>
      <c r="H1515">
        <v>2830</v>
      </c>
      <c r="I1515" t="s">
        <v>11</v>
      </c>
      <c r="J1515" t="s">
        <v>25</v>
      </c>
      <c r="K1515" t="s">
        <v>156</v>
      </c>
      <c r="L1515" t="s">
        <v>17</v>
      </c>
      <c r="M1515" s="5">
        <v>67.83</v>
      </c>
      <c r="N1515">
        <v>1</v>
      </c>
    </row>
    <row r="1516" spans="1:14" x14ac:dyDescent="0.3">
      <c r="A1516" s="2">
        <v>44954</v>
      </c>
      <c r="B1516" s="3">
        <f t="shared" si="69"/>
        <v>2023</v>
      </c>
      <c r="C1516" t="str">
        <f t="shared" si="70"/>
        <v>2022-2023</v>
      </c>
      <c r="D1516" t="s">
        <v>148</v>
      </c>
      <c r="E1516" t="s">
        <v>97</v>
      </c>
      <c r="F1516" t="str">
        <f t="shared" si="71"/>
        <v>Tasmania</v>
      </c>
      <c r="G1516" t="s">
        <v>70</v>
      </c>
      <c r="H1516">
        <v>7250</v>
      </c>
      <c r="I1516" t="s">
        <v>11</v>
      </c>
      <c r="J1516" t="s">
        <v>71</v>
      </c>
      <c r="K1516" t="s">
        <v>150</v>
      </c>
      <c r="L1516" t="s">
        <v>18</v>
      </c>
      <c r="M1516" s="5">
        <v>67.83</v>
      </c>
      <c r="N1516">
        <v>1</v>
      </c>
    </row>
    <row r="1517" spans="1:14" x14ac:dyDescent="0.3">
      <c r="A1517" s="2">
        <v>45397</v>
      </c>
      <c r="B1517" s="3">
        <f t="shared" si="69"/>
        <v>2024</v>
      </c>
      <c r="C1517" t="str">
        <f t="shared" si="70"/>
        <v>2023-2024</v>
      </c>
      <c r="D1517" t="s">
        <v>147</v>
      </c>
      <c r="E1517" t="s">
        <v>52</v>
      </c>
      <c r="F1517" t="str">
        <f t="shared" si="71"/>
        <v>Victoria</v>
      </c>
      <c r="G1517" t="s">
        <v>45</v>
      </c>
      <c r="H1517">
        <v>3030</v>
      </c>
      <c r="I1517" t="s">
        <v>11</v>
      </c>
      <c r="J1517" t="s">
        <v>46</v>
      </c>
      <c r="K1517" t="s">
        <v>149</v>
      </c>
      <c r="L1517" t="s">
        <v>15</v>
      </c>
      <c r="M1517" s="5">
        <v>67.83</v>
      </c>
      <c r="N1517">
        <v>1</v>
      </c>
    </row>
    <row r="1518" spans="1:14" x14ac:dyDescent="0.3">
      <c r="A1518" s="2">
        <v>45124</v>
      </c>
      <c r="B1518" s="3">
        <f t="shared" si="69"/>
        <v>2024</v>
      </c>
      <c r="C1518" t="str">
        <f t="shared" si="70"/>
        <v>2023-2024</v>
      </c>
      <c r="D1518" t="s">
        <v>148</v>
      </c>
      <c r="E1518" t="s">
        <v>121</v>
      </c>
      <c r="F1518" t="str">
        <f t="shared" si="71"/>
        <v>Queensland</v>
      </c>
      <c r="G1518" t="s">
        <v>35</v>
      </c>
      <c r="H1518">
        <v>4700</v>
      </c>
      <c r="I1518" t="s">
        <v>11</v>
      </c>
      <c r="J1518" t="s">
        <v>51</v>
      </c>
      <c r="K1518" t="s">
        <v>155</v>
      </c>
      <c r="L1518" t="s">
        <v>20</v>
      </c>
      <c r="M1518" s="5">
        <v>67.849999999999994</v>
      </c>
      <c r="N1518">
        <v>1</v>
      </c>
    </row>
    <row r="1519" spans="1:14" x14ac:dyDescent="0.3">
      <c r="A1519" s="2">
        <v>45018</v>
      </c>
      <c r="B1519" s="3">
        <f t="shared" si="69"/>
        <v>2023</v>
      </c>
      <c r="C1519" t="str">
        <f t="shared" si="70"/>
        <v>2022-2023</v>
      </c>
      <c r="D1519" t="s">
        <v>148</v>
      </c>
      <c r="E1519" t="s">
        <v>92</v>
      </c>
      <c r="F1519" t="str">
        <f t="shared" si="71"/>
        <v>Queensland</v>
      </c>
      <c r="G1519" t="s">
        <v>35</v>
      </c>
      <c r="H1519">
        <v>4068</v>
      </c>
      <c r="I1519" t="s">
        <v>11</v>
      </c>
      <c r="J1519" t="s">
        <v>43</v>
      </c>
      <c r="K1519" t="s">
        <v>157</v>
      </c>
      <c r="L1519" t="s">
        <v>22</v>
      </c>
      <c r="M1519" s="5">
        <v>67.86</v>
      </c>
      <c r="N1519">
        <v>1</v>
      </c>
    </row>
    <row r="1520" spans="1:14" x14ac:dyDescent="0.3">
      <c r="A1520" s="2">
        <v>45548</v>
      </c>
      <c r="B1520" s="3">
        <f t="shared" si="69"/>
        <v>2025</v>
      </c>
      <c r="C1520" t="str">
        <f t="shared" si="70"/>
        <v>2024-2025</v>
      </c>
      <c r="D1520" t="s">
        <v>147</v>
      </c>
      <c r="E1520" t="s">
        <v>52</v>
      </c>
      <c r="F1520" t="str">
        <f t="shared" si="71"/>
        <v>Victoria</v>
      </c>
      <c r="G1520" t="s">
        <v>45</v>
      </c>
      <c r="H1520">
        <v>3030</v>
      </c>
      <c r="I1520" t="s">
        <v>11</v>
      </c>
      <c r="J1520" t="s">
        <v>46</v>
      </c>
      <c r="K1520" t="s">
        <v>19</v>
      </c>
      <c r="L1520" t="s">
        <v>23</v>
      </c>
      <c r="M1520" s="5">
        <v>67.89</v>
      </c>
      <c r="N1520">
        <v>1</v>
      </c>
    </row>
    <row r="1521" spans="1:14" x14ac:dyDescent="0.3">
      <c r="A1521" s="2">
        <v>45120</v>
      </c>
      <c r="B1521" s="3">
        <f t="shared" si="69"/>
        <v>2024</v>
      </c>
      <c r="C1521" t="str">
        <f t="shared" si="70"/>
        <v>2023-2024</v>
      </c>
      <c r="D1521" t="s">
        <v>148</v>
      </c>
      <c r="E1521" t="s">
        <v>52</v>
      </c>
      <c r="F1521" t="str">
        <f t="shared" si="71"/>
        <v>Victoria</v>
      </c>
      <c r="G1521" t="s">
        <v>45</v>
      </c>
      <c r="H1521">
        <v>3030</v>
      </c>
      <c r="I1521" t="s">
        <v>11</v>
      </c>
      <c r="J1521" t="s">
        <v>46</v>
      </c>
      <c r="K1521" t="s">
        <v>153</v>
      </c>
      <c r="L1521" t="s">
        <v>16</v>
      </c>
      <c r="M1521" s="5">
        <v>67.94</v>
      </c>
      <c r="N1521">
        <v>1</v>
      </c>
    </row>
    <row r="1522" spans="1:14" x14ac:dyDescent="0.3">
      <c r="A1522" s="2">
        <v>44973</v>
      </c>
      <c r="B1522" s="3">
        <f t="shared" si="69"/>
        <v>2023</v>
      </c>
      <c r="C1522" t="str">
        <f t="shared" si="70"/>
        <v>2022-2023</v>
      </c>
      <c r="D1522" t="s">
        <v>147</v>
      </c>
      <c r="E1522" t="s">
        <v>111</v>
      </c>
      <c r="F1522" t="str">
        <f t="shared" si="71"/>
        <v>New South Wales</v>
      </c>
      <c r="G1522" t="s">
        <v>10</v>
      </c>
      <c r="H1522">
        <v>2120</v>
      </c>
      <c r="I1522" t="s">
        <v>11</v>
      </c>
      <c r="J1522" t="s">
        <v>27</v>
      </c>
      <c r="K1522" t="s">
        <v>154</v>
      </c>
      <c r="L1522" t="s">
        <v>14</v>
      </c>
      <c r="M1522" s="5">
        <v>68</v>
      </c>
      <c r="N1522">
        <v>1</v>
      </c>
    </row>
    <row r="1523" spans="1:14" x14ac:dyDescent="0.3">
      <c r="A1523" s="2">
        <v>45637</v>
      </c>
      <c r="B1523" s="3">
        <f t="shared" si="69"/>
        <v>2025</v>
      </c>
      <c r="C1523" t="str">
        <f t="shared" si="70"/>
        <v>2024-2025</v>
      </c>
      <c r="D1523" t="s">
        <v>147</v>
      </c>
      <c r="E1523" t="s">
        <v>126</v>
      </c>
      <c r="F1523" t="str">
        <f t="shared" si="71"/>
        <v>Queensland</v>
      </c>
      <c r="G1523" t="s">
        <v>35</v>
      </c>
      <c r="H1523">
        <v>4551</v>
      </c>
      <c r="I1523" t="s">
        <v>11</v>
      </c>
      <c r="J1523" t="s">
        <v>120</v>
      </c>
      <c r="K1523" t="s">
        <v>150</v>
      </c>
      <c r="L1523" t="s">
        <v>18</v>
      </c>
      <c r="M1523" s="5">
        <v>68.290000000000006</v>
      </c>
      <c r="N1523">
        <v>1</v>
      </c>
    </row>
    <row r="1524" spans="1:14" x14ac:dyDescent="0.3">
      <c r="A1524" s="2">
        <v>45395</v>
      </c>
      <c r="B1524" s="3">
        <f t="shared" si="69"/>
        <v>2024</v>
      </c>
      <c r="C1524" t="str">
        <f t="shared" si="70"/>
        <v>2023-2024</v>
      </c>
      <c r="D1524" t="s">
        <v>147</v>
      </c>
      <c r="E1524" t="s">
        <v>79</v>
      </c>
      <c r="F1524" t="str">
        <f t="shared" si="71"/>
        <v>Australian Capital Territory</v>
      </c>
      <c r="G1524" t="s">
        <v>80</v>
      </c>
      <c r="H1524">
        <v>2617</v>
      </c>
      <c r="I1524" t="s">
        <v>11</v>
      </c>
      <c r="J1524" t="s">
        <v>58</v>
      </c>
      <c r="K1524" t="s">
        <v>157</v>
      </c>
      <c r="L1524" t="s">
        <v>22</v>
      </c>
      <c r="M1524" s="5">
        <v>68.419999999999987</v>
      </c>
      <c r="N1524">
        <v>1</v>
      </c>
    </row>
    <row r="1525" spans="1:14" x14ac:dyDescent="0.3">
      <c r="A1525" s="2">
        <v>45520</v>
      </c>
      <c r="B1525" s="3">
        <f t="shared" si="69"/>
        <v>2025</v>
      </c>
      <c r="C1525" t="str">
        <f t="shared" si="70"/>
        <v>2024-2025</v>
      </c>
      <c r="D1525" t="s">
        <v>147</v>
      </c>
      <c r="E1525" t="s">
        <v>111</v>
      </c>
      <c r="F1525" t="str">
        <f t="shared" si="71"/>
        <v>New South Wales</v>
      </c>
      <c r="G1525" t="s">
        <v>10</v>
      </c>
      <c r="H1525">
        <v>2120</v>
      </c>
      <c r="I1525" t="s">
        <v>11</v>
      </c>
      <c r="J1525" t="s">
        <v>27</v>
      </c>
      <c r="K1525" t="s">
        <v>152</v>
      </c>
      <c r="L1525" t="s">
        <v>13</v>
      </c>
      <c r="M1525" s="5">
        <v>68.44</v>
      </c>
      <c r="N1525">
        <v>1</v>
      </c>
    </row>
    <row r="1526" spans="1:14" x14ac:dyDescent="0.3">
      <c r="A1526" s="2">
        <v>45050</v>
      </c>
      <c r="B1526" s="3">
        <f t="shared" si="69"/>
        <v>2023</v>
      </c>
      <c r="C1526" t="str">
        <f t="shared" si="70"/>
        <v>2022-2023</v>
      </c>
      <c r="D1526" t="s">
        <v>148</v>
      </c>
      <c r="E1526" t="s">
        <v>144</v>
      </c>
      <c r="F1526" t="str">
        <f t="shared" si="71"/>
        <v>Queensland</v>
      </c>
      <c r="G1526" t="s">
        <v>35</v>
      </c>
      <c r="H1526">
        <v>4566</v>
      </c>
      <c r="I1526" t="s">
        <v>11</v>
      </c>
      <c r="J1526" t="s">
        <v>120</v>
      </c>
      <c r="K1526" t="s">
        <v>152</v>
      </c>
      <c r="L1526" t="s">
        <v>13</v>
      </c>
      <c r="M1526" s="5">
        <v>69.11</v>
      </c>
      <c r="N1526">
        <v>1</v>
      </c>
    </row>
    <row r="1527" spans="1:14" x14ac:dyDescent="0.3">
      <c r="A1527" s="2">
        <v>45434</v>
      </c>
      <c r="B1527" s="3">
        <f t="shared" si="69"/>
        <v>2024</v>
      </c>
      <c r="C1527" t="str">
        <f t="shared" si="70"/>
        <v>2023-2024</v>
      </c>
      <c r="D1527" t="s">
        <v>148</v>
      </c>
      <c r="E1527" t="s">
        <v>143</v>
      </c>
      <c r="F1527" t="str">
        <f t="shared" si="71"/>
        <v>New South Wales</v>
      </c>
      <c r="G1527" t="s">
        <v>10</v>
      </c>
      <c r="H1527">
        <v>2154</v>
      </c>
      <c r="I1527" t="s">
        <v>11</v>
      </c>
      <c r="J1527" t="s">
        <v>27</v>
      </c>
      <c r="K1527" t="s">
        <v>157</v>
      </c>
      <c r="L1527" t="s">
        <v>22</v>
      </c>
      <c r="M1527" s="5">
        <v>69.2</v>
      </c>
      <c r="N1527">
        <v>1</v>
      </c>
    </row>
    <row r="1528" spans="1:14" x14ac:dyDescent="0.3">
      <c r="A1528" s="2">
        <v>45009</v>
      </c>
      <c r="B1528" s="3">
        <f t="shared" si="69"/>
        <v>2023</v>
      </c>
      <c r="C1528" t="str">
        <f t="shared" si="70"/>
        <v>2022-2023</v>
      </c>
      <c r="D1528" t="s">
        <v>147</v>
      </c>
      <c r="E1528" t="s">
        <v>146</v>
      </c>
      <c r="F1528" t="str">
        <f t="shared" si="71"/>
        <v>Victoria</v>
      </c>
      <c r="G1528" t="s">
        <v>45</v>
      </c>
      <c r="H1528">
        <v>3353</v>
      </c>
      <c r="I1528" t="s">
        <v>11</v>
      </c>
      <c r="J1528" t="s">
        <v>60</v>
      </c>
      <c r="K1528" t="s">
        <v>152</v>
      </c>
      <c r="L1528" t="s">
        <v>13</v>
      </c>
      <c r="M1528" s="5">
        <v>69.27</v>
      </c>
      <c r="N1528">
        <v>1</v>
      </c>
    </row>
    <row r="1529" spans="1:14" x14ac:dyDescent="0.3">
      <c r="A1529" s="2">
        <v>45153</v>
      </c>
      <c r="B1529" s="3">
        <f t="shared" si="69"/>
        <v>2024</v>
      </c>
      <c r="C1529" t="str">
        <f t="shared" si="70"/>
        <v>2023-2024</v>
      </c>
      <c r="D1529" t="s">
        <v>148</v>
      </c>
      <c r="E1529" t="s">
        <v>92</v>
      </c>
      <c r="F1529" t="str">
        <f t="shared" si="71"/>
        <v>Queensland</v>
      </c>
      <c r="G1529" t="s">
        <v>35</v>
      </c>
      <c r="H1529">
        <v>4068</v>
      </c>
      <c r="I1529" t="s">
        <v>11</v>
      </c>
      <c r="J1529" t="s">
        <v>43</v>
      </c>
      <c r="K1529" t="s">
        <v>157</v>
      </c>
      <c r="L1529" t="s">
        <v>22</v>
      </c>
      <c r="M1529" s="5">
        <v>69.3</v>
      </c>
      <c r="N1529">
        <v>1</v>
      </c>
    </row>
    <row r="1530" spans="1:14" x14ac:dyDescent="0.3">
      <c r="A1530" s="2">
        <v>45022</v>
      </c>
      <c r="B1530" s="3">
        <f t="shared" si="69"/>
        <v>2023</v>
      </c>
      <c r="C1530" t="str">
        <f t="shared" si="70"/>
        <v>2022-2023</v>
      </c>
      <c r="D1530" t="s">
        <v>147</v>
      </c>
      <c r="E1530" t="s">
        <v>40</v>
      </c>
      <c r="F1530" t="str">
        <f t="shared" si="71"/>
        <v>New South Wales</v>
      </c>
      <c r="G1530" t="s">
        <v>10</v>
      </c>
      <c r="H1530">
        <v>2116</v>
      </c>
      <c r="I1530" t="s">
        <v>11</v>
      </c>
      <c r="J1530" t="s">
        <v>27</v>
      </c>
      <c r="K1530" t="s">
        <v>149</v>
      </c>
      <c r="L1530" t="s">
        <v>15</v>
      </c>
      <c r="M1530" s="5">
        <v>69.400000000000006</v>
      </c>
      <c r="N1530">
        <v>1</v>
      </c>
    </row>
    <row r="1531" spans="1:14" x14ac:dyDescent="0.3">
      <c r="A1531" s="2">
        <v>45035</v>
      </c>
      <c r="B1531" s="3">
        <f t="shared" si="69"/>
        <v>2023</v>
      </c>
      <c r="C1531" t="str">
        <f t="shared" si="70"/>
        <v>2022-2023</v>
      </c>
      <c r="D1531" t="s">
        <v>147</v>
      </c>
      <c r="E1531" t="s">
        <v>109</v>
      </c>
      <c r="F1531" t="str">
        <f t="shared" si="71"/>
        <v>New South Wales</v>
      </c>
      <c r="G1531" t="s">
        <v>10</v>
      </c>
      <c r="H1531">
        <v>2480</v>
      </c>
      <c r="I1531" t="s">
        <v>11</v>
      </c>
      <c r="J1531" t="s">
        <v>68</v>
      </c>
      <c r="K1531" t="s">
        <v>149</v>
      </c>
      <c r="L1531" t="s">
        <v>15</v>
      </c>
      <c r="M1531" s="5">
        <v>69.86</v>
      </c>
      <c r="N1531">
        <v>1</v>
      </c>
    </row>
    <row r="1532" spans="1:14" x14ac:dyDescent="0.3">
      <c r="A1532" s="2">
        <v>45462</v>
      </c>
      <c r="B1532" s="3">
        <f t="shared" si="69"/>
        <v>2024</v>
      </c>
      <c r="C1532" t="str">
        <f t="shared" si="70"/>
        <v>2023-2024</v>
      </c>
      <c r="D1532" t="s">
        <v>147</v>
      </c>
      <c r="E1532" t="s">
        <v>42</v>
      </c>
      <c r="F1532" t="str">
        <f t="shared" si="71"/>
        <v>Queensland</v>
      </c>
      <c r="G1532" t="s">
        <v>35</v>
      </c>
      <c r="H1532">
        <v>4053</v>
      </c>
      <c r="I1532" t="s">
        <v>11</v>
      </c>
      <c r="J1532" t="s">
        <v>43</v>
      </c>
      <c r="K1532" t="s">
        <v>153</v>
      </c>
      <c r="L1532" t="s">
        <v>16</v>
      </c>
      <c r="M1532" s="5">
        <v>70</v>
      </c>
      <c r="N1532">
        <v>1</v>
      </c>
    </row>
    <row r="1533" spans="1:14" x14ac:dyDescent="0.3">
      <c r="A1533" s="2">
        <v>45072</v>
      </c>
      <c r="B1533" s="3">
        <f t="shared" si="69"/>
        <v>2023</v>
      </c>
      <c r="C1533" t="str">
        <f t="shared" si="70"/>
        <v>2022-2023</v>
      </c>
      <c r="D1533" t="s">
        <v>148</v>
      </c>
      <c r="E1533" t="s">
        <v>81</v>
      </c>
      <c r="F1533" t="str">
        <f t="shared" si="71"/>
        <v>New South Wales</v>
      </c>
      <c r="G1533" t="s">
        <v>10</v>
      </c>
      <c r="H1533">
        <v>2485</v>
      </c>
      <c r="I1533" t="s">
        <v>11</v>
      </c>
      <c r="J1533" t="s">
        <v>68</v>
      </c>
      <c r="K1533" t="s">
        <v>154</v>
      </c>
      <c r="L1533" t="s">
        <v>14</v>
      </c>
      <c r="M1533" s="5">
        <v>70.25</v>
      </c>
      <c r="N1533">
        <v>1</v>
      </c>
    </row>
    <row r="1534" spans="1:14" x14ac:dyDescent="0.3">
      <c r="A1534" s="2">
        <v>45473</v>
      </c>
      <c r="B1534" s="3">
        <f t="shared" si="69"/>
        <v>2024</v>
      </c>
      <c r="C1534" t="str">
        <f t="shared" si="70"/>
        <v>2023-2024</v>
      </c>
      <c r="D1534" t="s">
        <v>147</v>
      </c>
      <c r="E1534" t="s">
        <v>146</v>
      </c>
      <c r="F1534" t="str">
        <f t="shared" si="71"/>
        <v>Victoria</v>
      </c>
      <c r="G1534" t="s">
        <v>45</v>
      </c>
      <c r="H1534">
        <v>3353</v>
      </c>
      <c r="I1534" t="s">
        <v>11</v>
      </c>
      <c r="J1534" t="s">
        <v>60</v>
      </c>
      <c r="K1534" t="s">
        <v>19</v>
      </c>
      <c r="L1534" t="s">
        <v>23</v>
      </c>
      <c r="M1534" s="5">
        <v>70.34</v>
      </c>
      <c r="N1534">
        <v>1</v>
      </c>
    </row>
    <row r="1535" spans="1:14" x14ac:dyDescent="0.3">
      <c r="A1535" s="2">
        <v>45184</v>
      </c>
      <c r="B1535" s="3">
        <f t="shared" si="69"/>
        <v>2024</v>
      </c>
      <c r="C1535" t="str">
        <f t="shared" si="70"/>
        <v>2023-2024</v>
      </c>
      <c r="D1535" t="s">
        <v>148</v>
      </c>
      <c r="E1535" t="s">
        <v>69</v>
      </c>
      <c r="F1535" t="str">
        <f t="shared" si="71"/>
        <v>Tasmania</v>
      </c>
      <c r="G1535" t="s">
        <v>70</v>
      </c>
      <c r="H1535">
        <v>7018</v>
      </c>
      <c r="I1535" t="s">
        <v>11</v>
      </c>
      <c r="J1535" t="s">
        <v>71</v>
      </c>
      <c r="K1535" t="s">
        <v>154</v>
      </c>
      <c r="L1535" t="s">
        <v>14</v>
      </c>
      <c r="M1535" s="5">
        <v>70.45</v>
      </c>
      <c r="N1535">
        <v>1</v>
      </c>
    </row>
    <row r="1536" spans="1:14" x14ac:dyDescent="0.3">
      <c r="A1536" s="2">
        <v>45054</v>
      </c>
      <c r="B1536" s="3">
        <f t="shared" si="69"/>
        <v>2023</v>
      </c>
      <c r="C1536" t="str">
        <f t="shared" si="70"/>
        <v>2022-2023</v>
      </c>
      <c r="D1536" t="s">
        <v>147</v>
      </c>
      <c r="E1536" t="s">
        <v>37</v>
      </c>
      <c r="F1536" t="str">
        <f t="shared" si="71"/>
        <v>South Australia</v>
      </c>
      <c r="G1536" t="s">
        <v>32</v>
      </c>
      <c r="H1536">
        <v>5607</v>
      </c>
      <c r="I1536" t="s">
        <v>11</v>
      </c>
      <c r="J1536" t="s">
        <v>38</v>
      </c>
      <c r="K1536" t="s">
        <v>154</v>
      </c>
      <c r="L1536" t="s">
        <v>14</v>
      </c>
      <c r="M1536" s="5">
        <v>70.5</v>
      </c>
      <c r="N1536">
        <v>1</v>
      </c>
    </row>
    <row r="1537" spans="1:14" x14ac:dyDescent="0.3">
      <c r="A1537" s="2">
        <v>45278</v>
      </c>
      <c r="B1537" s="3">
        <f t="shared" si="69"/>
        <v>2024</v>
      </c>
      <c r="C1537" t="str">
        <f t="shared" si="70"/>
        <v>2023-2024</v>
      </c>
      <c r="D1537" t="s">
        <v>148</v>
      </c>
      <c r="E1537" t="s">
        <v>24</v>
      </c>
      <c r="F1537" t="str">
        <f t="shared" si="71"/>
        <v>New South Wales</v>
      </c>
      <c r="G1537" t="s">
        <v>10</v>
      </c>
      <c r="H1537">
        <v>2795</v>
      </c>
      <c r="I1537" t="s">
        <v>11</v>
      </c>
      <c r="J1537" t="s">
        <v>25</v>
      </c>
      <c r="K1537" t="s">
        <v>157</v>
      </c>
      <c r="L1537" t="s">
        <v>22</v>
      </c>
      <c r="M1537" s="5">
        <v>70.599999999999994</v>
      </c>
      <c r="N1537">
        <v>1</v>
      </c>
    </row>
    <row r="1538" spans="1:14" x14ac:dyDescent="0.3">
      <c r="A1538" s="2">
        <v>45187</v>
      </c>
      <c r="B1538" s="3">
        <f t="shared" ref="B1538:B1601" si="72">IF(MONTH(A1538)&gt;=7,YEAR(A1538)+1,YEAR(A1538))</f>
        <v>2024</v>
      </c>
      <c r="C1538" t="str">
        <f t="shared" ref="C1538:C1601" si="73">IF(MONTH(A1538) &gt;= 7, YEAR(A1538) &amp; "-" &amp; YEAR(A1538) + 1, YEAR(A1538) - 1 &amp; "-" &amp; YEAR(A1538))</f>
        <v>2023-2024</v>
      </c>
      <c r="D1538" t="s">
        <v>148</v>
      </c>
      <c r="E1538" t="s">
        <v>98</v>
      </c>
      <c r="F1538" t="str">
        <f t="shared" ref="F1538:F1601" si="74">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c r="N1538">
        <v>1</v>
      </c>
    </row>
    <row r="1539" spans="1:14" x14ac:dyDescent="0.3">
      <c r="A1539" s="2">
        <v>44931</v>
      </c>
      <c r="B1539" s="3">
        <f t="shared" si="72"/>
        <v>2023</v>
      </c>
      <c r="C1539" t="str">
        <f t="shared" si="73"/>
        <v>2022-2023</v>
      </c>
      <c r="D1539" t="s">
        <v>147</v>
      </c>
      <c r="E1539" t="s">
        <v>146</v>
      </c>
      <c r="F1539" t="str">
        <f t="shared" si="74"/>
        <v>Victoria</v>
      </c>
      <c r="G1539" t="s">
        <v>45</v>
      </c>
      <c r="H1539">
        <v>3353</v>
      </c>
      <c r="I1539" t="s">
        <v>11</v>
      </c>
      <c r="J1539" t="s">
        <v>60</v>
      </c>
      <c r="K1539" t="s">
        <v>155</v>
      </c>
      <c r="L1539" t="s">
        <v>20</v>
      </c>
      <c r="M1539" s="5">
        <v>70.83</v>
      </c>
      <c r="N1539">
        <v>1</v>
      </c>
    </row>
    <row r="1540" spans="1:14" x14ac:dyDescent="0.3">
      <c r="A1540" s="2">
        <v>45095</v>
      </c>
      <c r="B1540" s="3">
        <f t="shared" si="72"/>
        <v>2023</v>
      </c>
      <c r="C1540" t="str">
        <f t="shared" si="73"/>
        <v>2022-2023</v>
      </c>
      <c r="D1540" t="s">
        <v>148</v>
      </c>
      <c r="E1540" t="s">
        <v>139</v>
      </c>
      <c r="F1540" t="str">
        <f t="shared" si="74"/>
        <v>New South Wales</v>
      </c>
      <c r="G1540" t="s">
        <v>10</v>
      </c>
      <c r="H1540">
        <v>2020</v>
      </c>
      <c r="I1540" t="s">
        <v>11</v>
      </c>
      <c r="J1540" t="s">
        <v>12</v>
      </c>
      <c r="K1540" t="s">
        <v>157</v>
      </c>
      <c r="L1540" t="s">
        <v>22</v>
      </c>
      <c r="M1540" s="5">
        <v>70.930000000000007</v>
      </c>
      <c r="N1540">
        <v>1</v>
      </c>
    </row>
    <row r="1541" spans="1:14" x14ac:dyDescent="0.3">
      <c r="A1541" s="2">
        <v>45507</v>
      </c>
      <c r="B1541" s="3">
        <f t="shared" si="72"/>
        <v>2025</v>
      </c>
      <c r="C1541" t="str">
        <f t="shared" si="73"/>
        <v>2024-2025</v>
      </c>
      <c r="D1541" t="s">
        <v>147</v>
      </c>
      <c r="E1541" t="s">
        <v>107</v>
      </c>
      <c r="F1541" t="str">
        <f t="shared" si="74"/>
        <v>Queensland</v>
      </c>
      <c r="G1541" t="s">
        <v>35</v>
      </c>
      <c r="H1541">
        <v>4220</v>
      </c>
      <c r="I1541" t="s">
        <v>11</v>
      </c>
      <c r="J1541" t="s">
        <v>104</v>
      </c>
      <c r="K1541" t="s">
        <v>154</v>
      </c>
      <c r="L1541" t="s">
        <v>14</v>
      </c>
      <c r="M1541" s="5">
        <v>71.14</v>
      </c>
      <c r="N1541">
        <v>1</v>
      </c>
    </row>
    <row r="1542" spans="1:14" x14ac:dyDescent="0.3">
      <c r="A1542" s="2">
        <v>45364</v>
      </c>
      <c r="B1542" s="3">
        <f t="shared" si="72"/>
        <v>2024</v>
      </c>
      <c r="C1542" t="str">
        <f t="shared" si="73"/>
        <v>2023-2024</v>
      </c>
      <c r="D1542" t="s">
        <v>147</v>
      </c>
      <c r="E1542" t="s">
        <v>53</v>
      </c>
      <c r="F1542" t="str">
        <f t="shared" si="74"/>
        <v>South Australia</v>
      </c>
      <c r="G1542" t="s">
        <v>32</v>
      </c>
      <c r="H1542">
        <v>5082</v>
      </c>
      <c r="I1542" t="s">
        <v>11</v>
      </c>
      <c r="J1542" t="s">
        <v>33</v>
      </c>
      <c r="K1542" t="s">
        <v>156</v>
      </c>
      <c r="L1542" t="s">
        <v>17</v>
      </c>
      <c r="M1542" s="5">
        <v>71.39</v>
      </c>
      <c r="N1542">
        <v>1</v>
      </c>
    </row>
    <row r="1543" spans="1:14" x14ac:dyDescent="0.3">
      <c r="A1543" s="2">
        <v>45482</v>
      </c>
      <c r="B1543" s="3">
        <f t="shared" si="72"/>
        <v>2025</v>
      </c>
      <c r="C1543" t="str">
        <f t="shared" si="73"/>
        <v>2024-2025</v>
      </c>
      <c r="D1543" t="s">
        <v>147</v>
      </c>
      <c r="E1543" t="s">
        <v>128</v>
      </c>
      <c r="F1543" t="str">
        <f t="shared" si="74"/>
        <v>Western Australia</v>
      </c>
      <c r="G1543" t="s">
        <v>48</v>
      </c>
      <c r="H1543">
        <v>6027</v>
      </c>
      <c r="I1543" t="s">
        <v>11</v>
      </c>
      <c r="J1543" t="s">
        <v>49</v>
      </c>
      <c r="K1543" t="s">
        <v>19</v>
      </c>
      <c r="L1543" t="s">
        <v>23</v>
      </c>
      <c r="M1543" s="5">
        <v>71.490000000000009</v>
      </c>
      <c r="N1543">
        <v>1</v>
      </c>
    </row>
    <row r="1544" spans="1:14" x14ac:dyDescent="0.3">
      <c r="A1544" s="2">
        <v>45100</v>
      </c>
      <c r="B1544" s="3">
        <f t="shared" si="72"/>
        <v>2023</v>
      </c>
      <c r="C1544" t="str">
        <f t="shared" si="73"/>
        <v>2022-2023</v>
      </c>
      <c r="D1544" t="s">
        <v>147</v>
      </c>
      <c r="E1544" t="s">
        <v>40</v>
      </c>
      <c r="F1544" t="str">
        <f t="shared" si="74"/>
        <v>New South Wales</v>
      </c>
      <c r="G1544" t="s">
        <v>10</v>
      </c>
      <c r="H1544">
        <v>2116</v>
      </c>
      <c r="I1544" t="s">
        <v>11</v>
      </c>
      <c r="J1544" t="s">
        <v>27</v>
      </c>
      <c r="K1544" t="s">
        <v>151</v>
      </c>
      <c r="L1544" t="s">
        <v>21</v>
      </c>
      <c r="M1544" s="5">
        <v>71.5</v>
      </c>
      <c r="N1544">
        <v>1</v>
      </c>
    </row>
    <row r="1545" spans="1:14" x14ac:dyDescent="0.3">
      <c r="A1545" s="2">
        <v>45505</v>
      </c>
      <c r="B1545" s="3">
        <f t="shared" si="72"/>
        <v>2025</v>
      </c>
      <c r="C1545" t="str">
        <f t="shared" si="73"/>
        <v>2024-2025</v>
      </c>
      <c r="D1545" t="s">
        <v>147</v>
      </c>
      <c r="E1545" t="s">
        <v>124</v>
      </c>
      <c r="F1545" t="str">
        <f t="shared" si="74"/>
        <v>New South Wales</v>
      </c>
      <c r="G1545" t="s">
        <v>10</v>
      </c>
      <c r="H1545">
        <v>2015</v>
      </c>
      <c r="I1545" t="s">
        <v>11</v>
      </c>
      <c r="J1545" t="s">
        <v>12</v>
      </c>
      <c r="K1545" t="s">
        <v>152</v>
      </c>
      <c r="L1545" t="s">
        <v>13</v>
      </c>
      <c r="M1545" s="5">
        <v>71.709999999999994</v>
      </c>
      <c r="N1545">
        <v>1</v>
      </c>
    </row>
    <row r="1546" spans="1:14" x14ac:dyDescent="0.3">
      <c r="A1546" s="2">
        <v>45558</v>
      </c>
      <c r="B1546" s="3">
        <f t="shared" si="72"/>
        <v>2025</v>
      </c>
      <c r="C1546" t="str">
        <f t="shared" si="73"/>
        <v>2024-2025</v>
      </c>
      <c r="D1546" t="s">
        <v>147</v>
      </c>
      <c r="E1546" t="s">
        <v>44</v>
      </c>
      <c r="F1546" t="str">
        <f t="shared" si="74"/>
        <v>Victoria</v>
      </c>
      <c r="G1546" t="s">
        <v>45</v>
      </c>
      <c r="H1546">
        <v>3066</v>
      </c>
      <c r="I1546" t="s">
        <v>11</v>
      </c>
      <c r="J1546" t="s">
        <v>46</v>
      </c>
      <c r="K1546" t="s">
        <v>154</v>
      </c>
      <c r="L1546" t="s">
        <v>14</v>
      </c>
      <c r="M1546" s="5">
        <v>71.760000000000005</v>
      </c>
      <c r="N1546">
        <v>1</v>
      </c>
    </row>
    <row r="1547" spans="1:14" x14ac:dyDescent="0.3">
      <c r="A1547" s="2">
        <v>45498</v>
      </c>
      <c r="B1547" s="3">
        <f t="shared" si="72"/>
        <v>2025</v>
      </c>
      <c r="C1547" t="str">
        <f t="shared" si="73"/>
        <v>2024-2025</v>
      </c>
      <c r="D1547" t="s">
        <v>148</v>
      </c>
      <c r="E1547" t="s">
        <v>107</v>
      </c>
      <c r="F1547" t="str">
        <f t="shared" si="74"/>
        <v>Queensland</v>
      </c>
      <c r="G1547" t="s">
        <v>35</v>
      </c>
      <c r="H1547">
        <v>4220</v>
      </c>
      <c r="I1547" t="s">
        <v>11</v>
      </c>
      <c r="J1547" t="s">
        <v>104</v>
      </c>
      <c r="K1547" t="s">
        <v>149</v>
      </c>
      <c r="L1547" t="s">
        <v>15</v>
      </c>
      <c r="M1547" s="5">
        <v>71.819999999999993</v>
      </c>
      <c r="N1547">
        <v>1</v>
      </c>
    </row>
    <row r="1548" spans="1:14" x14ac:dyDescent="0.3">
      <c r="A1548" s="2">
        <v>45164</v>
      </c>
      <c r="B1548" s="3">
        <f t="shared" si="72"/>
        <v>2024</v>
      </c>
      <c r="C1548" t="str">
        <f t="shared" si="73"/>
        <v>2023-2024</v>
      </c>
      <c r="D1548" t="s">
        <v>147</v>
      </c>
      <c r="E1548" t="s">
        <v>114</v>
      </c>
      <c r="F1548" t="str">
        <f t="shared" si="74"/>
        <v>Victoria</v>
      </c>
      <c r="G1548" t="s">
        <v>45</v>
      </c>
      <c r="H1548">
        <v>3551</v>
      </c>
      <c r="I1548" t="s">
        <v>11</v>
      </c>
      <c r="J1548" t="s">
        <v>60</v>
      </c>
      <c r="K1548" t="s">
        <v>149</v>
      </c>
      <c r="L1548" t="s">
        <v>15</v>
      </c>
      <c r="M1548" s="5">
        <v>71.86</v>
      </c>
      <c r="N1548">
        <v>1</v>
      </c>
    </row>
    <row r="1549" spans="1:14" x14ac:dyDescent="0.3">
      <c r="A1549" s="2">
        <v>45250</v>
      </c>
      <c r="B1549" s="3">
        <f t="shared" si="72"/>
        <v>2024</v>
      </c>
      <c r="C1549" t="str">
        <f t="shared" si="73"/>
        <v>2023-2024</v>
      </c>
      <c r="D1549" t="s">
        <v>148</v>
      </c>
      <c r="E1549" t="s">
        <v>26</v>
      </c>
      <c r="F1549" t="str">
        <f t="shared" si="74"/>
        <v>New South Wales</v>
      </c>
      <c r="G1549" t="s">
        <v>10</v>
      </c>
      <c r="H1549">
        <v>2141</v>
      </c>
      <c r="I1549" t="s">
        <v>11</v>
      </c>
      <c r="J1549" t="s">
        <v>27</v>
      </c>
      <c r="K1549" t="s">
        <v>19</v>
      </c>
      <c r="L1549" t="s">
        <v>23</v>
      </c>
      <c r="M1549" s="5">
        <v>71.88</v>
      </c>
      <c r="N1549">
        <v>1</v>
      </c>
    </row>
    <row r="1550" spans="1:14" x14ac:dyDescent="0.3">
      <c r="A1550" s="2">
        <v>45529</v>
      </c>
      <c r="B1550" s="3">
        <f t="shared" si="72"/>
        <v>2025</v>
      </c>
      <c r="C1550" t="str">
        <f t="shared" si="73"/>
        <v>2024-2025</v>
      </c>
      <c r="D1550" t="s">
        <v>148</v>
      </c>
      <c r="E1550" t="s">
        <v>122</v>
      </c>
      <c r="F1550" t="str">
        <f t="shared" si="74"/>
        <v>New South Wales</v>
      </c>
      <c r="G1550" t="s">
        <v>10</v>
      </c>
      <c r="H1550">
        <v>2650</v>
      </c>
      <c r="I1550" t="s">
        <v>11</v>
      </c>
      <c r="J1550" t="s">
        <v>25</v>
      </c>
      <c r="K1550" t="s">
        <v>155</v>
      </c>
      <c r="L1550" t="s">
        <v>20</v>
      </c>
      <c r="M1550" s="5">
        <v>71.88</v>
      </c>
      <c r="N1550">
        <v>1</v>
      </c>
    </row>
    <row r="1551" spans="1:14" x14ac:dyDescent="0.3">
      <c r="A1551" s="2">
        <v>45441</v>
      </c>
      <c r="B1551" s="3">
        <f t="shared" si="72"/>
        <v>2024</v>
      </c>
      <c r="C1551" t="str">
        <f t="shared" si="73"/>
        <v>2023-2024</v>
      </c>
      <c r="D1551" t="s">
        <v>147</v>
      </c>
      <c r="E1551" t="s">
        <v>103</v>
      </c>
      <c r="F1551" t="str">
        <f t="shared" si="74"/>
        <v>Queensland</v>
      </c>
      <c r="G1551" t="s">
        <v>35</v>
      </c>
      <c r="H1551">
        <v>4509</v>
      </c>
      <c r="I1551" t="s">
        <v>11</v>
      </c>
      <c r="J1551" t="s">
        <v>104</v>
      </c>
      <c r="K1551" t="s">
        <v>151</v>
      </c>
      <c r="L1551" t="s">
        <v>21</v>
      </c>
      <c r="M1551" s="5">
        <v>71.91</v>
      </c>
      <c r="N1551">
        <v>1</v>
      </c>
    </row>
    <row r="1552" spans="1:14" x14ac:dyDescent="0.3">
      <c r="A1552" s="2">
        <v>44958</v>
      </c>
      <c r="B1552" s="3">
        <f t="shared" si="72"/>
        <v>2023</v>
      </c>
      <c r="C1552" t="str">
        <f t="shared" si="73"/>
        <v>2022-2023</v>
      </c>
      <c r="D1552" t="s">
        <v>147</v>
      </c>
      <c r="E1552" t="s">
        <v>59</v>
      </c>
      <c r="F1552" t="str">
        <f t="shared" si="74"/>
        <v>Victoria</v>
      </c>
      <c r="G1552" t="s">
        <v>45</v>
      </c>
      <c r="H1552">
        <v>3280</v>
      </c>
      <c r="I1552" t="s">
        <v>11</v>
      </c>
      <c r="J1552" t="s">
        <v>60</v>
      </c>
      <c r="K1552" t="s">
        <v>150</v>
      </c>
      <c r="L1552" t="s">
        <v>18</v>
      </c>
      <c r="M1552" s="5">
        <v>72.84</v>
      </c>
      <c r="N1552">
        <v>1</v>
      </c>
    </row>
    <row r="1553" spans="1:14" x14ac:dyDescent="0.3">
      <c r="A1553" s="2">
        <v>45122</v>
      </c>
      <c r="B1553" s="3">
        <f t="shared" si="72"/>
        <v>2024</v>
      </c>
      <c r="C1553" t="str">
        <f t="shared" si="73"/>
        <v>2023-2024</v>
      </c>
      <c r="D1553" t="s">
        <v>148</v>
      </c>
      <c r="E1553" t="s">
        <v>100</v>
      </c>
      <c r="F1553" t="str">
        <f t="shared" si="74"/>
        <v>Western Australia</v>
      </c>
      <c r="G1553" t="s">
        <v>48</v>
      </c>
      <c r="H1553">
        <v>6021</v>
      </c>
      <c r="I1553" t="s">
        <v>11</v>
      </c>
      <c r="J1553" t="s">
        <v>49</v>
      </c>
      <c r="K1553" t="s">
        <v>150</v>
      </c>
      <c r="L1553" t="s">
        <v>18</v>
      </c>
      <c r="M1553" s="5">
        <v>72.900000000000006</v>
      </c>
      <c r="N1553">
        <v>1</v>
      </c>
    </row>
    <row r="1554" spans="1:14" x14ac:dyDescent="0.3">
      <c r="A1554" s="2">
        <v>45425</v>
      </c>
      <c r="B1554" s="3">
        <f t="shared" si="72"/>
        <v>2024</v>
      </c>
      <c r="C1554" t="str">
        <f t="shared" si="73"/>
        <v>2023-2024</v>
      </c>
      <c r="D1554" t="s">
        <v>148</v>
      </c>
      <c r="E1554" t="s">
        <v>98</v>
      </c>
      <c r="F1554" t="str">
        <f t="shared" si="74"/>
        <v>Victoria</v>
      </c>
      <c r="G1554" t="s">
        <v>45</v>
      </c>
      <c r="H1554">
        <v>3429</v>
      </c>
      <c r="I1554" t="s">
        <v>11</v>
      </c>
      <c r="J1554" t="s">
        <v>60</v>
      </c>
      <c r="K1554" t="s">
        <v>154</v>
      </c>
      <c r="L1554" t="s">
        <v>14</v>
      </c>
      <c r="M1554" s="5">
        <v>72.94</v>
      </c>
      <c r="N1554">
        <v>1</v>
      </c>
    </row>
    <row r="1555" spans="1:14" x14ac:dyDescent="0.3">
      <c r="A1555" s="2">
        <v>45489</v>
      </c>
      <c r="B1555" s="3">
        <f t="shared" si="72"/>
        <v>2025</v>
      </c>
      <c r="C1555" t="str">
        <f t="shared" si="73"/>
        <v>2024-2025</v>
      </c>
      <c r="D1555" t="s">
        <v>147</v>
      </c>
      <c r="E1555" t="s">
        <v>28</v>
      </c>
      <c r="F1555" t="str">
        <f t="shared" si="74"/>
        <v>Northern Territory</v>
      </c>
      <c r="G1555" t="s">
        <v>29</v>
      </c>
      <c r="H1555">
        <v>800</v>
      </c>
      <c r="I1555" t="s">
        <v>11</v>
      </c>
      <c r="J1555" t="s">
        <v>30</v>
      </c>
      <c r="K1555" t="s">
        <v>154</v>
      </c>
      <c r="L1555" t="s">
        <v>14</v>
      </c>
      <c r="M1555" s="5">
        <v>73.12</v>
      </c>
      <c r="N1555">
        <v>1</v>
      </c>
    </row>
    <row r="1556" spans="1:14" x14ac:dyDescent="0.3">
      <c r="A1556" s="2">
        <v>45056</v>
      </c>
      <c r="B1556" s="3">
        <f t="shared" si="72"/>
        <v>2023</v>
      </c>
      <c r="C1556" t="str">
        <f t="shared" si="73"/>
        <v>2022-2023</v>
      </c>
      <c r="D1556" t="s">
        <v>147</v>
      </c>
      <c r="E1556" t="s">
        <v>92</v>
      </c>
      <c r="F1556" t="str">
        <f t="shared" si="74"/>
        <v>Queensland</v>
      </c>
      <c r="G1556" t="s">
        <v>35</v>
      </c>
      <c r="H1556">
        <v>4068</v>
      </c>
      <c r="I1556" t="s">
        <v>11</v>
      </c>
      <c r="J1556" t="s">
        <v>43</v>
      </c>
      <c r="K1556" t="s">
        <v>19</v>
      </c>
      <c r="L1556" t="s">
        <v>23</v>
      </c>
      <c r="M1556" s="5">
        <v>73.22</v>
      </c>
      <c r="N1556">
        <v>1</v>
      </c>
    </row>
    <row r="1557" spans="1:14" x14ac:dyDescent="0.3">
      <c r="A1557" s="2">
        <v>45041</v>
      </c>
      <c r="B1557" s="3">
        <f t="shared" si="72"/>
        <v>2023</v>
      </c>
      <c r="C1557" t="str">
        <f t="shared" si="73"/>
        <v>2022-2023</v>
      </c>
      <c r="D1557" t="s">
        <v>147</v>
      </c>
      <c r="E1557" t="s">
        <v>96</v>
      </c>
      <c r="F1557" t="str">
        <f t="shared" si="74"/>
        <v>Western Australia</v>
      </c>
      <c r="G1557" t="s">
        <v>48</v>
      </c>
      <c r="H1557">
        <v>6330</v>
      </c>
      <c r="I1557" t="s">
        <v>11</v>
      </c>
      <c r="J1557" t="s">
        <v>94</v>
      </c>
      <c r="K1557" t="s">
        <v>154</v>
      </c>
      <c r="L1557" t="s">
        <v>14</v>
      </c>
      <c r="M1557" s="5">
        <v>73.490000000000009</v>
      </c>
      <c r="N1557">
        <v>1</v>
      </c>
    </row>
    <row r="1558" spans="1:14" x14ac:dyDescent="0.3">
      <c r="A1558" s="2">
        <v>45141</v>
      </c>
      <c r="B1558" s="3">
        <f t="shared" si="72"/>
        <v>2024</v>
      </c>
      <c r="C1558" t="str">
        <f t="shared" si="73"/>
        <v>2023-2024</v>
      </c>
      <c r="D1558" t="s">
        <v>147</v>
      </c>
      <c r="E1558" t="s">
        <v>31</v>
      </c>
      <c r="F1558" t="str">
        <f t="shared" si="74"/>
        <v>South Australia</v>
      </c>
      <c r="G1558" t="s">
        <v>32</v>
      </c>
      <c r="H1558">
        <v>5168</v>
      </c>
      <c r="I1558" t="s">
        <v>11</v>
      </c>
      <c r="J1558" t="s">
        <v>33</v>
      </c>
      <c r="K1558" t="s">
        <v>154</v>
      </c>
      <c r="L1558" t="s">
        <v>14</v>
      </c>
      <c r="M1558" s="5">
        <v>73.5</v>
      </c>
      <c r="N1558">
        <v>1</v>
      </c>
    </row>
    <row r="1559" spans="1:14" x14ac:dyDescent="0.3">
      <c r="A1559" s="2">
        <v>45197</v>
      </c>
      <c r="B1559" s="3">
        <f t="shared" si="72"/>
        <v>2024</v>
      </c>
      <c r="C1559" t="str">
        <f t="shared" si="73"/>
        <v>2023-2024</v>
      </c>
      <c r="D1559" t="s">
        <v>148</v>
      </c>
      <c r="E1559" t="s">
        <v>101</v>
      </c>
      <c r="F1559" t="str">
        <f t="shared" si="74"/>
        <v>Victoria</v>
      </c>
      <c r="G1559" t="s">
        <v>45</v>
      </c>
      <c r="H1559">
        <v>3131</v>
      </c>
      <c r="I1559" t="s">
        <v>11</v>
      </c>
      <c r="J1559" t="s">
        <v>63</v>
      </c>
      <c r="K1559" t="s">
        <v>152</v>
      </c>
      <c r="L1559" t="s">
        <v>13</v>
      </c>
      <c r="M1559" s="5">
        <v>73.59</v>
      </c>
      <c r="N1559">
        <v>1</v>
      </c>
    </row>
    <row r="1560" spans="1:14" x14ac:dyDescent="0.3">
      <c r="A1560" s="2">
        <v>45405</v>
      </c>
      <c r="B1560" s="3">
        <f t="shared" si="72"/>
        <v>2024</v>
      </c>
      <c r="C1560" t="str">
        <f t="shared" si="73"/>
        <v>2023-2024</v>
      </c>
      <c r="D1560" t="s">
        <v>148</v>
      </c>
      <c r="E1560" t="s">
        <v>26</v>
      </c>
      <c r="F1560" t="str">
        <f t="shared" si="74"/>
        <v>New South Wales</v>
      </c>
      <c r="G1560" t="s">
        <v>10</v>
      </c>
      <c r="H1560">
        <v>2141</v>
      </c>
      <c r="I1560" t="s">
        <v>11</v>
      </c>
      <c r="J1560" t="s">
        <v>27</v>
      </c>
      <c r="K1560" t="s">
        <v>156</v>
      </c>
      <c r="L1560" t="s">
        <v>17</v>
      </c>
      <c r="M1560" s="5">
        <v>73.830000000000013</v>
      </c>
      <c r="N1560">
        <v>1</v>
      </c>
    </row>
    <row r="1561" spans="1:14" x14ac:dyDescent="0.3">
      <c r="A1561" s="2">
        <v>45031</v>
      </c>
      <c r="B1561" s="3">
        <f t="shared" si="72"/>
        <v>2023</v>
      </c>
      <c r="C1561" t="str">
        <f t="shared" si="73"/>
        <v>2022-2023</v>
      </c>
      <c r="D1561" t="s">
        <v>148</v>
      </c>
      <c r="E1561" t="s">
        <v>138</v>
      </c>
      <c r="F1561" t="str">
        <f t="shared" si="74"/>
        <v>Queensland</v>
      </c>
      <c r="G1561" t="s">
        <v>35</v>
      </c>
      <c r="H1561">
        <v>4558</v>
      </c>
      <c r="I1561" t="s">
        <v>11</v>
      </c>
      <c r="J1561" t="s">
        <v>120</v>
      </c>
      <c r="K1561" t="s">
        <v>157</v>
      </c>
      <c r="L1561" t="s">
        <v>22</v>
      </c>
      <c r="M1561" s="5">
        <v>73.89</v>
      </c>
      <c r="N1561">
        <v>1</v>
      </c>
    </row>
    <row r="1562" spans="1:14" x14ac:dyDescent="0.3">
      <c r="A1562" s="2">
        <v>45597</v>
      </c>
      <c r="B1562" s="3">
        <f t="shared" si="72"/>
        <v>2025</v>
      </c>
      <c r="C1562" t="str">
        <f t="shared" si="73"/>
        <v>2024-2025</v>
      </c>
      <c r="D1562" t="s">
        <v>147</v>
      </c>
      <c r="E1562" t="s">
        <v>86</v>
      </c>
      <c r="F1562" t="str">
        <f t="shared" si="74"/>
        <v>New South Wales</v>
      </c>
      <c r="G1562" t="s">
        <v>10</v>
      </c>
      <c r="H1562">
        <v>2064</v>
      </c>
      <c r="I1562" t="s">
        <v>11</v>
      </c>
      <c r="J1562" t="s">
        <v>12</v>
      </c>
      <c r="K1562" t="s">
        <v>150</v>
      </c>
      <c r="L1562" t="s">
        <v>18</v>
      </c>
      <c r="M1562" s="5">
        <v>73.930000000000007</v>
      </c>
      <c r="N1562">
        <v>1</v>
      </c>
    </row>
    <row r="1563" spans="1:14" x14ac:dyDescent="0.3">
      <c r="A1563" s="2">
        <v>45624</v>
      </c>
      <c r="B1563" s="3">
        <f t="shared" si="72"/>
        <v>2025</v>
      </c>
      <c r="C1563" t="str">
        <f t="shared" si="73"/>
        <v>2024-2025</v>
      </c>
      <c r="D1563" t="s">
        <v>148</v>
      </c>
      <c r="E1563" t="s">
        <v>31</v>
      </c>
      <c r="F1563" t="str">
        <f t="shared" si="74"/>
        <v>South Australia</v>
      </c>
      <c r="G1563" t="s">
        <v>32</v>
      </c>
      <c r="H1563">
        <v>5168</v>
      </c>
      <c r="I1563" t="s">
        <v>11</v>
      </c>
      <c r="J1563" t="s">
        <v>33</v>
      </c>
      <c r="K1563" t="s">
        <v>154</v>
      </c>
      <c r="L1563" t="s">
        <v>14</v>
      </c>
      <c r="M1563" s="5">
        <v>74</v>
      </c>
      <c r="N1563">
        <v>1</v>
      </c>
    </row>
    <row r="1564" spans="1:14" x14ac:dyDescent="0.3">
      <c r="A1564" s="2">
        <v>45608</v>
      </c>
      <c r="B1564" s="3">
        <f t="shared" si="72"/>
        <v>2025</v>
      </c>
      <c r="C1564" t="str">
        <f t="shared" si="73"/>
        <v>2024-2025</v>
      </c>
      <c r="D1564" t="s">
        <v>147</v>
      </c>
      <c r="E1564" t="s">
        <v>113</v>
      </c>
      <c r="F1564" t="str">
        <f t="shared" si="74"/>
        <v>Queensland</v>
      </c>
      <c r="G1564" t="s">
        <v>35</v>
      </c>
      <c r="H1564">
        <v>4215</v>
      </c>
      <c r="I1564" t="s">
        <v>11</v>
      </c>
      <c r="J1564" t="s">
        <v>104</v>
      </c>
      <c r="K1564" t="s">
        <v>152</v>
      </c>
      <c r="L1564" t="s">
        <v>13</v>
      </c>
      <c r="M1564" s="5">
        <v>74.16</v>
      </c>
      <c r="N1564">
        <v>1</v>
      </c>
    </row>
    <row r="1565" spans="1:14" x14ac:dyDescent="0.3">
      <c r="A1565" s="2">
        <v>45294</v>
      </c>
      <c r="B1565" s="3">
        <f t="shared" si="72"/>
        <v>2024</v>
      </c>
      <c r="C1565" t="str">
        <f t="shared" si="73"/>
        <v>2023-2024</v>
      </c>
      <c r="D1565" t="s">
        <v>148</v>
      </c>
      <c r="E1565" t="s">
        <v>138</v>
      </c>
      <c r="F1565" t="str">
        <f t="shared" si="74"/>
        <v>Queensland</v>
      </c>
      <c r="G1565" t="s">
        <v>35</v>
      </c>
      <c r="H1565">
        <v>4558</v>
      </c>
      <c r="I1565" t="s">
        <v>11</v>
      </c>
      <c r="J1565" t="s">
        <v>120</v>
      </c>
      <c r="K1565" t="s">
        <v>157</v>
      </c>
      <c r="L1565" t="s">
        <v>22</v>
      </c>
      <c r="M1565" s="5">
        <v>74.169999999999987</v>
      </c>
      <c r="N1565">
        <v>1</v>
      </c>
    </row>
    <row r="1566" spans="1:14" x14ac:dyDescent="0.3">
      <c r="A1566" s="2">
        <v>45010</v>
      </c>
      <c r="B1566" s="3">
        <f t="shared" si="72"/>
        <v>2023</v>
      </c>
      <c r="C1566" t="str">
        <f t="shared" si="73"/>
        <v>2022-2023</v>
      </c>
      <c r="D1566" t="s">
        <v>147</v>
      </c>
      <c r="E1566" t="s">
        <v>121</v>
      </c>
      <c r="F1566" t="str">
        <f t="shared" si="74"/>
        <v>Queensland</v>
      </c>
      <c r="G1566" t="s">
        <v>35</v>
      </c>
      <c r="H1566">
        <v>4700</v>
      </c>
      <c r="I1566" t="s">
        <v>11</v>
      </c>
      <c r="J1566" t="s">
        <v>51</v>
      </c>
      <c r="K1566" t="s">
        <v>156</v>
      </c>
      <c r="L1566" t="s">
        <v>17</v>
      </c>
      <c r="M1566" s="5">
        <v>74.34</v>
      </c>
      <c r="N1566">
        <v>1</v>
      </c>
    </row>
    <row r="1567" spans="1:14" x14ac:dyDescent="0.3">
      <c r="A1567" s="2">
        <v>45439</v>
      </c>
      <c r="B1567" s="3">
        <f t="shared" si="72"/>
        <v>2024</v>
      </c>
      <c r="C1567" t="str">
        <f t="shared" si="73"/>
        <v>2023-2024</v>
      </c>
      <c r="D1567" t="s">
        <v>148</v>
      </c>
      <c r="E1567" t="s">
        <v>97</v>
      </c>
      <c r="F1567" t="str">
        <f t="shared" si="74"/>
        <v>Tasmania</v>
      </c>
      <c r="G1567" t="s">
        <v>70</v>
      </c>
      <c r="H1567">
        <v>7250</v>
      </c>
      <c r="I1567" t="s">
        <v>11</v>
      </c>
      <c r="J1567" t="s">
        <v>71</v>
      </c>
      <c r="K1567" t="s">
        <v>19</v>
      </c>
      <c r="L1567" t="s">
        <v>23</v>
      </c>
      <c r="M1567" s="5">
        <v>74.5</v>
      </c>
      <c r="N1567">
        <v>1</v>
      </c>
    </row>
    <row r="1568" spans="1:14" x14ac:dyDescent="0.3">
      <c r="A1568" s="2">
        <v>45554</v>
      </c>
      <c r="B1568" s="3">
        <f t="shared" si="72"/>
        <v>2025</v>
      </c>
      <c r="C1568" t="str">
        <f t="shared" si="73"/>
        <v>2024-2025</v>
      </c>
      <c r="D1568" t="s">
        <v>147</v>
      </c>
      <c r="E1568" t="s">
        <v>113</v>
      </c>
      <c r="F1568" t="str">
        <f t="shared" si="74"/>
        <v>Queensland</v>
      </c>
      <c r="G1568" t="s">
        <v>35</v>
      </c>
      <c r="H1568">
        <v>4215</v>
      </c>
      <c r="I1568" t="s">
        <v>11</v>
      </c>
      <c r="J1568" t="s">
        <v>104</v>
      </c>
      <c r="K1568" t="s">
        <v>156</v>
      </c>
      <c r="L1568" t="s">
        <v>17</v>
      </c>
      <c r="M1568" s="5">
        <v>74.75</v>
      </c>
      <c r="N1568">
        <v>1</v>
      </c>
    </row>
    <row r="1569" spans="1:14" x14ac:dyDescent="0.3">
      <c r="A1569" s="2">
        <v>45197</v>
      </c>
      <c r="B1569" s="3">
        <f t="shared" si="72"/>
        <v>2024</v>
      </c>
      <c r="C1569" t="str">
        <f t="shared" si="73"/>
        <v>2023-2024</v>
      </c>
      <c r="D1569" t="s">
        <v>147</v>
      </c>
      <c r="E1569" t="s">
        <v>66</v>
      </c>
      <c r="F1569" t="str">
        <f t="shared" si="74"/>
        <v>South Australia</v>
      </c>
      <c r="G1569" t="s">
        <v>32</v>
      </c>
      <c r="H1569">
        <v>5169</v>
      </c>
      <c r="I1569" t="s">
        <v>11</v>
      </c>
      <c r="J1569" t="s">
        <v>33</v>
      </c>
      <c r="K1569" t="s">
        <v>19</v>
      </c>
      <c r="L1569" t="s">
        <v>23</v>
      </c>
      <c r="M1569" s="5">
        <v>74.789999999999992</v>
      </c>
      <c r="N1569">
        <v>1</v>
      </c>
    </row>
    <row r="1570" spans="1:14" x14ac:dyDescent="0.3">
      <c r="A1570" s="2">
        <v>45549</v>
      </c>
      <c r="B1570" s="3">
        <f t="shared" si="72"/>
        <v>2025</v>
      </c>
      <c r="C1570" t="str">
        <f t="shared" si="73"/>
        <v>2024-2025</v>
      </c>
      <c r="D1570" t="s">
        <v>147</v>
      </c>
      <c r="E1570" t="s">
        <v>135</v>
      </c>
      <c r="F1570" t="str">
        <f t="shared" si="74"/>
        <v>Victoria</v>
      </c>
      <c r="G1570" t="s">
        <v>45</v>
      </c>
      <c r="H1570">
        <v>3550</v>
      </c>
      <c r="I1570" t="s">
        <v>11</v>
      </c>
      <c r="J1570" t="s">
        <v>60</v>
      </c>
      <c r="K1570" t="s">
        <v>156</v>
      </c>
      <c r="L1570" t="s">
        <v>17</v>
      </c>
      <c r="M1570" s="5">
        <v>74.86</v>
      </c>
      <c r="N1570">
        <v>1</v>
      </c>
    </row>
    <row r="1571" spans="1:14" x14ac:dyDescent="0.3">
      <c r="A1571" s="2">
        <v>44948</v>
      </c>
      <c r="B1571" s="3">
        <f t="shared" si="72"/>
        <v>2023</v>
      </c>
      <c r="C1571" t="str">
        <f t="shared" si="73"/>
        <v>2022-2023</v>
      </c>
      <c r="D1571" t="s">
        <v>147</v>
      </c>
      <c r="E1571" t="s">
        <v>126</v>
      </c>
      <c r="F1571" t="str">
        <f t="shared" si="74"/>
        <v>Queensland</v>
      </c>
      <c r="G1571" t="s">
        <v>35</v>
      </c>
      <c r="H1571">
        <v>4551</v>
      </c>
      <c r="I1571" t="s">
        <v>11</v>
      </c>
      <c r="J1571" t="s">
        <v>120</v>
      </c>
      <c r="K1571" t="s">
        <v>149</v>
      </c>
      <c r="L1571" t="s">
        <v>15</v>
      </c>
      <c r="M1571" s="5">
        <v>74.88</v>
      </c>
      <c r="N1571">
        <v>1</v>
      </c>
    </row>
    <row r="1572" spans="1:14" x14ac:dyDescent="0.3">
      <c r="A1572" s="2">
        <v>45239</v>
      </c>
      <c r="B1572" s="3">
        <f t="shared" si="72"/>
        <v>2024</v>
      </c>
      <c r="C1572" t="str">
        <f t="shared" si="73"/>
        <v>2023-2024</v>
      </c>
      <c r="D1572" t="s">
        <v>147</v>
      </c>
      <c r="E1572" t="s">
        <v>136</v>
      </c>
      <c r="F1572" t="str">
        <f t="shared" si="74"/>
        <v>Victoria</v>
      </c>
      <c r="G1572" t="s">
        <v>45</v>
      </c>
      <c r="H1572">
        <v>3175</v>
      </c>
      <c r="I1572" t="s">
        <v>11</v>
      </c>
      <c r="J1572" t="s">
        <v>63</v>
      </c>
      <c r="K1572" t="s">
        <v>154</v>
      </c>
      <c r="L1572" t="s">
        <v>14</v>
      </c>
      <c r="M1572" s="5">
        <v>74.91</v>
      </c>
      <c r="N1572">
        <v>1</v>
      </c>
    </row>
    <row r="1573" spans="1:14" x14ac:dyDescent="0.3">
      <c r="A1573" s="2">
        <v>45514</v>
      </c>
      <c r="B1573" s="3">
        <f t="shared" si="72"/>
        <v>2025</v>
      </c>
      <c r="C1573" t="str">
        <f t="shared" si="73"/>
        <v>2024-2025</v>
      </c>
      <c r="D1573" t="s">
        <v>147</v>
      </c>
      <c r="E1573" t="s">
        <v>103</v>
      </c>
      <c r="F1573" t="str">
        <f t="shared" si="74"/>
        <v>Queensland</v>
      </c>
      <c r="G1573" t="s">
        <v>35</v>
      </c>
      <c r="H1573">
        <v>4509</v>
      </c>
      <c r="I1573" t="s">
        <v>11</v>
      </c>
      <c r="J1573" t="s">
        <v>104</v>
      </c>
      <c r="K1573" t="s">
        <v>154</v>
      </c>
      <c r="L1573" t="s">
        <v>14</v>
      </c>
      <c r="M1573" s="5">
        <v>74.910000000000011</v>
      </c>
      <c r="N1573">
        <v>1</v>
      </c>
    </row>
    <row r="1574" spans="1:14" x14ac:dyDescent="0.3">
      <c r="A1574" s="2">
        <v>45539</v>
      </c>
      <c r="B1574" s="3">
        <f t="shared" si="72"/>
        <v>2025</v>
      </c>
      <c r="C1574" t="str">
        <f t="shared" si="73"/>
        <v>2024-2025</v>
      </c>
      <c r="D1574" t="s">
        <v>147</v>
      </c>
      <c r="E1574" t="s">
        <v>66</v>
      </c>
      <c r="F1574" t="str">
        <f t="shared" si="74"/>
        <v>South Australia</v>
      </c>
      <c r="G1574" t="s">
        <v>32</v>
      </c>
      <c r="H1574">
        <v>5169</v>
      </c>
      <c r="I1574" t="s">
        <v>11</v>
      </c>
      <c r="J1574" t="s">
        <v>33</v>
      </c>
      <c r="K1574" t="s">
        <v>154</v>
      </c>
      <c r="L1574" t="s">
        <v>14</v>
      </c>
      <c r="M1574" s="5">
        <v>74.930000000000007</v>
      </c>
      <c r="N1574">
        <v>1</v>
      </c>
    </row>
    <row r="1575" spans="1:14" x14ac:dyDescent="0.3">
      <c r="A1575" s="2">
        <v>45550</v>
      </c>
      <c r="B1575" s="3">
        <f t="shared" si="72"/>
        <v>2025</v>
      </c>
      <c r="C1575" t="str">
        <f t="shared" si="73"/>
        <v>2024-2025</v>
      </c>
      <c r="D1575" t="s">
        <v>147</v>
      </c>
      <c r="E1575" t="s">
        <v>34</v>
      </c>
      <c r="F1575" t="str">
        <f t="shared" si="74"/>
        <v>Queensland</v>
      </c>
      <c r="G1575" t="s">
        <v>35</v>
      </c>
      <c r="H1575">
        <v>4802</v>
      </c>
      <c r="I1575" t="s">
        <v>11</v>
      </c>
      <c r="J1575" t="s">
        <v>36</v>
      </c>
      <c r="K1575" t="s">
        <v>150</v>
      </c>
      <c r="L1575" t="s">
        <v>18</v>
      </c>
      <c r="M1575" s="5">
        <v>74.95</v>
      </c>
      <c r="N1575">
        <v>1</v>
      </c>
    </row>
    <row r="1576" spans="1:14" x14ac:dyDescent="0.3">
      <c r="A1576" s="2">
        <v>45308</v>
      </c>
      <c r="B1576" s="3">
        <f t="shared" si="72"/>
        <v>2024</v>
      </c>
      <c r="C1576" t="str">
        <f t="shared" si="73"/>
        <v>2023-2024</v>
      </c>
      <c r="D1576" t="s">
        <v>148</v>
      </c>
      <c r="E1576" t="s">
        <v>67</v>
      </c>
      <c r="F1576" t="str">
        <f t="shared" si="74"/>
        <v>New South Wales</v>
      </c>
      <c r="G1576" t="s">
        <v>10</v>
      </c>
      <c r="H1576">
        <v>2478</v>
      </c>
      <c r="I1576" t="s">
        <v>11</v>
      </c>
      <c r="J1576" t="s">
        <v>68</v>
      </c>
      <c r="K1576" t="s">
        <v>152</v>
      </c>
      <c r="L1576" t="s">
        <v>13</v>
      </c>
      <c r="M1576" s="5">
        <v>74.95</v>
      </c>
      <c r="N1576">
        <v>1</v>
      </c>
    </row>
    <row r="1577" spans="1:14" x14ac:dyDescent="0.3">
      <c r="A1577" s="2">
        <v>44953</v>
      </c>
      <c r="B1577" s="3">
        <f t="shared" si="72"/>
        <v>2023</v>
      </c>
      <c r="C1577" t="str">
        <f t="shared" si="73"/>
        <v>2022-2023</v>
      </c>
      <c r="D1577" t="s">
        <v>147</v>
      </c>
      <c r="E1577" t="s">
        <v>73</v>
      </c>
      <c r="F1577" t="str">
        <f t="shared" si="74"/>
        <v>Victoria</v>
      </c>
      <c r="G1577" t="s">
        <v>45</v>
      </c>
      <c r="H1577">
        <v>3136</v>
      </c>
      <c r="I1577" t="s">
        <v>11</v>
      </c>
      <c r="J1577" t="s">
        <v>63</v>
      </c>
      <c r="K1577" t="s">
        <v>154</v>
      </c>
      <c r="L1577" t="s">
        <v>14</v>
      </c>
      <c r="M1577" s="5">
        <v>74.95</v>
      </c>
      <c r="N1577">
        <v>1</v>
      </c>
    </row>
    <row r="1578" spans="1:14" x14ac:dyDescent="0.3">
      <c r="A1578" s="2">
        <v>45344</v>
      </c>
      <c r="B1578" s="3">
        <f t="shared" si="72"/>
        <v>2024</v>
      </c>
      <c r="C1578" t="str">
        <f t="shared" si="73"/>
        <v>2023-2024</v>
      </c>
      <c r="D1578" t="s">
        <v>147</v>
      </c>
      <c r="E1578" t="s">
        <v>39</v>
      </c>
      <c r="F1578" t="str">
        <f t="shared" si="74"/>
        <v>South Australia</v>
      </c>
      <c r="G1578" t="s">
        <v>32</v>
      </c>
      <c r="H1578">
        <v>5343</v>
      </c>
      <c r="I1578" t="s">
        <v>11</v>
      </c>
      <c r="J1578" t="s">
        <v>38</v>
      </c>
      <c r="K1578" t="s">
        <v>19</v>
      </c>
      <c r="L1578" t="s">
        <v>23</v>
      </c>
      <c r="M1578" s="5">
        <v>75.05</v>
      </c>
      <c r="N1578">
        <v>1</v>
      </c>
    </row>
    <row r="1579" spans="1:14" x14ac:dyDescent="0.3">
      <c r="A1579" s="2">
        <v>45060</v>
      </c>
      <c r="B1579" s="3">
        <f t="shared" si="72"/>
        <v>2023</v>
      </c>
      <c r="C1579" t="str">
        <f t="shared" si="73"/>
        <v>2022-2023</v>
      </c>
      <c r="D1579" t="s">
        <v>148</v>
      </c>
      <c r="E1579" t="s">
        <v>119</v>
      </c>
      <c r="F1579" t="str">
        <f t="shared" si="74"/>
        <v>Queensland</v>
      </c>
      <c r="G1579" t="s">
        <v>35</v>
      </c>
      <c r="H1579">
        <v>4570</v>
      </c>
      <c r="I1579" t="s">
        <v>11</v>
      </c>
      <c r="J1579" t="s">
        <v>120</v>
      </c>
      <c r="K1579" t="s">
        <v>150</v>
      </c>
      <c r="L1579" t="s">
        <v>18</v>
      </c>
      <c r="M1579" s="5">
        <v>75.41</v>
      </c>
      <c r="N1579">
        <v>1</v>
      </c>
    </row>
    <row r="1580" spans="1:14" x14ac:dyDescent="0.3">
      <c r="A1580" s="2">
        <v>45149</v>
      </c>
      <c r="B1580" s="3">
        <f t="shared" si="72"/>
        <v>2024</v>
      </c>
      <c r="C1580" t="str">
        <f t="shared" si="73"/>
        <v>2023-2024</v>
      </c>
      <c r="D1580" t="s">
        <v>147</v>
      </c>
      <c r="E1580" t="s">
        <v>146</v>
      </c>
      <c r="F1580" t="str">
        <f t="shared" si="74"/>
        <v>Victoria</v>
      </c>
      <c r="G1580" t="s">
        <v>45</v>
      </c>
      <c r="H1580">
        <v>3353</v>
      </c>
      <c r="I1580" t="s">
        <v>11</v>
      </c>
      <c r="J1580" t="s">
        <v>60</v>
      </c>
      <c r="K1580" t="s">
        <v>153</v>
      </c>
      <c r="L1580" t="s">
        <v>16</v>
      </c>
      <c r="M1580" s="5">
        <v>75.5</v>
      </c>
      <c r="N1580">
        <v>1</v>
      </c>
    </row>
    <row r="1581" spans="1:14" x14ac:dyDescent="0.3">
      <c r="A1581" s="2">
        <v>45404</v>
      </c>
      <c r="B1581" s="3">
        <f t="shared" si="72"/>
        <v>2024</v>
      </c>
      <c r="C1581" t="str">
        <f t="shared" si="73"/>
        <v>2023-2024</v>
      </c>
      <c r="D1581" t="s">
        <v>148</v>
      </c>
      <c r="E1581" t="s">
        <v>93</v>
      </c>
      <c r="F1581" t="str">
        <f t="shared" si="74"/>
        <v>Western Australia</v>
      </c>
      <c r="G1581" t="s">
        <v>48</v>
      </c>
      <c r="H1581">
        <v>6112</v>
      </c>
      <c r="I1581" t="s">
        <v>11</v>
      </c>
      <c r="J1581" t="s">
        <v>94</v>
      </c>
      <c r="K1581" t="s">
        <v>150</v>
      </c>
      <c r="L1581" t="s">
        <v>18</v>
      </c>
      <c r="M1581" s="5">
        <v>75.89</v>
      </c>
      <c r="N1581">
        <v>1</v>
      </c>
    </row>
    <row r="1582" spans="1:14" x14ac:dyDescent="0.3">
      <c r="A1582" s="2">
        <v>45408</v>
      </c>
      <c r="B1582" s="3">
        <f t="shared" si="72"/>
        <v>2024</v>
      </c>
      <c r="C1582" t="str">
        <f t="shared" si="73"/>
        <v>2023-2024</v>
      </c>
      <c r="D1582" t="s">
        <v>147</v>
      </c>
      <c r="E1582" t="s">
        <v>54</v>
      </c>
      <c r="F1582" t="str">
        <f t="shared" si="74"/>
        <v>Victoria</v>
      </c>
      <c r="G1582" t="s">
        <v>45</v>
      </c>
      <c r="H1582">
        <v>3977</v>
      </c>
      <c r="I1582" t="s">
        <v>11</v>
      </c>
      <c r="J1582" t="s">
        <v>55</v>
      </c>
      <c r="K1582" t="s">
        <v>150</v>
      </c>
      <c r="L1582" t="s">
        <v>18</v>
      </c>
      <c r="M1582" s="5">
        <v>75.959999999999994</v>
      </c>
      <c r="N1582">
        <v>1</v>
      </c>
    </row>
    <row r="1583" spans="1:14" x14ac:dyDescent="0.3">
      <c r="A1583" s="2">
        <v>45433</v>
      </c>
      <c r="B1583" s="3">
        <f t="shared" si="72"/>
        <v>2024</v>
      </c>
      <c r="C1583" t="str">
        <f t="shared" si="73"/>
        <v>2023-2024</v>
      </c>
      <c r="D1583" t="s">
        <v>148</v>
      </c>
      <c r="E1583" t="s">
        <v>145</v>
      </c>
      <c r="F1583" t="str">
        <f t="shared" si="74"/>
        <v>New South Wales</v>
      </c>
      <c r="G1583" t="s">
        <v>10</v>
      </c>
      <c r="H1583">
        <v>2101</v>
      </c>
      <c r="I1583" t="s">
        <v>11</v>
      </c>
      <c r="J1583" t="s">
        <v>27</v>
      </c>
      <c r="K1583" t="s">
        <v>149</v>
      </c>
      <c r="L1583" t="s">
        <v>15</v>
      </c>
      <c r="M1583" s="5">
        <v>75.960000000000008</v>
      </c>
      <c r="N1583">
        <v>1</v>
      </c>
    </row>
    <row r="1584" spans="1:14" x14ac:dyDescent="0.3">
      <c r="A1584" s="2">
        <v>45577</v>
      </c>
      <c r="B1584" s="3">
        <f t="shared" si="72"/>
        <v>2025</v>
      </c>
      <c r="C1584" t="str">
        <f t="shared" si="73"/>
        <v>2024-2025</v>
      </c>
      <c r="D1584" t="s">
        <v>148</v>
      </c>
      <c r="E1584" t="s">
        <v>90</v>
      </c>
      <c r="F1584" t="str">
        <f t="shared" si="74"/>
        <v>Victoria</v>
      </c>
      <c r="G1584" t="s">
        <v>45</v>
      </c>
      <c r="H1584">
        <v>3179</v>
      </c>
      <c r="I1584" t="s">
        <v>11</v>
      </c>
      <c r="J1584" t="s">
        <v>63</v>
      </c>
      <c r="K1584" t="s">
        <v>19</v>
      </c>
      <c r="L1584" t="s">
        <v>23</v>
      </c>
      <c r="M1584" s="5">
        <v>76.210000000000008</v>
      </c>
      <c r="N1584">
        <v>1</v>
      </c>
    </row>
    <row r="1585" spans="1:14" x14ac:dyDescent="0.3">
      <c r="A1585" s="2">
        <v>45136</v>
      </c>
      <c r="B1585" s="3">
        <f t="shared" si="72"/>
        <v>2024</v>
      </c>
      <c r="C1585" t="str">
        <f t="shared" si="73"/>
        <v>2023-2024</v>
      </c>
      <c r="D1585" t="s">
        <v>147</v>
      </c>
      <c r="E1585" t="s">
        <v>121</v>
      </c>
      <c r="F1585" t="str">
        <f t="shared" si="74"/>
        <v>Queensland</v>
      </c>
      <c r="G1585" t="s">
        <v>35</v>
      </c>
      <c r="H1585">
        <v>4700</v>
      </c>
      <c r="I1585" t="s">
        <v>11</v>
      </c>
      <c r="J1585" t="s">
        <v>51</v>
      </c>
      <c r="K1585" t="s">
        <v>152</v>
      </c>
      <c r="L1585" t="s">
        <v>13</v>
      </c>
      <c r="M1585" s="5">
        <v>76.66</v>
      </c>
      <c r="N1585">
        <v>1</v>
      </c>
    </row>
    <row r="1586" spans="1:14" x14ac:dyDescent="0.3">
      <c r="A1586" s="2">
        <v>45567</v>
      </c>
      <c r="B1586" s="3">
        <f t="shared" si="72"/>
        <v>2025</v>
      </c>
      <c r="C1586" t="str">
        <f t="shared" si="73"/>
        <v>2024-2025</v>
      </c>
      <c r="D1586" t="s">
        <v>147</v>
      </c>
      <c r="E1586" t="s">
        <v>76</v>
      </c>
      <c r="F1586" t="str">
        <f t="shared" si="74"/>
        <v>Western Australia</v>
      </c>
      <c r="G1586" t="s">
        <v>48</v>
      </c>
      <c r="H1586">
        <v>6450</v>
      </c>
      <c r="I1586" t="s">
        <v>11</v>
      </c>
      <c r="J1586" t="s">
        <v>77</v>
      </c>
      <c r="K1586" t="s">
        <v>156</v>
      </c>
      <c r="L1586" t="s">
        <v>17</v>
      </c>
      <c r="M1586" s="5">
        <v>76.86999999999999</v>
      </c>
      <c r="N1586">
        <v>1</v>
      </c>
    </row>
    <row r="1587" spans="1:14" x14ac:dyDescent="0.3">
      <c r="A1587" s="2">
        <v>45379</v>
      </c>
      <c r="B1587" s="3">
        <f t="shared" si="72"/>
        <v>2024</v>
      </c>
      <c r="C1587" t="str">
        <f t="shared" si="73"/>
        <v>2023-2024</v>
      </c>
      <c r="D1587" t="s">
        <v>148</v>
      </c>
      <c r="E1587" t="s">
        <v>57</v>
      </c>
      <c r="F1587" t="str">
        <f t="shared" si="74"/>
        <v>New South Wales</v>
      </c>
      <c r="G1587" t="s">
        <v>10</v>
      </c>
      <c r="H1587">
        <v>2560</v>
      </c>
      <c r="I1587" t="s">
        <v>11</v>
      </c>
      <c r="J1587" t="s">
        <v>58</v>
      </c>
      <c r="K1587" t="s">
        <v>19</v>
      </c>
      <c r="L1587" t="s">
        <v>23</v>
      </c>
      <c r="M1587" s="5">
        <v>76.88</v>
      </c>
      <c r="N1587">
        <v>1</v>
      </c>
    </row>
    <row r="1588" spans="1:14" x14ac:dyDescent="0.3">
      <c r="A1588" s="2">
        <v>45339</v>
      </c>
      <c r="B1588" s="3">
        <f t="shared" si="72"/>
        <v>2024</v>
      </c>
      <c r="C1588" t="str">
        <f t="shared" si="73"/>
        <v>2023-2024</v>
      </c>
      <c r="D1588" t="s">
        <v>147</v>
      </c>
      <c r="E1588" t="s">
        <v>83</v>
      </c>
      <c r="F1588" t="str">
        <f t="shared" si="74"/>
        <v>New South Wales</v>
      </c>
      <c r="G1588" t="s">
        <v>10</v>
      </c>
      <c r="H1588">
        <v>2750</v>
      </c>
      <c r="I1588" t="s">
        <v>11</v>
      </c>
      <c r="J1588" t="s">
        <v>25</v>
      </c>
      <c r="K1588" t="s">
        <v>152</v>
      </c>
      <c r="L1588" t="s">
        <v>13</v>
      </c>
      <c r="M1588" s="5">
        <v>76.899999999999991</v>
      </c>
      <c r="N1588">
        <v>1</v>
      </c>
    </row>
    <row r="1589" spans="1:14" x14ac:dyDescent="0.3">
      <c r="A1589" s="2">
        <v>44963</v>
      </c>
      <c r="B1589" s="3">
        <f t="shared" si="72"/>
        <v>2023</v>
      </c>
      <c r="C1589" t="str">
        <f t="shared" si="73"/>
        <v>2022-2023</v>
      </c>
      <c r="D1589" t="s">
        <v>148</v>
      </c>
      <c r="E1589" t="s">
        <v>141</v>
      </c>
      <c r="F1589" t="str">
        <f t="shared" si="74"/>
        <v>Western Australia</v>
      </c>
      <c r="G1589" t="s">
        <v>48</v>
      </c>
      <c r="H1589">
        <v>6052</v>
      </c>
      <c r="I1589" t="s">
        <v>11</v>
      </c>
      <c r="J1589" t="s">
        <v>49</v>
      </c>
      <c r="K1589" t="s">
        <v>154</v>
      </c>
      <c r="L1589" t="s">
        <v>14</v>
      </c>
      <c r="M1589" s="5">
        <v>76.92</v>
      </c>
      <c r="N1589">
        <v>1</v>
      </c>
    </row>
    <row r="1590" spans="1:14" x14ac:dyDescent="0.3">
      <c r="A1590" s="2">
        <v>45072</v>
      </c>
      <c r="B1590" s="3">
        <f t="shared" si="72"/>
        <v>2023</v>
      </c>
      <c r="C1590" t="str">
        <f t="shared" si="73"/>
        <v>2022-2023</v>
      </c>
      <c r="D1590" t="s">
        <v>148</v>
      </c>
      <c r="E1590" t="s">
        <v>145</v>
      </c>
      <c r="F1590" t="str">
        <f t="shared" si="74"/>
        <v>New South Wales</v>
      </c>
      <c r="G1590" t="s">
        <v>10</v>
      </c>
      <c r="H1590">
        <v>2101</v>
      </c>
      <c r="I1590" t="s">
        <v>11</v>
      </c>
      <c r="J1590" t="s">
        <v>27</v>
      </c>
      <c r="K1590" t="s">
        <v>151</v>
      </c>
      <c r="L1590" t="s">
        <v>21</v>
      </c>
      <c r="M1590" s="5">
        <v>76.95</v>
      </c>
      <c r="N1590">
        <v>1</v>
      </c>
    </row>
    <row r="1591" spans="1:14" x14ac:dyDescent="0.3">
      <c r="A1591" s="2">
        <v>45240</v>
      </c>
      <c r="B1591" s="3">
        <f t="shared" si="72"/>
        <v>2024</v>
      </c>
      <c r="C1591" t="str">
        <f t="shared" si="73"/>
        <v>2023-2024</v>
      </c>
      <c r="D1591" t="s">
        <v>147</v>
      </c>
      <c r="E1591" t="s">
        <v>76</v>
      </c>
      <c r="F1591" t="str">
        <f t="shared" si="74"/>
        <v>Western Australia</v>
      </c>
      <c r="G1591" t="s">
        <v>48</v>
      </c>
      <c r="H1591">
        <v>6450</v>
      </c>
      <c r="I1591" t="s">
        <v>11</v>
      </c>
      <c r="J1591" t="s">
        <v>77</v>
      </c>
      <c r="K1591" t="s">
        <v>154</v>
      </c>
      <c r="L1591" t="s">
        <v>14</v>
      </c>
      <c r="M1591" s="5">
        <v>77</v>
      </c>
      <c r="N1591">
        <v>1</v>
      </c>
    </row>
    <row r="1592" spans="1:14" x14ac:dyDescent="0.3">
      <c r="A1592" s="2">
        <v>45521</v>
      </c>
      <c r="B1592" s="3">
        <f t="shared" si="72"/>
        <v>2025</v>
      </c>
      <c r="C1592" t="str">
        <f t="shared" si="73"/>
        <v>2024-2025</v>
      </c>
      <c r="D1592" t="s">
        <v>147</v>
      </c>
      <c r="E1592" t="s">
        <v>126</v>
      </c>
      <c r="F1592" t="str">
        <f t="shared" si="74"/>
        <v>Queensland</v>
      </c>
      <c r="G1592" t="s">
        <v>35</v>
      </c>
      <c r="H1592">
        <v>4551</v>
      </c>
      <c r="I1592" t="s">
        <v>11</v>
      </c>
      <c r="J1592" t="s">
        <v>120</v>
      </c>
      <c r="K1592" t="s">
        <v>154</v>
      </c>
      <c r="L1592" t="s">
        <v>14</v>
      </c>
      <c r="M1592" s="5">
        <v>77.12</v>
      </c>
      <c r="N1592">
        <v>1</v>
      </c>
    </row>
    <row r="1593" spans="1:14" x14ac:dyDescent="0.3">
      <c r="A1593" s="2">
        <v>45436</v>
      </c>
      <c r="B1593" s="3">
        <f t="shared" si="72"/>
        <v>2024</v>
      </c>
      <c r="C1593" t="str">
        <f t="shared" si="73"/>
        <v>2023-2024</v>
      </c>
      <c r="D1593" t="s">
        <v>148</v>
      </c>
      <c r="E1593" t="s">
        <v>90</v>
      </c>
      <c r="F1593" t="str">
        <f t="shared" si="74"/>
        <v>Victoria</v>
      </c>
      <c r="G1593" t="s">
        <v>45</v>
      </c>
      <c r="H1593">
        <v>3179</v>
      </c>
      <c r="I1593" t="s">
        <v>11</v>
      </c>
      <c r="J1593" t="s">
        <v>63</v>
      </c>
      <c r="K1593" t="s">
        <v>156</v>
      </c>
      <c r="L1593" t="s">
        <v>17</v>
      </c>
      <c r="M1593" s="5">
        <v>77.14</v>
      </c>
      <c r="N1593">
        <v>1</v>
      </c>
    </row>
    <row r="1594" spans="1:14" x14ac:dyDescent="0.3">
      <c r="A1594" s="2">
        <v>45266</v>
      </c>
      <c r="B1594" s="3">
        <f t="shared" si="72"/>
        <v>2024</v>
      </c>
      <c r="C1594" t="str">
        <f t="shared" si="73"/>
        <v>2023-2024</v>
      </c>
      <c r="D1594" t="s">
        <v>147</v>
      </c>
      <c r="E1594" t="s">
        <v>82</v>
      </c>
      <c r="F1594" t="str">
        <f t="shared" si="74"/>
        <v>Queensland</v>
      </c>
      <c r="G1594" t="s">
        <v>35</v>
      </c>
      <c r="H1594">
        <v>4012</v>
      </c>
      <c r="I1594" t="s">
        <v>11</v>
      </c>
      <c r="J1594" t="s">
        <v>43</v>
      </c>
      <c r="K1594" t="s">
        <v>156</v>
      </c>
      <c r="L1594" t="s">
        <v>17</v>
      </c>
      <c r="M1594" s="5">
        <v>77.350000000000009</v>
      </c>
      <c r="N1594">
        <v>1</v>
      </c>
    </row>
    <row r="1595" spans="1:14" x14ac:dyDescent="0.3">
      <c r="A1595" s="2">
        <v>45548</v>
      </c>
      <c r="B1595" s="3">
        <f t="shared" si="72"/>
        <v>2025</v>
      </c>
      <c r="C1595" t="str">
        <f t="shared" si="73"/>
        <v>2024-2025</v>
      </c>
      <c r="D1595" t="s">
        <v>147</v>
      </c>
      <c r="E1595" t="s">
        <v>109</v>
      </c>
      <c r="F1595" t="str">
        <f t="shared" si="74"/>
        <v>New South Wales</v>
      </c>
      <c r="G1595" t="s">
        <v>10</v>
      </c>
      <c r="H1595">
        <v>2480</v>
      </c>
      <c r="I1595" t="s">
        <v>11</v>
      </c>
      <c r="J1595" t="s">
        <v>68</v>
      </c>
      <c r="K1595" t="s">
        <v>19</v>
      </c>
      <c r="L1595" t="s">
        <v>23</v>
      </c>
      <c r="M1595" s="5">
        <v>77.87</v>
      </c>
      <c r="N1595">
        <v>1</v>
      </c>
    </row>
    <row r="1596" spans="1:14" x14ac:dyDescent="0.3">
      <c r="A1596" s="2">
        <v>45283</v>
      </c>
      <c r="B1596" s="3">
        <f t="shared" si="72"/>
        <v>2024</v>
      </c>
      <c r="C1596" t="str">
        <f t="shared" si="73"/>
        <v>2023-2024</v>
      </c>
      <c r="D1596" t="s">
        <v>148</v>
      </c>
      <c r="E1596" t="s">
        <v>87</v>
      </c>
      <c r="F1596" t="str">
        <f t="shared" si="74"/>
        <v>New South Wales</v>
      </c>
      <c r="G1596" t="s">
        <v>10</v>
      </c>
      <c r="H1596">
        <v>2790</v>
      </c>
      <c r="I1596" t="s">
        <v>11</v>
      </c>
      <c r="J1596" t="s">
        <v>25</v>
      </c>
      <c r="K1596" t="s">
        <v>19</v>
      </c>
      <c r="L1596" t="s">
        <v>23</v>
      </c>
      <c r="M1596" s="5">
        <v>77.87</v>
      </c>
      <c r="N1596">
        <v>1</v>
      </c>
    </row>
    <row r="1597" spans="1:14" x14ac:dyDescent="0.3">
      <c r="A1597" s="2">
        <v>45467</v>
      </c>
      <c r="B1597" s="3">
        <f t="shared" si="72"/>
        <v>2024</v>
      </c>
      <c r="C1597" t="str">
        <f t="shared" si="73"/>
        <v>2023-2024</v>
      </c>
      <c r="D1597" t="s">
        <v>148</v>
      </c>
      <c r="E1597" t="s">
        <v>130</v>
      </c>
      <c r="F1597" t="str">
        <f t="shared" si="74"/>
        <v>South Australia</v>
      </c>
      <c r="G1597" t="s">
        <v>32</v>
      </c>
      <c r="H1597">
        <v>5290</v>
      </c>
      <c r="I1597" t="s">
        <v>11</v>
      </c>
      <c r="J1597" t="s">
        <v>38</v>
      </c>
      <c r="K1597" t="s">
        <v>151</v>
      </c>
      <c r="L1597" t="s">
        <v>21</v>
      </c>
      <c r="M1597" s="5">
        <v>77.87</v>
      </c>
      <c r="N1597">
        <v>1</v>
      </c>
    </row>
    <row r="1598" spans="1:14" x14ac:dyDescent="0.3">
      <c r="A1598" s="2">
        <v>45379</v>
      </c>
      <c r="B1598" s="3">
        <f t="shared" si="72"/>
        <v>2024</v>
      </c>
      <c r="C1598" t="str">
        <f t="shared" si="73"/>
        <v>2023-2024</v>
      </c>
      <c r="D1598" t="s">
        <v>148</v>
      </c>
      <c r="E1598" t="s">
        <v>101</v>
      </c>
      <c r="F1598" t="str">
        <f t="shared" si="74"/>
        <v>Victoria</v>
      </c>
      <c r="G1598" t="s">
        <v>45</v>
      </c>
      <c r="H1598">
        <v>3131</v>
      </c>
      <c r="I1598" t="s">
        <v>11</v>
      </c>
      <c r="J1598" t="s">
        <v>63</v>
      </c>
      <c r="K1598" t="s">
        <v>153</v>
      </c>
      <c r="L1598" t="s">
        <v>16</v>
      </c>
      <c r="M1598" s="5">
        <v>77.87</v>
      </c>
      <c r="N1598">
        <v>1</v>
      </c>
    </row>
    <row r="1599" spans="1:14" x14ac:dyDescent="0.3">
      <c r="A1599" s="2">
        <v>45151</v>
      </c>
      <c r="B1599" s="3">
        <f t="shared" si="72"/>
        <v>2024</v>
      </c>
      <c r="C1599" t="str">
        <f t="shared" si="73"/>
        <v>2023-2024</v>
      </c>
      <c r="D1599" t="s">
        <v>148</v>
      </c>
      <c r="E1599" t="s">
        <v>122</v>
      </c>
      <c r="F1599" t="str">
        <f t="shared" si="74"/>
        <v>New South Wales</v>
      </c>
      <c r="G1599" t="s">
        <v>10</v>
      </c>
      <c r="H1599">
        <v>2650</v>
      </c>
      <c r="I1599" t="s">
        <v>11</v>
      </c>
      <c r="J1599" t="s">
        <v>25</v>
      </c>
      <c r="K1599" t="s">
        <v>153</v>
      </c>
      <c r="L1599" t="s">
        <v>16</v>
      </c>
      <c r="M1599" s="5">
        <v>77.87</v>
      </c>
      <c r="N1599">
        <v>1</v>
      </c>
    </row>
    <row r="1600" spans="1:14" x14ac:dyDescent="0.3">
      <c r="A1600" s="2">
        <v>45388</v>
      </c>
      <c r="B1600" s="3">
        <f t="shared" si="72"/>
        <v>2024</v>
      </c>
      <c r="C1600" t="str">
        <f t="shared" si="73"/>
        <v>2023-2024</v>
      </c>
      <c r="D1600" t="s">
        <v>147</v>
      </c>
      <c r="E1600" t="s">
        <v>62</v>
      </c>
      <c r="F1600" t="str">
        <f t="shared" si="74"/>
        <v>Victoria</v>
      </c>
      <c r="G1600" t="s">
        <v>45</v>
      </c>
      <c r="H1600">
        <v>3134</v>
      </c>
      <c r="I1600" t="s">
        <v>11</v>
      </c>
      <c r="J1600" t="s">
        <v>63</v>
      </c>
      <c r="K1600" t="s">
        <v>154</v>
      </c>
      <c r="L1600" t="s">
        <v>14</v>
      </c>
      <c r="M1600" s="5">
        <v>77.92</v>
      </c>
      <c r="N1600">
        <v>1</v>
      </c>
    </row>
    <row r="1601" spans="1:14" x14ac:dyDescent="0.3">
      <c r="A1601" s="2">
        <v>45167</v>
      </c>
      <c r="B1601" s="3">
        <f t="shared" si="72"/>
        <v>2024</v>
      </c>
      <c r="C1601" t="str">
        <f t="shared" si="73"/>
        <v>2023-2024</v>
      </c>
      <c r="D1601" t="s">
        <v>147</v>
      </c>
      <c r="E1601" t="s">
        <v>39</v>
      </c>
      <c r="F1601" t="str">
        <f t="shared" si="74"/>
        <v>South Australia</v>
      </c>
      <c r="G1601" t="s">
        <v>32</v>
      </c>
      <c r="H1601">
        <v>5343</v>
      </c>
      <c r="I1601" t="s">
        <v>11</v>
      </c>
      <c r="J1601" t="s">
        <v>38</v>
      </c>
      <c r="K1601" t="s">
        <v>153</v>
      </c>
      <c r="L1601" t="s">
        <v>16</v>
      </c>
      <c r="M1601" s="5">
        <v>77.94</v>
      </c>
      <c r="N1601">
        <v>1</v>
      </c>
    </row>
    <row r="1602" spans="1:14" x14ac:dyDescent="0.3">
      <c r="A1602" s="2">
        <v>45303</v>
      </c>
      <c r="B1602" s="3">
        <f t="shared" ref="B1602:B1665" si="75">IF(MONTH(A1602)&gt;=7,YEAR(A1602)+1,YEAR(A1602))</f>
        <v>2024</v>
      </c>
      <c r="C1602" t="str">
        <f t="shared" ref="C1602:C1665" si="76">IF(MONTH(A1602) &gt;= 7, YEAR(A1602) &amp; "-" &amp; YEAR(A1602) + 1, YEAR(A1602) - 1 &amp; "-" &amp; YEAR(A1602))</f>
        <v>2023-2024</v>
      </c>
      <c r="D1602" t="s">
        <v>148</v>
      </c>
      <c r="E1602" t="s">
        <v>57</v>
      </c>
      <c r="F1602" t="str">
        <f t="shared" ref="F1602:F1665" si="77">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c r="N1602">
        <v>1</v>
      </c>
    </row>
    <row r="1603" spans="1:14" x14ac:dyDescent="0.3">
      <c r="A1603" s="2">
        <v>45490</v>
      </c>
      <c r="B1603" s="3">
        <f t="shared" si="75"/>
        <v>2025</v>
      </c>
      <c r="C1603" t="str">
        <f t="shared" si="76"/>
        <v>2024-2025</v>
      </c>
      <c r="D1603" t="s">
        <v>148</v>
      </c>
      <c r="E1603" t="s">
        <v>143</v>
      </c>
      <c r="F1603" t="str">
        <f t="shared" si="77"/>
        <v>New South Wales</v>
      </c>
      <c r="G1603" t="s">
        <v>10</v>
      </c>
      <c r="H1603">
        <v>2154</v>
      </c>
      <c r="I1603" t="s">
        <v>11</v>
      </c>
      <c r="J1603" t="s">
        <v>27</v>
      </c>
      <c r="K1603" t="s">
        <v>151</v>
      </c>
      <c r="L1603" t="s">
        <v>21</v>
      </c>
      <c r="M1603" s="5">
        <v>77.94</v>
      </c>
      <c r="N1603">
        <v>1</v>
      </c>
    </row>
    <row r="1604" spans="1:14" x14ac:dyDescent="0.3">
      <c r="A1604" s="2">
        <v>45371</v>
      </c>
      <c r="B1604" s="3">
        <f t="shared" si="75"/>
        <v>2024</v>
      </c>
      <c r="C1604" t="str">
        <f t="shared" si="76"/>
        <v>2023-2024</v>
      </c>
      <c r="D1604" t="s">
        <v>147</v>
      </c>
      <c r="E1604" t="s">
        <v>129</v>
      </c>
      <c r="F1604" t="str">
        <f t="shared" si="77"/>
        <v>Tasmania</v>
      </c>
      <c r="G1604" t="s">
        <v>70</v>
      </c>
      <c r="H1604">
        <v>7010</v>
      </c>
      <c r="I1604" t="s">
        <v>11</v>
      </c>
      <c r="J1604" t="s">
        <v>71</v>
      </c>
      <c r="K1604" t="s">
        <v>153</v>
      </c>
      <c r="L1604" t="s">
        <v>16</v>
      </c>
      <c r="M1604" s="5">
        <v>77.94</v>
      </c>
      <c r="N1604">
        <v>1</v>
      </c>
    </row>
    <row r="1605" spans="1:14" x14ac:dyDescent="0.3">
      <c r="A1605" s="2">
        <v>45200</v>
      </c>
      <c r="B1605" s="3">
        <f t="shared" si="75"/>
        <v>2024</v>
      </c>
      <c r="C1605" t="str">
        <f t="shared" si="76"/>
        <v>2023-2024</v>
      </c>
      <c r="D1605" t="s">
        <v>148</v>
      </c>
      <c r="E1605" t="s">
        <v>89</v>
      </c>
      <c r="F1605" t="str">
        <f t="shared" si="77"/>
        <v>Queensland</v>
      </c>
      <c r="G1605" t="s">
        <v>35</v>
      </c>
      <c r="H1605">
        <v>4655</v>
      </c>
      <c r="I1605" t="s">
        <v>11</v>
      </c>
      <c r="J1605" t="s">
        <v>51</v>
      </c>
      <c r="K1605" t="s">
        <v>153</v>
      </c>
      <c r="L1605" t="s">
        <v>16</v>
      </c>
      <c r="M1605" s="5">
        <v>77.94</v>
      </c>
      <c r="N1605">
        <v>1</v>
      </c>
    </row>
    <row r="1606" spans="1:14" x14ac:dyDescent="0.3">
      <c r="A1606" s="2">
        <v>45179</v>
      </c>
      <c r="B1606" s="3">
        <f t="shared" si="75"/>
        <v>2024</v>
      </c>
      <c r="C1606" t="str">
        <f t="shared" si="76"/>
        <v>2023-2024</v>
      </c>
      <c r="D1606" t="s">
        <v>148</v>
      </c>
      <c r="E1606" t="s">
        <v>98</v>
      </c>
      <c r="F1606" t="str">
        <f t="shared" si="77"/>
        <v>Victoria</v>
      </c>
      <c r="G1606" t="s">
        <v>45</v>
      </c>
      <c r="H1606">
        <v>3429</v>
      </c>
      <c r="I1606" t="s">
        <v>11</v>
      </c>
      <c r="J1606" t="s">
        <v>60</v>
      </c>
      <c r="K1606" t="s">
        <v>154</v>
      </c>
      <c r="L1606" t="s">
        <v>14</v>
      </c>
      <c r="M1606" s="5">
        <v>77.94</v>
      </c>
      <c r="N1606">
        <v>1</v>
      </c>
    </row>
    <row r="1607" spans="1:14" x14ac:dyDescent="0.3">
      <c r="A1607" s="2">
        <v>45469</v>
      </c>
      <c r="B1607" s="3">
        <f t="shared" si="75"/>
        <v>2024</v>
      </c>
      <c r="C1607" t="str">
        <f t="shared" si="76"/>
        <v>2023-2024</v>
      </c>
      <c r="D1607" t="s">
        <v>147</v>
      </c>
      <c r="E1607" t="s">
        <v>82</v>
      </c>
      <c r="F1607" t="str">
        <f t="shared" si="77"/>
        <v>Queensland</v>
      </c>
      <c r="G1607" t="s">
        <v>35</v>
      </c>
      <c r="H1607">
        <v>4012</v>
      </c>
      <c r="I1607" t="s">
        <v>11</v>
      </c>
      <c r="J1607" t="s">
        <v>43</v>
      </c>
      <c r="K1607" t="s">
        <v>153</v>
      </c>
      <c r="L1607" t="s">
        <v>16</v>
      </c>
      <c r="M1607" s="5">
        <v>77.94</v>
      </c>
      <c r="N1607">
        <v>1</v>
      </c>
    </row>
    <row r="1608" spans="1:14" x14ac:dyDescent="0.3">
      <c r="A1608" s="2">
        <v>45056</v>
      </c>
      <c r="B1608" s="3">
        <f t="shared" si="75"/>
        <v>2023</v>
      </c>
      <c r="C1608" t="str">
        <f t="shared" si="76"/>
        <v>2022-2023</v>
      </c>
      <c r="D1608" t="s">
        <v>147</v>
      </c>
      <c r="E1608" t="s">
        <v>91</v>
      </c>
      <c r="F1608" t="str">
        <f t="shared" si="77"/>
        <v>Victoria</v>
      </c>
      <c r="G1608" t="s">
        <v>45</v>
      </c>
      <c r="H1608">
        <v>3690</v>
      </c>
      <c r="I1608" t="s">
        <v>11</v>
      </c>
      <c r="J1608" t="s">
        <v>55</v>
      </c>
      <c r="K1608" t="s">
        <v>153</v>
      </c>
      <c r="L1608" t="s">
        <v>16</v>
      </c>
      <c r="M1608" s="5">
        <v>77.94</v>
      </c>
      <c r="N1608">
        <v>1</v>
      </c>
    </row>
    <row r="1609" spans="1:14" x14ac:dyDescent="0.3">
      <c r="A1609" s="2">
        <v>45009</v>
      </c>
      <c r="B1609" s="3">
        <f t="shared" si="75"/>
        <v>2023</v>
      </c>
      <c r="C1609" t="str">
        <f t="shared" si="76"/>
        <v>2022-2023</v>
      </c>
      <c r="D1609" t="s">
        <v>147</v>
      </c>
      <c r="E1609" t="s">
        <v>135</v>
      </c>
      <c r="F1609" t="str">
        <f t="shared" si="77"/>
        <v>Victoria</v>
      </c>
      <c r="G1609" t="s">
        <v>45</v>
      </c>
      <c r="H1609">
        <v>3550</v>
      </c>
      <c r="I1609" t="s">
        <v>11</v>
      </c>
      <c r="J1609" t="s">
        <v>60</v>
      </c>
      <c r="K1609" t="s">
        <v>152</v>
      </c>
      <c r="L1609" t="s">
        <v>13</v>
      </c>
      <c r="M1609" s="5">
        <v>78.62</v>
      </c>
      <c r="N1609">
        <v>1</v>
      </c>
    </row>
    <row r="1610" spans="1:14" x14ac:dyDescent="0.3">
      <c r="A1610" s="2">
        <v>45537</v>
      </c>
      <c r="B1610" s="3">
        <f t="shared" si="75"/>
        <v>2025</v>
      </c>
      <c r="C1610" t="str">
        <f t="shared" si="76"/>
        <v>2024-2025</v>
      </c>
      <c r="D1610" t="s">
        <v>148</v>
      </c>
      <c r="E1610" t="s">
        <v>134</v>
      </c>
      <c r="F1610" t="str">
        <f t="shared" si="77"/>
        <v>Queensland</v>
      </c>
      <c r="G1610" t="s">
        <v>35</v>
      </c>
      <c r="H1610">
        <v>4825</v>
      </c>
      <c r="I1610" t="s">
        <v>11</v>
      </c>
      <c r="J1610" t="s">
        <v>36</v>
      </c>
      <c r="K1610" t="s">
        <v>149</v>
      </c>
      <c r="L1610" t="s">
        <v>15</v>
      </c>
      <c r="M1610" s="5">
        <v>78.89</v>
      </c>
      <c r="N1610">
        <v>1</v>
      </c>
    </row>
    <row r="1611" spans="1:14" x14ac:dyDescent="0.3">
      <c r="A1611" s="2">
        <v>45248</v>
      </c>
      <c r="B1611" s="3">
        <f t="shared" si="75"/>
        <v>2024</v>
      </c>
      <c r="C1611" t="str">
        <f t="shared" si="76"/>
        <v>2023-2024</v>
      </c>
      <c r="D1611" t="s">
        <v>147</v>
      </c>
      <c r="E1611" t="s">
        <v>134</v>
      </c>
      <c r="F1611" t="str">
        <f t="shared" si="77"/>
        <v>Queensland</v>
      </c>
      <c r="G1611" t="s">
        <v>35</v>
      </c>
      <c r="H1611">
        <v>4825</v>
      </c>
      <c r="I1611" t="s">
        <v>11</v>
      </c>
      <c r="J1611" t="s">
        <v>36</v>
      </c>
      <c r="K1611" t="s">
        <v>154</v>
      </c>
      <c r="L1611" t="s">
        <v>14</v>
      </c>
      <c r="M1611" s="5">
        <v>78.97</v>
      </c>
      <c r="N1611">
        <v>1</v>
      </c>
    </row>
    <row r="1612" spans="1:14" x14ac:dyDescent="0.3">
      <c r="A1612" s="2">
        <v>45328</v>
      </c>
      <c r="B1612" s="3">
        <f t="shared" si="75"/>
        <v>2024</v>
      </c>
      <c r="C1612" t="str">
        <f t="shared" si="76"/>
        <v>2023-2024</v>
      </c>
      <c r="D1612" t="s">
        <v>148</v>
      </c>
      <c r="E1612" t="s">
        <v>75</v>
      </c>
      <c r="F1612" t="str">
        <f t="shared" si="77"/>
        <v>Victoria</v>
      </c>
      <c r="G1612" t="s">
        <v>45</v>
      </c>
      <c r="H1612">
        <v>3630</v>
      </c>
      <c r="I1612" t="s">
        <v>11</v>
      </c>
      <c r="J1612" t="s">
        <v>55</v>
      </c>
      <c r="K1612" t="s">
        <v>154</v>
      </c>
      <c r="L1612" t="s">
        <v>14</v>
      </c>
      <c r="M1612" s="5">
        <v>78.97</v>
      </c>
      <c r="N1612">
        <v>1</v>
      </c>
    </row>
    <row r="1613" spans="1:14" x14ac:dyDescent="0.3">
      <c r="A1613" s="2">
        <v>45516</v>
      </c>
      <c r="B1613" s="3">
        <f t="shared" si="75"/>
        <v>2025</v>
      </c>
      <c r="C1613" t="str">
        <f t="shared" si="76"/>
        <v>2024-2025</v>
      </c>
      <c r="D1613" t="s">
        <v>147</v>
      </c>
      <c r="E1613" t="s">
        <v>107</v>
      </c>
      <c r="F1613" t="str">
        <f t="shared" si="77"/>
        <v>Queensland</v>
      </c>
      <c r="G1613" t="s">
        <v>35</v>
      </c>
      <c r="H1613">
        <v>4220</v>
      </c>
      <c r="I1613" t="s">
        <v>11</v>
      </c>
      <c r="J1613" t="s">
        <v>104</v>
      </c>
      <c r="K1613" t="s">
        <v>153</v>
      </c>
      <c r="L1613" t="s">
        <v>16</v>
      </c>
      <c r="M1613" s="5">
        <v>79</v>
      </c>
      <c r="N1613">
        <v>1</v>
      </c>
    </row>
    <row r="1614" spans="1:14" x14ac:dyDescent="0.3">
      <c r="A1614" s="2">
        <v>45546</v>
      </c>
      <c r="B1614" s="3">
        <f t="shared" si="75"/>
        <v>2025</v>
      </c>
      <c r="C1614" t="str">
        <f t="shared" si="76"/>
        <v>2024-2025</v>
      </c>
      <c r="D1614" t="s">
        <v>147</v>
      </c>
      <c r="E1614" t="s">
        <v>96</v>
      </c>
      <c r="F1614" t="str">
        <f t="shared" si="77"/>
        <v>Western Australia</v>
      </c>
      <c r="G1614" t="s">
        <v>48</v>
      </c>
      <c r="H1614">
        <v>6330</v>
      </c>
      <c r="I1614" t="s">
        <v>11</v>
      </c>
      <c r="J1614" t="s">
        <v>94</v>
      </c>
      <c r="K1614" t="s">
        <v>149</v>
      </c>
      <c r="L1614" t="s">
        <v>15</v>
      </c>
      <c r="M1614" s="5">
        <v>79.099999999999994</v>
      </c>
      <c r="N1614">
        <v>1</v>
      </c>
    </row>
    <row r="1615" spans="1:14" x14ac:dyDescent="0.3">
      <c r="A1615" s="2">
        <v>45022</v>
      </c>
      <c r="B1615" s="3">
        <f t="shared" si="75"/>
        <v>2023</v>
      </c>
      <c r="C1615" t="str">
        <f t="shared" si="76"/>
        <v>2022-2023</v>
      </c>
      <c r="D1615" t="s">
        <v>148</v>
      </c>
      <c r="E1615" t="s">
        <v>90</v>
      </c>
      <c r="F1615" t="str">
        <f t="shared" si="77"/>
        <v>Victoria</v>
      </c>
      <c r="G1615" t="s">
        <v>45</v>
      </c>
      <c r="H1615">
        <v>3179</v>
      </c>
      <c r="I1615" t="s">
        <v>11</v>
      </c>
      <c r="J1615" t="s">
        <v>63</v>
      </c>
      <c r="K1615" t="s">
        <v>153</v>
      </c>
      <c r="L1615" t="s">
        <v>16</v>
      </c>
      <c r="M1615" s="5">
        <v>79.289999999999992</v>
      </c>
      <c r="N1615">
        <v>1</v>
      </c>
    </row>
    <row r="1616" spans="1:14" x14ac:dyDescent="0.3">
      <c r="A1616" s="2">
        <v>44952</v>
      </c>
      <c r="B1616" s="3">
        <f t="shared" si="75"/>
        <v>2023</v>
      </c>
      <c r="C1616" t="str">
        <f t="shared" si="76"/>
        <v>2022-2023</v>
      </c>
      <c r="D1616" t="s">
        <v>148</v>
      </c>
      <c r="E1616" t="s">
        <v>102</v>
      </c>
      <c r="F1616" t="str">
        <f t="shared" si="77"/>
        <v>Queensland</v>
      </c>
      <c r="G1616" t="s">
        <v>35</v>
      </c>
      <c r="H1616">
        <v>4870</v>
      </c>
      <c r="I1616" t="s">
        <v>11</v>
      </c>
      <c r="J1616" t="s">
        <v>36</v>
      </c>
      <c r="K1616" t="s">
        <v>156</v>
      </c>
      <c r="L1616" t="s">
        <v>17</v>
      </c>
      <c r="M1616" s="5">
        <v>79.62</v>
      </c>
      <c r="N1616">
        <v>1</v>
      </c>
    </row>
    <row r="1617" spans="1:14" x14ac:dyDescent="0.3">
      <c r="A1617" s="2">
        <v>44977</v>
      </c>
      <c r="B1617" s="3">
        <f t="shared" si="75"/>
        <v>2023</v>
      </c>
      <c r="C1617" t="str">
        <f t="shared" si="76"/>
        <v>2022-2023</v>
      </c>
      <c r="D1617" t="s">
        <v>147</v>
      </c>
      <c r="E1617" t="s">
        <v>146</v>
      </c>
      <c r="F1617" t="str">
        <f t="shared" si="77"/>
        <v>Victoria</v>
      </c>
      <c r="G1617" t="s">
        <v>45</v>
      </c>
      <c r="H1617">
        <v>3353</v>
      </c>
      <c r="I1617" t="s">
        <v>11</v>
      </c>
      <c r="J1617" t="s">
        <v>60</v>
      </c>
      <c r="K1617" t="s">
        <v>156</v>
      </c>
      <c r="L1617" t="s">
        <v>17</v>
      </c>
      <c r="M1617" s="5">
        <v>79.72</v>
      </c>
      <c r="N1617">
        <v>1</v>
      </c>
    </row>
    <row r="1618" spans="1:14" x14ac:dyDescent="0.3">
      <c r="A1618" s="2">
        <v>45219</v>
      </c>
      <c r="B1618" s="3">
        <f t="shared" si="75"/>
        <v>2024</v>
      </c>
      <c r="C1618" t="str">
        <f t="shared" si="76"/>
        <v>2023-2024</v>
      </c>
      <c r="D1618" t="s">
        <v>148</v>
      </c>
      <c r="E1618" t="s">
        <v>132</v>
      </c>
      <c r="F1618" t="str">
        <f t="shared" si="77"/>
        <v>New South Wales</v>
      </c>
      <c r="G1618" t="s">
        <v>10</v>
      </c>
      <c r="H1618">
        <v>2800</v>
      </c>
      <c r="I1618" t="s">
        <v>11</v>
      </c>
      <c r="J1618" t="s">
        <v>25</v>
      </c>
      <c r="K1618" t="s">
        <v>150</v>
      </c>
      <c r="L1618" t="s">
        <v>18</v>
      </c>
      <c r="M1618" s="5">
        <v>79.900000000000006</v>
      </c>
      <c r="N1618">
        <v>1</v>
      </c>
    </row>
    <row r="1619" spans="1:14" x14ac:dyDescent="0.3">
      <c r="A1619" s="2">
        <v>45461</v>
      </c>
      <c r="B1619" s="3">
        <f t="shared" si="75"/>
        <v>2024</v>
      </c>
      <c r="C1619" t="str">
        <f t="shared" si="76"/>
        <v>2023-2024</v>
      </c>
      <c r="D1619" t="s">
        <v>148</v>
      </c>
      <c r="E1619" t="s">
        <v>110</v>
      </c>
      <c r="F1619" t="str">
        <f t="shared" si="77"/>
        <v>Queensland</v>
      </c>
      <c r="G1619" t="s">
        <v>35</v>
      </c>
      <c r="H1619">
        <v>4680</v>
      </c>
      <c r="I1619" t="s">
        <v>11</v>
      </c>
      <c r="J1619" t="s">
        <v>51</v>
      </c>
      <c r="K1619" t="s">
        <v>152</v>
      </c>
      <c r="L1619" t="s">
        <v>13</v>
      </c>
      <c r="M1619" s="5">
        <v>79.910000000000011</v>
      </c>
      <c r="N1619">
        <v>1</v>
      </c>
    </row>
    <row r="1620" spans="1:14" x14ac:dyDescent="0.3">
      <c r="A1620" s="2">
        <v>45225</v>
      </c>
      <c r="B1620" s="3">
        <f t="shared" si="75"/>
        <v>2024</v>
      </c>
      <c r="C1620" t="str">
        <f t="shared" si="76"/>
        <v>2023-2024</v>
      </c>
      <c r="D1620" t="s">
        <v>148</v>
      </c>
      <c r="E1620" t="s">
        <v>107</v>
      </c>
      <c r="F1620" t="str">
        <f t="shared" si="77"/>
        <v>Queensland</v>
      </c>
      <c r="G1620" t="s">
        <v>35</v>
      </c>
      <c r="H1620">
        <v>4220</v>
      </c>
      <c r="I1620" t="s">
        <v>11</v>
      </c>
      <c r="J1620" t="s">
        <v>104</v>
      </c>
      <c r="K1620" t="s">
        <v>150</v>
      </c>
      <c r="L1620" t="s">
        <v>18</v>
      </c>
      <c r="M1620" s="5">
        <v>79.92</v>
      </c>
      <c r="N1620">
        <v>1</v>
      </c>
    </row>
    <row r="1621" spans="1:14" x14ac:dyDescent="0.3">
      <c r="A1621" s="2">
        <v>45627</v>
      </c>
      <c r="B1621" s="3">
        <f t="shared" si="75"/>
        <v>2025</v>
      </c>
      <c r="C1621" t="str">
        <f t="shared" si="76"/>
        <v>2024-2025</v>
      </c>
      <c r="D1621" t="s">
        <v>147</v>
      </c>
      <c r="E1621" t="s">
        <v>28</v>
      </c>
      <c r="F1621" t="str">
        <f t="shared" si="77"/>
        <v>Northern Territory</v>
      </c>
      <c r="G1621" t="s">
        <v>29</v>
      </c>
      <c r="H1621">
        <v>800</v>
      </c>
      <c r="I1621" t="s">
        <v>11</v>
      </c>
      <c r="J1621" t="s">
        <v>30</v>
      </c>
      <c r="K1621" t="s">
        <v>157</v>
      </c>
      <c r="L1621" t="s">
        <v>22</v>
      </c>
      <c r="M1621" s="5">
        <v>79.94</v>
      </c>
      <c r="N1621">
        <v>1</v>
      </c>
    </row>
    <row r="1622" spans="1:14" x14ac:dyDescent="0.3">
      <c r="A1622" s="2">
        <v>45153</v>
      </c>
      <c r="B1622" s="3">
        <f t="shared" si="75"/>
        <v>2024</v>
      </c>
      <c r="C1622" t="str">
        <f t="shared" si="76"/>
        <v>2023-2024</v>
      </c>
      <c r="D1622" t="s">
        <v>148</v>
      </c>
      <c r="E1622" t="s">
        <v>141</v>
      </c>
      <c r="F1622" t="str">
        <f t="shared" si="77"/>
        <v>Western Australia</v>
      </c>
      <c r="G1622" t="s">
        <v>48</v>
      </c>
      <c r="H1622">
        <v>6052</v>
      </c>
      <c r="I1622" t="s">
        <v>11</v>
      </c>
      <c r="J1622" t="s">
        <v>49</v>
      </c>
      <c r="K1622" t="s">
        <v>19</v>
      </c>
      <c r="L1622" t="s">
        <v>23</v>
      </c>
      <c r="M1622" s="5">
        <v>79.94</v>
      </c>
      <c r="N1622">
        <v>1</v>
      </c>
    </row>
    <row r="1623" spans="1:14" x14ac:dyDescent="0.3">
      <c r="A1623" s="2">
        <v>45633</v>
      </c>
      <c r="B1623" s="3">
        <f t="shared" si="75"/>
        <v>2025</v>
      </c>
      <c r="C1623" t="str">
        <f t="shared" si="76"/>
        <v>2024-2025</v>
      </c>
      <c r="D1623" t="s">
        <v>148</v>
      </c>
      <c r="E1623" t="s">
        <v>84</v>
      </c>
      <c r="F1623" t="str">
        <f t="shared" si="77"/>
        <v>Queensland</v>
      </c>
      <c r="G1623" t="s">
        <v>35</v>
      </c>
      <c r="H1623">
        <v>4740</v>
      </c>
      <c r="I1623" t="s">
        <v>11</v>
      </c>
      <c r="J1623" t="s">
        <v>51</v>
      </c>
      <c r="K1623" t="s">
        <v>152</v>
      </c>
      <c r="L1623" t="s">
        <v>13</v>
      </c>
      <c r="M1623" s="5">
        <v>79.94</v>
      </c>
      <c r="N1623">
        <v>1</v>
      </c>
    </row>
    <row r="1624" spans="1:14" x14ac:dyDescent="0.3">
      <c r="A1624" s="2">
        <v>45340</v>
      </c>
      <c r="B1624" s="3">
        <f t="shared" si="75"/>
        <v>2024</v>
      </c>
      <c r="C1624" t="str">
        <f t="shared" si="76"/>
        <v>2023-2024</v>
      </c>
      <c r="D1624" t="s">
        <v>148</v>
      </c>
      <c r="E1624" t="s">
        <v>136</v>
      </c>
      <c r="F1624" t="str">
        <f t="shared" si="77"/>
        <v>Victoria</v>
      </c>
      <c r="G1624" t="s">
        <v>45</v>
      </c>
      <c r="H1624">
        <v>3175</v>
      </c>
      <c r="I1624" t="s">
        <v>11</v>
      </c>
      <c r="J1624" t="s">
        <v>63</v>
      </c>
      <c r="K1624" t="s">
        <v>152</v>
      </c>
      <c r="L1624" t="s">
        <v>13</v>
      </c>
      <c r="M1624" s="5">
        <v>79.95</v>
      </c>
      <c r="N1624">
        <v>1</v>
      </c>
    </row>
    <row r="1625" spans="1:14" x14ac:dyDescent="0.3">
      <c r="A1625" s="2">
        <v>45038</v>
      </c>
      <c r="B1625" s="3">
        <f t="shared" si="75"/>
        <v>2023</v>
      </c>
      <c r="C1625" t="str">
        <f t="shared" si="76"/>
        <v>2022-2023</v>
      </c>
      <c r="D1625" t="s">
        <v>148</v>
      </c>
      <c r="E1625" t="s">
        <v>95</v>
      </c>
      <c r="F1625" t="str">
        <f t="shared" si="77"/>
        <v>Victoria</v>
      </c>
      <c r="G1625" t="s">
        <v>45</v>
      </c>
      <c r="H1625">
        <v>3931</v>
      </c>
      <c r="I1625" t="s">
        <v>11</v>
      </c>
      <c r="J1625" t="s">
        <v>55</v>
      </c>
      <c r="K1625" t="s">
        <v>154</v>
      </c>
      <c r="L1625" t="s">
        <v>14</v>
      </c>
      <c r="M1625" s="5">
        <v>79.95</v>
      </c>
      <c r="N1625">
        <v>1</v>
      </c>
    </row>
    <row r="1626" spans="1:14" x14ac:dyDescent="0.3">
      <c r="A1626" s="2">
        <v>44941</v>
      </c>
      <c r="B1626" s="3">
        <f t="shared" si="75"/>
        <v>2023</v>
      </c>
      <c r="C1626" t="str">
        <f t="shared" si="76"/>
        <v>2022-2023</v>
      </c>
      <c r="D1626" t="s">
        <v>148</v>
      </c>
      <c r="E1626" t="s">
        <v>89</v>
      </c>
      <c r="F1626" t="str">
        <f t="shared" si="77"/>
        <v>Queensland</v>
      </c>
      <c r="G1626" t="s">
        <v>35</v>
      </c>
      <c r="H1626">
        <v>4655</v>
      </c>
      <c r="I1626" t="s">
        <v>11</v>
      </c>
      <c r="J1626" t="s">
        <v>51</v>
      </c>
      <c r="K1626" t="s">
        <v>151</v>
      </c>
      <c r="L1626" t="s">
        <v>21</v>
      </c>
      <c r="M1626" s="5">
        <v>79.98</v>
      </c>
      <c r="N1626">
        <v>1</v>
      </c>
    </row>
    <row r="1627" spans="1:14" x14ac:dyDescent="0.3">
      <c r="A1627" s="2">
        <v>45547</v>
      </c>
      <c r="B1627" s="3">
        <f t="shared" si="75"/>
        <v>2025</v>
      </c>
      <c r="C1627" t="str">
        <f t="shared" si="76"/>
        <v>2024-2025</v>
      </c>
      <c r="D1627" t="s">
        <v>148</v>
      </c>
      <c r="E1627" t="s">
        <v>87</v>
      </c>
      <c r="F1627" t="str">
        <f t="shared" si="77"/>
        <v>New South Wales</v>
      </c>
      <c r="G1627" t="s">
        <v>10</v>
      </c>
      <c r="H1627">
        <v>2790</v>
      </c>
      <c r="I1627" t="s">
        <v>11</v>
      </c>
      <c r="J1627" t="s">
        <v>25</v>
      </c>
      <c r="K1627" t="s">
        <v>151</v>
      </c>
      <c r="L1627" t="s">
        <v>21</v>
      </c>
      <c r="M1627" s="5">
        <v>79.98</v>
      </c>
      <c r="N1627">
        <v>1</v>
      </c>
    </row>
    <row r="1628" spans="1:14" x14ac:dyDescent="0.3">
      <c r="A1628" s="2">
        <v>45007</v>
      </c>
      <c r="B1628" s="3">
        <f t="shared" si="75"/>
        <v>2023</v>
      </c>
      <c r="C1628" t="str">
        <f t="shared" si="76"/>
        <v>2022-2023</v>
      </c>
      <c r="D1628" t="s">
        <v>148</v>
      </c>
      <c r="E1628" t="s">
        <v>102</v>
      </c>
      <c r="F1628" t="str">
        <f t="shared" si="77"/>
        <v>Queensland</v>
      </c>
      <c r="G1628" t="s">
        <v>35</v>
      </c>
      <c r="H1628">
        <v>4870</v>
      </c>
      <c r="I1628" t="s">
        <v>11</v>
      </c>
      <c r="J1628" t="s">
        <v>36</v>
      </c>
      <c r="K1628" t="s">
        <v>154</v>
      </c>
      <c r="L1628" t="s">
        <v>14</v>
      </c>
      <c r="M1628" s="5">
        <v>80.45</v>
      </c>
      <c r="N1628">
        <v>1</v>
      </c>
    </row>
    <row r="1629" spans="1:14" x14ac:dyDescent="0.3">
      <c r="A1629" s="2">
        <v>45091</v>
      </c>
      <c r="B1629" s="3">
        <f t="shared" si="75"/>
        <v>2023</v>
      </c>
      <c r="C1629" t="str">
        <f t="shared" si="76"/>
        <v>2022-2023</v>
      </c>
      <c r="D1629" t="s">
        <v>148</v>
      </c>
      <c r="E1629" t="s">
        <v>122</v>
      </c>
      <c r="F1629" t="str">
        <f t="shared" si="77"/>
        <v>New South Wales</v>
      </c>
      <c r="G1629" t="s">
        <v>10</v>
      </c>
      <c r="H1629">
        <v>2650</v>
      </c>
      <c r="I1629" t="s">
        <v>11</v>
      </c>
      <c r="J1629" t="s">
        <v>25</v>
      </c>
      <c r="K1629" t="s">
        <v>19</v>
      </c>
      <c r="L1629" t="s">
        <v>23</v>
      </c>
      <c r="M1629" s="5">
        <v>80.45</v>
      </c>
      <c r="N1629">
        <v>1</v>
      </c>
    </row>
    <row r="1630" spans="1:14" x14ac:dyDescent="0.3">
      <c r="A1630" s="2">
        <v>45116</v>
      </c>
      <c r="B1630" s="3">
        <f t="shared" si="75"/>
        <v>2024</v>
      </c>
      <c r="C1630" t="str">
        <f t="shared" si="76"/>
        <v>2023-2024</v>
      </c>
      <c r="D1630" t="s">
        <v>148</v>
      </c>
      <c r="E1630" t="s">
        <v>100</v>
      </c>
      <c r="F1630" t="str">
        <f t="shared" si="77"/>
        <v>Western Australia</v>
      </c>
      <c r="G1630" t="s">
        <v>48</v>
      </c>
      <c r="H1630">
        <v>6021</v>
      </c>
      <c r="I1630" t="s">
        <v>11</v>
      </c>
      <c r="J1630" t="s">
        <v>49</v>
      </c>
      <c r="K1630" t="s">
        <v>19</v>
      </c>
      <c r="L1630" t="s">
        <v>23</v>
      </c>
      <c r="M1630" s="5">
        <v>80.460000000000008</v>
      </c>
      <c r="N1630">
        <v>1</v>
      </c>
    </row>
    <row r="1631" spans="1:14" x14ac:dyDescent="0.3">
      <c r="A1631" s="2">
        <v>45003</v>
      </c>
      <c r="B1631" s="3">
        <f t="shared" si="75"/>
        <v>2023</v>
      </c>
      <c r="C1631" t="str">
        <f t="shared" si="76"/>
        <v>2022-2023</v>
      </c>
      <c r="D1631" t="s">
        <v>147</v>
      </c>
      <c r="E1631" t="s">
        <v>101</v>
      </c>
      <c r="F1631" t="str">
        <f t="shared" si="77"/>
        <v>Victoria</v>
      </c>
      <c r="G1631" t="s">
        <v>45</v>
      </c>
      <c r="H1631">
        <v>3131</v>
      </c>
      <c r="I1631" t="s">
        <v>11</v>
      </c>
      <c r="J1631" t="s">
        <v>63</v>
      </c>
      <c r="K1631" t="s">
        <v>154</v>
      </c>
      <c r="L1631" t="s">
        <v>14</v>
      </c>
      <c r="M1631" s="5">
        <v>80.5</v>
      </c>
      <c r="N1631">
        <v>1</v>
      </c>
    </row>
    <row r="1632" spans="1:14" x14ac:dyDescent="0.3">
      <c r="A1632" s="2">
        <v>45147</v>
      </c>
      <c r="B1632" s="3">
        <f t="shared" si="75"/>
        <v>2024</v>
      </c>
      <c r="C1632" t="str">
        <f t="shared" si="76"/>
        <v>2023-2024</v>
      </c>
      <c r="D1632" t="s">
        <v>148</v>
      </c>
      <c r="E1632" t="s">
        <v>123</v>
      </c>
      <c r="F1632" t="str">
        <f t="shared" si="77"/>
        <v>Western Australia</v>
      </c>
      <c r="G1632" t="s">
        <v>48</v>
      </c>
      <c r="H1632">
        <v>6109</v>
      </c>
      <c r="I1632" t="s">
        <v>11</v>
      </c>
      <c r="J1632" t="s">
        <v>94</v>
      </c>
      <c r="K1632" t="s">
        <v>155</v>
      </c>
      <c r="L1632" t="s">
        <v>20</v>
      </c>
      <c r="M1632" s="5">
        <v>80.92</v>
      </c>
      <c r="N1632">
        <v>1</v>
      </c>
    </row>
    <row r="1633" spans="1:14" x14ac:dyDescent="0.3">
      <c r="A1633" s="2">
        <v>45182</v>
      </c>
      <c r="B1633" s="3">
        <f t="shared" si="75"/>
        <v>2024</v>
      </c>
      <c r="C1633" t="str">
        <f t="shared" si="76"/>
        <v>2023-2024</v>
      </c>
      <c r="D1633" t="s">
        <v>148</v>
      </c>
      <c r="E1633" t="s">
        <v>90</v>
      </c>
      <c r="F1633" t="str">
        <f t="shared" si="77"/>
        <v>Victoria</v>
      </c>
      <c r="G1633" t="s">
        <v>45</v>
      </c>
      <c r="H1633">
        <v>3179</v>
      </c>
      <c r="I1633" t="s">
        <v>11</v>
      </c>
      <c r="J1633" t="s">
        <v>63</v>
      </c>
      <c r="K1633" t="s">
        <v>156</v>
      </c>
      <c r="L1633" t="s">
        <v>17</v>
      </c>
      <c r="M1633" s="5">
        <v>80.92</v>
      </c>
      <c r="N1633">
        <v>1</v>
      </c>
    </row>
    <row r="1634" spans="1:14" x14ac:dyDescent="0.3">
      <c r="A1634" s="2">
        <v>45040</v>
      </c>
      <c r="B1634" s="3">
        <f t="shared" si="75"/>
        <v>2023</v>
      </c>
      <c r="C1634" t="str">
        <f t="shared" si="76"/>
        <v>2022-2023</v>
      </c>
      <c r="D1634" t="s">
        <v>148</v>
      </c>
      <c r="E1634" t="s">
        <v>50</v>
      </c>
      <c r="F1634" t="str">
        <f t="shared" si="77"/>
        <v>Queensland</v>
      </c>
      <c r="G1634" t="s">
        <v>35</v>
      </c>
      <c r="H1634">
        <v>4703</v>
      </c>
      <c r="I1634" t="s">
        <v>11</v>
      </c>
      <c r="J1634" t="s">
        <v>51</v>
      </c>
      <c r="K1634" t="s">
        <v>150</v>
      </c>
      <c r="L1634" t="s">
        <v>18</v>
      </c>
      <c r="M1634" s="5">
        <v>80.94</v>
      </c>
      <c r="N1634">
        <v>1</v>
      </c>
    </row>
    <row r="1635" spans="1:14" x14ac:dyDescent="0.3">
      <c r="A1635" s="2">
        <v>45347</v>
      </c>
      <c r="B1635" s="3">
        <f t="shared" si="75"/>
        <v>2024</v>
      </c>
      <c r="C1635" t="str">
        <f t="shared" si="76"/>
        <v>2023-2024</v>
      </c>
      <c r="D1635" t="s">
        <v>147</v>
      </c>
      <c r="E1635" t="s">
        <v>129</v>
      </c>
      <c r="F1635" t="str">
        <f t="shared" si="77"/>
        <v>Tasmania</v>
      </c>
      <c r="G1635" t="s">
        <v>70</v>
      </c>
      <c r="H1635">
        <v>7010</v>
      </c>
      <c r="I1635" t="s">
        <v>11</v>
      </c>
      <c r="J1635" t="s">
        <v>71</v>
      </c>
      <c r="K1635" t="s">
        <v>19</v>
      </c>
      <c r="L1635" t="s">
        <v>23</v>
      </c>
      <c r="M1635" s="5">
        <v>80.95</v>
      </c>
      <c r="N1635">
        <v>1</v>
      </c>
    </row>
    <row r="1636" spans="1:14" x14ac:dyDescent="0.3">
      <c r="A1636" s="2">
        <v>45527</v>
      </c>
      <c r="B1636" s="3">
        <f t="shared" si="75"/>
        <v>2025</v>
      </c>
      <c r="C1636" t="str">
        <f t="shared" si="76"/>
        <v>2024-2025</v>
      </c>
      <c r="D1636" t="s">
        <v>148</v>
      </c>
      <c r="E1636" t="s">
        <v>62</v>
      </c>
      <c r="F1636" t="str">
        <f t="shared" si="77"/>
        <v>Victoria</v>
      </c>
      <c r="G1636" t="s">
        <v>45</v>
      </c>
      <c r="H1636">
        <v>3134</v>
      </c>
      <c r="I1636" t="s">
        <v>11</v>
      </c>
      <c r="J1636" t="s">
        <v>63</v>
      </c>
      <c r="K1636" t="s">
        <v>156</v>
      </c>
      <c r="L1636" t="s">
        <v>17</v>
      </c>
      <c r="M1636" s="5">
        <v>80.95</v>
      </c>
      <c r="N1636">
        <v>1</v>
      </c>
    </row>
    <row r="1637" spans="1:14" x14ac:dyDescent="0.3">
      <c r="A1637" s="2">
        <v>45546</v>
      </c>
      <c r="B1637" s="3">
        <f t="shared" si="75"/>
        <v>2025</v>
      </c>
      <c r="C1637" t="str">
        <f t="shared" si="76"/>
        <v>2024-2025</v>
      </c>
      <c r="D1637" t="s">
        <v>148</v>
      </c>
      <c r="E1637" t="s">
        <v>122</v>
      </c>
      <c r="F1637" t="str">
        <f t="shared" si="77"/>
        <v>New South Wales</v>
      </c>
      <c r="G1637" t="s">
        <v>10</v>
      </c>
      <c r="H1637">
        <v>2650</v>
      </c>
      <c r="I1637" t="s">
        <v>11</v>
      </c>
      <c r="J1637" t="s">
        <v>25</v>
      </c>
      <c r="K1637" t="s">
        <v>154</v>
      </c>
      <c r="L1637" t="s">
        <v>14</v>
      </c>
      <c r="M1637" s="5">
        <v>81.25</v>
      </c>
      <c r="N1637">
        <v>1</v>
      </c>
    </row>
    <row r="1638" spans="1:14" x14ac:dyDescent="0.3">
      <c r="A1638" s="2">
        <v>45614</v>
      </c>
      <c r="B1638" s="3">
        <f t="shared" si="75"/>
        <v>2025</v>
      </c>
      <c r="C1638" t="str">
        <f t="shared" si="76"/>
        <v>2024-2025</v>
      </c>
      <c r="D1638" t="s">
        <v>148</v>
      </c>
      <c r="E1638" t="s">
        <v>99</v>
      </c>
      <c r="F1638" t="str">
        <f t="shared" si="77"/>
        <v>Victoria</v>
      </c>
      <c r="G1638" t="s">
        <v>45</v>
      </c>
      <c r="H1638">
        <v>3148</v>
      </c>
      <c r="I1638" t="s">
        <v>11</v>
      </c>
      <c r="J1638" t="s">
        <v>63</v>
      </c>
      <c r="K1638" t="s">
        <v>151</v>
      </c>
      <c r="L1638" t="s">
        <v>21</v>
      </c>
      <c r="M1638" s="5">
        <v>81.510000000000005</v>
      </c>
      <c r="N1638">
        <v>1</v>
      </c>
    </row>
    <row r="1639" spans="1:14" x14ac:dyDescent="0.3">
      <c r="A1639" s="2">
        <v>45127</v>
      </c>
      <c r="B1639" s="3">
        <f t="shared" si="75"/>
        <v>2024</v>
      </c>
      <c r="C1639" t="str">
        <f t="shared" si="76"/>
        <v>2023-2024</v>
      </c>
      <c r="D1639" t="s">
        <v>147</v>
      </c>
      <c r="E1639" t="s">
        <v>56</v>
      </c>
      <c r="F1639" t="str">
        <f t="shared" si="77"/>
        <v>Northern Territory</v>
      </c>
      <c r="G1639" t="s">
        <v>29</v>
      </c>
      <c r="H1639">
        <v>870</v>
      </c>
      <c r="I1639" t="s">
        <v>11</v>
      </c>
      <c r="J1639" t="s">
        <v>30</v>
      </c>
      <c r="K1639" t="s">
        <v>156</v>
      </c>
      <c r="L1639" t="s">
        <v>17</v>
      </c>
      <c r="M1639" s="5">
        <v>81.540000000000006</v>
      </c>
      <c r="N1639">
        <v>1</v>
      </c>
    </row>
    <row r="1640" spans="1:14" x14ac:dyDescent="0.3">
      <c r="A1640" s="2">
        <v>45237</v>
      </c>
      <c r="B1640" s="3">
        <f t="shared" si="75"/>
        <v>2024</v>
      </c>
      <c r="C1640" t="str">
        <f t="shared" si="76"/>
        <v>2023-2024</v>
      </c>
      <c r="D1640" t="s">
        <v>148</v>
      </c>
      <c r="E1640" t="s">
        <v>24</v>
      </c>
      <c r="F1640" t="str">
        <f t="shared" si="77"/>
        <v>New South Wales</v>
      </c>
      <c r="G1640" t="s">
        <v>10</v>
      </c>
      <c r="H1640">
        <v>2795</v>
      </c>
      <c r="I1640" t="s">
        <v>11</v>
      </c>
      <c r="J1640" t="s">
        <v>25</v>
      </c>
      <c r="K1640" t="s">
        <v>156</v>
      </c>
      <c r="L1640" t="s">
        <v>17</v>
      </c>
      <c r="M1640" s="5">
        <v>81.59</v>
      </c>
      <c r="N1640">
        <v>1</v>
      </c>
    </row>
    <row r="1641" spans="1:14" x14ac:dyDescent="0.3">
      <c r="A1641" s="2">
        <v>45522</v>
      </c>
      <c r="B1641" s="3">
        <f t="shared" si="75"/>
        <v>2025</v>
      </c>
      <c r="C1641" t="str">
        <f t="shared" si="76"/>
        <v>2024-2025</v>
      </c>
      <c r="D1641" t="s">
        <v>148</v>
      </c>
      <c r="E1641" t="s">
        <v>117</v>
      </c>
      <c r="F1641" t="str">
        <f t="shared" si="77"/>
        <v>Queensland</v>
      </c>
      <c r="G1641" t="s">
        <v>35</v>
      </c>
      <c r="H1641">
        <v>4119</v>
      </c>
      <c r="I1641" t="s">
        <v>11</v>
      </c>
      <c r="J1641" t="s">
        <v>43</v>
      </c>
      <c r="K1641" t="s">
        <v>157</v>
      </c>
      <c r="L1641" t="s">
        <v>22</v>
      </c>
      <c r="M1641" s="5">
        <v>81.73</v>
      </c>
      <c r="N1641">
        <v>1</v>
      </c>
    </row>
    <row r="1642" spans="1:14" x14ac:dyDescent="0.3">
      <c r="A1642" s="2">
        <v>45318</v>
      </c>
      <c r="B1642" s="3">
        <f t="shared" si="75"/>
        <v>2024</v>
      </c>
      <c r="C1642" t="str">
        <f t="shared" si="76"/>
        <v>2023-2024</v>
      </c>
      <c r="D1642" t="s">
        <v>147</v>
      </c>
      <c r="E1642" t="s">
        <v>142</v>
      </c>
      <c r="F1642" t="str">
        <f t="shared" si="77"/>
        <v>Australian Capital Territory</v>
      </c>
      <c r="G1642" t="s">
        <v>80</v>
      </c>
      <c r="H1642">
        <v>2609</v>
      </c>
      <c r="I1642" t="s">
        <v>11</v>
      </c>
      <c r="J1642" t="s">
        <v>58</v>
      </c>
      <c r="K1642" t="s">
        <v>152</v>
      </c>
      <c r="L1642" t="s">
        <v>13</v>
      </c>
      <c r="M1642" s="5">
        <v>81.800000000000011</v>
      </c>
      <c r="N1642">
        <v>1</v>
      </c>
    </row>
    <row r="1643" spans="1:14" x14ac:dyDescent="0.3">
      <c r="A1643" s="2">
        <v>44950</v>
      </c>
      <c r="B1643" s="3">
        <f t="shared" si="75"/>
        <v>2023</v>
      </c>
      <c r="C1643" t="str">
        <f t="shared" si="76"/>
        <v>2022-2023</v>
      </c>
      <c r="D1643" t="s">
        <v>148</v>
      </c>
      <c r="E1643" t="s">
        <v>136</v>
      </c>
      <c r="F1643" t="str">
        <f t="shared" si="77"/>
        <v>Victoria</v>
      </c>
      <c r="G1643" t="s">
        <v>45</v>
      </c>
      <c r="H1643">
        <v>3175</v>
      </c>
      <c r="I1643" t="s">
        <v>11</v>
      </c>
      <c r="J1643" t="s">
        <v>63</v>
      </c>
      <c r="K1643" t="s">
        <v>155</v>
      </c>
      <c r="L1643" t="s">
        <v>20</v>
      </c>
      <c r="M1643" s="5">
        <v>81.81</v>
      </c>
      <c r="N1643">
        <v>1</v>
      </c>
    </row>
    <row r="1644" spans="1:14" x14ac:dyDescent="0.3">
      <c r="A1644" s="2">
        <v>45108</v>
      </c>
      <c r="B1644" s="3">
        <f t="shared" si="75"/>
        <v>2024</v>
      </c>
      <c r="C1644" t="str">
        <f t="shared" si="76"/>
        <v>2023-2024</v>
      </c>
      <c r="D1644" t="s">
        <v>147</v>
      </c>
      <c r="E1644" t="s">
        <v>118</v>
      </c>
      <c r="F1644" t="str">
        <f t="shared" si="77"/>
        <v>New South Wales</v>
      </c>
      <c r="G1644" t="s">
        <v>10</v>
      </c>
      <c r="H1644">
        <v>2158</v>
      </c>
      <c r="I1644" t="s">
        <v>11</v>
      </c>
      <c r="J1644" t="s">
        <v>27</v>
      </c>
      <c r="K1644" t="s">
        <v>19</v>
      </c>
      <c r="L1644" t="s">
        <v>23</v>
      </c>
      <c r="M1644" s="5">
        <v>81.86</v>
      </c>
      <c r="N1644">
        <v>1</v>
      </c>
    </row>
    <row r="1645" spans="1:14" x14ac:dyDescent="0.3">
      <c r="A1645" s="2">
        <v>44968</v>
      </c>
      <c r="B1645" s="3">
        <f t="shared" si="75"/>
        <v>2023</v>
      </c>
      <c r="C1645" t="str">
        <f t="shared" si="76"/>
        <v>2022-2023</v>
      </c>
      <c r="D1645" t="s">
        <v>148</v>
      </c>
      <c r="E1645" t="s">
        <v>84</v>
      </c>
      <c r="F1645" t="str">
        <f t="shared" si="77"/>
        <v>Queensland</v>
      </c>
      <c r="G1645" t="s">
        <v>35</v>
      </c>
      <c r="H1645">
        <v>4740</v>
      </c>
      <c r="I1645" t="s">
        <v>11</v>
      </c>
      <c r="J1645" t="s">
        <v>51</v>
      </c>
      <c r="K1645" t="s">
        <v>150</v>
      </c>
      <c r="L1645" t="s">
        <v>18</v>
      </c>
      <c r="M1645" s="5">
        <v>81.95</v>
      </c>
      <c r="N1645">
        <v>1</v>
      </c>
    </row>
    <row r="1646" spans="1:14" x14ac:dyDescent="0.3">
      <c r="A1646" s="2">
        <v>45578</v>
      </c>
      <c r="B1646" s="3">
        <f t="shared" si="75"/>
        <v>2025</v>
      </c>
      <c r="C1646" t="str">
        <f t="shared" si="76"/>
        <v>2024-2025</v>
      </c>
      <c r="D1646" t="s">
        <v>147</v>
      </c>
      <c r="E1646" t="s">
        <v>65</v>
      </c>
      <c r="F1646" t="str">
        <f t="shared" si="77"/>
        <v>New South Wales</v>
      </c>
      <c r="G1646" t="s">
        <v>10</v>
      </c>
      <c r="H1646">
        <v>2541</v>
      </c>
      <c r="I1646" t="s">
        <v>11</v>
      </c>
      <c r="J1646" t="s">
        <v>58</v>
      </c>
      <c r="K1646" t="s">
        <v>149</v>
      </c>
      <c r="L1646" t="s">
        <v>15</v>
      </c>
      <c r="M1646" s="5">
        <v>82.16</v>
      </c>
      <c r="N1646">
        <v>1</v>
      </c>
    </row>
    <row r="1647" spans="1:14" x14ac:dyDescent="0.3">
      <c r="A1647" s="2">
        <v>45587</v>
      </c>
      <c r="B1647" s="3">
        <f t="shared" si="75"/>
        <v>2025</v>
      </c>
      <c r="C1647" t="str">
        <f t="shared" si="76"/>
        <v>2024-2025</v>
      </c>
      <c r="D1647" t="s">
        <v>147</v>
      </c>
      <c r="E1647" t="s">
        <v>44</v>
      </c>
      <c r="F1647" t="str">
        <f t="shared" si="77"/>
        <v>Victoria</v>
      </c>
      <c r="G1647" t="s">
        <v>45</v>
      </c>
      <c r="H1647">
        <v>3066</v>
      </c>
      <c r="I1647" t="s">
        <v>11</v>
      </c>
      <c r="J1647" t="s">
        <v>46</v>
      </c>
      <c r="K1647" t="s">
        <v>152</v>
      </c>
      <c r="L1647" t="s">
        <v>13</v>
      </c>
      <c r="M1647" s="5">
        <v>82.169999999999987</v>
      </c>
      <c r="N1647">
        <v>1</v>
      </c>
    </row>
    <row r="1648" spans="1:14" x14ac:dyDescent="0.3">
      <c r="A1648" s="2">
        <v>45427</v>
      </c>
      <c r="B1648" s="3">
        <f t="shared" si="75"/>
        <v>2024</v>
      </c>
      <c r="C1648" t="str">
        <f t="shared" si="76"/>
        <v>2023-2024</v>
      </c>
      <c r="D1648" t="s">
        <v>147</v>
      </c>
      <c r="E1648" t="s">
        <v>113</v>
      </c>
      <c r="F1648" t="str">
        <f t="shared" si="77"/>
        <v>Queensland</v>
      </c>
      <c r="G1648" t="s">
        <v>35</v>
      </c>
      <c r="H1648">
        <v>4215</v>
      </c>
      <c r="I1648" t="s">
        <v>11</v>
      </c>
      <c r="J1648" t="s">
        <v>104</v>
      </c>
      <c r="K1648" t="s">
        <v>154</v>
      </c>
      <c r="L1648" t="s">
        <v>14</v>
      </c>
      <c r="M1648" s="5">
        <v>82.21</v>
      </c>
      <c r="N1648">
        <v>1</v>
      </c>
    </row>
    <row r="1649" spans="1:14" x14ac:dyDescent="0.3">
      <c r="A1649" s="2">
        <v>45541</v>
      </c>
      <c r="B1649" s="3">
        <f t="shared" si="75"/>
        <v>2025</v>
      </c>
      <c r="C1649" t="str">
        <f t="shared" si="76"/>
        <v>2024-2025</v>
      </c>
      <c r="D1649" t="s">
        <v>148</v>
      </c>
      <c r="E1649" t="s">
        <v>117</v>
      </c>
      <c r="F1649" t="str">
        <f t="shared" si="77"/>
        <v>Queensland</v>
      </c>
      <c r="G1649" t="s">
        <v>35</v>
      </c>
      <c r="H1649">
        <v>4119</v>
      </c>
      <c r="I1649" t="s">
        <v>11</v>
      </c>
      <c r="J1649" t="s">
        <v>43</v>
      </c>
      <c r="K1649" t="s">
        <v>154</v>
      </c>
      <c r="L1649" t="s">
        <v>14</v>
      </c>
      <c r="M1649" s="5">
        <v>82.3</v>
      </c>
      <c r="N1649">
        <v>1</v>
      </c>
    </row>
    <row r="1650" spans="1:14" x14ac:dyDescent="0.3">
      <c r="A1650" s="2">
        <v>45105</v>
      </c>
      <c r="B1650" s="3">
        <f t="shared" si="75"/>
        <v>2023</v>
      </c>
      <c r="C1650" t="str">
        <f t="shared" si="76"/>
        <v>2022-2023</v>
      </c>
      <c r="D1650" t="s">
        <v>147</v>
      </c>
      <c r="E1650" t="s">
        <v>54</v>
      </c>
      <c r="F1650" t="str">
        <f t="shared" si="77"/>
        <v>Victoria</v>
      </c>
      <c r="G1650" t="s">
        <v>45</v>
      </c>
      <c r="H1650">
        <v>3977</v>
      </c>
      <c r="I1650" t="s">
        <v>11</v>
      </c>
      <c r="J1650" t="s">
        <v>55</v>
      </c>
      <c r="K1650" t="s">
        <v>156</v>
      </c>
      <c r="L1650" t="s">
        <v>17</v>
      </c>
      <c r="M1650" s="5">
        <v>82.7</v>
      </c>
      <c r="N1650">
        <v>1</v>
      </c>
    </row>
    <row r="1651" spans="1:14" x14ac:dyDescent="0.3">
      <c r="A1651" s="2">
        <v>45596</v>
      </c>
      <c r="B1651" s="3">
        <f t="shared" si="75"/>
        <v>2025</v>
      </c>
      <c r="C1651" t="str">
        <f t="shared" si="76"/>
        <v>2024-2025</v>
      </c>
      <c r="D1651" t="s">
        <v>147</v>
      </c>
      <c r="E1651" t="s">
        <v>83</v>
      </c>
      <c r="F1651" t="str">
        <f t="shared" si="77"/>
        <v>New South Wales</v>
      </c>
      <c r="G1651" t="s">
        <v>10</v>
      </c>
      <c r="H1651">
        <v>2750</v>
      </c>
      <c r="I1651" t="s">
        <v>11</v>
      </c>
      <c r="J1651" t="s">
        <v>25</v>
      </c>
      <c r="K1651" t="s">
        <v>154</v>
      </c>
      <c r="L1651" t="s">
        <v>14</v>
      </c>
      <c r="M1651" s="5">
        <v>82.92</v>
      </c>
      <c r="N1651">
        <v>1</v>
      </c>
    </row>
    <row r="1652" spans="1:14" x14ac:dyDescent="0.3">
      <c r="A1652" s="2">
        <v>45021</v>
      </c>
      <c r="B1652" s="3">
        <f t="shared" si="75"/>
        <v>2023</v>
      </c>
      <c r="C1652" t="str">
        <f t="shared" si="76"/>
        <v>2022-2023</v>
      </c>
      <c r="D1652" t="s">
        <v>147</v>
      </c>
      <c r="E1652" t="s">
        <v>40</v>
      </c>
      <c r="F1652" t="str">
        <f t="shared" si="77"/>
        <v>New South Wales</v>
      </c>
      <c r="G1652" t="s">
        <v>10</v>
      </c>
      <c r="H1652">
        <v>2116</v>
      </c>
      <c r="I1652" t="s">
        <v>11</v>
      </c>
      <c r="J1652" t="s">
        <v>27</v>
      </c>
      <c r="K1652" t="s">
        <v>157</v>
      </c>
      <c r="L1652" t="s">
        <v>22</v>
      </c>
      <c r="M1652" s="5">
        <v>83.02</v>
      </c>
      <c r="N1652">
        <v>1</v>
      </c>
    </row>
    <row r="1653" spans="1:14" x14ac:dyDescent="0.3">
      <c r="A1653" s="2">
        <v>45350</v>
      </c>
      <c r="B1653" s="3">
        <f t="shared" si="75"/>
        <v>2024</v>
      </c>
      <c r="C1653" t="str">
        <f t="shared" si="76"/>
        <v>2023-2024</v>
      </c>
      <c r="D1653" t="s">
        <v>147</v>
      </c>
      <c r="E1653" t="s">
        <v>57</v>
      </c>
      <c r="F1653" t="str">
        <f t="shared" si="77"/>
        <v>New South Wales</v>
      </c>
      <c r="G1653" t="s">
        <v>10</v>
      </c>
      <c r="H1653">
        <v>2560</v>
      </c>
      <c r="I1653" t="s">
        <v>11</v>
      </c>
      <c r="J1653" t="s">
        <v>58</v>
      </c>
      <c r="K1653" t="s">
        <v>156</v>
      </c>
      <c r="L1653" t="s">
        <v>17</v>
      </c>
      <c r="M1653" s="5">
        <v>83.18</v>
      </c>
      <c r="N1653">
        <v>1</v>
      </c>
    </row>
    <row r="1654" spans="1:14" x14ac:dyDescent="0.3">
      <c r="A1654" s="2">
        <v>45517</v>
      </c>
      <c r="B1654" s="3">
        <f t="shared" si="75"/>
        <v>2025</v>
      </c>
      <c r="C1654" t="str">
        <f t="shared" si="76"/>
        <v>2024-2025</v>
      </c>
      <c r="D1654" t="s">
        <v>148</v>
      </c>
      <c r="E1654" t="s">
        <v>99</v>
      </c>
      <c r="F1654" t="str">
        <f t="shared" si="77"/>
        <v>Victoria</v>
      </c>
      <c r="G1654" t="s">
        <v>45</v>
      </c>
      <c r="H1654">
        <v>3148</v>
      </c>
      <c r="I1654" t="s">
        <v>11</v>
      </c>
      <c r="J1654" t="s">
        <v>63</v>
      </c>
      <c r="K1654" t="s">
        <v>156</v>
      </c>
      <c r="L1654" t="s">
        <v>17</v>
      </c>
      <c r="M1654" s="5">
        <v>83.39</v>
      </c>
      <c r="N1654">
        <v>1</v>
      </c>
    </row>
    <row r="1655" spans="1:14" x14ac:dyDescent="0.3">
      <c r="A1655" s="2">
        <v>45228</v>
      </c>
      <c r="B1655" s="3">
        <f t="shared" si="75"/>
        <v>2024</v>
      </c>
      <c r="C1655" t="str">
        <f t="shared" si="76"/>
        <v>2023-2024</v>
      </c>
      <c r="D1655" t="s">
        <v>148</v>
      </c>
      <c r="E1655" t="s">
        <v>74</v>
      </c>
      <c r="F1655" t="str">
        <f t="shared" si="77"/>
        <v>South Australia</v>
      </c>
      <c r="G1655" t="s">
        <v>32</v>
      </c>
      <c r="H1655">
        <v>5043</v>
      </c>
      <c r="I1655" t="s">
        <v>11</v>
      </c>
      <c r="J1655" t="s">
        <v>33</v>
      </c>
      <c r="K1655" t="s">
        <v>151</v>
      </c>
      <c r="L1655" t="s">
        <v>21</v>
      </c>
      <c r="M1655" s="5">
        <v>83.47999999999999</v>
      </c>
      <c r="N1655">
        <v>1</v>
      </c>
    </row>
    <row r="1656" spans="1:14" x14ac:dyDescent="0.3">
      <c r="A1656" s="2">
        <v>45588</v>
      </c>
      <c r="B1656" s="3">
        <f t="shared" si="75"/>
        <v>2025</v>
      </c>
      <c r="C1656" t="str">
        <f t="shared" si="76"/>
        <v>2024-2025</v>
      </c>
      <c r="D1656" t="s">
        <v>147</v>
      </c>
      <c r="E1656" t="s">
        <v>44</v>
      </c>
      <c r="F1656" t="str">
        <f t="shared" si="77"/>
        <v>Victoria</v>
      </c>
      <c r="G1656" t="s">
        <v>45</v>
      </c>
      <c r="H1656">
        <v>3066</v>
      </c>
      <c r="I1656" t="s">
        <v>11</v>
      </c>
      <c r="J1656" t="s">
        <v>46</v>
      </c>
      <c r="K1656" t="s">
        <v>156</v>
      </c>
      <c r="L1656" t="s">
        <v>17</v>
      </c>
      <c r="M1656" s="5">
        <v>83.789999999999992</v>
      </c>
      <c r="N1656">
        <v>1</v>
      </c>
    </row>
    <row r="1657" spans="1:14" x14ac:dyDescent="0.3">
      <c r="A1657" s="2">
        <v>45541</v>
      </c>
      <c r="B1657" s="3">
        <f t="shared" si="75"/>
        <v>2025</v>
      </c>
      <c r="C1657" t="str">
        <f t="shared" si="76"/>
        <v>2024-2025</v>
      </c>
      <c r="D1657" t="s">
        <v>147</v>
      </c>
      <c r="E1657" t="s">
        <v>108</v>
      </c>
      <c r="F1657" t="str">
        <f t="shared" si="77"/>
        <v>Victoria</v>
      </c>
      <c r="G1657" t="s">
        <v>45</v>
      </c>
      <c r="H1657">
        <v>3018</v>
      </c>
      <c r="I1657" t="s">
        <v>11</v>
      </c>
      <c r="J1657" t="s">
        <v>46</v>
      </c>
      <c r="K1657" t="s">
        <v>154</v>
      </c>
      <c r="L1657" t="s">
        <v>14</v>
      </c>
      <c r="M1657" s="5">
        <v>83.86</v>
      </c>
      <c r="N1657">
        <v>1</v>
      </c>
    </row>
    <row r="1658" spans="1:14" x14ac:dyDescent="0.3">
      <c r="A1658" s="2">
        <v>45095</v>
      </c>
      <c r="B1658" s="3">
        <f t="shared" si="75"/>
        <v>2023</v>
      </c>
      <c r="C1658" t="str">
        <f t="shared" si="76"/>
        <v>2022-2023</v>
      </c>
      <c r="D1658" t="s">
        <v>148</v>
      </c>
      <c r="E1658" t="s">
        <v>123</v>
      </c>
      <c r="F1658" t="str">
        <f t="shared" si="77"/>
        <v>Western Australia</v>
      </c>
      <c r="G1658" t="s">
        <v>48</v>
      </c>
      <c r="H1658">
        <v>6109</v>
      </c>
      <c r="I1658" t="s">
        <v>11</v>
      </c>
      <c r="J1658" t="s">
        <v>94</v>
      </c>
      <c r="K1658" t="s">
        <v>156</v>
      </c>
      <c r="L1658" t="s">
        <v>17</v>
      </c>
      <c r="M1658" s="5">
        <v>83.86</v>
      </c>
      <c r="N1658">
        <v>1</v>
      </c>
    </row>
    <row r="1659" spans="1:14" x14ac:dyDescent="0.3">
      <c r="A1659" s="2">
        <v>45451</v>
      </c>
      <c r="B1659" s="3">
        <f t="shared" si="75"/>
        <v>2024</v>
      </c>
      <c r="C1659" t="str">
        <f t="shared" si="76"/>
        <v>2023-2024</v>
      </c>
      <c r="D1659" t="s">
        <v>147</v>
      </c>
      <c r="E1659" t="s">
        <v>133</v>
      </c>
      <c r="F1659" t="str">
        <f t="shared" si="77"/>
        <v>Queensland</v>
      </c>
      <c r="G1659" t="s">
        <v>35</v>
      </c>
      <c r="H1659">
        <v>4305</v>
      </c>
      <c r="I1659" t="s">
        <v>11</v>
      </c>
      <c r="J1659" t="s">
        <v>104</v>
      </c>
      <c r="K1659" t="s">
        <v>154</v>
      </c>
      <c r="L1659" t="s">
        <v>14</v>
      </c>
      <c r="M1659" s="5">
        <v>83.89</v>
      </c>
      <c r="N1659">
        <v>1</v>
      </c>
    </row>
    <row r="1660" spans="1:14" x14ac:dyDescent="0.3">
      <c r="A1660" s="2">
        <v>44951</v>
      </c>
      <c r="B1660" s="3">
        <f t="shared" si="75"/>
        <v>2023</v>
      </c>
      <c r="C1660" t="str">
        <f t="shared" si="76"/>
        <v>2022-2023</v>
      </c>
      <c r="D1660" t="s">
        <v>147</v>
      </c>
      <c r="E1660" t="s">
        <v>72</v>
      </c>
      <c r="F1660" t="str">
        <f t="shared" si="77"/>
        <v>Western Australia</v>
      </c>
      <c r="G1660" t="s">
        <v>48</v>
      </c>
      <c r="H1660">
        <v>6010</v>
      </c>
      <c r="I1660" t="s">
        <v>11</v>
      </c>
      <c r="J1660" t="s">
        <v>49</v>
      </c>
      <c r="K1660" t="s">
        <v>150</v>
      </c>
      <c r="L1660" t="s">
        <v>18</v>
      </c>
      <c r="M1660" s="5">
        <v>83.93</v>
      </c>
      <c r="N1660">
        <v>1</v>
      </c>
    </row>
    <row r="1661" spans="1:14" x14ac:dyDescent="0.3">
      <c r="A1661" s="2">
        <v>45403</v>
      </c>
      <c r="B1661" s="3">
        <f t="shared" si="75"/>
        <v>2024</v>
      </c>
      <c r="C1661" t="str">
        <f t="shared" si="76"/>
        <v>2023-2024</v>
      </c>
      <c r="D1661" t="s">
        <v>148</v>
      </c>
      <c r="E1661" t="s">
        <v>69</v>
      </c>
      <c r="F1661" t="str">
        <f t="shared" si="77"/>
        <v>Tasmania</v>
      </c>
      <c r="G1661" t="s">
        <v>70</v>
      </c>
      <c r="H1661">
        <v>7018</v>
      </c>
      <c r="I1661" t="s">
        <v>11</v>
      </c>
      <c r="J1661" t="s">
        <v>71</v>
      </c>
      <c r="K1661" t="s">
        <v>150</v>
      </c>
      <c r="L1661" t="s">
        <v>18</v>
      </c>
      <c r="M1661" s="5">
        <v>83.949999999999989</v>
      </c>
      <c r="N1661">
        <v>1</v>
      </c>
    </row>
    <row r="1662" spans="1:14" x14ac:dyDescent="0.3">
      <c r="A1662" s="2">
        <v>45259</v>
      </c>
      <c r="B1662" s="3">
        <f t="shared" si="75"/>
        <v>2024</v>
      </c>
      <c r="C1662" t="str">
        <f t="shared" si="76"/>
        <v>2023-2024</v>
      </c>
      <c r="D1662" t="s">
        <v>147</v>
      </c>
      <c r="E1662" t="s">
        <v>73</v>
      </c>
      <c r="F1662" t="str">
        <f t="shared" si="77"/>
        <v>Victoria</v>
      </c>
      <c r="G1662" t="s">
        <v>45</v>
      </c>
      <c r="H1662">
        <v>3136</v>
      </c>
      <c r="I1662" t="s">
        <v>11</v>
      </c>
      <c r="J1662" t="s">
        <v>63</v>
      </c>
      <c r="K1662" t="s">
        <v>152</v>
      </c>
      <c r="L1662" t="s">
        <v>13</v>
      </c>
      <c r="M1662" s="5">
        <v>84.16</v>
      </c>
      <c r="N1662">
        <v>1</v>
      </c>
    </row>
    <row r="1663" spans="1:14" x14ac:dyDescent="0.3">
      <c r="A1663" s="2">
        <v>45646</v>
      </c>
      <c r="B1663" s="3">
        <f t="shared" si="75"/>
        <v>2025</v>
      </c>
      <c r="C1663" t="str">
        <f t="shared" si="76"/>
        <v>2024-2025</v>
      </c>
      <c r="D1663" t="s">
        <v>147</v>
      </c>
      <c r="E1663" t="s">
        <v>61</v>
      </c>
      <c r="F1663" t="str">
        <f t="shared" si="77"/>
        <v>New South Wales</v>
      </c>
      <c r="G1663" t="s">
        <v>10</v>
      </c>
      <c r="H1663">
        <v>2539</v>
      </c>
      <c r="I1663" t="s">
        <v>11</v>
      </c>
      <c r="J1663" t="s">
        <v>58</v>
      </c>
      <c r="K1663" t="s">
        <v>154</v>
      </c>
      <c r="L1663" t="s">
        <v>14</v>
      </c>
      <c r="M1663" s="5">
        <v>84.44</v>
      </c>
      <c r="N1663">
        <v>1</v>
      </c>
    </row>
    <row r="1664" spans="1:14" x14ac:dyDescent="0.3">
      <c r="A1664" s="2">
        <v>45617</v>
      </c>
      <c r="B1664" s="3">
        <f t="shared" si="75"/>
        <v>2025</v>
      </c>
      <c r="C1664" t="str">
        <f t="shared" si="76"/>
        <v>2024-2025</v>
      </c>
      <c r="D1664" t="s">
        <v>148</v>
      </c>
      <c r="E1664" t="s">
        <v>61</v>
      </c>
      <c r="F1664" t="str">
        <f t="shared" si="77"/>
        <v>New South Wales</v>
      </c>
      <c r="G1664" t="s">
        <v>10</v>
      </c>
      <c r="H1664">
        <v>2539</v>
      </c>
      <c r="I1664" t="s">
        <v>11</v>
      </c>
      <c r="J1664" t="s">
        <v>58</v>
      </c>
      <c r="K1664" t="s">
        <v>154</v>
      </c>
      <c r="L1664" t="s">
        <v>14</v>
      </c>
      <c r="M1664" s="5">
        <v>84.93</v>
      </c>
      <c r="N1664">
        <v>1</v>
      </c>
    </row>
    <row r="1665" spans="1:14" x14ac:dyDescent="0.3">
      <c r="A1665" s="2">
        <v>44936</v>
      </c>
      <c r="B1665" s="3">
        <f t="shared" si="75"/>
        <v>2023</v>
      </c>
      <c r="C1665" t="str">
        <f t="shared" si="76"/>
        <v>2022-2023</v>
      </c>
      <c r="D1665" t="s">
        <v>147</v>
      </c>
      <c r="E1665" t="s">
        <v>88</v>
      </c>
      <c r="F1665" t="str">
        <f t="shared" si="77"/>
        <v>South Australia</v>
      </c>
      <c r="G1665" t="s">
        <v>32</v>
      </c>
      <c r="H1665">
        <v>5011</v>
      </c>
      <c r="I1665" t="s">
        <v>11</v>
      </c>
      <c r="J1665" t="s">
        <v>33</v>
      </c>
      <c r="K1665" t="s">
        <v>150</v>
      </c>
      <c r="L1665" t="s">
        <v>18</v>
      </c>
      <c r="M1665" s="5">
        <v>84.94</v>
      </c>
      <c r="N1665">
        <v>1</v>
      </c>
    </row>
    <row r="1666" spans="1:14" x14ac:dyDescent="0.3">
      <c r="A1666" s="2">
        <v>45124</v>
      </c>
      <c r="B1666" s="3">
        <f t="shared" ref="B1666:B1729" si="78">IF(MONTH(A1666)&gt;=7,YEAR(A1666)+1,YEAR(A1666))</f>
        <v>2024</v>
      </c>
      <c r="C1666" t="str">
        <f t="shared" ref="C1666:C1729" si="79">IF(MONTH(A1666) &gt;= 7, YEAR(A1666) &amp; "-" &amp; YEAR(A1666) + 1, YEAR(A1666) - 1 &amp; "-" &amp; YEAR(A1666))</f>
        <v>2023-2024</v>
      </c>
      <c r="D1666" t="s">
        <v>148</v>
      </c>
      <c r="E1666" t="s">
        <v>122</v>
      </c>
      <c r="F1666" t="str">
        <f t="shared" ref="F1666:F1729" si="80">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c r="N1666">
        <v>1</v>
      </c>
    </row>
    <row r="1667" spans="1:14" x14ac:dyDescent="0.3">
      <c r="A1667" s="2">
        <v>45597</v>
      </c>
      <c r="B1667" s="3">
        <f t="shared" si="78"/>
        <v>2025</v>
      </c>
      <c r="C1667" t="str">
        <f t="shared" si="79"/>
        <v>2024-2025</v>
      </c>
      <c r="D1667" t="s">
        <v>148</v>
      </c>
      <c r="E1667" t="s">
        <v>137</v>
      </c>
      <c r="F1667" t="str">
        <f t="shared" si="80"/>
        <v>New South Wales</v>
      </c>
      <c r="G1667" t="s">
        <v>10</v>
      </c>
      <c r="H1667">
        <v>2031</v>
      </c>
      <c r="I1667" t="s">
        <v>11</v>
      </c>
      <c r="J1667" t="s">
        <v>12</v>
      </c>
      <c r="K1667" t="s">
        <v>157</v>
      </c>
      <c r="L1667" t="s">
        <v>22</v>
      </c>
      <c r="M1667" s="5">
        <v>85.65</v>
      </c>
      <c r="N1667">
        <v>1</v>
      </c>
    </row>
    <row r="1668" spans="1:14" x14ac:dyDescent="0.3">
      <c r="A1668" s="2">
        <v>45050</v>
      </c>
      <c r="B1668" s="3">
        <f t="shared" si="78"/>
        <v>2023</v>
      </c>
      <c r="C1668" t="str">
        <f t="shared" si="79"/>
        <v>2022-2023</v>
      </c>
      <c r="D1668" t="s">
        <v>148</v>
      </c>
      <c r="E1668" t="s">
        <v>141</v>
      </c>
      <c r="F1668" t="str">
        <f t="shared" si="80"/>
        <v>Western Australia</v>
      </c>
      <c r="G1668" t="s">
        <v>48</v>
      </c>
      <c r="H1668">
        <v>6052</v>
      </c>
      <c r="I1668" t="s">
        <v>11</v>
      </c>
      <c r="J1668" t="s">
        <v>49</v>
      </c>
      <c r="K1668" t="s">
        <v>156</v>
      </c>
      <c r="L1668" t="s">
        <v>17</v>
      </c>
      <c r="M1668" s="5">
        <v>85.82</v>
      </c>
      <c r="N1668">
        <v>1</v>
      </c>
    </row>
    <row r="1669" spans="1:14" x14ac:dyDescent="0.3">
      <c r="A1669" s="2">
        <v>45045</v>
      </c>
      <c r="B1669" s="3">
        <f t="shared" si="78"/>
        <v>2023</v>
      </c>
      <c r="C1669" t="str">
        <f t="shared" si="79"/>
        <v>2022-2023</v>
      </c>
      <c r="D1669" t="s">
        <v>148</v>
      </c>
      <c r="E1669" t="s">
        <v>90</v>
      </c>
      <c r="F1669" t="str">
        <f t="shared" si="80"/>
        <v>Victoria</v>
      </c>
      <c r="G1669" t="s">
        <v>45</v>
      </c>
      <c r="H1669">
        <v>3179</v>
      </c>
      <c r="I1669" t="s">
        <v>11</v>
      </c>
      <c r="J1669" t="s">
        <v>63</v>
      </c>
      <c r="K1669" t="s">
        <v>152</v>
      </c>
      <c r="L1669" t="s">
        <v>13</v>
      </c>
      <c r="M1669" s="5">
        <v>85.84</v>
      </c>
      <c r="N1669">
        <v>1</v>
      </c>
    </row>
    <row r="1670" spans="1:14" x14ac:dyDescent="0.3">
      <c r="A1670" s="2">
        <v>45272</v>
      </c>
      <c r="B1670" s="3">
        <f t="shared" si="78"/>
        <v>2024</v>
      </c>
      <c r="C1670" t="str">
        <f t="shared" si="79"/>
        <v>2023-2024</v>
      </c>
      <c r="D1670" t="s">
        <v>147</v>
      </c>
      <c r="E1670" t="s">
        <v>88</v>
      </c>
      <c r="F1670" t="str">
        <f t="shared" si="80"/>
        <v>South Australia</v>
      </c>
      <c r="G1670" t="s">
        <v>32</v>
      </c>
      <c r="H1670">
        <v>5011</v>
      </c>
      <c r="I1670" t="s">
        <v>11</v>
      </c>
      <c r="J1670" t="s">
        <v>33</v>
      </c>
      <c r="K1670" t="s">
        <v>152</v>
      </c>
      <c r="L1670" t="s">
        <v>13</v>
      </c>
      <c r="M1670" s="5">
        <v>85.86</v>
      </c>
      <c r="N1670">
        <v>1</v>
      </c>
    </row>
    <row r="1671" spans="1:14" x14ac:dyDescent="0.3">
      <c r="A1671" s="2">
        <v>45116</v>
      </c>
      <c r="B1671" s="3">
        <f t="shared" si="78"/>
        <v>2024</v>
      </c>
      <c r="C1671" t="str">
        <f t="shared" si="79"/>
        <v>2023-2024</v>
      </c>
      <c r="D1671" t="s">
        <v>148</v>
      </c>
      <c r="E1671" t="s">
        <v>31</v>
      </c>
      <c r="F1671" t="str">
        <f t="shared" si="80"/>
        <v>South Australia</v>
      </c>
      <c r="G1671" t="s">
        <v>32</v>
      </c>
      <c r="H1671">
        <v>5168</v>
      </c>
      <c r="I1671" t="s">
        <v>11</v>
      </c>
      <c r="J1671" t="s">
        <v>33</v>
      </c>
      <c r="K1671" t="s">
        <v>156</v>
      </c>
      <c r="L1671" t="s">
        <v>17</v>
      </c>
      <c r="M1671" s="5">
        <v>85.88</v>
      </c>
      <c r="N1671">
        <v>1</v>
      </c>
    </row>
    <row r="1672" spans="1:14" x14ac:dyDescent="0.3">
      <c r="A1672" s="2">
        <v>45568</v>
      </c>
      <c r="B1672" s="3">
        <f t="shared" si="78"/>
        <v>2025</v>
      </c>
      <c r="C1672" t="str">
        <f t="shared" si="79"/>
        <v>2024-2025</v>
      </c>
      <c r="D1672" t="s">
        <v>147</v>
      </c>
      <c r="E1672" t="s">
        <v>56</v>
      </c>
      <c r="F1672" t="str">
        <f t="shared" si="80"/>
        <v>Northern Territory</v>
      </c>
      <c r="G1672" t="s">
        <v>29</v>
      </c>
      <c r="H1672">
        <v>870</v>
      </c>
      <c r="I1672" t="s">
        <v>11</v>
      </c>
      <c r="J1672" t="s">
        <v>30</v>
      </c>
      <c r="K1672" t="s">
        <v>154</v>
      </c>
      <c r="L1672" t="s">
        <v>14</v>
      </c>
      <c r="M1672" s="5">
        <v>85.92</v>
      </c>
      <c r="N1672">
        <v>1</v>
      </c>
    </row>
    <row r="1673" spans="1:14" x14ac:dyDescent="0.3">
      <c r="A1673" s="2">
        <v>45468</v>
      </c>
      <c r="B1673" s="3">
        <f t="shared" si="78"/>
        <v>2024</v>
      </c>
      <c r="C1673" t="str">
        <f t="shared" si="79"/>
        <v>2023-2024</v>
      </c>
      <c r="D1673" t="s">
        <v>147</v>
      </c>
      <c r="E1673" t="s">
        <v>109</v>
      </c>
      <c r="F1673" t="str">
        <f t="shared" si="80"/>
        <v>New South Wales</v>
      </c>
      <c r="G1673" t="s">
        <v>10</v>
      </c>
      <c r="H1673">
        <v>2480</v>
      </c>
      <c r="I1673" t="s">
        <v>11</v>
      </c>
      <c r="J1673" t="s">
        <v>68</v>
      </c>
      <c r="K1673" t="s">
        <v>154</v>
      </c>
      <c r="L1673" t="s">
        <v>14</v>
      </c>
      <c r="M1673" s="5">
        <v>85.949999999999989</v>
      </c>
      <c r="N1673">
        <v>1</v>
      </c>
    </row>
    <row r="1674" spans="1:14" x14ac:dyDescent="0.3">
      <c r="A1674" s="2">
        <v>45617</v>
      </c>
      <c r="B1674" s="3">
        <f t="shared" si="78"/>
        <v>2025</v>
      </c>
      <c r="C1674" t="str">
        <f t="shared" si="79"/>
        <v>2024-2025</v>
      </c>
      <c r="D1674" t="s">
        <v>147</v>
      </c>
      <c r="E1674" t="s">
        <v>9</v>
      </c>
      <c r="F1674" t="str">
        <f t="shared" si="80"/>
        <v>New South Wales</v>
      </c>
      <c r="G1674" t="s">
        <v>10</v>
      </c>
      <c r="H1674">
        <v>2067</v>
      </c>
      <c r="I1674" t="s">
        <v>11</v>
      </c>
      <c r="J1674" t="s">
        <v>12</v>
      </c>
      <c r="K1674" t="s">
        <v>149</v>
      </c>
      <c r="L1674" t="s">
        <v>15</v>
      </c>
      <c r="M1674" s="5">
        <v>86.29</v>
      </c>
      <c r="N1674">
        <v>1</v>
      </c>
    </row>
    <row r="1675" spans="1:14" x14ac:dyDescent="0.3">
      <c r="A1675" s="2">
        <v>45072</v>
      </c>
      <c r="B1675" s="3">
        <f t="shared" si="78"/>
        <v>2023</v>
      </c>
      <c r="C1675" t="str">
        <f t="shared" si="79"/>
        <v>2022-2023</v>
      </c>
      <c r="D1675" t="s">
        <v>147</v>
      </c>
      <c r="E1675" t="s">
        <v>76</v>
      </c>
      <c r="F1675" t="str">
        <f t="shared" si="80"/>
        <v>Western Australia</v>
      </c>
      <c r="G1675" t="s">
        <v>48</v>
      </c>
      <c r="H1675">
        <v>6450</v>
      </c>
      <c r="I1675" t="s">
        <v>11</v>
      </c>
      <c r="J1675" t="s">
        <v>77</v>
      </c>
      <c r="K1675" t="s">
        <v>151</v>
      </c>
      <c r="L1675" t="s">
        <v>21</v>
      </c>
      <c r="M1675" s="5">
        <v>86.43</v>
      </c>
      <c r="N1675">
        <v>1</v>
      </c>
    </row>
    <row r="1676" spans="1:14" x14ac:dyDescent="0.3">
      <c r="A1676" s="2">
        <v>45331</v>
      </c>
      <c r="B1676" s="3">
        <f t="shared" si="78"/>
        <v>2024</v>
      </c>
      <c r="C1676" t="str">
        <f t="shared" si="79"/>
        <v>2023-2024</v>
      </c>
      <c r="D1676" t="s">
        <v>147</v>
      </c>
      <c r="E1676" t="s">
        <v>74</v>
      </c>
      <c r="F1676" t="str">
        <f t="shared" si="80"/>
        <v>South Australia</v>
      </c>
      <c r="G1676" t="s">
        <v>32</v>
      </c>
      <c r="H1676">
        <v>5043</v>
      </c>
      <c r="I1676" t="s">
        <v>11</v>
      </c>
      <c r="J1676" t="s">
        <v>33</v>
      </c>
      <c r="K1676" t="s">
        <v>152</v>
      </c>
      <c r="L1676" t="s">
        <v>13</v>
      </c>
      <c r="M1676" s="5">
        <v>86.48</v>
      </c>
      <c r="N1676">
        <v>1</v>
      </c>
    </row>
    <row r="1677" spans="1:14" x14ac:dyDescent="0.3">
      <c r="A1677" s="2">
        <v>45021</v>
      </c>
      <c r="B1677" s="3">
        <f t="shared" si="78"/>
        <v>2023</v>
      </c>
      <c r="C1677" t="str">
        <f t="shared" si="79"/>
        <v>2022-2023</v>
      </c>
      <c r="D1677" t="s">
        <v>147</v>
      </c>
      <c r="E1677" t="s">
        <v>92</v>
      </c>
      <c r="F1677" t="str">
        <f t="shared" si="80"/>
        <v>Queensland</v>
      </c>
      <c r="G1677" t="s">
        <v>35</v>
      </c>
      <c r="H1677">
        <v>4068</v>
      </c>
      <c r="I1677" t="s">
        <v>11</v>
      </c>
      <c r="J1677" t="s">
        <v>43</v>
      </c>
      <c r="K1677" t="s">
        <v>156</v>
      </c>
      <c r="L1677" t="s">
        <v>17</v>
      </c>
      <c r="M1677" s="5">
        <v>86.77</v>
      </c>
      <c r="N1677">
        <v>1</v>
      </c>
    </row>
    <row r="1678" spans="1:14" x14ac:dyDescent="0.3">
      <c r="A1678" s="2">
        <v>45635</v>
      </c>
      <c r="B1678" s="3">
        <f t="shared" si="78"/>
        <v>2025</v>
      </c>
      <c r="C1678" t="str">
        <f t="shared" si="79"/>
        <v>2024-2025</v>
      </c>
      <c r="D1678" t="s">
        <v>148</v>
      </c>
      <c r="E1678" t="s">
        <v>130</v>
      </c>
      <c r="F1678" t="str">
        <f t="shared" si="80"/>
        <v>South Australia</v>
      </c>
      <c r="G1678" t="s">
        <v>32</v>
      </c>
      <c r="H1678">
        <v>5290</v>
      </c>
      <c r="I1678" t="s">
        <v>11</v>
      </c>
      <c r="J1678" t="s">
        <v>38</v>
      </c>
      <c r="K1678" t="s">
        <v>154</v>
      </c>
      <c r="L1678" t="s">
        <v>14</v>
      </c>
      <c r="M1678" s="5">
        <v>86.789999999999992</v>
      </c>
      <c r="N1678">
        <v>1</v>
      </c>
    </row>
    <row r="1679" spans="1:14" x14ac:dyDescent="0.3">
      <c r="A1679" s="2">
        <v>45070</v>
      </c>
      <c r="B1679" s="3">
        <f t="shared" si="78"/>
        <v>2023</v>
      </c>
      <c r="C1679" t="str">
        <f t="shared" si="79"/>
        <v>2022-2023</v>
      </c>
      <c r="D1679" t="s">
        <v>148</v>
      </c>
      <c r="E1679" t="s">
        <v>121</v>
      </c>
      <c r="F1679" t="str">
        <f t="shared" si="80"/>
        <v>Queensland</v>
      </c>
      <c r="G1679" t="s">
        <v>35</v>
      </c>
      <c r="H1679">
        <v>4700</v>
      </c>
      <c r="I1679" t="s">
        <v>11</v>
      </c>
      <c r="J1679" t="s">
        <v>51</v>
      </c>
      <c r="K1679" t="s">
        <v>19</v>
      </c>
      <c r="L1679" t="s">
        <v>23</v>
      </c>
      <c r="M1679" s="5">
        <v>86.88000000000001</v>
      </c>
      <c r="N1679">
        <v>1</v>
      </c>
    </row>
    <row r="1680" spans="1:14" x14ac:dyDescent="0.3">
      <c r="A1680" s="2">
        <v>45172</v>
      </c>
      <c r="B1680" s="3">
        <f t="shared" si="78"/>
        <v>2024</v>
      </c>
      <c r="C1680" t="str">
        <f t="shared" si="79"/>
        <v>2023-2024</v>
      </c>
      <c r="D1680" t="s">
        <v>148</v>
      </c>
      <c r="E1680" t="s">
        <v>130</v>
      </c>
      <c r="F1680" t="str">
        <f t="shared" si="80"/>
        <v>South Australia</v>
      </c>
      <c r="G1680" t="s">
        <v>32</v>
      </c>
      <c r="H1680">
        <v>5290</v>
      </c>
      <c r="I1680" t="s">
        <v>11</v>
      </c>
      <c r="J1680" t="s">
        <v>38</v>
      </c>
      <c r="K1680" t="s">
        <v>150</v>
      </c>
      <c r="L1680" t="s">
        <v>18</v>
      </c>
      <c r="M1680" s="5">
        <v>86.91</v>
      </c>
      <c r="N1680">
        <v>1</v>
      </c>
    </row>
    <row r="1681" spans="1:14" x14ac:dyDescent="0.3">
      <c r="A1681" s="2">
        <v>45055</v>
      </c>
      <c r="B1681" s="3">
        <f t="shared" si="78"/>
        <v>2023</v>
      </c>
      <c r="C1681" t="str">
        <f t="shared" si="79"/>
        <v>2022-2023</v>
      </c>
      <c r="D1681" t="s">
        <v>148</v>
      </c>
      <c r="E1681" t="s">
        <v>24</v>
      </c>
      <c r="F1681" t="str">
        <f t="shared" si="80"/>
        <v>New South Wales</v>
      </c>
      <c r="G1681" t="s">
        <v>10</v>
      </c>
      <c r="H1681">
        <v>2795</v>
      </c>
      <c r="I1681" t="s">
        <v>11</v>
      </c>
      <c r="J1681" t="s">
        <v>25</v>
      </c>
      <c r="K1681" t="s">
        <v>153</v>
      </c>
      <c r="L1681" t="s">
        <v>16</v>
      </c>
      <c r="M1681" s="5">
        <v>86.940000000000012</v>
      </c>
      <c r="N1681">
        <v>1</v>
      </c>
    </row>
    <row r="1682" spans="1:14" x14ac:dyDescent="0.3">
      <c r="A1682" s="2">
        <v>45484</v>
      </c>
      <c r="B1682" s="3">
        <f t="shared" si="78"/>
        <v>2025</v>
      </c>
      <c r="C1682" t="str">
        <f t="shared" si="79"/>
        <v>2024-2025</v>
      </c>
      <c r="D1682" t="s">
        <v>148</v>
      </c>
      <c r="E1682" t="s">
        <v>115</v>
      </c>
      <c r="F1682" t="str">
        <f t="shared" si="80"/>
        <v>Western Australia</v>
      </c>
      <c r="G1682" t="s">
        <v>48</v>
      </c>
      <c r="H1682">
        <v>6280</v>
      </c>
      <c r="I1682" t="s">
        <v>11</v>
      </c>
      <c r="J1682" t="s">
        <v>94</v>
      </c>
      <c r="K1682" t="s">
        <v>154</v>
      </c>
      <c r="L1682" t="s">
        <v>14</v>
      </c>
      <c r="M1682" s="5">
        <v>87.410000000000011</v>
      </c>
      <c r="N1682">
        <v>1</v>
      </c>
    </row>
    <row r="1683" spans="1:14" x14ac:dyDescent="0.3">
      <c r="A1683" s="2">
        <v>45361</v>
      </c>
      <c r="B1683" s="3">
        <f t="shared" si="78"/>
        <v>2024</v>
      </c>
      <c r="C1683" t="str">
        <f t="shared" si="79"/>
        <v>2023-2024</v>
      </c>
      <c r="D1683" t="s">
        <v>147</v>
      </c>
      <c r="E1683" t="s">
        <v>65</v>
      </c>
      <c r="F1683" t="str">
        <f t="shared" si="80"/>
        <v>New South Wales</v>
      </c>
      <c r="G1683" t="s">
        <v>10</v>
      </c>
      <c r="H1683">
        <v>2541</v>
      </c>
      <c r="I1683" t="s">
        <v>11</v>
      </c>
      <c r="J1683" t="s">
        <v>58</v>
      </c>
      <c r="K1683" t="s">
        <v>155</v>
      </c>
      <c r="L1683" t="s">
        <v>20</v>
      </c>
      <c r="M1683" s="5">
        <v>87.63000000000001</v>
      </c>
      <c r="N1683">
        <v>1</v>
      </c>
    </row>
    <row r="1684" spans="1:14" x14ac:dyDescent="0.3">
      <c r="A1684" s="2">
        <v>45046</v>
      </c>
      <c r="B1684" s="3">
        <f t="shared" si="78"/>
        <v>2023</v>
      </c>
      <c r="C1684" t="str">
        <f t="shared" si="79"/>
        <v>2022-2023</v>
      </c>
      <c r="D1684" t="s">
        <v>148</v>
      </c>
      <c r="E1684" t="s">
        <v>42</v>
      </c>
      <c r="F1684" t="str">
        <f t="shared" si="80"/>
        <v>Queensland</v>
      </c>
      <c r="G1684" t="s">
        <v>35</v>
      </c>
      <c r="H1684">
        <v>4053</v>
      </c>
      <c r="I1684" t="s">
        <v>11</v>
      </c>
      <c r="J1684" t="s">
        <v>43</v>
      </c>
      <c r="K1684" t="s">
        <v>152</v>
      </c>
      <c r="L1684" t="s">
        <v>13</v>
      </c>
      <c r="M1684" s="5">
        <v>87.679999999999993</v>
      </c>
      <c r="N1684">
        <v>1</v>
      </c>
    </row>
    <row r="1685" spans="1:14" x14ac:dyDescent="0.3">
      <c r="A1685" s="2">
        <v>45651</v>
      </c>
      <c r="B1685" s="3">
        <f t="shared" si="78"/>
        <v>2025</v>
      </c>
      <c r="C1685" t="str">
        <f t="shared" si="79"/>
        <v>2024-2025</v>
      </c>
      <c r="D1685" t="s">
        <v>148</v>
      </c>
      <c r="E1685" t="s">
        <v>123</v>
      </c>
      <c r="F1685" t="str">
        <f t="shared" si="80"/>
        <v>Western Australia</v>
      </c>
      <c r="G1685" t="s">
        <v>48</v>
      </c>
      <c r="H1685">
        <v>6109</v>
      </c>
      <c r="I1685" t="s">
        <v>11</v>
      </c>
      <c r="J1685" t="s">
        <v>94</v>
      </c>
      <c r="K1685" t="s">
        <v>149</v>
      </c>
      <c r="L1685" t="s">
        <v>15</v>
      </c>
      <c r="M1685" s="5">
        <v>87.78</v>
      </c>
      <c r="N1685">
        <v>1</v>
      </c>
    </row>
    <row r="1686" spans="1:14" x14ac:dyDescent="0.3">
      <c r="A1686" s="2">
        <v>44947</v>
      </c>
      <c r="B1686" s="3">
        <f t="shared" si="78"/>
        <v>2023</v>
      </c>
      <c r="C1686" t="str">
        <f t="shared" si="79"/>
        <v>2022-2023</v>
      </c>
      <c r="D1686" t="s">
        <v>147</v>
      </c>
      <c r="E1686" t="s">
        <v>138</v>
      </c>
      <c r="F1686" t="str">
        <f t="shared" si="80"/>
        <v>Queensland</v>
      </c>
      <c r="G1686" t="s">
        <v>35</v>
      </c>
      <c r="H1686">
        <v>4558</v>
      </c>
      <c r="I1686" t="s">
        <v>11</v>
      </c>
      <c r="J1686" t="s">
        <v>120</v>
      </c>
      <c r="K1686" t="s">
        <v>149</v>
      </c>
      <c r="L1686" t="s">
        <v>15</v>
      </c>
      <c r="M1686" s="5">
        <v>87.78</v>
      </c>
      <c r="N1686">
        <v>1</v>
      </c>
    </row>
    <row r="1687" spans="1:14" x14ac:dyDescent="0.3">
      <c r="A1687" s="2">
        <v>45417</v>
      </c>
      <c r="B1687" s="3">
        <f t="shared" si="78"/>
        <v>2024</v>
      </c>
      <c r="C1687" t="str">
        <f t="shared" si="79"/>
        <v>2023-2024</v>
      </c>
      <c r="D1687" t="s">
        <v>147</v>
      </c>
      <c r="E1687" t="s">
        <v>121</v>
      </c>
      <c r="F1687" t="str">
        <f t="shared" si="80"/>
        <v>Queensland</v>
      </c>
      <c r="G1687" t="s">
        <v>35</v>
      </c>
      <c r="H1687">
        <v>4700</v>
      </c>
      <c r="I1687" t="s">
        <v>11</v>
      </c>
      <c r="J1687" t="s">
        <v>51</v>
      </c>
      <c r="K1687" t="s">
        <v>150</v>
      </c>
      <c r="L1687" t="s">
        <v>18</v>
      </c>
      <c r="M1687" s="5">
        <v>87.83</v>
      </c>
      <c r="N1687">
        <v>1</v>
      </c>
    </row>
    <row r="1688" spans="1:14" x14ac:dyDescent="0.3">
      <c r="A1688" s="2">
        <v>44984</v>
      </c>
      <c r="B1688" s="3">
        <f t="shared" si="78"/>
        <v>2023</v>
      </c>
      <c r="C1688" t="str">
        <f t="shared" si="79"/>
        <v>2022-2023</v>
      </c>
      <c r="D1688" t="s">
        <v>147</v>
      </c>
      <c r="E1688" t="s">
        <v>124</v>
      </c>
      <c r="F1688" t="str">
        <f t="shared" si="80"/>
        <v>New South Wales</v>
      </c>
      <c r="G1688" t="s">
        <v>10</v>
      </c>
      <c r="H1688">
        <v>2015</v>
      </c>
      <c r="I1688" t="s">
        <v>11</v>
      </c>
      <c r="J1688" t="s">
        <v>12</v>
      </c>
      <c r="K1688" t="s">
        <v>153</v>
      </c>
      <c r="L1688" t="s">
        <v>16</v>
      </c>
      <c r="M1688" s="5">
        <v>87.85</v>
      </c>
      <c r="N1688">
        <v>1</v>
      </c>
    </row>
    <row r="1689" spans="1:14" x14ac:dyDescent="0.3">
      <c r="A1689" s="2">
        <v>45444</v>
      </c>
      <c r="B1689" s="3">
        <f t="shared" si="78"/>
        <v>2024</v>
      </c>
      <c r="C1689" t="str">
        <f t="shared" si="79"/>
        <v>2023-2024</v>
      </c>
      <c r="D1689" t="s">
        <v>148</v>
      </c>
      <c r="E1689" t="s">
        <v>69</v>
      </c>
      <c r="F1689" t="str">
        <f t="shared" si="80"/>
        <v>Tasmania</v>
      </c>
      <c r="G1689" t="s">
        <v>70</v>
      </c>
      <c r="H1689">
        <v>7018</v>
      </c>
      <c r="I1689" t="s">
        <v>11</v>
      </c>
      <c r="J1689" t="s">
        <v>71</v>
      </c>
      <c r="K1689" t="s">
        <v>154</v>
      </c>
      <c r="L1689" t="s">
        <v>14</v>
      </c>
      <c r="M1689" s="5">
        <v>87.96</v>
      </c>
      <c r="N1689">
        <v>1</v>
      </c>
    </row>
    <row r="1690" spans="1:14" x14ac:dyDescent="0.3">
      <c r="A1690" s="2">
        <v>45180</v>
      </c>
      <c r="B1690" s="3">
        <f t="shared" si="78"/>
        <v>2024</v>
      </c>
      <c r="C1690" t="str">
        <f t="shared" si="79"/>
        <v>2023-2024</v>
      </c>
      <c r="D1690" t="s">
        <v>147</v>
      </c>
      <c r="E1690" t="s">
        <v>88</v>
      </c>
      <c r="F1690" t="str">
        <f t="shared" si="80"/>
        <v>South Australia</v>
      </c>
      <c r="G1690" t="s">
        <v>32</v>
      </c>
      <c r="H1690">
        <v>5011</v>
      </c>
      <c r="I1690" t="s">
        <v>11</v>
      </c>
      <c r="J1690" t="s">
        <v>33</v>
      </c>
      <c r="K1690" t="s">
        <v>154</v>
      </c>
      <c r="L1690" t="s">
        <v>14</v>
      </c>
      <c r="M1690" s="5">
        <v>88.42</v>
      </c>
      <c r="N1690">
        <v>1</v>
      </c>
    </row>
    <row r="1691" spans="1:14" x14ac:dyDescent="0.3">
      <c r="A1691" s="2">
        <v>45281</v>
      </c>
      <c r="B1691" s="3">
        <f t="shared" si="78"/>
        <v>2024</v>
      </c>
      <c r="C1691" t="str">
        <f t="shared" si="79"/>
        <v>2023-2024</v>
      </c>
      <c r="D1691" t="s">
        <v>148</v>
      </c>
      <c r="E1691" t="s">
        <v>95</v>
      </c>
      <c r="F1691" t="str">
        <f t="shared" si="80"/>
        <v>Victoria</v>
      </c>
      <c r="G1691" t="s">
        <v>45</v>
      </c>
      <c r="H1691">
        <v>3931</v>
      </c>
      <c r="I1691" t="s">
        <v>11</v>
      </c>
      <c r="J1691" t="s">
        <v>55</v>
      </c>
      <c r="K1691" t="s">
        <v>152</v>
      </c>
      <c r="L1691" t="s">
        <v>13</v>
      </c>
      <c r="M1691" s="5">
        <v>88.460000000000008</v>
      </c>
      <c r="N1691">
        <v>1</v>
      </c>
    </row>
    <row r="1692" spans="1:14" x14ac:dyDescent="0.3">
      <c r="A1692" s="2">
        <v>45299</v>
      </c>
      <c r="B1692" s="3">
        <f t="shared" si="78"/>
        <v>2024</v>
      </c>
      <c r="C1692" t="str">
        <f t="shared" si="79"/>
        <v>2023-2024</v>
      </c>
      <c r="D1692" t="s">
        <v>147</v>
      </c>
      <c r="E1692" t="s">
        <v>61</v>
      </c>
      <c r="F1692" t="str">
        <f t="shared" si="80"/>
        <v>New South Wales</v>
      </c>
      <c r="G1692" t="s">
        <v>10</v>
      </c>
      <c r="H1692">
        <v>2539</v>
      </c>
      <c r="I1692" t="s">
        <v>11</v>
      </c>
      <c r="J1692" t="s">
        <v>58</v>
      </c>
      <c r="K1692" t="s">
        <v>154</v>
      </c>
      <c r="L1692" t="s">
        <v>14</v>
      </c>
      <c r="M1692" s="5">
        <v>88.5</v>
      </c>
      <c r="N1692">
        <v>1</v>
      </c>
    </row>
    <row r="1693" spans="1:14" x14ac:dyDescent="0.3">
      <c r="A1693" s="2">
        <v>45010</v>
      </c>
      <c r="B1693" s="3">
        <f t="shared" si="78"/>
        <v>2023</v>
      </c>
      <c r="C1693" t="str">
        <f t="shared" si="79"/>
        <v>2022-2023</v>
      </c>
      <c r="D1693" t="s">
        <v>147</v>
      </c>
      <c r="E1693" t="s">
        <v>118</v>
      </c>
      <c r="F1693" t="str">
        <f t="shared" si="80"/>
        <v>New South Wales</v>
      </c>
      <c r="G1693" t="s">
        <v>10</v>
      </c>
      <c r="H1693">
        <v>2158</v>
      </c>
      <c r="I1693" t="s">
        <v>11</v>
      </c>
      <c r="J1693" t="s">
        <v>27</v>
      </c>
      <c r="K1693" t="s">
        <v>152</v>
      </c>
      <c r="L1693" t="s">
        <v>13</v>
      </c>
      <c r="M1693" s="5">
        <v>88.859999999999985</v>
      </c>
      <c r="N1693">
        <v>1</v>
      </c>
    </row>
    <row r="1694" spans="1:14" x14ac:dyDescent="0.3">
      <c r="A1694" s="2">
        <v>45624</v>
      </c>
      <c r="B1694" s="3">
        <f t="shared" si="78"/>
        <v>2025</v>
      </c>
      <c r="C1694" t="str">
        <f t="shared" si="79"/>
        <v>2024-2025</v>
      </c>
      <c r="D1694" t="s">
        <v>148</v>
      </c>
      <c r="E1694" t="s">
        <v>53</v>
      </c>
      <c r="F1694" t="str">
        <f t="shared" si="80"/>
        <v>South Australia</v>
      </c>
      <c r="G1694" t="s">
        <v>32</v>
      </c>
      <c r="H1694">
        <v>5082</v>
      </c>
      <c r="I1694" t="s">
        <v>11</v>
      </c>
      <c r="J1694" t="s">
        <v>33</v>
      </c>
      <c r="K1694" t="s">
        <v>149</v>
      </c>
      <c r="L1694" t="s">
        <v>15</v>
      </c>
      <c r="M1694" s="5">
        <v>88.88</v>
      </c>
      <c r="N1694">
        <v>1</v>
      </c>
    </row>
    <row r="1695" spans="1:14" x14ac:dyDescent="0.3">
      <c r="A1695" s="2">
        <v>44948</v>
      </c>
      <c r="B1695" s="3">
        <f t="shared" si="78"/>
        <v>2023</v>
      </c>
      <c r="C1695" t="str">
        <f t="shared" si="79"/>
        <v>2022-2023</v>
      </c>
      <c r="D1695" t="s">
        <v>147</v>
      </c>
      <c r="E1695" t="s">
        <v>136</v>
      </c>
      <c r="F1695" t="str">
        <f t="shared" si="80"/>
        <v>Victoria</v>
      </c>
      <c r="G1695" t="s">
        <v>45</v>
      </c>
      <c r="H1695">
        <v>3175</v>
      </c>
      <c r="I1695" t="s">
        <v>11</v>
      </c>
      <c r="J1695" t="s">
        <v>63</v>
      </c>
      <c r="K1695" t="s">
        <v>149</v>
      </c>
      <c r="L1695" t="s">
        <v>15</v>
      </c>
      <c r="M1695" s="5">
        <v>88.92</v>
      </c>
      <c r="N1695">
        <v>1</v>
      </c>
    </row>
    <row r="1696" spans="1:14" x14ac:dyDescent="0.3">
      <c r="A1696" s="2">
        <v>45404</v>
      </c>
      <c r="B1696" s="3">
        <f t="shared" si="78"/>
        <v>2024</v>
      </c>
      <c r="C1696" t="str">
        <f t="shared" si="79"/>
        <v>2023-2024</v>
      </c>
      <c r="D1696" t="s">
        <v>148</v>
      </c>
      <c r="E1696" t="s">
        <v>141</v>
      </c>
      <c r="F1696" t="str">
        <f t="shared" si="80"/>
        <v>Western Australia</v>
      </c>
      <c r="G1696" t="s">
        <v>48</v>
      </c>
      <c r="H1696">
        <v>6052</v>
      </c>
      <c r="I1696" t="s">
        <v>11</v>
      </c>
      <c r="J1696" t="s">
        <v>49</v>
      </c>
      <c r="K1696" t="s">
        <v>152</v>
      </c>
      <c r="L1696" t="s">
        <v>13</v>
      </c>
      <c r="M1696" s="5">
        <v>88.95</v>
      </c>
      <c r="N1696">
        <v>1</v>
      </c>
    </row>
    <row r="1697" spans="1:14" x14ac:dyDescent="0.3">
      <c r="A1697" s="2">
        <v>45386</v>
      </c>
      <c r="B1697" s="3">
        <f t="shared" si="78"/>
        <v>2024</v>
      </c>
      <c r="C1697" t="str">
        <f t="shared" si="79"/>
        <v>2023-2024</v>
      </c>
      <c r="D1697" t="s">
        <v>148</v>
      </c>
      <c r="E1697" t="s">
        <v>90</v>
      </c>
      <c r="F1697" t="str">
        <f t="shared" si="80"/>
        <v>Victoria</v>
      </c>
      <c r="G1697" t="s">
        <v>45</v>
      </c>
      <c r="H1697">
        <v>3179</v>
      </c>
      <c r="I1697" t="s">
        <v>11</v>
      </c>
      <c r="J1697" t="s">
        <v>63</v>
      </c>
      <c r="K1697" t="s">
        <v>155</v>
      </c>
      <c r="L1697" t="s">
        <v>20</v>
      </c>
      <c r="M1697" s="5">
        <v>89.19</v>
      </c>
      <c r="N1697">
        <v>1</v>
      </c>
    </row>
    <row r="1698" spans="1:14" x14ac:dyDescent="0.3">
      <c r="A1698" s="2">
        <v>45296</v>
      </c>
      <c r="B1698" s="3">
        <f t="shared" si="78"/>
        <v>2024</v>
      </c>
      <c r="C1698" t="str">
        <f t="shared" si="79"/>
        <v>2023-2024</v>
      </c>
      <c r="D1698" t="s">
        <v>148</v>
      </c>
      <c r="E1698" t="s">
        <v>143</v>
      </c>
      <c r="F1698" t="str">
        <f t="shared" si="80"/>
        <v>New South Wales</v>
      </c>
      <c r="G1698" t="s">
        <v>10</v>
      </c>
      <c r="H1698">
        <v>2154</v>
      </c>
      <c r="I1698" t="s">
        <v>11</v>
      </c>
      <c r="J1698" t="s">
        <v>27</v>
      </c>
      <c r="K1698" t="s">
        <v>149</v>
      </c>
      <c r="L1698" t="s">
        <v>15</v>
      </c>
      <c r="M1698" s="5">
        <v>89.32</v>
      </c>
      <c r="N1698">
        <v>1</v>
      </c>
    </row>
    <row r="1699" spans="1:14" x14ac:dyDescent="0.3">
      <c r="A1699" s="2">
        <v>45473</v>
      </c>
      <c r="B1699" s="3">
        <f t="shared" si="78"/>
        <v>2024</v>
      </c>
      <c r="C1699" t="str">
        <f t="shared" si="79"/>
        <v>2023-2024</v>
      </c>
      <c r="D1699" t="s">
        <v>147</v>
      </c>
      <c r="E1699" t="s">
        <v>9</v>
      </c>
      <c r="F1699" t="str">
        <f t="shared" si="80"/>
        <v>New South Wales</v>
      </c>
      <c r="G1699" t="s">
        <v>10</v>
      </c>
      <c r="H1699">
        <v>2067</v>
      </c>
      <c r="I1699" t="s">
        <v>11</v>
      </c>
      <c r="J1699" t="s">
        <v>12</v>
      </c>
      <c r="K1699" t="s">
        <v>19</v>
      </c>
      <c r="L1699" t="s">
        <v>23</v>
      </c>
      <c r="M1699" s="5">
        <v>89.36</v>
      </c>
      <c r="N1699">
        <v>1</v>
      </c>
    </row>
    <row r="1700" spans="1:14" x14ac:dyDescent="0.3">
      <c r="A1700" s="2">
        <v>45651</v>
      </c>
      <c r="B1700" s="3">
        <f t="shared" si="78"/>
        <v>2025</v>
      </c>
      <c r="C1700" t="str">
        <f t="shared" si="79"/>
        <v>2024-2025</v>
      </c>
      <c r="D1700" t="s">
        <v>147</v>
      </c>
      <c r="E1700" t="s">
        <v>9</v>
      </c>
      <c r="F1700" t="str">
        <f t="shared" si="80"/>
        <v>New South Wales</v>
      </c>
      <c r="G1700" t="s">
        <v>10</v>
      </c>
      <c r="H1700">
        <v>2067</v>
      </c>
      <c r="I1700" t="s">
        <v>11</v>
      </c>
      <c r="J1700" t="s">
        <v>12</v>
      </c>
      <c r="K1700" t="s">
        <v>154</v>
      </c>
      <c r="L1700" t="s">
        <v>14</v>
      </c>
      <c r="M1700" s="5">
        <v>89.41</v>
      </c>
      <c r="N1700">
        <v>1</v>
      </c>
    </row>
    <row r="1701" spans="1:14" x14ac:dyDescent="0.3">
      <c r="A1701" s="2">
        <v>45593</v>
      </c>
      <c r="B1701" s="3">
        <f t="shared" si="78"/>
        <v>2025</v>
      </c>
      <c r="C1701" t="str">
        <f t="shared" si="79"/>
        <v>2024-2025</v>
      </c>
      <c r="D1701" t="s">
        <v>147</v>
      </c>
      <c r="E1701" t="s">
        <v>126</v>
      </c>
      <c r="F1701" t="str">
        <f t="shared" si="80"/>
        <v>Queensland</v>
      </c>
      <c r="G1701" t="s">
        <v>35</v>
      </c>
      <c r="H1701">
        <v>4551</v>
      </c>
      <c r="I1701" t="s">
        <v>11</v>
      </c>
      <c r="J1701" t="s">
        <v>120</v>
      </c>
      <c r="K1701" t="s">
        <v>154</v>
      </c>
      <c r="L1701" t="s">
        <v>14</v>
      </c>
      <c r="M1701" s="5">
        <v>89.539999999999992</v>
      </c>
      <c r="N1701">
        <v>1</v>
      </c>
    </row>
    <row r="1702" spans="1:14" x14ac:dyDescent="0.3">
      <c r="A1702" s="2">
        <v>45136</v>
      </c>
      <c r="B1702" s="3">
        <f t="shared" si="78"/>
        <v>2024</v>
      </c>
      <c r="C1702" t="str">
        <f t="shared" si="79"/>
        <v>2023-2024</v>
      </c>
      <c r="D1702" t="s">
        <v>147</v>
      </c>
      <c r="E1702" t="s">
        <v>118</v>
      </c>
      <c r="F1702" t="str">
        <f t="shared" si="80"/>
        <v>New South Wales</v>
      </c>
      <c r="G1702" t="s">
        <v>10</v>
      </c>
      <c r="H1702">
        <v>2158</v>
      </c>
      <c r="I1702" t="s">
        <v>11</v>
      </c>
      <c r="J1702" t="s">
        <v>27</v>
      </c>
      <c r="K1702" t="s">
        <v>149</v>
      </c>
      <c r="L1702" t="s">
        <v>15</v>
      </c>
      <c r="M1702" s="5">
        <v>89.82</v>
      </c>
      <c r="N1702">
        <v>1</v>
      </c>
    </row>
    <row r="1703" spans="1:14" x14ac:dyDescent="0.3">
      <c r="A1703" s="2">
        <v>45436</v>
      </c>
      <c r="B1703" s="3">
        <f t="shared" si="78"/>
        <v>2024</v>
      </c>
      <c r="C1703" t="str">
        <f t="shared" si="79"/>
        <v>2023-2024</v>
      </c>
      <c r="D1703" t="s">
        <v>147</v>
      </c>
      <c r="E1703" t="s">
        <v>103</v>
      </c>
      <c r="F1703" t="str">
        <f t="shared" si="80"/>
        <v>Queensland</v>
      </c>
      <c r="G1703" t="s">
        <v>35</v>
      </c>
      <c r="H1703">
        <v>4509</v>
      </c>
      <c r="I1703" t="s">
        <v>11</v>
      </c>
      <c r="J1703" t="s">
        <v>104</v>
      </c>
      <c r="K1703" t="s">
        <v>149</v>
      </c>
      <c r="L1703" t="s">
        <v>15</v>
      </c>
      <c r="M1703" s="5">
        <v>89.82</v>
      </c>
      <c r="N1703">
        <v>1</v>
      </c>
    </row>
    <row r="1704" spans="1:14" x14ac:dyDescent="0.3">
      <c r="A1704" s="2">
        <v>45064</v>
      </c>
      <c r="B1704" s="3">
        <f t="shared" si="78"/>
        <v>2023</v>
      </c>
      <c r="C1704" t="str">
        <f t="shared" si="79"/>
        <v>2022-2023</v>
      </c>
      <c r="D1704" t="s">
        <v>148</v>
      </c>
      <c r="E1704" t="s">
        <v>59</v>
      </c>
      <c r="F1704" t="str">
        <f t="shared" si="80"/>
        <v>Victoria</v>
      </c>
      <c r="G1704" t="s">
        <v>45</v>
      </c>
      <c r="H1704">
        <v>3280</v>
      </c>
      <c r="I1704" t="s">
        <v>11</v>
      </c>
      <c r="J1704" t="s">
        <v>60</v>
      </c>
      <c r="K1704" t="s">
        <v>151</v>
      </c>
      <c r="L1704" t="s">
        <v>21</v>
      </c>
      <c r="M1704" s="5">
        <v>89.82</v>
      </c>
      <c r="N1704">
        <v>1</v>
      </c>
    </row>
    <row r="1705" spans="1:14" x14ac:dyDescent="0.3">
      <c r="A1705" s="2">
        <v>45488</v>
      </c>
      <c r="B1705" s="3">
        <f t="shared" si="78"/>
        <v>2025</v>
      </c>
      <c r="C1705" t="str">
        <f t="shared" si="79"/>
        <v>2024-2025</v>
      </c>
      <c r="D1705" t="s">
        <v>148</v>
      </c>
      <c r="E1705" t="s">
        <v>31</v>
      </c>
      <c r="F1705" t="str">
        <f t="shared" si="80"/>
        <v>South Australia</v>
      </c>
      <c r="G1705" t="s">
        <v>32</v>
      </c>
      <c r="H1705">
        <v>5168</v>
      </c>
      <c r="I1705" t="s">
        <v>11</v>
      </c>
      <c r="J1705" t="s">
        <v>33</v>
      </c>
      <c r="K1705" t="s">
        <v>150</v>
      </c>
      <c r="L1705" t="s">
        <v>18</v>
      </c>
      <c r="M1705" s="5">
        <v>89.9</v>
      </c>
      <c r="N1705">
        <v>1</v>
      </c>
    </row>
    <row r="1706" spans="1:14" x14ac:dyDescent="0.3">
      <c r="A1706" s="2">
        <v>45038</v>
      </c>
      <c r="B1706" s="3">
        <f t="shared" si="78"/>
        <v>2023</v>
      </c>
      <c r="C1706" t="str">
        <f t="shared" si="79"/>
        <v>2022-2023</v>
      </c>
      <c r="D1706" t="s">
        <v>148</v>
      </c>
      <c r="E1706" t="s">
        <v>102</v>
      </c>
      <c r="F1706" t="str">
        <f t="shared" si="80"/>
        <v>Queensland</v>
      </c>
      <c r="G1706" t="s">
        <v>35</v>
      </c>
      <c r="H1706">
        <v>4870</v>
      </c>
      <c r="I1706" t="s">
        <v>11</v>
      </c>
      <c r="J1706" t="s">
        <v>36</v>
      </c>
      <c r="K1706" t="s">
        <v>150</v>
      </c>
      <c r="L1706" t="s">
        <v>18</v>
      </c>
      <c r="M1706" s="5">
        <v>89.91</v>
      </c>
      <c r="N1706">
        <v>1</v>
      </c>
    </row>
    <row r="1707" spans="1:14" x14ac:dyDescent="0.3">
      <c r="A1707" s="2">
        <v>45242</v>
      </c>
      <c r="B1707" s="3">
        <f t="shared" si="78"/>
        <v>2024</v>
      </c>
      <c r="C1707" t="str">
        <f t="shared" si="79"/>
        <v>2023-2024</v>
      </c>
      <c r="D1707" t="s">
        <v>148</v>
      </c>
      <c r="E1707" t="s">
        <v>101</v>
      </c>
      <c r="F1707" t="str">
        <f t="shared" si="80"/>
        <v>Victoria</v>
      </c>
      <c r="G1707" t="s">
        <v>45</v>
      </c>
      <c r="H1707">
        <v>3131</v>
      </c>
      <c r="I1707" t="s">
        <v>11</v>
      </c>
      <c r="J1707" t="s">
        <v>63</v>
      </c>
      <c r="K1707" t="s">
        <v>150</v>
      </c>
      <c r="L1707" t="s">
        <v>18</v>
      </c>
      <c r="M1707" s="5">
        <v>89.91</v>
      </c>
      <c r="N1707">
        <v>1</v>
      </c>
    </row>
    <row r="1708" spans="1:14" x14ac:dyDescent="0.3">
      <c r="A1708" s="2">
        <v>45127</v>
      </c>
      <c r="B1708" s="3">
        <f t="shared" si="78"/>
        <v>2024</v>
      </c>
      <c r="C1708" t="str">
        <f t="shared" si="79"/>
        <v>2023-2024</v>
      </c>
      <c r="D1708" t="s">
        <v>147</v>
      </c>
      <c r="E1708" t="s">
        <v>105</v>
      </c>
      <c r="F1708" t="str">
        <f t="shared" si="80"/>
        <v>Victoria</v>
      </c>
      <c r="G1708" t="s">
        <v>45</v>
      </c>
      <c r="H1708">
        <v>3500</v>
      </c>
      <c r="I1708" t="s">
        <v>11</v>
      </c>
      <c r="J1708" t="s">
        <v>60</v>
      </c>
      <c r="K1708" t="s">
        <v>152</v>
      </c>
      <c r="L1708" t="s">
        <v>13</v>
      </c>
      <c r="M1708" s="5">
        <v>89.919999999999987</v>
      </c>
      <c r="N1708">
        <v>1</v>
      </c>
    </row>
    <row r="1709" spans="1:14" x14ac:dyDescent="0.3">
      <c r="A1709" s="2">
        <v>45008</v>
      </c>
      <c r="B1709" s="3">
        <f t="shared" si="78"/>
        <v>2023</v>
      </c>
      <c r="C1709" t="str">
        <f t="shared" si="79"/>
        <v>2022-2023</v>
      </c>
      <c r="D1709" t="s">
        <v>148</v>
      </c>
      <c r="E1709" t="s">
        <v>105</v>
      </c>
      <c r="F1709" t="str">
        <f t="shared" si="80"/>
        <v>Victoria</v>
      </c>
      <c r="G1709" t="s">
        <v>45</v>
      </c>
      <c r="H1709">
        <v>3500</v>
      </c>
      <c r="I1709" t="s">
        <v>11</v>
      </c>
      <c r="J1709" t="s">
        <v>60</v>
      </c>
      <c r="K1709" t="s">
        <v>19</v>
      </c>
      <c r="L1709" t="s">
        <v>23</v>
      </c>
      <c r="M1709" s="5">
        <v>89.93</v>
      </c>
      <c r="N1709">
        <v>1</v>
      </c>
    </row>
    <row r="1710" spans="1:14" x14ac:dyDescent="0.3">
      <c r="A1710" s="2">
        <v>45442</v>
      </c>
      <c r="B1710" s="3">
        <f t="shared" si="78"/>
        <v>2024</v>
      </c>
      <c r="C1710" t="str">
        <f t="shared" si="79"/>
        <v>2023-2024</v>
      </c>
      <c r="D1710" t="s">
        <v>147</v>
      </c>
      <c r="E1710" t="s">
        <v>83</v>
      </c>
      <c r="F1710" t="str">
        <f t="shared" si="80"/>
        <v>New South Wales</v>
      </c>
      <c r="G1710" t="s">
        <v>10</v>
      </c>
      <c r="H1710">
        <v>2750</v>
      </c>
      <c r="I1710" t="s">
        <v>11</v>
      </c>
      <c r="J1710" t="s">
        <v>25</v>
      </c>
      <c r="K1710" t="s">
        <v>154</v>
      </c>
      <c r="L1710" t="s">
        <v>14</v>
      </c>
      <c r="M1710" s="5">
        <v>89.94</v>
      </c>
      <c r="N1710">
        <v>1</v>
      </c>
    </row>
    <row r="1711" spans="1:14" x14ac:dyDescent="0.3">
      <c r="A1711" s="2">
        <v>45239</v>
      </c>
      <c r="B1711" s="3">
        <f t="shared" si="78"/>
        <v>2024</v>
      </c>
      <c r="C1711" t="str">
        <f t="shared" si="79"/>
        <v>2023-2024</v>
      </c>
      <c r="D1711" t="s">
        <v>148</v>
      </c>
      <c r="E1711" t="s">
        <v>98</v>
      </c>
      <c r="F1711" t="str">
        <f t="shared" si="80"/>
        <v>Victoria</v>
      </c>
      <c r="G1711" t="s">
        <v>45</v>
      </c>
      <c r="H1711">
        <v>3429</v>
      </c>
      <c r="I1711" t="s">
        <v>11</v>
      </c>
      <c r="J1711" t="s">
        <v>60</v>
      </c>
      <c r="K1711" t="s">
        <v>154</v>
      </c>
      <c r="L1711" t="s">
        <v>14</v>
      </c>
      <c r="M1711" s="5">
        <v>89.95</v>
      </c>
      <c r="N1711">
        <v>1</v>
      </c>
    </row>
    <row r="1712" spans="1:14" x14ac:dyDescent="0.3">
      <c r="A1712" s="2">
        <v>45615</v>
      </c>
      <c r="B1712" s="3">
        <f t="shared" si="78"/>
        <v>2025</v>
      </c>
      <c r="C1712" t="str">
        <f t="shared" si="79"/>
        <v>2024-2025</v>
      </c>
      <c r="D1712" t="s">
        <v>147</v>
      </c>
      <c r="E1712" t="s">
        <v>126</v>
      </c>
      <c r="F1712" t="str">
        <f t="shared" si="80"/>
        <v>Queensland</v>
      </c>
      <c r="G1712" t="s">
        <v>35</v>
      </c>
      <c r="H1712">
        <v>4551</v>
      </c>
      <c r="I1712" t="s">
        <v>11</v>
      </c>
      <c r="J1712" t="s">
        <v>120</v>
      </c>
      <c r="K1712" t="s">
        <v>151</v>
      </c>
      <c r="L1712" t="s">
        <v>21</v>
      </c>
      <c r="M1712" s="5">
        <v>89.97</v>
      </c>
      <c r="N1712">
        <v>1</v>
      </c>
    </row>
    <row r="1713" spans="1:14" x14ac:dyDescent="0.3">
      <c r="A1713" s="2">
        <v>45195</v>
      </c>
      <c r="B1713" s="3">
        <f t="shared" si="78"/>
        <v>2024</v>
      </c>
      <c r="C1713" t="str">
        <f t="shared" si="79"/>
        <v>2023-2024</v>
      </c>
      <c r="D1713" t="s">
        <v>147</v>
      </c>
      <c r="E1713" t="s">
        <v>76</v>
      </c>
      <c r="F1713" t="str">
        <f t="shared" si="80"/>
        <v>Western Australia</v>
      </c>
      <c r="G1713" t="s">
        <v>48</v>
      </c>
      <c r="H1713">
        <v>6450</v>
      </c>
      <c r="I1713" t="s">
        <v>11</v>
      </c>
      <c r="J1713" t="s">
        <v>77</v>
      </c>
      <c r="K1713" t="s">
        <v>151</v>
      </c>
      <c r="L1713" t="s">
        <v>21</v>
      </c>
      <c r="M1713" s="5">
        <v>89.97</v>
      </c>
      <c r="N1713">
        <v>1</v>
      </c>
    </row>
    <row r="1714" spans="1:14" x14ac:dyDescent="0.3">
      <c r="A1714" s="2">
        <v>45118</v>
      </c>
      <c r="B1714" s="3">
        <f t="shared" si="78"/>
        <v>2024</v>
      </c>
      <c r="C1714" t="str">
        <f t="shared" si="79"/>
        <v>2023-2024</v>
      </c>
      <c r="D1714" t="s">
        <v>147</v>
      </c>
      <c r="E1714" t="s">
        <v>40</v>
      </c>
      <c r="F1714" t="str">
        <f t="shared" si="80"/>
        <v>New South Wales</v>
      </c>
      <c r="G1714" t="s">
        <v>10</v>
      </c>
      <c r="H1714">
        <v>2116</v>
      </c>
      <c r="I1714" t="s">
        <v>11</v>
      </c>
      <c r="J1714" t="s">
        <v>27</v>
      </c>
      <c r="K1714" t="s">
        <v>149</v>
      </c>
      <c r="L1714" t="s">
        <v>15</v>
      </c>
      <c r="M1714" s="5">
        <v>90.22</v>
      </c>
      <c r="N1714">
        <v>1</v>
      </c>
    </row>
    <row r="1715" spans="1:14" x14ac:dyDescent="0.3">
      <c r="A1715" s="2">
        <v>45574</v>
      </c>
      <c r="B1715" s="3">
        <f t="shared" si="78"/>
        <v>2025</v>
      </c>
      <c r="C1715" t="str">
        <f t="shared" si="79"/>
        <v>2024-2025</v>
      </c>
      <c r="D1715" t="s">
        <v>148</v>
      </c>
      <c r="E1715" t="s">
        <v>111</v>
      </c>
      <c r="F1715" t="str">
        <f t="shared" si="80"/>
        <v>New South Wales</v>
      </c>
      <c r="G1715" t="s">
        <v>10</v>
      </c>
      <c r="H1715">
        <v>2120</v>
      </c>
      <c r="I1715" t="s">
        <v>11</v>
      </c>
      <c r="J1715" t="s">
        <v>27</v>
      </c>
      <c r="K1715" t="s">
        <v>154</v>
      </c>
      <c r="L1715" t="s">
        <v>14</v>
      </c>
      <c r="M1715" s="5">
        <v>90.43</v>
      </c>
      <c r="N1715">
        <v>1</v>
      </c>
    </row>
    <row r="1716" spans="1:14" x14ac:dyDescent="0.3">
      <c r="A1716" s="2">
        <v>45366</v>
      </c>
      <c r="B1716" s="3">
        <f t="shared" si="78"/>
        <v>2024</v>
      </c>
      <c r="C1716" t="str">
        <f t="shared" si="79"/>
        <v>2023-2024</v>
      </c>
      <c r="D1716" t="s">
        <v>147</v>
      </c>
      <c r="E1716" t="s">
        <v>73</v>
      </c>
      <c r="F1716" t="str">
        <f t="shared" si="80"/>
        <v>Victoria</v>
      </c>
      <c r="G1716" t="s">
        <v>45</v>
      </c>
      <c r="H1716">
        <v>3136</v>
      </c>
      <c r="I1716" t="s">
        <v>11</v>
      </c>
      <c r="J1716" t="s">
        <v>63</v>
      </c>
      <c r="K1716" t="s">
        <v>154</v>
      </c>
      <c r="L1716" t="s">
        <v>14</v>
      </c>
      <c r="M1716" s="5">
        <v>90.44</v>
      </c>
      <c r="N1716">
        <v>1</v>
      </c>
    </row>
    <row r="1717" spans="1:14" x14ac:dyDescent="0.3">
      <c r="A1717" s="2">
        <v>45622</v>
      </c>
      <c r="B1717" s="3">
        <f t="shared" si="78"/>
        <v>2025</v>
      </c>
      <c r="C1717" t="str">
        <f t="shared" si="79"/>
        <v>2024-2025</v>
      </c>
      <c r="D1717" t="s">
        <v>148</v>
      </c>
      <c r="E1717" t="s">
        <v>84</v>
      </c>
      <c r="F1717" t="str">
        <f t="shared" si="80"/>
        <v>Queensland</v>
      </c>
      <c r="G1717" t="s">
        <v>35</v>
      </c>
      <c r="H1717">
        <v>4740</v>
      </c>
      <c r="I1717" t="s">
        <v>11</v>
      </c>
      <c r="J1717" t="s">
        <v>51</v>
      </c>
      <c r="K1717" t="s">
        <v>150</v>
      </c>
      <c r="L1717" t="s">
        <v>18</v>
      </c>
      <c r="M1717" s="5">
        <v>90.850000000000009</v>
      </c>
      <c r="N1717">
        <v>1</v>
      </c>
    </row>
    <row r="1718" spans="1:14" x14ac:dyDescent="0.3">
      <c r="A1718" s="2">
        <v>45574</v>
      </c>
      <c r="B1718" s="3">
        <f t="shared" si="78"/>
        <v>2025</v>
      </c>
      <c r="C1718" t="str">
        <f t="shared" si="79"/>
        <v>2024-2025</v>
      </c>
      <c r="D1718" t="s">
        <v>147</v>
      </c>
      <c r="E1718" t="s">
        <v>9</v>
      </c>
      <c r="F1718" t="str">
        <f t="shared" si="80"/>
        <v>New South Wales</v>
      </c>
      <c r="G1718" t="s">
        <v>10</v>
      </c>
      <c r="H1718">
        <v>2067</v>
      </c>
      <c r="I1718" t="s">
        <v>11</v>
      </c>
      <c r="J1718" t="s">
        <v>12</v>
      </c>
      <c r="K1718" t="s">
        <v>19</v>
      </c>
      <c r="L1718" t="s">
        <v>23</v>
      </c>
      <c r="M1718" s="5">
        <v>90.87</v>
      </c>
      <c r="N1718">
        <v>1</v>
      </c>
    </row>
    <row r="1719" spans="1:14" x14ac:dyDescent="0.3">
      <c r="A1719" s="2">
        <v>45418</v>
      </c>
      <c r="B1719" s="3">
        <f t="shared" si="78"/>
        <v>2024</v>
      </c>
      <c r="C1719" t="str">
        <f t="shared" si="79"/>
        <v>2023-2024</v>
      </c>
      <c r="D1719" t="s">
        <v>147</v>
      </c>
      <c r="E1719" t="s">
        <v>108</v>
      </c>
      <c r="F1719" t="str">
        <f t="shared" si="80"/>
        <v>Victoria</v>
      </c>
      <c r="G1719" t="s">
        <v>45</v>
      </c>
      <c r="H1719">
        <v>3018</v>
      </c>
      <c r="I1719" t="s">
        <v>11</v>
      </c>
      <c r="J1719" t="s">
        <v>46</v>
      </c>
      <c r="K1719" t="s">
        <v>153</v>
      </c>
      <c r="L1719" t="s">
        <v>16</v>
      </c>
      <c r="M1719" s="5">
        <v>90.93</v>
      </c>
      <c r="N1719">
        <v>1</v>
      </c>
    </row>
    <row r="1720" spans="1:14" x14ac:dyDescent="0.3">
      <c r="A1720" s="2">
        <v>45141</v>
      </c>
      <c r="B1720" s="3">
        <f t="shared" si="78"/>
        <v>2024</v>
      </c>
      <c r="C1720" t="str">
        <f t="shared" si="79"/>
        <v>2023-2024</v>
      </c>
      <c r="D1720" t="s">
        <v>147</v>
      </c>
      <c r="E1720" t="s">
        <v>72</v>
      </c>
      <c r="F1720" t="str">
        <f t="shared" si="80"/>
        <v>Western Australia</v>
      </c>
      <c r="G1720" t="s">
        <v>48</v>
      </c>
      <c r="H1720">
        <v>6010</v>
      </c>
      <c r="I1720" t="s">
        <v>11</v>
      </c>
      <c r="J1720" t="s">
        <v>49</v>
      </c>
      <c r="K1720" t="s">
        <v>153</v>
      </c>
      <c r="L1720" t="s">
        <v>16</v>
      </c>
      <c r="M1720" s="5">
        <v>90.93</v>
      </c>
      <c r="N1720">
        <v>1</v>
      </c>
    </row>
    <row r="1721" spans="1:14" x14ac:dyDescent="0.3">
      <c r="A1721" s="2">
        <v>45575</v>
      </c>
      <c r="B1721" s="3">
        <f t="shared" si="78"/>
        <v>2025</v>
      </c>
      <c r="C1721" t="str">
        <f t="shared" si="79"/>
        <v>2024-2025</v>
      </c>
      <c r="D1721" t="s">
        <v>148</v>
      </c>
      <c r="E1721" t="s">
        <v>106</v>
      </c>
      <c r="F1721" t="str">
        <f t="shared" si="80"/>
        <v>Victoria</v>
      </c>
      <c r="G1721" t="s">
        <v>45</v>
      </c>
      <c r="H1721">
        <v>3915</v>
      </c>
      <c r="I1721" t="s">
        <v>11</v>
      </c>
      <c r="J1721" t="s">
        <v>55</v>
      </c>
      <c r="K1721" t="s">
        <v>150</v>
      </c>
      <c r="L1721" t="s">
        <v>18</v>
      </c>
      <c r="M1721" s="5">
        <v>90.93</v>
      </c>
      <c r="N1721">
        <v>1</v>
      </c>
    </row>
    <row r="1722" spans="1:14" x14ac:dyDescent="0.3">
      <c r="A1722" s="2">
        <v>45412</v>
      </c>
      <c r="B1722" s="3">
        <f t="shared" si="78"/>
        <v>2024</v>
      </c>
      <c r="C1722" t="str">
        <f t="shared" si="79"/>
        <v>2023-2024</v>
      </c>
      <c r="D1722" t="s">
        <v>147</v>
      </c>
      <c r="E1722" t="s">
        <v>128</v>
      </c>
      <c r="F1722" t="str">
        <f t="shared" si="80"/>
        <v>Western Australia</v>
      </c>
      <c r="G1722" t="s">
        <v>48</v>
      </c>
      <c r="H1722">
        <v>6027</v>
      </c>
      <c r="I1722" t="s">
        <v>11</v>
      </c>
      <c r="J1722" t="s">
        <v>49</v>
      </c>
      <c r="K1722" t="s">
        <v>153</v>
      </c>
      <c r="L1722" t="s">
        <v>16</v>
      </c>
      <c r="M1722" s="5">
        <v>90.93</v>
      </c>
      <c r="N1722">
        <v>1</v>
      </c>
    </row>
    <row r="1723" spans="1:14" x14ac:dyDescent="0.3">
      <c r="A1723" s="2">
        <v>45161</v>
      </c>
      <c r="B1723" s="3">
        <f t="shared" si="78"/>
        <v>2024</v>
      </c>
      <c r="C1723" t="str">
        <f t="shared" si="79"/>
        <v>2023-2024</v>
      </c>
      <c r="D1723" t="s">
        <v>148</v>
      </c>
      <c r="E1723" t="s">
        <v>65</v>
      </c>
      <c r="F1723" t="str">
        <f t="shared" si="80"/>
        <v>New South Wales</v>
      </c>
      <c r="G1723" t="s">
        <v>10</v>
      </c>
      <c r="H1723">
        <v>2541</v>
      </c>
      <c r="I1723" t="s">
        <v>11</v>
      </c>
      <c r="J1723" t="s">
        <v>58</v>
      </c>
      <c r="K1723" t="s">
        <v>153</v>
      </c>
      <c r="L1723" t="s">
        <v>16</v>
      </c>
      <c r="M1723" s="5">
        <v>90.93</v>
      </c>
      <c r="N1723">
        <v>1</v>
      </c>
    </row>
    <row r="1724" spans="1:14" x14ac:dyDescent="0.3">
      <c r="A1724" s="2">
        <v>45623</v>
      </c>
      <c r="B1724" s="3">
        <f t="shared" si="78"/>
        <v>2025</v>
      </c>
      <c r="C1724" t="str">
        <f t="shared" si="79"/>
        <v>2024-2025</v>
      </c>
      <c r="D1724" t="s">
        <v>148</v>
      </c>
      <c r="E1724" t="s">
        <v>111</v>
      </c>
      <c r="F1724" t="str">
        <f t="shared" si="80"/>
        <v>New South Wales</v>
      </c>
      <c r="G1724" t="s">
        <v>10</v>
      </c>
      <c r="H1724">
        <v>2120</v>
      </c>
      <c r="I1724" t="s">
        <v>11</v>
      </c>
      <c r="J1724" t="s">
        <v>27</v>
      </c>
      <c r="K1724" t="s">
        <v>154</v>
      </c>
      <c r="L1724" t="s">
        <v>14</v>
      </c>
      <c r="M1724" s="5">
        <v>90.93</v>
      </c>
      <c r="N1724">
        <v>1</v>
      </c>
    </row>
    <row r="1725" spans="1:14" x14ac:dyDescent="0.3">
      <c r="A1725" s="2">
        <v>45395</v>
      </c>
      <c r="B1725" s="3">
        <f t="shared" si="78"/>
        <v>2024</v>
      </c>
      <c r="C1725" t="str">
        <f t="shared" si="79"/>
        <v>2023-2024</v>
      </c>
      <c r="D1725" t="s">
        <v>148</v>
      </c>
      <c r="E1725" t="s">
        <v>50</v>
      </c>
      <c r="F1725" t="str">
        <f t="shared" si="80"/>
        <v>Queensland</v>
      </c>
      <c r="G1725" t="s">
        <v>35</v>
      </c>
      <c r="H1725">
        <v>4703</v>
      </c>
      <c r="I1725" t="s">
        <v>11</v>
      </c>
      <c r="J1725" t="s">
        <v>51</v>
      </c>
      <c r="K1725" t="s">
        <v>153</v>
      </c>
      <c r="L1725" t="s">
        <v>16</v>
      </c>
      <c r="M1725" s="5">
        <v>90.93</v>
      </c>
      <c r="N1725">
        <v>1</v>
      </c>
    </row>
    <row r="1726" spans="1:14" x14ac:dyDescent="0.3">
      <c r="A1726" s="2">
        <v>45349</v>
      </c>
      <c r="B1726" s="3">
        <f t="shared" si="78"/>
        <v>2024</v>
      </c>
      <c r="C1726" t="str">
        <f t="shared" si="79"/>
        <v>2023-2024</v>
      </c>
      <c r="D1726" t="s">
        <v>148</v>
      </c>
      <c r="E1726" t="s">
        <v>134</v>
      </c>
      <c r="F1726" t="str">
        <f t="shared" si="80"/>
        <v>Queensland</v>
      </c>
      <c r="G1726" t="s">
        <v>35</v>
      </c>
      <c r="H1726">
        <v>4825</v>
      </c>
      <c r="I1726" t="s">
        <v>11</v>
      </c>
      <c r="J1726" t="s">
        <v>36</v>
      </c>
      <c r="K1726" t="s">
        <v>152</v>
      </c>
      <c r="L1726" t="s">
        <v>13</v>
      </c>
      <c r="M1726" s="5">
        <v>90.95</v>
      </c>
      <c r="N1726">
        <v>1</v>
      </c>
    </row>
    <row r="1727" spans="1:14" x14ac:dyDescent="0.3">
      <c r="A1727" s="2">
        <v>45567</v>
      </c>
      <c r="B1727" s="3">
        <f t="shared" si="78"/>
        <v>2025</v>
      </c>
      <c r="C1727" t="str">
        <f t="shared" si="79"/>
        <v>2024-2025</v>
      </c>
      <c r="D1727" t="s">
        <v>148</v>
      </c>
      <c r="E1727" t="s">
        <v>112</v>
      </c>
      <c r="F1727" t="str">
        <f t="shared" si="80"/>
        <v>Victoria</v>
      </c>
      <c r="G1727" t="s">
        <v>45</v>
      </c>
      <c r="H1727">
        <v>3076</v>
      </c>
      <c r="I1727" t="s">
        <v>11</v>
      </c>
      <c r="J1727" t="s">
        <v>46</v>
      </c>
      <c r="K1727" t="s">
        <v>154</v>
      </c>
      <c r="L1727" t="s">
        <v>14</v>
      </c>
      <c r="M1727" s="5">
        <v>90.97</v>
      </c>
      <c r="N1727">
        <v>1</v>
      </c>
    </row>
    <row r="1728" spans="1:14" x14ac:dyDescent="0.3">
      <c r="A1728" s="2">
        <v>45097</v>
      </c>
      <c r="B1728" s="3">
        <f t="shared" si="78"/>
        <v>2023</v>
      </c>
      <c r="C1728" t="str">
        <f t="shared" si="79"/>
        <v>2022-2023</v>
      </c>
      <c r="D1728" t="s">
        <v>148</v>
      </c>
      <c r="E1728" t="s">
        <v>74</v>
      </c>
      <c r="F1728" t="str">
        <f t="shared" si="80"/>
        <v>South Australia</v>
      </c>
      <c r="G1728" t="s">
        <v>32</v>
      </c>
      <c r="H1728">
        <v>5043</v>
      </c>
      <c r="I1728" t="s">
        <v>11</v>
      </c>
      <c r="J1728" t="s">
        <v>33</v>
      </c>
      <c r="K1728" t="s">
        <v>149</v>
      </c>
      <c r="L1728" t="s">
        <v>15</v>
      </c>
      <c r="M1728" s="5">
        <v>91.009999999999991</v>
      </c>
      <c r="N1728">
        <v>1</v>
      </c>
    </row>
    <row r="1729" spans="1:14" x14ac:dyDescent="0.3">
      <c r="A1729" s="2">
        <v>45133</v>
      </c>
      <c r="B1729" s="3">
        <f t="shared" si="78"/>
        <v>2024</v>
      </c>
      <c r="C1729" t="str">
        <f t="shared" si="79"/>
        <v>2023-2024</v>
      </c>
      <c r="D1729" t="s">
        <v>147</v>
      </c>
      <c r="E1729" t="s">
        <v>44</v>
      </c>
      <c r="F1729" t="str">
        <f t="shared" si="80"/>
        <v>Victoria</v>
      </c>
      <c r="G1729" t="s">
        <v>45</v>
      </c>
      <c r="H1729">
        <v>3066</v>
      </c>
      <c r="I1729" t="s">
        <v>11</v>
      </c>
      <c r="J1729" t="s">
        <v>46</v>
      </c>
      <c r="K1729" t="s">
        <v>154</v>
      </c>
      <c r="L1729" t="s">
        <v>14</v>
      </c>
      <c r="M1729" s="5">
        <v>91.1</v>
      </c>
      <c r="N1729">
        <v>1</v>
      </c>
    </row>
    <row r="1730" spans="1:14" x14ac:dyDescent="0.3">
      <c r="A1730" s="2">
        <v>45330</v>
      </c>
      <c r="B1730" s="3">
        <f t="shared" ref="B1730:B1793" si="81">IF(MONTH(A1730)&gt;=7,YEAR(A1730)+1,YEAR(A1730))</f>
        <v>2024</v>
      </c>
      <c r="C1730" t="str">
        <f t="shared" ref="C1730:C1793" si="82">IF(MONTH(A1730) &gt;= 7, YEAR(A1730) &amp; "-" &amp; YEAR(A1730) + 1, YEAR(A1730) - 1 &amp; "-" &amp; YEAR(A1730))</f>
        <v>2023-2024</v>
      </c>
      <c r="D1730" t="s">
        <v>148</v>
      </c>
      <c r="E1730" t="s">
        <v>42</v>
      </c>
      <c r="F1730" t="str">
        <f t="shared" ref="F1730:F1793" si="83">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c r="N1730">
        <v>1</v>
      </c>
    </row>
    <row r="1731" spans="1:14" x14ac:dyDescent="0.3">
      <c r="A1731" s="2">
        <v>45049</v>
      </c>
      <c r="B1731" s="3">
        <f t="shared" si="81"/>
        <v>2023</v>
      </c>
      <c r="C1731" t="str">
        <f t="shared" si="82"/>
        <v>2022-2023</v>
      </c>
      <c r="D1731" t="s">
        <v>148</v>
      </c>
      <c r="E1731" t="s">
        <v>116</v>
      </c>
      <c r="F1731" t="str">
        <f t="shared" si="83"/>
        <v>Western Australia</v>
      </c>
      <c r="G1731" t="s">
        <v>48</v>
      </c>
      <c r="H1731">
        <v>6725</v>
      </c>
      <c r="I1731" t="s">
        <v>11</v>
      </c>
      <c r="J1731" t="s">
        <v>77</v>
      </c>
      <c r="K1731" t="s">
        <v>149</v>
      </c>
      <c r="L1731" t="s">
        <v>15</v>
      </c>
      <c r="M1731" s="5">
        <v>91.37</v>
      </c>
      <c r="N1731">
        <v>1</v>
      </c>
    </row>
    <row r="1732" spans="1:14" x14ac:dyDescent="0.3">
      <c r="A1732" s="2">
        <v>45064</v>
      </c>
      <c r="B1732" s="3">
        <f t="shared" si="81"/>
        <v>2023</v>
      </c>
      <c r="C1732" t="str">
        <f t="shared" si="82"/>
        <v>2022-2023</v>
      </c>
      <c r="D1732" t="s">
        <v>147</v>
      </c>
      <c r="E1732" t="s">
        <v>28</v>
      </c>
      <c r="F1732" t="str">
        <f t="shared" si="83"/>
        <v>Northern Territory</v>
      </c>
      <c r="G1732" t="s">
        <v>29</v>
      </c>
      <c r="H1732">
        <v>800</v>
      </c>
      <c r="I1732" t="s">
        <v>11</v>
      </c>
      <c r="J1732" t="s">
        <v>30</v>
      </c>
      <c r="K1732" t="s">
        <v>154</v>
      </c>
      <c r="L1732" t="s">
        <v>14</v>
      </c>
      <c r="M1732" s="5">
        <v>91.7</v>
      </c>
      <c r="N1732">
        <v>1</v>
      </c>
    </row>
    <row r="1733" spans="1:14" x14ac:dyDescent="0.3">
      <c r="A1733" s="2">
        <v>45441</v>
      </c>
      <c r="B1733" s="3">
        <f t="shared" si="81"/>
        <v>2024</v>
      </c>
      <c r="C1733" t="str">
        <f t="shared" si="82"/>
        <v>2023-2024</v>
      </c>
      <c r="D1733" t="s">
        <v>148</v>
      </c>
      <c r="E1733" t="s">
        <v>26</v>
      </c>
      <c r="F1733" t="str">
        <f t="shared" si="83"/>
        <v>New South Wales</v>
      </c>
      <c r="G1733" t="s">
        <v>10</v>
      </c>
      <c r="H1733">
        <v>2141</v>
      </c>
      <c r="I1733" t="s">
        <v>11</v>
      </c>
      <c r="J1733" t="s">
        <v>27</v>
      </c>
      <c r="K1733" t="s">
        <v>155</v>
      </c>
      <c r="L1733" t="s">
        <v>20</v>
      </c>
      <c r="M1733" s="5">
        <v>91.77</v>
      </c>
      <c r="N1733">
        <v>1</v>
      </c>
    </row>
    <row r="1734" spans="1:14" x14ac:dyDescent="0.3">
      <c r="A1734" s="2">
        <v>45028</v>
      </c>
      <c r="B1734" s="3">
        <f t="shared" si="81"/>
        <v>2023</v>
      </c>
      <c r="C1734" t="str">
        <f t="shared" si="82"/>
        <v>2022-2023</v>
      </c>
      <c r="D1734" t="s">
        <v>147</v>
      </c>
      <c r="E1734" t="s">
        <v>88</v>
      </c>
      <c r="F1734" t="str">
        <f t="shared" si="83"/>
        <v>South Australia</v>
      </c>
      <c r="G1734" t="s">
        <v>32</v>
      </c>
      <c r="H1734">
        <v>5011</v>
      </c>
      <c r="I1734" t="s">
        <v>11</v>
      </c>
      <c r="J1734" t="s">
        <v>33</v>
      </c>
      <c r="K1734" t="s">
        <v>149</v>
      </c>
      <c r="L1734" t="s">
        <v>15</v>
      </c>
      <c r="M1734" s="5">
        <v>91.77</v>
      </c>
      <c r="N1734">
        <v>1</v>
      </c>
    </row>
    <row r="1735" spans="1:14" x14ac:dyDescent="0.3">
      <c r="A1735" s="2">
        <v>45373</v>
      </c>
      <c r="B1735" s="3">
        <f t="shared" si="81"/>
        <v>2024</v>
      </c>
      <c r="C1735" t="str">
        <f t="shared" si="82"/>
        <v>2023-2024</v>
      </c>
      <c r="D1735" t="s">
        <v>148</v>
      </c>
      <c r="E1735" t="s">
        <v>61</v>
      </c>
      <c r="F1735" t="str">
        <f t="shared" si="83"/>
        <v>New South Wales</v>
      </c>
      <c r="G1735" t="s">
        <v>10</v>
      </c>
      <c r="H1735">
        <v>2539</v>
      </c>
      <c r="I1735" t="s">
        <v>11</v>
      </c>
      <c r="J1735" t="s">
        <v>58</v>
      </c>
      <c r="K1735" t="s">
        <v>150</v>
      </c>
      <c r="L1735" t="s">
        <v>18</v>
      </c>
      <c r="M1735" s="5">
        <v>91.83</v>
      </c>
      <c r="N1735">
        <v>1</v>
      </c>
    </row>
    <row r="1736" spans="1:14" x14ac:dyDescent="0.3">
      <c r="A1736" s="2">
        <v>45476</v>
      </c>
      <c r="B1736" s="3">
        <f t="shared" si="81"/>
        <v>2025</v>
      </c>
      <c r="C1736" t="str">
        <f t="shared" si="82"/>
        <v>2024-2025</v>
      </c>
      <c r="D1736" t="s">
        <v>148</v>
      </c>
      <c r="E1736" t="s">
        <v>99</v>
      </c>
      <c r="F1736" t="str">
        <f t="shared" si="83"/>
        <v>Victoria</v>
      </c>
      <c r="G1736" t="s">
        <v>45</v>
      </c>
      <c r="H1736">
        <v>3148</v>
      </c>
      <c r="I1736" t="s">
        <v>11</v>
      </c>
      <c r="J1736" t="s">
        <v>63</v>
      </c>
      <c r="K1736" t="s">
        <v>157</v>
      </c>
      <c r="L1736" t="s">
        <v>22</v>
      </c>
      <c r="M1736" s="5">
        <v>91.87</v>
      </c>
      <c r="N1736">
        <v>1</v>
      </c>
    </row>
    <row r="1737" spans="1:14" x14ac:dyDescent="0.3">
      <c r="A1737" s="2">
        <v>45507</v>
      </c>
      <c r="B1737" s="3">
        <f t="shared" si="81"/>
        <v>2025</v>
      </c>
      <c r="C1737" t="str">
        <f t="shared" si="82"/>
        <v>2024-2025</v>
      </c>
      <c r="D1737" t="s">
        <v>148</v>
      </c>
      <c r="E1737" t="s">
        <v>59</v>
      </c>
      <c r="F1737" t="str">
        <f t="shared" si="83"/>
        <v>Victoria</v>
      </c>
      <c r="G1737" t="s">
        <v>45</v>
      </c>
      <c r="H1737">
        <v>3280</v>
      </c>
      <c r="I1737" t="s">
        <v>11</v>
      </c>
      <c r="J1737" t="s">
        <v>60</v>
      </c>
      <c r="K1737" t="s">
        <v>150</v>
      </c>
      <c r="L1737" t="s">
        <v>18</v>
      </c>
      <c r="M1737" s="5">
        <v>91.91</v>
      </c>
      <c r="N1737">
        <v>1</v>
      </c>
    </row>
    <row r="1738" spans="1:14" x14ac:dyDescent="0.3">
      <c r="A1738" s="2">
        <v>44970</v>
      </c>
      <c r="B1738" s="3">
        <f t="shared" si="81"/>
        <v>2023</v>
      </c>
      <c r="C1738" t="str">
        <f t="shared" si="82"/>
        <v>2022-2023</v>
      </c>
      <c r="D1738" t="s">
        <v>147</v>
      </c>
      <c r="E1738" t="s">
        <v>114</v>
      </c>
      <c r="F1738" t="str">
        <f t="shared" si="83"/>
        <v>Victoria</v>
      </c>
      <c r="G1738" t="s">
        <v>45</v>
      </c>
      <c r="H1738">
        <v>3551</v>
      </c>
      <c r="I1738" t="s">
        <v>11</v>
      </c>
      <c r="J1738" t="s">
        <v>60</v>
      </c>
      <c r="K1738" t="s">
        <v>154</v>
      </c>
      <c r="L1738" t="s">
        <v>14</v>
      </c>
      <c r="M1738" s="5">
        <v>91.950000000000017</v>
      </c>
      <c r="N1738">
        <v>1</v>
      </c>
    </row>
    <row r="1739" spans="1:14" x14ac:dyDescent="0.3">
      <c r="A1739" s="2">
        <v>45270</v>
      </c>
      <c r="B1739" s="3">
        <f t="shared" si="81"/>
        <v>2024</v>
      </c>
      <c r="C1739" t="str">
        <f t="shared" si="82"/>
        <v>2023-2024</v>
      </c>
      <c r="D1739" t="s">
        <v>147</v>
      </c>
      <c r="E1739" t="s">
        <v>127</v>
      </c>
      <c r="F1739" t="str">
        <f t="shared" si="83"/>
        <v>New South Wales</v>
      </c>
      <c r="G1739" t="s">
        <v>10</v>
      </c>
      <c r="H1739">
        <v>2131</v>
      </c>
      <c r="I1739" t="s">
        <v>11</v>
      </c>
      <c r="J1739" t="s">
        <v>27</v>
      </c>
      <c r="K1739" t="s">
        <v>19</v>
      </c>
      <c r="L1739" t="s">
        <v>23</v>
      </c>
      <c r="M1739" s="5">
        <v>92.39</v>
      </c>
      <c r="N1739">
        <v>1</v>
      </c>
    </row>
    <row r="1740" spans="1:14" x14ac:dyDescent="0.3">
      <c r="A1740" s="2">
        <v>45570</v>
      </c>
      <c r="B1740" s="3">
        <f t="shared" si="81"/>
        <v>2025</v>
      </c>
      <c r="C1740" t="str">
        <f t="shared" si="82"/>
        <v>2024-2025</v>
      </c>
      <c r="D1740" t="s">
        <v>147</v>
      </c>
      <c r="E1740" t="s">
        <v>108</v>
      </c>
      <c r="F1740" t="str">
        <f t="shared" si="83"/>
        <v>Victoria</v>
      </c>
      <c r="G1740" t="s">
        <v>45</v>
      </c>
      <c r="H1740">
        <v>3018</v>
      </c>
      <c r="I1740" t="s">
        <v>11</v>
      </c>
      <c r="J1740" t="s">
        <v>46</v>
      </c>
      <c r="K1740" t="s">
        <v>157</v>
      </c>
      <c r="L1740" t="s">
        <v>22</v>
      </c>
      <c r="M1740" s="5">
        <v>92.61</v>
      </c>
      <c r="N1740">
        <v>1</v>
      </c>
    </row>
    <row r="1741" spans="1:14" x14ac:dyDescent="0.3">
      <c r="A1741" s="2">
        <v>44993</v>
      </c>
      <c r="B1741" s="3">
        <f t="shared" si="81"/>
        <v>2023</v>
      </c>
      <c r="C1741" t="str">
        <f t="shared" si="82"/>
        <v>2022-2023</v>
      </c>
      <c r="D1741" t="s">
        <v>148</v>
      </c>
      <c r="E1741" t="s">
        <v>130</v>
      </c>
      <c r="F1741" t="str">
        <f t="shared" si="83"/>
        <v>South Australia</v>
      </c>
      <c r="G1741" t="s">
        <v>32</v>
      </c>
      <c r="H1741">
        <v>5290</v>
      </c>
      <c r="I1741" t="s">
        <v>11</v>
      </c>
      <c r="J1741" t="s">
        <v>38</v>
      </c>
      <c r="K1741" t="s">
        <v>19</v>
      </c>
      <c r="L1741" t="s">
        <v>23</v>
      </c>
      <c r="M1741" s="5">
        <v>92.82</v>
      </c>
      <c r="N1741">
        <v>1</v>
      </c>
    </row>
    <row r="1742" spans="1:14" x14ac:dyDescent="0.3">
      <c r="A1742" s="2">
        <v>45192</v>
      </c>
      <c r="B1742" s="3">
        <f t="shared" si="81"/>
        <v>2024</v>
      </c>
      <c r="C1742" t="str">
        <f t="shared" si="82"/>
        <v>2023-2024</v>
      </c>
      <c r="D1742" t="s">
        <v>147</v>
      </c>
      <c r="E1742" t="s">
        <v>75</v>
      </c>
      <c r="F1742" t="str">
        <f t="shared" si="83"/>
        <v>Victoria</v>
      </c>
      <c r="G1742" t="s">
        <v>45</v>
      </c>
      <c r="H1742">
        <v>3630</v>
      </c>
      <c r="I1742" t="s">
        <v>11</v>
      </c>
      <c r="J1742" t="s">
        <v>55</v>
      </c>
      <c r="K1742" t="s">
        <v>150</v>
      </c>
      <c r="L1742" t="s">
        <v>18</v>
      </c>
      <c r="M1742" s="5">
        <v>92.88</v>
      </c>
      <c r="N1742">
        <v>1</v>
      </c>
    </row>
    <row r="1743" spans="1:14" x14ac:dyDescent="0.3">
      <c r="A1743" s="2">
        <v>45374</v>
      </c>
      <c r="B1743" s="3">
        <f t="shared" si="81"/>
        <v>2024</v>
      </c>
      <c r="C1743" t="str">
        <f t="shared" si="82"/>
        <v>2023-2024</v>
      </c>
      <c r="D1743" t="s">
        <v>147</v>
      </c>
      <c r="E1743" t="s">
        <v>9</v>
      </c>
      <c r="F1743" t="str">
        <f t="shared" si="83"/>
        <v>New South Wales</v>
      </c>
      <c r="G1743" t="s">
        <v>10</v>
      </c>
      <c r="H1743">
        <v>2067</v>
      </c>
      <c r="I1743" t="s">
        <v>11</v>
      </c>
      <c r="J1743" t="s">
        <v>12</v>
      </c>
      <c r="K1743" t="s">
        <v>154</v>
      </c>
      <c r="L1743" t="s">
        <v>14</v>
      </c>
      <c r="M1743" s="5">
        <v>92.89</v>
      </c>
      <c r="N1743">
        <v>1</v>
      </c>
    </row>
    <row r="1744" spans="1:14" x14ac:dyDescent="0.3">
      <c r="A1744" s="2">
        <v>45404</v>
      </c>
      <c r="B1744" s="3">
        <f t="shared" si="81"/>
        <v>2024</v>
      </c>
      <c r="C1744" t="str">
        <f t="shared" si="82"/>
        <v>2023-2024</v>
      </c>
      <c r="D1744" t="s">
        <v>147</v>
      </c>
      <c r="E1744" t="s">
        <v>79</v>
      </c>
      <c r="F1744" t="str">
        <f t="shared" si="83"/>
        <v>Australian Capital Territory</v>
      </c>
      <c r="G1744" t="s">
        <v>80</v>
      </c>
      <c r="H1744">
        <v>2617</v>
      </c>
      <c r="I1744" t="s">
        <v>11</v>
      </c>
      <c r="J1744" t="s">
        <v>58</v>
      </c>
      <c r="K1744" t="s">
        <v>153</v>
      </c>
      <c r="L1744" t="s">
        <v>16</v>
      </c>
      <c r="M1744" s="5">
        <v>93</v>
      </c>
      <c r="N1744">
        <v>1</v>
      </c>
    </row>
    <row r="1745" spans="1:14" x14ac:dyDescent="0.3">
      <c r="A1745" s="2">
        <v>45232</v>
      </c>
      <c r="B1745" s="3">
        <f t="shared" si="81"/>
        <v>2024</v>
      </c>
      <c r="C1745" t="str">
        <f t="shared" si="82"/>
        <v>2023-2024</v>
      </c>
      <c r="D1745" t="s">
        <v>148</v>
      </c>
      <c r="E1745" t="s">
        <v>90</v>
      </c>
      <c r="F1745" t="str">
        <f t="shared" si="83"/>
        <v>Victoria</v>
      </c>
      <c r="G1745" t="s">
        <v>45</v>
      </c>
      <c r="H1745">
        <v>3179</v>
      </c>
      <c r="I1745" t="s">
        <v>11</v>
      </c>
      <c r="J1745" t="s">
        <v>63</v>
      </c>
      <c r="K1745" t="s">
        <v>150</v>
      </c>
      <c r="L1745" t="s">
        <v>18</v>
      </c>
      <c r="M1745" s="5">
        <v>93.31</v>
      </c>
      <c r="N1745">
        <v>1</v>
      </c>
    </row>
    <row r="1746" spans="1:14" x14ac:dyDescent="0.3">
      <c r="A1746" s="2">
        <v>45107</v>
      </c>
      <c r="B1746" s="3">
        <f t="shared" si="81"/>
        <v>2023</v>
      </c>
      <c r="C1746" t="str">
        <f t="shared" si="82"/>
        <v>2022-2023</v>
      </c>
      <c r="D1746" t="s">
        <v>147</v>
      </c>
      <c r="E1746" t="s">
        <v>79</v>
      </c>
      <c r="F1746" t="str">
        <f t="shared" si="83"/>
        <v>Australian Capital Territory</v>
      </c>
      <c r="G1746" t="s">
        <v>80</v>
      </c>
      <c r="H1746">
        <v>2617</v>
      </c>
      <c r="I1746" t="s">
        <v>11</v>
      </c>
      <c r="J1746" t="s">
        <v>58</v>
      </c>
      <c r="K1746" t="s">
        <v>150</v>
      </c>
      <c r="L1746" t="s">
        <v>18</v>
      </c>
      <c r="M1746" s="5">
        <v>93.81</v>
      </c>
      <c r="N1746">
        <v>1</v>
      </c>
    </row>
    <row r="1747" spans="1:14" x14ac:dyDescent="0.3">
      <c r="A1747" s="2">
        <v>45200</v>
      </c>
      <c r="B1747" s="3">
        <f t="shared" si="81"/>
        <v>2024</v>
      </c>
      <c r="C1747" t="str">
        <f t="shared" si="82"/>
        <v>2023-2024</v>
      </c>
      <c r="D1747" t="s">
        <v>148</v>
      </c>
      <c r="E1747" t="s">
        <v>89</v>
      </c>
      <c r="F1747" t="str">
        <f t="shared" si="83"/>
        <v>Queensland</v>
      </c>
      <c r="G1747" t="s">
        <v>35</v>
      </c>
      <c r="H1747">
        <v>4655</v>
      </c>
      <c r="I1747" t="s">
        <v>11</v>
      </c>
      <c r="J1747" t="s">
        <v>51</v>
      </c>
      <c r="K1747" t="s">
        <v>152</v>
      </c>
      <c r="L1747" t="s">
        <v>13</v>
      </c>
      <c r="M1747" s="5">
        <v>93.810000000000016</v>
      </c>
      <c r="N1747">
        <v>1</v>
      </c>
    </row>
    <row r="1748" spans="1:14" x14ac:dyDescent="0.3">
      <c r="A1748" s="2">
        <v>45275</v>
      </c>
      <c r="B1748" s="3">
        <f t="shared" si="81"/>
        <v>2024</v>
      </c>
      <c r="C1748" t="str">
        <f t="shared" si="82"/>
        <v>2023-2024</v>
      </c>
      <c r="D1748" t="s">
        <v>147</v>
      </c>
      <c r="E1748" t="s">
        <v>107</v>
      </c>
      <c r="F1748" t="str">
        <f t="shared" si="83"/>
        <v>Queensland</v>
      </c>
      <c r="G1748" t="s">
        <v>35</v>
      </c>
      <c r="H1748">
        <v>4220</v>
      </c>
      <c r="I1748" t="s">
        <v>11</v>
      </c>
      <c r="J1748" t="s">
        <v>104</v>
      </c>
      <c r="K1748" t="s">
        <v>152</v>
      </c>
      <c r="L1748" t="s">
        <v>13</v>
      </c>
      <c r="M1748" s="5">
        <v>93.85</v>
      </c>
      <c r="N1748">
        <v>1</v>
      </c>
    </row>
    <row r="1749" spans="1:14" x14ac:dyDescent="0.3">
      <c r="A1749" s="2">
        <v>45148</v>
      </c>
      <c r="B1749" s="3">
        <f t="shared" si="81"/>
        <v>2024</v>
      </c>
      <c r="C1749" t="str">
        <f t="shared" si="82"/>
        <v>2023-2024</v>
      </c>
      <c r="D1749" t="s">
        <v>148</v>
      </c>
      <c r="E1749" t="s">
        <v>101</v>
      </c>
      <c r="F1749" t="str">
        <f t="shared" si="83"/>
        <v>Victoria</v>
      </c>
      <c r="G1749" t="s">
        <v>45</v>
      </c>
      <c r="H1749">
        <v>3131</v>
      </c>
      <c r="I1749" t="s">
        <v>11</v>
      </c>
      <c r="J1749" t="s">
        <v>63</v>
      </c>
      <c r="K1749" t="s">
        <v>152</v>
      </c>
      <c r="L1749" t="s">
        <v>13</v>
      </c>
      <c r="M1749" s="5">
        <v>93.850000000000009</v>
      </c>
      <c r="N1749">
        <v>1</v>
      </c>
    </row>
    <row r="1750" spans="1:14" x14ac:dyDescent="0.3">
      <c r="A1750" s="2">
        <v>45621</v>
      </c>
      <c r="B1750" s="3">
        <f t="shared" si="81"/>
        <v>2025</v>
      </c>
      <c r="C1750" t="str">
        <f t="shared" si="82"/>
        <v>2024-2025</v>
      </c>
      <c r="D1750" t="s">
        <v>147</v>
      </c>
      <c r="E1750" t="s">
        <v>121</v>
      </c>
      <c r="F1750" t="str">
        <f t="shared" si="83"/>
        <v>Queensland</v>
      </c>
      <c r="G1750" t="s">
        <v>35</v>
      </c>
      <c r="H1750">
        <v>4700</v>
      </c>
      <c r="I1750" t="s">
        <v>11</v>
      </c>
      <c r="J1750" t="s">
        <v>51</v>
      </c>
      <c r="K1750" t="s">
        <v>154</v>
      </c>
      <c r="L1750" t="s">
        <v>14</v>
      </c>
      <c r="M1750" s="5">
        <v>93.95</v>
      </c>
      <c r="N1750">
        <v>1</v>
      </c>
    </row>
    <row r="1751" spans="1:14" x14ac:dyDescent="0.3">
      <c r="A1751" s="2">
        <v>45505</v>
      </c>
      <c r="B1751" s="3">
        <f t="shared" si="81"/>
        <v>2025</v>
      </c>
      <c r="C1751" t="str">
        <f t="shared" si="82"/>
        <v>2024-2025</v>
      </c>
      <c r="D1751" t="s">
        <v>147</v>
      </c>
      <c r="E1751" t="s">
        <v>41</v>
      </c>
      <c r="F1751" t="str">
        <f t="shared" si="83"/>
        <v>New South Wales</v>
      </c>
      <c r="G1751" t="s">
        <v>10</v>
      </c>
      <c r="H1751">
        <v>2830</v>
      </c>
      <c r="I1751" t="s">
        <v>11</v>
      </c>
      <c r="J1751" t="s">
        <v>25</v>
      </c>
      <c r="K1751" t="s">
        <v>155</v>
      </c>
      <c r="L1751" t="s">
        <v>20</v>
      </c>
      <c r="M1751" s="5">
        <v>94</v>
      </c>
      <c r="N1751">
        <v>1</v>
      </c>
    </row>
    <row r="1752" spans="1:14" x14ac:dyDescent="0.3">
      <c r="A1752" s="2">
        <v>45253</v>
      </c>
      <c r="B1752" s="3">
        <f t="shared" si="81"/>
        <v>2024</v>
      </c>
      <c r="C1752" t="str">
        <f t="shared" si="82"/>
        <v>2023-2024</v>
      </c>
      <c r="D1752" t="s">
        <v>147</v>
      </c>
      <c r="E1752" t="s">
        <v>64</v>
      </c>
      <c r="F1752" t="str">
        <f t="shared" si="83"/>
        <v>Victoria</v>
      </c>
      <c r="G1752" t="s">
        <v>45</v>
      </c>
      <c r="H1752">
        <v>3199</v>
      </c>
      <c r="I1752" t="s">
        <v>11</v>
      </c>
      <c r="J1752" t="s">
        <v>63</v>
      </c>
      <c r="K1752" t="s">
        <v>155</v>
      </c>
      <c r="L1752" t="s">
        <v>20</v>
      </c>
      <c r="M1752" s="5">
        <v>94.23</v>
      </c>
      <c r="N1752">
        <v>1</v>
      </c>
    </row>
    <row r="1753" spans="1:14" x14ac:dyDescent="0.3">
      <c r="A1753" s="2">
        <v>45434</v>
      </c>
      <c r="B1753" s="3">
        <f t="shared" si="81"/>
        <v>2024</v>
      </c>
      <c r="C1753" t="str">
        <f t="shared" si="82"/>
        <v>2023-2024</v>
      </c>
      <c r="D1753" t="s">
        <v>148</v>
      </c>
      <c r="E1753" t="s">
        <v>50</v>
      </c>
      <c r="F1753" t="str">
        <f t="shared" si="83"/>
        <v>Queensland</v>
      </c>
      <c r="G1753" t="s">
        <v>35</v>
      </c>
      <c r="H1753">
        <v>4703</v>
      </c>
      <c r="I1753" t="s">
        <v>11</v>
      </c>
      <c r="J1753" t="s">
        <v>51</v>
      </c>
      <c r="K1753" t="s">
        <v>154</v>
      </c>
      <c r="L1753" t="s">
        <v>14</v>
      </c>
      <c r="M1753" s="5">
        <v>94.44</v>
      </c>
      <c r="N1753">
        <v>1</v>
      </c>
    </row>
    <row r="1754" spans="1:14" x14ac:dyDescent="0.3">
      <c r="A1754" s="2">
        <v>45568</v>
      </c>
      <c r="B1754" s="3">
        <f t="shared" si="81"/>
        <v>2025</v>
      </c>
      <c r="C1754" t="str">
        <f t="shared" si="82"/>
        <v>2024-2025</v>
      </c>
      <c r="D1754" t="s">
        <v>148</v>
      </c>
      <c r="E1754" t="s">
        <v>54</v>
      </c>
      <c r="F1754" t="str">
        <f t="shared" si="83"/>
        <v>Victoria</v>
      </c>
      <c r="G1754" t="s">
        <v>45</v>
      </c>
      <c r="H1754">
        <v>3977</v>
      </c>
      <c r="I1754" t="s">
        <v>11</v>
      </c>
      <c r="J1754" t="s">
        <v>55</v>
      </c>
      <c r="K1754" t="s">
        <v>154</v>
      </c>
      <c r="L1754" t="s">
        <v>14</v>
      </c>
      <c r="M1754" s="5">
        <v>94.5</v>
      </c>
      <c r="N1754">
        <v>1</v>
      </c>
    </row>
    <row r="1755" spans="1:14" x14ac:dyDescent="0.3">
      <c r="A1755" s="2">
        <v>45125</v>
      </c>
      <c r="B1755" s="3">
        <f t="shared" si="81"/>
        <v>2024</v>
      </c>
      <c r="C1755" t="str">
        <f t="shared" si="82"/>
        <v>2023-2024</v>
      </c>
      <c r="D1755" t="s">
        <v>147</v>
      </c>
      <c r="E1755" t="s">
        <v>39</v>
      </c>
      <c r="F1755" t="str">
        <f t="shared" si="83"/>
        <v>South Australia</v>
      </c>
      <c r="G1755" t="s">
        <v>32</v>
      </c>
      <c r="H1755">
        <v>5343</v>
      </c>
      <c r="I1755" t="s">
        <v>11</v>
      </c>
      <c r="J1755" t="s">
        <v>38</v>
      </c>
      <c r="K1755" t="s">
        <v>155</v>
      </c>
      <c r="L1755" t="s">
        <v>20</v>
      </c>
      <c r="M1755" s="5">
        <v>94.740000000000009</v>
      </c>
      <c r="N1755">
        <v>1</v>
      </c>
    </row>
    <row r="1756" spans="1:14" x14ac:dyDescent="0.3">
      <c r="A1756" s="2">
        <v>45341</v>
      </c>
      <c r="B1756" s="3">
        <f t="shared" si="81"/>
        <v>2024</v>
      </c>
      <c r="C1756" t="str">
        <f t="shared" si="82"/>
        <v>2023-2024</v>
      </c>
      <c r="D1756" t="s">
        <v>148</v>
      </c>
      <c r="E1756" t="s">
        <v>98</v>
      </c>
      <c r="F1756" t="str">
        <f t="shared" si="83"/>
        <v>Victoria</v>
      </c>
      <c r="G1756" t="s">
        <v>45</v>
      </c>
      <c r="H1756">
        <v>3429</v>
      </c>
      <c r="I1756" t="s">
        <v>11</v>
      </c>
      <c r="J1756" t="s">
        <v>60</v>
      </c>
      <c r="K1756" t="s">
        <v>149</v>
      </c>
      <c r="L1756" t="s">
        <v>15</v>
      </c>
      <c r="M1756" s="5">
        <v>94.81</v>
      </c>
      <c r="N1756">
        <v>1</v>
      </c>
    </row>
    <row r="1757" spans="1:14" x14ac:dyDescent="0.3">
      <c r="A1757" s="2">
        <v>45050</v>
      </c>
      <c r="B1757" s="3">
        <f t="shared" si="81"/>
        <v>2023</v>
      </c>
      <c r="C1757" t="str">
        <f t="shared" si="82"/>
        <v>2022-2023</v>
      </c>
      <c r="D1757" t="s">
        <v>148</v>
      </c>
      <c r="E1757" t="s">
        <v>134</v>
      </c>
      <c r="F1757" t="str">
        <f t="shared" si="83"/>
        <v>Queensland</v>
      </c>
      <c r="G1757" t="s">
        <v>35</v>
      </c>
      <c r="H1757">
        <v>4825</v>
      </c>
      <c r="I1757" t="s">
        <v>11</v>
      </c>
      <c r="J1757" t="s">
        <v>36</v>
      </c>
      <c r="K1757" t="s">
        <v>153</v>
      </c>
      <c r="L1757" t="s">
        <v>16</v>
      </c>
      <c r="M1757" s="5">
        <v>94.91</v>
      </c>
      <c r="N1757">
        <v>1</v>
      </c>
    </row>
    <row r="1758" spans="1:14" x14ac:dyDescent="0.3">
      <c r="A1758" s="2">
        <v>45420</v>
      </c>
      <c r="B1758" s="3">
        <f t="shared" si="81"/>
        <v>2024</v>
      </c>
      <c r="C1758" t="str">
        <f t="shared" si="82"/>
        <v>2023-2024</v>
      </c>
      <c r="D1758" t="s">
        <v>148</v>
      </c>
      <c r="E1758" t="s">
        <v>100</v>
      </c>
      <c r="F1758" t="str">
        <f t="shared" si="83"/>
        <v>Western Australia</v>
      </c>
      <c r="G1758" t="s">
        <v>48</v>
      </c>
      <c r="H1758">
        <v>6021</v>
      </c>
      <c r="I1758" t="s">
        <v>11</v>
      </c>
      <c r="J1758" t="s">
        <v>49</v>
      </c>
      <c r="K1758" t="s">
        <v>152</v>
      </c>
      <c r="L1758" t="s">
        <v>13</v>
      </c>
      <c r="M1758" s="5">
        <v>94.93</v>
      </c>
      <c r="N1758">
        <v>1</v>
      </c>
    </row>
    <row r="1759" spans="1:14" x14ac:dyDescent="0.3">
      <c r="A1759" s="2">
        <v>45201</v>
      </c>
      <c r="B1759" s="3">
        <f t="shared" si="81"/>
        <v>2024</v>
      </c>
      <c r="C1759" t="str">
        <f t="shared" si="82"/>
        <v>2023-2024</v>
      </c>
      <c r="D1759" t="s">
        <v>148</v>
      </c>
      <c r="E1759" t="s">
        <v>31</v>
      </c>
      <c r="F1759" t="str">
        <f t="shared" si="83"/>
        <v>South Australia</v>
      </c>
      <c r="G1759" t="s">
        <v>32</v>
      </c>
      <c r="H1759">
        <v>5168</v>
      </c>
      <c r="I1759" t="s">
        <v>11</v>
      </c>
      <c r="J1759" t="s">
        <v>33</v>
      </c>
      <c r="K1759" t="s">
        <v>19</v>
      </c>
      <c r="L1759" t="s">
        <v>23</v>
      </c>
      <c r="M1759" s="5">
        <v>95.04</v>
      </c>
      <c r="N1759">
        <v>1</v>
      </c>
    </row>
    <row r="1760" spans="1:14" x14ac:dyDescent="0.3">
      <c r="A1760" s="2">
        <v>45298</v>
      </c>
      <c r="B1760" s="3">
        <f t="shared" si="81"/>
        <v>2024</v>
      </c>
      <c r="C1760" t="str">
        <f t="shared" si="82"/>
        <v>2023-2024</v>
      </c>
      <c r="D1760" t="s">
        <v>148</v>
      </c>
      <c r="E1760" t="s">
        <v>117</v>
      </c>
      <c r="F1760" t="str">
        <f t="shared" si="83"/>
        <v>Queensland</v>
      </c>
      <c r="G1760" t="s">
        <v>35</v>
      </c>
      <c r="H1760">
        <v>4119</v>
      </c>
      <c r="I1760" t="s">
        <v>11</v>
      </c>
      <c r="J1760" t="s">
        <v>43</v>
      </c>
      <c r="K1760" t="s">
        <v>150</v>
      </c>
      <c r="L1760" t="s">
        <v>18</v>
      </c>
      <c r="M1760" s="5">
        <v>95.27</v>
      </c>
      <c r="N1760">
        <v>1</v>
      </c>
    </row>
    <row r="1761" spans="1:14" x14ac:dyDescent="0.3">
      <c r="A1761" s="2">
        <v>45392</v>
      </c>
      <c r="B1761" s="3">
        <f t="shared" si="81"/>
        <v>2024</v>
      </c>
      <c r="C1761" t="str">
        <f t="shared" si="82"/>
        <v>2023-2024</v>
      </c>
      <c r="D1761" t="s">
        <v>148</v>
      </c>
      <c r="E1761" t="s">
        <v>107</v>
      </c>
      <c r="F1761" t="str">
        <f t="shared" si="83"/>
        <v>Queensland</v>
      </c>
      <c r="G1761" t="s">
        <v>35</v>
      </c>
      <c r="H1761">
        <v>4220</v>
      </c>
      <c r="I1761" t="s">
        <v>11</v>
      </c>
      <c r="J1761" t="s">
        <v>104</v>
      </c>
      <c r="K1761" t="s">
        <v>151</v>
      </c>
      <c r="L1761" t="s">
        <v>21</v>
      </c>
      <c r="M1761" s="5">
        <v>95.32</v>
      </c>
      <c r="N1761">
        <v>1</v>
      </c>
    </row>
    <row r="1762" spans="1:14" x14ac:dyDescent="0.3">
      <c r="A1762" s="2">
        <v>45655</v>
      </c>
      <c r="B1762" s="3">
        <f t="shared" si="81"/>
        <v>2025</v>
      </c>
      <c r="C1762" t="str">
        <f t="shared" si="82"/>
        <v>2024-2025</v>
      </c>
      <c r="D1762" t="s">
        <v>148</v>
      </c>
      <c r="E1762" t="s">
        <v>117</v>
      </c>
      <c r="F1762" t="str">
        <f t="shared" si="83"/>
        <v>Queensland</v>
      </c>
      <c r="G1762" t="s">
        <v>35</v>
      </c>
      <c r="H1762">
        <v>4119</v>
      </c>
      <c r="I1762" t="s">
        <v>11</v>
      </c>
      <c r="J1762" t="s">
        <v>43</v>
      </c>
      <c r="K1762" t="s">
        <v>157</v>
      </c>
      <c r="L1762" t="s">
        <v>22</v>
      </c>
      <c r="M1762" s="5">
        <v>95.32</v>
      </c>
      <c r="N1762">
        <v>1</v>
      </c>
    </row>
    <row r="1763" spans="1:14" x14ac:dyDescent="0.3">
      <c r="A1763" s="2">
        <v>45131</v>
      </c>
      <c r="B1763" s="3">
        <f t="shared" si="81"/>
        <v>2024</v>
      </c>
      <c r="C1763" t="str">
        <f t="shared" si="82"/>
        <v>2023-2024</v>
      </c>
      <c r="D1763" t="s">
        <v>148</v>
      </c>
      <c r="E1763" t="s">
        <v>52</v>
      </c>
      <c r="F1763" t="str">
        <f t="shared" si="83"/>
        <v>Victoria</v>
      </c>
      <c r="G1763" t="s">
        <v>45</v>
      </c>
      <c r="H1763">
        <v>3030</v>
      </c>
      <c r="I1763" t="s">
        <v>11</v>
      </c>
      <c r="J1763" t="s">
        <v>46</v>
      </c>
      <c r="K1763" t="s">
        <v>152</v>
      </c>
      <c r="L1763" t="s">
        <v>13</v>
      </c>
      <c r="M1763" s="5">
        <v>95.38000000000001</v>
      </c>
      <c r="N1763">
        <v>1</v>
      </c>
    </row>
    <row r="1764" spans="1:14" x14ac:dyDescent="0.3">
      <c r="A1764" s="2">
        <v>45071</v>
      </c>
      <c r="B1764" s="3">
        <f t="shared" si="81"/>
        <v>2023</v>
      </c>
      <c r="C1764" t="str">
        <f t="shared" si="82"/>
        <v>2022-2023</v>
      </c>
      <c r="D1764" t="s">
        <v>148</v>
      </c>
      <c r="E1764" t="s">
        <v>138</v>
      </c>
      <c r="F1764" t="str">
        <f t="shared" si="83"/>
        <v>Queensland</v>
      </c>
      <c r="G1764" t="s">
        <v>35</v>
      </c>
      <c r="H1764">
        <v>4558</v>
      </c>
      <c r="I1764" t="s">
        <v>11</v>
      </c>
      <c r="J1764" t="s">
        <v>120</v>
      </c>
      <c r="K1764" t="s">
        <v>154</v>
      </c>
      <c r="L1764" t="s">
        <v>14</v>
      </c>
      <c r="M1764" s="5">
        <v>95.559999999999988</v>
      </c>
      <c r="N1764">
        <v>1</v>
      </c>
    </row>
    <row r="1765" spans="1:14" x14ac:dyDescent="0.3">
      <c r="A1765" s="2">
        <v>45360</v>
      </c>
      <c r="B1765" s="3">
        <f t="shared" si="81"/>
        <v>2024</v>
      </c>
      <c r="C1765" t="str">
        <f t="shared" si="82"/>
        <v>2023-2024</v>
      </c>
      <c r="D1765" t="s">
        <v>147</v>
      </c>
      <c r="E1765" t="s">
        <v>127</v>
      </c>
      <c r="F1765" t="str">
        <f t="shared" si="83"/>
        <v>New South Wales</v>
      </c>
      <c r="G1765" t="s">
        <v>10</v>
      </c>
      <c r="H1765">
        <v>2131</v>
      </c>
      <c r="I1765" t="s">
        <v>11</v>
      </c>
      <c r="J1765" t="s">
        <v>27</v>
      </c>
      <c r="K1765" t="s">
        <v>19</v>
      </c>
      <c r="L1765" t="s">
        <v>23</v>
      </c>
      <c r="M1765" s="5">
        <v>95.72999999999999</v>
      </c>
      <c r="N1765">
        <v>1</v>
      </c>
    </row>
    <row r="1766" spans="1:14" x14ac:dyDescent="0.3">
      <c r="A1766" s="2">
        <v>45362</v>
      </c>
      <c r="B1766" s="3">
        <f t="shared" si="81"/>
        <v>2024</v>
      </c>
      <c r="C1766" t="str">
        <f t="shared" si="82"/>
        <v>2023-2024</v>
      </c>
      <c r="D1766" t="s">
        <v>148</v>
      </c>
      <c r="E1766" t="s">
        <v>111</v>
      </c>
      <c r="F1766" t="str">
        <f t="shared" si="83"/>
        <v>New South Wales</v>
      </c>
      <c r="G1766" t="s">
        <v>10</v>
      </c>
      <c r="H1766">
        <v>2120</v>
      </c>
      <c r="I1766" t="s">
        <v>11</v>
      </c>
      <c r="J1766" t="s">
        <v>27</v>
      </c>
      <c r="K1766" t="s">
        <v>155</v>
      </c>
      <c r="L1766" t="s">
        <v>20</v>
      </c>
      <c r="M1766" s="5">
        <v>95.759999999999991</v>
      </c>
      <c r="N1766">
        <v>1</v>
      </c>
    </row>
    <row r="1767" spans="1:14" x14ac:dyDescent="0.3">
      <c r="A1767" s="2">
        <v>45127</v>
      </c>
      <c r="B1767" s="3">
        <f t="shared" si="81"/>
        <v>2024</v>
      </c>
      <c r="C1767" t="str">
        <f t="shared" si="82"/>
        <v>2023-2024</v>
      </c>
      <c r="D1767" t="s">
        <v>147</v>
      </c>
      <c r="E1767" t="s">
        <v>44</v>
      </c>
      <c r="F1767" t="str">
        <f t="shared" si="83"/>
        <v>Victoria</v>
      </c>
      <c r="G1767" t="s">
        <v>45</v>
      </c>
      <c r="H1767">
        <v>3066</v>
      </c>
      <c r="I1767" t="s">
        <v>11</v>
      </c>
      <c r="J1767" t="s">
        <v>46</v>
      </c>
      <c r="K1767" t="s">
        <v>156</v>
      </c>
      <c r="L1767" t="s">
        <v>17</v>
      </c>
      <c r="M1767" s="5">
        <v>95.8</v>
      </c>
      <c r="N1767">
        <v>1</v>
      </c>
    </row>
    <row r="1768" spans="1:14" x14ac:dyDescent="0.3">
      <c r="A1768" s="2">
        <v>45055</v>
      </c>
      <c r="B1768" s="3">
        <f t="shared" si="81"/>
        <v>2023</v>
      </c>
      <c r="C1768" t="str">
        <f t="shared" si="82"/>
        <v>2022-2023</v>
      </c>
      <c r="D1768" t="s">
        <v>148</v>
      </c>
      <c r="E1768" t="s">
        <v>87</v>
      </c>
      <c r="F1768" t="str">
        <f t="shared" si="83"/>
        <v>New South Wales</v>
      </c>
      <c r="G1768" t="s">
        <v>10</v>
      </c>
      <c r="H1768">
        <v>2790</v>
      </c>
      <c r="I1768" t="s">
        <v>11</v>
      </c>
      <c r="J1768" t="s">
        <v>25</v>
      </c>
      <c r="K1768" t="s">
        <v>156</v>
      </c>
      <c r="L1768" t="s">
        <v>17</v>
      </c>
      <c r="M1768" s="5">
        <v>95.84</v>
      </c>
      <c r="N1768">
        <v>1</v>
      </c>
    </row>
    <row r="1769" spans="1:14" x14ac:dyDescent="0.3">
      <c r="A1769" s="2">
        <v>45000</v>
      </c>
      <c r="B1769" s="3">
        <f t="shared" si="81"/>
        <v>2023</v>
      </c>
      <c r="C1769" t="str">
        <f t="shared" si="82"/>
        <v>2022-2023</v>
      </c>
      <c r="D1769" t="s">
        <v>148</v>
      </c>
      <c r="E1769" t="s">
        <v>138</v>
      </c>
      <c r="F1769" t="str">
        <f t="shared" si="83"/>
        <v>Queensland</v>
      </c>
      <c r="G1769" t="s">
        <v>35</v>
      </c>
      <c r="H1769">
        <v>4558</v>
      </c>
      <c r="I1769" t="s">
        <v>11</v>
      </c>
      <c r="J1769" t="s">
        <v>120</v>
      </c>
      <c r="K1769" t="s">
        <v>156</v>
      </c>
      <c r="L1769" t="s">
        <v>17</v>
      </c>
      <c r="M1769" s="5">
        <v>95.84</v>
      </c>
      <c r="N1769">
        <v>1</v>
      </c>
    </row>
    <row r="1770" spans="1:14" x14ac:dyDescent="0.3">
      <c r="A1770" s="2">
        <v>45308</v>
      </c>
      <c r="B1770" s="3">
        <f t="shared" si="81"/>
        <v>2024</v>
      </c>
      <c r="C1770" t="str">
        <f t="shared" si="82"/>
        <v>2023-2024</v>
      </c>
      <c r="D1770" t="s">
        <v>147</v>
      </c>
      <c r="E1770" t="s">
        <v>62</v>
      </c>
      <c r="F1770" t="str">
        <f t="shared" si="83"/>
        <v>Victoria</v>
      </c>
      <c r="G1770" t="s">
        <v>45</v>
      </c>
      <c r="H1770">
        <v>3134</v>
      </c>
      <c r="I1770" t="s">
        <v>11</v>
      </c>
      <c r="J1770" t="s">
        <v>63</v>
      </c>
      <c r="K1770" t="s">
        <v>155</v>
      </c>
      <c r="L1770" t="s">
        <v>20</v>
      </c>
      <c r="M1770" s="5">
        <v>95.85</v>
      </c>
      <c r="N1770">
        <v>1</v>
      </c>
    </row>
    <row r="1771" spans="1:14" x14ac:dyDescent="0.3">
      <c r="A1771" s="2">
        <v>45409</v>
      </c>
      <c r="B1771" s="3">
        <f t="shared" si="81"/>
        <v>2024</v>
      </c>
      <c r="C1771" t="str">
        <f t="shared" si="82"/>
        <v>2023-2024</v>
      </c>
      <c r="D1771" t="s">
        <v>148</v>
      </c>
      <c r="E1771" t="s">
        <v>52</v>
      </c>
      <c r="F1771" t="str">
        <f t="shared" si="83"/>
        <v>Victoria</v>
      </c>
      <c r="G1771" t="s">
        <v>45</v>
      </c>
      <c r="H1771">
        <v>3030</v>
      </c>
      <c r="I1771" t="s">
        <v>11</v>
      </c>
      <c r="J1771" t="s">
        <v>46</v>
      </c>
      <c r="K1771" t="s">
        <v>150</v>
      </c>
      <c r="L1771" t="s">
        <v>18</v>
      </c>
      <c r="M1771" s="5">
        <v>95.85</v>
      </c>
      <c r="N1771">
        <v>1</v>
      </c>
    </row>
    <row r="1772" spans="1:14" x14ac:dyDescent="0.3">
      <c r="A1772" s="2">
        <v>45480</v>
      </c>
      <c r="B1772" s="3">
        <f t="shared" si="81"/>
        <v>2025</v>
      </c>
      <c r="C1772" t="str">
        <f t="shared" si="82"/>
        <v>2024-2025</v>
      </c>
      <c r="D1772" t="s">
        <v>148</v>
      </c>
      <c r="E1772" t="s">
        <v>119</v>
      </c>
      <c r="F1772" t="str">
        <f t="shared" si="83"/>
        <v>Queensland</v>
      </c>
      <c r="G1772" t="s">
        <v>35</v>
      </c>
      <c r="H1772">
        <v>4570</v>
      </c>
      <c r="I1772" t="s">
        <v>11</v>
      </c>
      <c r="J1772" t="s">
        <v>120</v>
      </c>
      <c r="K1772" t="s">
        <v>149</v>
      </c>
      <c r="L1772" t="s">
        <v>15</v>
      </c>
      <c r="M1772" s="5">
        <v>95.87</v>
      </c>
      <c r="N1772">
        <v>1</v>
      </c>
    </row>
    <row r="1773" spans="1:14" x14ac:dyDescent="0.3">
      <c r="A1773" s="2">
        <v>45388</v>
      </c>
      <c r="B1773" s="3">
        <f t="shared" si="81"/>
        <v>2024</v>
      </c>
      <c r="C1773" t="str">
        <f t="shared" si="82"/>
        <v>2023-2024</v>
      </c>
      <c r="D1773" t="s">
        <v>148</v>
      </c>
      <c r="E1773" t="s">
        <v>135</v>
      </c>
      <c r="F1773" t="str">
        <f t="shared" si="83"/>
        <v>Victoria</v>
      </c>
      <c r="G1773" t="s">
        <v>45</v>
      </c>
      <c r="H1773">
        <v>3550</v>
      </c>
      <c r="I1773" t="s">
        <v>11</v>
      </c>
      <c r="J1773" t="s">
        <v>60</v>
      </c>
      <c r="K1773" t="s">
        <v>149</v>
      </c>
      <c r="L1773" t="s">
        <v>15</v>
      </c>
      <c r="M1773" s="5">
        <v>95.88</v>
      </c>
      <c r="N1773">
        <v>1</v>
      </c>
    </row>
    <row r="1774" spans="1:14" x14ac:dyDescent="0.3">
      <c r="A1774" s="2">
        <v>45125</v>
      </c>
      <c r="B1774" s="3">
        <f t="shared" si="81"/>
        <v>2024</v>
      </c>
      <c r="C1774" t="str">
        <f t="shared" si="82"/>
        <v>2023-2024</v>
      </c>
      <c r="D1774" t="s">
        <v>147</v>
      </c>
      <c r="E1774" t="s">
        <v>137</v>
      </c>
      <c r="F1774" t="str">
        <f t="shared" si="83"/>
        <v>New South Wales</v>
      </c>
      <c r="G1774" t="s">
        <v>10</v>
      </c>
      <c r="H1774">
        <v>2031</v>
      </c>
      <c r="I1774" t="s">
        <v>11</v>
      </c>
      <c r="J1774" t="s">
        <v>12</v>
      </c>
      <c r="K1774" t="s">
        <v>149</v>
      </c>
      <c r="L1774" t="s">
        <v>15</v>
      </c>
      <c r="M1774" s="5">
        <v>95.88</v>
      </c>
      <c r="N1774">
        <v>1</v>
      </c>
    </row>
    <row r="1775" spans="1:14" x14ac:dyDescent="0.3">
      <c r="A1775" s="2">
        <v>45553</v>
      </c>
      <c r="B1775" s="3">
        <f t="shared" si="81"/>
        <v>2025</v>
      </c>
      <c r="C1775" t="str">
        <f t="shared" si="82"/>
        <v>2024-2025</v>
      </c>
      <c r="D1775" t="s">
        <v>148</v>
      </c>
      <c r="E1775" t="s">
        <v>119</v>
      </c>
      <c r="F1775" t="str">
        <f t="shared" si="83"/>
        <v>Queensland</v>
      </c>
      <c r="G1775" t="s">
        <v>35</v>
      </c>
      <c r="H1775">
        <v>4570</v>
      </c>
      <c r="I1775" t="s">
        <v>11</v>
      </c>
      <c r="J1775" t="s">
        <v>120</v>
      </c>
      <c r="K1775" t="s">
        <v>154</v>
      </c>
      <c r="L1775" t="s">
        <v>14</v>
      </c>
      <c r="M1775" s="5">
        <v>95.94</v>
      </c>
      <c r="N1775">
        <v>1</v>
      </c>
    </row>
    <row r="1776" spans="1:14" x14ac:dyDescent="0.3">
      <c r="A1776" s="2">
        <v>44941</v>
      </c>
      <c r="B1776" s="3">
        <f t="shared" si="81"/>
        <v>2023</v>
      </c>
      <c r="C1776" t="str">
        <f t="shared" si="82"/>
        <v>2022-2023</v>
      </c>
      <c r="D1776" t="s">
        <v>147</v>
      </c>
      <c r="E1776" t="s">
        <v>119</v>
      </c>
      <c r="F1776" t="str">
        <f t="shared" si="83"/>
        <v>Queensland</v>
      </c>
      <c r="G1776" t="s">
        <v>35</v>
      </c>
      <c r="H1776">
        <v>4570</v>
      </c>
      <c r="I1776" t="s">
        <v>11</v>
      </c>
      <c r="J1776" t="s">
        <v>120</v>
      </c>
      <c r="K1776" t="s">
        <v>154</v>
      </c>
      <c r="L1776" t="s">
        <v>14</v>
      </c>
      <c r="M1776" s="5">
        <v>96.53</v>
      </c>
      <c r="N1776">
        <v>1</v>
      </c>
    </row>
    <row r="1777" spans="1:14" x14ac:dyDescent="0.3">
      <c r="A1777" s="2">
        <v>45342</v>
      </c>
      <c r="B1777" s="3">
        <f t="shared" si="81"/>
        <v>2024</v>
      </c>
      <c r="C1777" t="str">
        <f t="shared" si="82"/>
        <v>2023-2024</v>
      </c>
      <c r="D1777" t="s">
        <v>148</v>
      </c>
      <c r="E1777" t="s">
        <v>26</v>
      </c>
      <c r="F1777" t="str">
        <f t="shared" si="83"/>
        <v>New South Wales</v>
      </c>
      <c r="G1777" t="s">
        <v>10</v>
      </c>
      <c r="H1777">
        <v>2141</v>
      </c>
      <c r="I1777" t="s">
        <v>11</v>
      </c>
      <c r="J1777" t="s">
        <v>27</v>
      </c>
      <c r="K1777" t="s">
        <v>152</v>
      </c>
      <c r="L1777" t="s">
        <v>13</v>
      </c>
      <c r="M1777" s="5">
        <v>96.81</v>
      </c>
      <c r="N1777">
        <v>1</v>
      </c>
    </row>
    <row r="1778" spans="1:14" x14ac:dyDescent="0.3">
      <c r="A1778" s="2">
        <v>44931</v>
      </c>
      <c r="B1778" s="3">
        <f t="shared" si="81"/>
        <v>2023</v>
      </c>
      <c r="C1778" t="str">
        <f t="shared" si="82"/>
        <v>2022-2023</v>
      </c>
      <c r="D1778" t="s">
        <v>148</v>
      </c>
      <c r="E1778" t="s">
        <v>69</v>
      </c>
      <c r="F1778" t="str">
        <f t="shared" si="83"/>
        <v>Tasmania</v>
      </c>
      <c r="G1778" t="s">
        <v>70</v>
      </c>
      <c r="H1778">
        <v>7018</v>
      </c>
      <c r="I1778" t="s">
        <v>11</v>
      </c>
      <c r="J1778" t="s">
        <v>71</v>
      </c>
      <c r="K1778" t="s">
        <v>155</v>
      </c>
      <c r="L1778" t="s">
        <v>20</v>
      </c>
      <c r="M1778" s="5">
        <v>96.820000000000007</v>
      </c>
      <c r="N1778">
        <v>1</v>
      </c>
    </row>
    <row r="1779" spans="1:14" x14ac:dyDescent="0.3">
      <c r="A1779" s="2">
        <v>45373</v>
      </c>
      <c r="B1779" s="3">
        <f t="shared" si="81"/>
        <v>2024</v>
      </c>
      <c r="C1779" t="str">
        <f t="shared" si="82"/>
        <v>2023-2024</v>
      </c>
      <c r="D1779" t="s">
        <v>148</v>
      </c>
      <c r="E1779" t="s">
        <v>95</v>
      </c>
      <c r="F1779" t="str">
        <f t="shared" si="83"/>
        <v>Victoria</v>
      </c>
      <c r="G1779" t="s">
        <v>45</v>
      </c>
      <c r="H1779">
        <v>3931</v>
      </c>
      <c r="I1779" t="s">
        <v>11</v>
      </c>
      <c r="J1779" t="s">
        <v>55</v>
      </c>
      <c r="K1779" t="s">
        <v>150</v>
      </c>
      <c r="L1779" t="s">
        <v>18</v>
      </c>
      <c r="M1779" s="5">
        <v>96.830000000000013</v>
      </c>
      <c r="N1779">
        <v>1</v>
      </c>
    </row>
    <row r="1780" spans="1:14" x14ac:dyDescent="0.3">
      <c r="A1780" s="2">
        <v>45227</v>
      </c>
      <c r="B1780" s="3">
        <f t="shared" si="81"/>
        <v>2024</v>
      </c>
      <c r="C1780" t="str">
        <f t="shared" si="82"/>
        <v>2023-2024</v>
      </c>
      <c r="D1780" t="s">
        <v>148</v>
      </c>
      <c r="E1780" t="s">
        <v>143</v>
      </c>
      <c r="F1780" t="str">
        <f t="shared" si="83"/>
        <v>New South Wales</v>
      </c>
      <c r="G1780" t="s">
        <v>10</v>
      </c>
      <c r="H1780">
        <v>2154</v>
      </c>
      <c r="I1780" t="s">
        <v>11</v>
      </c>
      <c r="J1780" t="s">
        <v>27</v>
      </c>
      <c r="K1780" t="s">
        <v>154</v>
      </c>
      <c r="L1780" t="s">
        <v>14</v>
      </c>
      <c r="M1780" s="5">
        <v>96.91</v>
      </c>
      <c r="N1780">
        <v>1</v>
      </c>
    </row>
    <row r="1781" spans="1:14" x14ac:dyDescent="0.3">
      <c r="A1781" s="2">
        <v>45538</v>
      </c>
      <c r="B1781" s="3">
        <f t="shared" si="81"/>
        <v>2025</v>
      </c>
      <c r="C1781" t="str">
        <f t="shared" si="82"/>
        <v>2024-2025</v>
      </c>
      <c r="D1781" t="s">
        <v>148</v>
      </c>
      <c r="E1781" t="s">
        <v>81</v>
      </c>
      <c r="F1781" t="str">
        <f t="shared" si="83"/>
        <v>New South Wales</v>
      </c>
      <c r="G1781" t="s">
        <v>10</v>
      </c>
      <c r="H1781">
        <v>2485</v>
      </c>
      <c r="I1781" t="s">
        <v>11</v>
      </c>
      <c r="J1781" t="s">
        <v>68</v>
      </c>
      <c r="K1781" t="s">
        <v>150</v>
      </c>
      <c r="L1781" t="s">
        <v>18</v>
      </c>
      <c r="M1781" s="5">
        <v>96.93</v>
      </c>
      <c r="N1781">
        <v>1</v>
      </c>
    </row>
    <row r="1782" spans="1:14" x14ac:dyDescent="0.3">
      <c r="A1782" s="2">
        <v>45444</v>
      </c>
      <c r="B1782" s="3">
        <f t="shared" si="81"/>
        <v>2024</v>
      </c>
      <c r="C1782" t="str">
        <f t="shared" si="82"/>
        <v>2023-2024</v>
      </c>
      <c r="D1782" t="s">
        <v>148</v>
      </c>
      <c r="E1782" t="s">
        <v>47</v>
      </c>
      <c r="F1782" t="str">
        <f t="shared" si="83"/>
        <v>Western Australia</v>
      </c>
      <c r="G1782" t="s">
        <v>48</v>
      </c>
      <c r="H1782">
        <v>6030</v>
      </c>
      <c r="I1782" t="s">
        <v>11</v>
      </c>
      <c r="J1782" t="s">
        <v>49</v>
      </c>
      <c r="K1782" t="s">
        <v>154</v>
      </c>
      <c r="L1782" t="s">
        <v>14</v>
      </c>
      <c r="M1782" s="5">
        <v>96.97</v>
      </c>
      <c r="N1782">
        <v>1</v>
      </c>
    </row>
    <row r="1783" spans="1:14" x14ac:dyDescent="0.3">
      <c r="A1783" s="2">
        <v>45004</v>
      </c>
      <c r="B1783" s="3">
        <f t="shared" si="81"/>
        <v>2023</v>
      </c>
      <c r="C1783" t="str">
        <f t="shared" si="82"/>
        <v>2022-2023</v>
      </c>
      <c r="D1783" t="s">
        <v>147</v>
      </c>
      <c r="E1783" t="s">
        <v>42</v>
      </c>
      <c r="F1783" t="str">
        <f t="shared" si="83"/>
        <v>Queensland</v>
      </c>
      <c r="G1783" t="s">
        <v>35</v>
      </c>
      <c r="H1783">
        <v>4053</v>
      </c>
      <c r="I1783" t="s">
        <v>11</v>
      </c>
      <c r="J1783" t="s">
        <v>43</v>
      </c>
      <c r="K1783" t="s">
        <v>153</v>
      </c>
      <c r="L1783" t="s">
        <v>16</v>
      </c>
      <c r="M1783" s="5">
        <v>97</v>
      </c>
      <c r="N1783">
        <v>1</v>
      </c>
    </row>
    <row r="1784" spans="1:14" x14ac:dyDescent="0.3">
      <c r="A1784" s="2">
        <v>45381</v>
      </c>
      <c r="B1784" s="3">
        <f t="shared" si="81"/>
        <v>2024</v>
      </c>
      <c r="C1784" t="str">
        <f t="shared" si="82"/>
        <v>2023-2024</v>
      </c>
      <c r="D1784" t="s">
        <v>147</v>
      </c>
      <c r="E1784" t="s">
        <v>138</v>
      </c>
      <c r="F1784" t="str">
        <f t="shared" si="83"/>
        <v>Queensland</v>
      </c>
      <c r="G1784" t="s">
        <v>35</v>
      </c>
      <c r="H1784">
        <v>4558</v>
      </c>
      <c r="I1784" t="s">
        <v>11</v>
      </c>
      <c r="J1784" t="s">
        <v>120</v>
      </c>
      <c r="K1784" t="s">
        <v>153</v>
      </c>
      <c r="L1784" t="s">
        <v>16</v>
      </c>
      <c r="M1784" s="5">
        <v>97</v>
      </c>
      <c r="N1784">
        <v>1</v>
      </c>
    </row>
    <row r="1785" spans="1:14" x14ac:dyDescent="0.3">
      <c r="A1785" s="2">
        <v>45560</v>
      </c>
      <c r="B1785" s="3">
        <f t="shared" si="81"/>
        <v>2025</v>
      </c>
      <c r="C1785" t="str">
        <f t="shared" si="82"/>
        <v>2024-2025</v>
      </c>
      <c r="D1785" t="s">
        <v>148</v>
      </c>
      <c r="E1785" t="s">
        <v>31</v>
      </c>
      <c r="F1785" t="str">
        <f t="shared" si="83"/>
        <v>South Australia</v>
      </c>
      <c r="G1785" t="s">
        <v>32</v>
      </c>
      <c r="H1785">
        <v>5168</v>
      </c>
      <c r="I1785" t="s">
        <v>11</v>
      </c>
      <c r="J1785" t="s">
        <v>33</v>
      </c>
      <c r="K1785" t="s">
        <v>154</v>
      </c>
      <c r="L1785" t="s">
        <v>14</v>
      </c>
      <c r="M1785" s="5">
        <v>97.41</v>
      </c>
      <c r="N1785">
        <v>1</v>
      </c>
    </row>
    <row r="1786" spans="1:14" x14ac:dyDescent="0.3">
      <c r="A1786" s="2">
        <v>45614</v>
      </c>
      <c r="B1786" s="3">
        <f t="shared" si="81"/>
        <v>2025</v>
      </c>
      <c r="C1786" t="str">
        <f t="shared" si="82"/>
        <v>2024-2025</v>
      </c>
      <c r="D1786" t="s">
        <v>148</v>
      </c>
      <c r="E1786" t="s">
        <v>139</v>
      </c>
      <c r="F1786" t="str">
        <f t="shared" si="83"/>
        <v>New South Wales</v>
      </c>
      <c r="G1786" t="s">
        <v>10</v>
      </c>
      <c r="H1786">
        <v>2020</v>
      </c>
      <c r="I1786" t="s">
        <v>11</v>
      </c>
      <c r="J1786" t="s">
        <v>12</v>
      </c>
      <c r="K1786" t="s">
        <v>156</v>
      </c>
      <c r="L1786" t="s">
        <v>17</v>
      </c>
      <c r="M1786" s="5">
        <v>97.51</v>
      </c>
      <c r="N1786">
        <v>1</v>
      </c>
    </row>
    <row r="1787" spans="1:14" x14ac:dyDescent="0.3">
      <c r="A1787" s="2">
        <v>45001</v>
      </c>
      <c r="B1787" s="3">
        <f t="shared" si="81"/>
        <v>2023</v>
      </c>
      <c r="C1787" t="str">
        <f t="shared" si="82"/>
        <v>2022-2023</v>
      </c>
      <c r="D1787" t="s">
        <v>147</v>
      </c>
      <c r="E1787" t="s">
        <v>112</v>
      </c>
      <c r="F1787" t="str">
        <f t="shared" si="83"/>
        <v>Victoria</v>
      </c>
      <c r="G1787" t="s">
        <v>45</v>
      </c>
      <c r="H1787">
        <v>3076</v>
      </c>
      <c r="I1787" t="s">
        <v>11</v>
      </c>
      <c r="J1787" t="s">
        <v>46</v>
      </c>
      <c r="K1787" t="s">
        <v>151</v>
      </c>
      <c r="L1787" t="s">
        <v>21</v>
      </c>
      <c r="M1787" s="5">
        <v>97.74</v>
      </c>
      <c r="N1787">
        <v>1</v>
      </c>
    </row>
    <row r="1788" spans="1:14" x14ac:dyDescent="0.3">
      <c r="A1788" s="2">
        <v>45262</v>
      </c>
      <c r="B1788" s="3">
        <f t="shared" si="81"/>
        <v>2024</v>
      </c>
      <c r="C1788" t="str">
        <f t="shared" si="82"/>
        <v>2023-2024</v>
      </c>
      <c r="D1788" t="s">
        <v>147</v>
      </c>
      <c r="E1788" t="s">
        <v>44</v>
      </c>
      <c r="F1788" t="str">
        <f t="shared" si="83"/>
        <v>Victoria</v>
      </c>
      <c r="G1788" t="s">
        <v>45</v>
      </c>
      <c r="H1788">
        <v>3066</v>
      </c>
      <c r="I1788" t="s">
        <v>11</v>
      </c>
      <c r="J1788" t="s">
        <v>46</v>
      </c>
      <c r="K1788" t="s">
        <v>19</v>
      </c>
      <c r="L1788" t="s">
        <v>23</v>
      </c>
      <c r="M1788" s="5">
        <v>97.81</v>
      </c>
      <c r="N1788">
        <v>1</v>
      </c>
    </row>
    <row r="1789" spans="1:14" x14ac:dyDescent="0.3">
      <c r="A1789" s="2">
        <v>45111</v>
      </c>
      <c r="B1789" s="3">
        <f t="shared" si="81"/>
        <v>2024</v>
      </c>
      <c r="C1789" t="str">
        <f t="shared" si="82"/>
        <v>2023-2024</v>
      </c>
      <c r="D1789" t="s">
        <v>148</v>
      </c>
      <c r="E1789" t="s">
        <v>95</v>
      </c>
      <c r="F1789" t="str">
        <f t="shared" si="83"/>
        <v>Victoria</v>
      </c>
      <c r="G1789" t="s">
        <v>45</v>
      </c>
      <c r="H1789">
        <v>3931</v>
      </c>
      <c r="I1789" t="s">
        <v>11</v>
      </c>
      <c r="J1789" t="s">
        <v>55</v>
      </c>
      <c r="K1789" t="s">
        <v>19</v>
      </c>
      <c r="L1789" t="s">
        <v>23</v>
      </c>
      <c r="M1789" s="5">
        <v>97.83</v>
      </c>
      <c r="N1789">
        <v>1</v>
      </c>
    </row>
    <row r="1790" spans="1:14" x14ac:dyDescent="0.3">
      <c r="A1790" s="2">
        <v>45233</v>
      </c>
      <c r="B1790" s="3">
        <f t="shared" si="81"/>
        <v>2024</v>
      </c>
      <c r="C1790" t="str">
        <f t="shared" si="82"/>
        <v>2023-2024</v>
      </c>
      <c r="D1790" t="s">
        <v>147</v>
      </c>
      <c r="E1790" t="s">
        <v>146</v>
      </c>
      <c r="F1790" t="str">
        <f t="shared" si="83"/>
        <v>Victoria</v>
      </c>
      <c r="G1790" t="s">
        <v>45</v>
      </c>
      <c r="H1790">
        <v>3353</v>
      </c>
      <c r="I1790" t="s">
        <v>11</v>
      </c>
      <c r="J1790" t="s">
        <v>60</v>
      </c>
      <c r="K1790" t="s">
        <v>156</v>
      </c>
      <c r="L1790" t="s">
        <v>17</v>
      </c>
      <c r="M1790" s="5">
        <v>97.84</v>
      </c>
      <c r="N1790">
        <v>1</v>
      </c>
    </row>
    <row r="1791" spans="1:14" x14ac:dyDescent="0.3">
      <c r="A1791" s="2">
        <v>45561</v>
      </c>
      <c r="B1791" s="3">
        <f t="shared" si="81"/>
        <v>2025</v>
      </c>
      <c r="C1791" t="str">
        <f t="shared" si="82"/>
        <v>2024-2025</v>
      </c>
      <c r="D1791" t="s">
        <v>148</v>
      </c>
      <c r="E1791" t="s">
        <v>53</v>
      </c>
      <c r="F1791" t="str">
        <f t="shared" si="83"/>
        <v>South Australia</v>
      </c>
      <c r="G1791" t="s">
        <v>32</v>
      </c>
      <c r="H1791">
        <v>5082</v>
      </c>
      <c r="I1791" t="s">
        <v>11</v>
      </c>
      <c r="J1791" t="s">
        <v>33</v>
      </c>
      <c r="K1791" t="s">
        <v>19</v>
      </c>
      <c r="L1791" t="s">
        <v>23</v>
      </c>
      <c r="M1791" s="5">
        <v>97.86</v>
      </c>
      <c r="N1791">
        <v>1</v>
      </c>
    </row>
    <row r="1792" spans="1:14" x14ac:dyDescent="0.3">
      <c r="A1792" s="2">
        <v>45019</v>
      </c>
      <c r="B1792" s="3">
        <f t="shared" si="81"/>
        <v>2023</v>
      </c>
      <c r="C1792" t="str">
        <f t="shared" si="82"/>
        <v>2022-2023</v>
      </c>
      <c r="D1792" t="s">
        <v>147</v>
      </c>
      <c r="E1792" t="s">
        <v>113</v>
      </c>
      <c r="F1792" t="str">
        <f t="shared" si="83"/>
        <v>Queensland</v>
      </c>
      <c r="G1792" t="s">
        <v>35</v>
      </c>
      <c r="H1792">
        <v>4215</v>
      </c>
      <c r="I1792" t="s">
        <v>11</v>
      </c>
      <c r="J1792" t="s">
        <v>104</v>
      </c>
      <c r="K1792" t="s">
        <v>149</v>
      </c>
      <c r="L1792" t="s">
        <v>15</v>
      </c>
      <c r="M1792" s="5">
        <v>97.86</v>
      </c>
      <c r="N1792">
        <v>1</v>
      </c>
    </row>
    <row r="1793" spans="1:14" x14ac:dyDescent="0.3">
      <c r="A1793" s="2">
        <v>45006</v>
      </c>
      <c r="B1793" s="3">
        <f t="shared" si="81"/>
        <v>2023</v>
      </c>
      <c r="C1793" t="str">
        <f t="shared" si="82"/>
        <v>2022-2023</v>
      </c>
      <c r="D1793" t="s">
        <v>148</v>
      </c>
      <c r="E1793" t="s">
        <v>90</v>
      </c>
      <c r="F1793" t="str">
        <f t="shared" si="83"/>
        <v>Victoria</v>
      </c>
      <c r="G1793" t="s">
        <v>45</v>
      </c>
      <c r="H1793">
        <v>3179</v>
      </c>
      <c r="I1793" t="s">
        <v>11</v>
      </c>
      <c r="J1793" t="s">
        <v>63</v>
      </c>
      <c r="K1793" t="s">
        <v>154</v>
      </c>
      <c r="L1793" t="s">
        <v>14</v>
      </c>
      <c r="M1793" s="5">
        <v>97.92</v>
      </c>
      <c r="N1793">
        <v>1</v>
      </c>
    </row>
    <row r="1794" spans="1:14" x14ac:dyDescent="0.3">
      <c r="A1794" s="2">
        <v>45413</v>
      </c>
      <c r="B1794" s="3">
        <f t="shared" ref="B1794:B1857" si="84">IF(MONTH(A1794)&gt;=7,YEAR(A1794)+1,YEAR(A1794))</f>
        <v>2024</v>
      </c>
      <c r="C1794" t="str">
        <f t="shared" ref="C1794:C1857" si="85">IF(MONTH(A1794) &gt;= 7, YEAR(A1794) &amp; "-" &amp; YEAR(A1794) + 1, YEAR(A1794) - 1 &amp; "-" &amp; YEAR(A1794))</f>
        <v>2023-2024</v>
      </c>
      <c r="D1794" t="s">
        <v>148</v>
      </c>
      <c r="E1794" t="s">
        <v>134</v>
      </c>
      <c r="F1794" t="str">
        <f t="shared" ref="F1794:F1857" si="86">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c r="N1794">
        <v>1</v>
      </c>
    </row>
    <row r="1795" spans="1:14" x14ac:dyDescent="0.3">
      <c r="A1795" s="2">
        <v>45268</v>
      </c>
      <c r="B1795" s="3">
        <f t="shared" si="84"/>
        <v>2024</v>
      </c>
      <c r="C1795" t="str">
        <f t="shared" si="85"/>
        <v>2023-2024</v>
      </c>
      <c r="D1795" t="s">
        <v>148</v>
      </c>
      <c r="E1795" t="s">
        <v>95</v>
      </c>
      <c r="F1795" t="str">
        <f t="shared" si="86"/>
        <v>Victoria</v>
      </c>
      <c r="G1795" t="s">
        <v>45</v>
      </c>
      <c r="H1795">
        <v>3931</v>
      </c>
      <c r="I1795" t="s">
        <v>11</v>
      </c>
      <c r="J1795" t="s">
        <v>55</v>
      </c>
      <c r="K1795" t="s">
        <v>152</v>
      </c>
      <c r="L1795" t="s">
        <v>13</v>
      </c>
      <c r="M1795" s="5">
        <v>98.13</v>
      </c>
      <c r="N1795">
        <v>1</v>
      </c>
    </row>
    <row r="1796" spans="1:14" x14ac:dyDescent="0.3">
      <c r="A1796" s="2">
        <v>45446</v>
      </c>
      <c r="B1796" s="3">
        <f t="shared" si="84"/>
        <v>2024</v>
      </c>
      <c r="C1796" t="str">
        <f t="shared" si="85"/>
        <v>2023-2024</v>
      </c>
      <c r="D1796" t="s">
        <v>148</v>
      </c>
      <c r="E1796" t="s">
        <v>91</v>
      </c>
      <c r="F1796" t="str">
        <f t="shared" si="86"/>
        <v>Victoria</v>
      </c>
      <c r="G1796" t="s">
        <v>45</v>
      </c>
      <c r="H1796">
        <v>3690</v>
      </c>
      <c r="I1796" t="s">
        <v>11</v>
      </c>
      <c r="J1796" t="s">
        <v>55</v>
      </c>
      <c r="K1796" t="s">
        <v>154</v>
      </c>
      <c r="L1796" t="s">
        <v>14</v>
      </c>
      <c r="M1796" s="5">
        <v>98.14</v>
      </c>
      <c r="N1796">
        <v>1</v>
      </c>
    </row>
    <row r="1797" spans="1:14" x14ac:dyDescent="0.3">
      <c r="A1797" s="2">
        <v>45600</v>
      </c>
      <c r="B1797" s="3">
        <f t="shared" si="84"/>
        <v>2025</v>
      </c>
      <c r="C1797" t="str">
        <f t="shared" si="85"/>
        <v>2024-2025</v>
      </c>
      <c r="D1797" t="s">
        <v>147</v>
      </c>
      <c r="E1797" t="s">
        <v>64</v>
      </c>
      <c r="F1797" t="str">
        <f t="shared" si="86"/>
        <v>Victoria</v>
      </c>
      <c r="G1797" t="s">
        <v>45</v>
      </c>
      <c r="H1797">
        <v>3199</v>
      </c>
      <c r="I1797" t="s">
        <v>11</v>
      </c>
      <c r="J1797" t="s">
        <v>63</v>
      </c>
      <c r="K1797" t="s">
        <v>150</v>
      </c>
      <c r="L1797" t="s">
        <v>18</v>
      </c>
      <c r="M1797" s="5">
        <v>98.41</v>
      </c>
      <c r="N1797">
        <v>1</v>
      </c>
    </row>
    <row r="1798" spans="1:14" x14ac:dyDescent="0.3">
      <c r="A1798" s="2">
        <v>45178</v>
      </c>
      <c r="B1798" s="3">
        <f t="shared" si="84"/>
        <v>2024</v>
      </c>
      <c r="C1798" t="str">
        <f t="shared" si="85"/>
        <v>2023-2024</v>
      </c>
      <c r="D1798" t="s">
        <v>147</v>
      </c>
      <c r="E1798" t="s">
        <v>96</v>
      </c>
      <c r="F1798" t="str">
        <f t="shared" si="86"/>
        <v>Western Australia</v>
      </c>
      <c r="G1798" t="s">
        <v>48</v>
      </c>
      <c r="H1798">
        <v>6330</v>
      </c>
      <c r="I1798" t="s">
        <v>11</v>
      </c>
      <c r="J1798" t="s">
        <v>94</v>
      </c>
      <c r="K1798" t="s">
        <v>149</v>
      </c>
      <c r="L1798" t="s">
        <v>15</v>
      </c>
      <c r="M1798" s="5">
        <v>98.740000000000009</v>
      </c>
      <c r="N1798">
        <v>1</v>
      </c>
    </row>
    <row r="1799" spans="1:14" x14ac:dyDescent="0.3">
      <c r="A1799" s="2">
        <v>45267</v>
      </c>
      <c r="B1799" s="3">
        <f t="shared" si="84"/>
        <v>2024</v>
      </c>
      <c r="C1799" t="str">
        <f t="shared" si="85"/>
        <v>2023-2024</v>
      </c>
      <c r="D1799" t="s">
        <v>148</v>
      </c>
      <c r="E1799" t="s">
        <v>106</v>
      </c>
      <c r="F1799" t="str">
        <f t="shared" si="86"/>
        <v>Victoria</v>
      </c>
      <c r="G1799" t="s">
        <v>45</v>
      </c>
      <c r="H1799">
        <v>3915</v>
      </c>
      <c r="I1799" t="s">
        <v>11</v>
      </c>
      <c r="J1799" t="s">
        <v>55</v>
      </c>
      <c r="K1799" t="s">
        <v>153</v>
      </c>
      <c r="L1799" t="s">
        <v>16</v>
      </c>
      <c r="M1799" s="5">
        <v>98.9</v>
      </c>
      <c r="N1799">
        <v>1</v>
      </c>
    </row>
    <row r="1800" spans="1:14" x14ac:dyDescent="0.3">
      <c r="A1800" s="2">
        <v>45552</v>
      </c>
      <c r="B1800" s="3">
        <f t="shared" si="84"/>
        <v>2025</v>
      </c>
      <c r="C1800" t="str">
        <f t="shared" si="85"/>
        <v>2024-2025</v>
      </c>
      <c r="D1800" t="s">
        <v>148</v>
      </c>
      <c r="E1800" t="s">
        <v>95</v>
      </c>
      <c r="F1800" t="str">
        <f t="shared" si="86"/>
        <v>Victoria</v>
      </c>
      <c r="G1800" t="s">
        <v>45</v>
      </c>
      <c r="H1800">
        <v>3931</v>
      </c>
      <c r="I1800" t="s">
        <v>11</v>
      </c>
      <c r="J1800" t="s">
        <v>55</v>
      </c>
      <c r="K1800" t="s">
        <v>19</v>
      </c>
      <c r="L1800" t="s">
        <v>23</v>
      </c>
      <c r="M1800" s="5">
        <v>98.93</v>
      </c>
      <c r="N1800">
        <v>1</v>
      </c>
    </row>
    <row r="1801" spans="1:14" x14ac:dyDescent="0.3">
      <c r="A1801" s="2">
        <v>45329</v>
      </c>
      <c r="B1801" s="3">
        <f t="shared" si="84"/>
        <v>2024</v>
      </c>
      <c r="C1801" t="str">
        <f t="shared" si="85"/>
        <v>2023-2024</v>
      </c>
      <c r="D1801" t="s">
        <v>148</v>
      </c>
      <c r="E1801" t="s">
        <v>125</v>
      </c>
      <c r="F1801" t="str">
        <f t="shared" si="86"/>
        <v>Victoria</v>
      </c>
      <c r="G1801" t="s">
        <v>45</v>
      </c>
      <c r="H1801">
        <v>3400</v>
      </c>
      <c r="I1801" t="s">
        <v>11</v>
      </c>
      <c r="J1801" t="s">
        <v>60</v>
      </c>
      <c r="K1801" t="s">
        <v>155</v>
      </c>
      <c r="L1801" t="s">
        <v>20</v>
      </c>
      <c r="M1801" s="5">
        <v>98.95</v>
      </c>
      <c r="N1801">
        <v>1</v>
      </c>
    </row>
    <row r="1802" spans="1:14" x14ac:dyDescent="0.3">
      <c r="A1802" s="2">
        <v>45046</v>
      </c>
      <c r="B1802" s="3">
        <f t="shared" si="84"/>
        <v>2023</v>
      </c>
      <c r="C1802" t="str">
        <f t="shared" si="85"/>
        <v>2022-2023</v>
      </c>
      <c r="D1802" t="s">
        <v>147</v>
      </c>
      <c r="E1802" t="s">
        <v>91</v>
      </c>
      <c r="F1802" t="str">
        <f t="shared" si="86"/>
        <v>Victoria</v>
      </c>
      <c r="G1802" t="s">
        <v>45</v>
      </c>
      <c r="H1802">
        <v>3690</v>
      </c>
      <c r="I1802" t="s">
        <v>11</v>
      </c>
      <c r="J1802" t="s">
        <v>55</v>
      </c>
      <c r="K1802" t="s">
        <v>154</v>
      </c>
      <c r="L1802" t="s">
        <v>14</v>
      </c>
      <c r="M1802" s="5">
        <v>98.990000000000009</v>
      </c>
      <c r="N1802">
        <v>1</v>
      </c>
    </row>
    <row r="1803" spans="1:14" x14ac:dyDescent="0.3">
      <c r="A1803" s="2">
        <v>44987</v>
      </c>
      <c r="B1803" s="3">
        <f t="shared" si="84"/>
        <v>2023</v>
      </c>
      <c r="C1803" t="str">
        <f t="shared" si="85"/>
        <v>2022-2023</v>
      </c>
      <c r="D1803" t="s">
        <v>147</v>
      </c>
      <c r="E1803" t="s">
        <v>116</v>
      </c>
      <c r="F1803" t="str">
        <f t="shared" si="86"/>
        <v>Western Australia</v>
      </c>
      <c r="G1803" t="s">
        <v>48</v>
      </c>
      <c r="H1803">
        <v>6725</v>
      </c>
      <c r="I1803" t="s">
        <v>11</v>
      </c>
      <c r="J1803" t="s">
        <v>77</v>
      </c>
      <c r="K1803" t="s">
        <v>154</v>
      </c>
      <c r="L1803" t="s">
        <v>14</v>
      </c>
      <c r="M1803" s="5">
        <v>99.39</v>
      </c>
      <c r="N1803">
        <v>1</v>
      </c>
    </row>
    <row r="1804" spans="1:14" x14ac:dyDescent="0.3">
      <c r="A1804" s="2">
        <v>45311</v>
      </c>
      <c r="B1804" s="3">
        <f t="shared" si="84"/>
        <v>2024</v>
      </c>
      <c r="C1804" t="str">
        <f t="shared" si="85"/>
        <v>2023-2024</v>
      </c>
      <c r="D1804" t="s">
        <v>148</v>
      </c>
      <c r="E1804" t="s">
        <v>24</v>
      </c>
      <c r="F1804" t="str">
        <f t="shared" si="86"/>
        <v>New South Wales</v>
      </c>
      <c r="G1804" t="s">
        <v>10</v>
      </c>
      <c r="H1804">
        <v>2795</v>
      </c>
      <c r="I1804" t="s">
        <v>11</v>
      </c>
      <c r="J1804" t="s">
        <v>25</v>
      </c>
      <c r="K1804" t="s">
        <v>156</v>
      </c>
      <c r="L1804" t="s">
        <v>17</v>
      </c>
      <c r="M1804" s="5">
        <v>99.440000000000012</v>
      </c>
      <c r="N1804">
        <v>1</v>
      </c>
    </row>
    <row r="1805" spans="1:14" x14ac:dyDescent="0.3">
      <c r="A1805" s="2">
        <v>45573</v>
      </c>
      <c r="B1805" s="3">
        <f t="shared" si="84"/>
        <v>2025</v>
      </c>
      <c r="C1805" t="str">
        <f t="shared" si="85"/>
        <v>2024-2025</v>
      </c>
      <c r="D1805" t="s">
        <v>147</v>
      </c>
      <c r="E1805" t="s">
        <v>127</v>
      </c>
      <c r="F1805" t="str">
        <f t="shared" si="86"/>
        <v>New South Wales</v>
      </c>
      <c r="G1805" t="s">
        <v>10</v>
      </c>
      <c r="H1805">
        <v>2131</v>
      </c>
      <c r="I1805" t="s">
        <v>11</v>
      </c>
      <c r="J1805" t="s">
        <v>27</v>
      </c>
      <c r="K1805" t="s">
        <v>150</v>
      </c>
      <c r="L1805" t="s">
        <v>18</v>
      </c>
      <c r="M1805" s="5">
        <v>99.48</v>
      </c>
      <c r="N1805">
        <v>1</v>
      </c>
    </row>
    <row r="1806" spans="1:14" x14ac:dyDescent="0.3">
      <c r="A1806" s="2">
        <v>45148</v>
      </c>
      <c r="B1806" s="3">
        <f t="shared" si="84"/>
        <v>2024</v>
      </c>
      <c r="C1806" t="str">
        <f t="shared" si="85"/>
        <v>2023-2024</v>
      </c>
      <c r="D1806" t="s">
        <v>147</v>
      </c>
      <c r="E1806" t="s">
        <v>137</v>
      </c>
      <c r="F1806" t="str">
        <f t="shared" si="86"/>
        <v>New South Wales</v>
      </c>
      <c r="G1806" t="s">
        <v>10</v>
      </c>
      <c r="H1806">
        <v>2031</v>
      </c>
      <c r="I1806" t="s">
        <v>11</v>
      </c>
      <c r="J1806" t="s">
        <v>12</v>
      </c>
      <c r="K1806" t="s">
        <v>155</v>
      </c>
      <c r="L1806" t="s">
        <v>20</v>
      </c>
      <c r="M1806" s="5">
        <v>99.77000000000001</v>
      </c>
      <c r="N1806">
        <v>1</v>
      </c>
    </row>
    <row r="1807" spans="1:14" x14ac:dyDescent="0.3">
      <c r="A1807" s="2">
        <v>45102</v>
      </c>
      <c r="B1807" s="3">
        <f t="shared" si="84"/>
        <v>2023</v>
      </c>
      <c r="C1807" t="str">
        <f t="shared" si="85"/>
        <v>2022-2023</v>
      </c>
      <c r="D1807" t="s">
        <v>147</v>
      </c>
      <c r="E1807" t="s">
        <v>9</v>
      </c>
      <c r="F1807" t="str">
        <f t="shared" si="86"/>
        <v>New South Wales</v>
      </c>
      <c r="G1807" t="s">
        <v>10</v>
      </c>
      <c r="H1807">
        <v>2067</v>
      </c>
      <c r="I1807" t="s">
        <v>11</v>
      </c>
      <c r="J1807" t="s">
        <v>12</v>
      </c>
      <c r="K1807" t="s">
        <v>149</v>
      </c>
      <c r="L1807" t="s">
        <v>15</v>
      </c>
      <c r="M1807" s="5">
        <v>99.8</v>
      </c>
      <c r="N1807">
        <v>1</v>
      </c>
    </row>
    <row r="1808" spans="1:14" x14ac:dyDescent="0.3">
      <c r="A1808" s="2">
        <v>45455</v>
      </c>
      <c r="B1808" s="3">
        <f t="shared" si="84"/>
        <v>2024</v>
      </c>
      <c r="C1808" t="str">
        <f t="shared" si="85"/>
        <v>2023-2024</v>
      </c>
      <c r="D1808" t="s">
        <v>148</v>
      </c>
      <c r="E1808" t="s">
        <v>145</v>
      </c>
      <c r="F1808" t="str">
        <f t="shared" si="86"/>
        <v>New South Wales</v>
      </c>
      <c r="G1808" t="s">
        <v>10</v>
      </c>
      <c r="H1808">
        <v>2101</v>
      </c>
      <c r="I1808" t="s">
        <v>11</v>
      </c>
      <c r="J1808" t="s">
        <v>27</v>
      </c>
      <c r="K1808" t="s">
        <v>149</v>
      </c>
      <c r="L1808" t="s">
        <v>15</v>
      </c>
      <c r="M1808" s="5">
        <v>99.8</v>
      </c>
      <c r="N1808">
        <v>1</v>
      </c>
    </row>
    <row r="1809" spans="1:14" x14ac:dyDescent="0.3">
      <c r="A1809" s="2">
        <v>45237</v>
      </c>
      <c r="B1809" s="3">
        <f t="shared" si="84"/>
        <v>2024</v>
      </c>
      <c r="C1809" t="str">
        <f t="shared" si="85"/>
        <v>2023-2024</v>
      </c>
      <c r="D1809" t="s">
        <v>147</v>
      </c>
      <c r="E1809" t="s">
        <v>146</v>
      </c>
      <c r="F1809" t="str">
        <f t="shared" si="86"/>
        <v>Victoria</v>
      </c>
      <c r="G1809" t="s">
        <v>45</v>
      </c>
      <c r="H1809">
        <v>3353</v>
      </c>
      <c r="I1809" t="s">
        <v>11</v>
      </c>
      <c r="J1809" t="s">
        <v>60</v>
      </c>
      <c r="K1809" t="s">
        <v>150</v>
      </c>
      <c r="L1809" t="s">
        <v>18</v>
      </c>
      <c r="M1809" s="5">
        <v>99.95</v>
      </c>
      <c r="N1809">
        <v>1</v>
      </c>
    </row>
    <row r="1810" spans="1:14" x14ac:dyDescent="0.3">
      <c r="A1810" s="2">
        <v>45164</v>
      </c>
      <c r="B1810" s="3">
        <f t="shared" si="84"/>
        <v>2024</v>
      </c>
      <c r="C1810" t="str">
        <f t="shared" si="85"/>
        <v>2023-2024</v>
      </c>
      <c r="D1810" t="s">
        <v>147</v>
      </c>
      <c r="E1810" t="s">
        <v>144</v>
      </c>
      <c r="F1810" t="str">
        <f t="shared" si="86"/>
        <v>Queensland</v>
      </c>
      <c r="G1810" t="s">
        <v>35</v>
      </c>
      <c r="H1810">
        <v>4566</v>
      </c>
      <c r="I1810" t="s">
        <v>11</v>
      </c>
      <c r="J1810" t="s">
        <v>120</v>
      </c>
      <c r="K1810" t="s">
        <v>149</v>
      </c>
      <c r="L1810" t="s">
        <v>15</v>
      </c>
      <c r="M1810" s="5">
        <v>100</v>
      </c>
      <c r="N1810">
        <v>1</v>
      </c>
    </row>
    <row r="1811" spans="1:14" x14ac:dyDescent="0.3">
      <c r="A1811" s="2">
        <v>45349</v>
      </c>
      <c r="B1811" s="3">
        <f t="shared" si="84"/>
        <v>2024</v>
      </c>
      <c r="C1811" t="str">
        <f t="shared" si="85"/>
        <v>2023-2024</v>
      </c>
      <c r="D1811" t="s">
        <v>147</v>
      </c>
      <c r="E1811" t="s">
        <v>78</v>
      </c>
      <c r="F1811" t="str">
        <f t="shared" si="86"/>
        <v>New South Wales</v>
      </c>
      <c r="G1811" t="s">
        <v>10</v>
      </c>
      <c r="H1811">
        <v>2350</v>
      </c>
      <c r="I1811" t="s">
        <v>11</v>
      </c>
      <c r="J1811" t="s">
        <v>68</v>
      </c>
      <c r="K1811" t="s">
        <v>157</v>
      </c>
      <c r="L1811" t="s">
        <v>22</v>
      </c>
      <c r="M1811" s="5">
        <v>100.38</v>
      </c>
      <c r="N1811">
        <v>1</v>
      </c>
    </row>
    <row r="1812" spans="1:14" x14ac:dyDescent="0.3">
      <c r="A1812" s="2">
        <v>45567</v>
      </c>
      <c r="B1812" s="3">
        <f t="shared" si="84"/>
        <v>2025</v>
      </c>
      <c r="C1812" t="str">
        <f t="shared" si="85"/>
        <v>2024-2025</v>
      </c>
      <c r="D1812" t="s">
        <v>147</v>
      </c>
      <c r="E1812" t="s">
        <v>39</v>
      </c>
      <c r="F1812" t="str">
        <f t="shared" si="86"/>
        <v>South Australia</v>
      </c>
      <c r="G1812" t="s">
        <v>32</v>
      </c>
      <c r="H1812">
        <v>5343</v>
      </c>
      <c r="I1812" t="s">
        <v>11</v>
      </c>
      <c r="J1812" t="s">
        <v>38</v>
      </c>
      <c r="K1812" t="s">
        <v>154</v>
      </c>
      <c r="L1812" t="s">
        <v>14</v>
      </c>
      <c r="M1812" s="5">
        <v>100.6</v>
      </c>
      <c r="N1812">
        <v>1</v>
      </c>
    </row>
    <row r="1813" spans="1:14" x14ac:dyDescent="0.3">
      <c r="A1813" s="2">
        <v>45049</v>
      </c>
      <c r="B1813" s="3">
        <f t="shared" si="84"/>
        <v>2023</v>
      </c>
      <c r="C1813" t="str">
        <f t="shared" si="85"/>
        <v>2022-2023</v>
      </c>
      <c r="D1813" t="s">
        <v>147</v>
      </c>
      <c r="E1813" t="s">
        <v>64</v>
      </c>
      <c r="F1813" t="str">
        <f t="shared" si="86"/>
        <v>Victoria</v>
      </c>
      <c r="G1813" t="s">
        <v>45</v>
      </c>
      <c r="H1813">
        <v>3199</v>
      </c>
      <c r="I1813" t="s">
        <v>11</v>
      </c>
      <c r="J1813" t="s">
        <v>63</v>
      </c>
      <c r="K1813" t="s">
        <v>157</v>
      </c>
      <c r="L1813" t="s">
        <v>22</v>
      </c>
      <c r="M1813" s="5">
        <v>100.77</v>
      </c>
      <c r="N1813">
        <v>1</v>
      </c>
    </row>
    <row r="1814" spans="1:14" x14ac:dyDescent="0.3">
      <c r="A1814" s="2">
        <v>45321</v>
      </c>
      <c r="B1814" s="3">
        <f t="shared" si="84"/>
        <v>2024</v>
      </c>
      <c r="C1814" t="str">
        <f t="shared" si="85"/>
        <v>2023-2024</v>
      </c>
      <c r="D1814" t="s">
        <v>147</v>
      </c>
      <c r="E1814" t="s">
        <v>115</v>
      </c>
      <c r="F1814" t="str">
        <f t="shared" si="86"/>
        <v>Western Australia</v>
      </c>
      <c r="G1814" t="s">
        <v>48</v>
      </c>
      <c r="H1814">
        <v>6280</v>
      </c>
      <c r="I1814" t="s">
        <v>11</v>
      </c>
      <c r="J1814" t="s">
        <v>94</v>
      </c>
      <c r="K1814" t="s">
        <v>152</v>
      </c>
      <c r="L1814" t="s">
        <v>13</v>
      </c>
      <c r="M1814" s="5">
        <v>100.83000000000001</v>
      </c>
      <c r="N1814">
        <v>1</v>
      </c>
    </row>
    <row r="1815" spans="1:14" x14ac:dyDescent="0.3">
      <c r="A1815" s="2">
        <v>45589</v>
      </c>
      <c r="B1815" s="3">
        <f t="shared" si="84"/>
        <v>2025</v>
      </c>
      <c r="C1815" t="str">
        <f t="shared" si="85"/>
        <v>2024-2025</v>
      </c>
      <c r="D1815" t="s">
        <v>148</v>
      </c>
      <c r="E1815" t="s">
        <v>139</v>
      </c>
      <c r="F1815" t="str">
        <f t="shared" si="86"/>
        <v>New South Wales</v>
      </c>
      <c r="G1815" t="s">
        <v>10</v>
      </c>
      <c r="H1815">
        <v>2020</v>
      </c>
      <c r="I1815" t="s">
        <v>11</v>
      </c>
      <c r="J1815" t="s">
        <v>12</v>
      </c>
      <c r="K1815" t="s">
        <v>150</v>
      </c>
      <c r="L1815" t="s">
        <v>18</v>
      </c>
      <c r="M1815" s="5">
        <v>101.5</v>
      </c>
      <c r="N1815">
        <v>1</v>
      </c>
    </row>
    <row r="1816" spans="1:14" x14ac:dyDescent="0.3">
      <c r="A1816" s="2">
        <v>45585</v>
      </c>
      <c r="B1816" s="3">
        <f t="shared" si="84"/>
        <v>2025</v>
      </c>
      <c r="C1816" t="str">
        <f t="shared" si="85"/>
        <v>2024-2025</v>
      </c>
      <c r="D1816" t="s">
        <v>148</v>
      </c>
      <c r="E1816" t="s">
        <v>42</v>
      </c>
      <c r="F1816" t="str">
        <f t="shared" si="86"/>
        <v>Queensland</v>
      </c>
      <c r="G1816" t="s">
        <v>35</v>
      </c>
      <c r="H1816">
        <v>4053</v>
      </c>
      <c r="I1816" t="s">
        <v>11</v>
      </c>
      <c r="J1816" t="s">
        <v>43</v>
      </c>
      <c r="K1816" t="s">
        <v>149</v>
      </c>
      <c r="L1816" t="s">
        <v>15</v>
      </c>
      <c r="M1816" s="5">
        <v>101.55</v>
      </c>
      <c r="N1816">
        <v>1</v>
      </c>
    </row>
    <row r="1817" spans="1:14" x14ac:dyDescent="0.3">
      <c r="A1817" s="2">
        <v>45633</v>
      </c>
      <c r="B1817" s="3">
        <f t="shared" si="84"/>
        <v>2025</v>
      </c>
      <c r="C1817" t="str">
        <f t="shared" si="85"/>
        <v>2024-2025</v>
      </c>
      <c r="D1817" t="s">
        <v>147</v>
      </c>
      <c r="E1817" t="s">
        <v>53</v>
      </c>
      <c r="F1817" t="str">
        <f t="shared" si="86"/>
        <v>South Australia</v>
      </c>
      <c r="G1817" t="s">
        <v>32</v>
      </c>
      <c r="H1817">
        <v>5082</v>
      </c>
      <c r="I1817" t="s">
        <v>11</v>
      </c>
      <c r="J1817" t="s">
        <v>33</v>
      </c>
      <c r="K1817" t="s">
        <v>156</v>
      </c>
      <c r="L1817" t="s">
        <v>17</v>
      </c>
      <c r="M1817" s="5">
        <v>101.66</v>
      </c>
      <c r="N1817">
        <v>1</v>
      </c>
    </row>
    <row r="1818" spans="1:14" x14ac:dyDescent="0.3">
      <c r="A1818" s="2">
        <v>45612</v>
      </c>
      <c r="B1818" s="3">
        <f t="shared" si="84"/>
        <v>2025</v>
      </c>
      <c r="C1818" t="str">
        <f t="shared" si="85"/>
        <v>2024-2025</v>
      </c>
      <c r="D1818" t="s">
        <v>147</v>
      </c>
      <c r="E1818" t="s">
        <v>82</v>
      </c>
      <c r="F1818" t="str">
        <f t="shared" si="86"/>
        <v>Queensland</v>
      </c>
      <c r="G1818" t="s">
        <v>35</v>
      </c>
      <c r="H1818">
        <v>4012</v>
      </c>
      <c r="I1818" t="s">
        <v>11</v>
      </c>
      <c r="J1818" t="s">
        <v>43</v>
      </c>
      <c r="K1818" t="s">
        <v>19</v>
      </c>
      <c r="L1818" t="s">
        <v>23</v>
      </c>
      <c r="M1818" s="5">
        <v>101.87</v>
      </c>
      <c r="N1818">
        <v>1</v>
      </c>
    </row>
    <row r="1819" spans="1:14" x14ac:dyDescent="0.3">
      <c r="A1819" s="2">
        <v>45527</v>
      </c>
      <c r="B1819" s="3">
        <f t="shared" si="84"/>
        <v>2025</v>
      </c>
      <c r="C1819" t="str">
        <f t="shared" si="85"/>
        <v>2024-2025</v>
      </c>
      <c r="D1819" t="s">
        <v>148</v>
      </c>
      <c r="E1819" t="s">
        <v>138</v>
      </c>
      <c r="F1819" t="str">
        <f t="shared" si="86"/>
        <v>Queensland</v>
      </c>
      <c r="G1819" t="s">
        <v>35</v>
      </c>
      <c r="H1819">
        <v>4558</v>
      </c>
      <c r="I1819" t="s">
        <v>11</v>
      </c>
      <c r="J1819" t="s">
        <v>120</v>
      </c>
      <c r="K1819" t="s">
        <v>151</v>
      </c>
      <c r="L1819" t="s">
        <v>21</v>
      </c>
      <c r="M1819" s="5">
        <v>101.88</v>
      </c>
      <c r="N1819">
        <v>1</v>
      </c>
    </row>
    <row r="1820" spans="1:14" x14ac:dyDescent="0.3">
      <c r="A1820" s="2">
        <v>45181</v>
      </c>
      <c r="B1820" s="3">
        <f t="shared" si="84"/>
        <v>2024</v>
      </c>
      <c r="C1820" t="str">
        <f t="shared" si="85"/>
        <v>2023-2024</v>
      </c>
      <c r="D1820" t="s">
        <v>147</v>
      </c>
      <c r="E1820" t="s">
        <v>73</v>
      </c>
      <c r="F1820" t="str">
        <f t="shared" si="86"/>
        <v>Victoria</v>
      </c>
      <c r="G1820" t="s">
        <v>45</v>
      </c>
      <c r="H1820">
        <v>3136</v>
      </c>
      <c r="I1820" t="s">
        <v>11</v>
      </c>
      <c r="J1820" t="s">
        <v>63</v>
      </c>
      <c r="K1820" t="s">
        <v>154</v>
      </c>
      <c r="L1820" t="s">
        <v>14</v>
      </c>
      <c r="M1820" s="5">
        <v>101.89000000000001</v>
      </c>
      <c r="N1820">
        <v>1</v>
      </c>
    </row>
    <row r="1821" spans="1:14" x14ac:dyDescent="0.3">
      <c r="A1821" s="2">
        <v>45144</v>
      </c>
      <c r="B1821" s="3">
        <f t="shared" si="84"/>
        <v>2024</v>
      </c>
      <c r="C1821" t="str">
        <f t="shared" si="85"/>
        <v>2023-2024</v>
      </c>
      <c r="D1821" t="s">
        <v>148</v>
      </c>
      <c r="E1821" t="s">
        <v>111</v>
      </c>
      <c r="F1821" t="str">
        <f t="shared" si="86"/>
        <v>New South Wales</v>
      </c>
      <c r="G1821" t="s">
        <v>10</v>
      </c>
      <c r="H1821">
        <v>2120</v>
      </c>
      <c r="I1821" t="s">
        <v>11</v>
      </c>
      <c r="J1821" t="s">
        <v>27</v>
      </c>
      <c r="K1821" t="s">
        <v>156</v>
      </c>
      <c r="L1821" t="s">
        <v>17</v>
      </c>
      <c r="M1821" s="5">
        <v>102.33000000000001</v>
      </c>
      <c r="N1821">
        <v>1</v>
      </c>
    </row>
    <row r="1822" spans="1:14" x14ac:dyDescent="0.3">
      <c r="A1822" s="2">
        <v>44957</v>
      </c>
      <c r="B1822" s="3">
        <f t="shared" si="84"/>
        <v>2023</v>
      </c>
      <c r="C1822" t="str">
        <f t="shared" si="85"/>
        <v>2022-2023</v>
      </c>
      <c r="D1822" t="s">
        <v>147</v>
      </c>
      <c r="E1822" t="s">
        <v>111</v>
      </c>
      <c r="F1822" t="str">
        <f t="shared" si="86"/>
        <v>New South Wales</v>
      </c>
      <c r="G1822" t="s">
        <v>10</v>
      </c>
      <c r="H1822">
        <v>2120</v>
      </c>
      <c r="I1822" t="s">
        <v>11</v>
      </c>
      <c r="J1822" t="s">
        <v>27</v>
      </c>
      <c r="K1822" t="s">
        <v>19</v>
      </c>
      <c r="L1822" t="s">
        <v>23</v>
      </c>
      <c r="M1822" s="5">
        <v>102.43</v>
      </c>
      <c r="N1822">
        <v>1</v>
      </c>
    </row>
    <row r="1823" spans="1:14" x14ac:dyDescent="0.3">
      <c r="A1823" s="2">
        <v>45525</v>
      </c>
      <c r="B1823" s="3">
        <f t="shared" si="84"/>
        <v>2025</v>
      </c>
      <c r="C1823" t="str">
        <f t="shared" si="85"/>
        <v>2024-2025</v>
      </c>
      <c r="D1823" t="s">
        <v>148</v>
      </c>
      <c r="E1823" t="s">
        <v>123</v>
      </c>
      <c r="F1823" t="str">
        <f t="shared" si="86"/>
        <v>Western Australia</v>
      </c>
      <c r="G1823" t="s">
        <v>48</v>
      </c>
      <c r="H1823">
        <v>6109</v>
      </c>
      <c r="I1823" t="s">
        <v>11</v>
      </c>
      <c r="J1823" t="s">
        <v>94</v>
      </c>
      <c r="K1823" t="s">
        <v>153</v>
      </c>
      <c r="L1823" t="s">
        <v>16</v>
      </c>
      <c r="M1823" s="5">
        <v>102.62</v>
      </c>
      <c r="N1823">
        <v>1</v>
      </c>
    </row>
    <row r="1824" spans="1:14" x14ac:dyDescent="0.3">
      <c r="A1824" s="2">
        <v>45088</v>
      </c>
      <c r="B1824" s="3">
        <f t="shared" si="84"/>
        <v>2023</v>
      </c>
      <c r="C1824" t="str">
        <f t="shared" si="85"/>
        <v>2022-2023</v>
      </c>
      <c r="D1824" t="s">
        <v>147</v>
      </c>
      <c r="E1824" t="s">
        <v>97</v>
      </c>
      <c r="F1824" t="str">
        <f t="shared" si="86"/>
        <v>Tasmania</v>
      </c>
      <c r="G1824" t="s">
        <v>70</v>
      </c>
      <c r="H1824">
        <v>7250</v>
      </c>
      <c r="I1824" t="s">
        <v>11</v>
      </c>
      <c r="J1824" t="s">
        <v>71</v>
      </c>
      <c r="K1824" t="s">
        <v>19</v>
      </c>
      <c r="L1824" t="s">
        <v>23</v>
      </c>
      <c r="M1824" s="5">
        <v>102.77</v>
      </c>
      <c r="N1824">
        <v>1</v>
      </c>
    </row>
    <row r="1825" spans="1:14" x14ac:dyDescent="0.3">
      <c r="A1825" s="2">
        <v>45069</v>
      </c>
      <c r="B1825" s="3">
        <f t="shared" si="84"/>
        <v>2023</v>
      </c>
      <c r="C1825" t="str">
        <f t="shared" si="85"/>
        <v>2022-2023</v>
      </c>
      <c r="D1825" t="s">
        <v>147</v>
      </c>
      <c r="E1825" t="s">
        <v>129</v>
      </c>
      <c r="F1825" t="str">
        <f t="shared" si="86"/>
        <v>Tasmania</v>
      </c>
      <c r="G1825" t="s">
        <v>70</v>
      </c>
      <c r="H1825">
        <v>7010</v>
      </c>
      <c r="I1825" t="s">
        <v>11</v>
      </c>
      <c r="J1825" t="s">
        <v>71</v>
      </c>
      <c r="K1825" t="s">
        <v>150</v>
      </c>
      <c r="L1825" t="s">
        <v>18</v>
      </c>
      <c r="M1825" s="5">
        <v>102.81</v>
      </c>
      <c r="N1825">
        <v>1</v>
      </c>
    </row>
    <row r="1826" spans="1:14" x14ac:dyDescent="0.3">
      <c r="A1826" s="2">
        <v>45006</v>
      </c>
      <c r="B1826" s="3">
        <f t="shared" si="84"/>
        <v>2023</v>
      </c>
      <c r="C1826" t="str">
        <f t="shared" si="85"/>
        <v>2022-2023</v>
      </c>
      <c r="D1826" t="s">
        <v>147</v>
      </c>
      <c r="E1826" t="s">
        <v>53</v>
      </c>
      <c r="F1826" t="str">
        <f t="shared" si="86"/>
        <v>South Australia</v>
      </c>
      <c r="G1826" t="s">
        <v>32</v>
      </c>
      <c r="H1826">
        <v>5082</v>
      </c>
      <c r="I1826" t="s">
        <v>11</v>
      </c>
      <c r="J1826" t="s">
        <v>33</v>
      </c>
      <c r="K1826" t="s">
        <v>154</v>
      </c>
      <c r="L1826" t="s">
        <v>14</v>
      </c>
      <c r="M1826" s="5">
        <v>102.89999999999999</v>
      </c>
      <c r="N1826">
        <v>1</v>
      </c>
    </row>
    <row r="1827" spans="1:14" x14ac:dyDescent="0.3">
      <c r="A1827" s="2">
        <v>45635</v>
      </c>
      <c r="B1827" s="3">
        <f t="shared" si="84"/>
        <v>2025</v>
      </c>
      <c r="C1827" t="str">
        <f t="shared" si="85"/>
        <v>2024-2025</v>
      </c>
      <c r="D1827" t="s">
        <v>147</v>
      </c>
      <c r="E1827" t="s">
        <v>82</v>
      </c>
      <c r="F1827" t="str">
        <f t="shared" si="86"/>
        <v>Queensland</v>
      </c>
      <c r="G1827" t="s">
        <v>35</v>
      </c>
      <c r="H1827">
        <v>4012</v>
      </c>
      <c r="I1827" t="s">
        <v>11</v>
      </c>
      <c r="J1827" t="s">
        <v>43</v>
      </c>
      <c r="K1827" t="s">
        <v>153</v>
      </c>
      <c r="L1827" t="s">
        <v>16</v>
      </c>
      <c r="M1827" s="5">
        <v>102.93</v>
      </c>
      <c r="N1827">
        <v>1</v>
      </c>
    </row>
    <row r="1828" spans="1:14" x14ac:dyDescent="0.3">
      <c r="A1828" s="2">
        <v>44971</v>
      </c>
      <c r="B1828" s="3">
        <f t="shared" si="84"/>
        <v>2023</v>
      </c>
      <c r="C1828" t="str">
        <f t="shared" si="85"/>
        <v>2022-2023</v>
      </c>
      <c r="D1828" t="s">
        <v>147</v>
      </c>
      <c r="E1828" t="s">
        <v>103</v>
      </c>
      <c r="F1828" t="str">
        <f t="shared" si="86"/>
        <v>Queensland</v>
      </c>
      <c r="G1828" t="s">
        <v>35</v>
      </c>
      <c r="H1828">
        <v>4509</v>
      </c>
      <c r="I1828" t="s">
        <v>11</v>
      </c>
      <c r="J1828" t="s">
        <v>104</v>
      </c>
      <c r="K1828" t="s">
        <v>149</v>
      </c>
      <c r="L1828" t="s">
        <v>15</v>
      </c>
      <c r="M1828" s="5">
        <v>103</v>
      </c>
      <c r="N1828">
        <v>1</v>
      </c>
    </row>
    <row r="1829" spans="1:14" x14ac:dyDescent="0.3">
      <c r="A1829" s="2">
        <v>45388</v>
      </c>
      <c r="B1829" s="3">
        <f t="shared" si="84"/>
        <v>2024</v>
      </c>
      <c r="C1829" t="str">
        <f t="shared" si="85"/>
        <v>2023-2024</v>
      </c>
      <c r="D1829" t="s">
        <v>147</v>
      </c>
      <c r="E1829" t="s">
        <v>40</v>
      </c>
      <c r="F1829" t="str">
        <f t="shared" si="86"/>
        <v>New South Wales</v>
      </c>
      <c r="G1829" t="s">
        <v>10</v>
      </c>
      <c r="H1829">
        <v>2116</v>
      </c>
      <c r="I1829" t="s">
        <v>11</v>
      </c>
      <c r="J1829" t="s">
        <v>27</v>
      </c>
      <c r="K1829" t="s">
        <v>153</v>
      </c>
      <c r="L1829" t="s">
        <v>16</v>
      </c>
      <c r="M1829" s="5">
        <v>103.07</v>
      </c>
      <c r="N1829">
        <v>1</v>
      </c>
    </row>
    <row r="1830" spans="1:14" x14ac:dyDescent="0.3">
      <c r="A1830" s="2">
        <v>44975</v>
      </c>
      <c r="B1830" s="3">
        <f t="shared" si="84"/>
        <v>2023</v>
      </c>
      <c r="C1830" t="str">
        <f t="shared" si="85"/>
        <v>2022-2023</v>
      </c>
      <c r="D1830" t="s">
        <v>148</v>
      </c>
      <c r="E1830" t="s">
        <v>144</v>
      </c>
      <c r="F1830" t="str">
        <f t="shared" si="86"/>
        <v>Queensland</v>
      </c>
      <c r="G1830" t="s">
        <v>35</v>
      </c>
      <c r="H1830">
        <v>4566</v>
      </c>
      <c r="I1830" t="s">
        <v>11</v>
      </c>
      <c r="J1830" t="s">
        <v>120</v>
      </c>
      <c r="K1830" t="s">
        <v>156</v>
      </c>
      <c r="L1830" t="s">
        <v>17</v>
      </c>
      <c r="M1830" s="5">
        <v>103.77</v>
      </c>
      <c r="N1830">
        <v>1</v>
      </c>
    </row>
    <row r="1831" spans="1:14" x14ac:dyDescent="0.3">
      <c r="A1831" s="2">
        <v>45506</v>
      </c>
      <c r="B1831" s="3">
        <f t="shared" si="84"/>
        <v>2025</v>
      </c>
      <c r="C1831" t="str">
        <f t="shared" si="85"/>
        <v>2024-2025</v>
      </c>
      <c r="D1831" t="s">
        <v>148</v>
      </c>
      <c r="E1831" t="s">
        <v>125</v>
      </c>
      <c r="F1831" t="str">
        <f t="shared" si="86"/>
        <v>Victoria</v>
      </c>
      <c r="G1831" t="s">
        <v>45</v>
      </c>
      <c r="H1831">
        <v>3400</v>
      </c>
      <c r="I1831" t="s">
        <v>11</v>
      </c>
      <c r="J1831" t="s">
        <v>60</v>
      </c>
      <c r="K1831" t="s">
        <v>152</v>
      </c>
      <c r="L1831" t="s">
        <v>13</v>
      </c>
      <c r="M1831" s="5">
        <v>103.87</v>
      </c>
      <c r="N1831">
        <v>1</v>
      </c>
    </row>
    <row r="1832" spans="1:14" x14ac:dyDescent="0.3">
      <c r="A1832" s="2">
        <v>45341</v>
      </c>
      <c r="B1832" s="3">
        <f t="shared" si="84"/>
        <v>2024</v>
      </c>
      <c r="C1832" t="str">
        <f t="shared" si="85"/>
        <v>2023-2024</v>
      </c>
      <c r="D1832" t="s">
        <v>148</v>
      </c>
      <c r="E1832" t="s">
        <v>106</v>
      </c>
      <c r="F1832" t="str">
        <f t="shared" si="86"/>
        <v>Victoria</v>
      </c>
      <c r="G1832" t="s">
        <v>45</v>
      </c>
      <c r="H1832">
        <v>3915</v>
      </c>
      <c r="I1832" t="s">
        <v>11</v>
      </c>
      <c r="J1832" t="s">
        <v>55</v>
      </c>
      <c r="K1832" t="s">
        <v>154</v>
      </c>
      <c r="L1832" t="s">
        <v>14</v>
      </c>
      <c r="M1832" s="5">
        <v>103.92</v>
      </c>
      <c r="N1832">
        <v>1</v>
      </c>
    </row>
    <row r="1833" spans="1:14" x14ac:dyDescent="0.3">
      <c r="A1833" s="2">
        <v>45465</v>
      </c>
      <c r="B1833" s="3">
        <f t="shared" si="84"/>
        <v>2024</v>
      </c>
      <c r="C1833" t="str">
        <f t="shared" si="85"/>
        <v>2023-2024</v>
      </c>
      <c r="D1833" t="s">
        <v>147</v>
      </c>
      <c r="E1833" t="s">
        <v>31</v>
      </c>
      <c r="F1833" t="str">
        <f t="shared" si="86"/>
        <v>South Australia</v>
      </c>
      <c r="G1833" t="s">
        <v>32</v>
      </c>
      <c r="H1833">
        <v>5168</v>
      </c>
      <c r="I1833" t="s">
        <v>11</v>
      </c>
      <c r="J1833" t="s">
        <v>33</v>
      </c>
      <c r="K1833" t="s">
        <v>153</v>
      </c>
      <c r="L1833" t="s">
        <v>16</v>
      </c>
      <c r="M1833" s="5">
        <v>103.92</v>
      </c>
      <c r="N1833">
        <v>1</v>
      </c>
    </row>
    <row r="1834" spans="1:14" x14ac:dyDescent="0.3">
      <c r="A1834" s="2">
        <v>45383</v>
      </c>
      <c r="B1834" s="3">
        <f t="shared" si="84"/>
        <v>2024</v>
      </c>
      <c r="C1834" t="str">
        <f t="shared" si="85"/>
        <v>2023-2024</v>
      </c>
      <c r="D1834" t="s">
        <v>148</v>
      </c>
      <c r="E1834" t="s">
        <v>90</v>
      </c>
      <c r="F1834" t="str">
        <f t="shared" si="86"/>
        <v>Victoria</v>
      </c>
      <c r="G1834" t="s">
        <v>45</v>
      </c>
      <c r="H1834">
        <v>3179</v>
      </c>
      <c r="I1834" t="s">
        <v>11</v>
      </c>
      <c r="J1834" t="s">
        <v>63</v>
      </c>
      <c r="K1834" t="s">
        <v>154</v>
      </c>
      <c r="L1834" t="s">
        <v>14</v>
      </c>
      <c r="M1834" s="5">
        <v>103.92</v>
      </c>
      <c r="N1834">
        <v>1</v>
      </c>
    </row>
    <row r="1835" spans="1:14" x14ac:dyDescent="0.3">
      <c r="A1835" s="2">
        <v>45066</v>
      </c>
      <c r="B1835" s="3">
        <f t="shared" si="84"/>
        <v>2023</v>
      </c>
      <c r="C1835" t="str">
        <f t="shared" si="85"/>
        <v>2022-2023</v>
      </c>
      <c r="D1835" t="s">
        <v>148</v>
      </c>
      <c r="E1835" t="s">
        <v>117</v>
      </c>
      <c r="F1835" t="str">
        <f t="shared" si="86"/>
        <v>Queensland</v>
      </c>
      <c r="G1835" t="s">
        <v>35</v>
      </c>
      <c r="H1835">
        <v>4119</v>
      </c>
      <c r="I1835" t="s">
        <v>11</v>
      </c>
      <c r="J1835" t="s">
        <v>43</v>
      </c>
      <c r="K1835" t="s">
        <v>153</v>
      </c>
      <c r="L1835" t="s">
        <v>16</v>
      </c>
      <c r="M1835" s="5">
        <v>103.92</v>
      </c>
      <c r="N1835">
        <v>1</v>
      </c>
    </row>
    <row r="1836" spans="1:14" x14ac:dyDescent="0.3">
      <c r="A1836" s="2">
        <v>45256</v>
      </c>
      <c r="B1836" s="3">
        <f t="shared" si="84"/>
        <v>2024</v>
      </c>
      <c r="C1836" t="str">
        <f t="shared" si="85"/>
        <v>2023-2024</v>
      </c>
      <c r="D1836" t="s">
        <v>148</v>
      </c>
      <c r="E1836" t="s">
        <v>31</v>
      </c>
      <c r="F1836" t="str">
        <f t="shared" si="86"/>
        <v>South Australia</v>
      </c>
      <c r="G1836" t="s">
        <v>32</v>
      </c>
      <c r="H1836">
        <v>5168</v>
      </c>
      <c r="I1836" t="s">
        <v>11</v>
      </c>
      <c r="J1836" t="s">
        <v>33</v>
      </c>
      <c r="K1836" t="s">
        <v>154</v>
      </c>
      <c r="L1836" t="s">
        <v>14</v>
      </c>
      <c r="M1836" s="5">
        <v>104.47</v>
      </c>
      <c r="N1836">
        <v>1</v>
      </c>
    </row>
    <row r="1837" spans="1:14" x14ac:dyDescent="0.3">
      <c r="A1837" s="2">
        <v>45315</v>
      </c>
      <c r="B1837" s="3">
        <f t="shared" si="84"/>
        <v>2024</v>
      </c>
      <c r="C1837" t="str">
        <f t="shared" si="85"/>
        <v>2023-2024</v>
      </c>
      <c r="D1837" t="s">
        <v>148</v>
      </c>
      <c r="E1837" t="s">
        <v>90</v>
      </c>
      <c r="F1837" t="str">
        <f t="shared" si="86"/>
        <v>Victoria</v>
      </c>
      <c r="G1837" t="s">
        <v>45</v>
      </c>
      <c r="H1837">
        <v>3179</v>
      </c>
      <c r="I1837" t="s">
        <v>11</v>
      </c>
      <c r="J1837" t="s">
        <v>63</v>
      </c>
      <c r="K1837" t="s">
        <v>152</v>
      </c>
      <c r="L1837" t="s">
        <v>13</v>
      </c>
      <c r="M1837" s="5">
        <v>104.5</v>
      </c>
      <c r="N1837">
        <v>1</v>
      </c>
    </row>
    <row r="1838" spans="1:14" x14ac:dyDescent="0.3">
      <c r="A1838" s="2">
        <v>45263</v>
      </c>
      <c r="B1838" s="3">
        <f t="shared" si="84"/>
        <v>2024</v>
      </c>
      <c r="C1838" t="str">
        <f t="shared" si="85"/>
        <v>2023-2024</v>
      </c>
      <c r="D1838" t="s">
        <v>147</v>
      </c>
      <c r="E1838" t="s">
        <v>109</v>
      </c>
      <c r="F1838" t="str">
        <f t="shared" si="86"/>
        <v>New South Wales</v>
      </c>
      <c r="G1838" t="s">
        <v>10</v>
      </c>
      <c r="H1838">
        <v>2480</v>
      </c>
      <c r="I1838" t="s">
        <v>11</v>
      </c>
      <c r="J1838" t="s">
        <v>68</v>
      </c>
      <c r="K1838" t="s">
        <v>150</v>
      </c>
      <c r="L1838" t="s">
        <v>18</v>
      </c>
      <c r="M1838" s="5">
        <v>104.73</v>
      </c>
      <c r="N1838">
        <v>1</v>
      </c>
    </row>
    <row r="1839" spans="1:14" x14ac:dyDescent="0.3">
      <c r="A1839" s="2">
        <v>45393</v>
      </c>
      <c r="B1839" s="3">
        <f t="shared" si="84"/>
        <v>2024</v>
      </c>
      <c r="C1839" t="str">
        <f t="shared" si="85"/>
        <v>2023-2024</v>
      </c>
      <c r="D1839" t="s">
        <v>147</v>
      </c>
      <c r="E1839" t="s">
        <v>126</v>
      </c>
      <c r="F1839" t="str">
        <f t="shared" si="86"/>
        <v>Queensland</v>
      </c>
      <c r="G1839" t="s">
        <v>35</v>
      </c>
      <c r="H1839">
        <v>4551</v>
      </c>
      <c r="I1839" t="s">
        <v>11</v>
      </c>
      <c r="J1839" t="s">
        <v>120</v>
      </c>
      <c r="K1839" t="s">
        <v>157</v>
      </c>
      <c r="L1839" t="s">
        <v>22</v>
      </c>
      <c r="M1839" s="5">
        <v>104.77</v>
      </c>
      <c r="N1839">
        <v>1</v>
      </c>
    </row>
    <row r="1840" spans="1:14" x14ac:dyDescent="0.3">
      <c r="A1840" s="2">
        <v>45610</v>
      </c>
      <c r="B1840" s="3">
        <f t="shared" si="84"/>
        <v>2025</v>
      </c>
      <c r="C1840" t="str">
        <f t="shared" si="85"/>
        <v>2024-2025</v>
      </c>
      <c r="D1840" t="s">
        <v>148</v>
      </c>
      <c r="E1840" t="s">
        <v>123</v>
      </c>
      <c r="F1840" t="str">
        <f t="shared" si="86"/>
        <v>Western Australia</v>
      </c>
      <c r="G1840" t="s">
        <v>48</v>
      </c>
      <c r="H1840">
        <v>6109</v>
      </c>
      <c r="I1840" t="s">
        <v>11</v>
      </c>
      <c r="J1840" t="s">
        <v>94</v>
      </c>
      <c r="K1840" t="s">
        <v>149</v>
      </c>
      <c r="L1840" t="s">
        <v>15</v>
      </c>
      <c r="M1840" s="5">
        <v>104.79</v>
      </c>
      <c r="N1840">
        <v>1</v>
      </c>
    </row>
    <row r="1841" spans="1:14" x14ac:dyDescent="0.3">
      <c r="A1841" s="2">
        <v>45035</v>
      </c>
      <c r="B1841" s="3">
        <f t="shared" si="84"/>
        <v>2023</v>
      </c>
      <c r="C1841" t="str">
        <f t="shared" si="85"/>
        <v>2022-2023</v>
      </c>
      <c r="D1841" t="s">
        <v>147</v>
      </c>
      <c r="E1841" t="s">
        <v>139</v>
      </c>
      <c r="F1841" t="str">
        <f t="shared" si="86"/>
        <v>New South Wales</v>
      </c>
      <c r="G1841" t="s">
        <v>10</v>
      </c>
      <c r="H1841">
        <v>2020</v>
      </c>
      <c r="I1841" t="s">
        <v>11</v>
      </c>
      <c r="J1841" t="s">
        <v>12</v>
      </c>
      <c r="K1841" t="s">
        <v>149</v>
      </c>
      <c r="L1841" t="s">
        <v>15</v>
      </c>
      <c r="M1841" s="5">
        <v>104.79</v>
      </c>
      <c r="N1841">
        <v>1</v>
      </c>
    </row>
    <row r="1842" spans="1:14" x14ac:dyDescent="0.3">
      <c r="A1842" s="2">
        <v>44931</v>
      </c>
      <c r="B1842" s="3">
        <f t="shared" si="84"/>
        <v>2023</v>
      </c>
      <c r="C1842" t="str">
        <f t="shared" si="85"/>
        <v>2022-2023</v>
      </c>
      <c r="D1842" t="s">
        <v>147</v>
      </c>
      <c r="E1842" t="s">
        <v>91</v>
      </c>
      <c r="F1842" t="str">
        <f t="shared" si="86"/>
        <v>Victoria</v>
      </c>
      <c r="G1842" t="s">
        <v>45</v>
      </c>
      <c r="H1842">
        <v>3690</v>
      </c>
      <c r="I1842" t="s">
        <v>11</v>
      </c>
      <c r="J1842" t="s">
        <v>55</v>
      </c>
      <c r="K1842" t="s">
        <v>149</v>
      </c>
      <c r="L1842" t="s">
        <v>15</v>
      </c>
      <c r="M1842" s="5">
        <v>104.79</v>
      </c>
      <c r="N1842">
        <v>1</v>
      </c>
    </row>
    <row r="1843" spans="1:14" x14ac:dyDescent="0.3">
      <c r="A1843" s="2">
        <v>45426</v>
      </c>
      <c r="B1843" s="3">
        <f t="shared" si="84"/>
        <v>2024</v>
      </c>
      <c r="C1843" t="str">
        <f t="shared" si="85"/>
        <v>2023-2024</v>
      </c>
      <c r="D1843" t="s">
        <v>147</v>
      </c>
      <c r="E1843" t="s">
        <v>39</v>
      </c>
      <c r="F1843" t="str">
        <f t="shared" si="86"/>
        <v>South Australia</v>
      </c>
      <c r="G1843" t="s">
        <v>32</v>
      </c>
      <c r="H1843">
        <v>5343</v>
      </c>
      <c r="I1843" t="s">
        <v>11</v>
      </c>
      <c r="J1843" t="s">
        <v>38</v>
      </c>
      <c r="K1843" t="s">
        <v>19</v>
      </c>
      <c r="L1843" t="s">
        <v>23</v>
      </c>
      <c r="M1843" s="5">
        <v>104.84</v>
      </c>
      <c r="N1843">
        <v>1</v>
      </c>
    </row>
    <row r="1844" spans="1:14" x14ac:dyDescent="0.3">
      <c r="A1844" s="2">
        <v>45176</v>
      </c>
      <c r="B1844" s="3">
        <f t="shared" si="84"/>
        <v>2024</v>
      </c>
      <c r="C1844" t="str">
        <f t="shared" si="85"/>
        <v>2023-2024</v>
      </c>
      <c r="D1844" t="s">
        <v>147</v>
      </c>
      <c r="E1844" t="s">
        <v>47</v>
      </c>
      <c r="F1844" t="str">
        <f t="shared" si="86"/>
        <v>Western Australia</v>
      </c>
      <c r="G1844" t="s">
        <v>48</v>
      </c>
      <c r="H1844">
        <v>6030</v>
      </c>
      <c r="I1844" t="s">
        <v>11</v>
      </c>
      <c r="J1844" t="s">
        <v>49</v>
      </c>
      <c r="K1844" t="s">
        <v>150</v>
      </c>
      <c r="L1844" t="s">
        <v>18</v>
      </c>
      <c r="M1844" s="5">
        <v>104.89000000000001</v>
      </c>
      <c r="N1844">
        <v>1</v>
      </c>
    </row>
    <row r="1845" spans="1:14" x14ac:dyDescent="0.3">
      <c r="A1845" s="2">
        <v>45286</v>
      </c>
      <c r="B1845" s="3">
        <f t="shared" si="84"/>
        <v>2024</v>
      </c>
      <c r="C1845" t="str">
        <f t="shared" si="85"/>
        <v>2023-2024</v>
      </c>
      <c r="D1845" t="s">
        <v>148</v>
      </c>
      <c r="E1845" t="s">
        <v>47</v>
      </c>
      <c r="F1845" t="str">
        <f t="shared" si="86"/>
        <v>Western Australia</v>
      </c>
      <c r="G1845" t="s">
        <v>48</v>
      </c>
      <c r="H1845">
        <v>6030</v>
      </c>
      <c r="I1845" t="s">
        <v>11</v>
      </c>
      <c r="J1845" t="s">
        <v>49</v>
      </c>
      <c r="K1845" t="s">
        <v>150</v>
      </c>
      <c r="L1845" t="s">
        <v>18</v>
      </c>
      <c r="M1845" s="5">
        <v>104.9</v>
      </c>
      <c r="N1845">
        <v>1</v>
      </c>
    </row>
    <row r="1846" spans="1:14" x14ac:dyDescent="0.3">
      <c r="A1846" s="2">
        <v>45439</v>
      </c>
      <c r="B1846" s="3">
        <f t="shared" si="84"/>
        <v>2024</v>
      </c>
      <c r="C1846" t="str">
        <f t="shared" si="85"/>
        <v>2023-2024</v>
      </c>
      <c r="D1846" t="s">
        <v>147</v>
      </c>
      <c r="E1846" t="s">
        <v>78</v>
      </c>
      <c r="F1846" t="str">
        <f t="shared" si="86"/>
        <v>New South Wales</v>
      </c>
      <c r="G1846" t="s">
        <v>10</v>
      </c>
      <c r="H1846">
        <v>2350</v>
      </c>
      <c r="I1846" t="s">
        <v>11</v>
      </c>
      <c r="J1846" t="s">
        <v>68</v>
      </c>
      <c r="K1846" t="s">
        <v>154</v>
      </c>
      <c r="L1846" t="s">
        <v>14</v>
      </c>
      <c r="M1846" s="5">
        <v>104.93</v>
      </c>
      <c r="N1846">
        <v>1</v>
      </c>
    </row>
    <row r="1847" spans="1:14" x14ac:dyDescent="0.3">
      <c r="A1847" s="2">
        <v>44942</v>
      </c>
      <c r="B1847" s="3">
        <f t="shared" si="84"/>
        <v>2023</v>
      </c>
      <c r="C1847" t="str">
        <f t="shared" si="85"/>
        <v>2022-2023</v>
      </c>
      <c r="D1847" t="s">
        <v>148</v>
      </c>
      <c r="E1847" t="s">
        <v>123</v>
      </c>
      <c r="F1847" t="str">
        <f t="shared" si="86"/>
        <v>Western Australia</v>
      </c>
      <c r="G1847" t="s">
        <v>48</v>
      </c>
      <c r="H1847">
        <v>6109</v>
      </c>
      <c r="I1847" t="s">
        <v>11</v>
      </c>
      <c r="J1847" t="s">
        <v>94</v>
      </c>
      <c r="K1847" t="s">
        <v>153</v>
      </c>
      <c r="L1847" t="s">
        <v>16</v>
      </c>
      <c r="M1847" s="5">
        <v>104.93</v>
      </c>
      <c r="N1847">
        <v>1</v>
      </c>
    </row>
    <row r="1848" spans="1:14" x14ac:dyDescent="0.3">
      <c r="A1848" s="2">
        <v>45285</v>
      </c>
      <c r="B1848" s="3">
        <f t="shared" si="84"/>
        <v>2024</v>
      </c>
      <c r="C1848" t="str">
        <f t="shared" si="85"/>
        <v>2023-2024</v>
      </c>
      <c r="D1848" t="s">
        <v>148</v>
      </c>
      <c r="E1848" t="s">
        <v>98</v>
      </c>
      <c r="F1848" t="str">
        <f t="shared" si="86"/>
        <v>Victoria</v>
      </c>
      <c r="G1848" t="s">
        <v>45</v>
      </c>
      <c r="H1848">
        <v>3429</v>
      </c>
      <c r="I1848" t="s">
        <v>11</v>
      </c>
      <c r="J1848" t="s">
        <v>60</v>
      </c>
      <c r="K1848" t="s">
        <v>151</v>
      </c>
      <c r="L1848" t="s">
        <v>21</v>
      </c>
      <c r="M1848" s="5">
        <v>104.93</v>
      </c>
      <c r="N1848">
        <v>1</v>
      </c>
    </row>
    <row r="1849" spans="1:14" x14ac:dyDescent="0.3">
      <c r="A1849" s="2">
        <v>45011</v>
      </c>
      <c r="B1849" s="3">
        <f t="shared" si="84"/>
        <v>2023</v>
      </c>
      <c r="C1849" t="str">
        <f t="shared" si="85"/>
        <v>2022-2023</v>
      </c>
      <c r="D1849" t="s">
        <v>148</v>
      </c>
      <c r="E1849" t="s">
        <v>47</v>
      </c>
      <c r="F1849" t="str">
        <f t="shared" si="86"/>
        <v>Western Australia</v>
      </c>
      <c r="G1849" t="s">
        <v>48</v>
      </c>
      <c r="H1849">
        <v>6030</v>
      </c>
      <c r="I1849" t="s">
        <v>11</v>
      </c>
      <c r="J1849" t="s">
        <v>49</v>
      </c>
      <c r="K1849" t="s">
        <v>19</v>
      </c>
      <c r="L1849" t="s">
        <v>23</v>
      </c>
      <c r="M1849" s="5">
        <v>104.98</v>
      </c>
      <c r="N1849">
        <v>1</v>
      </c>
    </row>
    <row r="1850" spans="1:14" x14ac:dyDescent="0.3">
      <c r="A1850" s="2">
        <v>44962</v>
      </c>
      <c r="B1850" s="3">
        <f t="shared" si="84"/>
        <v>2023</v>
      </c>
      <c r="C1850" t="str">
        <f t="shared" si="85"/>
        <v>2022-2023</v>
      </c>
      <c r="D1850" t="s">
        <v>148</v>
      </c>
      <c r="E1850" t="s">
        <v>119</v>
      </c>
      <c r="F1850" t="str">
        <f t="shared" si="86"/>
        <v>Queensland</v>
      </c>
      <c r="G1850" t="s">
        <v>35</v>
      </c>
      <c r="H1850">
        <v>4570</v>
      </c>
      <c r="I1850" t="s">
        <v>11</v>
      </c>
      <c r="J1850" t="s">
        <v>120</v>
      </c>
      <c r="K1850" t="s">
        <v>149</v>
      </c>
      <c r="L1850" t="s">
        <v>15</v>
      </c>
      <c r="M1850" s="5">
        <v>105.37</v>
      </c>
      <c r="N1850">
        <v>1</v>
      </c>
    </row>
    <row r="1851" spans="1:14" x14ac:dyDescent="0.3">
      <c r="A1851" s="2">
        <v>45105</v>
      </c>
      <c r="B1851" s="3">
        <f t="shared" si="84"/>
        <v>2023</v>
      </c>
      <c r="C1851" t="str">
        <f t="shared" si="85"/>
        <v>2022-2023</v>
      </c>
      <c r="D1851" t="s">
        <v>147</v>
      </c>
      <c r="E1851" t="s">
        <v>82</v>
      </c>
      <c r="F1851" t="str">
        <f t="shared" si="86"/>
        <v>Queensland</v>
      </c>
      <c r="G1851" t="s">
        <v>35</v>
      </c>
      <c r="H1851">
        <v>4012</v>
      </c>
      <c r="I1851" t="s">
        <v>11</v>
      </c>
      <c r="J1851" t="s">
        <v>43</v>
      </c>
      <c r="K1851" t="s">
        <v>154</v>
      </c>
      <c r="L1851" t="s">
        <v>14</v>
      </c>
      <c r="M1851" s="5">
        <v>105.4</v>
      </c>
      <c r="N1851">
        <v>1</v>
      </c>
    </row>
    <row r="1852" spans="1:14" x14ac:dyDescent="0.3">
      <c r="A1852" s="2">
        <v>45346</v>
      </c>
      <c r="B1852" s="3">
        <f t="shared" si="84"/>
        <v>2024</v>
      </c>
      <c r="C1852" t="str">
        <f t="shared" si="85"/>
        <v>2023-2024</v>
      </c>
      <c r="D1852" t="s">
        <v>148</v>
      </c>
      <c r="E1852" t="s">
        <v>24</v>
      </c>
      <c r="F1852" t="str">
        <f t="shared" si="86"/>
        <v>New South Wales</v>
      </c>
      <c r="G1852" t="s">
        <v>10</v>
      </c>
      <c r="H1852">
        <v>2795</v>
      </c>
      <c r="I1852" t="s">
        <v>11</v>
      </c>
      <c r="J1852" t="s">
        <v>25</v>
      </c>
      <c r="K1852" t="s">
        <v>19</v>
      </c>
      <c r="L1852" t="s">
        <v>23</v>
      </c>
      <c r="M1852" s="5">
        <v>105.47</v>
      </c>
      <c r="N1852">
        <v>1</v>
      </c>
    </row>
    <row r="1853" spans="1:14" x14ac:dyDescent="0.3">
      <c r="A1853" s="2">
        <v>45571</v>
      </c>
      <c r="B1853" s="3">
        <f t="shared" si="84"/>
        <v>2025</v>
      </c>
      <c r="C1853" t="str">
        <f t="shared" si="85"/>
        <v>2024-2025</v>
      </c>
      <c r="D1853" t="s">
        <v>147</v>
      </c>
      <c r="E1853" t="s">
        <v>86</v>
      </c>
      <c r="F1853" t="str">
        <f t="shared" si="86"/>
        <v>New South Wales</v>
      </c>
      <c r="G1853" t="s">
        <v>10</v>
      </c>
      <c r="H1853">
        <v>2064</v>
      </c>
      <c r="I1853" t="s">
        <v>11</v>
      </c>
      <c r="J1853" t="s">
        <v>12</v>
      </c>
      <c r="K1853" t="s">
        <v>19</v>
      </c>
      <c r="L1853" t="s">
        <v>23</v>
      </c>
      <c r="M1853" s="5">
        <v>105.76</v>
      </c>
      <c r="N1853">
        <v>1</v>
      </c>
    </row>
    <row r="1854" spans="1:14" x14ac:dyDescent="0.3">
      <c r="A1854" s="2">
        <v>45375</v>
      </c>
      <c r="B1854" s="3">
        <f t="shared" si="84"/>
        <v>2024</v>
      </c>
      <c r="C1854" t="str">
        <f t="shared" si="85"/>
        <v>2023-2024</v>
      </c>
      <c r="D1854" t="s">
        <v>148</v>
      </c>
      <c r="E1854" t="s">
        <v>81</v>
      </c>
      <c r="F1854" t="str">
        <f t="shared" si="86"/>
        <v>New South Wales</v>
      </c>
      <c r="G1854" t="s">
        <v>10</v>
      </c>
      <c r="H1854">
        <v>2485</v>
      </c>
      <c r="I1854" t="s">
        <v>11</v>
      </c>
      <c r="J1854" t="s">
        <v>68</v>
      </c>
      <c r="K1854" t="s">
        <v>152</v>
      </c>
      <c r="L1854" t="s">
        <v>13</v>
      </c>
      <c r="M1854" s="5">
        <v>105.82</v>
      </c>
      <c r="N1854">
        <v>1</v>
      </c>
    </row>
    <row r="1855" spans="1:14" x14ac:dyDescent="0.3">
      <c r="A1855" s="2">
        <v>45632</v>
      </c>
      <c r="B1855" s="3">
        <f t="shared" si="84"/>
        <v>2025</v>
      </c>
      <c r="C1855" t="str">
        <f t="shared" si="85"/>
        <v>2024-2025</v>
      </c>
      <c r="D1855" t="s">
        <v>147</v>
      </c>
      <c r="E1855" t="s">
        <v>108</v>
      </c>
      <c r="F1855" t="str">
        <f t="shared" si="86"/>
        <v>Victoria</v>
      </c>
      <c r="G1855" t="s">
        <v>45</v>
      </c>
      <c r="H1855">
        <v>3018</v>
      </c>
      <c r="I1855" t="s">
        <v>11</v>
      </c>
      <c r="J1855" t="s">
        <v>46</v>
      </c>
      <c r="K1855" t="s">
        <v>156</v>
      </c>
      <c r="L1855" t="s">
        <v>17</v>
      </c>
      <c r="M1855" s="5">
        <v>105.84</v>
      </c>
      <c r="N1855">
        <v>1</v>
      </c>
    </row>
    <row r="1856" spans="1:14" x14ac:dyDescent="0.3">
      <c r="A1856" s="2">
        <v>45612</v>
      </c>
      <c r="B1856" s="3">
        <f t="shared" si="84"/>
        <v>2025</v>
      </c>
      <c r="C1856" t="str">
        <f t="shared" si="85"/>
        <v>2024-2025</v>
      </c>
      <c r="D1856" t="s">
        <v>148</v>
      </c>
      <c r="E1856" t="s">
        <v>116</v>
      </c>
      <c r="F1856" t="str">
        <f t="shared" si="86"/>
        <v>Western Australia</v>
      </c>
      <c r="G1856" t="s">
        <v>48</v>
      </c>
      <c r="H1856">
        <v>6725</v>
      </c>
      <c r="I1856" t="s">
        <v>11</v>
      </c>
      <c r="J1856" t="s">
        <v>77</v>
      </c>
      <c r="K1856" t="s">
        <v>156</v>
      </c>
      <c r="L1856" t="s">
        <v>17</v>
      </c>
      <c r="M1856" s="5">
        <v>105.88</v>
      </c>
      <c r="N1856">
        <v>1</v>
      </c>
    </row>
    <row r="1857" spans="1:14" x14ac:dyDescent="0.3">
      <c r="A1857" s="2">
        <v>44934</v>
      </c>
      <c r="B1857" s="3">
        <f t="shared" si="84"/>
        <v>2023</v>
      </c>
      <c r="C1857" t="str">
        <f t="shared" si="85"/>
        <v>2022-2023</v>
      </c>
      <c r="D1857" t="s">
        <v>148</v>
      </c>
      <c r="E1857" t="s">
        <v>89</v>
      </c>
      <c r="F1857" t="str">
        <f t="shared" si="86"/>
        <v>Queensland</v>
      </c>
      <c r="G1857" t="s">
        <v>35</v>
      </c>
      <c r="H1857">
        <v>4655</v>
      </c>
      <c r="I1857" t="s">
        <v>11</v>
      </c>
      <c r="J1857" t="s">
        <v>51</v>
      </c>
      <c r="K1857" t="s">
        <v>156</v>
      </c>
      <c r="L1857" t="s">
        <v>17</v>
      </c>
      <c r="M1857" s="5">
        <v>105.88</v>
      </c>
      <c r="N1857">
        <v>1</v>
      </c>
    </row>
    <row r="1858" spans="1:14" x14ac:dyDescent="0.3">
      <c r="A1858" s="2">
        <v>44965</v>
      </c>
      <c r="B1858" s="3">
        <f t="shared" ref="B1858:B1921" si="87">IF(MONTH(A1858)&gt;=7,YEAR(A1858)+1,YEAR(A1858))</f>
        <v>2023</v>
      </c>
      <c r="C1858" t="str">
        <f t="shared" ref="C1858:C1921" si="88">IF(MONTH(A1858) &gt;= 7, YEAR(A1858) &amp; "-" &amp; YEAR(A1858) + 1, YEAR(A1858) - 1 &amp; "-" &amp; YEAR(A1858))</f>
        <v>2022-2023</v>
      </c>
      <c r="D1858" t="s">
        <v>147</v>
      </c>
      <c r="E1858" t="s">
        <v>31</v>
      </c>
      <c r="F1858" t="str">
        <f t="shared" ref="F1858:F1921" si="89">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c r="N1858">
        <v>1</v>
      </c>
    </row>
    <row r="1859" spans="1:14" x14ac:dyDescent="0.3">
      <c r="A1859" s="2">
        <v>45563</v>
      </c>
      <c r="B1859" s="3">
        <f t="shared" si="87"/>
        <v>2025</v>
      </c>
      <c r="C1859" t="str">
        <f t="shared" si="88"/>
        <v>2024-2025</v>
      </c>
      <c r="D1859" t="s">
        <v>148</v>
      </c>
      <c r="E1859" t="s">
        <v>140</v>
      </c>
      <c r="F1859" t="str">
        <f t="shared" si="89"/>
        <v>Tasmania</v>
      </c>
      <c r="G1859" t="s">
        <v>70</v>
      </c>
      <c r="H1859">
        <v>7320</v>
      </c>
      <c r="I1859" t="s">
        <v>11</v>
      </c>
      <c r="J1859" t="s">
        <v>71</v>
      </c>
      <c r="K1859" t="s">
        <v>152</v>
      </c>
      <c r="L1859" t="s">
        <v>13</v>
      </c>
      <c r="M1859" s="5">
        <v>105.92</v>
      </c>
      <c r="N1859">
        <v>1</v>
      </c>
    </row>
    <row r="1860" spans="1:14" x14ac:dyDescent="0.3">
      <c r="A1860" s="2">
        <v>45632</v>
      </c>
      <c r="B1860" s="3">
        <f t="shared" si="87"/>
        <v>2025</v>
      </c>
      <c r="C1860" t="str">
        <f t="shared" si="88"/>
        <v>2024-2025</v>
      </c>
      <c r="D1860" t="s">
        <v>148</v>
      </c>
      <c r="E1860" t="s">
        <v>50</v>
      </c>
      <c r="F1860" t="str">
        <f t="shared" si="89"/>
        <v>Queensland</v>
      </c>
      <c r="G1860" t="s">
        <v>35</v>
      </c>
      <c r="H1860">
        <v>4703</v>
      </c>
      <c r="I1860" t="s">
        <v>11</v>
      </c>
      <c r="J1860" t="s">
        <v>51</v>
      </c>
      <c r="K1860" t="s">
        <v>154</v>
      </c>
      <c r="L1860" t="s">
        <v>14</v>
      </c>
      <c r="M1860" s="5">
        <v>106.35</v>
      </c>
      <c r="N1860">
        <v>1</v>
      </c>
    </row>
    <row r="1861" spans="1:14" x14ac:dyDescent="0.3">
      <c r="A1861" s="2">
        <v>45543</v>
      </c>
      <c r="B1861" s="3">
        <f t="shared" si="87"/>
        <v>2025</v>
      </c>
      <c r="C1861" t="str">
        <f t="shared" si="88"/>
        <v>2024-2025</v>
      </c>
      <c r="D1861" t="s">
        <v>147</v>
      </c>
      <c r="E1861" t="s">
        <v>118</v>
      </c>
      <c r="F1861" t="str">
        <f t="shared" si="89"/>
        <v>New South Wales</v>
      </c>
      <c r="G1861" t="s">
        <v>10</v>
      </c>
      <c r="H1861">
        <v>2158</v>
      </c>
      <c r="I1861" t="s">
        <v>11</v>
      </c>
      <c r="J1861" t="s">
        <v>27</v>
      </c>
      <c r="K1861" t="s">
        <v>154</v>
      </c>
      <c r="L1861" t="s">
        <v>14</v>
      </c>
      <c r="M1861" s="5">
        <v>106.94</v>
      </c>
      <c r="N1861">
        <v>1</v>
      </c>
    </row>
    <row r="1862" spans="1:14" x14ac:dyDescent="0.3">
      <c r="A1862" s="2">
        <v>45148</v>
      </c>
      <c r="B1862" s="3">
        <f t="shared" si="87"/>
        <v>2024</v>
      </c>
      <c r="C1862" t="str">
        <f t="shared" si="88"/>
        <v>2023-2024</v>
      </c>
      <c r="D1862" t="s">
        <v>147</v>
      </c>
      <c r="E1862" t="s">
        <v>107</v>
      </c>
      <c r="F1862" t="str">
        <f t="shared" si="89"/>
        <v>Queensland</v>
      </c>
      <c r="G1862" t="s">
        <v>35</v>
      </c>
      <c r="H1862">
        <v>4220</v>
      </c>
      <c r="I1862" t="s">
        <v>11</v>
      </c>
      <c r="J1862" t="s">
        <v>104</v>
      </c>
      <c r="K1862" t="s">
        <v>149</v>
      </c>
      <c r="L1862" t="s">
        <v>15</v>
      </c>
      <c r="M1862" s="5">
        <v>106.99000000000001</v>
      </c>
      <c r="N1862">
        <v>1</v>
      </c>
    </row>
    <row r="1863" spans="1:14" x14ac:dyDescent="0.3">
      <c r="A1863" s="2">
        <v>45077</v>
      </c>
      <c r="B1863" s="3">
        <f t="shared" si="87"/>
        <v>2023</v>
      </c>
      <c r="C1863" t="str">
        <f t="shared" si="88"/>
        <v>2022-2023</v>
      </c>
      <c r="D1863" t="s">
        <v>147</v>
      </c>
      <c r="E1863" t="s">
        <v>54</v>
      </c>
      <c r="F1863" t="str">
        <f t="shared" si="89"/>
        <v>Victoria</v>
      </c>
      <c r="G1863" t="s">
        <v>45</v>
      </c>
      <c r="H1863">
        <v>3977</v>
      </c>
      <c r="I1863" t="s">
        <v>11</v>
      </c>
      <c r="J1863" t="s">
        <v>55</v>
      </c>
      <c r="K1863" t="s">
        <v>19</v>
      </c>
      <c r="L1863" t="s">
        <v>23</v>
      </c>
      <c r="M1863" s="5">
        <v>107.78</v>
      </c>
      <c r="N1863">
        <v>1</v>
      </c>
    </row>
    <row r="1864" spans="1:14" x14ac:dyDescent="0.3">
      <c r="A1864" s="2">
        <v>45184</v>
      </c>
      <c r="B1864" s="3">
        <f t="shared" si="87"/>
        <v>2024</v>
      </c>
      <c r="C1864" t="str">
        <f t="shared" si="88"/>
        <v>2023-2024</v>
      </c>
      <c r="D1864" t="s">
        <v>148</v>
      </c>
      <c r="E1864" t="s">
        <v>102</v>
      </c>
      <c r="F1864" t="str">
        <f t="shared" si="89"/>
        <v>Queensland</v>
      </c>
      <c r="G1864" t="s">
        <v>35</v>
      </c>
      <c r="H1864">
        <v>4870</v>
      </c>
      <c r="I1864" t="s">
        <v>11</v>
      </c>
      <c r="J1864" t="s">
        <v>36</v>
      </c>
      <c r="K1864" t="s">
        <v>19</v>
      </c>
      <c r="L1864" t="s">
        <v>23</v>
      </c>
      <c r="M1864" s="5">
        <v>107.9</v>
      </c>
      <c r="N1864">
        <v>1</v>
      </c>
    </row>
    <row r="1865" spans="1:14" x14ac:dyDescent="0.3">
      <c r="A1865" s="2">
        <v>45125</v>
      </c>
      <c r="B1865" s="3">
        <f t="shared" si="87"/>
        <v>2024</v>
      </c>
      <c r="C1865" t="str">
        <f t="shared" si="88"/>
        <v>2023-2024</v>
      </c>
      <c r="D1865" t="s">
        <v>147</v>
      </c>
      <c r="E1865" t="s">
        <v>139</v>
      </c>
      <c r="F1865" t="str">
        <f t="shared" si="89"/>
        <v>New South Wales</v>
      </c>
      <c r="G1865" t="s">
        <v>10</v>
      </c>
      <c r="H1865">
        <v>2020</v>
      </c>
      <c r="I1865" t="s">
        <v>11</v>
      </c>
      <c r="J1865" t="s">
        <v>12</v>
      </c>
      <c r="K1865" t="s">
        <v>19</v>
      </c>
      <c r="L1865" t="s">
        <v>23</v>
      </c>
      <c r="M1865" s="5">
        <v>107.9</v>
      </c>
      <c r="N1865">
        <v>1</v>
      </c>
    </row>
    <row r="1866" spans="1:14" x14ac:dyDescent="0.3">
      <c r="A1866" s="2">
        <v>45436</v>
      </c>
      <c r="B1866" s="3">
        <f t="shared" si="87"/>
        <v>2024</v>
      </c>
      <c r="C1866" t="str">
        <f t="shared" si="88"/>
        <v>2023-2024</v>
      </c>
      <c r="D1866" t="s">
        <v>148</v>
      </c>
      <c r="E1866" t="s">
        <v>81</v>
      </c>
      <c r="F1866" t="str">
        <f t="shared" si="89"/>
        <v>New South Wales</v>
      </c>
      <c r="G1866" t="s">
        <v>10</v>
      </c>
      <c r="H1866">
        <v>2485</v>
      </c>
      <c r="I1866" t="s">
        <v>11</v>
      </c>
      <c r="J1866" t="s">
        <v>68</v>
      </c>
      <c r="K1866" t="s">
        <v>154</v>
      </c>
      <c r="L1866" t="s">
        <v>14</v>
      </c>
      <c r="M1866" s="5">
        <v>108.44</v>
      </c>
      <c r="N1866">
        <v>1</v>
      </c>
    </row>
    <row r="1867" spans="1:14" x14ac:dyDescent="0.3">
      <c r="A1867" s="2">
        <v>45085</v>
      </c>
      <c r="B1867" s="3">
        <f t="shared" si="87"/>
        <v>2023</v>
      </c>
      <c r="C1867" t="str">
        <f t="shared" si="88"/>
        <v>2022-2023</v>
      </c>
      <c r="D1867" t="s">
        <v>147</v>
      </c>
      <c r="E1867" t="s">
        <v>31</v>
      </c>
      <c r="F1867" t="str">
        <f t="shared" si="89"/>
        <v>South Australia</v>
      </c>
      <c r="G1867" t="s">
        <v>32</v>
      </c>
      <c r="H1867">
        <v>5168</v>
      </c>
      <c r="I1867" t="s">
        <v>11</v>
      </c>
      <c r="J1867" t="s">
        <v>33</v>
      </c>
      <c r="K1867" t="s">
        <v>150</v>
      </c>
      <c r="L1867" t="s">
        <v>18</v>
      </c>
      <c r="M1867" s="5">
        <v>108.46000000000001</v>
      </c>
      <c r="N1867">
        <v>1</v>
      </c>
    </row>
    <row r="1868" spans="1:14" x14ac:dyDescent="0.3">
      <c r="A1868" s="2">
        <v>45399</v>
      </c>
      <c r="B1868" s="3">
        <f t="shared" si="87"/>
        <v>2024</v>
      </c>
      <c r="C1868" t="str">
        <f t="shared" si="88"/>
        <v>2023-2024</v>
      </c>
      <c r="D1868" t="s">
        <v>147</v>
      </c>
      <c r="E1868" t="s">
        <v>75</v>
      </c>
      <c r="F1868" t="str">
        <f t="shared" si="89"/>
        <v>Victoria</v>
      </c>
      <c r="G1868" t="s">
        <v>45</v>
      </c>
      <c r="H1868">
        <v>3630</v>
      </c>
      <c r="I1868" t="s">
        <v>11</v>
      </c>
      <c r="J1868" t="s">
        <v>55</v>
      </c>
      <c r="K1868" t="s">
        <v>150</v>
      </c>
      <c r="L1868" t="s">
        <v>18</v>
      </c>
      <c r="M1868" s="5">
        <v>108.76</v>
      </c>
      <c r="N1868">
        <v>1</v>
      </c>
    </row>
    <row r="1869" spans="1:14" x14ac:dyDescent="0.3">
      <c r="A1869" s="2">
        <v>44953</v>
      </c>
      <c r="B1869" s="3">
        <f t="shared" si="87"/>
        <v>2023</v>
      </c>
      <c r="C1869" t="str">
        <f t="shared" si="88"/>
        <v>2022-2023</v>
      </c>
      <c r="D1869" t="s">
        <v>148</v>
      </c>
      <c r="E1869" t="s">
        <v>81</v>
      </c>
      <c r="F1869" t="str">
        <f t="shared" si="89"/>
        <v>New South Wales</v>
      </c>
      <c r="G1869" t="s">
        <v>10</v>
      </c>
      <c r="H1869">
        <v>2485</v>
      </c>
      <c r="I1869" t="s">
        <v>11</v>
      </c>
      <c r="J1869" t="s">
        <v>68</v>
      </c>
      <c r="K1869" t="s">
        <v>149</v>
      </c>
      <c r="L1869" t="s">
        <v>15</v>
      </c>
      <c r="M1869" s="5">
        <v>108.78</v>
      </c>
      <c r="N1869">
        <v>1</v>
      </c>
    </row>
    <row r="1870" spans="1:14" x14ac:dyDescent="0.3">
      <c r="A1870" s="2">
        <v>45060</v>
      </c>
      <c r="B1870" s="3">
        <f t="shared" si="87"/>
        <v>2023</v>
      </c>
      <c r="C1870" t="str">
        <f t="shared" si="88"/>
        <v>2022-2023</v>
      </c>
      <c r="D1870" t="s">
        <v>147</v>
      </c>
      <c r="E1870" t="s">
        <v>96</v>
      </c>
      <c r="F1870" t="str">
        <f t="shared" si="89"/>
        <v>Western Australia</v>
      </c>
      <c r="G1870" t="s">
        <v>48</v>
      </c>
      <c r="H1870">
        <v>6330</v>
      </c>
      <c r="I1870" t="s">
        <v>11</v>
      </c>
      <c r="J1870" t="s">
        <v>94</v>
      </c>
      <c r="K1870" t="s">
        <v>151</v>
      </c>
      <c r="L1870" t="s">
        <v>21</v>
      </c>
      <c r="M1870" s="5">
        <v>108.87</v>
      </c>
      <c r="N1870">
        <v>1</v>
      </c>
    </row>
    <row r="1871" spans="1:14" x14ac:dyDescent="0.3">
      <c r="A1871" s="2">
        <v>45078</v>
      </c>
      <c r="B1871" s="3">
        <f t="shared" si="87"/>
        <v>2023</v>
      </c>
      <c r="C1871" t="str">
        <f t="shared" si="88"/>
        <v>2022-2023</v>
      </c>
      <c r="D1871" t="s">
        <v>148</v>
      </c>
      <c r="E1871" t="s">
        <v>112</v>
      </c>
      <c r="F1871" t="str">
        <f t="shared" si="89"/>
        <v>Victoria</v>
      </c>
      <c r="G1871" t="s">
        <v>45</v>
      </c>
      <c r="H1871">
        <v>3076</v>
      </c>
      <c r="I1871" t="s">
        <v>11</v>
      </c>
      <c r="J1871" t="s">
        <v>46</v>
      </c>
      <c r="K1871" t="s">
        <v>153</v>
      </c>
      <c r="L1871" t="s">
        <v>16</v>
      </c>
      <c r="M1871" s="5">
        <v>108.91</v>
      </c>
      <c r="N1871">
        <v>1</v>
      </c>
    </row>
    <row r="1872" spans="1:14" x14ac:dyDescent="0.3">
      <c r="A1872" s="2">
        <v>45618</v>
      </c>
      <c r="B1872" s="3">
        <f t="shared" si="87"/>
        <v>2025</v>
      </c>
      <c r="C1872" t="str">
        <f t="shared" si="88"/>
        <v>2024-2025</v>
      </c>
      <c r="D1872" t="s">
        <v>148</v>
      </c>
      <c r="E1872" t="s">
        <v>81</v>
      </c>
      <c r="F1872" t="str">
        <f t="shared" si="89"/>
        <v>New South Wales</v>
      </c>
      <c r="G1872" t="s">
        <v>10</v>
      </c>
      <c r="H1872">
        <v>2485</v>
      </c>
      <c r="I1872" t="s">
        <v>11</v>
      </c>
      <c r="J1872" t="s">
        <v>68</v>
      </c>
      <c r="K1872" t="s">
        <v>149</v>
      </c>
      <c r="L1872" t="s">
        <v>15</v>
      </c>
      <c r="M1872" s="5">
        <v>109.04</v>
      </c>
      <c r="N1872">
        <v>1</v>
      </c>
    </row>
    <row r="1873" spans="1:14" x14ac:dyDescent="0.3">
      <c r="A1873" s="2">
        <v>45087</v>
      </c>
      <c r="B1873" s="3">
        <f t="shared" si="87"/>
        <v>2023</v>
      </c>
      <c r="C1873" t="str">
        <f t="shared" si="88"/>
        <v>2022-2023</v>
      </c>
      <c r="D1873" t="s">
        <v>147</v>
      </c>
      <c r="E1873" t="s">
        <v>114</v>
      </c>
      <c r="F1873" t="str">
        <f t="shared" si="89"/>
        <v>Victoria</v>
      </c>
      <c r="G1873" t="s">
        <v>45</v>
      </c>
      <c r="H1873">
        <v>3551</v>
      </c>
      <c r="I1873" t="s">
        <v>11</v>
      </c>
      <c r="J1873" t="s">
        <v>60</v>
      </c>
      <c r="K1873" t="s">
        <v>156</v>
      </c>
      <c r="L1873" t="s">
        <v>17</v>
      </c>
      <c r="M1873" s="5">
        <v>109.08</v>
      </c>
      <c r="N1873">
        <v>1</v>
      </c>
    </row>
    <row r="1874" spans="1:14" x14ac:dyDescent="0.3">
      <c r="A1874" s="2">
        <v>45387</v>
      </c>
      <c r="B1874" s="3">
        <f t="shared" si="87"/>
        <v>2024</v>
      </c>
      <c r="C1874" t="str">
        <f t="shared" si="88"/>
        <v>2023-2024</v>
      </c>
      <c r="D1874" t="s">
        <v>147</v>
      </c>
      <c r="E1874" t="s">
        <v>78</v>
      </c>
      <c r="F1874" t="str">
        <f t="shared" si="89"/>
        <v>New South Wales</v>
      </c>
      <c r="G1874" t="s">
        <v>10</v>
      </c>
      <c r="H1874">
        <v>2350</v>
      </c>
      <c r="I1874" t="s">
        <v>11</v>
      </c>
      <c r="J1874" t="s">
        <v>68</v>
      </c>
      <c r="K1874" t="s">
        <v>156</v>
      </c>
      <c r="L1874" t="s">
        <v>17</v>
      </c>
      <c r="M1874" s="5">
        <v>109.69999999999999</v>
      </c>
      <c r="N1874">
        <v>1</v>
      </c>
    </row>
    <row r="1875" spans="1:14" x14ac:dyDescent="0.3">
      <c r="A1875" s="2">
        <v>45041</v>
      </c>
      <c r="B1875" s="3">
        <f t="shared" si="87"/>
        <v>2023</v>
      </c>
      <c r="C1875" t="str">
        <f t="shared" si="88"/>
        <v>2022-2023</v>
      </c>
      <c r="D1875" t="s">
        <v>148</v>
      </c>
      <c r="E1875" t="s">
        <v>143</v>
      </c>
      <c r="F1875" t="str">
        <f t="shared" si="89"/>
        <v>New South Wales</v>
      </c>
      <c r="G1875" t="s">
        <v>10</v>
      </c>
      <c r="H1875">
        <v>2154</v>
      </c>
      <c r="I1875" t="s">
        <v>11</v>
      </c>
      <c r="J1875" t="s">
        <v>27</v>
      </c>
      <c r="K1875" t="s">
        <v>156</v>
      </c>
      <c r="L1875" t="s">
        <v>17</v>
      </c>
      <c r="M1875" s="5">
        <v>109.69999999999999</v>
      </c>
      <c r="N1875">
        <v>1</v>
      </c>
    </row>
    <row r="1876" spans="1:14" x14ac:dyDescent="0.3">
      <c r="A1876" s="2">
        <v>45184</v>
      </c>
      <c r="B1876" s="3">
        <f t="shared" si="87"/>
        <v>2024</v>
      </c>
      <c r="C1876" t="str">
        <f t="shared" si="88"/>
        <v>2023-2024</v>
      </c>
      <c r="D1876" t="s">
        <v>148</v>
      </c>
      <c r="E1876" t="s">
        <v>41</v>
      </c>
      <c r="F1876" t="str">
        <f t="shared" si="89"/>
        <v>New South Wales</v>
      </c>
      <c r="G1876" t="s">
        <v>10</v>
      </c>
      <c r="H1876">
        <v>2830</v>
      </c>
      <c r="I1876" t="s">
        <v>11</v>
      </c>
      <c r="J1876" t="s">
        <v>25</v>
      </c>
      <c r="K1876" t="s">
        <v>154</v>
      </c>
      <c r="L1876" t="s">
        <v>14</v>
      </c>
      <c r="M1876" s="5">
        <v>109.78999999999999</v>
      </c>
      <c r="N1876">
        <v>1</v>
      </c>
    </row>
    <row r="1877" spans="1:14" x14ac:dyDescent="0.3">
      <c r="A1877" s="2">
        <v>45617</v>
      </c>
      <c r="B1877" s="3">
        <f t="shared" si="87"/>
        <v>2025</v>
      </c>
      <c r="C1877" t="str">
        <f t="shared" si="88"/>
        <v>2024-2025</v>
      </c>
      <c r="D1877" t="s">
        <v>148</v>
      </c>
      <c r="E1877" t="s">
        <v>65</v>
      </c>
      <c r="F1877" t="str">
        <f t="shared" si="89"/>
        <v>New South Wales</v>
      </c>
      <c r="G1877" t="s">
        <v>10</v>
      </c>
      <c r="H1877">
        <v>2541</v>
      </c>
      <c r="I1877" t="s">
        <v>11</v>
      </c>
      <c r="J1877" t="s">
        <v>58</v>
      </c>
      <c r="K1877" t="s">
        <v>154</v>
      </c>
      <c r="L1877" t="s">
        <v>14</v>
      </c>
      <c r="M1877" s="5">
        <v>109.83</v>
      </c>
      <c r="N1877">
        <v>1</v>
      </c>
    </row>
    <row r="1878" spans="1:14" x14ac:dyDescent="0.3">
      <c r="A1878" s="2">
        <v>45373</v>
      </c>
      <c r="B1878" s="3">
        <f t="shared" si="87"/>
        <v>2024</v>
      </c>
      <c r="C1878" t="str">
        <f t="shared" si="88"/>
        <v>2023-2024</v>
      </c>
      <c r="D1878" t="s">
        <v>148</v>
      </c>
      <c r="E1878" t="s">
        <v>57</v>
      </c>
      <c r="F1878" t="str">
        <f t="shared" si="89"/>
        <v>New South Wales</v>
      </c>
      <c r="G1878" t="s">
        <v>10</v>
      </c>
      <c r="H1878">
        <v>2560</v>
      </c>
      <c r="I1878" t="s">
        <v>11</v>
      </c>
      <c r="J1878" t="s">
        <v>58</v>
      </c>
      <c r="K1878" t="s">
        <v>150</v>
      </c>
      <c r="L1878" t="s">
        <v>18</v>
      </c>
      <c r="M1878" s="5">
        <v>109.89</v>
      </c>
      <c r="N1878">
        <v>1</v>
      </c>
    </row>
    <row r="1879" spans="1:14" x14ac:dyDescent="0.3">
      <c r="A1879" s="2">
        <v>45368</v>
      </c>
      <c r="B1879" s="3">
        <f t="shared" si="87"/>
        <v>2024</v>
      </c>
      <c r="C1879" t="str">
        <f t="shared" si="88"/>
        <v>2023-2024</v>
      </c>
      <c r="D1879" t="s">
        <v>147</v>
      </c>
      <c r="E1879" t="s">
        <v>93</v>
      </c>
      <c r="F1879" t="str">
        <f t="shared" si="89"/>
        <v>Western Australia</v>
      </c>
      <c r="G1879" t="s">
        <v>48</v>
      </c>
      <c r="H1879">
        <v>6112</v>
      </c>
      <c r="I1879" t="s">
        <v>11</v>
      </c>
      <c r="J1879" t="s">
        <v>94</v>
      </c>
      <c r="K1879" t="s">
        <v>154</v>
      </c>
      <c r="L1879" t="s">
        <v>14</v>
      </c>
      <c r="M1879" s="5">
        <v>109.91</v>
      </c>
      <c r="N1879">
        <v>1</v>
      </c>
    </row>
    <row r="1880" spans="1:14" x14ac:dyDescent="0.3">
      <c r="A1880" s="2">
        <v>45341</v>
      </c>
      <c r="B1880" s="3">
        <f t="shared" si="87"/>
        <v>2024</v>
      </c>
      <c r="C1880" t="str">
        <f t="shared" si="88"/>
        <v>2023-2024</v>
      </c>
      <c r="D1880" t="s">
        <v>148</v>
      </c>
      <c r="E1880" t="s">
        <v>107</v>
      </c>
      <c r="F1880" t="str">
        <f t="shared" si="89"/>
        <v>Queensland</v>
      </c>
      <c r="G1880" t="s">
        <v>35</v>
      </c>
      <c r="H1880">
        <v>4220</v>
      </c>
      <c r="I1880" t="s">
        <v>11</v>
      </c>
      <c r="J1880" t="s">
        <v>104</v>
      </c>
      <c r="K1880" t="s">
        <v>154</v>
      </c>
      <c r="L1880" t="s">
        <v>14</v>
      </c>
      <c r="M1880" s="5">
        <v>109.95</v>
      </c>
      <c r="N1880">
        <v>1</v>
      </c>
    </row>
    <row r="1881" spans="1:14" x14ac:dyDescent="0.3">
      <c r="A1881" s="2">
        <v>45195</v>
      </c>
      <c r="B1881" s="3">
        <f t="shared" si="87"/>
        <v>2024</v>
      </c>
      <c r="C1881" t="str">
        <f t="shared" si="88"/>
        <v>2023-2024</v>
      </c>
      <c r="D1881" t="s">
        <v>147</v>
      </c>
      <c r="E1881" t="s">
        <v>97</v>
      </c>
      <c r="F1881" t="str">
        <f t="shared" si="89"/>
        <v>Tasmania</v>
      </c>
      <c r="G1881" t="s">
        <v>70</v>
      </c>
      <c r="H1881">
        <v>7250</v>
      </c>
      <c r="I1881" t="s">
        <v>11</v>
      </c>
      <c r="J1881" t="s">
        <v>71</v>
      </c>
      <c r="K1881" t="s">
        <v>154</v>
      </c>
      <c r="L1881" t="s">
        <v>14</v>
      </c>
      <c r="M1881" s="5">
        <v>110.22</v>
      </c>
      <c r="N1881">
        <v>1</v>
      </c>
    </row>
    <row r="1882" spans="1:14" x14ac:dyDescent="0.3">
      <c r="A1882" s="2">
        <v>44985</v>
      </c>
      <c r="B1882" s="3">
        <f t="shared" si="87"/>
        <v>2023</v>
      </c>
      <c r="C1882" t="str">
        <f t="shared" si="88"/>
        <v>2022-2023</v>
      </c>
      <c r="D1882" t="s">
        <v>148</v>
      </c>
      <c r="E1882" t="s">
        <v>122</v>
      </c>
      <c r="F1882" t="str">
        <f t="shared" si="89"/>
        <v>New South Wales</v>
      </c>
      <c r="G1882" t="s">
        <v>10</v>
      </c>
      <c r="H1882">
        <v>2650</v>
      </c>
      <c r="I1882" t="s">
        <v>11</v>
      </c>
      <c r="J1882" t="s">
        <v>25</v>
      </c>
      <c r="K1882" t="s">
        <v>149</v>
      </c>
      <c r="L1882" t="s">
        <v>15</v>
      </c>
      <c r="M1882" s="5">
        <v>110.41</v>
      </c>
      <c r="N1882">
        <v>1</v>
      </c>
    </row>
    <row r="1883" spans="1:14" x14ac:dyDescent="0.3">
      <c r="A1883" s="2">
        <v>45489</v>
      </c>
      <c r="B1883" s="3">
        <f t="shared" si="87"/>
        <v>2025</v>
      </c>
      <c r="C1883" t="str">
        <f t="shared" si="88"/>
        <v>2024-2025</v>
      </c>
      <c r="D1883" t="s">
        <v>147</v>
      </c>
      <c r="E1883" t="s">
        <v>40</v>
      </c>
      <c r="F1883" t="str">
        <f t="shared" si="89"/>
        <v>New South Wales</v>
      </c>
      <c r="G1883" t="s">
        <v>10</v>
      </c>
      <c r="H1883">
        <v>2116</v>
      </c>
      <c r="I1883" t="s">
        <v>11</v>
      </c>
      <c r="J1883" t="s">
        <v>27</v>
      </c>
      <c r="K1883" t="s">
        <v>156</v>
      </c>
      <c r="L1883" t="s">
        <v>17</v>
      </c>
      <c r="M1883" s="5">
        <v>110.62</v>
      </c>
      <c r="N1883">
        <v>1</v>
      </c>
    </row>
    <row r="1884" spans="1:14" x14ac:dyDescent="0.3">
      <c r="A1884" s="2">
        <v>45449</v>
      </c>
      <c r="B1884" s="3">
        <f t="shared" si="87"/>
        <v>2024</v>
      </c>
      <c r="C1884" t="str">
        <f t="shared" si="88"/>
        <v>2023-2024</v>
      </c>
      <c r="D1884" t="s">
        <v>148</v>
      </c>
      <c r="E1884" t="s">
        <v>144</v>
      </c>
      <c r="F1884" t="str">
        <f t="shared" si="89"/>
        <v>Queensland</v>
      </c>
      <c r="G1884" t="s">
        <v>35</v>
      </c>
      <c r="H1884">
        <v>4566</v>
      </c>
      <c r="I1884" t="s">
        <v>11</v>
      </c>
      <c r="J1884" t="s">
        <v>120</v>
      </c>
      <c r="K1884" t="s">
        <v>19</v>
      </c>
      <c r="L1884" t="s">
        <v>23</v>
      </c>
      <c r="M1884" s="5">
        <v>110.63000000000001</v>
      </c>
      <c r="N1884">
        <v>1</v>
      </c>
    </row>
    <row r="1885" spans="1:14" x14ac:dyDescent="0.3">
      <c r="A1885" s="2">
        <v>45565</v>
      </c>
      <c r="B1885" s="3">
        <f t="shared" si="87"/>
        <v>2025</v>
      </c>
      <c r="C1885" t="str">
        <f t="shared" si="88"/>
        <v>2024-2025</v>
      </c>
      <c r="D1885" t="s">
        <v>147</v>
      </c>
      <c r="E1885" t="s">
        <v>75</v>
      </c>
      <c r="F1885" t="str">
        <f t="shared" si="89"/>
        <v>Victoria</v>
      </c>
      <c r="G1885" t="s">
        <v>45</v>
      </c>
      <c r="H1885">
        <v>3630</v>
      </c>
      <c r="I1885" t="s">
        <v>11</v>
      </c>
      <c r="J1885" t="s">
        <v>55</v>
      </c>
      <c r="K1885" t="s">
        <v>152</v>
      </c>
      <c r="L1885" t="s">
        <v>13</v>
      </c>
      <c r="M1885" s="5">
        <v>111.25</v>
      </c>
      <c r="N1885">
        <v>1</v>
      </c>
    </row>
    <row r="1886" spans="1:14" x14ac:dyDescent="0.3">
      <c r="A1886" s="2">
        <v>45234</v>
      </c>
      <c r="B1886" s="3">
        <f t="shared" si="87"/>
        <v>2024</v>
      </c>
      <c r="C1886" t="str">
        <f t="shared" si="88"/>
        <v>2023-2024</v>
      </c>
      <c r="D1886" t="s">
        <v>148</v>
      </c>
      <c r="E1886" t="s">
        <v>130</v>
      </c>
      <c r="F1886" t="str">
        <f t="shared" si="89"/>
        <v>South Australia</v>
      </c>
      <c r="G1886" t="s">
        <v>32</v>
      </c>
      <c r="H1886">
        <v>5290</v>
      </c>
      <c r="I1886" t="s">
        <v>11</v>
      </c>
      <c r="J1886" t="s">
        <v>38</v>
      </c>
      <c r="K1886" t="s">
        <v>153</v>
      </c>
      <c r="L1886" t="s">
        <v>16</v>
      </c>
      <c r="M1886" s="5">
        <v>111.27000000000001</v>
      </c>
      <c r="N1886">
        <v>1</v>
      </c>
    </row>
    <row r="1887" spans="1:14" x14ac:dyDescent="0.3">
      <c r="A1887" s="2">
        <v>45244</v>
      </c>
      <c r="B1887" s="3">
        <f t="shared" si="87"/>
        <v>2024</v>
      </c>
      <c r="C1887" t="str">
        <f t="shared" si="88"/>
        <v>2023-2024</v>
      </c>
      <c r="D1887" t="s">
        <v>148</v>
      </c>
      <c r="E1887" t="s">
        <v>125</v>
      </c>
      <c r="F1887" t="str">
        <f t="shared" si="89"/>
        <v>Victoria</v>
      </c>
      <c r="G1887" t="s">
        <v>45</v>
      </c>
      <c r="H1887">
        <v>3400</v>
      </c>
      <c r="I1887" t="s">
        <v>11</v>
      </c>
      <c r="J1887" t="s">
        <v>60</v>
      </c>
      <c r="K1887" t="s">
        <v>19</v>
      </c>
      <c r="L1887" t="s">
        <v>23</v>
      </c>
      <c r="M1887" s="5">
        <v>111.39</v>
      </c>
      <c r="N1887">
        <v>1</v>
      </c>
    </row>
    <row r="1888" spans="1:14" x14ac:dyDescent="0.3">
      <c r="A1888" s="2">
        <v>45050</v>
      </c>
      <c r="B1888" s="3">
        <f t="shared" si="87"/>
        <v>2023</v>
      </c>
      <c r="C1888" t="str">
        <f t="shared" si="88"/>
        <v>2022-2023</v>
      </c>
      <c r="D1888" t="s">
        <v>148</v>
      </c>
      <c r="E1888" t="s">
        <v>142</v>
      </c>
      <c r="F1888" t="str">
        <f t="shared" si="89"/>
        <v>Australian Capital Territory</v>
      </c>
      <c r="G1888" t="s">
        <v>80</v>
      </c>
      <c r="H1888">
        <v>2609</v>
      </c>
      <c r="I1888" t="s">
        <v>11</v>
      </c>
      <c r="J1888" t="s">
        <v>58</v>
      </c>
      <c r="K1888" t="s">
        <v>19</v>
      </c>
      <c r="L1888" t="s">
        <v>23</v>
      </c>
      <c r="M1888" s="5">
        <v>111.7</v>
      </c>
      <c r="N1888">
        <v>1</v>
      </c>
    </row>
    <row r="1889" spans="1:14" x14ac:dyDescent="0.3">
      <c r="A1889" s="2">
        <v>45204</v>
      </c>
      <c r="B1889" s="3">
        <f t="shared" si="87"/>
        <v>2024</v>
      </c>
      <c r="C1889" t="str">
        <f t="shared" si="88"/>
        <v>2023-2024</v>
      </c>
      <c r="D1889" t="s">
        <v>147</v>
      </c>
      <c r="E1889" t="s">
        <v>129</v>
      </c>
      <c r="F1889" t="str">
        <f t="shared" si="89"/>
        <v>Tasmania</v>
      </c>
      <c r="G1889" t="s">
        <v>70</v>
      </c>
      <c r="H1889">
        <v>7010</v>
      </c>
      <c r="I1889" t="s">
        <v>11</v>
      </c>
      <c r="J1889" t="s">
        <v>71</v>
      </c>
      <c r="K1889" t="s">
        <v>149</v>
      </c>
      <c r="L1889" t="s">
        <v>15</v>
      </c>
      <c r="M1889" s="5">
        <v>111.72</v>
      </c>
      <c r="N1889">
        <v>1</v>
      </c>
    </row>
    <row r="1890" spans="1:14" x14ac:dyDescent="0.3">
      <c r="A1890" s="2">
        <v>45182</v>
      </c>
      <c r="B1890" s="3">
        <f t="shared" si="87"/>
        <v>2024</v>
      </c>
      <c r="C1890" t="str">
        <f t="shared" si="88"/>
        <v>2023-2024</v>
      </c>
      <c r="D1890" t="s">
        <v>147</v>
      </c>
      <c r="E1890" t="s">
        <v>109</v>
      </c>
      <c r="F1890" t="str">
        <f t="shared" si="89"/>
        <v>New South Wales</v>
      </c>
      <c r="G1890" t="s">
        <v>10</v>
      </c>
      <c r="H1890">
        <v>2480</v>
      </c>
      <c r="I1890" t="s">
        <v>11</v>
      </c>
      <c r="J1890" t="s">
        <v>68</v>
      </c>
      <c r="K1890" t="s">
        <v>150</v>
      </c>
      <c r="L1890" t="s">
        <v>18</v>
      </c>
      <c r="M1890" s="5">
        <v>111.75</v>
      </c>
      <c r="N1890">
        <v>1</v>
      </c>
    </row>
    <row r="1891" spans="1:14" x14ac:dyDescent="0.3">
      <c r="A1891" s="2">
        <v>45092</v>
      </c>
      <c r="B1891" s="3">
        <f t="shared" si="87"/>
        <v>2023</v>
      </c>
      <c r="C1891" t="str">
        <f t="shared" si="88"/>
        <v>2022-2023</v>
      </c>
      <c r="D1891" t="s">
        <v>147</v>
      </c>
      <c r="E1891" t="s">
        <v>69</v>
      </c>
      <c r="F1891" t="str">
        <f t="shared" si="89"/>
        <v>Tasmania</v>
      </c>
      <c r="G1891" t="s">
        <v>70</v>
      </c>
      <c r="H1891">
        <v>7018</v>
      </c>
      <c r="I1891" t="s">
        <v>11</v>
      </c>
      <c r="J1891" t="s">
        <v>71</v>
      </c>
      <c r="K1891" t="s">
        <v>19</v>
      </c>
      <c r="L1891" t="s">
        <v>23</v>
      </c>
      <c r="M1891" s="5">
        <v>111.79</v>
      </c>
      <c r="N1891">
        <v>1</v>
      </c>
    </row>
    <row r="1892" spans="1:14" x14ac:dyDescent="0.3">
      <c r="A1892" s="2">
        <v>45404</v>
      </c>
      <c r="B1892" s="3">
        <f t="shared" si="87"/>
        <v>2024</v>
      </c>
      <c r="C1892" t="str">
        <f t="shared" si="88"/>
        <v>2023-2024</v>
      </c>
      <c r="D1892" t="s">
        <v>147</v>
      </c>
      <c r="E1892" t="s">
        <v>82</v>
      </c>
      <c r="F1892" t="str">
        <f t="shared" si="89"/>
        <v>Queensland</v>
      </c>
      <c r="G1892" t="s">
        <v>35</v>
      </c>
      <c r="H1892">
        <v>4012</v>
      </c>
      <c r="I1892" t="s">
        <v>11</v>
      </c>
      <c r="J1892" t="s">
        <v>43</v>
      </c>
      <c r="K1892" t="s">
        <v>150</v>
      </c>
      <c r="L1892" t="s">
        <v>18</v>
      </c>
      <c r="M1892" s="5">
        <v>111.83</v>
      </c>
      <c r="N1892">
        <v>1</v>
      </c>
    </row>
    <row r="1893" spans="1:14" x14ac:dyDescent="0.3">
      <c r="A1893" s="2">
        <v>45322</v>
      </c>
      <c r="B1893" s="3">
        <f t="shared" si="87"/>
        <v>2024</v>
      </c>
      <c r="C1893" t="str">
        <f t="shared" si="88"/>
        <v>2023-2024</v>
      </c>
      <c r="D1893" t="s">
        <v>148</v>
      </c>
      <c r="E1893" t="s">
        <v>143</v>
      </c>
      <c r="F1893" t="str">
        <f t="shared" si="89"/>
        <v>New South Wales</v>
      </c>
      <c r="G1893" t="s">
        <v>10</v>
      </c>
      <c r="H1893">
        <v>2154</v>
      </c>
      <c r="I1893" t="s">
        <v>11</v>
      </c>
      <c r="J1893" t="s">
        <v>27</v>
      </c>
      <c r="K1893" t="s">
        <v>19</v>
      </c>
      <c r="L1893" t="s">
        <v>23</v>
      </c>
      <c r="M1893" s="5">
        <v>111.86</v>
      </c>
      <c r="N1893">
        <v>1</v>
      </c>
    </row>
    <row r="1894" spans="1:14" x14ac:dyDescent="0.3">
      <c r="A1894" s="2">
        <v>45366</v>
      </c>
      <c r="B1894" s="3">
        <f t="shared" si="87"/>
        <v>2024</v>
      </c>
      <c r="C1894" t="str">
        <f t="shared" si="88"/>
        <v>2023-2024</v>
      </c>
      <c r="D1894" t="s">
        <v>147</v>
      </c>
      <c r="E1894" t="s">
        <v>132</v>
      </c>
      <c r="F1894" t="str">
        <f t="shared" si="89"/>
        <v>New South Wales</v>
      </c>
      <c r="G1894" t="s">
        <v>10</v>
      </c>
      <c r="H1894">
        <v>2800</v>
      </c>
      <c r="I1894" t="s">
        <v>11</v>
      </c>
      <c r="J1894" t="s">
        <v>25</v>
      </c>
      <c r="K1894" t="s">
        <v>149</v>
      </c>
      <c r="L1894" t="s">
        <v>15</v>
      </c>
      <c r="M1894" s="5">
        <v>112</v>
      </c>
      <c r="N1894">
        <v>1</v>
      </c>
    </row>
    <row r="1895" spans="1:14" x14ac:dyDescent="0.3">
      <c r="A1895" s="2">
        <v>45149</v>
      </c>
      <c r="B1895" s="3">
        <f t="shared" si="87"/>
        <v>2024</v>
      </c>
      <c r="C1895" t="str">
        <f t="shared" si="88"/>
        <v>2023-2024</v>
      </c>
      <c r="D1895" t="s">
        <v>147</v>
      </c>
      <c r="E1895" t="s">
        <v>79</v>
      </c>
      <c r="F1895" t="str">
        <f t="shared" si="89"/>
        <v>Australian Capital Territory</v>
      </c>
      <c r="G1895" t="s">
        <v>80</v>
      </c>
      <c r="H1895">
        <v>2617</v>
      </c>
      <c r="I1895" t="s">
        <v>11</v>
      </c>
      <c r="J1895" t="s">
        <v>58</v>
      </c>
      <c r="K1895" t="s">
        <v>19</v>
      </c>
      <c r="L1895" t="s">
        <v>23</v>
      </c>
      <c r="M1895" s="5">
        <v>112.14</v>
      </c>
      <c r="N1895">
        <v>1</v>
      </c>
    </row>
    <row r="1896" spans="1:14" x14ac:dyDescent="0.3">
      <c r="A1896" s="2">
        <v>45133</v>
      </c>
      <c r="B1896" s="3">
        <f t="shared" si="87"/>
        <v>2024</v>
      </c>
      <c r="C1896" t="str">
        <f t="shared" si="88"/>
        <v>2023-2024</v>
      </c>
      <c r="D1896" t="s">
        <v>147</v>
      </c>
      <c r="E1896" t="s">
        <v>133</v>
      </c>
      <c r="F1896" t="str">
        <f t="shared" si="89"/>
        <v>Queensland</v>
      </c>
      <c r="G1896" t="s">
        <v>35</v>
      </c>
      <c r="H1896">
        <v>4305</v>
      </c>
      <c r="I1896" t="s">
        <v>11</v>
      </c>
      <c r="J1896" t="s">
        <v>104</v>
      </c>
      <c r="K1896" t="s">
        <v>152</v>
      </c>
      <c r="L1896" t="s">
        <v>13</v>
      </c>
      <c r="M1896" s="5">
        <v>112.37</v>
      </c>
      <c r="N1896">
        <v>1</v>
      </c>
    </row>
    <row r="1897" spans="1:14" x14ac:dyDescent="0.3">
      <c r="A1897" s="2">
        <v>45501</v>
      </c>
      <c r="B1897" s="3">
        <f t="shared" si="87"/>
        <v>2025</v>
      </c>
      <c r="C1897" t="str">
        <f t="shared" si="88"/>
        <v>2024-2025</v>
      </c>
      <c r="D1897" t="s">
        <v>148</v>
      </c>
      <c r="E1897" t="s">
        <v>133</v>
      </c>
      <c r="F1897" t="str">
        <f t="shared" si="89"/>
        <v>Queensland</v>
      </c>
      <c r="G1897" t="s">
        <v>35</v>
      </c>
      <c r="H1897">
        <v>4305</v>
      </c>
      <c r="I1897" t="s">
        <v>11</v>
      </c>
      <c r="J1897" t="s">
        <v>104</v>
      </c>
      <c r="K1897" t="s">
        <v>19</v>
      </c>
      <c r="L1897" t="s">
        <v>23</v>
      </c>
      <c r="M1897" s="5">
        <v>112.64</v>
      </c>
      <c r="N1897">
        <v>1</v>
      </c>
    </row>
    <row r="1898" spans="1:14" x14ac:dyDescent="0.3">
      <c r="A1898" s="2">
        <v>45018</v>
      </c>
      <c r="B1898" s="3">
        <f t="shared" si="87"/>
        <v>2023</v>
      </c>
      <c r="C1898" t="str">
        <f t="shared" si="88"/>
        <v>2022-2023</v>
      </c>
      <c r="D1898" t="s">
        <v>147</v>
      </c>
      <c r="E1898" t="s">
        <v>83</v>
      </c>
      <c r="F1898" t="str">
        <f t="shared" si="89"/>
        <v>New South Wales</v>
      </c>
      <c r="G1898" t="s">
        <v>10</v>
      </c>
      <c r="H1898">
        <v>2750</v>
      </c>
      <c r="I1898" t="s">
        <v>11</v>
      </c>
      <c r="J1898" t="s">
        <v>25</v>
      </c>
      <c r="K1898" t="s">
        <v>19</v>
      </c>
      <c r="L1898" t="s">
        <v>23</v>
      </c>
      <c r="M1898" s="5">
        <v>112.78</v>
      </c>
      <c r="N1898">
        <v>1</v>
      </c>
    </row>
    <row r="1899" spans="1:14" x14ac:dyDescent="0.3">
      <c r="A1899" s="2">
        <v>45118</v>
      </c>
      <c r="B1899" s="3">
        <f t="shared" si="87"/>
        <v>2024</v>
      </c>
      <c r="C1899" t="str">
        <f t="shared" si="88"/>
        <v>2023-2024</v>
      </c>
      <c r="D1899" t="s">
        <v>148</v>
      </c>
      <c r="E1899" t="s">
        <v>125</v>
      </c>
      <c r="F1899" t="str">
        <f t="shared" si="89"/>
        <v>Victoria</v>
      </c>
      <c r="G1899" t="s">
        <v>45</v>
      </c>
      <c r="H1899">
        <v>3400</v>
      </c>
      <c r="I1899" t="s">
        <v>11</v>
      </c>
      <c r="J1899" t="s">
        <v>60</v>
      </c>
      <c r="K1899" t="s">
        <v>154</v>
      </c>
      <c r="L1899" t="s">
        <v>14</v>
      </c>
      <c r="M1899" s="5">
        <v>112.92</v>
      </c>
      <c r="N1899">
        <v>1</v>
      </c>
    </row>
    <row r="1900" spans="1:14" x14ac:dyDescent="0.3">
      <c r="A1900" s="2">
        <v>45590</v>
      </c>
      <c r="B1900" s="3">
        <f t="shared" si="87"/>
        <v>2025</v>
      </c>
      <c r="C1900" t="str">
        <f t="shared" si="88"/>
        <v>2024-2025</v>
      </c>
      <c r="D1900" t="s">
        <v>147</v>
      </c>
      <c r="E1900" t="s">
        <v>50</v>
      </c>
      <c r="F1900" t="str">
        <f t="shared" si="89"/>
        <v>Queensland</v>
      </c>
      <c r="G1900" t="s">
        <v>35</v>
      </c>
      <c r="H1900">
        <v>4703</v>
      </c>
      <c r="I1900" t="s">
        <v>11</v>
      </c>
      <c r="J1900" t="s">
        <v>51</v>
      </c>
      <c r="K1900" t="s">
        <v>152</v>
      </c>
      <c r="L1900" t="s">
        <v>13</v>
      </c>
      <c r="M1900" s="5">
        <v>113.67999999999999</v>
      </c>
      <c r="N1900">
        <v>1</v>
      </c>
    </row>
    <row r="1901" spans="1:14" x14ac:dyDescent="0.3">
      <c r="A1901" s="2">
        <v>45457</v>
      </c>
      <c r="B1901" s="3">
        <f t="shared" si="87"/>
        <v>2024</v>
      </c>
      <c r="C1901" t="str">
        <f t="shared" si="88"/>
        <v>2023-2024</v>
      </c>
      <c r="D1901" t="s">
        <v>148</v>
      </c>
      <c r="E1901" t="s">
        <v>57</v>
      </c>
      <c r="F1901" t="str">
        <f t="shared" si="89"/>
        <v>New South Wales</v>
      </c>
      <c r="G1901" t="s">
        <v>10</v>
      </c>
      <c r="H1901">
        <v>2560</v>
      </c>
      <c r="I1901" t="s">
        <v>11</v>
      </c>
      <c r="J1901" t="s">
        <v>58</v>
      </c>
      <c r="K1901" t="s">
        <v>149</v>
      </c>
      <c r="L1901" t="s">
        <v>15</v>
      </c>
      <c r="M1901" s="5">
        <v>113.75999999999999</v>
      </c>
      <c r="N1901">
        <v>1</v>
      </c>
    </row>
    <row r="1902" spans="1:14" x14ac:dyDescent="0.3">
      <c r="A1902" s="2">
        <v>45528</v>
      </c>
      <c r="B1902" s="3">
        <f t="shared" si="87"/>
        <v>2025</v>
      </c>
      <c r="C1902" t="str">
        <f t="shared" si="88"/>
        <v>2024-2025</v>
      </c>
      <c r="D1902" t="s">
        <v>148</v>
      </c>
      <c r="E1902" t="s">
        <v>143</v>
      </c>
      <c r="F1902" t="str">
        <f t="shared" si="89"/>
        <v>New South Wales</v>
      </c>
      <c r="G1902" t="s">
        <v>10</v>
      </c>
      <c r="H1902">
        <v>2154</v>
      </c>
      <c r="I1902" t="s">
        <v>11</v>
      </c>
      <c r="J1902" t="s">
        <v>27</v>
      </c>
      <c r="K1902" t="s">
        <v>153</v>
      </c>
      <c r="L1902" t="s">
        <v>16</v>
      </c>
      <c r="M1902" s="5">
        <v>113.81</v>
      </c>
      <c r="N1902">
        <v>1</v>
      </c>
    </row>
    <row r="1903" spans="1:14" x14ac:dyDescent="0.3">
      <c r="A1903" s="2">
        <v>45259</v>
      </c>
      <c r="B1903" s="3">
        <f t="shared" si="87"/>
        <v>2024</v>
      </c>
      <c r="C1903" t="str">
        <f t="shared" si="88"/>
        <v>2023-2024</v>
      </c>
      <c r="D1903" t="s">
        <v>148</v>
      </c>
      <c r="E1903" t="s">
        <v>95</v>
      </c>
      <c r="F1903" t="str">
        <f t="shared" si="89"/>
        <v>Victoria</v>
      </c>
      <c r="G1903" t="s">
        <v>45</v>
      </c>
      <c r="H1903">
        <v>3931</v>
      </c>
      <c r="I1903" t="s">
        <v>11</v>
      </c>
      <c r="J1903" t="s">
        <v>55</v>
      </c>
      <c r="K1903" t="s">
        <v>155</v>
      </c>
      <c r="L1903" t="s">
        <v>20</v>
      </c>
      <c r="M1903" s="5">
        <v>113.89</v>
      </c>
      <c r="N1903">
        <v>1</v>
      </c>
    </row>
    <row r="1904" spans="1:14" x14ac:dyDescent="0.3">
      <c r="A1904" s="2">
        <v>45477</v>
      </c>
      <c r="B1904" s="3">
        <f t="shared" si="87"/>
        <v>2025</v>
      </c>
      <c r="C1904" t="str">
        <f t="shared" si="88"/>
        <v>2024-2025</v>
      </c>
      <c r="D1904" t="s">
        <v>148</v>
      </c>
      <c r="E1904" t="s">
        <v>95</v>
      </c>
      <c r="F1904" t="str">
        <f t="shared" si="89"/>
        <v>Victoria</v>
      </c>
      <c r="G1904" t="s">
        <v>45</v>
      </c>
      <c r="H1904">
        <v>3931</v>
      </c>
      <c r="I1904" t="s">
        <v>11</v>
      </c>
      <c r="J1904" t="s">
        <v>55</v>
      </c>
      <c r="K1904" t="s">
        <v>154</v>
      </c>
      <c r="L1904" t="s">
        <v>14</v>
      </c>
      <c r="M1904" s="5">
        <v>113.91</v>
      </c>
      <c r="N1904">
        <v>1</v>
      </c>
    </row>
    <row r="1905" spans="1:14" x14ac:dyDescent="0.3">
      <c r="A1905" s="2">
        <v>45277</v>
      </c>
      <c r="B1905" s="3">
        <f t="shared" si="87"/>
        <v>2024</v>
      </c>
      <c r="C1905" t="str">
        <f t="shared" si="88"/>
        <v>2023-2024</v>
      </c>
      <c r="D1905" t="s">
        <v>147</v>
      </c>
      <c r="E1905" t="s">
        <v>125</v>
      </c>
      <c r="F1905" t="str">
        <f t="shared" si="89"/>
        <v>Victoria</v>
      </c>
      <c r="G1905" t="s">
        <v>45</v>
      </c>
      <c r="H1905">
        <v>3400</v>
      </c>
      <c r="I1905" t="s">
        <v>11</v>
      </c>
      <c r="J1905" t="s">
        <v>60</v>
      </c>
      <c r="K1905" t="s">
        <v>152</v>
      </c>
      <c r="L1905" t="s">
        <v>13</v>
      </c>
      <c r="M1905" s="5">
        <v>114.42999999999999</v>
      </c>
      <c r="N1905">
        <v>1</v>
      </c>
    </row>
    <row r="1906" spans="1:14" x14ac:dyDescent="0.3">
      <c r="A1906" s="2">
        <v>44970</v>
      </c>
      <c r="B1906" s="3">
        <f t="shared" si="87"/>
        <v>2023</v>
      </c>
      <c r="C1906" t="str">
        <f t="shared" si="88"/>
        <v>2022-2023</v>
      </c>
      <c r="D1906" t="s">
        <v>148</v>
      </c>
      <c r="E1906" t="s">
        <v>143</v>
      </c>
      <c r="F1906" t="str">
        <f t="shared" si="89"/>
        <v>New South Wales</v>
      </c>
      <c r="G1906" t="s">
        <v>10</v>
      </c>
      <c r="H1906">
        <v>2154</v>
      </c>
      <c r="I1906" t="s">
        <v>11</v>
      </c>
      <c r="J1906" t="s">
        <v>27</v>
      </c>
      <c r="K1906" t="s">
        <v>19</v>
      </c>
      <c r="L1906" t="s">
        <v>23</v>
      </c>
      <c r="M1906" s="5">
        <v>114.78</v>
      </c>
      <c r="N1906">
        <v>1</v>
      </c>
    </row>
    <row r="1907" spans="1:14" x14ac:dyDescent="0.3">
      <c r="A1907" s="2">
        <v>45600</v>
      </c>
      <c r="B1907" s="3">
        <f t="shared" si="87"/>
        <v>2025</v>
      </c>
      <c r="C1907" t="str">
        <f t="shared" si="88"/>
        <v>2024-2025</v>
      </c>
      <c r="D1907" t="s">
        <v>148</v>
      </c>
      <c r="E1907" t="s">
        <v>132</v>
      </c>
      <c r="F1907" t="str">
        <f t="shared" si="89"/>
        <v>New South Wales</v>
      </c>
      <c r="G1907" t="s">
        <v>10</v>
      </c>
      <c r="H1907">
        <v>2800</v>
      </c>
      <c r="I1907" t="s">
        <v>11</v>
      </c>
      <c r="J1907" t="s">
        <v>25</v>
      </c>
      <c r="K1907" t="s">
        <v>157</v>
      </c>
      <c r="L1907" t="s">
        <v>22</v>
      </c>
      <c r="M1907" s="5">
        <v>114.82000000000001</v>
      </c>
      <c r="N1907">
        <v>1</v>
      </c>
    </row>
    <row r="1908" spans="1:14" x14ac:dyDescent="0.3">
      <c r="A1908" s="2">
        <v>45429</v>
      </c>
      <c r="B1908" s="3">
        <f t="shared" si="87"/>
        <v>2024</v>
      </c>
      <c r="C1908" t="str">
        <f t="shared" si="88"/>
        <v>2023-2024</v>
      </c>
      <c r="D1908" t="s">
        <v>147</v>
      </c>
      <c r="E1908" t="s">
        <v>131</v>
      </c>
      <c r="F1908" t="str">
        <f t="shared" si="89"/>
        <v>Western Australia</v>
      </c>
      <c r="G1908" t="s">
        <v>48</v>
      </c>
      <c r="H1908">
        <v>6530</v>
      </c>
      <c r="I1908" t="s">
        <v>11</v>
      </c>
      <c r="J1908" t="s">
        <v>77</v>
      </c>
      <c r="K1908" t="s">
        <v>154</v>
      </c>
      <c r="L1908" t="s">
        <v>14</v>
      </c>
      <c r="M1908" s="5">
        <v>115.41</v>
      </c>
      <c r="N1908">
        <v>1</v>
      </c>
    </row>
    <row r="1909" spans="1:14" x14ac:dyDescent="0.3">
      <c r="A1909" s="2">
        <v>45073</v>
      </c>
      <c r="B1909" s="3">
        <f t="shared" si="87"/>
        <v>2023</v>
      </c>
      <c r="C1909" t="str">
        <f t="shared" si="88"/>
        <v>2022-2023</v>
      </c>
      <c r="D1909" t="s">
        <v>148</v>
      </c>
      <c r="E1909" t="s">
        <v>101</v>
      </c>
      <c r="F1909" t="str">
        <f t="shared" si="89"/>
        <v>Victoria</v>
      </c>
      <c r="G1909" t="s">
        <v>45</v>
      </c>
      <c r="H1909">
        <v>3131</v>
      </c>
      <c r="I1909" t="s">
        <v>11</v>
      </c>
      <c r="J1909" t="s">
        <v>63</v>
      </c>
      <c r="K1909" t="s">
        <v>153</v>
      </c>
      <c r="L1909" t="s">
        <v>16</v>
      </c>
      <c r="M1909" s="5">
        <v>115.62</v>
      </c>
      <c r="N1909">
        <v>1</v>
      </c>
    </row>
    <row r="1910" spans="1:14" x14ac:dyDescent="0.3">
      <c r="A1910" s="2">
        <v>45429</v>
      </c>
      <c r="B1910" s="3">
        <f t="shared" si="87"/>
        <v>2024</v>
      </c>
      <c r="C1910" t="str">
        <f t="shared" si="88"/>
        <v>2023-2024</v>
      </c>
      <c r="D1910" t="s">
        <v>147</v>
      </c>
      <c r="E1910" t="s">
        <v>85</v>
      </c>
      <c r="F1910" t="str">
        <f t="shared" si="89"/>
        <v>Queensland</v>
      </c>
      <c r="G1910" t="s">
        <v>35</v>
      </c>
      <c r="H1910">
        <v>4883</v>
      </c>
      <c r="I1910" t="s">
        <v>11</v>
      </c>
      <c r="J1910" t="s">
        <v>36</v>
      </c>
      <c r="K1910" t="s">
        <v>156</v>
      </c>
      <c r="L1910" t="s">
        <v>17</v>
      </c>
      <c r="M1910" s="5">
        <v>115.67</v>
      </c>
      <c r="N1910">
        <v>1</v>
      </c>
    </row>
    <row r="1911" spans="1:14" x14ac:dyDescent="0.3">
      <c r="A1911" s="2">
        <v>45459</v>
      </c>
      <c r="B1911" s="3">
        <f t="shared" si="87"/>
        <v>2024</v>
      </c>
      <c r="C1911" t="str">
        <f t="shared" si="88"/>
        <v>2023-2024</v>
      </c>
      <c r="D1911" t="s">
        <v>148</v>
      </c>
      <c r="E1911" t="s">
        <v>42</v>
      </c>
      <c r="F1911" t="str">
        <f t="shared" si="89"/>
        <v>Queensland</v>
      </c>
      <c r="G1911" t="s">
        <v>35</v>
      </c>
      <c r="H1911">
        <v>4053</v>
      </c>
      <c r="I1911" t="s">
        <v>11</v>
      </c>
      <c r="J1911" t="s">
        <v>43</v>
      </c>
      <c r="K1911" t="s">
        <v>150</v>
      </c>
      <c r="L1911" t="s">
        <v>18</v>
      </c>
      <c r="M1911" s="5">
        <v>115.7</v>
      </c>
      <c r="N1911">
        <v>1</v>
      </c>
    </row>
    <row r="1912" spans="1:14" x14ac:dyDescent="0.3">
      <c r="A1912" s="2">
        <v>45338</v>
      </c>
      <c r="B1912" s="3">
        <f t="shared" si="87"/>
        <v>2024</v>
      </c>
      <c r="C1912" t="str">
        <f t="shared" si="88"/>
        <v>2023-2024</v>
      </c>
      <c r="D1912" t="s">
        <v>147</v>
      </c>
      <c r="E1912" t="s">
        <v>67</v>
      </c>
      <c r="F1912" t="str">
        <f t="shared" si="89"/>
        <v>New South Wales</v>
      </c>
      <c r="G1912" t="s">
        <v>10</v>
      </c>
      <c r="H1912">
        <v>2478</v>
      </c>
      <c r="I1912" t="s">
        <v>11</v>
      </c>
      <c r="J1912" t="s">
        <v>68</v>
      </c>
      <c r="K1912" t="s">
        <v>155</v>
      </c>
      <c r="L1912" t="s">
        <v>20</v>
      </c>
      <c r="M1912" s="5">
        <v>115.71</v>
      </c>
      <c r="N1912">
        <v>1</v>
      </c>
    </row>
    <row r="1913" spans="1:14" x14ac:dyDescent="0.3">
      <c r="A1913" s="2">
        <v>45469</v>
      </c>
      <c r="B1913" s="3">
        <f t="shared" si="87"/>
        <v>2024</v>
      </c>
      <c r="C1913" t="str">
        <f t="shared" si="88"/>
        <v>2023-2024</v>
      </c>
      <c r="D1913" t="s">
        <v>147</v>
      </c>
      <c r="E1913" t="s">
        <v>108</v>
      </c>
      <c r="F1913" t="str">
        <f t="shared" si="89"/>
        <v>Victoria</v>
      </c>
      <c r="G1913" t="s">
        <v>45</v>
      </c>
      <c r="H1913">
        <v>3018</v>
      </c>
      <c r="I1913" t="s">
        <v>11</v>
      </c>
      <c r="J1913" t="s">
        <v>46</v>
      </c>
      <c r="K1913" t="s">
        <v>154</v>
      </c>
      <c r="L1913" t="s">
        <v>14</v>
      </c>
      <c r="M1913" s="5">
        <v>115.85</v>
      </c>
      <c r="N1913">
        <v>1</v>
      </c>
    </row>
    <row r="1914" spans="1:14" x14ac:dyDescent="0.3">
      <c r="A1914" s="2">
        <v>45276</v>
      </c>
      <c r="B1914" s="3">
        <f t="shared" si="87"/>
        <v>2024</v>
      </c>
      <c r="C1914" t="str">
        <f t="shared" si="88"/>
        <v>2023-2024</v>
      </c>
      <c r="D1914" t="s">
        <v>148</v>
      </c>
      <c r="E1914" t="s">
        <v>87</v>
      </c>
      <c r="F1914" t="str">
        <f t="shared" si="89"/>
        <v>New South Wales</v>
      </c>
      <c r="G1914" t="s">
        <v>10</v>
      </c>
      <c r="H1914">
        <v>2790</v>
      </c>
      <c r="I1914" t="s">
        <v>11</v>
      </c>
      <c r="J1914" t="s">
        <v>25</v>
      </c>
      <c r="K1914" t="s">
        <v>153</v>
      </c>
      <c r="L1914" t="s">
        <v>16</v>
      </c>
      <c r="M1914" s="5">
        <v>115.92</v>
      </c>
      <c r="N1914">
        <v>1</v>
      </c>
    </row>
    <row r="1915" spans="1:14" x14ac:dyDescent="0.3">
      <c r="A1915" s="2">
        <v>44974</v>
      </c>
      <c r="B1915" s="3">
        <f t="shared" si="87"/>
        <v>2023</v>
      </c>
      <c r="C1915" t="str">
        <f t="shared" si="88"/>
        <v>2022-2023</v>
      </c>
      <c r="D1915" t="s">
        <v>148</v>
      </c>
      <c r="E1915" t="s">
        <v>61</v>
      </c>
      <c r="F1915" t="str">
        <f t="shared" si="89"/>
        <v>New South Wales</v>
      </c>
      <c r="G1915" t="s">
        <v>10</v>
      </c>
      <c r="H1915">
        <v>2539</v>
      </c>
      <c r="I1915" t="s">
        <v>11</v>
      </c>
      <c r="J1915" t="s">
        <v>58</v>
      </c>
      <c r="K1915" t="s">
        <v>154</v>
      </c>
      <c r="L1915" t="s">
        <v>14</v>
      </c>
      <c r="M1915" s="5">
        <v>115.93</v>
      </c>
      <c r="N1915">
        <v>1</v>
      </c>
    </row>
    <row r="1916" spans="1:14" x14ac:dyDescent="0.3">
      <c r="A1916" s="2">
        <v>45062</v>
      </c>
      <c r="B1916" s="3">
        <f t="shared" si="87"/>
        <v>2023</v>
      </c>
      <c r="C1916" t="str">
        <f t="shared" si="88"/>
        <v>2022-2023</v>
      </c>
      <c r="D1916" t="s">
        <v>148</v>
      </c>
      <c r="E1916" t="s">
        <v>122</v>
      </c>
      <c r="F1916" t="str">
        <f t="shared" si="89"/>
        <v>New South Wales</v>
      </c>
      <c r="G1916" t="s">
        <v>10</v>
      </c>
      <c r="H1916">
        <v>2650</v>
      </c>
      <c r="I1916" t="s">
        <v>11</v>
      </c>
      <c r="J1916" t="s">
        <v>25</v>
      </c>
      <c r="K1916" t="s">
        <v>152</v>
      </c>
      <c r="L1916" t="s">
        <v>13</v>
      </c>
      <c r="M1916" s="5">
        <v>116.57</v>
      </c>
      <c r="N1916">
        <v>1</v>
      </c>
    </row>
    <row r="1917" spans="1:14" x14ac:dyDescent="0.3">
      <c r="A1917" s="2">
        <v>44933</v>
      </c>
      <c r="B1917" s="3">
        <f t="shared" si="87"/>
        <v>2023</v>
      </c>
      <c r="C1917" t="str">
        <f t="shared" si="88"/>
        <v>2022-2023</v>
      </c>
      <c r="D1917" t="s">
        <v>148</v>
      </c>
      <c r="E1917" t="s">
        <v>145</v>
      </c>
      <c r="F1917" t="str">
        <f t="shared" si="89"/>
        <v>New South Wales</v>
      </c>
      <c r="G1917" t="s">
        <v>10</v>
      </c>
      <c r="H1917">
        <v>2101</v>
      </c>
      <c r="I1917" t="s">
        <v>11</v>
      </c>
      <c r="J1917" t="s">
        <v>27</v>
      </c>
      <c r="K1917" t="s">
        <v>156</v>
      </c>
      <c r="L1917" t="s">
        <v>17</v>
      </c>
      <c r="M1917" s="5">
        <v>116.71000000000001</v>
      </c>
      <c r="N1917">
        <v>1</v>
      </c>
    </row>
    <row r="1918" spans="1:14" x14ac:dyDescent="0.3">
      <c r="A1918" s="2">
        <v>45241</v>
      </c>
      <c r="B1918" s="3">
        <f t="shared" si="87"/>
        <v>2024</v>
      </c>
      <c r="C1918" t="str">
        <f t="shared" si="88"/>
        <v>2023-2024</v>
      </c>
      <c r="D1918" t="s">
        <v>147</v>
      </c>
      <c r="E1918" t="s">
        <v>42</v>
      </c>
      <c r="F1918" t="str">
        <f t="shared" si="89"/>
        <v>Queensland</v>
      </c>
      <c r="G1918" t="s">
        <v>35</v>
      </c>
      <c r="H1918">
        <v>4053</v>
      </c>
      <c r="I1918" t="s">
        <v>11</v>
      </c>
      <c r="J1918" t="s">
        <v>43</v>
      </c>
      <c r="K1918" t="s">
        <v>149</v>
      </c>
      <c r="L1918" t="s">
        <v>15</v>
      </c>
      <c r="M1918" s="5">
        <v>116.71000000000001</v>
      </c>
      <c r="N1918">
        <v>1</v>
      </c>
    </row>
    <row r="1919" spans="1:14" x14ac:dyDescent="0.3">
      <c r="A1919" s="2">
        <v>45526</v>
      </c>
      <c r="B1919" s="3">
        <f t="shared" si="87"/>
        <v>2025</v>
      </c>
      <c r="C1919" t="str">
        <f t="shared" si="88"/>
        <v>2024-2025</v>
      </c>
      <c r="D1919" t="s">
        <v>147</v>
      </c>
      <c r="E1919" t="s">
        <v>75</v>
      </c>
      <c r="F1919" t="str">
        <f t="shared" si="89"/>
        <v>Victoria</v>
      </c>
      <c r="G1919" t="s">
        <v>45</v>
      </c>
      <c r="H1919">
        <v>3630</v>
      </c>
      <c r="I1919" t="s">
        <v>11</v>
      </c>
      <c r="J1919" t="s">
        <v>55</v>
      </c>
      <c r="K1919" t="s">
        <v>156</v>
      </c>
      <c r="L1919" t="s">
        <v>17</v>
      </c>
      <c r="M1919" s="5">
        <v>116.8</v>
      </c>
      <c r="N1919">
        <v>1</v>
      </c>
    </row>
    <row r="1920" spans="1:14" x14ac:dyDescent="0.3">
      <c r="A1920" s="2">
        <v>45317</v>
      </c>
      <c r="B1920" s="3">
        <f t="shared" si="87"/>
        <v>2024</v>
      </c>
      <c r="C1920" t="str">
        <f t="shared" si="88"/>
        <v>2023-2024</v>
      </c>
      <c r="D1920" t="s">
        <v>147</v>
      </c>
      <c r="E1920" t="s">
        <v>126</v>
      </c>
      <c r="F1920" t="str">
        <f t="shared" si="89"/>
        <v>Queensland</v>
      </c>
      <c r="G1920" t="s">
        <v>35</v>
      </c>
      <c r="H1920">
        <v>4551</v>
      </c>
      <c r="I1920" t="s">
        <v>11</v>
      </c>
      <c r="J1920" t="s">
        <v>120</v>
      </c>
      <c r="K1920" t="s">
        <v>151</v>
      </c>
      <c r="L1920" t="s">
        <v>21</v>
      </c>
      <c r="M1920" s="5">
        <v>116.86</v>
      </c>
      <c r="N1920">
        <v>1</v>
      </c>
    </row>
    <row r="1921" spans="1:14" x14ac:dyDescent="0.3">
      <c r="A1921" s="2">
        <v>45488</v>
      </c>
      <c r="B1921" s="3">
        <f t="shared" si="87"/>
        <v>2025</v>
      </c>
      <c r="C1921" t="str">
        <f t="shared" si="88"/>
        <v>2024-2025</v>
      </c>
      <c r="D1921" t="s">
        <v>147</v>
      </c>
      <c r="E1921" t="s">
        <v>135</v>
      </c>
      <c r="F1921" t="str">
        <f t="shared" si="89"/>
        <v>Victoria</v>
      </c>
      <c r="G1921" t="s">
        <v>45</v>
      </c>
      <c r="H1921">
        <v>3550</v>
      </c>
      <c r="I1921" t="s">
        <v>11</v>
      </c>
      <c r="J1921" t="s">
        <v>60</v>
      </c>
      <c r="K1921" t="s">
        <v>153</v>
      </c>
      <c r="L1921" t="s">
        <v>16</v>
      </c>
      <c r="M1921" s="5">
        <v>116.91</v>
      </c>
      <c r="N1921">
        <v>1</v>
      </c>
    </row>
    <row r="1922" spans="1:14" x14ac:dyDescent="0.3">
      <c r="A1922" s="2">
        <v>45216</v>
      </c>
      <c r="B1922" s="3">
        <f t="shared" ref="B1922:B1985" si="90">IF(MONTH(A1922)&gt;=7,YEAR(A1922)+1,YEAR(A1922))</f>
        <v>2024</v>
      </c>
      <c r="C1922" t="str">
        <f t="shared" ref="C1922:C1985" si="91">IF(MONTH(A1922) &gt;= 7, YEAR(A1922) &amp; "-" &amp; YEAR(A1922) + 1, YEAR(A1922) - 1 &amp; "-" &amp; YEAR(A1922))</f>
        <v>2023-2024</v>
      </c>
      <c r="D1922" t="s">
        <v>148</v>
      </c>
      <c r="E1922" t="s">
        <v>125</v>
      </c>
      <c r="F1922" t="str">
        <f t="shared" ref="F1922:F1985" si="92">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c r="N1922">
        <v>1</v>
      </c>
    </row>
    <row r="1923" spans="1:14" x14ac:dyDescent="0.3">
      <c r="A1923" s="2">
        <v>45105</v>
      </c>
      <c r="B1923" s="3">
        <f t="shared" si="90"/>
        <v>2023</v>
      </c>
      <c r="C1923" t="str">
        <f t="shared" si="91"/>
        <v>2022-2023</v>
      </c>
      <c r="D1923" t="s">
        <v>147</v>
      </c>
      <c r="E1923" t="s">
        <v>136</v>
      </c>
      <c r="F1923" t="str">
        <f t="shared" si="92"/>
        <v>Victoria</v>
      </c>
      <c r="G1923" t="s">
        <v>45</v>
      </c>
      <c r="H1923">
        <v>3175</v>
      </c>
      <c r="I1923" t="s">
        <v>11</v>
      </c>
      <c r="J1923" t="s">
        <v>63</v>
      </c>
      <c r="K1923" t="s">
        <v>151</v>
      </c>
      <c r="L1923" t="s">
        <v>21</v>
      </c>
      <c r="M1923" s="5">
        <v>117.41</v>
      </c>
      <c r="N1923">
        <v>1</v>
      </c>
    </row>
    <row r="1924" spans="1:14" x14ac:dyDescent="0.3">
      <c r="A1924" s="2">
        <v>45109</v>
      </c>
      <c r="B1924" s="3">
        <f t="shared" si="90"/>
        <v>2024</v>
      </c>
      <c r="C1924" t="str">
        <f t="shared" si="91"/>
        <v>2023-2024</v>
      </c>
      <c r="D1924" t="s">
        <v>147</v>
      </c>
      <c r="E1924" t="s">
        <v>59</v>
      </c>
      <c r="F1924" t="str">
        <f t="shared" si="92"/>
        <v>Victoria</v>
      </c>
      <c r="G1924" t="s">
        <v>45</v>
      </c>
      <c r="H1924">
        <v>3280</v>
      </c>
      <c r="I1924" t="s">
        <v>11</v>
      </c>
      <c r="J1924" t="s">
        <v>60</v>
      </c>
      <c r="K1924" t="s">
        <v>154</v>
      </c>
      <c r="L1924" t="s">
        <v>14</v>
      </c>
      <c r="M1924" s="5">
        <v>117.44</v>
      </c>
      <c r="N1924">
        <v>1</v>
      </c>
    </row>
    <row r="1925" spans="1:14" x14ac:dyDescent="0.3">
      <c r="A1925" s="2">
        <v>45226</v>
      </c>
      <c r="B1925" s="3">
        <f t="shared" si="90"/>
        <v>2024</v>
      </c>
      <c r="C1925" t="str">
        <f t="shared" si="91"/>
        <v>2023-2024</v>
      </c>
      <c r="D1925" t="s">
        <v>147</v>
      </c>
      <c r="E1925" t="s">
        <v>44</v>
      </c>
      <c r="F1925" t="str">
        <f t="shared" si="92"/>
        <v>Victoria</v>
      </c>
      <c r="G1925" t="s">
        <v>45</v>
      </c>
      <c r="H1925">
        <v>3066</v>
      </c>
      <c r="I1925" t="s">
        <v>11</v>
      </c>
      <c r="J1925" t="s">
        <v>46</v>
      </c>
      <c r="K1925" t="s">
        <v>150</v>
      </c>
      <c r="L1925" t="s">
        <v>18</v>
      </c>
      <c r="M1925" s="5">
        <v>117.63</v>
      </c>
      <c r="N1925">
        <v>1</v>
      </c>
    </row>
    <row r="1926" spans="1:14" x14ac:dyDescent="0.3">
      <c r="A1926" s="2">
        <v>45089</v>
      </c>
      <c r="B1926" s="3">
        <f t="shared" si="90"/>
        <v>2023</v>
      </c>
      <c r="C1926" t="str">
        <f t="shared" si="91"/>
        <v>2022-2023</v>
      </c>
      <c r="D1926" t="s">
        <v>147</v>
      </c>
      <c r="E1926" t="s">
        <v>78</v>
      </c>
      <c r="F1926" t="str">
        <f t="shared" si="92"/>
        <v>New South Wales</v>
      </c>
      <c r="G1926" t="s">
        <v>10</v>
      </c>
      <c r="H1926">
        <v>2350</v>
      </c>
      <c r="I1926" t="s">
        <v>11</v>
      </c>
      <c r="J1926" t="s">
        <v>68</v>
      </c>
      <c r="K1926" t="s">
        <v>154</v>
      </c>
      <c r="L1926" t="s">
        <v>14</v>
      </c>
      <c r="M1926" s="5">
        <v>117.72</v>
      </c>
      <c r="N1926">
        <v>1</v>
      </c>
    </row>
    <row r="1927" spans="1:14" x14ac:dyDescent="0.3">
      <c r="A1927" s="2">
        <v>45520</v>
      </c>
      <c r="B1927" s="3">
        <f t="shared" si="90"/>
        <v>2025</v>
      </c>
      <c r="C1927" t="str">
        <f t="shared" si="91"/>
        <v>2024-2025</v>
      </c>
      <c r="D1927" t="s">
        <v>147</v>
      </c>
      <c r="E1927" t="s">
        <v>115</v>
      </c>
      <c r="F1927" t="str">
        <f t="shared" si="92"/>
        <v>Western Australia</v>
      </c>
      <c r="G1927" t="s">
        <v>48</v>
      </c>
      <c r="H1927">
        <v>6280</v>
      </c>
      <c r="I1927" t="s">
        <v>11</v>
      </c>
      <c r="J1927" t="s">
        <v>94</v>
      </c>
      <c r="K1927" t="s">
        <v>154</v>
      </c>
      <c r="L1927" t="s">
        <v>14</v>
      </c>
      <c r="M1927" s="5">
        <v>117.99</v>
      </c>
      <c r="N1927">
        <v>1</v>
      </c>
    </row>
    <row r="1928" spans="1:14" x14ac:dyDescent="0.3">
      <c r="A1928" s="2">
        <v>45056</v>
      </c>
      <c r="B1928" s="3">
        <f t="shared" si="90"/>
        <v>2023</v>
      </c>
      <c r="C1928" t="str">
        <f t="shared" si="91"/>
        <v>2022-2023</v>
      </c>
      <c r="D1928" t="s">
        <v>147</v>
      </c>
      <c r="E1928" t="s">
        <v>54</v>
      </c>
      <c r="F1928" t="str">
        <f t="shared" si="92"/>
        <v>Victoria</v>
      </c>
      <c r="G1928" t="s">
        <v>45</v>
      </c>
      <c r="H1928">
        <v>3977</v>
      </c>
      <c r="I1928" t="s">
        <v>11</v>
      </c>
      <c r="J1928" t="s">
        <v>55</v>
      </c>
      <c r="K1928" t="s">
        <v>154</v>
      </c>
      <c r="L1928" t="s">
        <v>14</v>
      </c>
      <c r="M1928" s="5">
        <v>118.5</v>
      </c>
      <c r="N1928">
        <v>1</v>
      </c>
    </row>
    <row r="1929" spans="1:14" x14ac:dyDescent="0.3">
      <c r="A1929" s="2">
        <v>45052</v>
      </c>
      <c r="B1929" s="3">
        <f t="shared" si="90"/>
        <v>2023</v>
      </c>
      <c r="C1929" t="str">
        <f t="shared" si="91"/>
        <v>2022-2023</v>
      </c>
      <c r="D1929" t="s">
        <v>147</v>
      </c>
      <c r="E1929" t="s">
        <v>113</v>
      </c>
      <c r="F1929" t="str">
        <f t="shared" si="92"/>
        <v>Queensland</v>
      </c>
      <c r="G1929" t="s">
        <v>35</v>
      </c>
      <c r="H1929">
        <v>4215</v>
      </c>
      <c r="I1929" t="s">
        <v>11</v>
      </c>
      <c r="J1929" t="s">
        <v>104</v>
      </c>
      <c r="K1929" t="s">
        <v>149</v>
      </c>
      <c r="L1929" t="s">
        <v>15</v>
      </c>
      <c r="M1929" s="5">
        <v>118.5</v>
      </c>
      <c r="N1929">
        <v>1</v>
      </c>
    </row>
    <row r="1930" spans="1:14" x14ac:dyDescent="0.3">
      <c r="A1930" s="2">
        <v>45585</v>
      </c>
      <c r="B1930" s="3">
        <f t="shared" si="90"/>
        <v>2025</v>
      </c>
      <c r="C1930" t="str">
        <f t="shared" si="91"/>
        <v>2024-2025</v>
      </c>
      <c r="D1930" t="s">
        <v>148</v>
      </c>
      <c r="E1930" t="s">
        <v>140</v>
      </c>
      <c r="F1930" t="str">
        <f t="shared" si="92"/>
        <v>Tasmania</v>
      </c>
      <c r="G1930" t="s">
        <v>70</v>
      </c>
      <c r="H1930">
        <v>7320</v>
      </c>
      <c r="I1930" t="s">
        <v>11</v>
      </c>
      <c r="J1930" t="s">
        <v>71</v>
      </c>
      <c r="K1930" t="s">
        <v>156</v>
      </c>
      <c r="L1930" t="s">
        <v>17</v>
      </c>
      <c r="M1930" s="5">
        <v>118.75</v>
      </c>
      <c r="N1930">
        <v>1</v>
      </c>
    </row>
    <row r="1931" spans="1:14" x14ac:dyDescent="0.3">
      <c r="A1931" s="2">
        <v>44941</v>
      </c>
      <c r="B1931" s="3">
        <f t="shared" si="90"/>
        <v>2023</v>
      </c>
      <c r="C1931" t="str">
        <f t="shared" si="91"/>
        <v>2022-2023</v>
      </c>
      <c r="D1931" t="s">
        <v>148</v>
      </c>
      <c r="E1931" t="s">
        <v>47</v>
      </c>
      <c r="F1931" t="str">
        <f t="shared" si="92"/>
        <v>Western Australia</v>
      </c>
      <c r="G1931" t="s">
        <v>48</v>
      </c>
      <c r="H1931">
        <v>6030</v>
      </c>
      <c r="I1931" t="s">
        <v>11</v>
      </c>
      <c r="J1931" t="s">
        <v>49</v>
      </c>
      <c r="K1931" t="s">
        <v>151</v>
      </c>
      <c r="L1931" t="s">
        <v>21</v>
      </c>
      <c r="M1931" s="5">
        <v>118.8</v>
      </c>
      <c r="N1931">
        <v>1</v>
      </c>
    </row>
    <row r="1932" spans="1:14" x14ac:dyDescent="0.3">
      <c r="A1932" s="2">
        <v>45163</v>
      </c>
      <c r="B1932" s="3">
        <f t="shared" si="90"/>
        <v>2024</v>
      </c>
      <c r="C1932" t="str">
        <f t="shared" si="91"/>
        <v>2023-2024</v>
      </c>
      <c r="D1932" t="s">
        <v>147</v>
      </c>
      <c r="E1932" t="s">
        <v>37</v>
      </c>
      <c r="F1932" t="str">
        <f t="shared" si="92"/>
        <v>South Australia</v>
      </c>
      <c r="G1932" t="s">
        <v>32</v>
      </c>
      <c r="H1932">
        <v>5607</v>
      </c>
      <c r="I1932" t="s">
        <v>11</v>
      </c>
      <c r="J1932" t="s">
        <v>38</v>
      </c>
      <c r="K1932" t="s">
        <v>154</v>
      </c>
      <c r="L1932" t="s">
        <v>14</v>
      </c>
      <c r="M1932" s="5">
        <v>118.82</v>
      </c>
      <c r="N1932">
        <v>1</v>
      </c>
    </row>
    <row r="1933" spans="1:14" x14ac:dyDescent="0.3">
      <c r="A1933" s="2">
        <v>45186</v>
      </c>
      <c r="B1933" s="3">
        <f t="shared" si="90"/>
        <v>2024</v>
      </c>
      <c r="C1933" t="str">
        <f t="shared" si="91"/>
        <v>2023-2024</v>
      </c>
      <c r="D1933" t="s">
        <v>148</v>
      </c>
      <c r="E1933" t="s">
        <v>69</v>
      </c>
      <c r="F1933" t="str">
        <f t="shared" si="92"/>
        <v>Tasmania</v>
      </c>
      <c r="G1933" t="s">
        <v>70</v>
      </c>
      <c r="H1933">
        <v>7018</v>
      </c>
      <c r="I1933" t="s">
        <v>11</v>
      </c>
      <c r="J1933" t="s">
        <v>71</v>
      </c>
      <c r="K1933" t="s">
        <v>156</v>
      </c>
      <c r="L1933" t="s">
        <v>17</v>
      </c>
      <c r="M1933" s="5">
        <v>119.19</v>
      </c>
      <c r="N1933">
        <v>1</v>
      </c>
    </row>
    <row r="1934" spans="1:14" x14ac:dyDescent="0.3">
      <c r="A1934" s="2">
        <v>45556</v>
      </c>
      <c r="B1934" s="3">
        <f t="shared" si="90"/>
        <v>2025</v>
      </c>
      <c r="C1934" t="str">
        <f t="shared" si="91"/>
        <v>2024-2025</v>
      </c>
      <c r="D1934" t="s">
        <v>148</v>
      </c>
      <c r="E1934" t="s">
        <v>142</v>
      </c>
      <c r="F1934" t="str">
        <f t="shared" si="92"/>
        <v>Australian Capital Territory</v>
      </c>
      <c r="G1934" t="s">
        <v>80</v>
      </c>
      <c r="H1934">
        <v>2609</v>
      </c>
      <c r="I1934" t="s">
        <v>11</v>
      </c>
      <c r="J1934" t="s">
        <v>58</v>
      </c>
      <c r="K1934" t="s">
        <v>155</v>
      </c>
      <c r="L1934" t="s">
        <v>20</v>
      </c>
      <c r="M1934" s="5">
        <v>119.22</v>
      </c>
      <c r="N1934">
        <v>1</v>
      </c>
    </row>
    <row r="1935" spans="1:14" x14ac:dyDescent="0.3">
      <c r="A1935" s="2">
        <v>44941</v>
      </c>
      <c r="B1935" s="3">
        <f t="shared" si="90"/>
        <v>2023</v>
      </c>
      <c r="C1935" t="str">
        <f t="shared" si="91"/>
        <v>2022-2023</v>
      </c>
      <c r="D1935" t="s">
        <v>147</v>
      </c>
      <c r="E1935" t="s">
        <v>131</v>
      </c>
      <c r="F1935" t="str">
        <f t="shared" si="92"/>
        <v>Western Australia</v>
      </c>
      <c r="G1935" t="s">
        <v>48</v>
      </c>
      <c r="H1935">
        <v>6530</v>
      </c>
      <c r="I1935" t="s">
        <v>11</v>
      </c>
      <c r="J1935" t="s">
        <v>77</v>
      </c>
      <c r="K1935" t="s">
        <v>151</v>
      </c>
      <c r="L1935" t="s">
        <v>21</v>
      </c>
      <c r="M1935" s="5">
        <v>119.36</v>
      </c>
      <c r="N1935">
        <v>1</v>
      </c>
    </row>
    <row r="1936" spans="1:14" x14ac:dyDescent="0.3">
      <c r="A1936" s="2">
        <v>45132</v>
      </c>
      <c r="B1936" s="3">
        <f t="shared" si="90"/>
        <v>2024</v>
      </c>
      <c r="C1936" t="str">
        <f t="shared" si="91"/>
        <v>2023-2024</v>
      </c>
      <c r="D1936" t="s">
        <v>147</v>
      </c>
      <c r="E1936" t="s">
        <v>59</v>
      </c>
      <c r="F1936" t="str">
        <f t="shared" si="92"/>
        <v>Victoria</v>
      </c>
      <c r="G1936" t="s">
        <v>45</v>
      </c>
      <c r="H1936">
        <v>3280</v>
      </c>
      <c r="I1936" t="s">
        <v>11</v>
      </c>
      <c r="J1936" t="s">
        <v>60</v>
      </c>
      <c r="K1936" t="s">
        <v>19</v>
      </c>
      <c r="L1936" t="s">
        <v>23</v>
      </c>
      <c r="M1936" s="5">
        <v>119.41</v>
      </c>
      <c r="N1936">
        <v>1</v>
      </c>
    </row>
    <row r="1937" spans="1:14" x14ac:dyDescent="0.3">
      <c r="A1937" s="2">
        <v>45442</v>
      </c>
      <c r="B1937" s="3">
        <f t="shared" si="90"/>
        <v>2024</v>
      </c>
      <c r="C1937" t="str">
        <f t="shared" si="91"/>
        <v>2023-2024</v>
      </c>
      <c r="D1937" t="s">
        <v>148</v>
      </c>
      <c r="E1937" t="s">
        <v>145</v>
      </c>
      <c r="F1937" t="str">
        <f t="shared" si="92"/>
        <v>New South Wales</v>
      </c>
      <c r="G1937" t="s">
        <v>10</v>
      </c>
      <c r="H1937">
        <v>2101</v>
      </c>
      <c r="I1937" t="s">
        <v>11</v>
      </c>
      <c r="J1937" t="s">
        <v>27</v>
      </c>
      <c r="K1937" t="s">
        <v>150</v>
      </c>
      <c r="L1937" t="s">
        <v>18</v>
      </c>
      <c r="M1937" s="5">
        <v>119.7</v>
      </c>
      <c r="N1937">
        <v>1</v>
      </c>
    </row>
    <row r="1938" spans="1:14" x14ac:dyDescent="0.3">
      <c r="A1938" s="2">
        <v>45624</v>
      </c>
      <c r="B1938" s="3">
        <f t="shared" si="90"/>
        <v>2025</v>
      </c>
      <c r="C1938" t="str">
        <f t="shared" si="91"/>
        <v>2024-2025</v>
      </c>
      <c r="D1938" t="s">
        <v>148</v>
      </c>
      <c r="E1938" t="s">
        <v>59</v>
      </c>
      <c r="F1938" t="str">
        <f t="shared" si="92"/>
        <v>Victoria</v>
      </c>
      <c r="G1938" t="s">
        <v>45</v>
      </c>
      <c r="H1938">
        <v>3280</v>
      </c>
      <c r="I1938" t="s">
        <v>11</v>
      </c>
      <c r="J1938" t="s">
        <v>60</v>
      </c>
      <c r="K1938" t="s">
        <v>149</v>
      </c>
      <c r="L1938" t="s">
        <v>15</v>
      </c>
      <c r="M1938" s="5">
        <v>119.76</v>
      </c>
      <c r="N1938">
        <v>1</v>
      </c>
    </row>
    <row r="1939" spans="1:14" x14ac:dyDescent="0.3">
      <c r="A1939" s="2">
        <v>45065</v>
      </c>
      <c r="B1939" s="3">
        <f t="shared" si="90"/>
        <v>2023</v>
      </c>
      <c r="C1939" t="str">
        <f t="shared" si="91"/>
        <v>2022-2023</v>
      </c>
      <c r="D1939" t="s">
        <v>148</v>
      </c>
      <c r="E1939" t="s">
        <v>99</v>
      </c>
      <c r="F1939" t="str">
        <f t="shared" si="92"/>
        <v>Victoria</v>
      </c>
      <c r="G1939" t="s">
        <v>45</v>
      </c>
      <c r="H1939">
        <v>3148</v>
      </c>
      <c r="I1939" t="s">
        <v>11</v>
      </c>
      <c r="J1939" t="s">
        <v>63</v>
      </c>
      <c r="K1939" t="s">
        <v>149</v>
      </c>
      <c r="L1939" t="s">
        <v>15</v>
      </c>
      <c r="M1939" s="5">
        <v>119.8</v>
      </c>
      <c r="N1939">
        <v>1</v>
      </c>
    </row>
    <row r="1940" spans="1:14" x14ac:dyDescent="0.3">
      <c r="A1940" s="2">
        <v>45212</v>
      </c>
      <c r="B1940" s="3">
        <f t="shared" si="90"/>
        <v>2024</v>
      </c>
      <c r="C1940" t="str">
        <f t="shared" si="91"/>
        <v>2023-2024</v>
      </c>
      <c r="D1940" t="s">
        <v>148</v>
      </c>
      <c r="E1940" t="s">
        <v>106</v>
      </c>
      <c r="F1940" t="str">
        <f t="shared" si="92"/>
        <v>Victoria</v>
      </c>
      <c r="G1940" t="s">
        <v>45</v>
      </c>
      <c r="H1940">
        <v>3915</v>
      </c>
      <c r="I1940" t="s">
        <v>11</v>
      </c>
      <c r="J1940" t="s">
        <v>55</v>
      </c>
      <c r="K1940" t="s">
        <v>149</v>
      </c>
      <c r="L1940" t="s">
        <v>15</v>
      </c>
      <c r="M1940" s="5">
        <v>119.8</v>
      </c>
      <c r="N1940">
        <v>1</v>
      </c>
    </row>
    <row r="1941" spans="1:14" x14ac:dyDescent="0.3">
      <c r="A1941" s="2">
        <v>45266</v>
      </c>
      <c r="B1941" s="3">
        <f t="shared" si="90"/>
        <v>2024</v>
      </c>
      <c r="C1941" t="str">
        <f t="shared" si="91"/>
        <v>2023-2024</v>
      </c>
      <c r="D1941" t="s">
        <v>148</v>
      </c>
      <c r="E1941" t="s">
        <v>59</v>
      </c>
      <c r="F1941" t="str">
        <f t="shared" si="92"/>
        <v>Victoria</v>
      </c>
      <c r="G1941" t="s">
        <v>45</v>
      </c>
      <c r="H1941">
        <v>3280</v>
      </c>
      <c r="I1941" t="s">
        <v>11</v>
      </c>
      <c r="J1941" t="s">
        <v>60</v>
      </c>
      <c r="K1941" t="s">
        <v>153</v>
      </c>
      <c r="L1941" t="s">
        <v>16</v>
      </c>
      <c r="M1941" s="5">
        <v>119.80000000000001</v>
      </c>
      <c r="N1941">
        <v>1</v>
      </c>
    </row>
    <row r="1942" spans="1:14" x14ac:dyDescent="0.3">
      <c r="A1942" s="2">
        <v>45523</v>
      </c>
      <c r="B1942" s="3">
        <f t="shared" si="90"/>
        <v>2025</v>
      </c>
      <c r="C1942" t="str">
        <f t="shared" si="91"/>
        <v>2024-2025</v>
      </c>
      <c r="D1942" t="s">
        <v>148</v>
      </c>
      <c r="E1942" t="s">
        <v>95</v>
      </c>
      <c r="F1942" t="str">
        <f t="shared" si="92"/>
        <v>Victoria</v>
      </c>
      <c r="G1942" t="s">
        <v>45</v>
      </c>
      <c r="H1942">
        <v>3931</v>
      </c>
      <c r="I1942" t="s">
        <v>11</v>
      </c>
      <c r="J1942" t="s">
        <v>55</v>
      </c>
      <c r="K1942" t="s">
        <v>153</v>
      </c>
      <c r="L1942" t="s">
        <v>16</v>
      </c>
      <c r="M1942" s="5">
        <v>119.88</v>
      </c>
      <c r="N1942">
        <v>1</v>
      </c>
    </row>
    <row r="1943" spans="1:14" x14ac:dyDescent="0.3">
      <c r="A1943" s="2">
        <v>45352</v>
      </c>
      <c r="B1943" s="3">
        <f t="shared" si="90"/>
        <v>2024</v>
      </c>
      <c r="C1943" t="str">
        <f t="shared" si="91"/>
        <v>2023-2024</v>
      </c>
      <c r="D1943" t="s">
        <v>147</v>
      </c>
      <c r="E1943" t="s">
        <v>72</v>
      </c>
      <c r="F1943" t="str">
        <f t="shared" si="92"/>
        <v>Western Australia</v>
      </c>
      <c r="G1943" t="s">
        <v>48</v>
      </c>
      <c r="H1943">
        <v>6010</v>
      </c>
      <c r="I1943" t="s">
        <v>11</v>
      </c>
      <c r="J1943" t="s">
        <v>49</v>
      </c>
      <c r="K1943" t="s">
        <v>154</v>
      </c>
      <c r="L1943" t="s">
        <v>14</v>
      </c>
      <c r="M1943" s="5">
        <v>119.91000000000001</v>
      </c>
      <c r="N1943">
        <v>1</v>
      </c>
    </row>
    <row r="1944" spans="1:14" x14ac:dyDescent="0.3">
      <c r="A1944" s="2">
        <v>45316</v>
      </c>
      <c r="B1944" s="3">
        <f t="shared" si="90"/>
        <v>2024</v>
      </c>
      <c r="C1944" t="str">
        <f t="shared" si="91"/>
        <v>2023-2024</v>
      </c>
      <c r="D1944" t="s">
        <v>147</v>
      </c>
      <c r="E1944" t="s">
        <v>39</v>
      </c>
      <c r="F1944" t="str">
        <f t="shared" si="92"/>
        <v>South Australia</v>
      </c>
      <c r="G1944" t="s">
        <v>32</v>
      </c>
      <c r="H1944">
        <v>5343</v>
      </c>
      <c r="I1944" t="s">
        <v>11</v>
      </c>
      <c r="J1944" t="s">
        <v>38</v>
      </c>
      <c r="K1944" t="s">
        <v>154</v>
      </c>
      <c r="L1944" t="s">
        <v>14</v>
      </c>
      <c r="M1944" s="5">
        <v>119.92</v>
      </c>
      <c r="N1944">
        <v>1</v>
      </c>
    </row>
    <row r="1945" spans="1:14" x14ac:dyDescent="0.3">
      <c r="A1945" s="2">
        <v>45052</v>
      </c>
      <c r="B1945" s="3">
        <f t="shared" si="90"/>
        <v>2023</v>
      </c>
      <c r="C1945" t="str">
        <f t="shared" si="91"/>
        <v>2022-2023</v>
      </c>
      <c r="D1945" t="s">
        <v>147</v>
      </c>
      <c r="E1945" t="s">
        <v>128</v>
      </c>
      <c r="F1945" t="str">
        <f t="shared" si="92"/>
        <v>Western Australia</v>
      </c>
      <c r="G1945" t="s">
        <v>48</v>
      </c>
      <c r="H1945">
        <v>6027</v>
      </c>
      <c r="I1945" t="s">
        <v>11</v>
      </c>
      <c r="J1945" t="s">
        <v>49</v>
      </c>
      <c r="K1945" t="s">
        <v>154</v>
      </c>
      <c r="L1945" t="s">
        <v>14</v>
      </c>
      <c r="M1945" s="5">
        <v>119.92</v>
      </c>
      <c r="N1945">
        <v>1</v>
      </c>
    </row>
    <row r="1946" spans="1:14" x14ac:dyDescent="0.3">
      <c r="A1946" s="2">
        <v>45554</v>
      </c>
      <c r="B1946" s="3">
        <f t="shared" si="90"/>
        <v>2025</v>
      </c>
      <c r="C1946" t="str">
        <f t="shared" si="91"/>
        <v>2024-2025</v>
      </c>
      <c r="D1946" t="s">
        <v>147</v>
      </c>
      <c r="E1946" t="s">
        <v>108</v>
      </c>
      <c r="F1946" t="str">
        <f t="shared" si="92"/>
        <v>Victoria</v>
      </c>
      <c r="G1946" t="s">
        <v>45</v>
      </c>
      <c r="H1946">
        <v>3018</v>
      </c>
      <c r="I1946" t="s">
        <v>11</v>
      </c>
      <c r="J1946" t="s">
        <v>46</v>
      </c>
      <c r="K1946" t="s">
        <v>151</v>
      </c>
      <c r="L1946" t="s">
        <v>21</v>
      </c>
      <c r="M1946" s="5">
        <v>119.96</v>
      </c>
      <c r="N1946">
        <v>1</v>
      </c>
    </row>
    <row r="1947" spans="1:14" x14ac:dyDescent="0.3">
      <c r="A1947" s="2">
        <v>45389</v>
      </c>
      <c r="B1947" s="3">
        <f t="shared" si="90"/>
        <v>2024</v>
      </c>
      <c r="C1947" t="str">
        <f t="shared" si="91"/>
        <v>2023-2024</v>
      </c>
      <c r="D1947" t="s">
        <v>147</v>
      </c>
      <c r="E1947" t="s">
        <v>40</v>
      </c>
      <c r="F1947" t="str">
        <f t="shared" si="92"/>
        <v>New South Wales</v>
      </c>
      <c r="G1947" t="s">
        <v>10</v>
      </c>
      <c r="H1947">
        <v>2116</v>
      </c>
      <c r="I1947" t="s">
        <v>11</v>
      </c>
      <c r="J1947" t="s">
        <v>27</v>
      </c>
      <c r="K1947" t="s">
        <v>151</v>
      </c>
      <c r="L1947" t="s">
        <v>21</v>
      </c>
      <c r="M1947" s="5">
        <v>119.96</v>
      </c>
      <c r="N1947">
        <v>1</v>
      </c>
    </row>
    <row r="1948" spans="1:14" x14ac:dyDescent="0.3">
      <c r="A1948" s="2">
        <v>45412</v>
      </c>
      <c r="B1948" s="3">
        <f t="shared" si="90"/>
        <v>2024</v>
      </c>
      <c r="C1948" t="str">
        <f t="shared" si="91"/>
        <v>2023-2024</v>
      </c>
      <c r="D1948" t="s">
        <v>147</v>
      </c>
      <c r="E1948" t="s">
        <v>40</v>
      </c>
      <c r="F1948" t="str">
        <f t="shared" si="92"/>
        <v>New South Wales</v>
      </c>
      <c r="G1948" t="s">
        <v>10</v>
      </c>
      <c r="H1948">
        <v>2116</v>
      </c>
      <c r="I1948" t="s">
        <v>11</v>
      </c>
      <c r="J1948" t="s">
        <v>27</v>
      </c>
      <c r="K1948" t="s">
        <v>154</v>
      </c>
      <c r="L1948" t="s">
        <v>14</v>
      </c>
      <c r="M1948" s="5">
        <v>120.13</v>
      </c>
      <c r="N1948">
        <v>1</v>
      </c>
    </row>
    <row r="1949" spans="1:14" x14ac:dyDescent="0.3">
      <c r="A1949" s="2">
        <v>45045</v>
      </c>
      <c r="B1949" s="3">
        <f t="shared" si="90"/>
        <v>2023</v>
      </c>
      <c r="C1949" t="str">
        <f t="shared" si="91"/>
        <v>2022-2023</v>
      </c>
      <c r="D1949" t="s">
        <v>147</v>
      </c>
      <c r="E1949" t="s">
        <v>44</v>
      </c>
      <c r="F1949" t="str">
        <f t="shared" si="92"/>
        <v>Victoria</v>
      </c>
      <c r="G1949" t="s">
        <v>45</v>
      </c>
      <c r="H1949">
        <v>3066</v>
      </c>
      <c r="I1949" t="s">
        <v>11</v>
      </c>
      <c r="J1949" t="s">
        <v>46</v>
      </c>
      <c r="K1949" t="s">
        <v>149</v>
      </c>
      <c r="L1949" t="s">
        <v>15</v>
      </c>
      <c r="M1949" s="5">
        <v>120.49000000000001</v>
      </c>
      <c r="N1949">
        <v>1</v>
      </c>
    </row>
    <row r="1950" spans="1:14" x14ac:dyDescent="0.3">
      <c r="A1950" s="2">
        <v>45121</v>
      </c>
      <c r="B1950" s="3">
        <f t="shared" si="90"/>
        <v>2024</v>
      </c>
      <c r="C1950" t="str">
        <f t="shared" si="91"/>
        <v>2023-2024</v>
      </c>
      <c r="D1950" t="s">
        <v>148</v>
      </c>
      <c r="E1950" t="s">
        <v>117</v>
      </c>
      <c r="F1950" t="str">
        <f t="shared" si="92"/>
        <v>Queensland</v>
      </c>
      <c r="G1950" t="s">
        <v>35</v>
      </c>
      <c r="H1950">
        <v>4119</v>
      </c>
      <c r="I1950" t="s">
        <v>11</v>
      </c>
      <c r="J1950" t="s">
        <v>43</v>
      </c>
      <c r="K1950" t="s">
        <v>19</v>
      </c>
      <c r="L1950" t="s">
        <v>23</v>
      </c>
      <c r="M1950" s="5">
        <v>120.55999999999999</v>
      </c>
      <c r="N1950">
        <v>1</v>
      </c>
    </row>
    <row r="1951" spans="1:14" x14ac:dyDescent="0.3">
      <c r="A1951" s="2">
        <v>44957</v>
      </c>
      <c r="B1951" s="3">
        <f t="shared" si="90"/>
        <v>2023</v>
      </c>
      <c r="C1951" t="str">
        <f t="shared" si="91"/>
        <v>2022-2023</v>
      </c>
      <c r="D1951" t="s">
        <v>147</v>
      </c>
      <c r="E1951" t="s">
        <v>62</v>
      </c>
      <c r="F1951" t="str">
        <f t="shared" si="92"/>
        <v>Victoria</v>
      </c>
      <c r="G1951" t="s">
        <v>45</v>
      </c>
      <c r="H1951">
        <v>3134</v>
      </c>
      <c r="I1951" t="s">
        <v>11</v>
      </c>
      <c r="J1951" t="s">
        <v>63</v>
      </c>
      <c r="K1951" t="s">
        <v>152</v>
      </c>
      <c r="L1951" t="s">
        <v>13</v>
      </c>
      <c r="M1951" s="5">
        <v>120.78</v>
      </c>
      <c r="N1951">
        <v>1</v>
      </c>
    </row>
    <row r="1952" spans="1:14" x14ac:dyDescent="0.3">
      <c r="A1952" s="2">
        <v>45070</v>
      </c>
      <c r="B1952" s="3">
        <f t="shared" si="90"/>
        <v>2023</v>
      </c>
      <c r="C1952" t="str">
        <f t="shared" si="91"/>
        <v>2022-2023</v>
      </c>
      <c r="D1952" t="s">
        <v>147</v>
      </c>
      <c r="E1952" t="s">
        <v>9</v>
      </c>
      <c r="F1952" t="str">
        <f t="shared" si="92"/>
        <v>New South Wales</v>
      </c>
      <c r="G1952" t="s">
        <v>10</v>
      </c>
      <c r="H1952">
        <v>2067</v>
      </c>
      <c r="I1952" t="s">
        <v>11</v>
      </c>
      <c r="J1952" t="s">
        <v>12</v>
      </c>
      <c r="K1952" t="s">
        <v>19</v>
      </c>
      <c r="L1952" t="s">
        <v>23</v>
      </c>
      <c r="M1952" s="5">
        <v>120.78999999999999</v>
      </c>
      <c r="N1952">
        <v>1</v>
      </c>
    </row>
    <row r="1953" spans="1:14" x14ac:dyDescent="0.3">
      <c r="A1953" s="2">
        <v>44986</v>
      </c>
      <c r="B1953" s="3">
        <f t="shared" si="90"/>
        <v>2023</v>
      </c>
      <c r="C1953" t="str">
        <f t="shared" si="91"/>
        <v>2022-2023</v>
      </c>
      <c r="D1953" t="s">
        <v>148</v>
      </c>
      <c r="E1953" t="s">
        <v>143</v>
      </c>
      <c r="F1953" t="str">
        <f t="shared" si="92"/>
        <v>New South Wales</v>
      </c>
      <c r="G1953" t="s">
        <v>10</v>
      </c>
      <c r="H1953">
        <v>2154</v>
      </c>
      <c r="I1953" t="s">
        <v>11</v>
      </c>
      <c r="J1953" t="s">
        <v>27</v>
      </c>
      <c r="K1953" t="s">
        <v>19</v>
      </c>
      <c r="L1953" t="s">
        <v>23</v>
      </c>
      <c r="M1953" s="5">
        <v>121.32000000000001</v>
      </c>
      <c r="N1953">
        <v>1</v>
      </c>
    </row>
    <row r="1954" spans="1:14" x14ac:dyDescent="0.3">
      <c r="A1954" s="2">
        <v>45123</v>
      </c>
      <c r="B1954" s="3">
        <f t="shared" si="90"/>
        <v>2024</v>
      </c>
      <c r="C1954" t="str">
        <f t="shared" si="91"/>
        <v>2023-2024</v>
      </c>
      <c r="D1954" t="s">
        <v>147</v>
      </c>
      <c r="E1954" t="s">
        <v>115</v>
      </c>
      <c r="F1954" t="str">
        <f t="shared" si="92"/>
        <v>Western Australia</v>
      </c>
      <c r="G1954" t="s">
        <v>48</v>
      </c>
      <c r="H1954">
        <v>6280</v>
      </c>
      <c r="I1954" t="s">
        <v>11</v>
      </c>
      <c r="J1954" t="s">
        <v>94</v>
      </c>
      <c r="K1954" t="s">
        <v>156</v>
      </c>
      <c r="L1954" t="s">
        <v>17</v>
      </c>
      <c r="M1954" s="5">
        <v>121.57</v>
      </c>
      <c r="N1954">
        <v>1</v>
      </c>
    </row>
    <row r="1955" spans="1:14" x14ac:dyDescent="0.3">
      <c r="A1955" s="2">
        <v>45337</v>
      </c>
      <c r="B1955" s="3">
        <f t="shared" si="90"/>
        <v>2024</v>
      </c>
      <c r="C1955" t="str">
        <f t="shared" si="91"/>
        <v>2023-2024</v>
      </c>
      <c r="D1955" t="s">
        <v>147</v>
      </c>
      <c r="E1955" t="s">
        <v>91</v>
      </c>
      <c r="F1955" t="str">
        <f t="shared" si="92"/>
        <v>Victoria</v>
      </c>
      <c r="G1955" t="s">
        <v>45</v>
      </c>
      <c r="H1955">
        <v>3690</v>
      </c>
      <c r="I1955" t="s">
        <v>11</v>
      </c>
      <c r="J1955" t="s">
        <v>55</v>
      </c>
      <c r="K1955" t="s">
        <v>152</v>
      </c>
      <c r="L1955" t="s">
        <v>13</v>
      </c>
      <c r="M1955" s="5">
        <v>121.76</v>
      </c>
      <c r="N1955">
        <v>1</v>
      </c>
    </row>
    <row r="1956" spans="1:14" x14ac:dyDescent="0.3">
      <c r="A1956" s="2">
        <v>45047</v>
      </c>
      <c r="B1956" s="3">
        <f t="shared" si="90"/>
        <v>2023</v>
      </c>
      <c r="C1956" t="str">
        <f t="shared" si="91"/>
        <v>2022-2023</v>
      </c>
      <c r="D1956" t="s">
        <v>148</v>
      </c>
      <c r="E1956" t="s">
        <v>84</v>
      </c>
      <c r="F1956" t="str">
        <f t="shared" si="92"/>
        <v>Queensland</v>
      </c>
      <c r="G1956" t="s">
        <v>35</v>
      </c>
      <c r="H1956">
        <v>4740</v>
      </c>
      <c r="I1956" t="s">
        <v>11</v>
      </c>
      <c r="J1956" t="s">
        <v>51</v>
      </c>
      <c r="K1956" t="s">
        <v>19</v>
      </c>
      <c r="L1956" t="s">
        <v>23</v>
      </c>
      <c r="M1956" s="5">
        <v>121.78</v>
      </c>
      <c r="N1956">
        <v>1</v>
      </c>
    </row>
    <row r="1957" spans="1:14" x14ac:dyDescent="0.3">
      <c r="A1957" s="2">
        <v>45034</v>
      </c>
      <c r="B1957" s="3">
        <f t="shared" si="90"/>
        <v>2023</v>
      </c>
      <c r="C1957" t="str">
        <f t="shared" si="91"/>
        <v>2022-2023</v>
      </c>
      <c r="D1957" t="s">
        <v>148</v>
      </c>
      <c r="E1957" t="s">
        <v>107</v>
      </c>
      <c r="F1957" t="str">
        <f t="shared" si="92"/>
        <v>Queensland</v>
      </c>
      <c r="G1957" t="s">
        <v>35</v>
      </c>
      <c r="H1957">
        <v>4220</v>
      </c>
      <c r="I1957" t="s">
        <v>11</v>
      </c>
      <c r="J1957" t="s">
        <v>104</v>
      </c>
      <c r="K1957" t="s">
        <v>152</v>
      </c>
      <c r="L1957" t="s">
        <v>13</v>
      </c>
      <c r="M1957" s="5">
        <v>121.8</v>
      </c>
      <c r="N1957">
        <v>1</v>
      </c>
    </row>
    <row r="1958" spans="1:14" x14ac:dyDescent="0.3">
      <c r="A1958" s="2">
        <v>45127</v>
      </c>
      <c r="B1958" s="3">
        <f t="shared" si="90"/>
        <v>2024</v>
      </c>
      <c r="C1958" t="str">
        <f t="shared" si="91"/>
        <v>2023-2024</v>
      </c>
      <c r="D1958" t="s">
        <v>147</v>
      </c>
      <c r="E1958" t="s">
        <v>144</v>
      </c>
      <c r="F1958" t="str">
        <f t="shared" si="92"/>
        <v>Queensland</v>
      </c>
      <c r="G1958" t="s">
        <v>35</v>
      </c>
      <c r="H1958">
        <v>4566</v>
      </c>
      <c r="I1958" t="s">
        <v>11</v>
      </c>
      <c r="J1958" t="s">
        <v>120</v>
      </c>
      <c r="K1958" t="s">
        <v>19</v>
      </c>
      <c r="L1958" t="s">
        <v>23</v>
      </c>
      <c r="M1958" s="5">
        <v>121.85</v>
      </c>
      <c r="N1958">
        <v>1</v>
      </c>
    </row>
    <row r="1959" spans="1:14" x14ac:dyDescent="0.3">
      <c r="A1959" s="2">
        <v>45035</v>
      </c>
      <c r="B1959" s="3">
        <f t="shared" si="90"/>
        <v>2023</v>
      </c>
      <c r="C1959" t="str">
        <f t="shared" si="91"/>
        <v>2022-2023</v>
      </c>
      <c r="D1959" t="s">
        <v>147</v>
      </c>
      <c r="E1959" t="s">
        <v>118</v>
      </c>
      <c r="F1959" t="str">
        <f t="shared" si="92"/>
        <v>New South Wales</v>
      </c>
      <c r="G1959" t="s">
        <v>10</v>
      </c>
      <c r="H1959">
        <v>2158</v>
      </c>
      <c r="I1959" t="s">
        <v>11</v>
      </c>
      <c r="J1959" t="s">
        <v>27</v>
      </c>
      <c r="K1959" t="s">
        <v>154</v>
      </c>
      <c r="L1959" t="s">
        <v>14</v>
      </c>
      <c r="M1959" s="5">
        <v>121.92</v>
      </c>
      <c r="N1959">
        <v>1</v>
      </c>
    </row>
    <row r="1960" spans="1:14" x14ac:dyDescent="0.3">
      <c r="A1960" s="2">
        <v>45051</v>
      </c>
      <c r="B1960" s="3">
        <f t="shared" si="90"/>
        <v>2023</v>
      </c>
      <c r="C1960" t="str">
        <f t="shared" si="91"/>
        <v>2022-2023</v>
      </c>
      <c r="D1960" t="s">
        <v>148</v>
      </c>
      <c r="E1960" t="s">
        <v>144</v>
      </c>
      <c r="F1960" t="str">
        <f t="shared" si="92"/>
        <v>Queensland</v>
      </c>
      <c r="G1960" t="s">
        <v>35</v>
      </c>
      <c r="H1960">
        <v>4566</v>
      </c>
      <c r="I1960" t="s">
        <v>11</v>
      </c>
      <c r="J1960" t="s">
        <v>120</v>
      </c>
      <c r="K1960" t="s">
        <v>154</v>
      </c>
      <c r="L1960" t="s">
        <v>14</v>
      </c>
      <c r="M1960" s="5">
        <v>121.92</v>
      </c>
      <c r="N1960">
        <v>1</v>
      </c>
    </row>
    <row r="1961" spans="1:14" x14ac:dyDescent="0.3">
      <c r="A1961" s="2">
        <v>45653</v>
      </c>
      <c r="B1961" s="3">
        <f t="shared" si="90"/>
        <v>2025</v>
      </c>
      <c r="C1961" t="str">
        <f t="shared" si="91"/>
        <v>2024-2025</v>
      </c>
      <c r="D1961" t="s">
        <v>148</v>
      </c>
      <c r="E1961" t="s">
        <v>137</v>
      </c>
      <c r="F1961" t="str">
        <f t="shared" si="92"/>
        <v>New South Wales</v>
      </c>
      <c r="G1961" t="s">
        <v>10</v>
      </c>
      <c r="H1961">
        <v>2031</v>
      </c>
      <c r="I1961" t="s">
        <v>11</v>
      </c>
      <c r="J1961" t="s">
        <v>12</v>
      </c>
      <c r="K1961" t="s">
        <v>157</v>
      </c>
      <c r="L1961" t="s">
        <v>22</v>
      </c>
      <c r="M1961" s="5">
        <v>122.03999999999999</v>
      </c>
      <c r="N1961">
        <v>1</v>
      </c>
    </row>
    <row r="1962" spans="1:14" x14ac:dyDescent="0.3">
      <c r="A1962" s="2">
        <v>45438</v>
      </c>
      <c r="B1962" s="3">
        <f t="shared" si="90"/>
        <v>2024</v>
      </c>
      <c r="C1962" t="str">
        <f t="shared" si="91"/>
        <v>2023-2024</v>
      </c>
      <c r="D1962" t="s">
        <v>148</v>
      </c>
      <c r="E1962" t="s">
        <v>24</v>
      </c>
      <c r="F1962" t="str">
        <f t="shared" si="92"/>
        <v>New South Wales</v>
      </c>
      <c r="G1962" t="s">
        <v>10</v>
      </c>
      <c r="H1962">
        <v>2795</v>
      </c>
      <c r="I1962" t="s">
        <v>11</v>
      </c>
      <c r="J1962" t="s">
        <v>25</v>
      </c>
      <c r="K1962" t="s">
        <v>155</v>
      </c>
      <c r="L1962" t="s">
        <v>20</v>
      </c>
      <c r="M1962" s="5">
        <v>122.41</v>
      </c>
      <c r="N1962">
        <v>1</v>
      </c>
    </row>
    <row r="1963" spans="1:14" x14ac:dyDescent="0.3">
      <c r="A1963" s="2">
        <v>44949</v>
      </c>
      <c r="B1963" s="3">
        <f t="shared" si="90"/>
        <v>2023</v>
      </c>
      <c r="C1963" t="str">
        <f t="shared" si="91"/>
        <v>2022-2023</v>
      </c>
      <c r="D1963" t="s">
        <v>148</v>
      </c>
      <c r="E1963" t="s">
        <v>98</v>
      </c>
      <c r="F1963" t="str">
        <f t="shared" si="92"/>
        <v>Victoria</v>
      </c>
      <c r="G1963" t="s">
        <v>45</v>
      </c>
      <c r="H1963">
        <v>3429</v>
      </c>
      <c r="I1963" t="s">
        <v>11</v>
      </c>
      <c r="J1963" t="s">
        <v>60</v>
      </c>
      <c r="K1963" t="s">
        <v>152</v>
      </c>
      <c r="L1963" t="s">
        <v>13</v>
      </c>
      <c r="M1963" s="5">
        <v>122.63</v>
      </c>
      <c r="N1963">
        <v>1</v>
      </c>
    </row>
    <row r="1964" spans="1:14" x14ac:dyDescent="0.3">
      <c r="A1964" s="2">
        <v>45457</v>
      </c>
      <c r="B1964" s="3">
        <f t="shared" si="90"/>
        <v>2024</v>
      </c>
      <c r="C1964" t="str">
        <f t="shared" si="91"/>
        <v>2023-2024</v>
      </c>
      <c r="D1964" t="s">
        <v>147</v>
      </c>
      <c r="E1964" t="s">
        <v>34</v>
      </c>
      <c r="F1964" t="str">
        <f t="shared" si="92"/>
        <v>Queensland</v>
      </c>
      <c r="G1964" t="s">
        <v>35</v>
      </c>
      <c r="H1964">
        <v>4802</v>
      </c>
      <c r="I1964" t="s">
        <v>11</v>
      </c>
      <c r="J1964" t="s">
        <v>36</v>
      </c>
      <c r="K1964" t="s">
        <v>155</v>
      </c>
      <c r="L1964" t="s">
        <v>20</v>
      </c>
      <c r="M1964" s="5">
        <v>122.69</v>
      </c>
      <c r="N1964">
        <v>1</v>
      </c>
    </row>
    <row r="1965" spans="1:14" x14ac:dyDescent="0.3">
      <c r="A1965" s="2">
        <v>45625</v>
      </c>
      <c r="B1965" s="3">
        <f t="shared" si="90"/>
        <v>2025</v>
      </c>
      <c r="C1965" t="str">
        <f t="shared" si="91"/>
        <v>2024-2025</v>
      </c>
      <c r="D1965" t="s">
        <v>148</v>
      </c>
      <c r="E1965" t="s">
        <v>57</v>
      </c>
      <c r="F1965" t="str">
        <f t="shared" si="92"/>
        <v>New South Wales</v>
      </c>
      <c r="G1965" t="s">
        <v>10</v>
      </c>
      <c r="H1965">
        <v>2560</v>
      </c>
      <c r="I1965" t="s">
        <v>11</v>
      </c>
      <c r="J1965" t="s">
        <v>58</v>
      </c>
      <c r="K1965" t="s">
        <v>152</v>
      </c>
      <c r="L1965" t="s">
        <v>13</v>
      </c>
      <c r="M1965" s="5">
        <v>122.72999999999999</v>
      </c>
      <c r="N1965">
        <v>1</v>
      </c>
    </row>
    <row r="1966" spans="1:14" x14ac:dyDescent="0.3">
      <c r="A1966" s="2">
        <v>45420</v>
      </c>
      <c r="B1966" s="3">
        <f t="shared" si="90"/>
        <v>2024</v>
      </c>
      <c r="C1966" t="str">
        <f t="shared" si="91"/>
        <v>2023-2024</v>
      </c>
      <c r="D1966" t="s">
        <v>148</v>
      </c>
      <c r="E1966" t="s">
        <v>122</v>
      </c>
      <c r="F1966" t="str">
        <f t="shared" si="92"/>
        <v>New South Wales</v>
      </c>
      <c r="G1966" t="s">
        <v>10</v>
      </c>
      <c r="H1966">
        <v>2650</v>
      </c>
      <c r="I1966" t="s">
        <v>11</v>
      </c>
      <c r="J1966" t="s">
        <v>25</v>
      </c>
      <c r="K1966" t="s">
        <v>156</v>
      </c>
      <c r="L1966" t="s">
        <v>17</v>
      </c>
      <c r="M1966" s="5">
        <v>122.77000000000001</v>
      </c>
      <c r="N1966">
        <v>1</v>
      </c>
    </row>
    <row r="1967" spans="1:14" x14ac:dyDescent="0.3">
      <c r="A1967" s="2">
        <v>45229</v>
      </c>
      <c r="B1967" s="3">
        <f t="shared" si="90"/>
        <v>2024</v>
      </c>
      <c r="C1967" t="str">
        <f t="shared" si="91"/>
        <v>2023-2024</v>
      </c>
      <c r="D1967" t="s">
        <v>147</v>
      </c>
      <c r="E1967" t="s">
        <v>139</v>
      </c>
      <c r="F1967" t="str">
        <f t="shared" si="92"/>
        <v>New South Wales</v>
      </c>
      <c r="G1967" t="s">
        <v>10</v>
      </c>
      <c r="H1967">
        <v>2020</v>
      </c>
      <c r="I1967" t="s">
        <v>11</v>
      </c>
      <c r="J1967" t="s">
        <v>12</v>
      </c>
      <c r="K1967" t="s">
        <v>151</v>
      </c>
      <c r="L1967" t="s">
        <v>21</v>
      </c>
      <c r="M1967" s="5">
        <v>122.86999999999999</v>
      </c>
      <c r="N1967">
        <v>1</v>
      </c>
    </row>
    <row r="1968" spans="1:14" x14ac:dyDescent="0.3">
      <c r="A1968" s="2">
        <v>45475</v>
      </c>
      <c r="B1968" s="3">
        <f t="shared" si="90"/>
        <v>2025</v>
      </c>
      <c r="C1968" t="str">
        <f t="shared" si="91"/>
        <v>2024-2025</v>
      </c>
      <c r="D1968" t="s">
        <v>147</v>
      </c>
      <c r="E1968" t="s">
        <v>61</v>
      </c>
      <c r="F1968" t="str">
        <f t="shared" si="92"/>
        <v>New South Wales</v>
      </c>
      <c r="G1968" t="s">
        <v>10</v>
      </c>
      <c r="H1968">
        <v>2539</v>
      </c>
      <c r="I1968" t="s">
        <v>11</v>
      </c>
      <c r="J1968" t="s">
        <v>58</v>
      </c>
      <c r="K1968" t="s">
        <v>156</v>
      </c>
      <c r="L1968" t="s">
        <v>17</v>
      </c>
      <c r="M1968" s="5">
        <v>122.89</v>
      </c>
      <c r="N1968">
        <v>1</v>
      </c>
    </row>
    <row r="1969" spans="1:14" x14ac:dyDescent="0.3">
      <c r="A1969" s="2">
        <v>45496</v>
      </c>
      <c r="B1969" s="3">
        <f t="shared" si="90"/>
        <v>2025</v>
      </c>
      <c r="C1969" t="str">
        <f t="shared" si="91"/>
        <v>2024-2025</v>
      </c>
      <c r="D1969" t="s">
        <v>148</v>
      </c>
      <c r="E1969" t="s">
        <v>133</v>
      </c>
      <c r="F1969" t="str">
        <f t="shared" si="92"/>
        <v>Queensland</v>
      </c>
      <c r="G1969" t="s">
        <v>35</v>
      </c>
      <c r="H1969">
        <v>4305</v>
      </c>
      <c r="I1969" t="s">
        <v>11</v>
      </c>
      <c r="J1969" t="s">
        <v>104</v>
      </c>
      <c r="K1969" t="s">
        <v>154</v>
      </c>
      <c r="L1969" t="s">
        <v>14</v>
      </c>
      <c r="M1969" s="5">
        <v>122.91</v>
      </c>
      <c r="N1969">
        <v>1</v>
      </c>
    </row>
    <row r="1970" spans="1:14" x14ac:dyDescent="0.3">
      <c r="A1970" s="2">
        <v>45526</v>
      </c>
      <c r="B1970" s="3">
        <f t="shared" si="90"/>
        <v>2025</v>
      </c>
      <c r="C1970" t="str">
        <f t="shared" si="91"/>
        <v>2024-2025</v>
      </c>
      <c r="D1970" t="s">
        <v>147</v>
      </c>
      <c r="E1970" t="s">
        <v>34</v>
      </c>
      <c r="F1970" t="str">
        <f t="shared" si="92"/>
        <v>Queensland</v>
      </c>
      <c r="G1970" t="s">
        <v>35</v>
      </c>
      <c r="H1970">
        <v>4802</v>
      </c>
      <c r="I1970" t="s">
        <v>11</v>
      </c>
      <c r="J1970" t="s">
        <v>36</v>
      </c>
      <c r="K1970" t="s">
        <v>154</v>
      </c>
      <c r="L1970" t="s">
        <v>14</v>
      </c>
      <c r="M1970" s="5">
        <v>123.16</v>
      </c>
      <c r="N1970">
        <v>1</v>
      </c>
    </row>
    <row r="1971" spans="1:14" x14ac:dyDescent="0.3">
      <c r="A1971" s="2">
        <v>45143</v>
      </c>
      <c r="B1971" s="3">
        <f t="shared" si="90"/>
        <v>2024</v>
      </c>
      <c r="C1971" t="str">
        <f t="shared" si="91"/>
        <v>2023-2024</v>
      </c>
      <c r="D1971" t="s">
        <v>147</v>
      </c>
      <c r="E1971" t="s">
        <v>34</v>
      </c>
      <c r="F1971" t="str">
        <f t="shared" si="92"/>
        <v>Queensland</v>
      </c>
      <c r="G1971" t="s">
        <v>35</v>
      </c>
      <c r="H1971">
        <v>4802</v>
      </c>
      <c r="I1971" t="s">
        <v>11</v>
      </c>
      <c r="J1971" t="s">
        <v>36</v>
      </c>
      <c r="K1971" t="s">
        <v>19</v>
      </c>
      <c r="L1971" t="s">
        <v>23</v>
      </c>
      <c r="M1971" s="5">
        <v>123.31</v>
      </c>
      <c r="N1971">
        <v>1</v>
      </c>
    </row>
    <row r="1972" spans="1:14" x14ac:dyDescent="0.3">
      <c r="A1972" s="2">
        <v>45539</v>
      </c>
      <c r="B1972" s="3">
        <f t="shared" si="90"/>
        <v>2025</v>
      </c>
      <c r="C1972" t="str">
        <f t="shared" si="91"/>
        <v>2024-2025</v>
      </c>
      <c r="D1972" t="s">
        <v>148</v>
      </c>
      <c r="E1972" t="s">
        <v>140</v>
      </c>
      <c r="F1972" t="str">
        <f t="shared" si="92"/>
        <v>Tasmania</v>
      </c>
      <c r="G1972" t="s">
        <v>70</v>
      </c>
      <c r="H1972">
        <v>7320</v>
      </c>
      <c r="I1972" t="s">
        <v>11</v>
      </c>
      <c r="J1972" t="s">
        <v>71</v>
      </c>
      <c r="K1972" t="s">
        <v>154</v>
      </c>
      <c r="L1972" t="s">
        <v>14</v>
      </c>
      <c r="M1972" s="5">
        <v>123.42</v>
      </c>
      <c r="N1972">
        <v>1</v>
      </c>
    </row>
    <row r="1973" spans="1:14" x14ac:dyDescent="0.3">
      <c r="A1973" s="2">
        <v>45205</v>
      </c>
      <c r="B1973" s="3">
        <f t="shared" si="90"/>
        <v>2024</v>
      </c>
      <c r="C1973" t="str">
        <f t="shared" si="91"/>
        <v>2023-2024</v>
      </c>
      <c r="D1973" t="s">
        <v>148</v>
      </c>
      <c r="E1973" t="s">
        <v>106</v>
      </c>
      <c r="F1973" t="str">
        <f t="shared" si="92"/>
        <v>Victoria</v>
      </c>
      <c r="G1973" t="s">
        <v>45</v>
      </c>
      <c r="H1973">
        <v>3915</v>
      </c>
      <c r="I1973" t="s">
        <v>11</v>
      </c>
      <c r="J1973" t="s">
        <v>55</v>
      </c>
      <c r="K1973" t="s">
        <v>154</v>
      </c>
      <c r="L1973" t="s">
        <v>14</v>
      </c>
      <c r="M1973" s="5">
        <v>123.86</v>
      </c>
      <c r="N1973">
        <v>1</v>
      </c>
    </row>
    <row r="1974" spans="1:14" x14ac:dyDescent="0.3">
      <c r="A1974" s="2">
        <v>45347</v>
      </c>
      <c r="B1974" s="3">
        <f t="shared" si="90"/>
        <v>2024</v>
      </c>
      <c r="C1974" t="str">
        <f t="shared" si="91"/>
        <v>2023-2024</v>
      </c>
      <c r="D1974" t="s">
        <v>148</v>
      </c>
      <c r="E1974" t="s">
        <v>26</v>
      </c>
      <c r="F1974" t="str">
        <f t="shared" si="92"/>
        <v>New South Wales</v>
      </c>
      <c r="G1974" t="s">
        <v>10</v>
      </c>
      <c r="H1974">
        <v>2141</v>
      </c>
      <c r="I1974" t="s">
        <v>11</v>
      </c>
      <c r="J1974" t="s">
        <v>27</v>
      </c>
      <c r="K1974" t="s">
        <v>153</v>
      </c>
      <c r="L1974" t="s">
        <v>16</v>
      </c>
      <c r="M1974" s="5">
        <v>123.91</v>
      </c>
      <c r="N1974">
        <v>1</v>
      </c>
    </row>
    <row r="1975" spans="1:14" x14ac:dyDescent="0.3">
      <c r="A1975" s="2">
        <v>45007</v>
      </c>
      <c r="B1975" s="3">
        <f t="shared" si="90"/>
        <v>2023</v>
      </c>
      <c r="C1975" t="str">
        <f t="shared" si="91"/>
        <v>2022-2023</v>
      </c>
      <c r="D1975" t="s">
        <v>147</v>
      </c>
      <c r="E1975" t="s">
        <v>135</v>
      </c>
      <c r="F1975" t="str">
        <f t="shared" si="92"/>
        <v>Victoria</v>
      </c>
      <c r="G1975" t="s">
        <v>45</v>
      </c>
      <c r="H1975">
        <v>3550</v>
      </c>
      <c r="I1975" t="s">
        <v>11</v>
      </c>
      <c r="J1975" t="s">
        <v>60</v>
      </c>
      <c r="K1975" t="s">
        <v>154</v>
      </c>
      <c r="L1975" t="s">
        <v>14</v>
      </c>
      <c r="M1975" s="5">
        <v>124.08000000000001</v>
      </c>
      <c r="N1975">
        <v>1</v>
      </c>
    </row>
    <row r="1976" spans="1:14" x14ac:dyDescent="0.3">
      <c r="A1976" s="2">
        <v>45614</v>
      </c>
      <c r="B1976" s="3">
        <f t="shared" si="90"/>
        <v>2025</v>
      </c>
      <c r="C1976" t="str">
        <f t="shared" si="91"/>
        <v>2024-2025</v>
      </c>
      <c r="D1976" t="s">
        <v>148</v>
      </c>
      <c r="E1976" t="s">
        <v>106</v>
      </c>
      <c r="F1976" t="str">
        <f t="shared" si="92"/>
        <v>Victoria</v>
      </c>
      <c r="G1976" t="s">
        <v>45</v>
      </c>
      <c r="H1976">
        <v>3915</v>
      </c>
      <c r="I1976" t="s">
        <v>11</v>
      </c>
      <c r="J1976" t="s">
        <v>55</v>
      </c>
      <c r="K1976" t="s">
        <v>155</v>
      </c>
      <c r="L1976" t="s">
        <v>20</v>
      </c>
      <c r="M1976" s="5">
        <v>124.22</v>
      </c>
      <c r="N1976">
        <v>1</v>
      </c>
    </row>
    <row r="1977" spans="1:14" x14ac:dyDescent="0.3">
      <c r="A1977" s="2">
        <v>45479</v>
      </c>
      <c r="B1977" s="3">
        <f t="shared" si="90"/>
        <v>2025</v>
      </c>
      <c r="C1977" t="str">
        <f t="shared" si="91"/>
        <v>2024-2025</v>
      </c>
      <c r="D1977" t="s">
        <v>147</v>
      </c>
      <c r="E1977" t="s">
        <v>64</v>
      </c>
      <c r="F1977" t="str">
        <f t="shared" si="92"/>
        <v>Victoria</v>
      </c>
      <c r="G1977" t="s">
        <v>45</v>
      </c>
      <c r="H1977">
        <v>3199</v>
      </c>
      <c r="I1977" t="s">
        <v>11</v>
      </c>
      <c r="J1977" t="s">
        <v>63</v>
      </c>
      <c r="K1977" t="s">
        <v>149</v>
      </c>
      <c r="L1977" t="s">
        <v>15</v>
      </c>
      <c r="M1977" s="5">
        <v>124.75</v>
      </c>
      <c r="N1977">
        <v>1</v>
      </c>
    </row>
    <row r="1978" spans="1:14" x14ac:dyDescent="0.3">
      <c r="A1978" s="2">
        <v>45327</v>
      </c>
      <c r="B1978" s="3">
        <f t="shared" si="90"/>
        <v>2024</v>
      </c>
      <c r="C1978" t="str">
        <f t="shared" si="91"/>
        <v>2023-2024</v>
      </c>
      <c r="D1978" t="s">
        <v>148</v>
      </c>
      <c r="E1978" t="s">
        <v>134</v>
      </c>
      <c r="F1978" t="str">
        <f t="shared" si="92"/>
        <v>Queensland</v>
      </c>
      <c r="G1978" t="s">
        <v>35</v>
      </c>
      <c r="H1978">
        <v>4825</v>
      </c>
      <c r="I1978" t="s">
        <v>11</v>
      </c>
      <c r="J1978" t="s">
        <v>36</v>
      </c>
      <c r="K1978" t="s">
        <v>149</v>
      </c>
      <c r="L1978" t="s">
        <v>15</v>
      </c>
      <c r="M1978" s="5">
        <v>124.75</v>
      </c>
      <c r="N1978">
        <v>1</v>
      </c>
    </row>
    <row r="1979" spans="1:14" x14ac:dyDescent="0.3">
      <c r="A1979" s="2">
        <v>45330</v>
      </c>
      <c r="B1979" s="3">
        <f t="shared" si="90"/>
        <v>2024</v>
      </c>
      <c r="C1979" t="str">
        <f t="shared" si="91"/>
        <v>2023-2024</v>
      </c>
      <c r="D1979" t="s">
        <v>147</v>
      </c>
      <c r="E1979" t="s">
        <v>84</v>
      </c>
      <c r="F1979" t="str">
        <f t="shared" si="92"/>
        <v>Queensland</v>
      </c>
      <c r="G1979" t="s">
        <v>35</v>
      </c>
      <c r="H1979">
        <v>4740</v>
      </c>
      <c r="I1979" t="s">
        <v>11</v>
      </c>
      <c r="J1979" t="s">
        <v>51</v>
      </c>
      <c r="K1979" t="s">
        <v>149</v>
      </c>
      <c r="L1979" t="s">
        <v>15</v>
      </c>
      <c r="M1979" s="5">
        <v>124.8</v>
      </c>
      <c r="N1979">
        <v>1</v>
      </c>
    </row>
    <row r="1980" spans="1:14" x14ac:dyDescent="0.3">
      <c r="A1980" s="2">
        <v>45303</v>
      </c>
      <c r="B1980" s="3">
        <f t="shared" si="90"/>
        <v>2024</v>
      </c>
      <c r="C1980" t="str">
        <f t="shared" si="91"/>
        <v>2023-2024</v>
      </c>
      <c r="D1980" t="s">
        <v>148</v>
      </c>
      <c r="E1980" t="s">
        <v>57</v>
      </c>
      <c r="F1980" t="str">
        <f t="shared" si="92"/>
        <v>New South Wales</v>
      </c>
      <c r="G1980" t="s">
        <v>10</v>
      </c>
      <c r="H1980">
        <v>2560</v>
      </c>
      <c r="I1980" t="s">
        <v>11</v>
      </c>
      <c r="J1980" t="s">
        <v>58</v>
      </c>
      <c r="K1980" t="s">
        <v>150</v>
      </c>
      <c r="L1980" t="s">
        <v>18</v>
      </c>
      <c r="M1980" s="5">
        <v>124.89000000000001</v>
      </c>
      <c r="N1980">
        <v>1</v>
      </c>
    </row>
    <row r="1981" spans="1:14" x14ac:dyDescent="0.3">
      <c r="A1981" s="2">
        <v>45376</v>
      </c>
      <c r="B1981" s="3">
        <f t="shared" si="90"/>
        <v>2024</v>
      </c>
      <c r="C1981" t="str">
        <f t="shared" si="91"/>
        <v>2023-2024</v>
      </c>
      <c r="D1981" t="s">
        <v>148</v>
      </c>
      <c r="E1981" t="s">
        <v>99</v>
      </c>
      <c r="F1981" t="str">
        <f t="shared" si="92"/>
        <v>Victoria</v>
      </c>
      <c r="G1981" t="s">
        <v>45</v>
      </c>
      <c r="H1981">
        <v>3148</v>
      </c>
      <c r="I1981" t="s">
        <v>11</v>
      </c>
      <c r="J1981" t="s">
        <v>63</v>
      </c>
      <c r="K1981" t="s">
        <v>157</v>
      </c>
      <c r="L1981" t="s">
        <v>22</v>
      </c>
      <c r="M1981" s="5">
        <v>125.13</v>
      </c>
      <c r="N1981">
        <v>1</v>
      </c>
    </row>
    <row r="1982" spans="1:14" x14ac:dyDescent="0.3">
      <c r="A1982" s="2">
        <v>45635</v>
      </c>
      <c r="B1982" s="3">
        <f t="shared" si="90"/>
        <v>2025</v>
      </c>
      <c r="C1982" t="str">
        <f t="shared" si="91"/>
        <v>2024-2025</v>
      </c>
      <c r="D1982" t="s">
        <v>147</v>
      </c>
      <c r="E1982" t="s">
        <v>139</v>
      </c>
      <c r="F1982" t="str">
        <f t="shared" si="92"/>
        <v>New South Wales</v>
      </c>
      <c r="G1982" t="s">
        <v>10</v>
      </c>
      <c r="H1982">
        <v>2020</v>
      </c>
      <c r="I1982" t="s">
        <v>11</v>
      </c>
      <c r="J1982" t="s">
        <v>12</v>
      </c>
      <c r="K1982" t="s">
        <v>156</v>
      </c>
      <c r="L1982" t="s">
        <v>17</v>
      </c>
      <c r="M1982" s="5">
        <v>125.28</v>
      </c>
      <c r="N1982">
        <v>1</v>
      </c>
    </row>
    <row r="1983" spans="1:14" x14ac:dyDescent="0.3">
      <c r="A1983" s="2">
        <v>45511</v>
      </c>
      <c r="B1983" s="3">
        <f t="shared" si="90"/>
        <v>2025</v>
      </c>
      <c r="C1983" t="str">
        <f t="shared" si="91"/>
        <v>2024-2025</v>
      </c>
      <c r="D1983" t="s">
        <v>147</v>
      </c>
      <c r="E1983" t="s">
        <v>44</v>
      </c>
      <c r="F1983" t="str">
        <f t="shared" si="92"/>
        <v>Victoria</v>
      </c>
      <c r="G1983" t="s">
        <v>45</v>
      </c>
      <c r="H1983">
        <v>3066</v>
      </c>
      <c r="I1983" t="s">
        <v>11</v>
      </c>
      <c r="J1983" t="s">
        <v>46</v>
      </c>
      <c r="K1983" t="s">
        <v>152</v>
      </c>
      <c r="L1983" t="s">
        <v>13</v>
      </c>
      <c r="M1983" s="5">
        <v>126.35</v>
      </c>
      <c r="N1983">
        <v>1</v>
      </c>
    </row>
    <row r="1984" spans="1:14" x14ac:dyDescent="0.3">
      <c r="A1984" s="2">
        <v>45290</v>
      </c>
      <c r="B1984" s="3">
        <f t="shared" si="90"/>
        <v>2024</v>
      </c>
      <c r="C1984" t="str">
        <f t="shared" si="91"/>
        <v>2023-2024</v>
      </c>
      <c r="D1984" t="s">
        <v>147</v>
      </c>
      <c r="E1984" t="s">
        <v>83</v>
      </c>
      <c r="F1984" t="str">
        <f t="shared" si="92"/>
        <v>New South Wales</v>
      </c>
      <c r="G1984" t="s">
        <v>10</v>
      </c>
      <c r="H1984">
        <v>2750</v>
      </c>
      <c r="I1984" t="s">
        <v>11</v>
      </c>
      <c r="J1984" t="s">
        <v>25</v>
      </c>
      <c r="K1984" t="s">
        <v>152</v>
      </c>
      <c r="L1984" t="s">
        <v>13</v>
      </c>
      <c r="M1984" s="5">
        <v>126.67</v>
      </c>
      <c r="N1984">
        <v>1</v>
      </c>
    </row>
    <row r="1985" spans="1:14" x14ac:dyDescent="0.3">
      <c r="A1985" s="2">
        <v>45525</v>
      </c>
      <c r="B1985" s="3">
        <f t="shared" si="90"/>
        <v>2025</v>
      </c>
      <c r="C1985" t="str">
        <f t="shared" si="91"/>
        <v>2024-2025</v>
      </c>
      <c r="D1985" t="s">
        <v>147</v>
      </c>
      <c r="E1985" t="s">
        <v>103</v>
      </c>
      <c r="F1985" t="str">
        <f t="shared" si="92"/>
        <v>Queensland</v>
      </c>
      <c r="G1985" t="s">
        <v>35</v>
      </c>
      <c r="H1985">
        <v>4509</v>
      </c>
      <c r="I1985" t="s">
        <v>11</v>
      </c>
      <c r="J1985" t="s">
        <v>104</v>
      </c>
      <c r="K1985" t="s">
        <v>19</v>
      </c>
      <c r="L1985" t="s">
        <v>23</v>
      </c>
      <c r="M1985" s="5">
        <v>127.25</v>
      </c>
      <c r="N1985">
        <v>1</v>
      </c>
    </row>
    <row r="1986" spans="1:14" x14ac:dyDescent="0.3">
      <c r="A1986" s="2">
        <v>44943</v>
      </c>
      <c r="B1986" s="3">
        <f t="shared" ref="B1986:B2049" si="93">IF(MONTH(A1986)&gt;=7,YEAR(A1986)+1,YEAR(A1986))</f>
        <v>2023</v>
      </c>
      <c r="C1986" t="str">
        <f t="shared" ref="C1986:C2049" si="94">IF(MONTH(A1986) &gt;= 7, YEAR(A1986) &amp; "-" &amp; YEAR(A1986) + 1, YEAR(A1986) - 1 &amp; "-" &amp; YEAR(A1986))</f>
        <v>2022-2023</v>
      </c>
      <c r="D1986" t="s">
        <v>147</v>
      </c>
      <c r="E1986" t="s">
        <v>72</v>
      </c>
      <c r="F1986" t="str">
        <f t="shared" ref="F1986:F2049" si="95">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c r="N1986">
        <v>1</v>
      </c>
    </row>
    <row r="1987" spans="1:14" x14ac:dyDescent="0.3">
      <c r="A1987" s="2">
        <v>44982</v>
      </c>
      <c r="B1987" s="3">
        <f t="shared" si="93"/>
        <v>2023</v>
      </c>
      <c r="C1987" t="str">
        <f t="shared" si="94"/>
        <v>2022-2023</v>
      </c>
      <c r="D1987" t="s">
        <v>148</v>
      </c>
      <c r="E1987" t="s">
        <v>57</v>
      </c>
      <c r="F1987" t="str">
        <f t="shared" si="95"/>
        <v>New South Wales</v>
      </c>
      <c r="G1987" t="s">
        <v>10</v>
      </c>
      <c r="H1987">
        <v>2560</v>
      </c>
      <c r="I1987" t="s">
        <v>11</v>
      </c>
      <c r="J1987" t="s">
        <v>58</v>
      </c>
      <c r="K1987" t="s">
        <v>157</v>
      </c>
      <c r="L1987" t="s">
        <v>22</v>
      </c>
      <c r="M1987" s="5">
        <v>127.72999999999999</v>
      </c>
      <c r="N1987">
        <v>1</v>
      </c>
    </row>
    <row r="1988" spans="1:14" x14ac:dyDescent="0.3">
      <c r="A1988" s="2">
        <v>45365</v>
      </c>
      <c r="B1988" s="3">
        <f t="shared" si="93"/>
        <v>2024</v>
      </c>
      <c r="C1988" t="str">
        <f t="shared" si="94"/>
        <v>2023-2024</v>
      </c>
      <c r="D1988" t="s">
        <v>148</v>
      </c>
      <c r="E1988" t="s">
        <v>57</v>
      </c>
      <c r="F1988" t="str">
        <f t="shared" si="95"/>
        <v>New South Wales</v>
      </c>
      <c r="G1988" t="s">
        <v>10</v>
      </c>
      <c r="H1988">
        <v>2560</v>
      </c>
      <c r="I1988" t="s">
        <v>11</v>
      </c>
      <c r="J1988" t="s">
        <v>58</v>
      </c>
      <c r="K1988" t="s">
        <v>149</v>
      </c>
      <c r="L1988" t="s">
        <v>15</v>
      </c>
      <c r="M1988" s="5">
        <v>127.82</v>
      </c>
      <c r="N1988">
        <v>1</v>
      </c>
    </row>
    <row r="1989" spans="1:14" x14ac:dyDescent="0.3">
      <c r="A1989" s="2">
        <v>45344</v>
      </c>
      <c r="B1989" s="3">
        <f t="shared" si="93"/>
        <v>2024</v>
      </c>
      <c r="C1989" t="str">
        <f t="shared" si="94"/>
        <v>2023-2024</v>
      </c>
      <c r="D1989" t="s">
        <v>147</v>
      </c>
      <c r="E1989" t="s">
        <v>50</v>
      </c>
      <c r="F1989" t="str">
        <f t="shared" si="95"/>
        <v>Queensland</v>
      </c>
      <c r="G1989" t="s">
        <v>35</v>
      </c>
      <c r="H1989">
        <v>4703</v>
      </c>
      <c r="I1989" t="s">
        <v>11</v>
      </c>
      <c r="J1989" t="s">
        <v>51</v>
      </c>
      <c r="K1989" t="s">
        <v>150</v>
      </c>
      <c r="L1989" t="s">
        <v>18</v>
      </c>
      <c r="M1989" s="5">
        <v>127.86999999999999</v>
      </c>
      <c r="N1989">
        <v>1</v>
      </c>
    </row>
    <row r="1990" spans="1:14" x14ac:dyDescent="0.3">
      <c r="A1990" s="2">
        <v>45598</v>
      </c>
      <c r="B1990" s="3">
        <f t="shared" si="93"/>
        <v>2025</v>
      </c>
      <c r="C1990" t="str">
        <f t="shared" si="94"/>
        <v>2024-2025</v>
      </c>
      <c r="D1990" t="s">
        <v>147</v>
      </c>
      <c r="E1990" t="s">
        <v>137</v>
      </c>
      <c r="F1990" t="str">
        <f t="shared" si="95"/>
        <v>New South Wales</v>
      </c>
      <c r="G1990" t="s">
        <v>10</v>
      </c>
      <c r="H1990">
        <v>2031</v>
      </c>
      <c r="I1990" t="s">
        <v>11</v>
      </c>
      <c r="J1990" t="s">
        <v>12</v>
      </c>
      <c r="K1990" t="s">
        <v>151</v>
      </c>
      <c r="L1990" t="s">
        <v>21</v>
      </c>
      <c r="M1990" s="5">
        <v>128.09</v>
      </c>
      <c r="N1990">
        <v>1</v>
      </c>
    </row>
    <row r="1991" spans="1:14" x14ac:dyDescent="0.3">
      <c r="A1991" s="2">
        <v>45622</v>
      </c>
      <c r="B1991" s="3">
        <f t="shared" si="93"/>
        <v>2025</v>
      </c>
      <c r="C1991" t="str">
        <f t="shared" si="94"/>
        <v>2024-2025</v>
      </c>
      <c r="D1991" t="s">
        <v>147</v>
      </c>
      <c r="E1991" t="s">
        <v>56</v>
      </c>
      <c r="F1991" t="str">
        <f t="shared" si="95"/>
        <v>Northern Territory</v>
      </c>
      <c r="G1991" t="s">
        <v>29</v>
      </c>
      <c r="H1991">
        <v>870</v>
      </c>
      <c r="I1991" t="s">
        <v>11</v>
      </c>
      <c r="J1991" t="s">
        <v>30</v>
      </c>
      <c r="K1991" t="s">
        <v>152</v>
      </c>
      <c r="L1991" t="s">
        <v>13</v>
      </c>
      <c r="M1991" s="5">
        <v>128.81</v>
      </c>
      <c r="N1991">
        <v>1</v>
      </c>
    </row>
    <row r="1992" spans="1:14" x14ac:dyDescent="0.3">
      <c r="A1992" s="2">
        <v>45217</v>
      </c>
      <c r="B1992" s="3">
        <f t="shared" si="93"/>
        <v>2024</v>
      </c>
      <c r="C1992" t="str">
        <f t="shared" si="94"/>
        <v>2023-2024</v>
      </c>
      <c r="D1992" t="s">
        <v>147</v>
      </c>
      <c r="E1992" t="s">
        <v>139</v>
      </c>
      <c r="F1992" t="str">
        <f t="shared" si="95"/>
        <v>New South Wales</v>
      </c>
      <c r="G1992" t="s">
        <v>10</v>
      </c>
      <c r="H1992">
        <v>2020</v>
      </c>
      <c r="I1992" t="s">
        <v>11</v>
      </c>
      <c r="J1992" t="s">
        <v>12</v>
      </c>
      <c r="K1992" t="s">
        <v>151</v>
      </c>
      <c r="L1992" t="s">
        <v>21</v>
      </c>
      <c r="M1992" s="5">
        <v>128.94</v>
      </c>
      <c r="N1992">
        <v>1</v>
      </c>
    </row>
    <row r="1993" spans="1:14" x14ac:dyDescent="0.3">
      <c r="A1993" s="2">
        <v>45390</v>
      </c>
      <c r="B1993" s="3">
        <f t="shared" si="93"/>
        <v>2024</v>
      </c>
      <c r="C1993" t="str">
        <f t="shared" si="94"/>
        <v>2023-2024</v>
      </c>
      <c r="D1993" t="s">
        <v>147</v>
      </c>
      <c r="E1993" t="s">
        <v>109</v>
      </c>
      <c r="F1993" t="str">
        <f t="shared" si="95"/>
        <v>New South Wales</v>
      </c>
      <c r="G1993" t="s">
        <v>10</v>
      </c>
      <c r="H1993">
        <v>2480</v>
      </c>
      <c r="I1993" t="s">
        <v>11</v>
      </c>
      <c r="J1993" t="s">
        <v>68</v>
      </c>
      <c r="K1993" t="s">
        <v>155</v>
      </c>
      <c r="L1993" t="s">
        <v>20</v>
      </c>
      <c r="M1993" s="5">
        <v>129.06</v>
      </c>
      <c r="N1993">
        <v>1</v>
      </c>
    </row>
    <row r="1994" spans="1:14" x14ac:dyDescent="0.3">
      <c r="A1994" s="2">
        <v>45157</v>
      </c>
      <c r="B1994" s="3">
        <f t="shared" si="93"/>
        <v>2024</v>
      </c>
      <c r="C1994" t="str">
        <f t="shared" si="94"/>
        <v>2023-2024</v>
      </c>
      <c r="D1994" t="s">
        <v>147</v>
      </c>
      <c r="E1994" t="s">
        <v>62</v>
      </c>
      <c r="F1994" t="str">
        <f t="shared" si="95"/>
        <v>Victoria</v>
      </c>
      <c r="G1994" t="s">
        <v>45</v>
      </c>
      <c r="H1994">
        <v>3134</v>
      </c>
      <c r="I1994" t="s">
        <v>11</v>
      </c>
      <c r="J1994" t="s">
        <v>63</v>
      </c>
      <c r="K1994" t="s">
        <v>152</v>
      </c>
      <c r="L1994" t="s">
        <v>13</v>
      </c>
      <c r="M1994" s="5">
        <v>129.56</v>
      </c>
      <c r="N1994">
        <v>1</v>
      </c>
    </row>
    <row r="1995" spans="1:14" x14ac:dyDescent="0.3">
      <c r="A1995" s="2">
        <v>45584</v>
      </c>
      <c r="B1995" s="3">
        <f t="shared" si="93"/>
        <v>2025</v>
      </c>
      <c r="C1995" t="str">
        <f t="shared" si="94"/>
        <v>2024-2025</v>
      </c>
      <c r="D1995" t="s">
        <v>147</v>
      </c>
      <c r="E1995" t="s">
        <v>86</v>
      </c>
      <c r="F1995" t="str">
        <f t="shared" si="95"/>
        <v>New South Wales</v>
      </c>
      <c r="G1995" t="s">
        <v>10</v>
      </c>
      <c r="H1995">
        <v>2064</v>
      </c>
      <c r="I1995" t="s">
        <v>11</v>
      </c>
      <c r="J1995" t="s">
        <v>12</v>
      </c>
      <c r="K1995" t="s">
        <v>155</v>
      </c>
      <c r="L1995" t="s">
        <v>20</v>
      </c>
      <c r="M1995" s="5">
        <v>129.68</v>
      </c>
      <c r="N1995">
        <v>1</v>
      </c>
    </row>
    <row r="1996" spans="1:14" x14ac:dyDescent="0.3">
      <c r="A1996" s="2">
        <v>44939</v>
      </c>
      <c r="B1996" s="3">
        <f t="shared" si="93"/>
        <v>2023</v>
      </c>
      <c r="C1996" t="str">
        <f t="shared" si="94"/>
        <v>2022-2023</v>
      </c>
      <c r="D1996" t="s">
        <v>148</v>
      </c>
      <c r="E1996" t="s">
        <v>67</v>
      </c>
      <c r="F1996" t="str">
        <f t="shared" si="95"/>
        <v>New South Wales</v>
      </c>
      <c r="G1996" t="s">
        <v>10</v>
      </c>
      <c r="H1996">
        <v>2478</v>
      </c>
      <c r="I1996" t="s">
        <v>11</v>
      </c>
      <c r="J1996" t="s">
        <v>68</v>
      </c>
      <c r="K1996" t="s">
        <v>156</v>
      </c>
      <c r="L1996" t="s">
        <v>17</v>
      </c>
      <c r="M1996" s="5">
        <v>129.74</v>
      </c>
      <c r="N1996">
        <v>1</v>
      </c>
    </row>
    <row r="1997" spans="1:14" x14ac:dyDescent="0.3">
      <c r="A1997" s="2">
        <v>45465</v>
      </c>
      <c r="B1997" s="3">
        <f t="shared" si="93"/>
        <v>2024</v>
      </c>
      <c r="C1997" t="str">
        <f t="shared" si="94"/>
        <v>2023-2024</v>
      </c>
      <c r="D1997" t="s">
        <v>147</v>
      </c>
      <c r="E1997" t="s">
        <v>92</v>
      </c>
      <c r="F1997" t="str">
        <f t="shared" si="95"/>
        <v>Queensland</v>
      </c>
      <c r="G1997" t="s">
        <v>35</v>
      </c>
      <c r="H1997">
        <v>4068</v>
      </c>
      <c r="I1997" t="s">
        <v>11</v>
      </c>
      <c r="J1997" t="s">
        <v>43</v>
      </c>
      <c r="K1997" t="s">
        <v>154</v>
      </c>
      <c r="L1997" t="s">
        <v>14</v>
      </c>
      <c r="M1997" s="5">
        <v>129.82</v>
      </c>
      <c r="N1997">
        <v>1</v>
      </c>
    </row>
    <row r="1998" spans="1:14" x14ac:dyDescent="0.3">
      <c r="A1998" s="2">
        <v>45148</v>
      </c>
      <c r="B1998" s="3">
        <f t="shared" si="93"/>
        <v>2024</v>
      </c>
      <c r="C1998" t="str">
        <f t="shared" si="94"/>
        <v>2023-2024</v>
      </c>
      <c r="D1998" t="s">
        <v>148</v>
      </c>
      <c r="E1998" t="s">
        <v>138</v>
      </c>
      <c r="F1998" t="str">
        <f t="shared" si="95"/>
        <v>Queensland</v>
      </c>
      <c r="G1998" t="s">
        <v>35</v>
      </c>
      <c r="H1998">
        <v>4558</v>
      </c>
      <c r="I1998" t="s">
        <v>11</v>
      </c>
      <c r="J1998" t="s">
        <v>120</v>
      </c>
      <c r="K1998" t="s">
        <v>154</v>
      </c>
      <c r="L1998" t="s">
        <v>14</v>
      </c>
      <c r="M1998" s="5">
        <v>129.87</v>
      </c>
      <c r="N1998">
        <v>1</v>
      </c>
    </row>
    <row r="1999" spans="1:14" x14ac:dyDescent="0.3">
      <c r="A1999" s="2">
        <v>45618</v>
      </c>
      <c r="B1999" s="3">
        <f t="shared" si="93"/>
        <v>2025</v>
      </c>
      <c r="C1999" t="str">
        <f t="shared" si="94"/>
        <v>2024-2025</v>
      </c>
      <c r="D1999" t="s">
        <v>148</v>
      </c>
      <c r="E1999" t="s">
        <v>134</v>
      </c>
      <c r="F1999" t="str">
        <f t="shared" si="95"/>
        <v>Queensland</v>
      </c>
      <c r="G1999" t="s">
        <v>35</v>
      </c>
      <c r="H1999">
        <v>4825</v>
      </c>
      <c r="I1999" t="s">
        <v>11</v>
      </c>
      <c r="J1999" t="s">
        <v>36</v>
      </c>
      <c r="K1999" t="s">
        <v>154</v>
      </c>
      <c r="L1999" t="s">
        <v>14</v>
      </c>
      <c r="M1999" s="5">
        <v>129.9</v>
      </c>
      <c r="N1999">
        <v>1</v>
      </c>
    </row>
    <row r="2000" spans="1:14" x14ac:dyDescent="0.3">
      <c r="A2000" s="2">
        <v>45631</v>
      </c>
      <c r="B2000" s="3">
        <f t="shared" si="93"/>
        <v>2025</v>
      </c>
      <c r="C2000" t="str">
        <f t="shared" si="94"/>
        <v>2024-2025</v>
      </c>
      <c r="D2000" t="s">
        <v>148</v>
      </c>
      <c r="E2000" t="s">
        <v>61</v>
      </c>
      <c r="F2000" t="str">
        <f t="shared" si="95"/>
        <v>New South Wales</v>
      </c>
      <c r="G2000" t="s">
        <v>10</v>
      </c>
      <c r="H2000">
        <v>2539</v>
      </c>
      <c r="I2000" t="s">
        <v>11</v>
      </c>
      <c r="J2000" t="s">
        <v>58</v>
      </c>
      <c r="K2000" t="s">
        <v>153</v>
      </c>
      <c r="L2000" t="s">
        <v>16</v>
      </c>
      <c r="M2000" s="5">
        <v>129.91</v>
      </c>
      <c r="N2000">
        <v>1</v>
      </c>
    </row>
    <row r="2001" spans="1:14" x14ac:dyDescent="0.3">
      <c r="A2001" s="2">
        <v>45101</v>
      </c>
      <c r="B2001" s="3">
        <f t="shared" si="93"/>
        <v>2023</v>
      </c>
      <c r="C2001" t="str">
        <f t="shared" si="94"/>
        <v>2022-2023</v>
      </c>
      <c r="D2001" t="s">
        <v>147</v>
      </c>
      <c r="E2001" t="s">
        <v>78</v>
      </c>
      <c r="F2001" t="str">
        <f t="shared" si="95"/>
        <v>New South Wales</v>
      </c>
      <c r="G2001" t="s">
        <v>10</v>
      </c>
      <c r="H2001">
        <v>2350</v>
      </c>
      <c r="I2001" t="s">
        <v>11</v>
      </c>
      <c r="J2001" t="s">
        <v>68</v>
      </c>
      <c r="K2001" t="s">
        <v>154</v>
      </c>
      <c r="L2001" t="s">
        <v>14</v>
      </c>
      <c r="M2001" s="5">
        <v>130.26</v>
      </c>
      <c r="N2001">
        <v>1</v>
      </c>
    </row>
    <row r="2002" spans="1:14" x14ac:dyDescent="0.3">
      <c r="A2002" s="2">
        <v>45552</v>
      </c>
      <c r="B2002" s="3">
        <f t="shared" si="93"/>
        <v>2025</v>
      </c>
      <c r="C2002" t="str">
        <f t="shared" si="94"/>
        <v>2024-2025</v>
      </c>
      <c r="D2002" t="s">
        <v>147</v>
      </c>
      <c r="E2002" t="s">
        <v>28</v>
      </c>
      <c r="F2002" t="str">
        <f t="shared" si="95"/>
        <v>Northern Territory</v>
      </c>
      <c r="G2002" t="s">
        <v>29</v>
      </c>
      <c r="H2002">
        <v>800</v>
      </c>
      <c r="I2002" t="s">
        <v>11</v>
      </c>
      <c r="J2002" t="s">
        <v>30</v>
      </c>
      <c r="K2002" t="s">
        <v>151</v>
      </c>
      <c r="L2002" t="s">
        <v>21</v>
      </c>
      <c r="M2002" s="5">
        <v>130.86000000000001</v>
      </c>
      <c r="N2002">
        <v>1</v>
      </c>
    </row>
    <row r="2003" spans="1:14" x14ac:dyDescent="0.3">
      <c r="A2003" s="2">
        <v>45547</v>
      </c>
      <c r="B2003" s="3">
        <f t="shared" si="93"/>
        <v>2025</v>
      </c>
      <c r="C2003" t="str">
        <f t="shared" si="94"/>
        <v>2024-2025</v>
      </c>
      <c r="D2003" t="s">
        <v>147</v>
      </c>
      <c r="E2003" t="s">
        <v>93</v>
      </c>
      <c r="F2003" t="str">
        <f t="shared" si="95"/>
        <v>Western Australia</v>
      </c>
      <c r="G2003" t="s">
        <v>48</v>
      </c>
      <c r="H2003">
        <v>6112</v>
      </c>
      <c r="I2003" t="s">
        <v>11</v>
      </c>
      <c r="J2003" t="s">
        <v>94</v>
      </c>
      <c r="K2003" t="s">
        <v>154</v>
      </c>
      <c r="L2003" t="s">
        <v>14</v>
      </c>
      <c r="M2003" s="5">
        <v>130.93</v>
      </c>
      <c r="N2003">
        <v>1</v>
      </c>
    </row>
    <row r="2004" spans="1:14" x14ac:dyDescent="0.3">
      <c r="A2004" s="2">
        <v>45375</v>
      </c>
      <c r="B2004" s="3">
        <f t="shared" si="93"/>
        <v>2024</v>
      </c>
      <c r="C2004" t="str">
        <f t="shared" si="94"/>
        <v>2023-2024</v>
      </c>
      <c r="D2004" t="s">
        <v>147</v>
      </c>
      <c r="E2004" t="s">
        <v>132</v>
      </c>
      <c r="F2004" t="str">
        <f t="shared" si="95"/>
        <v>New South Wales</v>
      </c>
      <c r="G2004" t="s">
        <v>10</v>
      </c>
      <c r="H2004">
        <v>2800</v>
      </c>
      <c r="I2004" t="s">
        <v>11</v>
      </c>
      <c r="J2004" t="s">
        <v>25</v>
      </c>
      <c r="K2004" t="s">
        <v>19</v>
      </c>
      <c r="L2004" t="s">
        <v>23</v>
      </c>
      <c r="M2004" s="5">
        <v>130.99</v>
      </c>
      <c r="N2004">
        <v>1</v>
      </c>
    </row>
    <row r="2005" spans="1:14" x14ac:dyDescent="0.3">
      <c r="A2005" s="2">
        <v>45079</v>
      </c>
      <c r="B2005" s="3">
        <f t="shared" si="93"/>
        <v>2023</v>
      </c>
      <c r="C2005" t="str">
        <f t="shared" si="94"/>
        <v>2022-2023</v>
      </c>
      <c r="D2005" t="s">
        <v>147</v>
      </c>
      <c r="E2005" t="s">
        <v>44</v>
      </c>
      <c r="F2005" t="str">
        <f t="shared" si="95"/>
        <v>Victoria</v>
      </c>
      <c r="G2005" t="s">
        <v>45</v>
      </c>
      <c r="H2005">
        <v>3066</v>
      </c>
      <c r="I2005" t="s">
        <v>11</v>
      </c>
      <c r="J2005" t="s">
        <v>46</v>
      </c>
      <c r="K2005" t="s">
        <v>154</v>
      </c>
      <c r="L2005" t="s">
        <v>14</v>
      </c>
      <c r="M2005" s="5">
        <v>131.18</v>
      </c>
      <c r="N2005">
        <v>1</v>
      </c>
    </row>
    <row r="2006" spans="1:14" x14ac:dyDescent="0.3">
      <c r="A2006" s="2">
        <v>45543</v>
      </c>
      <c r="B2006" s="3">
        <f t="shared" si="93"/>
        <v>2025</v>
      </c>
      <c r="C2006" t="str">
        <f t="shared" si="94"/>
        <v>2024-2025</v>
      </c>
      <c r="D2006" t="s">
        <v>147</v>
      </c>
      <c r="E2006" t="s">
        <v>28</v>
      </c>
      <c r="F2006" t="str">
        <f t="shared" si="95"/>
        <v>Northern Territory</v>
      </c>
      <c r="G2006" t="s">
        <v>29</v>
      </c>
      <c r="H2006">
        <v>800</v>
      </c>
      <c r="I2006" t="s">
        <v>11</v>
      </c>
      <c r="J2006" t="s">
        <v>30</v>
      </c>
      <c r="K2006" t="s">
        <v>150</v>
      </c>
      <c r="L2006" t="s">
        <v>18</v>
      </c>
      <c r="M2006" s="5">
        <v>131.26999999999998</v>
      </c>
      <c r="N2006">
        <v>1</v>
      </c>
    </row>
    <row r="2007" spans="1:14" x14ac:dyDescent="0.3">
      <c r="A2007" s="2">
        <v>45473</v>
      </c>
      <c r="B2007" s="3">
        <f t="shared" si="93"/>
        <v>2024</v>
      </c>
      <c r="C2007" t="str">
        <f t="shared" si="94"/>
        <v>2023-2024</v>
      </c>
      <c r="D2007" t="s">
        <v>147</v>
      </c>
      <c r="E2007" t="s">
        <v>28</v>
      </c>
      <c r="F2007" t="str">
        <f t="shared" si="95"/>
        <v>Northern Territory</v>
      </c>
      <c r="G2007" t="s">
        <v>29</v>
      </c>
      <c r="H2007">
        <v>800</v>
      </c>
      <c r="I2007" t="s">
        <v>11</v>
      </c>
      <c r="J2007" t="s">
        <v>30</v>
      </c>
      <c r="K2007" t="s">
        <v>155</v>
      </c>
      <c r="L2007" t="s">
        <v>20</v>
      </c>
      <c r="M2007" s="5">
        <v>131.47</v>
      </c>
      <c r="N2007">
        <v>1</v>
      </c>
    </row>
    <row r="2008" spans="1:14" x14ac:dyDescent="0.3">
      <c r="A2008" s="2">
        <v>45091</v>
      </c>
      <c r="B2008" s="3">
        <f t="shared" si="93"/>
        <v>2023</v>
      </c>
      <c r="C2008" t="str">
        <f t="shared" si="94"/>
        <v>2022-2023</v>
      </c>
      <c r="D2008" t="s">
        <v>147</v>
      </c>
      <c r="E2008" t="s">
        <v>115</v>
      </c>
      <c r="F2008" t="str">
        <f t="shared" si="95"/>
        <v>Western Australia</v>
      </c>
      <c r="G2008" t="s">
        <v>48</v>
      </c>
      <c r="H2008">
        <v>6280</v>
      </c>
      <c r="I2008" t="s">
        <v>11</v>
      </c>
      <c r="J2008" t="s">
        <v>94</v>
      </c>
      <c r="K2008" t="s">
        <v>156</v>
      </c>
      <c r="L2008" t="s">
        <v>17</v>
      </c>
      <c r="M2008" s="5">
        <v>131.78</v>
      </c>
      <c r="N2008">
        <v>1</v>
      </c>
    </row>
    <row r="2009" spans="1:14" x14ac:dyDescent="0.3">
      <c r="A2009" s="2">
        <v>45277</v>
      </c>
      <c r="B2009" s="3">
        <f t="shared" si="93"/>
        <v>2024</v>
      </c>
      <c r="C2009" t="str">
        <f t="shared" si="94"/>
        <v>2023-2024</v>
      </c>
      <c r="D2009" t="s">
        <v>147</v>
      </c>
      <c r="E2009" t="s">
        <v>75</v>
      </c>
      <c r="F2009" t="str">
        <f t="shared" si="95"/>
        <v>Victoria</v>
      </c>
      <c r="G2009" t="s">
        <v>45</v>
      </c>
      <c r="H2009">
        <v>3630</v>
      </c>
      <c r="I2009" t="s">
        <v>11</v>
      </c>
      <c r="J2009" t="s">
        <v>55</v>
      </c>
      <c r="K2009" t="s">
        <v>156</v>
      </c>
      <c r="L2009" t="s">
        <v>17</v>
      </c>
      <c r="M2009" s="5">
        <v>131.82999999999998</v>
      </c>
      <c r="N2009">
        <v>1</v>
      </c>
    </row>
    <row r="2010" spans="1:14" x14ac:dyDescent="0.3">
      <c r="A2010" s="2">
        <v>45111</v>
      </c>
      <c r="B2010" s="3">
        <f t="shared" si="93"/>
        <v>2024</v>
      </c>
      <c r="C2010" t="str">
        <f t="shared" si="94"/>
        <v>2023-2024</v>
      </c>
      <c r="D2010" t="s">
        <v>148</v>
      </c>
      <c r="E2010" t="s">
        <v>87</v>
      </c>
      <c r="F2010" t="str">
        <f t="shared" si="95"/>
        <v>New South Wales</v>
      </c>
      <c r="G2010" t="s">
        <v>10</v>
      </c>
      <c r="H2010">
        <v>2790</v>
      </c>
      <c r="I2010" t="s">
        <v>11</v>
      </c>
      <c r="J2010" t="s">
        <v>25</v>
      </c>
      <c r="K2010" t="s">
        <v>151</v>
      </c>
      <c r="L2010" t="s">
        <v>21</v>
      </c>
      <c r="M2010" s="5">
        <v>131.9</v>
      </c>
      <c r="N2010">
        <v>1</v>
      </c>
    </row>
    <row r="2011" spans="1:14" x14ac:dyDescent="0.3">
      <c r="A2011" s="2">
        <v>45453</v>
      </c>
      <c r="B2011" s="3">
        <f t="shared" si="93"/>
        <v>2024</v>
      </c>
      <c r="C2011" t="str">
        <f t="shared" si="94"/>
        <v>2023-2024</v>
      </c>
      <c r="D2011" t="s">
        <v>148</v>
      </c>
      <c r="E2011" t="s">
        <v>145</v>
      </c>
      <c r="F2011" t="str">
        <f t="shared" si="95"/>
        <v>New South Wales</v>
      </c>
      <c r="G2011" t="s">
        <v>10</v>
      </c>
      <c r="H2011">
        <v>2101</v>
      </c>
      <c r="I2011" t="s">
        <v>11</v>
      </c>
      <c r="J2011" t="s">
        <v>27</v>
      </c>
      <c r="K2011" t="s">
        <v>157</v>
      </c>
      <c r="L2011" t="s">
        <v>22</v>
      </c>
      <c r="M2011" s="5">
        <v>131.97999999999999</v>
      </c>
      <c r="N2011">
        <v>1</v>
      </c>
    </row>
    <row r="2012" spans="1:14" x14ac:dyDescent="0.3">
      <c r="A2012" s="2">
        <v>45296</v>
      </c>
      <c r="B2012" s="3">
        <f t="shared" si="93"/>
        <v>2024</v>
      </c>
      <c r="C2012" t="str">
        <f t="shared" si="94"/>
        <v>2023-2024</v>
      </c>
      <c r="D2012" t="s">
        <v>147</v>
      </c>
      <c r="E2012" t="s">
        <v>108</v>
      </c>
      <c r="F2012" t="str">
        <f t="shared" si="95"/>
        <v>Victoria</v>
      </c>
      <c r="G2012" t="s">
        <v>45</v>
      </c>
      <c r="H2012">
        <v>3018</v>
      </c>
      <c r="I2012" t="s">
        <v>11</v>
      </c>
      <c r="J2012" t="s">
        <v>46</v>
      </c>
      <c r="K2012" t="s">
        <v>155</v>
      </c>
      <c r="L2012" t="s">
        <v>20</v>
      </c>
      <c r="M2012" s="5">
        <v>132.66</v>
      </c>
      <c r="N2012">
        <v>1</v>
      </c>
    </row>
    <row r="2013" spans="1:14" x14ac:dyDescent="0.3">
      <c r="A2013" s="2">
        <v>45401</v>
      </c>
      <c r="B2013" s="3">
        <f t="shared" si="93"/>
        <v>2024</v>
      </c>
      <c r="C2013" t="str">
        <f t="shared" si="94"/>
        <v>2023-2024</v>
      </c>
      <c r="D2013" t="s">
        <v>147</v>
      </c>
      <c r="E2013" t="s">
        <v>75</v>
      </c>
      <c r="F2013" t="str">
        <f t="shared" si="95"/>
        <v>Victoria</v>
      </c>
      <c r="G2013" t="s">
        <v>45</v>
      </c>
      <c r="H2013">
        <v>3630</v>
      </c>
      <c r="I2013" t="s">
        <v>11</v>
      </c>
      <c r="J2013" t="s">
        <v>55</v>
      </c>
      <c r="K2013" t="s">
        <v>149</v>
      </c>
      <c r="L2013" t="s">
        <v>15</v>
      </c>
      <c r="M2013" s="5">
        <v>132.75</v>
      </c>
      <c r="N2013">
        <v>1</v>
      </c>
    </row>
    <row r="2014" spans="1:14" x14ac:dyDescent="0.3">
      <c r="A2014" s="2">
        <v>45224</v>
      </c>
      <c r="B2014" s="3">
        <f t="shared" si="93"/>
        <v>2024</v>
      </c>
      <c r="C2014" t="str">
        <f t="shared" si="94"/>
        <v>2023-2024</v>
      </c>
      <c r="D2014" t="s">
        <v>148</v>
      </c>
      <c r="E2014" t="s">
        <v>100</v>
      </c>
      <c r="F2014" t="str">
        <f t="shared" si="95"/>
        <v>Western Australia</v>
      </c>
      <c r="G2014" t="s">
        <v>48</v>
      </c>
      <c r="H2014">
        <v>6021</v>
      </c>
      <c r="I2014" t="s">
        <v>11</v>
      </c>
      <c r="J2014" t="s">
        <v>49</v>
      </c>
      <c r="K2014" t="s">
        <v>156</v>
      </c>
      <c r="L2014" t="s">
        <v>17</v>
      </c>
      <c r="M2014" s="5">
        <v>133.67000000000002</v>
      </c>
      <c r="N2014">
        <v>1</v>
      </c>
    </row>
    <row r="2015" spans="1:14" x14ac:dyDescent="0.3">
      <c r="A2015" s="2">
        <v>45310</v>
      </c>
      <c r="B2015" s="3">
        <f t="shared" si="93"/>
        <v>2024</v>
      </c>
      <c r="C2015" t="str">
        <f t="shared" si="94"/>
        <v>2023-2024</v>
      </c>
      <c r="D2015" t="s">
        <v>147</v>
      </c>
      <c r="E2015" t="s">
        <v>31</v>
      </c>
      <c r="F2015" t="str">
        <f t="shared" si="95"/>
        <v>South Australia</v>
      </c>
      <c r="G2015" t="s">
        <v>32</v>
      </c>
      <c r="H2015">
        <v>5168</v>
      </c>
      <c r="I2015" t="s">
        <v>11</v>
      </c>
      <c r="J2015" t="s">
        <v>33</v>
      </c>
      <c r="K2015" t="s">
        <v>152</v>
      </c>
      <c r="L2015" t="s">
        <v>13</v>
      </c>
      <c r="M2015" s="5">
        <v>133.76999999999998</v>
      </c>
      <c r="N2015">
        <v>1</v>
      </c>
    </row>
    <row r="2016" spans="1:14" x14ac:dyDescent="0.3">
      <c r="A2016" s="2">
        <v>45312</v>
      </c>
      <c r="B2016" s="3">
        <f t="shared" si="93"/>
        <v>2024</v>
      </c>
      <c r="C2016" t="str">
        <f t="shared" si="94"/>
        <v>2023-2024</v>
      </c>
      <c r="D2016" t="s">
        <v>147</v>
      </c>
      <c r="E2016" t="s">
        <v>118</v>
      </c>
      <c r="F2016" t="str">
        <f t="shared" si="95"/>
        <v>New South Wales</v>
      </c>
      <c r="G2016" t="s">
        <v>10</v>
      </c>
      <c r="H2016">
        <v>2158</v>
      </c>
      <c r="I2016" t="s">
        <v>11</v>
      </c>
      <c r="J2016" t="s">
        <v>27</v>
      </c>
      <c r="K2016" t="s">
        <v>156</v>
      </c>
      <c r="L2016" t="s">
        <v>17</v>
      </c>
      <c r="M2016" s="5">
        <v>133.77000000000001</v>
      </c>
      <c r="N2016">
        <v>1</v>
      </c>
    </row>
    <row r="2017" spans="1:14" x14ac:dyDescent="0.3">
      <c r="A2017" s="2">
        <v>45175</v>
      </c>
      <c r="B2017" s="3">
        <f t="shared" si="93"/>
        <v>2024</v>
      </c>
      <c r="C2017" t="str">
        <f t="shared" si="94"/>
        <v>2023-2024</v>
      </c>
      <c r="D2017" t="s">
        <v>148</v>
      </c>
      <c r="E2017" t="s">
        <v>87</v>
      </c>
      <c r="F2017" t="str">
        <f t="shared" si="95"/>
        <v>New South Wales</v>
      </c>
      <c r="G2017" t="s">
        <v>10</v>
      </c>
      <c r="H2017">
        <v>2790</v>
      </c>
      <c r="I2017" t="s">
        <v>11</v>
      </c>
      <c r="J2017" t="s">
        <v>25</v>
      </c>
      <c r="K2017" t="s">
        <v>149</v>
      </c>
      <c r="L2017" t="s">
        <v>15</v>
      </c>
      <c r="M2017" s="5">
        <v>133.82</v>
      </c>
      <c r="N2017">
        <v>1</v>
      </c>
    </row>
    <row r="2018" spans="1:14" x14ac:dyDescent="0.3">
      <c r="A2018" s="2">
        <v>44986</v>
      </c>
      <c r="B2018" s="3">
        <f t="shared" si="93"/>
        <v>2023</v>
      </c>
      <c r="C2018" t="str">
        <f t="shared" si="94"/>
        <v>2022-2023</v>
      </c>
      <c r="D2018" t="s">
        <v>148</v>
      </c>
      <c r="E2018" t="s">
        <v>57</v>
      </c>
      <c r="F2018" t="str">
        <f t="shared" si="95"/>
        <v>New South Wales</v>
      </c>
      <c r="G2018" t="s">
        <v>10</v>
      </c>
      <c r="H2018">
        <v>2560</v>
      </c>
      <c r="I2018" t="s">
        <v>11</v>
      </c>
      <c r="J2018" t="s">
        <v>58</v>
      </c>
      <c r="K2018" t="s">
        <v>156</v>
      </c>
      <c r="L2018" t="s">
        <v>17</v>
      </c>
      <c r="M2018" s="5">
        <v>134.18</v>
      </c>
      <c r="N2018">
        <v>1</v>
      </c>
    </row>
    <row r="2019" spans="1:14" x14ac:dyDescent="0.3">
      <c r="A2019" s="2">
        <v>45646</v>
      </c>
      <c r="B2019" s="3">
        <f t="shared" si="93"/>
        <v>2025</v>
      </c>
      <c r="C2019" t="str">
        <f t="shared" si="94"/>
        <v>2024-2025</v>
      </c>
      <c r="D2019" t="s">
        <v>147</v>
      </c>
      <c r="E2019" t="s">
        <v>62</v>
      </c>
      <c r="F2019" t="str">
        <f t="shared" si="95"/>
        <v>Victoria</v>
      </c>
      <c r="G2019" t="s">
        <v>45</v>
      </c>
      <c r="H2019">
        <v>3134</v>
      </c>
      <c r="I2019" t="s">
        <v>11</v>
      </c>
      <c r="J2019" t="s">
        <v>63</v>
      </c>
      <c r="K2019" t="s">
        <v>149</v>
      </c>
      <c r="L2019" t="s">
        <v>15</v>
      </c>
      <c r="M2019" s="5">
        <v>134.72999999999999</v>
      </c>
      <c r="N2019">
        <v>1</v>
      </c>
    </row>
    <row r="2020" spans="1:14" x14ac:dyDescent="0.3">
      <c r="A2020" s="2">
        <v>45157</v>
      </c>
      <c r="B2020" s="3">
        <f t="shared" si="93"/>
        <v>2024</v>
      </c>
      <c r="C2020" t="str">
        <f t="shared" si="94"/>
        <v>2023-2024</v>
      </c>
      <c r="D2020" t="s">
        <v>148</v>
      </c>
      <c r="E2020" t="s">
        <v>87</v>
      </c>
      <c r="F2020" t="str">
        <f t="shared" si="95"/>
        <v>New South Wales</v>
      </c>
      <c r="G2020" t="s">
        <v>10</v>
      </c>
      <c r="H2020">
        <v>2790</v>
      </c>
      <c r="I2020" t="s">
        <v>11</v>
      </c>
      <c r="J2020" t="s">
        <v>25</v>
      </c>
      <c r="K2020" t="s">
        <v>154</v>
      </c>
      <c r="L2020" t="s">
        <v>14</v>
      </c>
      <c r="M2020" s="5">
        <v>134.9</v>
      </c>
      <c r="N2020">
        <v>1</v>
      </c>
    </row>
    <row r="2021" spans="1:14" x14ac:dyDescent="0.3">
      <c r="A2021" s="2">
        <v>45089</v>
      </c>
      <c r="B2021" s="3">
        <f t="shared" si="93"/>
        <v>2023</v>
      </c>
      <c r="C2021" t="str">
        <f t="shared" si="94"/>
        <v>2022-2023</v>
      </c>
      <c r="D2021" t="s">
        <v>148</v>
      </c>
      <c r="E2021" t="s">
        <v>142</v>
      </c>
      <c r="F2021" t="str">
        <f t="shared" si="95"/>
        <v>Australian Capital Territory</v>
      </c>
      <c r="G2021" t="s">
        <v>80</v>
      </c>
      <c r="H2021">
        <v>2609</v>
      </c>
      <c r="I2021" t="s">
        <v>11</v>
      </c>
      <c r="J2021" t="s">
        <v>58</v>
      </c>
      <c r="K2021" t="s">
        <v>151</v>
      </c>
      <c r="L2021" t="s">
        <v>21</v>
      </c>
      <c r="M2021" s="5">
        <v>134.91</v>
      </c>
      <c r="N2021">
        <v>1</v>
      </c>
    </row>
    <row r="2022" spans="1:14" x14ac:dyDescent="0.3">
      <c r="A2022" s="2">
        <v>45336</v>
      </c>
      <c r="B2022" s="3">
        <f t="shared" si="93"/>
        <v>2024</v>
      </c>
      <c r="C2022" t="str">
        <f t="shared" si="94"/>
        <v>2023-2024</v>
      </c>
      <c r="D2022" t="s">
        <v>147</v>
      </c>
      <c r="E2022" t="s">
        <v>129</v>
      </c>
      <c r="F2022" t="str">
        <f t="shared" si="95"/>
        <v>Tasmania</v>
      </c>
      <c r="G2022" t="s">
        <v>70</v>
      </c>
      <c r="H2022">
        <v>7010</v>
      </c>
      <c r="I2022" t="s">
        <v>11</v>
      </c>
      <c r="J2022" t="s">
        <v>71</v>
      </c>
      <c r="K2022" t="s">
        <v>19</v>
      </c>
      <c r="L2022" t="s">
        <v>23</v>
      </c>
      <c r="M2022" s="5">
        <v>135.84</v>
      </c>
      <c r="N2022">
        <v>1</v>
      </c>
    </row>
    <row r="2023" spans="1:14" x14ac:dyDescent="0.3">
      <c r="A2023" s="2">
        <v>45062</v>
      </c>
      <c r="B2023" s="3">
        <f t="shared" si="93"/>
        <v>2023</v>
      </c>
      <c r="C2023" t="str">
        <f t="shared" si="94"/>
        <v>2022-2023</v>
      </c>
      <c r="D2023" t="s">
        <v>148</v>
      </c>
      <c r="E2023" t="s">
        <v>26</v>
      </c>
      <c r="F2023" t="str">
        <f t="shared" si="95"/>
        <v>New South Wales</v>
      </c>
      <c r="G2023" t="s">
        <v>10</v>
      </c>
      <c r="H2023">
        <v>2141</v>
      </c>
      <c r="I2023" t="s">
        <v>11</v>
      </c>
      <c r="J2023" t="s">
        <v>27</v>
      </c>
      <c r="K2023" t="s">
        <v>154</v>
      </c>
      <c r="L2023" t="s">
        <v>14</v>
      </c>
      <c r="M2023" s="5">
        <v>135.92000000000002</v>
      </c>
      <c r="N2023">
        <v>1</v>
      </c>
    </row>
    <row r="2024" spans="1:14" x14ac:dyDescent="0.3">
      <c r="A2024" s="2">
        <v>45495</v>
      </c>
      <c r="B2024" s="3">
        <f t="shared" si="93"/>
        <v>2025</v>
      </c>
      <c r="C2024" t="str">
        <f t="shared" si="94"/>
        <v>2024-2025</v>
      </c>
      <c r="D2024" t="s">
        <v>148</v>
      </c>
      <c r="E2024" t="s">
        <v>117</v>
      </c>
      <c r="F2024" t="str">
        <f t="shared" si="95"/>
        <v>Queensland</v>
      </c>
      <c r="G2024" t="s">
        <v>35</v>
      </c>
      <c r="H2024">
        <v>4119</v>
      </c>
      <c r="I2024" t="s">
        <v>11</v>
      </c>
      <c r="J2024" t="s">
        <v>43</v>
      </c>
      <c r="K2024" t="s">
        <v>157</v>
      </c>
      <c r="L2024" t="s">
        <v>22</v>
      </c>
      <c r="M2024" s="5">
        <v>136.16999999999999</v>
      </c>
      <c r="N2024">
        <v>1</v>
      </c>
    </row>
    <row r="2025" spans="1:14" x14ac:dyDescent="0.3">
      <c r="A2025" s="2">
        <v>45541</v>
      </c>
      <c r="B2025" s="3">
        <f t="shared" si="93"/>
        <v>2025</v>
      </c>
      <c r="C2025" t="str">
        <f t="shared" si="94"/>
        <v>2024-2025</v>
      </c>
      <c r="D2025" t="s">
        <v>147</v>
      </c>
      <c r="E2025" t="s">
        <v>132</v>
      </c>
      <c r="F2025" t="str">
        <f t="shared" si="95"/>
        <v>New South Wales</v>
      </c>
      <c r="G2025" t="s">
        <v>10</v>
      </c>
      <c r="H2025">
        <v>2800</v>
      </c>
      <c r="I2025" t="s">
        <v>11</v>
      </c>
      <c r="J2025" t="s">
        <v>25</v>
      </c>
      <c r="K2025" t="s">
        <v>149</v>
      </c>
      <c r="L2025" t="s">
        <v>15</v>
      </c>
      <c r="M2025" s="5">
        <v>136.28</v>
      </c>
      <c r="N2025">
        <v>1</v>
      </c>
    </row>
    <row r="2026" spans="1:14" x14ac:dyDescent="0.3">
      <c r="A2026" s="2">
        <v>44938</v>
      </c>
      <c r="B2026" s="3">
        <f t="shared" si="93"/>
        <v>2023</v>
      </c>
      <c r="C2026" t="str">
        <f t="shared" si="94"/>
        <v>2022-2023</v>
      </c>
      <c r="D2026" t="s">
        <v>148</v>
      </c>
      <c r="E2026" t="s">
        <v>105</v>
      </c>
      <c r="F2026" t="str">
        <f t="shared" si="95"/>
        <v>Victoria</v>
      </c>
      <c r="G2026" t="s">
        <v>45</v>
      </c>
      <c r="H2026">
        <v>3500</v>
      </c>
      <c r="I2026" t="s">
        <v>11</v>
      </c>
      <c r="J2026" t="s">
        <v>60</v>
      </c>
      <c r="K2026" t="s">
        <v>19</v>
      </c>
      <c r="L2026" t="s">
        <v>23</v>
      </c>
      <c r="M2026" s="5">
        <v>136.41</v>
      </c>
      <c r="N2026">
        <v>1</v>
      </c>
    </row>
    <row r="2027" spans="1:14" x14ac:dyDescent="0.3">
      <c r="A2027" s="2">
        <v>45017</v>
      </c>
      <c r="B2027" s="3">
        <f t="shared" si="93"/>
        <v>2023</v>
      </c>
      <c r="C2027" t="str">
        <f t="shared" si="94"/>
        <v>2022-2023</v>
      </c>
      <c r="D2027" t="s">
        <v>147</v>
      </c>
      <c r="E2027" t="s">
        <v>93</v>
      </c>
      <c r="F2027" t="str">
        <f t="shared" si="95"/>
        <v>Western Australia</v>
      </c>
      <c r="G2027" t="s">
        <v>48</v>
      </c>
      <c r="H2027">
        <v>6112</v>
      </c>
      <c r="I2027" t="s">
        <v>11</v>
      </c>
      <c r="J2027" t="s">
        <v>94</v>
      </c>
      <c r="K2027" t="s">
        <v>154</v>
      </c>
      <c r="L2027" t="s">
        <v>14</v>
      </c>
      <c r="M2027" s="5">
        <v>136.47</v>
      </c>
      <c r="N2027">
        <v>1</v>
      </c>
    </row>
    <row r="2028" spans="1:14" x14ac:dyDescent="0.3">
      <c r="A2028" s="2">
        <v>45137</v>
      </c>
      <c r="B2028" s="3">
        <f t="shared" si="93"/>
        <v>2024</v>
      </c>
      <c r="C2028" t="str">
        <f t="shared" si="94"/>
        <v>2023-2024</v>
      </c>
      <c r="D2028" t="s">
        <v>147</v>
      </c>
      <c r="E2028" t="s">
        <v>113</v>
      </c>
      <c r="F2028" t="str">
        <f t="shared" si="95"/>
        <v>Queensland</v>
      </c>
      <c r="G2028" t="s">
        <v>35</v>
      </c>
      <c r="H2028">
        <v>4215</v>
      </c>
      <c r="I2028" t="s">
        <v>11</v>
      </c>
      <c r="J2028" t="s">
        <v>104</v>
      </c>
      <c r="K2028" t="s">
        <v>150</v>
      </c>
      <c r="L2028" t="s">
        <v>18</v>
      </c>
      <c r="M2028" s="5">
        <v>136.66</v>
      </c>
      <c r="N2028">
        <v>1</v>
      </c>
    </row>
    <row r="2029" spans="1:14" x14ac:dyDescent="0.3">
      <c r="A2029" s="2">
        <v>45414</v>
      </c>
      <c r="B2029" s="3">
        <f t="shared" si="93"/>
        <v>2024</v>
      </c>
      <c r="C2029" t="str">
        <f t="shared" si="94"/>
        <v>2023-2024</v>
      </c>
      <c r="D2029" t="s">
        <v>148</v>
      </c>
      <c r="E2029" t="s">
        <v>106</v>
      </c>
      <c r="F2029" t="str">
        <f t="shared" si="95"/>
        <v>Victoria</v>
      </c>
      <c r="G2029" t="s">
        <v>45</v>
      </c>
      <c r="H2029">
        <v>3915</v>
      </c>
      <c r="I2029" t="s">
        <v>11</v>
      </c>
      <c r="J2029" t="s">
        <v>55</v>
      </c>
      <c r="K2029" t="s">
        <v>19</v>
      </c>
      <c r="L2029" t="s">
        <v>23</v>
      </c>
      <c r="M2029" s="5">
        <v>136.79</v>
      </c>
      <c r="N2029">
        <v>1</v>
      </c>
    </row>
    <row r="2030" spans="1:14" x14ac:dyDescent="0.3">
      <c r="A2030" s="2">
        <v>45403</v>
      </c>
      <c r="B2030" s="3">
        <f t="shared" si="93"/>
        <v>2024</v>
      </c>
      <c r="C2030" t="str">
        <f t="shared" si="94"/>
        <v>2023-2024</v>
      </c>
      <c r="D2030" t="s">
        <v>147</v>
      </c>
      <c r="E2030" t="s">
        <v>115</v>
      </c>
      <c r="F2030" t="str">
        <f t="shared" si="95"/>
        <v>Western Australia</v>
      </c>
      <c r="G2030" t="s">
        <v>48</v>
      </c>
      <c r="H2030">
        <v>6280</v>
      </c>
      <c r="I2030" t="s">
        <v>11</v>
      </c>
      <c r="J2030" t="s">
        <v>94</v>
      </c>
      <c r="K2030" t="s">
        <v>150</v>
      </c>
      <c r="L2030" t="s">
        <v>18</v>
      </c>
      <c r="M2030" s="5">
        <v>136.85</v>
      </c>
      <c r="N2030">
        <v>1</v>
      </c>
    </row>
    <row r="2031" spans="1:14" x14ac:dyDescent="0.3">
      <c r="A2031" s="2">
        <v>45567</v>
      </c>
      <c r="B2031" s="3">
        <f t="shared" si="93"/>
        <v>2025</v>
      </c>
      <c r="C2031" t="str">
        <f t="shared" si="94"/>
        <v>2024-2025</v>
      </c>
      <c r="D2031" t="s">
        <v>148</v>
      </c>
      <c r="E2031" t="s">
        <v>105</v>
      </c>
      <c r="F2031" t="str">
        <f t="shared" si="95"/>
        <v>Victoria</v>
      </c>
      <c r="G2031" t="s">
        <v>45</v>
      </c>
      <c r="H2031">
        <v>3500</v>
      </c>
      <c r="I2031" t="s">
        <v>11</v>
      </c>
      <c r="J2031" t="s">
        <v>60</v>
      </c>
      <c r="K2031" t="s">
        <v>19</v>
      </c>
      <c r="L2031" t="s">
        <v>23</v>
      </c>
      <c r="M2031" s="5">
        <v>137.76000000000002</v>
      </c>
      <c r="N2031">
        <v>1</v>
      </c>
    </row>
    <row r="2032" spans="1:14" x14ac:dyDescent="0.3">
      <c r="A2032" s="2">
        <v>44984</v>
      </c>
      <c r="B2032" s="3">
        <f t="shared" si="93"/>
        <v>2023</v>
      </c>
      <c r="C2032" t="str">
        <f t="shared" si="94"/>
        <v>2022-2023</v>
      </c>
      <c r="D2032" t="s">
        <v>147</v>
      </c>
      <c r="E2032" t="s">
        <v>62</v>
      </c>
      <c r="F2032" t="str">
        <f t="shared" si="95"/>
        <v>Victoria</v>
      </c>
      <c r="G2032" t="s">
        <v>45</v>
      </c>
      <c r="H2032">
        <v>3134</v>
      </c>
      <c r="I2032" t="s">
        <v>11</v>
      </c>
      <c r="J2032" t="s">
        <v>63</v>
      </c>
      <c r="K2032" t="s">
        <v>151</v>
      </c>
      <c r="L2032" t="s">
        <v>21</v>
      </c>
      <c r="M2032" s="5">
        <v>137.76999999999998</v>
      </c>
      <c r="N2032">
        <v>1</v>
      </c>
    </row>
    <row r="2033" spans="1:14" x14ac:dyDescent="0.3">
      <c r="A2033" s="2">
        <v>45295</v>
      </c>
      <c r="B2033" s="3">
        <f t="shared" si="93"/>
        <v>2024</v>
      </c>
      <c r="C2033" t="str">
        <f t="shared" si="94"/>
        <v>2023-2024</v>
      </c>
      <c r="D2033" t="s">
        <v>148</v>
      </c>
      <c r="E2033" t="s">
        <v>102</v>
      </c>
      <c r="F2033" t="str">
        <f t="shared" si="95"/>
        <v>Queensland</v>
      </c>
      <c r="G2033" t="s">
        <v>35</v>
      </c>
      <c r="H2033">
        <v>4870</v>
      </c>
      <c r="I2033" t="s">
        <v>11</v>
      </c>
      <c r="J2033" t="s">
        <v>36</v>
      </c>
      <c r="K2033" t="s">
        <v>151</v>
      </c>
      <c r="L2033" t="s">
        <v>21</v>
      </c>
      <c r="M2033" s="5">
        <v>137.81</v>
      </c>
      <c r="N2033">
        <v>1</v>
      </c>
    </row>
    <row r="2034" spans="1:14" x14ac:dyDescent="0.3">
      <c r="A2034" s="2">
        <v>45175</v>
      </c>
      <c r="B2034" s="3">
        <f t="shared" si="93"/>
        <v>2024</v>
      </c>
      <c r="C2034" t="str">
        <f t="shared" si="94"/>
        <v>2023-2024</v>
      </c>
      <c r="D2034" t="s">
        <v>147</v>
      </c>
      <c r="E2034" t="s">
        <v>135</v>
      </c>
      <c r="F2034" t="str">
        <f t="shared" si="95"/>
        <v>Victoria</v>
      </c>
      <c r="G2034" t="s">
        <v>45</v>
      </c>
      <c r="H2034">
        <v>3550</v>
      </c>
      <c r="I2034" t="s">
        <v>11</v>
      </c>
      <c r="J2034" t="s">
        <v>60</v>
      </c>
      <c r="K2034" t="s">
        <v>157</v>
      </c>
      <c r="L2034" t="s">
        <v>22</v>
      </c>
      <c r="M2034" s="5">
        <v>138.13</v>
      </c>
      <c r="N2034">
        <v>1</v>
      </c>
    </row>
    <row r="2035" spans="1:14" x14ac:dyDescent="0.3">
      <c r="A2035" s="2">
        <v>44963</v>
      </c>
      <c r="B2035" s="3">
        <f t="shared" si="93"/>
        <v>2023</v>
      </c>
      <c r="C2035" t="str">
        <f t="shared" si="94"/>
        <v>2022-2023</v>
      </c>
      <c r="D2035" t="s">
        <v>147</v>
      </c>
      <c r="E2035" t="s">
        <v>96</v>
      </c>
      <c r="F2035" t="str">
        <f t="shared" si="95"/>
        <v>Western Australia</v>
      </c>
      <c r="G2035" t="s">
        <v>48</v>
      </c>
      <c r="H2035">
        <v>6330</v>
      </c>
      <c r="I2035" t="s">
        <v>11</v>
      </c>
      <c r="J2035" t="s">
        <v>94</v>
      </c>
      <c r="K2035" t="s">
        <v>149</v>
      </c>
      <c r="L2035" t="s">
        <v>15</v>
      </c>
      <c r="M2035" s="5">
        <v>138.26</v>
      </c>
      <c r="N2035">
        <v>1</v>
      </c>
    </row>
    <row r="2036" spans="1:14" x14ac:dyDescent="0.3">
      <c r="A2036" s="2">
        <v>44999</v>
      </c>
      <c r="B2036" s="3">
        <f t="shared" si="93"/>
        <v>2023</v>
      </c>
      <c r="C2036" t="str">
        <f t="shared" si="94"/>
        <v>2022-2023</v>
      </c>
      <c r="D2036" t="s">
        <v>148</v>
      </c>
      <c r="E2036" t="s">
        <v>123</v>
      </c>
      <c r="F2036" t="str">
        <f t="shared" si="95"/>
        <v>Western Australia</v>
      </c>
      <c r="G2036" t="s">
        <v>48</v>
      </c>
      <c r="H2036">
        <v>6109</v>
      </c>
      <c r="I2036" t="s">
        <v>11</v>
      </c>
      <c r="J2036" t="s">
        <v>94</v>
      </c>
      <c r="K2036" t="s">
        <v>154</v>
      </c>
      <c r="L2036" t="s">
        <v>14</v>
      </c>
      <c r="M2036" s="5">
        <v>138.38</v>
      </c>
      <c r="N2036">
        <v>1</v>
      </c>
    </row>
    <row r="2037" spans="1:14" x14ac:dyDescent="0.3">
      <c r="A2037" s="2">
        <v>45254</v>
      </c>
      <c r="B2037" s="3">
        <f t="shared" si="93"/>
        <v>2024</v>
      </c>
      <c r="C2037" t="str">
        <f t="shared" si="94"/>
        <v>2023-2024</v>
      </c>
      <c r="D2037" t="s">
        <v>148</v>
      </c>
      <c r="E2037" t="s">
        <v>74</v>
      </c>
      <c r="F2037" t="str">
        <f t="shared" si="95"/>
        <v>South Australia</v>
      </c>
      <c r="G2037" t="s">
        <v>32</v>
      </c>
      <c r="H2037">
        <v>5043</v>
      </c>
      <c r="I2037" t="s">
        <v>11</v>
      </c>
      <c r="J2037" t="s">
        <v>33</v>
      </c>
      <c r="K2037" t="s">
        <v>19</v>
      </c>
      <c r="L2037" t="s">
        <v>23</v>
      </c>
      <c r="M2037" s="5">
        <v>138.86000000000001</v>
      </c>
      <c r="N2037">
        <v>1</v>
      </c>
    </row>
    <row r="2038" spans="1:14" x14ac:dyDescent="0.3">
      <c r="A2038" s="2">
        <v>45214</v>
      </c>
      <c r="B2038" s="3">
        <f t="shared" si="93"/>
        <v>2024</v>
      </c>
      <c r="C2038" t="str">
        <f t="shared" si="94"/>
        <v>2023-2024</v>
      </c>
      <c r="D2038" t="s">
        <v>148</v>
      </c>
      <c r="E2038" t="s">
        <v>99</v>
      </c>
      <c r="F2038" t="str">
        <f t="shared" si="95"/>
        <v>Victoria</v>
      </c>
      <c r="G2038" t="s">
        <v>45</v>
      </c>
      <c r="H2038">
        <v>3148</v>
      </c>
      <c r="I2038" t="s">
        <v>11</v>
      </c>
      <c r="J2038" t="s">
        <v>63</v>
      </c>
      <c r="K2038" t="s">
        <v>150</v>
      </c>
      <c r="L2038" t="s">
        <v>18</v>
      </c>
      <c r="M2038" s="5">
        <v>138.99</v>
      </c>
      <c r="N2038">
        <v>1</v>
      </c>
    </row>
    <row r="2039" spans="1:14" x14ac:dyDescent="0.3">
      <c r="A2039" s="2">
        <v>45302</v>
      </c>
      <c r="B2039" s="3">
        <f t="shared" si="93"/>
        <v>2024</v>
      </c>
      <c r="C2039" t="str">
        <f t="shared" si="94"/>
        <v>2023-2024</v>
      </c>
      <c r="D2039" t="s">
        <v>148</v>
      </c>
      <c r="E2039" t="s">
        <v>102</v>
      </c>
      <c r="F2039" t="str">
        <f t="shared" si="95"/>
        <v>Queensland</v>
      </c>
      <c r="G2039" t="s">
        <v>35</v>
      </c>
      <c r="H2039">
        <v>4870</v>
      </c>
      <c r="I2039" t="s">
        <v>11</v>
      </c>
      <c r="J2039" t="s">
        <v>36</v>
      </c>
      <c r="K2039" t="s">
        <v>150</v>
      </c>
      <c r="L2039" t="s">
        <v>18</v>
      </c>
      <c r="M2039" s="5">
        <v>139.01999999999998</v>
      </c>
      <c r="N2039">
        <v>1</v>
      </c>
    </row>
    <row r="2040" spans="1:14" x14ac:dyDescent="0.3">
      <c r="A2040" s="2">
        <v>45291</v>
      </c>
      <c r="B2040" s="3">
        <f t="shared" si="93"/>
        <v>2024</v>
      </c>
      <c r="C2040" t="str">
        <f t="shared" si="94"/>
        <v>2023-2024</v>
      </c>
      <c r="D2040" t="s">
        <v>148</v>
      </c>
      <c r="E2040" t="s">
        <v>53</v>
      </c>
      <c r="F2040" t="str">
        <f t="shared" si="95"/>
        <v>South Australia</v>
      </c>
      <c r="G2040" t="s">
        <v>32</v>
      </c>
      <c r="H2040">
        <v>5082</v>
      </c>
      <c r="I2040" t="s">
        <v>11</v>
      </c>
      <c r="J2040" t="s">
        <v>33</v>
      </c>
      <c r="K2040" t="s">
        <v>19</v>
      </c>
      <c r="L2040" t="s">
        <v>23</v>
      </c>
      <c r="M2040" s="5">
        <v>139.66999999999999</v>
      </c>
      <c r="N2040">
        <v>1</v>
      </c>
    </row>
    <row r="2041" spans="1:14" x14ac:dyDescent="0.3">
      <c r="A2041" s="2">
        <v>45125</v>
      </c>
      <c r="B2041" s="3">
        <f t="shared" si="93"/>
        <v>2024</v>
      </c>
      <c r="C2041" t="str">
        <f t="shared" si="94"/>
        <v>2023-2024</v>
      </c>
      <c r="D2041" t="s">
        <v>147</v>
      </c>
      <c r="E2041" t="s">
        <v>64</v>
      </c>
      <c r="F2041" t="str">
        <f t="shared" si="95"/>
        <v>Victoria</v>
      </c>
      <c r="G2041" t="s">
        <v>45</v>
      </c>
      <c r="H2041">
        <v>3199</v>
      </c>
      <c r="I2041" t="s">
        <v>11</v>
      </c>
      <c r="J2041" t="s">
        <v>63</v>
      </c>
      <c r="K2041" t="s">
        <v>157</v>
      </c>
      <c r="L2041" t="s">
        <v>22</v>
      </c>
      <c r="M2041" s="5">
        <v>139.69999999999999</v>
      </c>
      <c r="N2041">
        <v>1</v>
      </c>
    </row>
    <row r="2042" spans="1:14" x14ac:dyDescent="0.3">
      <c r="A2042" s="2">
        <v>44962</v>
      </c>
      <c r="B2042" s="3">
        <f t="shared" si="93"/>
        <v>2023</v>
      </c>
      <c r="C2042" t="str">
        <f t="shared" si="94"/>
        <v>2022-2023</v>
      </c>
      <c r="D2042" t="s">
        <v>148</v>
      </c>
      <c r="E2042" t="s">
        <v>130</v>
      </c>
      <c r="F2042" t="str">
        <f t="shared" si="95"/>
        <v>South Australia</v>
      </c>
      <c r="G2042" t="s">
        <v>32</v>
      </c>
      <c r="H2042">
        <v>5290</v>
      </c>
      <c r="I2042" t="s">
        <v>11</v>
      </c>
      <c r="J2042" t="s">
        <v>38</v>
      </c>
      <c r="K2042" t="s">
        <v>149</v>
      </c>
      <c r="L2042" t="s">
        <v>15</v>
      </c>
      <c r="M2042" s="5">
        <v>139.72</v>
      </c>
      <c r="N2042">
        <v>1</v>
      </c>
    </row>
    <row r="2043" spans="1:14" x14ac:dyDescent="0.3">
      <c r="A2043" s="2">
        <v>45252</v>
      </c>
      <c r="B2043" s="3">
        <f t="shared" si="93"/>
        <v>2024</v>
      </c>
      <c r="C2043" t="str">
        <f t="shared" si="94"/>
        <v>2023-2024</v>
      </c>
      <c r="D2043" t="s">
        <v>147</v>
      </c>
      <c r="E2043" t="s">
        <v>99</v>
      </c>
      <c r="F2043" t="str">
        <f t="shared" si="95"/>
        <v>Victoria</v>
      </c>
      <c r="G2043" t="s">
        <v>45</v>
      </c>
      <c r="H2043">
        <v>3148</v>
      </c>
      <c r="I2043" t="s">
        <v>11</v>
      </c>
      <c r="J2043" t="s">
        <v>63</v>
      </c>
      <c r="K2043" t="s">
        <v>153</v>
      </c>
      <c r="L2043" t="s">
        <v>16</v>
      </c>
      <c r="M2043" s="5">
        <v>139.86000000000001</v>
      </c>
      <c r="N2043">
        <v>1</v>
      </c>
    </row>
    <row r="2044" spans="1:14" x14ac:dyDescent="0.3">
      <c r="A2044" s="2">
        <v>45510</v>
      </c>
      <c r="B2044" s="3">
        <f t="shared" si="93"/>
        <v>2025</v>
      </c>
      <c r="C2044" t="str">
        <f t="shared" si="94"/>
        <v>2024-2025</v>
      </c>
      <c r="D2044" t="s">
        <v>148</v>
      </c>
      <c r="E2044" t="s">
        <v>91</v>
      </c>
      <c r="F2044" t="str">
        <f t="shared" si="95"/>
        <v>Victoria</v>
      </c>
      <c r="G2044" t="s">
        <v>45</v>
      </c>
      <c r="H2044">
        <v>3690</v>
      </c>
      <c r="I2044" t="s">
        <v>11</v>
      </c>
      <c r="J2044" t="s">
        <v>55</v>
      </c>
      <c r="K2044" t="s">
        <v>149</v>
      </c>
      <c r="L2044" t="s">
        <v>15</v>
      </c>
      <c r="M2044" s="5">
        <v>139.86000000000001</v>
      </c>
      <c r="N2044">
        <v>1</v>
      </c>
    </row>
    <row r="2045" spans="1:14" x14ac:dyDescent="0.3">
      <c r="A2045" s="2">
        <v>45565</v>
      </c>
      <c r="B2045" s="3">
        <f t="shared" si="93"/>
        <v>2025</v>
      </c>
      <c r="C2045" t="str">
        <f t="shared" si="94"/>
        <v>2024-2025</v>
      </c>
      <c r="D2045" t="s">
        <v>148</v>
      </c>
      <c r="E2045" t="s">
        <v>128</v>
      </c>
      <c r="F2045" t="str">
        <f t="shared" si="95"/>
        <v>Western Australia</v>
      </c>
      <c r="G2045" t="s">
        <v>48</v>
      </c>
      <c r="H2045">
        <v>6027</v>
      </c>
      <c r="I2045" t="s">
        <v>11</v>
      </c>
      <c r="J2045" t="s">
        <v>49</v>
      </c>
      <c r="K2045" t="s">
        <v>154</v>
      </c>
      <c r="L2045" t="s">
        <v>14</v>
      </c>
      <c r="M2045" s="5">
        <v>139.88</v>
      </c>
      <c r="N2045">
        <v>1</v>
      </c>
    </row>
    <row r="2046" spans="1:14" x14ac:dyDescent="0.3">
      <c r="A2046" s="2">
        <v>45641</v>
      </c>
      <c r="B2046" s="3">
        <f t="shared" si="93"/>
        <v>2025</v>
      </c>
      <c r="C2046" t="str">
        <f t="shared" si="94"/>
        <v>2024-2025</v>
      </c>
      <c r="D2046" t="s">
        <v>147</v>
      </c>
      <c r="E2046" t="s">
        <v>119</v>
      </c>
      <c r="F2046" t="str">
        <f t="shared" si="95"/>
        <v>Queensland</v>
      </c>
      <c r="G2046" t="s">
        <v>35</v>
      </c>
      <c r="H2046">
        <v>4570</v>
      </c>
      <c r="I2046" t="s">
        <v>11</v>
      </c>
      <c r="J2046" t="s">
        <v>120</v>
      </c>
      <c r="K2046" t="s">
        <v>19</v>
      </c>
      <c r="L2046" t="s">
        <v>23</v>
      </c>
      <c r="M2046" s="5">
        <v>139.96</v>
      </c>
      <c r="N2046">
        <v>1</v>
      </c>
    </row>
    <row r="2047" spans="1:14" x14ac:dyDescent="0.3">
      <c r="A2047" s="2">
        <v>45440</v>
      </c>
      <c r="B2047" s="3">
        <f t="shared" si="93"/>
        <v>2024</v>
      </c>
      <c r="C2047" t="str">
        <f t="shared" si="94"/>
        <v>2023-2024</v>
      </c>
      <c r="D2047" t="s">
        <v>148</v>
      </c>
      <c r="E2047" t="s">
        <v>24</v>
      </c>
      <c r="F2047" t="str">
        <f t="shared" si="95"/>
        <v>New South Wales</v>
      </c>
      <c r="G2047" t="s">
        <v>10</v>
      </c>
      <c r="H2047">
        <v>2795</v>
      </c>
      <c r="I2047" t="s">
        <v>11</v>
      </c>
      <c r="J2047" t="s">
        <v>25</v>
      </c>
      <c r="K2047" t="s">
        <v>152</v>
      </c>
      <c r="L2047" t="s">
        <v>13</v>
      </c>
      <c r="M2047" s="5">
        <v>140.03000000000003</v>
      </c>
      <c r="N2047">
        <v>1</v>
      </c>
    </row>
    <row r="2048" spans="1:14" x14ac:dyDescent="0.3">
      <c r="A2048" s="2">
        <v>45327</v>
      </c>
      <c r="B2048" s="3">
        <f t="shared" si="93"/>
        <v>2024</v>
      </c>
      <c r="C2048" t="str">
        <f t="shared" si="94"/>
        <v>2023-2024</v>
      </c>
      <c r="D2048" t="s">
        <v>147</v>
      </c>
      <c r="E2048" t="s">
        <v>64</v>
      </c>
      <c r="F2048" t="str">
        <f t="shared" si="95"/>
        <v>Victoria</v>
      </c>
      <c r="G2048" t="s">
        <v>45</v>
      </c>
      <c r="H2048">
        <v>3199</v>
      </c>
      <c r="I2048" t="s">
        <v>11</v>
      </c>
      <c r="J2048" t="s">
        <v>63</v>
      </c>
      <c r="K2048" t="s">
        <v>150</v>
      </c>
      <c r="L2048" t="s">
        <v>18</v>
      </c>
      <c r="M2048" s="5">
        <v>140.38999999999999</v>
      </c>
      <c r="N2048">
        <v>1</v>
      </c>
    </row>
    <row r="2049" spans="1:14" x14ac:dyDescent="0.3">
      <c r="A2049" s="2">
        <v>45380</v>
      </c>
      <c r="B2049" s="3">
        <f t="shared" si="93"/>
        <v>2024</v>
      </c>
      <c r="C2049" t="str">
        <f t="shared" si="94"/>
        <v>2023-2024</v>
      </c>
      <c r="D2049" t="s">
        <v>148</v>
      </c>
      <c r="E2049" t="s">
        <v>123</v>
      </c>
      <c r="F2049" t="str">
        <f t="shared" si="95"/>
        <v>Western Australia</v>
      </c>
      <c r="G2049" t="s">
        <v>48</v>
      </c>
      <c r="H2049">
        <v>6109</v>
      </c>
      <c r="I2049" t="s">
        <v>11</v>
      </c>
      <c r="J2049" t="s">
        <v>94</v>
      </c>
      <c r="K2049" t="s">
        <v>152</v>
      </c>
      <c r="L2049" t="s">
        <v>13</v>
      </c>
      <c r="M2049" s="5">
        <v>140.69999999999999</v>
      </c>
      <c r="N2049">
        <v>1</v>
      </c>
    </row>
    <row r="2050" spans="1:14" x14ac:dyDescent="0.3">
      <c r="A2050" s="2">
        <v>45623</v>
      </c>
      <c r="B2050" s="3">
        <f t="shared" ref="B2050:B2113" si="96">IF(MONTH(A2050)&gt;=7,YEAR(A2050)+1,YEAR(A2050))</f>
        <v>2025</v>
      </c>
      <c r="C2050" t="str">
        <f t="shared" ref="C2050:C2113" si="97">IF(MONTH(A2050) &gt;= 7, YEAR(A2050) &amp; "-" &amp; YEAR(A2050) + 1, YEAR(A2050) - 1 &amp; "-" &amp; YEAR(A2050))</f>
        <v>2024-2025</v>
      </c>
      <c r="D2050" t="s">
        <v>148</v>
      </c>
      <c r="E2050" t="s">
        <v>144</v>
      </c>
      <c r="F2050" t="str">
        <f t="shared" ref="F2050:F2113" si="98">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c r="N2050">
        <v>1</v>
      </c>
    </row>
    <row r="2051" spans="1:14" x14ac:dyDescent="0.3">
      <c r="A2051" s="2">
        <v>45657</v>
      </c>
      <c r="B2051" s="3">
        <f t="shared" si="96"/>
        <v>2025</v>
      </c>
      <c r="C2051" t="str">
        <f t="shared" si="97"/>
        <v>2024-2025</v>
      </c>
      <c r="D2051" t="s">
        <v>148</v>
      </c>
      <c r="E2051" t="s">
        <v>101</v>
      </c>
      <c r="F2051" t="str">
        <f t="shared" si="98"/>
        <v>Victoria</v>
      </c>
      <c r="G2051" t="s">
        <v>45</v>
      </c>
      <c r="H2051">
        <v>3131</v>
      </c>
      <c r="I2051" t="s">
        <v>11</v>
      </c>
      <c r="J2051" t="s">
        <v>63</v>
      </c>
      <c r="K2051" t="s">
        <v>19</v>
      </c>
      <c r="L2051" t="s">
        <v>23</v>
      </c>
      <c r="M2051" s="5">
        <v>141.76999999999998</v>
      </c>
      <c r="N2051">
        <v>1</v>
      </c>
    </row>
    <row r="2052" spans="1:14" x14ac:dyDescent="0.3">
      <c r="A2052" s="2">
        <v>44944</v>
      </c>
      <c r="B2052" s="3">
        <f t="shared" si="96"/>
        <v>2023</v>
      </c>
      <c r="C2052" t="str">
        <f t="shared" si="97"/>
        <v>2022-2023</v>
      </c>
      <c r="D2052" t="s">
        <v>147</v>
      </c>
      <c r="E2052" t="s">
        <v>127</v>
      </c>
      <c r="F2052" t="str">
        <f t="shared" si="98"/>
        <v>New South Wales</v>
      </c>
      <c r="G2052" t="s">
        <v>10</v>
      </c>
      <c r="H2052">
        <v>2131</v>
      </c>
      <c r="I2052" t="s">
        <v>11</v>
      </c>
      <c r="J2052" t="s">
        <v>27</v>
      </c>
      <c r="K2052" t="s">
        <v>153</v>
      </c>
      <c r="L2052" t="s">
        <v>16</v>
      </c>
      <c r="M2052" s="5">
        <v>142.89000000000001</v>
      </c>
      <c r="N2052">
        <v>1</v>
      </c>
    </row>
    <row r="2053" spans="1:14" x14ac:dyDescent="0.3">
      <c r="A2053" s="2">
        <v>45599</v>
      </c>
      <c r="B2053" s="3">
        <f t="shared" si="96"/>
        <v>2025</v>
      </c>
      <c r="C2053" t="str">
        <f t="shared" si="97"/>
        <v>2024-2025</v>
      </c>
      <c r="D2053" t="s">
        <v>147</v>
      </c>
      <c r="E2053" t="s">
        <v>137</v>
      </c>
      <c r="F2053" t="str">
        <f t="shared" si="98"/>
        <v>New South Wales</v>
      </c>
      <c r="G2053" t="s">
        <v>10</v>
      </c>
      <c r="H2053">
        <v>2031</v>
      </c>
      <c r="I2053" t="s">
        <v>11</v>
      </c>
      <c r="J2053" t="s">
        <v>12</v>
      </c>
      <c r="K2053" t="s">
        <v>149</v>
      </c>
      <c r="L2053" t="s">
        <v>15</v>
      </c>
      <c r="M2053" s="5">
        <v>142.89000000000001</v>
      </c>
      <c r="N2053">
        <v>1</v>
      </c>
    </row>
    <row r="2054" spans="1:14" x14ac:dyDescent="0.3">
      <c r="A2054" s="2">
        <v>45194</v>
      </c>
      <c r="B2054" s="3">
        <f t="shared" si="96"/>
        <v>2024</v>
      </c>
      <c r="C2054" t="str">
        <f t="shared" si="97"/>
        <v>2023-2024</v>
      </c>
      <c r="D2054" t="s">
        <v>147</v>
      </c>
      <c r="E2054" t="s">
        <v>97</v>
      </c>
      <c r="F2054" t="str">
        <f t="shared" si="98"/>
        <v>Tasmania</v>
      </c>
      <c r="G2054" t="s">
        <v>70</v>
      </c>
      <c r="H2054">
        <v>7250</v>
      </c>
      <c r="I2054" t="s">
        <v>11</v>
      </c>
      <c r="J2054" t="s">
        <v>71</v>
      </c>
      <c r="K2054" t="s">
        <v>154</v>
      </c>
      <c r="L2054" t="s">
        <v>14</v>
      </c>
      <c r="M2054" s="5">
        <v>142.89999999999998</v>
      </c>
      <c r="N2054">
        <v>1</v>
      </c>
    </row>
    <row r="2055" spans="1:14" x14ac:dyDescent="0.3">
      <c r="A2055" s="2">
        <v>45446</v>
      </c>
      <c r="B2055" s="3">
        <f t="shared" si="96"/>
        <v>2024</v>
      </c>
      <c r="C2055" t="str">
        <f t="shared" si="97"/>
        <v>2023-2024</v>
      </c>
      <c r="D2055" t="s">
        <v>148</v>
      </c>
      <c r="E2055" t="s">
        <v>134</v>
      </c>
      <c r="F2055" t="str">
        <f t="shared" si="98"/>
        <v>Queensland</v>
      </c>
      <c r="G2055" t="s">
        <v>35</v>
      </c>
      <c r="H2055">
        <v>4825</v>
      </c>
      <c r="I2055" t="s">
        <v>11</v>
      </c>
      <c r="J2055" t="s">
        <v>36</v>
      </c>
      <c r="K2055" t="s">
        <v>19</v>
      </c>
      <c r="L2055" t="s">
        <v>23</v>
      </c>
      <c r="M2055" s="5">
        <v>143.71</v>
      </c>
      <c r="N2055">
        <v>1</v>
      </c>
    </row>
    <row r="2056" spans="1:14" x14ac:dyDescent="0.3">
      <c r="A2056" s="2">
        <v>45527</v>
      </c>
      <c r="B2056" s="3">
        <f t="shared" si="96"/>
        <v>2025</v>
      </c>
      <c r="C2056" t="str">
        <f t="shared" si="97"/>
        <v>2024-2025</v>
      </c>
      <c r="D2056" t="s">
        <v>147</v>
      </c>
      <c r="E2056" t="s">
        <v>47</v>
      </c>
      <c r="F2056" t="str">
        <f t="shared" si="98"/>
        <v>Western Australia</v>
      </c>
      <c r="G2056" t="s">
        <v>48</v>
      </c>
      <c r="H2056">
        <v>6030</v>
      </c>
      <c r="I2056" t="s">
        <v>11</v>
      </c>
      <c r="J2056" t="s">
        <v>49</v>
      </c>
      <c r="K2056" t="s">
        <v>19</v>
      </c>
      <c r="L2056" t="s">
        <v>23</v>
      </c>
      <c r="M2056" s="5">
        <v>143.79</v>
      </c>
      <c r="N2056">
        <v>1</v>
      </c>
    </row>
    <row r="2057" spans="1:14" x14ac:dyDescent="0.3">
      <c r="A2057" s="2">
        <v>45220</v>
      </c>
      <c r="B2057" s="3">
        <f t="shared" si="96"/>
        <v>2024</v>
      </c>
      <c r="C2057" t="str">
        <f t="shared" si="97"/>
        <v>2023-2024</v>
      </c>
      <c r="D2057" t="s">
        <v>148</v>
      </c>
      <c r="E2057" t="s">
        <v>129</v>
      </c>
      <c r="F2057" t="str">
        <f t="shared" si="98"/>
        <v>Tasmania</v>
      </c>
      <c r="G2057" t="s">
        <v>70</v>
      </c>
      <c r="H2057">
        <v>7010</v>
      </c>
      <c r="I2057" t="s">
        <v>11</v>
      </c>
      <c r="J2057" t="s">
        <v>71</v>
      </c>
      <c r="K2057" t="s">
        <v>150</v>
      </c>
      <c r="L2057" t="s">
        <v>18</v>
      </c>
      <c r="M2057" s="5">
        <v>143.88999999999999</v>
      </c>
      <c r="N2057">
        <v>1</v>
      </c>
    </row>
    <row r="2058" spans="1:14" x14ac:dyDescent="0.3">
      <c r="A2058" s="2">
        <v>45641</v>
      </c>
      <c r="B2058" s="3">
        <f t="shared" si="96"/>
        <v>2025</v>
      </c>
      <c r="C2058" t="str">
        <f t="shared" si="97"/>
        <v>2024-2025</v>
      </c>
      <c r="D2058" t="s">
        <v>148</v>
      </c>
      <c r="E2058" t="s">
        <v>130</v>
      </c>
      <c r="F2058" t="str">
        <f t="shared" si="98"/>
        <v>South Australia</v>
      </c>
      <c r="G2058" t="s">
        <v>32</v>
      </c>
      <c r="H2058">
        <v>5290</v>
      </c>
      <c r="I2058" t="s">
        <v>11</v>
      </c>
      <c r="J2058" t="s">
        <v>38</v>
      </c>
      <c r="K2058" t="s">
        <v>156</v>
      </c>
      <c r="L2058" t="s">
        <v>17</v>
      </c>
      <c r="M2058" s="5">
        <v>143.91999999999999</v>
      </c>
      <c r="N2058">
        <v>1</v>
      </c>
    </row>
    <row r="2059" spans="1:14" x14ac:dyDescent="0.3">
      <c r="A2059" s="2">
        <v>45377</v>
      </c>
      <c r="B2059" s="3">
        <f t="shared" si="96"/>
        <v>2024</v>
      </c>
      <c r="C2059" t="str">
        <f t="shared" si="97"/>
        <v>2023-2024</v>
      </c>
      <c r="D2059" t="s">
        <v>147</v>
      </c>
      <c r="E2059" t="s">
        <v>54</v>
      </c>
      <c r="F2059" t="str">
        <f t="shared" si="98"/>
        <v>Victoria</v>
      </c>
      <c r="G2059" t="s">
        <v>45</v>
      </c>
      <c r="H2059">
        <v>3977</v>
      </c>
      <c r="I2059" t="s">
        <v>11</v>
      </c>
      <c r="J2059" t="s">
        <v>55</v>
      </c>
      <c r="K2059" t="s">
        <v>151</v>
      </c>
      <c r="L2059" t="s">
        <v>21</v>
      </c>
      <c r="M2059" s="5">
        <v>144.08000000000001</v>
      </c>
      <c r="N2059">
        <v>1</v>
      </c>
    </row>
    <row r="2060" spans="1:14" x14ac:dyDescent="0.3">
      <c r="A2060" s="2">
        <v>45612</v>
      </c>
      <c r="B2060" s="3">
        <f t="shared" si="96"/>
        <v>2025</v>
      </c>
      <c r="C2060" t="str">
        <f t="shared" si="97"/>
        <v>2024-2025</v>
      </c>
      <c r="D2060" t="s">
        <v>148</v>
      </c>
      <c r="E2060" t="s">
        <v>119</v>
      </c>
      <c r="F2060" t="str">
        <f t="shared" si="98"/>
        <v>Queensland</v>
      </c>
      <c r="G2060" t="s">
        <v>35</v>
      </c>
      <c r="H2060">
        <v>4570</v>
      </c>
      <c r="I2060" t="s">
        <v>11</v>
      </c>
      <c r="J2060" t="s">
        <v>120</v>
      </c>
      <c r="K2060" t="s">
        <v>155</v>
      </c>
      <c r="L2060" t="s">
        <v>20</v>
      </c>
      <c r="M2060" s="5">
        <v>144.18</v>
      </c>
      <c r="N2060">
        <v>1</v>
      </c>
    </row>
    <row r="2061" spans="1:14" x14ac:dyDescent="0.3">
      <c r="A2061" s="2">
        <v>45630</v>
      </c>
      <c r="B2061" s="3">
        <f t="shared" si="96"/>
        <v>2025</v>
      </c>
      <c r="C2061" t="str">
        <f t="shared" si="97"/>
        <v>2024-2025</v>
      </c>
      <c r="D2061" t="s">
        <v>148</v>
      </c>
      <c r="E2061" t="s">
        <v>74</v>
      </c>
      <c r="F2061" t="str">
        <f t="shared" si="98"/>
        <v>South Australia</v>
      </c>
      <c r="G2061" t="s">
        <v>32</v>
      </c>
      <c r="H2061">
        <v>5043</v>
      </c>
      <c r="I2061" t="s">
        <v>11</v>
      </c>
      <c r="J2061" t="s">
        <v>33</v>
      </c>
      <c r="K2061" t="s">
        <v>150</v>
      </c>
      <c r="L2061" t="s">
        <v>18</v>
      </c>
      <c r="M2061" s="5">
        <v>144.87</v>
      </c>
      <c r="N2061">
        <v>1</v>
      </c>
    </row>
    <row r="2062" spans="1:14" x14ac:dyDescent="0.3">
      <c r="A2062" s="2">
        <v>45413</v>
      </c>
      <c r="B2062" s="3">
        <f t="shared" si="96"/>
        <v>2024</v>
      </c>
      <c r="C2062" t="str">
        <f t="shared" si="97"/>
        <v>2023-2024</v>
      </c>
      <c r="D2062" t="s">
        <v>148</v>
      </c>
      <c r="E2062" t="s">
        <v>57</v>
      </c>
      <c r="F2062" t="str">
        <f t="shared" si="98"/>
        <v>New South Wales</v>
      </c>
      <c r="G2062" t="s">
        <v>10</v>
      </c>
      <c r="H2062">
        <v>2560</v>
      </c>
      <c r="I2062" t="s">
        <v>11</v>
      </c>
      <c r="J2062" t="s">
        <v>58</v>
      </c>
      <c r="K2062" t="s">
        <v>151</v>
      </c>
      <c r="L2062" t="s">
        <v>21</v>
      </c>
      <c r="M2062" s="5">
        <v>145.80000000000001</v>
      </c>
      <c r="N2062">
        <v>1</v>
      </c>
    </row>
    <row r="2063" spans="1:14" x14ac:dyDescent="0.3">
      <c r="A2063" s="2">
        <v>45127</v>
      </c>
      <c r="B2063" s="3">
        <f t="shared" si="96"/>
        <v>2024</v>
      </c>
      <c r="C2063" t="str">
        <f t="shared" si="97"/>
        <v>2023-2024</v>
      </c>
      <c r="D2063" t="s">
        <v>147</v>
      </c>
      <c r="E2063" t="s">
        <v>82</v>
      </c>
      <c r="F2063" t="str">
        <f t="shared" si="98"/>
        <v>Queensland</v>
      </c>
      <c r="G2063" t="s">
        <v>35</v>
      </c>
      <c r="H2063">
        <v>4012</v>
      </c>
      <c r="I2063" t="s">
        <v>11</v>
      </c>
      <c r="J2063" t="s">
        <v>43</v>
      </c>
      <c r="K2063" t="s">
        <v>19</v>
      </c>
      <c r="L2063" t="s">
        <v>23</v>
      </c>
      <c r="M2063" s="5">
        <v>145.88</v>
      </c>
      <c r="N2063">
        <v>1</v>
      </c>
    </row>
    <row r="2064" spans="1:14" x14ac:dyDescent="0.3">
      <c r="A2064" s="2">
        <v>45221</v>
      </c>
      <c r="B2064" s="3">
        <f t="shared" si="96"/>
        <v>2024</v>
      </c>
      <c r="C2064" t="str">
        <f t="shared" si="97"/>
        <v>2023-2024</v>
      </c>
      <c r="D2064" t="s">
        <v>147</v>
      </c>
      <c r="E2064" t="s">
        <v>97</v>
      </c>
      <c r="F2064" t="str">
        <f t="shared" si="98"/>
        <v>Tasmania</v>
      </c>
      <c r="G2064" t="s">
        <v>70</v>
      </c>
      <c r="H2064">
        <v>7250</v>
      </c>
      <c r="I2064" t="s">
        <v>11</v>
      </c>
      <c r="J2064" t="s">
        <v>71</v>
      </c>
      <c r="K2064" t="s">
        <v>150</v>
      </c>
      <c r="L2064" t="s">
        <v>18</v>
      </c>
      <c r="M2064" s="5">
        <v>145.91</v>
      </c>
      <c r="N2064">
        <v>1</v>
      </c>
    </row>
    <row r="2065" spans="1:14" x14ac:dyDescent="0.3">
      <c r="A2065" s="2">
        <v>45279</v>
      </c>
      <c r="B2065" s="3">
        <f t="shared" si="96"/>
        <v>2024</v>
      </c>
      <c r="C2065" t="str">
        <f t="shared" si="97"/>
        <v>2023-2024</v>
      </c>
      <c r="D2065" t="s">
        <v>147</v>
      </c>
      <c r="E2065" t="s">
        <v>72</v>
      </c>
      <c r="F2065" t="str">
        <f t="shared" si="98"/>
        <v>Western Australia</v>
      </c>
      <c r="G2065" t="s">
        <v>48</v>
      </c>
      <c r="H2065">
        <v>6010</v>
      </c>
      <c r="I2065" t="s">
        <v>11</v>
      </c>
      <c r="J2065" t="s">
        <v>49</v>
      </c>
      <c r="K2065" t="s">
        <v>152</v>
      </c>
      <c r="L2065" t="s">
        <v>13</v>
      </c>
      <c r="M2065" s="5">
        <v>146.26999999999998</v>
      </c>
      <c r="N2065">
        <v>1</v>
      </c>
    </row>
    <row r="2066" spans="1:14" x14ac:dyDescent="0.3">
      <c r="A2066" s="2">
        <v>45198</v>
      </c>
      <c r="B2066" s="3">
        <f t="shared" si="96"/>
        <v>2024</v>
      </c>
      <c r="C2066" t="str">
        <f t="shared" si="97"/>
        <v>2023-2024</v>
      </c>
      <c r="D2066" t="s">
        <v>147</v>
      </c>
      <c r="E2066" t="s">
        <v>146</v>
      </c>
      <c r="F2066" t="str">
        <f t="shared" si="98"/>
        <v>Victoria</v>
      </c>
      <c r="G2066" t="s">
        <v>45</v>
      </c>
      <c r="H2066">
        <v>3353</v>
      </c>
      <c r="I2066" t="s">
        <v>11</v>
      </c>
      <c r="J2066" t="s">
        <v>60</v>
      </c>
      <c r="K2066" t="s">
        <v>157</v>
      </c>
      <c r="L2066" t="s">
        <v>22</v>
      </c>
      <c r="M2066" s="5">
        <v>146.48000000000002</v>
      </c>
      <c r="N2066">
        <v>1</v>
      </c>
    </row>
    <row r="2067" spans="1:14" x14ac:dyDescent="0.3">
      <c r="A2067" s="2">
        <v>44993</v>
      </c>
      <c r="B2067" s="3">
        <f t="shared" si="96"/>
        <v>2023</v>
      </c>
      <c r="C2067" t="str">
        <f t="shared" si="97"/>
        <v>2022-2023</v>
      </c>
      <c r="D2067" t="s">
        <v>147</v>
      </c>
      <c r="E2067" t="s">
        <v>54</v>
      </c>
      <c r="F2067" t="str">
        <f t="shared" si="98"/>
        <v>Victoria</v>
      </c>
      <c r="G2067" t="s">
        <v>45</v>
      </c>
      <c r="H2067">
        <v>3977</v>
      </c>
      <c r="I2067" t="s">
        <v>11</v>
      </c>
      <c r="J2067" t="s">
        <v>55</v>
      </c>
      <c r="K2067" t="s">
        <v>152</v>
      </c>
      <c r="L2067" t="s">
        <v>13</v>
      </c>
      <c r="M2067" s="5">
        <v>146.63</v>
      </c>
      <c r="N2067">
        <v>1</v>
      </c>
    </row>
    <row r="2068" spans="1:14" x14ac:dyDescent="0.3">
      <c r="A2068" s="2">
        <v>45059</v>
      </c>
      <c r="B2068" s="3">
        <f t="shared" si="96"/>
        <v>2023</v>
      </c>
      <c r="C2068" t="str">
        <f t="shared" si="97"/>
        <v>2022-2023</v>
      </c>
      <c r="D2068" t="s">
        <v>148</v>
      </c>
      <c r="E2068" t="s">
        <v>93</v>
      </c>
      <c r="F2068" t="str">
        <f t="shared" si="98"/>
        <v>Western Australia</v>
      </c>
      <c r="G2068" t="s">
        <v>48</v>
      </c>
      <c r="H2068">
        <v>6112</v>
      </c>
      <c r="I2068" t="s">
        <v>11</v>
      </c>
      <c r="J2068" t="s">
        <v>94</v>
      </c>
      <c r="K2068" t="s">
        <v>152</v>
      </c>
      <c r="L2068" t="s">
        <v>13</v>
      </c>
      <c r="M2068" s="5">
        <v>146.68</v>
      </c>
      <c r="N2068">
        <v>1</v>
      </c>
    </row>
    <row r="2069" spans="1:14" x14ac:dyDescent="0.3">
      <c r="A2069" s="2">
        <v>45503</v>
      </c>
      <c r="B2069" s="3">
        <f t="shared" si="96"/>
        <v>2025</v>
      </c>
      <c r="C2069" t="str">
        <f t="shared" si="97"/>
        <v>2024-2025</v>
      </c>
      <c r="D2069" t="s">
        <v>148</v>
      </c>
      <c r="E2069" t="s">
        <v>107</v>
      </c>
      <c r="F2069" t="str">
        <f t="shared" si="98"/>
        <v>Queensland</v>
      </c>
      <c r="G2069" t="s">
        <v>35</v>
      </c>
      <c r="H2069">
        <v>4220</v>
      </c>
      <c r="I2069" t="s">
        <v>11</v>
      </c>
      <c r="J2069" t="s">
        <v>104</v>
      </c>
      <c r="K2069" t="s">
        <v>154</v>
      </c>
      <c r="L2069" t="s">
        <v>14</v>
      </c>
      <c r="M2069" s="5">
        <v>146.88</v>
      </c>
      <c r="N2069">
        <v>1</v>
      </c>
    </row>
    <row r="2070" spans="1:14" x14ac:dyDescent="0.3">
      <c r="A2070" s="2">
        <v>45108</v>
      </c>
      <c r="B2070" s="3">
        <f t="shared" si="96"/>
        <v>2024</v>
      </c>
      <c r="C2070" t="str">
        <f t="shared" si="97"/>
        <v>2023-2024</v>
      </c>
      <c r="D2070" t="s">
        <v>148</v>
      </c>
      <c r="E2070" t="s">
        <v>87</v>
      </c>
      <c r="F2070" t="str">
        <f t="shared" si="98"/>
        <v>New South Wales</v>
      </c>
      <c r="G2070" t="s">
        <v>10</v>
      </c>
      <c r="H2070">
        <v>2790</v>
      </c>
      <c r="I2070" t="s">
        <v>11</v>
      </c>
      <c r="J2070" t="s">
        <v>25</v>
      </c>
      <c r="K2070" t="s">
        <v>154</v>
      </c>
      <c r="L2070" t="s">
        <v>14</v>
      </c>
      <c r="M2070" s="5">
        <v>146.93</v>
      </c>
      <c r="N2070">
        <v>1</v>
      </c>
    </row>
    <row r="2071" spans="1:14" x14ac:dyDescent="0.3">
      <c r="A2071" s="2">
        <v>45247</v>
      </c>
      <c r="B2071" s="3">
        <f t="shared" si="96"/>
        <v>2024</v>
      </c>
      <c r="C2071" t="str">
        <f t="shared" si="97"/>
        <v>2023-2024</v>
      </c>
      <c r="D2071" t="s">
        <v>147</v>
      </c>
      <c r="E2071" t="s">
        <v>138</v>
      </c>
      <c r="F2071" t="str">
        <f t="shared" si="98"/>
        <v>Queensland</v>
      </c>
      <c r="G2071" t="s">
        <v>35</v>
      </c>
      <c r="H2071">
        <v>4558</v>
      </c>
      <c r="I2071" t="s">
        <v>11</v>
      </c>
      <c r="J2071" t="s">
        <v>120</v>
      </c>
      <c r="K2071" t="s">
        <v>154</v>
      </c>
      <c r="L2071" t="s">
        <v>14</v>
      </c>
      <c r="M2071" s="5">
        <v>147.74</v>
      </c>
      <c r="N2071">
        <v>1</v>
      </c>
    </row>
    <row r="2072" spans="1:14" x14ac:dyDescent="0.3">
      <c r="A2072" s="2">
        <v>45486</v>
      </c>
      <c r="B2072" s="3">
        <f t="shared" si="96"/>
        <v>2025</v>
      </c>
      <c r="C2072" t="str">
        <f t="shared" si="97"/>
        <v>2024-2025</v>
      </c>
      <c r="D2072" t="s">
        <v>148</v>
      </c>
      <c r="E2072" t="s">
        <v>137</v>
      </c>
      <c r="F2072" t="str">
        <f t="shared" si="98"/>
        <v>New South Wales</v>
      </c>
      <c r="G2072" t="s">
        <v>10</v>
      </c>
      <c r="H2072">
        <v>2031</v>
      </c>
      <c r="I2072" t="s">
        <v>11</v>
      </c>
      <c r="J2072" t="s">
        <v>12</v>
      </c>
      <c r="K2072" t="s">
        <v>149</v>
      </c>
      <c r="L2072" t="s">
        <v>15</v>
      </c>
      <c r="M2072" s="5">
        <v>147.80000000000001</v>
      </c>
      <c r="N2072">
        <v>1</v>
      </c>
    </row>
    <row r="2073" spans="1:14" x14ac:dyDescent="0.3">
      <c r="A2073" s="2">
        <v>45217</v>
      </c>
      <c r="B2073" s="3">
        <f t="shared" si="96"/>
        <v>2024</v>
      </c>
      <c r="C2073" t="str">
        <f t="shared" si="97"/>
        <v>2023-2024</v>
      </c>
      <c r="D2073" t="s">
        <v>148</v>
      </c>
      <c r="E2073" t="s">
        <v>141</v>
      </c>
      <c r="F2073" t="str">
        <f t="shared" si="98"/>
        <v>Western Australia</v>
      </c>
      <c r="G2073" t="s">
        <v>48</v>
      </c>
      <c r="H2073">
        <v>6052</v>
      </c>
      <c r="I2073" t="s">
        <v>11</v>
      </c>
      <c r="J2073" t="s">
        <v>49</v>
      </c>
      <c r="K2073" t="s">
        <v>153</v>
      </c>
      <c r="L2073" t="s">
        <v>16</v>
      </c>
      <c r="M2073" s="5">
        <v>147.86000000000001</v>
      </c>
      <c r="N2073">
        <v>1</v>
      </c>
    </row>
    <row r="2074" spans="1:14" x14ac:dyDescent="0.3">
      <c r="A2074" s="2">
        <v>44993</v>
      </c>
      <c r="B2074" s="3">
        <f t="shared" si="96"/>
        <v>2023</v>
      </c>
      <c r="C2074" t="str">
        <f t="shared" si="97"/>
        <v>2022-2023</v>
      </c>
      <c r="D2074" t="s">
        <v>147</v>
      </c>
      <c r="E2074" t="s">
        <v>96</v>
      </c>
      <c r="F2074" t="str">
        <f t="shared" si="98"/>
        <v>Western Australia</v>
      </c>
      <c r="G2074" t="s">
        <v>48</v>
      </c>
      <c r="H2074">
        <v>6330</v>
      </c>
      <c r="I2074" t="s">
        <v>11</v>
      </c>
      <c r="J2074" t="s">
        <v>94</v>
      </c>
      <c r="K2074" t="s">
        <v>154</v>
      </c>
      <c r="L2074" t="s">
        <v>14</v>
      </c>
      <c r="M2074" s="5">
        <v>147.88999999999999</v>
      </c>
      <c r="N2074">
        <v>1</v>
      </c>
    </row>
    <row r="2075" spans="1:14" x14ac:dyDescent="0.3">
      <c r="A2075" s="2">
        <v>44949</v>
      </c>
      <c r="B2075" s="3">
        <f t="shared" si="96"/>
        <v>2023</v>
      </c>
      <c r="C2075" t="str">
        <f t="shared" si="97"/>
        <v>2022-2023</v>
      </c>
      <c r="D2075" t="s">
        <v>148</v>
      </c>
      <c r="E2075" t="s">
        <v>125</v>
      </c>
      <c r="F2075" t="str">
        <f t="shared" si="98"/>
        <v>Victoria</v>
      </c>
      <c r="G2075" t="s">
        <v>45</v>
      </c>
      <c r="H2075">
        <v>3400</v>
      </c>
      <c r="I2075" t="s">
        <v>11</v>
      </c>
      <c r="J2075" t="s">
        <v>60</v>
      </c>
      <c r="K2075" t="s">
        <v>154</v>
      </c>
      <c r="L2075" t="s">
        <v>14</v>
      </c>
      <c r="M2075" s="5">
        <v>147.88999999999999</v>
      </c>
      <c r="N2075">
        <v>1</v>
      </c>
    </row>
    <row r="2076" spans="1:14" x14ac:dyDescent="0.3">
      <c r="A2076" s="2">
        <v>45340</v>
      </c>
      <c r="B2076" s="3">
        <f t="shared" si="96"/>
        <v>2024</v>
      </c>
      <c r="C2076" t="str">
        <f t="shared" si="97"/>
        <v>2023-2024</v>
      </c>
      <c r="D2076" t="s">
        <v>148</v>
      </c>
      <c r="E2076" t="s">
        <v>98</v>
      </c>
      <c r="F2076" t="str">
        <f t="shared" si="98"/>
        <v>Victoria</v>
      </c>
      <c r="G2076" t="s">
        <v>45</v>
      </c>
      <c r="H2076">
        <v>3429</v>
      </c>
      <c r="I2076" t="s">
        <v>11</v>
      </c>
      <c r="J2076" t="s">
        <v>60</v>
      </c>
      <c r="K2076" t="s">
        <v>155</v>
      </c>
      <c r="L2076" t="s">
        <v>20</v>
      </c>
      <c r="M2076" s="5">
        <v>148.33000000000001</v>
      </c>
      <c r="N2076">
        <v>1</v>
      </c>
    </row>
    <row r="2077" spans="1:14" x14ac:dyDescent="0.3">
      <c r="A2077" s="2">
        <v>45189</v>
      </c>
      <c r="B2077" s="3">
        <f t="shared" si="96"/>
        <v>2024</v>
      </c>
      <c r="C2077" t="str">
        <f t="shared" si="97"/>
        <v>2023-2024</v>
      </c>
      <c r="D2077" t="s">
        <v>147</v>
      </c>
      <c r="E2077" t="s">
        <v>140</v>
      </c>
      <c r="F2077" t="str">
        <f t="shared" si="98"/>
        <v>Tasmania</v>
      </c>
      <c r="G2077" t="s">
        <v>70</v>
      </c>
      <c r="H2077">
        <v>7320</v>
      </c>
      <c r="I2077" t="s">
        <v>11</v>
      </c>
      <c r="J2077" t="s">
        <v>71</v>
      </c>
      <c r="K2077" t="s">
        <v>19</v>
      </c>
      <c r="L2077" t="s">
        <v>23</v>
      </c>
      <c r="M2077" s="5">
        <v>148.72</v>
      </c>
      <c r="N2077">
        <v>1</v>
      </c>
    </row>
    <row r="2078" spans="1:14" x14ac:dyDescent="0.3">
      <c r="A2078" s="2">
        <v>45400</v>
      </c>
      <c r="B2078" s="3">
        <f t="shared" si="96"/>
        <v>2024</v>
      </c>
      <c r="C2078" t="str">
        <f t="shared" si="97"/>
        <v>2023-2024</v>
      </c>
      <c r="D2078" t="s">
        <v>148</v>
      </c>
      <c r="E2078" t="s">
        <v>52</v>
      </c>
      <c r="F2078" t="str">
        <f t="shared" si="98"/>
        <v>Victoria</v>
      </c>
      <c r="G2078" t="s">
        <v>45</v>
      </c>
      <c r="H2078">
        <v>3030</v>
      </c>
      <c r="I2078" t="s">
        <v>11</v>
      </c>
      <c r="J2078" t="s">
        <v>46</v>
      </c>
      <c r="K2078" t="s">
        <v>156</v>
      </c>
      <c r="L2078" t="s">
        <v>17</v>
      </c>
      <c r="M2078" s="5">
        <v>148.76999999999998</v>
      </c>
      <c r="N2078">
        <v>1</v>
      </c>
    </row>
    <row r="2079" spans="1:14" x14ac:dyDescent="0.3">
      <c r="A2079" s="2">
        <v>45199</v>
      </c>
      <c r="B2079" s="3">
        <f t="shared" si="96"/>
        <v>2024</v>
      </c>
      <c r="C2079" t="str">
        <f t="shared" si="97"/>
        <v>2023-2024</v>
      </c>
      <c r="D2079" t="s">
        <v>148</v>
      </c>
      <c r="E2079" t="s">
        <v>142</v>
      </c>
      <c r="F2079" t="str">
        <f t="shared" si="98"/>
        <v>Australian Capital Territory</v>
      </c>
      <c r="G2079" t="s">
        <v>80</v>
      </c>
      <c r="H2079">
        <v>2609</v>
      </c>
      <c r="I2079" t="s">
        <v>11</v>
      </c>
      <c r="J2079" t="s">
        <v>58</v>
      </c>
      <c r="K2079" t="s">
        <v>19</v>
      </c>
      <c r="L2079" t="s">
        <v>23</v>
      </c>
      <c r="M2079" s="5">
        <v>148.78</v>
      </c>
      <c r="N2079">
        <v>1</v>
      </c>
    </row>
    <row r="2080" spans="1:14" x14ac:dyDescent="0.3">
      <c r="A2080" s="2">
        <v>45028</v>
      </c>
      <c r="B2080" s="3">
        <f t="shared" si="96"/>
        <v>2023</v>
      </c>
      <c r="C2080" t="str">
        <f t="shared" si="97"/>
        <v>2022-2023</v>
      </c>
      <c r="D2080" t="s">
        <v>147</v>
      </c>
      <c r="E2080" t="s">
        <v>126</v>
      </c>
      <c r="F2080" t="str">
        <f t="shared" si="98"/>
        <v>Queensland</v>
      </c>
      <c r="G2080" t="s">
        <v>35</v>
      </c>
      <c r="H2080">
        <v>4551</v>
      </c>
      <c r="I2080" t="s">
        <v>11</v>
      </c>
      <c r="J2080" t="s">
        <v>120</v>
      </c>
      <c r="K2080" t="s">
        <v>149</v>
      </c>
      <c r="L2080" t="s">
        <v>15</v>
      </c>
      <c r="M2080" s="5">
        <v>148.82</v>
      </c>
      <c r="N2080">
        <v>1</v>
      </c>
    </row>
    <row r="2081" spans="1:14" x14ac:dyDescent="0.3">
      <c r="A2081" s="2">
        <v>45556</v>
      </c>
      <c r="B2081" s="3">
        <f t="shared" si="96"/>
        <v>2025</v>
      </c>
      <c r="C2081" t="str">
        <f t="shared" si="97"/>
        <v>2024-2025</v>
      </c>
      <c r="D2081" t="s">
        <v>147</v>
      </c>
      <c r="E2081" t="s">
        <v>53</v>
      </c>
      <c r="F2081" t="str">
        <f t="shared" si="98"/>
        <v>South Australia</v>
      </c>
      <c r="G2081" t="s">
        <v>32</v>
      </c>
      <c r="H2081">
        <v>5082</v>
      </c>
      <c r="I2081" t="s">
        <v>11</v>
      </c>
      <c r="J2081" t="s">
        <v>33</v>
      </c>
      <c r="K2081" t="s">
        <v>153</v>
      </c>
      <c r="L2081" t="s">
        <v>16</v>
      </c>
      <c r="M2081" s="5">
        <v>148.87</v>
      </c>
      <c r="N2081">
        <v>1</v>
      </c>
    </row>
    <row r="2082" spans="1:14" x14ac:dyDescent="0.3">
      <c r="A2082" s="2">
        <v>45362</v>
      </c>
      <c r="B2082" s="3">
        <f t="shared" si="96"/>
        <v>2024</v>
      </c>
      <c r="C2082" t="str">
        <f t="shared" si="97"/>
        <v>2023-2024</v>
      </c>
      <c r="D2082" t="s">
        <v>147</v>
      </c>
      <c r="E2082" t="s">
        <v>139</v>
      </c>
      <c r="F2082" t="str">
        <f t="shared" si="98"/>
        <v>New South Wales</v>
      </c>
      <c r="G2082" t="s">
        <v>10</v>
      </c>
      <c r="H2082">
        <v>2020</v>
      </c>
      <c r="I2082" t="s">
        <v>11</v>
      </c>
      <c r="J2082" t="s">
        <v>12</v>
      </c>
      <c r="K2082" t="s">
        <v>150</v>
      </c>
      <c r="L2082" t="s">
        <v>18</v>
      </c>
      <c r="M2082" s="5">
        <v>148.88999999999999</v>
      </c>
      <c r="N2082">
        <v>1</v>
      </c>
    </row>
    <row r="2083" spans="1:14" x14ac:dyDescent="0.3">
      <c r="A2083" s="2">
        <v>45106</v>
      </c>
      <c r="B2083" s="3">
        <f t="shared" si="96"/>
        <v>2023</v>
      </c>
      <c r="C2083" t="str">
        <f t="shared" si="97"/>
        <v>2022-2023</v>
      </c>
      <c r="D2083" t="s">
        <v>148</v>
      </c>
      <c r="E2083" t="s">
        <v>66</v>
      </c>
      <c r="F2083" t="str">
        <f t="shared" si="98"/>
        <v>South Australia</v>
      </c>
      <c r="G2083" t="s">
        <v>32</v>
      </c>
      <c r="H2083">
        <v>5169</v>
      </c>
      <c r="I2083" t="s">
        <v>11</v>
      </c>
      <c r="J2083" t="s">
        <v>33</v>
      </c>
      <c r="K2083" t="s">
        <v>151</v>
      </c>
      <c r="L2083" t="s">
        <v>21</v>
      </c>
      <c r="M2083" s="5">
        <v>148.88999999999999</v>
      </c>
      <c r="N2083">
        <v>1</v>
      </c>
    </row>
    <row r="2084" spans="1:14" x14ac:dyDescent="0.3">
      <c r="A2084" s="2">
        <v>45301</v>
      </c>
      <c r="B2084" s="3">
        <f t="shared" si="96"/>
        <v>2024</v>
      </c>
      <c r="C2084" t="str">
        <f t="shared" si="97"/>
        <v>2023-2024</v>
      </c>
      <c r="D2084" t="s">
        <v>147</v>
      </c>
      <c r="E2084" t="s">
        <v>64</v>
      </c>
      <c r="F2084" t="str">
        <f t="shared" si="98"/>
        <v>Victoria</v>
      </c>
      <c r="G2084" t="s">
        <v>45</v>
      </c>
      <c r="H2084">
        <v>3199</v>
      </c>
      <c r="I2084" t="s">
        <v>11</v>
      </c>
      <c r="J2084" t="s">
        <v>63</v>
      </c>
      <c r="K2084" t="s">
        <v>154</v>
      </c>
      <c r="L2084" t="s">
        <v>14</v>
      </c>
      <c r="M2084" s="5">
        <v>149.29000000000002</v>
      </c>
      <c r="N2084">
        <v>1</v>
      </c>
    </row>
    <row r="2085" spans="1:14" x14ac:dyDescent="0.3">
      <c r="A2085" s="2">
        <v>45062</v>
      </c>
      <c r="B2085" s="3">
        <f t="shared" si="96"/>
        <v>2023</v>
      </c>
      <c r="C2085" t="str">
        <f t="shared" si="97"/>
        <v>2022-2023</v>
      </c>
      <c r="D2085" t="s">
        <v>148</v>
      </c>
      <c r="E2085" t="s">
        <v>26</v>
      </c>
      <c r="F2085" t="str">
        <f t="shared" si="98"/>
        <v>New South Wales</v>
      </c>
      <c r="G2085" t="s">
        <v>10</v>
      </c>
      <c r="H2085">
        <v>2141</v>
      </c>
      <c r="I2085" t="s">
        <v>11</v>
      </c>
      <c r="J2085" t="s">
        <v>27</v>
      </c>
      <c r="K2085" t="s">
        <v>151</v>
      </c>
      <c r="L2085" t="s">
        <v>21</v>
      </c>
      <c r="M2085" s="5">
        <v>149.79</v>
      </c>
      <c r="N2085">
        <v>1</v>
      </c>
    </row>
    <row r="2086" spans="1:14" x14ac:dyDescent="0.3">
      <c r="A2086" s="2">
        <v>45380</v>
      </c>
      <c r="B2086" s="3">
        <f t="shared" si="96"/>
        <v>2024</v>
      </c>
      <c r="C2086" t="str">
        <f t="shared" si="97"/>
        <v>2023-2024</v>
      </c>
      <c r="D2086" t="s">
        <v>147</v>
      </c>
      <c r="E2086" t="s">
        <v>86</v>
      </c>
      <c r="F2086" t="str">
        <f t="shared" si="98"/>
        <v>New South Wales</v>
      </c>
      <c r="G2086" t="s">
        <v>10</v>
      </c>
      <c r="H2086">
        <v>2064</v>
      </c>
      <c r="I2086" t="s">
        <v>11</v>
      </c>
      <c r="J2086" t="s">
        <v>12</v>
      </c>
      <c r="K2086" t="s">
        <v>151</v>
      </c>
      <c r="L2086" t="s">
        <v>21</v>
      </c>
      <c r="M2086" s="5">
        <v>149.79999999999998</v>
      </c>
      <c r="N2086">
        <v>1</v>
      </c>
    </row>
    <row r="2087" spans="1:14" x14ac:dyDescent="0.3">
      <c r="A2087" s="2">
        <v>45399</v>
      </c>
      <c r="B2087" s="3">
        <f t="shared" si="96"/>
        <v>2024</v>
      </c>
      <c r="C2087" t="str">
        <f t="shared" si="97"/>
        <v>2023-2024</v>
      </c>
      <c r="D2087" t="s">
        <v>148</v>
      </c>
      <c r="E2087" t="s">
        <v>107</v>
      </c>
      <c r="F2087" t="str">
        <f t="shared" si="98"/>
        <v>Queensland</v>
      </c>
      <c r="G2087" t="s">
        <v>35</v>
      </c>
      <c r="H2087">
        <v>4220</v>
      </c>
      <c r="I2087" t="s">
        <v>11</v>
      </c>
      <c r="J2087" t="s">
        <v>104</v>
      </c>
      <c r="K2087" t="s">
        <v>154</v>
      </c>
      <c r="L2087" t="s">
        <v>14</v>
      </c>
      <c r="M2087" s="5">
        <v>149.9</v>
      </c>
      <c r="N2087">
        <v>1</v>
      </c>
    </row>
    <row r="2088" spans="1:14" x14ac:dyDescent="0.3">
      <c r="A2088" s="2">
        <v>44933</v>
      </c>
      <c r="B2088" s="3">
        <f t="shared" si="96"/>
        <v>2023</v>
      </c>
      <c r="C2088" t="str">
        <f t="shared" si="97"/>
        <v>2022-2023</v>
      </c>
      <c r="D2088" t="s">
        <v>147</v>
      </c>
      <c r="E2088" t="s">
        <v>137</v>
      </c>
      <c r="F2088" t="str">
        <f t="shared" si="98"/>
        <v>New South Wales</v>
      </c>
      <c r="G2088" t="s">
        <v>10</v>
      </c>
      <c r="H2088">
        <v>2031</v>
      </c>
      <c r="I2088" t="s">
        <v>11</v>
      </c>
      <c r="J2088" t="s">
        <v>12</v>
      </c>
      <c r="K2088" t="s">
        <v>151</v>
      </c>
      <c r="L2088" t="s">
        <v>21</v>
      </c>
      <c r="M2088" s="5">
        <v>149.94999999999999</v>
      </c>
      <c r="N2088">
        <v>1</v>
      </c>
    </row>
    <row r="2089" spans="1:14" x14ac:dyDescent="0.3">
      <c r="A2089" s="2">
        <v>45457</v>
      </c>
      <c r="B2089" s="3">
        <f t="shared" si="96"/>
        <v>2024</v>
      </c>
      <c r="C2089" t="str">
        <f t="shared" si="97"/>
        <v>2023-2024</v>
      </c>
      <c r="D2089" t="s">
        <v>148</v>
      </c>
      <c r="E2089" t="s">
        <v>135</v>
      </c>
      <c r="F2089" t="str">
        <f t="shared" si="98"/>
        <v>Victoria</v>
      </c>
      <c r="G2089" t="s">
        <v>45</v>
      </c>
      <c r="H2089">
        <v>3550</v>
      </c>
      <c r="I2089" t="s">
        <v>11</v>
      </c>
      <c r="J2089" t="s">
        <v>60</v>
      </c>
      <c r="K2089" t="s">
        <v>150</v>
      </c>
      <c r="L2089" t="s">
        <v>18</v>
      </c>
      <c r="M2089" s="5">
        <v>149.99</v>
      </c>
      <c r="N2089">
        <v>1</v>
      </c>
    </row>
    <row r="2090" spans="1:14" x14ac:dyDescent="0.3">
      <c r="A2090" s="2">
        <v>45303</v>
      </c>
      <c r="B2090" s="3">
        <f t="shared" si="96"/>
        <v>2024</v>
      </c>
      <c r="C2090" t="str">
        <f t="shared" si="97"/>
        <v>2023-2024</v>
      </c>
      <c r="D2090" t="s">
        <v>147</v>
      </c>
      <c r="E2090" t="s">
        <v>127</v>
      </c>
      <c r="F2090" t="str">
        <f t="shared" si="98"/>
        <v>New South Wales</v>
      </c>
      <c r="G2090" t="s">
        <v>10</v>
      </c>
      <c r="H2090">
        <v>2131</v>
      </c>
      <c r="I2090" t="s">
        <v>11</v>
      </c>
      <c r="J2090" t="s">
        <v>27</v>
      </c>
      <c r="K2090" t="s">
        <v>156</v>
      </c>
      <c r="L2090" t="s">
        <v>17</v>
      </c>
      <c r="M2090" s="5">
        <v>150.59</v>
      </c>
      <c r="N2090">
        <v>1</v>
      </c>
    </row>
    <row r="2091" spans="1:14" x14ac:dyDescent="0.3">
      <c r="A2091" s="2">
        <v>45303</v>
      </c>
      <c r="B2091" s="3">
        <f t="shared" si="96"/>
        <v>2024</v>
      </c>
      <c r="C2091" t="str">
        <f t="shared" si="97"/>
        <v>2023-2024</v>
      </c>
      <c r="D2091" t="s">
        <v>147</v>
      </c>
      <c r="E2091" t="s">
        <v>72</v>
      </c>
      <c r="F2091" t="str">
        <f t="shared" si="98"/>
        <v>Western Australia</v>
      </c>
      <c r="G2091" t="s">
        <v>48</v>
      </c>
      <c r="H2091">
        <v>6010</v>
      </c>
      <c r="I2091" t="s">
        <v>11</v>
      </c>
      <c r="J2091" t="s">
        <v>49</v>
      </c>
      <c r="K2091" t="s">
        <v>155</v>
      </c>
      <c r="L2091" t="s">
        <v>20</v>
      </c>
      <c r="M2091" s="5">
        <v>150.61000000000001</v>
      </c>
      <c r="N2091">
        <v>1</v>
      </c>
    </row>
    <row r="2092" spans="1:14" x14ac:dyDescent="0.3">
      <c r="A2092" s="2">
        <v>45086</v>
      </c>
      <c r="B2092" s="3">
        <f t="shared" si="96"/>
        <v>2023</v>
      </c>
      <c r="C2092" t="str">
        <f t="shared" si="97"/>
        <v>2022-2023</v>
      </c>
      <c r="D2092" t="s">
        <v>147</v>
      </c>
      <c r="E2092" t="s">
        <v>99</v>
      </c>
      <c r="F2092" t="str">
        <f t="shared" si="98"/>
        <v>Victoria</v>
      </c>
      <c r="G2092" t="s">
        <v>45</v>
      </c>
      <c r="H2092">
        <v>3148</v>
      </c>
      <c r="I2092" t="s">
        <v>11</v>
      </c>
      <c r="J2092" t="s">
        <v>63</v>
      </c>
      <c r="K2092" t="s">
        <v>149</v>
      </c>
      <c r="L2092" t="s">
        <v>15</v>
      </c>
      <c r="M2092" s="5">
        <v>150.63999999999999</v>
      </c>
      <c r="N2092">
        <v>1</v>
      </c>
    </row>
    <row r="2093" spans="1:14" x14ac:dyDescent="0.3">
      <c r="A2093" s="2">
        <v>45182</v>
      </c>
      <c r="B2093" s="3">
        <f t="shared" si="96"/>
        <v>2024</v>
      </c>
      <c r="C2093" t="str">
        <f t="shared" si="97"/>
        <v>2023-2024</v>
      </c>
      <c r="D2093" t="s">
        <v>147</v>
      </c>
      <c r="E2093" t="s">
        <v>139</v>
      </c>
      <c r="F2093" t="str">
        <f t="shared" si="98"/>
        <v>New South Wales</v>
      </c>
      <c r="G2093" t="s">
        <v>10</v>
      </c>
      <c r="H2093">
        <v>2020</v>
      </c>
      <c r="I2093" t="s">
        <v>11</v>
      </c>
      <c r="J2093" t="s">
        <v>12</v>
      </c>
      <c r="K2093" t="s">
        <v>149</v>
      </c>
      <c r="L2093" t="s">
        <v>15</v>
      </c>
      <c r="M2093" s="5">
        <v>150.86000000000001</v>
      </c>
      <c r="N2093">
        <v>1</v>
      </c>
    </row>
    <row r="2094" spans="1:14" x14ac:dyDescent="0.3">
      <c r="A2094" s="2">
        <v>45074</v>
      </c>
      <c r="B2094" s="3">
        <f t="shared" si="96"/>
        <v>2023</v>
      </c>
      <c r="C2094" t="str">
        <f t="shared" si="97"/>
        <v>2022-2023</v>
      </c>
      <c r="D2094" t="s">
        <v>147</v>
      </c>
      <c r="E2094" t="s">
        <v>34</v>
      </c>
      <c r="F2094" t="str">
        <f t="shared" si="98"/>
        <v>Queensland</v>
      </c>
      <c r="G2094" t="s">
        <v>35</v>
      </c>
      <c r="H2094">
        <v>4802</v>
      </c>
      <c r="I2094" t="s">
        <v>11</v>
      </c>
      <c r="J2094" t="s">
        <v>36</v>
      </c>
      <c r="K2094" t="s">
        <v>152</v>
      </c>
      <c r="L2094" t="s">
        <v>13</v>
      </c>
      <c r="M2094" s="5">
        <v>151.01</v>
      </c>
      <c r="N2094">
        <v>1</v>
      </c>
    </row>
    <row r="2095" spans="1:14" x14ac:dyDescent="0.3">
      <c r="A2095" s="2">
        <v>45426</v>
      </c>
      <c r="B2095" s="3">
        <f t="shared" si="96"/>
        <v>2024</v>
      </c>
      <c r="C2095" t="str">
        <f t="shared" si="97"/>
        <v>2023-2024</v>
      </c>
      <c r="D2095" t="s">
        <v>147</v>
      </c>
      <c r="E2095" t="s">
        <v>79</v>
      </c>
      <c r="F2095" t="str">
        <f t="shared" si="98"/>
        <v>Australian Capital Territory</v>
      </c>
      <c r="G2095" t="s">
        <v>80</v>
      </c>
      <c r="H2095">
        <v>2617</v>
      </c>
      <c r="I2095" t="s">
        <v>11</v>
      </c>
      <c r="J2095" t="s">
        <v>58</v>
      </c>
      <c r="K2095" t="s">
        <v>157</v>
      </c>
      <c r="L2095" t="s">
        <v>22</v>
      </c>
      <c r="M2095" s="5">
        <v>151.02000000000001</v>
      </c>
      <c r="N2095">
        <v>1</v>
      </c>
    </row>
    <row r="2096" spans="1:14" x14ac:dyDescent="0.3">
      <c r="A2096" s="2">
        <v>45635</v>
      </c>
      <c r="B2096" s="3">
        <f t="shared" si="96"/>
        <v>2025</v>
      </c>
      <c r="C2096" t="str">
        <f t="shared" si="97"/>
        <v>2024-2025</v>
      </c>
      <c r="D2096" t="s">
        <v>147</v>
      </c>
      <c r="E2096" t="s">
        <v>52</v>
      </c>
      <c r="F2096" t="str">
        <f t="shared" si="98"/>
        <v>Victoria</v>
      </c>
      <c r="G2096" t="s">
        <v>45</v>
      </c>
      <c r="H2096">
        <v>3030</v>
      </c>
      <c r="I2096" t="s">
        <v>11</v>
      </c>
      <c r="J2096" t="s">
        <v>46</v>
      </c>
      <c r="K2096" t="s">
        <v>151</v>
      </c>
      <c r="L2096" t="s">
        <v>21</v>
      </c>
      <c r="M2096" s="5">
        <v>151.12</v>
      </c>
      <c r="N2096">
        <v>1</v>
      </c>
    </row>
    <row r="2097" spans="1:14" x14ac:dyDescent="0.3">
      <c r="A2097" s="2">
        <v>45600</v>
      </c>
      <c r="B2097" s="3">
        <f t="shared" si="96"/>
        <v>2025</v>
      </c>
      <c r="C2097" t="str">
        <f t="shared" si="97"/>
        <v>2024-2025</v>
      </c>
      <c r="D2097" t="s">
        <v>147</v>
      </c>
      <c r="E2097" t="s">
        <v>40</v>
      </c>
      <c r="F2097" t="str">
        <f t="shared" si="98"/>
        <v>New South Wales</v>
      </c>
      <c r="G2097" t="s">
        <v>10</v>
      </c>
      <c r="H2097">
        <v>2116</v>
      </c>
      <c r="I2097" t="s">
        <v>11</v>
      </c>
      <c r="J2097" t="s">
        <v>27</v>
      </c>
      <c r="K2097" t="s">
        <v>152</v>
      </c>
      <c r="L2097" t="s">
        <v>13</v>
      </c>
      <c r="M2097" s="5">
        <v>151.13000000000002</v>
      </c>
      <c r="N2097">
        <v>1</v>
      </c>
    </row>
    <row r="2098" spans="1:14" x14ac:dyDescent="0.3">
      <c r="A2098" s="2">
        <v>45436</v>
      </c>
      <c r="B2098" s="3">
        <f t="shared" si="96"/>
        <v>2024</v>
      </c>
      <c r="C2098" t="str">
        <f t="shared" si="97"/>
        <v>2023-2024</v>
      </c>
      <c r="D2098" t="s">
        <v>148</v>
      </c>
      <c r="E2098" t="s">
        <v>134</v>
      </c>
      <c r="F2098" t="str">
        <f t="shared" si="98"/>
        <v>Queensland</v>
      </c>
      <c r="G2098" t="s">
        <v>35</v>
      </c>
      <c r="H2098">
        <v>4825</v>
      </c>
      <c r="I2098" t="s">
        <v>11</v>
      </c>
      <c r="J2098" t="s">
        <v>36</v>
      </c>
      <c r="K2098" t="s">
        <v>154</v>
      </c>
      <c r="L2098" t="s">
        <v>14</v>
      </c>
      <c r="M2098" s="5">
        <v>151.25</v>
      </c>
      <c r="N2098">
        <v>1</v>
      </c>
    </row>
    <row r="2099" spans="1:14" x14ac:dyDescent="0.3">
      <c r="A2099" s="2">
        <v>45423</v>
      </c>
      <c r="B2099" s="3">
        <f t="shared" si="96"/>
        <v>2024</v>
      </c>
      <c r="C2099" t="str">
        <f t="shared" si="97"/>
        <v>2023-2024</v>
      </c>
      <c r="D2099" t="s">
        <v>147</v>
      </c>
      <c r="E2099" t="s">
        <v>139</v>
      </c>
      <c r="F2099" t="str">
        <f t="shared" si="98"/>
        <v>New South Wales</v>
      </c>
      <c r="G2099" t="s">
        <v>10</v>
      </c>
      <c r="H2099">
        <v>2020</v>
      </c>
      <c r="I2099" t="s">
        <v>11</v>
      </c>
      <c r="J2099" t="s">
        <v>12</v>
      </c>
      <c r="K2099" t="s">
        <v>151</v>
      </c>
      <c r="L2099" t="s">
        <v>21</v>
      </c>
      <c r="M2099" s="5">
        <v>151.76</v>
      </c>
      <c r="N2099">
        <v>1</v>
      </c>
    </row>
    <row r="2100" spans="1:14" x14ac:dyDescent="0.3">
      <c r="A2100" s="2">
        <v>45189</v>
      </c>
      <c r="B2100" s="3">
        <f t="shared" si="96"/>
        <v>2024</v>
      </c>
      <c r="C2100" t="str">
        <f t="shared" si="97"/>
        <v>2023-2024</v>
      </c>
      <c r="D2100" t="s">
        <v>147</v>
      </c>
      <c r="E2100" t="s">
        <v>39</v>
      </c>
      <c r="F2100" t="str">
        <f t="shared" si="98"/>
        <v>South Australia</v>
      </c>
      <c r="G2100" t="s">
        <v>32</v>
      </c>
      <c r="H2100">
        <v>5343</v>
      </c>
      <c r="I2100" t="s">
        <v>11</v>
      </c>
      <c r="J2100" t="s">
        <v>38</v>
      </c>
      <c r="K2100" t="s">
        <v>156</v>
      </c>
      <c r="L2100" t="s">
        <v>17</v>
      </c>
      <c r="M2100" s="5">
        <v>151.85</v>
      </c>
      <c r="N2100">
        <v>1</v>
      </c>
    </row>
    <row r="2101" spans="1:14" x14ac:dyDescent="0.3">
      <c r="A2101" s="2">
        <v>45110</v>
      </c>
      <c r="B2101" s="3">
        <f t="shared" si="96"/>
        <v>2024</v>
      </c>
      <c r="C2101" t="str">
        <f t="shared" si="97"/>
        <v>2023-2024</v>
      </c>
      <c r="D2101" t="s">
        <v>148</v>
      </c>
      <c r="E2101" t="s">
        <v>129</v>
      </c>
      <c r="F2101" t="str">
        <f t="shared" si="98"/>
        <v>Tasmania</v>
      </c>
      <c r="G2101" t="s">
        <v>70</v>
      </c>
      <c r="H2101">
        <v>7010</v>
      </c>
      <c r="I2101" t="s">
        <v>11</v>
      </c>
      <c r="J2101" t="s">
        <v>71</v>
      </c>
      <c r="K2101" t="s">
        <v>154</v>
      </c>
      <c r="L2101" t="s">
        <v>14</v>
      </c>
      <c r="M2101" s="5">
        <v>151.86000000000001</v>
      </c>
      <c r="N2101">
        <v>1</v>
      </c>
    </row>
    <row r="2102" spans="1:14" x14ac:dyDescent="0.3">
      <c r="A2102" s="2">
        <v>45092</v>
      </c>
      <c r="B2102" s="3">
        <f t="shared" si="96"/>
        <v>2023</v>
      </c>
      <c r="C2102" t="str">
        <f t="shared" si="97"/>
        <v>2022-2023</v>
      </c>
      <c r="D2102" t="s">
        <v>148</v>
      </c>
      <c r="E2102" t="s">
        <v>111</v>
      </c>
      <c r="F2102" t="str">
        <f t="shared" si="98"/>
        <v>New South Wales</v>
      </c>
      <c r="G2102" t="s">
        <v>10</v>
      </c>
      <c r="H2102">
        <v>2120</v>
      </c>
      <c r="I2102" t="s">
        <v>11</v>
      </c>
      <c r="J2102" t="s">
        <v>27</v>
      </c>
      <c r="K2102" t="s">
        <v>151</v>
      </c>
      <c r="L2102" t="s">
        <v>21</v>
      </c>
      <c r="M2102" s="5">
        <v>151.88999999999999</v>
      </c>
      <c r="N2102">
        <v>1</v>
      </c>
    </row>
    <row r="2103" spans="1:14" x14ac:dyDescent="0.3">
      <c r="A2103" s="2">
        <v>45428</v>
      </c>
      <c r="B2103" s="3">
        <f t="shared" si="96"/>
        <v>2024</v>
      </c>
      <c r="C2103" t="str">
        <f t="shared" si="97"/>
        <v>2023-2024</v>
      </c>
      <c r="D2103" t="s">
        <v>147</v>
      </c>
      <c r="E2103" t="s">
        <v>146</v>
      </c>
      <c r="F2103" t="str">
        <f t="shared" si="98"/>
        <v>Victoria</v>
      </c>
      <c r="G2103" t="s">
        <v>45</v>
      </c>
      <c r="H2103">
        <v>3353</v>
      </c>
      <c r="I2103" t="s">
        <v>11</v>
      </c>
      <c r="J2103" t="s">
        <v>60</v>
      </c>
      <c r="K2103" t="s">
        <v>149</v>
      </c>
      <c r="L2103" t="s">
        <v>15</v>
      </c>
      <c r="M2103" s="5">
        <v>151.93</v>
      </c>
      <c r="N2103">
        <v>1</v>
      </c>
    </row>
    <row r="2104" spans="1:14" x14ac:dyDescent="0.3">
      <c r="A2104" s="2">
        <v>45617</v>
      </c>
      <c r="B2104" s="3">
        <f t="shared" si="96"/>
        <v>2025</v>
      </c>
      <c r="C2104" t="str">
        <f t="shared" si="97"/>
        <v>2024-2025</v>
      </c>
      <c r="D2104" t="s">
        <v>148</v>
      </c>
      <c r="E2104" t="s">
        <v>66</v>
      </c>
      <c r="F2104" t="str">
        <f t="shared" si="98"/>
        <v>South Australia</v>
      </c>
      <c r="G2104" t="s">
        <v>32</v>
      </c>
      <c r="H2104">
        <v>5169</v>
      </c>
      <c r="I2104" t="s">
        <v>11</v>
      </c>
      <c r="J2104" t="s">
        <v>33</v>
      </c>
      <c r="K2104" t="s">
        <v>153</v>
      </c>
      <c r="L2104" t="s">
        <v>16</v>
      </c>
      <c r="M2104" s="5">
        <v>152.34</v>
      </c>
      <c r="N2104">
        <v>1</v>
      </c>
    </row>
    <row r="2105" spans="1:14" x14ac:dyDescent="0.3">
      <c r="A2105" s="2">
        <v>45251</v>
      </c>
      <c r="B2105" s="3">
        <f t="shared" si="96"/>
        <v>2024</v>
      </c>
      <c r="C2105" t="str">
        <f t="shared" si="97"/>
        <v>2023-2024</v>
      </c>
      <c r="D2105" t="s">
        <v>147</v>
      </c>
      <c r="E2105" t="s">
        <v>85</v>
      </c>
      <c r="F2105" t="str">
        <f t="shared" si="98"/>
        <v>Queensland</v>
      </c>
      <c r="G2105" t="s">
        <v>35</v>
      </c>
      <c r="H2105">
        <v>4883</v>
      </c>
      <c r="I2105" t="s">
        <v>11</v>
      </c>
      <c r="J2105" t="s">
        <v>36</v>
      </c>
      <c r="K2105" t="s">
        <v>149</v>
      </c>
      <c r="L2105" t="s">
        <v>15</v>
      </c>
      <c r="M2105" s="5">
        <v>152.67000000000002</v>
      </c>
      <c r="N2105">
        <v>1</v>
      </c>
    </row>
    <row r="2106" spans="1:14" x14ac:dyDescent="0.3">
      <c r="A2106" s="2">
        <v>45014</v>
      </c>
      <c r="B2106" s="3">
        <f t="shared" si="96"/>
        <v>2023</v>
      </c>
      <c r="C2106" t="str">
        <f t="shared" si="97"/>
        <v>2022-2023</v>
      </c>
      <c r="D2106" t="s">
        <v>147</v>
      </c>
      <c r="E2106" t="s">
        <v>131</v>
      </c>
      <c r="F2106" t="str">
        <f t="shared" si="98"/>
        <v>Western Australia</v>
      </c>
      <c r="G2106" t="s">
        <v>48</v>
      </c>
      <c r="H2106">
        <v>6530</v>
      </c>
      <c r="I2106" t="s">
        <v>11</v>
      </c>
      <c r="J2106" t="s">
        <v>77</v>
      </c>
      <c r="K2106" t="s">
        <v>149</v>
      </c>
      <c r="L2106" t="s">
        <v>15</v>
      </c>
      <c r="M2106" s="5">
        <v>152.71</v>
      </c>
      <c r="N2106">
        <v>1</v>
      </c>
    </row>
    <row r="2107" spans="1:14" x14ac:dyDescent="0.3">
      <c r="A2107" s="2">
        <v>45145</v>
      </c>
      <c r="B2107" s="3">
        <f t="shared" si="96"/>
        <v>2024</v>
      </c>
      <c r="C2107" t="str">
        <f t="shared" si="97"/>
        <v>2023-2024</v>
      </c>
      <c r="D2107" t="s">
        <v>147</v>
      </c>
      <c r="E2107" t="s">
        <v>138</v>
      </c>
      <c r="F2107" t="str">
        <f t="shared" si="98"/>
        <v>Queensland</v>
      </c>
      <c r="G2107" t="s">
        <v>35</v>
      </c>
      <c r="H2107">
        <v>4558</v>
      </c>
      <c r="I2107" t="s">
        <v>11</v>
      </c>
      <c r="J2107" t="s">
        <v>120</v>
      </c>
      <c r="K2107" t="s">
        <v>149</v>
      </c>
      <c r="L2107" t="s">
        <v>15</v>
      </c>
      <c r="M2107" s="5">
        <v>152.77000000000001</v>
      </c>
      <c r="N2107">
        <v>1</v>
      </c>
    </row>
    <row r="2108" spans="1:14" x14ac:dyDescent="0.3">
      <c r="A2108" s="2">
        <v>45241</v>
      </c>
      <c r="B2108" s="3">
        <f t="shared" si="96"/>
        <v>2024</v>
      </c>
      <c r="C2108" t="str">
        <f t="shared" si="97"/>
        <v>2023-2024</v>
      </c>
      <c r="D2108" t="s">
        <v>147</v>
      </c>
      <c r="E2108" t="s">
        <v>56</v>
      </c>
      <c r="F2108" t="str">
        <f t="shared" si="98"/>
        <v>Northern Territory</v>
      </c>
      <c r="G2108" t="s">
        <v>29</v>
      </c>
      <c r="H2108">
        <v>870</v>
      </c>
      <c r="I2108" t="s">
        <v>11</v>
      </c>
      <c r="J2108" t="s">
        <v>30</v>
      </c>
      <c r="K2108" t="s">
        <v>149</v>
      </c>
      <c r="L2108" t="s">
        <v>15</v>
      </c>
      <c r="M2108" s="5">
        <v>152.86000000000001</v>
      </c>
      <c r="N2108">
        <v>1</v>
      </c>
    </row>
    <row r="2109" spans="1:14" x14ac:dyDescent="0.3">
      <c r="A2109" s="2">
        <v>45650</v>
      </c>
      <c r="B2109" s="3">
        <f t="shared" si="96"/>
        <v>2025</v>
      </c>
      <c r="C2109" t="str">
        <f t="shared" si="97"/>
        <v>2024-2025</v>
      </c>
      <c r="D2109" t="s">
        <v>148</v>
      </c>
      <c r="E2109" t="s">
        <v>84</v>
      </c>
      <c r="F2109" t="str">
        <f t="shared" si="98"/>
        <v>Queensland</v>
      </c>
      <c r="G2109" t="s">
        <v>35</v>
      </c>
      <c r="H2109">
        <v>4740</v>
      </c>
      <c r="I2109" t="s">
        <v>11</v>
      </c>
      <c r="J2109" t="s">
        <v>51</v>
      </c>
      <c r="K2109" t="s">
        <v>153</v>
      </c>
      <c r="L2109" t="s">
        <v>16</v>
      </c>
      <c r="M2109" s="5">
        <v>152.86000000000001</v>
      </c>
      <c r="N2109">
        <v>1</v>
      </c>
    </row>
    <row r="2110" spans="1:14" x14ac:dyDescent="0.3">
      <c r="A2110" s="2">
        <v>45417</v>
      </c>
      <c r="B2110" s="3">
        <f t="shared" si="96"/>
        <v>2024</v>
      </c>
      <c r="C2110" t="str">
        <f t="shared" si="97"/>
        <v>2023-2024</v>
      </c>
      <c r="D2110" t="s">
        <v>147</v>
      </c>
      <c r="E2110" t="s">
        <v>88</v>
      </c>
      <c r="F2110" t="str">
        <f t="shared" si="98"/>
        <v>South Australia</v>
      </c>
      <c r="G2110" t="s">
        <v>32</v>
      </c>
      <c r="H2110">
        <v>5011</v>
      </c>
      <c r="I2110" t="s">
        <v>11</v>
      </c>
      <c r="J2110" t="s">
        <v>33</v>
      </c>
      <c r="K2110" t="s">
        <v>154</v>
      </c>
      <c r="L2110" t="s">
        <v>14</v>
      </c>
      <c r="M2110" s="5">
        <v>152.9</v>
      </c>
      <c r="N2110">
        <v>1</v>
      </c>
    </row>
    <row r="2111" spans="1:14" x14ac:dyDescent="0.3">
      <c r="A2111" s="2">
        <v>45312</v>
      </c>
      <c r="B2111" s="3">
        <f t="shared" si="96"/>
        <v>2024</v>
      </c>
      <c r="C2111" t="str">
        <f t="shared" si="97"/>
        <v>2023-2024</v>
      </c>
      <c r="D2111" t="s">
        <v>147</v>
      </c>
      <c r="E2111" t="s">
        <v>144</v>
      </c>
      <c r="F2111" t="str">
        <f t="shared" si="98"/>
        <v>Queensland</v>
      </c>
      <c r="G2111" t="s">
        <v>35</v>
      </c>
      <c r="H2111">
        <v>4566</v>
      </c>
      <c r="I2111" t="s">
        <v>11</v>
      </c>
      <c r="J2111" t="s">
        <v>120</v>
      </c>
      <c r="K2111" t="s">
        <v>154</v>
      </c>
      <c r="L2111" t="s">
        <v>14</v>
      </c>
      <c r="M2111" s="5">
        <v>153.62</v>
      </c>
      <c r="N2111">
        <v>1</v>
      </c>
    </row>
    <row r="2112" spans="1:14" x14ac:dyDescent="0.3">
      <c r="A2112" s="2">
        <v>45657</v>
      </c>
      <c r="B2112" s="3">
        <f t="shared" si="96"/>
        <v>2025</v>
      </c>
      <c r="C2112" t="str">
        <f t="shared" si="97"/>
        <v>2024-2025</v>
      </c>
      <c r="D2112" t="s">
        <v>147</v>
      </c>
      <c r="E2112" t="s">
        <v>79</v>
      </c>
      <c r="F2112" t="str">
        <f t="shared" si="98"/>
        <v>Australian Capital Territory</v>
      </c>
      <c r="G2112" t="s">
        <v>80</v>
      </c>
      <c r="H2112">
        <v>2617</v>
      </c>
      <c r="I2112" t="s">
        <v>11</v>
      </c>
      <c r="J2112" t="s">
        <v>58</v>
      </c>
      <c r="K2112" t="s">
        <v>19</v>
      </c>
      <c r="L2112" t="s">
        <v>23</v>
      </c>
      <c r="M2112" s="5">
        <v>153.76</v>
      </c>
      <c r="N2112">
        <v>1</v>
      </c>
    </row>
    <row r="2113" spans="1:14" x14ac:dyDescent="0.3">
      <c r="A2113" s="2">
        <v>45435</v>
      </c>
      <c r="B2113" s="3">
        <f t="shared" si="96"/>
        <v>2024</v>
      </c>
      <c r="C2113" t="str">
        <f t="shared" si="97"/>
        <v>2023-2024</v>
      </c>
      <c r="D2113" t="s">
        <v>148</v>
      </c>
      <c r="E2113" t="s">
        <v>112</v>
      </c>
      <c r="F2113" t="str">
        <f t="shared" si="98"/>
        <v>Victoria</v>
      </c>
      <c r="G2113" t="s">
        <v>45</v>
      </c>
      <c r="H2113">
        <v>3076</v>
      </c>
      <c r="I2113" t="s">
        <v>11</v>
      </c>
      <c r="J2113" t="s">
        <v>46</v>
      </c>
      <c r="K2113" t="s">
        <v>154</v>
      </c>
      <c r="L2113" t="s">
        <v>14</v>
      </c>
      <c r="M2113" s="5">
        <v>154.07</v>
      </c>
      <c r="N2113">
        <v>1</v>
      </c>
    </row>
    <row r="2114" spans="1:14" x14ac:dyDescent="0.3">
      <c r="A2114" s="2">
        <v>45006</v>
      </c>
      <c r="B2114" s="3">
        <f t="shared" ref="B2114:B2177" si="99">IF(MONTH(A2114)&gt;=7,YEAR(A2114)+1,YEAR(A2114))</f>
        <v>2023</v>
      </c>
      <c r="C2114" t="str">
        <f t="shared" ref="C2114:C2177" si="100">IF(MONTH(A2114) &gt;= 7, YEAR(A2114) &amp; "-" &amp; YEAR(A2114) + 1, YEAR(A2114) - 1 &amp; "-" &amp; YEAR(A2114))</f>
        <v>2022-2023</v>
      </c>
      <c r="D2114" t="s">
        <v>148</v>
      </c>
      <c r="E2114" t="s">
        <v>65</v>
      </c>
      <c r="F2114" t="str">
        <f t="shared" ref="F2114:F2177" si="101">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c r="N2114">
        <v>1</v>
      </c>
    </row>
    <row r="2115" spans="1:14" x14ac:dyDescent="0.3">
      <c r="A2115" s="2">
        <v>45625</v>
      </c>
      <c r="B2115" s="3">
        <f t="shared" si="99"/>
        <v>2025</v>
      </c>
      <c r="C2115" t="str">
        <f t="shared" si="100"/>
        <v>2024-2025</v>
      </c>
      <c r="D2115" t="s">
        <v>147</v>
      </c>
      <c r="E2115" t="s">
        <v>114</v>
      </c>
      <c r="F2115" t="str">
        <f t="shared" si="101"/>
        <v>Victoria</v>
      </c>
      <c r="G2115" t="s">
        <v>45</v>
      </c>
      <c r="H2115">
        <v>3551</v>
      </c>
      <c r="I2115" t="s">
        <v>11</v>
      </c>
      <c r="J2115" t="s">
        <v>60</v>
      </c>
      <c r="K2115" t="s">
        <v>153</v>
      </c>
      <c r="L2115" t="s">
        <v>16</v>
      </c>
      <c r="M2115" s="5">
        <v>154.47999999999999</v>
      </c>
      <c r="N2115">
        <v>1</v>
      </c>
    </row>
    <row r="2116" spans="1:14" x14ac:dyDescent="0.3">
      <c r="A2116" s="2">
        <v>45642</v>
      </c>
      <c r="B2116" s="3">
        <f t="shared" si="99"/>
        <v>2025</v>
      </c>
      <c r="C2116" t="str">
        <f t="shared" si="100"/>
        <v>2024-2025</v>
      </c>
      <c r="D2116" t="s">
        <v>147</v>
      </c>
      <c r="E2116" t="s">
        <v>139</v>
      </c>
      <c r="F2116" t="str">
        <f t="shared" si="101"/>
        <v>New South Wales</v>
      </c>
      <c r="G2116" t="s">
        <v>10</v>
      </c>
      <c r="H2116">
        <v>2020</v>
      </c>
      <c r="I2116" t="s">
        <v>11</v>
      </c>
      <c r="J2116" t="s">
        <v>12</v>
      </c>
      <c r="K2116" t="s">
        <v>154</v>
      </c>
      <c r="L2116" t="s">
        <v>14</v>
      </c>
      <c r="M2116" s="5">
        <v>154.55000000000001</v>
      </c>
      <c r="N2116">
        <v>1</v>
      </c>
    </row>
    <row r="2117" spans="1:14" x14ac:dyDescent="0.3">
      <c r="A2117" s="2">
        <v>45198</v>
      </c>
      <c r="B2117" s="3">
        <f t="shared" si="99"/>
        <v>2024</v>
      </c>
      <c r="C2117" t="str">
        <f t="shared" si="100"/>
        <v>2023-2024</v>
      </c>
      <c r="D2117" t="s">
        <v>148</v>
      </c>
      <c r="E2117" t="s">
        <v>81</v>
      </c>
      <c r="F2117" t="str">
        <f t="shared" si="101"/>
        <v>New South Wales</v>
      </c>
      <c r="G2117" t="s">
        <v>10</v>
      </c>
      <c r="H2117">
        <v>2485</v>
      </c>
      <c r="I2117" t="s">
        <v>11</v>
      </c>
      <c r="J2117" t="s">
        <v>68</v>
      </c>
      <c r="K2117" t="s">
        <v>151</v>
      </c>
      <c r="L2117" t="s">
        <v>21</v>
      </c>
      <c r="M2117" s="5">
        <v>154.84</v>
      </c>
      <c r="N2117">
        <v>1</v>
      </c>
    </row>
    <row r="2118" spans="1:14" x14ac:dyDescent="0.3">
      <c r="A2118" s="2">
        <v>44965</v>
      </c>
      <c r="B2118" s="3">
        <f t="shared" si="99"/>
        <v>2023</v>
      </c>
      <c r="C2118" t="str">
        <f t="shared" si="100"/>
        <v>2022-2023</v>
      </c>
      <c r="D2118" t="s">
        <v>147</v>
      </c>
      <c r="E2118" t="s">
        <v>114</v>
      </c>
      <c r="F2118" t="str">
        <f t="shared" si="101"/>
        <v>Victoria</v>
      </c>
      <c r="G2118" t="s">
        <v>45</v>
      </c>
      <c r="H2118">
        <v>3551</v>
      </c>
      <c r="I2118" t="s">
        <v>11</v>
      </c>
      <c r="J2118" t="s">
        <v>60</v>
      </c>
      <c r="K2118" t="s">
        <v>156</v>
      </c>
      <c r="L2118" t="s">
        <v>17</v>
      </c>
      <c r="M2118" s="5">
        <v>154.87</v>
      </c>
      <c r="N2118">
        <v>1</v>
      </c>
    </row>
    <row r="2119" spans="1:14" x14ac:dyDescent="0.3">
      <c r="A2119" s="2">
        <v>45128</v>
      </c>
      <c r="B2119" s="3">
        <f t="shared" si="99"/>
        <v>2024</v>
      </c>
      <c r="C2119" t="str">
        <f t="shared" si="100"/>
        <v>2023-2024</v>
      </c>
      <c r="D2119" t="s">
        <v>147</v>
      </c>
      <c r="E2119" t="s">
        <v>83</v>
      </c>
      <c r="F2119" t="str">
        <f t="shared" si="101"/>
        <v>New South Wales</v>
      </c>
      <c r="G2119" t="s">
        <v>10</v>
      </c>
      <c r="H2119">
        <v>2750</v>
      </c>
      <c r="I2119" t="s">
        <v>11</v>
      </c>
      <c r="J2119" t="s">
        <v>25</v>
      </c>
      <c r="K2119" t="s">
        <v>154</v>
      </c>
      <c r="L2119" t="s">
        <v>14</v>
      </c>
      <c r="M2119" s="5">
        <v>154.89000000000001</v>
      </c>
      <c r="N2119">
        <v>1</v>
      </c>
    </row>
    <row r="2120" spans="1:14" x14ac:dyDescent="0.3">
      <c r="A2120" s="2">
        <v>45306</v>
      </c>
      <c r="B2120" s="3">
        <f t="shared" si="99"/>
        <v>2024</v>
      </c>
      <c r="C2120" t="str">
        <f t="shared" si="100"/>
        <v>2023-2024</v>
      </c>
      <c r="D2120" t="s">
        <v>148</v>
      </c>
      <c r="E2120" t="s">
        <v>131</v>
      </c>
      <c r="F2120" t="str">
        <f t="shared" si="101"/>
        <v>Western Australia</v>
      </c>
      <c r="G2120" t="s">
        <v>48</v>
      </c>
      <c r="H2120">
        <v>6530</v>
      </c>
      <c r="I2120" t="s">
        <v>11</v>
      </c>
      <c r="J2120" t="s">
        <v>77</v>
      </c>
      <c r="K2120" t="s">
        <v>150</v>
      </c>
      <c r="L2120" t="s">
        <v>18</v>
      </c>
      <c r="M2120" s="5">
        <v>155</v>
      </c>
      <c r="N2120">
        <v>1</v>
      </c>
    </row>
    <row r="2121" spans="1:14" x14ac:dyDescent="0.3">
      <c r="A2121" s="2">
        <v>45053</v>
      </c>
      <c r="B2121" s="3">
        <f t="shared" si="99"/>
        <v>2023</v>
      </c>
      <c r="C2121" t="str">
        <f t="shared" si="100"/>
        <v>2022-2023</v>
      </c>
      <c r="D2121" t="s">
        <v>148</v>
      </c>
      <c r="E2121" t="s">
        <v>123</v>
      </c>
      <c r="F2121" t="str">
        <f t="shared" si="101"/>
        <v>Western Australia</v>
      </c>
      <c r="G2121" t="s">
        <v>48</v>
      </c>
      <c r="H2121">
        <v>6109</v>
      </c>
      <c r="I2121" t="s">
        <v>11</v>
      </c>
      <c r="J2121" t="s">
        <v>94</v>
      </c>
      <c r="K2121" t="s">
        <v>155</v>
      </c>
      <c r="L2121" t="s">
        <v>20</v>
      </c>
      <c r="M2121" s="5">
        <v>155.46</v>
      </c>
      <c r="N2121">
        <v>1</v>
      </c>
    </row>
    <row r="2122" spans="1:14" x14ac:dyDescent="0.3">
      <c r="A2122" s="2">
        <v>44940</v>
      </c>
      <c r="B2122" s="3">
        <f t="shared" si="99"/>
        <v>2023</v>
      </c>
      <c r="C2122" t="str">
        <f t="shared" si="100"/>
        <v>2022-2023</v>
      </c>
      <c r="D2122" t="s">
        <v>147</v>
      </c>
      <c r="E2122" t="s">
        <v>88</v>
      </c>
      <c r="F2122" t="str">
        <f t="shared" si="101"/>
        <v>South Australia</v>
      </c>
      <c r="G2122" t="s">
        <v>32</v>
      </c>
      <c r="H2122">
        <v>5011</v>
      </c>
      <c r="I2122" t="s">
        <v>11</v>
      </c>
      <c r="J2122" t="s">
        <v>33</v>
      </c>
      <c r="K2122" t="s">
        <v>151</v>
      </c>
      <c r="L2122" t="s">
        <v>21</v>
      </c>
      <c r="M2122" s="5">
        <v>155.74</v>
      </c>
      <c r="N2122">
        <v>1</v>
      </c>
    </row>
    <row r="2123" spans="1:14" x14ac:dyDescent="0.3">
      <c r="A2123" s="2">
        <v>45496</v>
      </c>
      <c r="B2123" s="3">
        <f t="shared" si="99"/>
        <v>2025</v>
      </c>
      <c r="C2123" t="str">
        <f t="shared" si="100"/>
        <v>2024-2025</v>
      </c>
      <c r="D2123" t="s">
        <v>147</v>
      </c>
      <c r="E2123" t="s">
        <v>79</v>
      </c>
      <c r="F2123" t="str">
        <f t="shared" si="101"/>
        <v>Australian Capital Territory</v>
      </c>
      <c r="G2123" t="s">
        <v>80</v>
      </c>
      <c r="H2123">
        <v>2617</v>
      </c>
      <c r="I2123" t="s">
        <v>11</v>
      </c>
      <c r="J2123" t="s">
        <v>58</v>
      </c>
      <c r="K2123" t="s">
        <v>149</v>
      </c>
      <c r="L2123" t="s">
        <v>15</v>
      </c>
      <c r="M2123" s="5">
        <v>156.04000000000002</v>
      </c>
      <c r="N2123">
        <v>1</v>
      </c>
    </row>
    <row r="2124" spans="1:14" x14ac:dyDescent="0.3">
      <c r="A2124" s="2">
        <v>45630</v>
      </c>
      <c r="B2124" s="3">
        <f t="shared" si="99"/>
        <v>2025</v>
      </c>
      <c r="C2124" t="str">
        <f t="shared" si="100"/>
        <v>2024-2025</v>
      </c>
      <c r="D2124" t="s">
        <v>147</v>
      </c>
      <c r="E2124" t="s">
        <v>52</v>
      </c>
      <c r="F2124" t="str">
        <f t="shared" si="101"/>
        <v>Victoria</v>
      </c>
      <c r="G2124" t="s">
        <v>45</v>
      </c>
      <c r="H2124">
        <v>3030</v>
      </c>
      <c r="I2124" t="s">
        <v>11</v>
      </c>
      <c r="J2124" t="s">
        <v>46</v>
      </c>
      <c r="K2124" t="s">
        <v>155</v>
      </c>
      <c r="L2124" t="s">
        <v>20</v>
      </c>
      <c r="M2124" s="5">
        <v>157.41999999999999</v>
      </c>
      <c r="N2124">
        <v>1</v>
      </c>
    </row>
    <row r="2125" spans="1:14" x14ac:dyDescent="0.3">
      <c r="A2125" s="2">
        <v>45333</v>
      </c>
      <c r="B2125" s="3">
        <f t="shared" si="99"/>
        <v>2024</v>
      </c>
      <c r="C2125" t="str">
        <f t="shared" si="100"/>
        <v>2023-2024</v>
      </c>
      <c r="D2125" t="s">
        <v>148</v>
      </c>
      <c r="E2125" t="s">
        <v>75</v>
      </c>
      <c r="F2125" t="str">
        <f t="shared" si="101"/>
        <v>Victoria</v>
      </c>
      <c r="G2125" t="s">
        <v>45</v>
      </c>
      <c r="H2125">
        <v>3630</v>
      </c>
      <c r="I2125" t="s">
        <v>11</v>
      </c>
      <c r="J2125" t="s">
        <v>55</v>
      </c>
      <c r="K2125" t="s">
        <v>19</v>
      </c>
      <c r="L2125" t="s">
        <v>23</v>
      </c>
      <c r="M2125" s="5">
        <v>157.44999999999999</v>
      </c>
      <c r="N2125">
        <v>1</v>
      </c>
    </row>
    <row r="2126" spans="1:14" x14ac:dyDescent="0.3">
      <c r="A2126" s="2">
        <v>45556</v>
      </c>
      <c r="B2126" s="3">
        <f t="shared" si="99"/>
        <v>2025</v>
      </c>
      <c r="C2126" t="str">
        <f t="shared" si="100"/>
        <v>2024-2025</v>
      </c>
      <c r="D2126" t="s">
        <v>148</v>
      </c>
      <c r="E2126" t="s">
        <v>112</v>
      </c>
      <c r="F2126" t="str">
        <f t="shared" si="101"/>
        <v>Victoria</v>
      </c>
      <c r="G2126" t="s">
        <v>45</v>
      </c>
      <c r="H2126">
        <v>3076</v>
      </c>
      <c r="I2126" t="s">
        <v>11</v>
      </c>
      <c r="J2126" t="s">
        <v>46</v>
      </c>
      <c r="K2126" t="s">
        <v>151</v>
      </c>
      <c r="L2126" t="s">
        <v>21</v>
      </c>
      <c r="M2126" s="5">
        <v>157.69999999999999</v>
      </c>
      <c r="N2126">
        <v>1</v>
      </c>
    </row>
    <row r="2127" spans="1:14" x14ac:dyDescent="0.3">
      <c r="A2127" s="2">
        <v>44964</v>
      </c>
      <c r="B2127" s="3">
        <f t="shared" si="99"/>
        <v>2023</v>
      </c>
      <c r="C2127" t="str">
        <f t="shared" si="100"/>
        <v>2022-2023</v>
      </c>
      <c r="D2127" t="s">
        <v>148</v>
      </c>
      <c r="E2127" t="s">
        <v>59</v>
      </c>
      <c r="F2127" t="str">
        <f t="shared" si="101"/>
        <v>Victoria</v>
      </c>
      <c r="G2127" t="s">
        <v>45</v>
      </c>
      <c r="H2127">
        <v>3280</v>
      </c>
      <c r="I2127" t="s">
        <v>11</v>
      </c>
      <c r="J2127" t="s">
        <v>60</v>
      </c>
      <c r="K2127" t="s">
        <v>19</v>
      </c>
      <c r="L2127" t="s">
        <v>23</v>
      </c>
      <c r="M2127" s="5">
        <v>157.74</v>
      </c>
      <c r="N2127">
        <v>1</v>
      </c>
    </row>
    <row r="2128" spans="1:14" x14ac:dyDescent="0.3">
      <c r="A2128" s="2">
        <v>45542</v>
      </c>
      <c r="B2128" s="3">
        <f t="shared" si="99"/>
        <v>2025</v>
      </c>
      <c r="C2128" t="str">
        <f t="shared" si="100"/>
        <v>2024-2025</v>
      </c>
      <c r="D2128" t="s">
        <v>147</v>
      </c>
      <c r="E2128" t="s">
        <v>47</v>
      </c>
      <c r="F2128" t="str">
        <f t="shared" si="101"/>
        <v>Western Australia</v>
      </c>
      <c r="G2128" t="s">
        <v>48</v>
      </c>
      <c r="H2128">
        <v>6030</v>
      </c>
      <c r="I2128" t="s">
        <v>11</v>
      </c>
      <c r="J2128" t="s">
        <v>49</v>
      </c>
      <c r="K2128" t="s">
        <v>149</v>
      </c>
      <c r="L2128" t="s">
        <v>15</v>
      </c>
      <c r="M2128" s="5">
        <v>157.80000000000001</v>
      </c>
      <c r="N2128">
        <v>1</v>
      </c>
    </row>
    <row r="2129" spans="1:14" x14ac:dyDescent="0.3">
      <c r="A2129" s="2">
        <v>45140</v>
      </c>
      <c r="B2129" s="3">
        <f t="shared" si="99"/>
        <v>2024</v>
      </c>
      <c r="C2129" t="str">
        <f t="shared" si="100"/>
        <v>2023-2024</v>
      </c>
      <c r="D2129" t="s">
        <v>147</v>
      </c>
      <c r="E2129" t="s">
        <v>97</v>
      </c>
      <c r="F2129" t="str">
        <f t="shared" si="101"/>
        <v>Tasmania</v>
      </c>
      <c r="G2129" t="s">
        <v>70</v>
      </c>
      <c r="H2129">
        <v>7250</v>
      </c>
      <c r="I2129" t="s">
        <v>11</v>
      </c>
      <c r="J2129" t="s">
        <v>71</v>
      </c>
      <c r="K2129" t="s">
        <v>153</v>
      </c>
      <c r="L2129" t="s">
        <v>16</v>
      </c>
      <c r="M2129" s="5">
        <v>157.81</v>
      </c>
      <c r="N2129">
        <v>1</v>
      </c>
    </row>
    <row r="2130" spans="1:14" x14ac:dyDescent="0.3">
      <c r="A2130" s="2">
        <v>45406</v>
      </c>
      <c r="B2130" s="3">
        <f t="shared" si="99"/>
        <v>2024</v>
      </c>
      <c r="C2130" t="str">
        <f t="shared" si="100"/>
        <v>2023-2024</v>
      </c>
      <c r="D2130" t="s">
        <v>148</v>
      </c>
      <c r="E2130" t="s">
        <v>111</v>
      </c>
      <c r="F2130" t="str">
        <f t="shared" si="101"/>
        <v>New South Wales</v>
      </c>
      <c r="G2130" t="s">
        <v>10</v>
      </c>
      <c r="H2130">
        <v>2120</v>
      </c>
      <c r="I2130" t="s">
        <v>11</v>
      </c>
      <c r="J2130" t="s">
        <v>27</v>
      </c>
      <c r="K2130" t="s">
        <v>154</v>
      </c>
      <c r="L2130" t="s">
        <v>14</v>
      </c>
      <c r="M2130" s="5">
        <v>157.82999999999998</v>
      </c>
      <c r="N2130">
        <v>1</v>
      </c>
    </row>
    <row r="2131" spans="1:14" x14ac:dyDescent="0.3">
      <c r="A2131" s="2">
        <v>45549</v>
      </c>
      <c r="B2131" s="3">
        <f t="shared" si="99"/>
        <v>2025</v>
      </c>
      <c r="C2131" t="str">
        <f t="shared" si="100"/>
        <v>2024-2025</v>
      </c>
      <c r="D2131" t="s">
        <v>148</v>
      </c>
      <c r="E2131" t="s">
        <v>136</v>
      </c>
      <c r="F2131" t="str">
        <f t="shared" si="101"/>
        <v>Victoria</v>
      </c>
      <c r="G2131" t="s">
        <v>45</v>
      </c>
      <c r="H2131">
        <v>3175</v>
      </c>
      <c r="I2131" t="s">
        <v>11</v>
      </c>
      <c r="J2131" t="s">
        <v>63</v>
      </c>
      <c r="K2131" t="s">
        <v>154</v>
      </c>
      <c r="L2131" t="s">
        <v>14</v>
      </c>
      <c r="M2131" s="5">
        <v>157.91000000000003</v>
      </c>
      <c r="N2131">
        <v>1</v>
      </c>
    </row>
    <row r="2132" spans="1:14" x14ac:dyDescent="0.3">
      <c r="A2132" s="2">
        <v>45111</v>
      </c>
      <c r="B2132" s="3">
        <f t="shared" si="99"/>
        <v>2024</v>
      </c>
      <c r="C2132" t="str">
        <f t="shared" si="100"/>
        <v>2023-2024</v>
      </c>
      <c r="D2132" t="s">
        <v>147</v>
      </c>
      <c r="E2132" t="s">
        <v>96</v>
      </c>
      <c r="F2132" t="str">
        <f t="shared" si="101"/>
        <v>Western Australia</v>
      </c>
      <c r="G2132" t="s">
        <v>48</v>
      </c>
      <c r="H2132">
        <v>6330</v>
      </c>
      <c r="I2132" t="s">
        <v>11</v>
      </c>
      <c r="J2132" t="s">
        <v>94</v>
      </c>
      <c r="K2132" t="s">
        <v>157</v>
      </c>
      <c r="L2132" t="s">
        <v>22</v>
      </c>
      <c r="M2132" s="5">
        <v>157.94999999999999</v>
      </c>
      <c r="N2132">
        <v>1</v>
      </c>
    </row>
    <row r="2133" spans="1:14" x14ac:dyDescent="0.3">
      <c r="A2133" s="2">
        <v>45103</v>
      </c>
      <c r="B2133" s="3">
        <f t="shared" si="99"/>
        <v>2023</v>
      </c>
      <c r="C2133" t="str">
        <f t="shared" si="100"/>
        <v>2022-2023</v>
      </c>
      <c r="D2133" t="s">
        <v>148</v>
      </c>
      <c r="E2133" t="s">
        <v>41</v>
      </c>
      <c r="F2133" t="str">
        <f t="shared" si="101"/>
        <v>New South Wales</v>
      </c>
      <c r="G2133" t="s">
        <v>10</v>
      </c>
      <c r="H2133">
        <v>2830</v>
      </c>
      <c r="I2133" t="s">
        <v>11</v>
      </c>
      <c r="J2133" t="s">
        <v>25</v>
      </c>
      <c r="K2133" t="s">
        <v>150</v>
      </c>
      <c r="L2133" t="s">
        <v>18</v>
      </c>
      <c r="M2133" s="5">
        <v>157.97999999999999</v>
      </c>
      <c r="N2133">
        <v>1</v>
      </c>
    </row>
    <row r="2134" spans="1:14" x14ac:dyDescent="0.3">
      <c r="A2134" s="2">
        <v>45606</v>
      </c>
      <c r="B2134" s="3">
        <f t="shared" si="99"/>
        <v>2025</v>
      </c>
      <c r="C2134" t="str">
        <f t="shared" si="100"/>
        <v>2024-2025</v>
      </c>
      <c r="D2134" t="s">
        <v>147</v>
      </c>
      <c r="E2134" t="s">
        <v>52</v>
      </c>
      <c r="F2134" t="str">
        <f t="shared" si="101"/>
        <v>Victoria</v>
      </c>
      <c r="G2134" t="s">
        <v>45</v>
      </c>
      <c r="H2134">
        <v>3030</v>
      </c>
      <c r="I2134" t="s">
        <v>11</v>
      </c>
      <c r="J2134" t="s">
        <v>46</v>
      </c>
      <c r="K2134" t="s">
        <v>150</v>
      </c>
      <c r="L2134" t="s">
        <v>18</v>
      </c>
      <c r="M2134" s="5">
        <v>158.05000000000001</v>
      </c>
      <c r="N2134">
        <v>1</v>
      </c>
    </row>
    <row r="2135" spans="1:14" x14ac:dyDescent="0.3">
      <c r="A2135" s="2">
        <v>45408</v>
      </c>
      <c r="B2135" s="3">
        <f t="shared" si="99"/>
        <v>2024</v>
      </c>
      <c r="C2135" t="str">
        <f t="shared" si="100"/>
        <v>2023-2024</v>
      </c>
      <c r="D2135" t="s">
        <v>147</v>
      </c>
      <c r="E2135" t="s">
        <v>119</v>
      </c>
      <c r="F2135" t="str">
        <f t="shared" si="101"/>
        <v>Queensland</v>
      </c>
      <c r="G2135" t="s">
        <v>35</v>
      </c>
      <c r="H2135">
        <v>4570</v>
      </c>
      <c r="I2135" t="s">
        <v>11</v>
      </c>
      <c r="J2135" t="s">
        <v>120</v>
      </c>
      <c r="K2135" t="s">
        <v>152</v>
      </c>
      <c r="L2135" t="s">
        <v>13</v>
      </c>
      <c r="M2135" s="5">
        <v>158.43000000000004</v>
      </c>
      <c r="N2135">
        <v>1</v>
      </c>
    </row>
    <row r="2136" spans="1:14" x14ac:dyDescent="0.3">
      <c r="A2136" s="2">
        <v>45499</v>
      </c>
      <c r="B2136" s="3">
        <f t="shared" si="99"/>
        <v>2025</v>
      </c>
      <c r="C2136" t="str">
        <f t="shared" si="100"/>
        <v>2024-2025</v>
      </c>
      <c r="D2136" t="s">
        <v>147</v>
      </c>
      <c r="E2136" t="s">
        <v>126</v>
      </c>
      <c r="F2136" t="str">
        <f t="shared" si="101"/>
        <v>Queensland</v>
      </c>
      <c r="G2136" t="s">
        <v>35</v>
      </c>
      <c r="H2136">
        <v>4551</v>
      </c>
      <c r="I2136" t="s">
        <v>11</v>
      </c>
      <c r="J2136" t="s">
        <v>120</v>
      </c>
      <c r="K2136" t="s">
        <v>150</v>
      </c>
      <c r="L2136" t="s">
        <v>18</v>
      </c>
      <c r="M2136" s="5">
        <v>158.54</v>
      </c>
      <c r="N2136">
        <v>1</v>
      </c>
    </row>
    <row r="2137" spans="1:14" x14ac:dyDescent="0.3">
      <c r="A2137" s="2">
        <v>44936</v>
      </c>
      <c r="B2137" s="3">
        <f t="shared" si="99"/>
        <v>2023</v>
      </c>
      <c r="C2137" t="str">
        <f t="shared" si="100"/>
        <v>2022-2023</v>
      </c>
      <c r="D2137" t="s">
        <v>147</v>
      </c>
      <c r="E2137" t="s">
        <v>97</v>
      </c>
      <c r="F2137" t="str">
        <f t="shared" si="101"/>
        <v>Tasmania</v>
      </c>
      <c r="G2137" t="s">
        <v>70</v>
      </c>
      <c r="H2137">
        <v>7250</v>
      </c>
      <c r="I2137" t="s">
        <v>11</v>
      </c>
      <c r="J2137" t="s">
        <v>71</v>
      </c>
      <c r="K2137" t="s">
        <v>154</v>
      </c>
      <c r="L2137" t="s">
        <v>14</v>
      </c>
      <c r="M2137" s="5">
        <v>158.78</v>
      </c>
      <c r="N2137">
        <v>1</v>
      </c>
    </row>
    <row r="2138" spans="1:14" x14ac:dyDescent="0.3">
      <c r="A2138" s="2">
        <v>45486</v>
      </c>
      <c r="B2138" s="3">
        <f t="shared" si="99"/>
        <v>2025</v>
      </c>
      <c r="C2138" t="str">
        <f t="shared" si="100"/>
        <v>2024-2025</v>
      </c>
      <c r="D2138" t="s">
        <v>148</v>
      </c>
      <c r="E2138" t="s">
        <v>76</v>
      </c>
      <c r="F2138" t="str">
        <f t="shared" si="101"/>
        <v>Western Australia</v>
      </c>
      <c r="G2138" t="s">
        <v>48</v>
      </c>
      <c r="H2138">
        <v>6450</v>
      </c>
      <c r="I2138" t="s">
        <v>11</v>
      </c>
      <c r="J2138" t="s">
        <v>77</v>
      </c>
      <c r="K2138" t="s">
        <v>150</v>
      </c>
      <c r="L2138" t="s">
        <v>18</v>
      </c>
      <c r="M2138" s="5">
        <v>159.11000000000001</v>
      </c>
      <c r="N2138">
        <v>1</v>
      </c>
    </row>
    <row r="2139" spans="1:14" x14ac:dyDescent="0.3">
      <c r="A2139" s="2">
        <v>44929</v>
      </c>
      <c r="B2139" s="3">
        <f t="shared" si="99"/>
        <v>2023</v>
      </c>
      <c r="C2139" t="str">
        <f t="shared" si="100"/>
        <v>2022-2023</v>
      </c>
      <c r="D2139" t="s">
        <v>147</v>
      </c>
      <c r="E2139" t="s">
        <v>138</v>
      </c>
      <c r="F2139" t="str">
        <f t="shared" si="101"/>
        <v>Queensland</v>
      </c>
      <c r="G2139" t="s">
        <v>35</v>
      </c>
      <c r="H2139">
        <v>4558</v>
      </c>
      <c r="I2139" t="s">
        <v>11</v>
      </c>
      <c r="J2139" t="s">
        <v>120</v>
      </c>
      <c r="K2139" t="s">
        <v>150</v>
      </c>
      <c r="L2139" t="s">
        <v>18</v>
      </c>
      <c r="M2139" s="5">
        <v>159.58000000000001</v>
      </c>
      <c r="N2139">
        <v>1</v>
      </c>
    </row>
    <row r="2140" spans="1:14" x14ac:dyDescent="0.3">
      <c r="A2140" s="2">
        <v>45432</v>
      </c>
      <c r="B2140" s="3">
        <f t="shared" si="99"/>
        <v>2024</v>
      </c>
      <c r="C2140" t="str">
        <f t="shared" si="100"/>
        <v>2023-2024</v>
      </c>
      <c r="D2140" t="s">
        <v>148</v>
      </c>
      <c r="E2140" t="s">
        <v>141</v>
      </c>
      <c r="F2140" t="str">
        <f t="shared" si="101"/>
        <v>Western Australia</v>
      </c>
      <c r="G2140" t="s">
        <v>48</v>
      </c>
      <c r="H2140">
        <v>6052</v>
      </c>
      <c r="I2140" t="s">
        <v>11</v>
      </c>
      <c r="J2140" t="s">
        <v>49</v>
      </c>
      <c r="K2140" t="s">
        <v>19</v>
      </c>
      <c r="L2140" t="s">
        <v>23</v>
      </c>
      <c r="M2140" s="5">
        <v>159.73000000000002</v>
      </c>
      <c r="N2140">
        <v>1</v>
      </c>
    </row>
    <row r="2141" spans="1:14" x14ac:dyDescent="0.3">
      <c r="A2141" s="2">
        <v>45326</v>
      </c>
      <c r="B2141" s="3">
        <f t="shared" si="99"/>
        <v>2024</v>
      </c>
      <c r="C2141" t="str">
        <f t="shared" si="100"/>
        <v>2023-2024</v>
      </c>
      <c r="D2141" t="s">
        <v>147</v>
      </c>
      <c r="E2141" t="s">
        <v>76</v>
      </c>
      <c r="F2141" t="str">
        <f t="shared" si="101"/>
        <v>Western Australia</v>
      </c>
      <c r="G2141" t="s">
        <v>48</v>
      </c>
      <c r="H2141">
        <v>6450</v>
      </c>
      <c r="I2141" t="s">
        <v>11</v>
      </c>
      <c r="J2141" t="s">
        <v>77</v>
      </c>
      <c r="K2141" t="s">
        <v>154</v>
      </c>
      <c r="L2141" t="s">
        <v>14</v>
      </c>
      <c r="M2141" s="5">
        <v>159.91</v>
      </c>
      <c r="N2141">
        <v>1</v>
      </c>
    </row>
    <row r="2142" spans="1:14" x14ac:dyDescent="0.3">
      <c r="A2142" s="2">
        <v>45263</v>
      </c>
      <c r="B2142" s="3">
        <f t="shared" si="99"/>
        <v>2024</v>
      </c>
      <c r="C2142" t="str">
        <f t="shared" si="100"/>
        <v>2023-2024</v>
      </c>
      <c r="D2142" t="s">
        <v>147</v>
      </c>
      <c r="E2142" t="s">
        <v>40</v>
      </c>
      <c r="F2142" t="str">
        <f t="shared" si="101"/>
        <v>New South Wales</v>
      </c>
      <c r="G2142" t="s">
        <v>10</v>
      </c>
      <c r="H2142">
        <v>2116</v>
      </c>
      <c r="I2142" t="s">
        <v>11</v>
      </c>
      <c r="J2142" t="s">
        <v>27</v>
      </c>
      <c r="K2142" t="s">
        <v>154</v>
      </c>
      <c r="L2142" t="s">
        <v>14</v>
      </c>
      <c r="M2142" s="5">
        <v>160.08000000000001</v>
      </c>
      <c r="N2142">
        <v>1</v>
      </c>
    </row>
    <row r="2143" spans="1:14" x14ac:dyDescent="0.3">
      <c r="A2143" s="2">
        <v>45520</v>
      </c>
      <c r="B2143" s="3">
        <f t="shared" si="99"/>
        <v>2025</v>
      </c>
      <c r="C2143" t="str">
        <f t="shared" si="100"/>
        <v>2024-2025</v>
      </c>
      <c r="D2143" t="s">
        <v>148</v>
      </c>
      <c r="E2143" t="s">
        <v>125</v>
      </c>
      <c r="F2143" t="str">
        <f t="shared" si="101"/>
        <v>Victoria</v>
      </c>
      <c r="G2143" t="s">
        <v>45</v>
      </c>
      <c r="H2143">
        <v>3400</v>
      </c>
      <c r="I2143" t="s">
        <v>11</v>
      </c>
      <c r="J2143" t="s">
        <v>60</v>
      </c>
      <c r="K2143" t="s">
        <v>156</v>
      </c>
      <c r="L2143" t="s">
        <v>17</v>
      </c>
      <c r="M2143" s="5">
        <v>160.44999999999999</v>
      </c>
      <c r="N2143">
        <v>1</v>
      </c>
    </row>
    <row r="2144" spans="1:14" x14ac:dyDescent="0.3">
      <c r="A2144" s="2">
        <v>45170</v>
      </c>
      <c r="B2144" s="3">
        <f t="shared" si="99"/>
        <v>2024</v>
      </c>
      <c r="C2144" t="str">
        <f t="shared" si="100"/>
        <v>2023-2024</v>
      </c>
      <c r="D2144" t="s">
        <v>148</v>
      </c>
      <c r="E2144" t="s">
        <v>105</v>
      </c>
      <c r="F2144" t="str">
        <f t="shared" si="101"/>
        <v>Victoria</v>
      </c>
      <c r="G2144" t="s">
        <v>45</v>
      </c>
      <c r="H2144">
        <v>3500</v>
      </c>
      <c r="I2144" t="s">
        <v>11</v>
      </c>
      <c r="J2144" t="s">
        <v>60</v>
      </c>
      <c r="K2144" t="s">
        <v>151</v>
      </c>
      <c r="L2144" t="s">
        <v>21</v>
      </c>
      <c r="M2144" s="5">
        <v>160.84</v>
      </c>
      <c r="N2144">
        <v>1</v>
      </c>
    </row>
    <row r="2145" spans="1:14" x14ac:dyDescent="0.3">
      <c r="A2145" s="2">
        <v>45377</v>
      </c>
      <c r="B2145" s="3">
        <f t="shared" si="99"/>
        <v>2024</v>
      </c>
      <c r="C2145" t="str">
        <f t="shared" si="100"/>
        <v>2023-2024</v>
      </c>
      <c r="D2145" t="s">
        <v>147</v>
      </c>
      <c r="E2145" t="s">
        <v>139</v>
      </c>
      <c r="F2145" t="str">
        <f t="shared" si="101"/>
        <v>New South Wales</v>
      </c>
      <c r="G2145" t="s">
        <v>10</v>
      </c>
      <c r="H2145">
        <v>2020</v>
      </c>
      <c r="I2145" t="s">
        <v>11</v>
      </c>
      <c r="J2145" t="s">
        <v>12</v>
      </c>
      <c r="K2145" t="s">
        <v>19</v>
      </c>
      <c r="L2145" t="s">
        <v>23</v>
      </c>
      <c r="M2145" s="5">
        <v>161.12</v>
      </c>
      <c r="N2145">
        <v>1</v>
      </c>
    </row>
    <row r="2146" spans="1:14" x14ac:dyDescent="0.3">
      <c r="A2146" s="2">
        <v>45413</v>
      </c>
      <c r="B2146" s="3">
        <f t="shared" si="99"/>
        <v>2024</v>
      </c>
      <c r="C2146" t="str">
        <f t="shared" si="100"/>
        <v>2023-2024</v>
      </c>
      <c r="D2146" t="s">
        <v>147</v>
      </c>
      <c r="E2146" t="s">
        <v>92</v>
      </c>
      <c r="F2146" t="str">
        <f t="shared" si="101"/>
        <v>Queensland</v>
      </c>
      <c r="G2146" t="s">
        <v>35</v>
      </c>
      <c r="H2146">
        <v>4068</v>
      </c>
      <c r="I2146" t="s">
        <v>11</v>
      </c>
      <c r="J2146" t="s">
        <v>43</v>
      </c>
      <c r="K2146" t="s">
        <v>155</v>
      </c>
      <c r="L2146" t="s">
        <v>20</v>
      </c>
      <c r="M2146" s="5">
        <v>161.18</v>
      </c>
      <c r="N2146">
        <v>1</v>
      </c>
    </row>
    <row r="2147" spans="1:14" x14ac:dyDescent="0.3">
      <c r="A2147" s="2">
        <v>45590</v>
      </c>
      <c r="B2147" s="3">
        <f t="shared" si="99"/>
        <v>2025</v>
      </c>
      <c r="C2147" t="str">
        <f t="shared" si="100"/>
        <v>2024-2025</v>
      </c>
      <c r="D2147" t="s">
        <v>147</v>
      </c>
      <c r="E2147" t="s">
        <v>103</v>
      </c>
      <c r="F2147" t="str">
        <f t="shared" si="101"/>
        <v>Queensland</v>
      </c>
      <c r="G2147" t="s">
        <v>35</v>
      </c>
      <c r="H2147">
        <v>4509</v>
      </c>
      <c r="I2147" t="s">
        <v>11</v>
      </c>
      <c r="J2147" t="s">
        <v>104</v>
      </c>
      <c r="K2147" t="s">
        <v>156</v>
      </c>
      <c r="L2147" t="s">
        <v>17</v>
      </c>
      <c r="M2147" s="5">
        <v>161.68</v>
      </c>
      <c r="N2147">
        <v>1</v>
      </c>
    </row>
    <row r="2148" spans="1:14" x14ac:dyDescent="0.3">
      <c r="A2148" s="2">
        <v>45384</v>
      </c>
      <c r="B2148" s="3">
        <f t="shared" si="99"/>
        <v>2024</v>
      </c>
      <c r="C2148" t="str">
        <f t="shared" si="100"/>
        <v>2023-2024</v>
      </c>
      <c r="D2148" t="s">
        <v>147</v>
      </c>
      <c r="E2148" t="s">
        <v>116</v>
      </c>
      <c r="F2148" t="str">
        <f t="shared" si="101"/>
        <v>Western Australia</v>
      </c>
      <c r="G2148" t="s">
        <v>48</v>
      </c>
      <c r="H2148">
        <v>6725</v>
      </c>
      <c r="I2148" t="s">
        <v>11</v>
      </c>
      <c r="J2148" t="s">
        <v>77</v>
      </c>
      <c r="K2148" t="s">
        <v>154</v>
      </c>
      <c r="L2148" t="s">
        <v>14</v>
      </c>
      <c r="M2148" s="5">
        <v>161.88</v>
      </c>
      <c r="N2148">
        <v>1</v>
      </c>
    </row>
    <row r="2149" spans="1:14" x14ac:dyDescent="0.3">
      <c r="A2149" s="2">
        <v>45202</v>
      </c>
      <c r="B2149" s="3">
        <f t="shared" si="99"/>
        <v>2024</v>
      </c>
      <c r="C2149" t="str">
        <f t="shared" si="100"/>
        <v>2023-2024</v>
      </c>
      <c r="D2149" t="s">
        <v>147</v>
      </c>
      <c r="E2149" t="s">
        <v>130</v>
      </c>
      <c r="F2149" t="str">
        <f t="shared" si="101"/>
        <v>South Australia</v>
      </c>
      <c r="G2149" t="s">
        <v>32</v>
      </c>
      <c r="H2149">
        <v>5290</v>
      </c>
      <c r="I2149" t="s">
        <v>11</v>
      </c>
      <c r="J2149" t="s">
        <v>38</v>
      </c>
      <c r="K2149" t="s">
        <v>150</v>
      </c>
      <c r="L2149" t="s">
        <v>18</v>
      </c>
      <c r="M2149" s="5">
        <v>163.15</v>
      </c>
      <c r="N2149">
        <v>1</v>
      </c>
    </row>
    <row r="2150" spans="1:14" x14ac:dyDescent="0.3">
      <c r="A2150" s="2">
        <v>44989</v>
      </c>
      <c r="B2150" s="3">
        <f t="shared" si="99"/>
        <v>2023</v>
      </c>
      <c r="C2150" t="str">
        <f t="shared" si="100"/>
        <v>2022-2023</v>
      </c>
      <c r="D2150" t="s">
        <v>147</v>
      </c>
      <c r="E2150" t="s">
        <v>139</v>
      </c>
      <c r="F2150" t="str">
        <f t="shared" si="101"/>
        <v>New South Wales</v>
      </c>
      <c r="G2150" t="s">
        <v>10</v>
      </c>
      <c r="H2150">
        <v>2020</v>
      </c>
      <c r="I2150" t="s">
        <v>11</v>
      </c>
      <c r="J2150" t="s">
        <v>12</v>
      </c>
      <c r="K2150" t="s">
        <v>154</v>
      </c>
      <c r="L2150" t="s">
        <v>14</v>
      </c>
      <c r="M2150" s="5">
        <v>163.38</v>
      </c>
      <c r="N2150">
        <v>1</v>
      </c>
    </row>
    <row r="2151" spans="1:14" x14ac:dyDescent="0.3">
      <c r="A2151" s="2">
        <v>45237</v>
      </c>
      <c r="B2151" s="3">
        <f t="shared" si="99"/>
        <v>2024</v>
      </c>
      <c r="C2151" t="str">
        <f t="shared" si="100"/>
        <v>2023-2024</v>
      </c>
      <c r="D2151" t="s">
        <v>147</v>
      </c>
      <c r="E2151" t="s">
        <v>9</v>
      </c>
      <c r="F2151" t="str">
        <f t="shared" si="101"/>
        <v>New South Wales</v>
      </c>
      <c r="G2151" t="s">
        <v>10</v>
      </c>
      <c r="H2151">
        <v>2067</v>
      </c>
      <c r="I2151" t="s">
        <v>11</v>
      </c>
      <c r="J2151" t="s">
        <v>12</v>
      </c>
      <c r="K2151" t="s">
        <v>157</v>
      </c>
      <c r="L2151" t="s">
        <v>22</v>
      </c>
      <c r="M2151" s="5">
        <v>163.71</v>
      </c>
      <c r="N2151">
        <v>1</v>
      </c>
    </row>
    <row r="2152" spans="1:14" x14ac:dyDescent="0.3">
      <c r="A2152" s="2">
        <v>45004</v>
      </c>
      <c r="B2152" s="3">
        <f t="shared" si="99"/>
        <v>2023</v>
      </c>
      <c r="C2152" t="str">
        <f t="shared" si="100"/>
        <v>2022-2023</v>
      </c>
      <c r="D2152" t="s">
        <v>147</v>
      </c>
      <c r="E2152" t="s">
        <v>39</v>
      </c>
      <c r="F2152" t="str">
        <f t="shared" si="101"/>
        <v>South Australia</v>
      </c>
      <c r="G2152" t="s">
        <v>32</v>
      </c>
      <c r="H2152">
        <v>5343</v>
      </c>
      <c r="I2152" t="s">
        <v>11</v>
      </c>
      <c r="J2152" t="s">
        <v>38</v>
      </c>
      <c r="K2152" t="s">
        <v>150</v>
      </c>
      <c r="L2152" t="s">
        <v>18</v>
      </c>
      <c r="M2152" s="5">
        <v>163.77000000000001</v>
      </c>
      <c r="N2152">
        <v>1</v>
      </c>
    </row>
    <row r="2153" spans="1:14" x14ac:dyDescent="0.3">
      <c r="A2153" s="2">
        <v>45622</v>
      </c>
      <c r="B2153" s="3">
        <f t="shared" si="99"/>
        <v>2025</v>
      </c>
      <c r="C2153" t="str">
        <f t="shared" si="100"/>
        <v>2024-2025</v>
      </c>
      <c r="D2153" t="s">
        <v>148</v>
      </c>
      <c r="E2153" t="s">
        <v>57</v>
      </c>
      <c r="F2153" t="str">
        <f t="shared" si="101"/>
        <v>New South Wales</v>
      </c>
      <c r="G2153" t="s">
        <v>10</v>
      </c>
      <c r="H2153">
        <v>2560</v>
      </c>
      <c r="I2153" t="s">
        <v>11</v>
      </c>
      <c r="J2153" t="s">
        <v>58</v>
      </c>
      <c r="K2153" t="s">
        <v>149</v>
      </c>
      <c r="L2153" t="s">
        <v>15</v>
      </c>
      <c r="M2153" s="5">
        <v>163.81</v>
      </c>
      <c r="N2153">
        <v>1</v>
      </c>
    </row>
    <row r="2154" spans="1:14" x14ac:dyDescent="0.3">
      <c r="A2154" s="2">
        <v>45067</v>
      </c>
      <c r="B2154" s="3">
        <f t="shared" si="99"/>
        <v>2023</v>
      </c>
      <c r="C2154" t="str">
        <f t="shared" si="100"/>
        <v>2022-2023</v>
      </c>
      <c r="D2154" t="s">
        <v>147</v>
      </c>
      <c r="E2154" t="s">
        <v>64</v>
      </c>
      <c r="F2154" t="str">
        <f t="shared" si="101"/>
        <v>Victoria</v>
      </c>
      <c r="G2154" t="s">
        <v>45</v>
      </c>
      <c r="H2154">
        <v>3199</v>
      </c>
      <c r="I2154" t="s">
        <v>11</v>
      </c>
      <c r="J2154" t="s">
        <v>63</v>
      </c>
      <c r="K2154" t="s">
        <v>157</v>
      </c>
      <c r="L2154" t="s">
        <v>22</v>
      </c>
      <c r="M2154" s="5">
        <v>164.26</v>
      </c>
      <c r="N2154">
        <v>1</v>
      </c>
    </row>
    <row r="2155" spans="1:14" x14ac:dyDescent="0.3">
      <c r="A2155" s="2">
        <v>45612</v>
      </c>
      <c r="B2155" s="3">
        <f t="shared" si="99"/>
        <v>2025</v>
      </c>
      <c r="C2155" t="str">
        <f t="shared" si="100"/>
        <v>2024-2025</v>
      </c>
      <c r="D2155" t="s">
        <v>148</v>
      </c>
      <c r="E2155" t="s">
        <v>117</v>
      </c>
      <c r="F2155" t="str">
        <f t="shared" si="101"/>
        <v>Queensland</v>
      </c>
      <c r="G2155" t="s">
        <v>35</v>
      </c>
      <c r="H2155">
        <v>4119</v>
      </c>
      <c r="I2155" t="s">
        <v>11</v>
      </c>
      <c r="J2155" t="s">
        <v>43</v>
      </c>
      <c r="K2155" t="s">
        <v>150</v>
      </c>
      <c r="L2155" t="s">
        <v>18</v>
      </c>
      <c r="M2155" s="5">
        <v>164.36</v>
      </c>
      <c r="N2155">
        <v>1</v>
      </c>
    </row>
    <row r="2156" spans="1:14" x14ac:dyDescent="0.3">
      <c r="A2156" s="2">
        <v>45581</v>
      </c>
      <c r="B2156" s="3">
        <f t="shared" si="99"/>
        <v>2025</v>
      </c>
      <c r="C2156" t="str">
        <f t="shared" si="100"/>
        <v>2024-2025</v>
      </c>
      <c r="D2156" t="s">
        <v>147</v>
      </c>
      <c r="E2156" t="s">
        <v>39</v>
      </c>
      <c r="F2156" t="str">
        <f t="shared" si="101"/>
        <v>South Australia</v>
      </c>
      <c r="G2156" t="s">
        <v>32</v>
      </c>
      <c r="H2156">
        <v>5343</v>
      </c>
      <c r="I2156" t="s">
        <v>11</v>
      </c>
      <c r="J2156" t="s">
        <v>38</v>
      </c>
      <c r="K2156" t="s">
        <v>152</v>
      </c>
      <c r="L2156" t="s">
        <v>13</v>
      </c>
      <c r="M2156" s="5">
        <v>164.51999999999998</v>
      </c>
      <c r="N2156">
        <v>1</v>
      </c>
    </row>
    <row r="2157" spans="1:14" x14ac:dyDescent="0.3">
      <c r="A2157" s="2">
        <v>45102</v>
      </c>
      <c r="B2157" s="3">
        <f t="shared" si="99"/>
        <v>2023</v>
      </c>
      <c r="C2157" t="str">
        <f t="shared" si="100"/>
        <v>2022-2023</v>
      </c>
      <c r="D2157" t="s">
        <v>147</v>
      </c>
      <c r="E2157" t="s">
        <v>39</v>
      </c>
      <c r="F2157" t="str">
        <f t="shared" si="101"/>
        <v>South Australia</v>
      </c>
      <c r="G2157" t="s">
        <v>32</v>
      </c>
      <c r="H2157">
        <v>5343</v>
      </c>
      <c r="I2157" t="s">
        <v>11</v>
      </c>
      <c r="J2157" t="s">
        <v>38</v>
      </c>
      <c r="K2157" t="s">
        <v>156</v>
      </c>
      <c r="L2157" t="s">
        <v>17</v>
      </c>
      <c r="M2157" s="5">
        <v>164.82</v>
      </c>
      <c r="N2157">
        <v>1</v>
      </c>
    </row>
    <row r="2158" spans="1:14" x14ac:dyDescent="0.3">
      <c r="A2158" s="2">
        <v>45006</v>
      </c>
      <c r="B2158" s="3">
        <f t="shared" si="99"/>
        <v>2023</v>
      </c>
      <c r="C2158" t="str">
        <f t="shared" si="100"/>
        <v>2022-2023</v>
      </c>
      <c r="D2158" t="s">
        <v>148</v>
      </c>
      <c r="E2158" t="s">
        <v>111</v>
      </c>
      <c r="F2158" t="str">
        <f t="shared" si="101"/>
        <v>New South Wales</v>
      </c>
      <c r="G2158" t="s">
        <v>10</v>
      </c>
      <c r="H2158">
        <v>2120</v>
      </c>
      <c r="I2158" t="s">
        <v>11</v>
      </c>
      <c r="J2158" t="s">
        <v>27</v>
      </c>
      <c r="K2158" t="s">
        <v>150</v>
      </c>
      <c r="L2158" t="s">
        <v>18</v>
      </c>
      <c r="M2158" s="5">
        <v>164.89</v>
      </c>
      <c r="N2158">
        <v>1</v>
      </c>
    </row>
    <row r="2159" spans="1:14" x14ac:dyDescent="0.3">
      <c r="A2159" s="2">
        <v>45077</v>
      </c>
      <c r="B2159" s="3">
        <f t="shared" si="99"/>
        <v>2023</v>
      </c>
      <c r="C2159" t="str">
        <f t="shared" si="100"/>
        <v>2022-2023</v>
      </c>
      <c r="D2159" t="s">
        <v>147</v>
      </c>
      <c r="E2159" t="s">
        <v>79</v>
      </c>
      <c r="F2159" t="str">
        <f t="shared" si="101"/>
        <v>Australian Capital Territory</v>
      </c>
      <c r="G2159" t="s">
        <v>80</v>
      </c>
      <c r="H2159">
        <v>2617</v>
      </c>
      <c r="I2159" t="s">
        <v>11</v>
      </c>
      <c r="J2159" t="s">
        <v>58</v>
      </c>
      <c r="K2159" t="s">
        <v>152</v>
      </c>
      <c r="L2159" t="s">
        <v>13</v>
      </c>
      <c r="M2159" s="5">
        <v>164.96</v>
      </c>
      <c r="N2159">
        <v>1</v>
      </c>
    </row>
    <row r="2160" spans="1:14" x14ac:dyDescent="0.3">
      <c r="A2160" s="2">
        <v>45111</v>
      </c>
      <c r="B2160" s="3">
        <f t="shared" si="99"/>
        <v>2024</v>
      </c>
      <c r="C2160" t="str">
        <f t="shared" si="100"/>
        <v>2023-2024</v>
      </c>
      <c r="D2160" t="s">
        <v>147</v>
      </c>
      <c r="E2160" t="s">
        <v>64</v>
      </c>
      <c r="F2160" t="str">
        <f t="shared" si="101"/>
        <v>Victoria</v>
      </c>
      <c r="G2160" t="s">
        <v>45</v>
      </c>
      <c r="H2160">
        <v>3199</v>
      </c>
      <c r="I2160" t="s">
        <v>11</v>
      </c>
      <c r="J2160" t="s">
        <v>63</v>
      </c>
      <c r="K2160" t="s">
        <v>152</v>
      </c>
      <c r="L2160" t="s">
        <v>13</v>
      </c>
      <c r="M2160" s="5">
        <v>165.05</v>
      </c>
      <c r="N2160">
        <v>1</v>
      </c>
    </row>
    <row r="2161" spans="1:14" x14ac:dyDescent="0.3">
      <c r="A2161" s="2">
        <v>44957</v>
      </c>
      <c r="B2161" s="3">
        <f t="shared" si="99"/>
        <v>2023</v>
      </c>
      <c r="C2161" t="str">
        <f t="shared" si="100"/>
        <v>2022-2023</v>
      </c>
      <c r="D2161" t="s">
        <v>148</v>
      </c>
      <c r="E2161" t="s">
        <v>102</v>
      </c>
      <c r="F2161" t="str">
        <f t="shared" si="101"/>
        <v>Queensland</v>
      </c>
      <c r="G2161" t="s">
        <v>35</v>
      </c>
      <c r="H2161">
        <v>4870</v>
      </c>
      <c r="I2161" t="s">
        <v>11</v>
      </c>
      <c r="J2161" t="s">
        <v>36</v>
      </c>
      <c r="K2161" t="s">
        <v>154</v>
      </c>
      <c r="L2161" t="s">
        <v>14</v>
      </c>
      <c r="M2161" s="5">
        <v>165.22</v>
      </c>
      <c r="N2161">
        <v>1</v>
      </c>
    </row>
    <row r="2162" spans="1:14" x14ac:dyDescent="0.3">
      <c r="A2162" s="2">
        <v>45160</v>
      </c>
      <c r="B2162" s="3">
        <f t="shared" si="99"/>
        <v>2024</v>
      </c>
      <c r="C2162" t="str">
        <f t="shared" si="100"/>
        <v>2023-2024</v>
      </c>
      <c r="D2162" t="s">
        <v>147</v>
      </c>
      <c r="E2162" t="s">
        <v>78</v>
      </c>
      <c r="F2162" t="str">
        <f t="shared" si="101"/>
        <v>New South Wales</v>
      </c>
      <c r="G2162" t="s">
        <v>10</v>
      </c>
      <c r="H2162">
        <v>2350</v>
      </c>
      <c r="I2162" t="s">
        <v>11</v>
      </c>
      <c r="J2162" t="s">
        <v>68</v>
      </c>
      <c r="K2162" t="s">
        <v>155</v>
      </c>
      <c r="L2162" t="s">
        <v>20</v>
      </c>
      <c r="M2162" s="5">
        <v>165.44</v>
      </c>
      <c r="N2162">
        <v>1</v>
      </c>
    </row>
    <row r="2163" spans="1:14" x14ac:dyDescent="0.3">
      <c r="A2163" s="2">
        <v>44991</v>
      </c>
      <c r="B2163" s="3">
        <f t="shared" si="99"/>
        <v>2023</v>
      </c>
      <c r="C2163" t="str">
        <f t="shared" si="100"/>
        <v>2022-2023</v>
      </c>
      <c r="D2163" t="s">
        <v>147</v>
      </c>
      <c r="E2163" t="s">
        <v>130</v>
      </c>
      <c r="F2163" t="str">
        <f t="shared" si="101"/>
        <v>South Australia</v>
      </c>
      <c r="G2163" t="s">
        <v>32</v>
      </c>
      <c r="H2163">
        <v>5290</v>
      </c>
      <c r="I2163" t="s">
        <v>11</v>
      </c>
      <c r="J2163" t="s">
        <v>38</v>
      </c>
      <c r="K2163" t="s">
        <v>19</v>
      </c>
      <c r="L2163" t="s">
        <v>23</v>
      </c>
      <c r="M2163" s="5">
        <v>165.67</v>
      </c>
      <c r="N2163">
        <v>1</v>
      </c>
    </row>
    <row r="2164" spans="1:14" x14ac:dyDescent="0.3">
      <c r="A2164" s="2">
        <v>45079</v>
      </c>
      <c r="B2164" s="3">
        <f t="shared" si="99"/>
        <v>2023</v>
      </c>
      <c r="C2164" t="str">
        <f t="shared" si="100"/>
        <v>2022-2023</v>
      </c>
      <c r="D2164" t="s">
        <v>148</v>
      </c>
      <c r="E2164" t="s">
        <v>112</v>
      </c>
      <c r="F2164" t="str">
        <f t="shared" si="101"/>
        <v>Victoria</v>
      </c>
      <c r="G2164" t="s">
        <v>45</v>
      </c>
      <c r="H2164">
        <v>3076</v>
      </c>
      <c r="I2164" t="s">
        <v>11</v>
      </c>
      <c r="J2164" t="s">
        <v>46</v>
      </c>
      <c r="K2164" t="s">
        <v>19</v>
      </c>
      <c r="L2164" t="s">
        <v>23</v>
      </c>
      <c r="M2164" s="5">
        <v>165.71</v>
      </c>
      <c r="N2164">
        <v>1</v>
      </c>
    </row>
    <row r="2165" spans="1:14" x14ac:dyDescent="0.3">
      <c r="A2165" s="2">
        <v>45323</v>
      </c>
      <c r="B2165" s="3">
        <f t="shared" si="99"/>
        <v>2024</v>
      </c>
      <c r="C2165" t="str">
        <f t="shared" si="100"/>
        <v>2023-2024</v>
      </c>
      <c r="D2165" t="s">
        <v>148</v>
      </c>
      <c r="E2165" t="s">
        <v>141</v>
      </c>
      <c r="F2165" t="str">
        <f t="shared" si="101"/>
        <v>Western Australia</v>
      </c>
      <c r="G2165" t="s">
        <v>48</v>
      </c>
      <c r="H2165">
        <v>6052</v>
      </c>
      <c r="I2165" t="s">
        <v>11</v>
      </c>
      <c r="J2165" t="s">
        <v>49</v>
      </c>
      <c r="K2165" t="s">
        <v>154</v>
      </c>
      <c r="L2165" t="s">
        <v>14</v>
      </c>
      <c r="M2165" s="5">
        <v>165.82</v>
      </c>
      <c r="N2165">
        <v>1</v>
      </c>
    </row>
    <row r="2166" spans="1:14" x14ac:dyDescent="0.3">
      <c r="A2166" s="2">
        <v>44933</v>
      </c>
      <c r="B2166" s="3">
        <f t="shared" si="99"/>
        <v>2023</v>
      </c>
      <c r="C2166" t="str">
        <f t="shared" si="100"/>
        <v>2022-2023</v>
      </c>
      <c r="D2166" t="s">
        <v>148</v>
      </c>
      <c r="E2166" t="s">
        <v>81</v>
      </c>
      <c r="F2166" t="str">
        <f t="shared" si="101"/>
        <v>New South Wales</v>
      </c>
      <c r="G2166" t="s">
        <v>10</v>
      </c>
      <c r="H2166">
        <v>2485</v>
      </c>
      <c r="I2166" t="s">
        <v>11</v>
      </c>
      <c r="J2166" t="s">
        <v>68</v>
      </c>
      <c r="K2166" t="s">
        <v>155</v>
      </c>
      <c r="L2166" t="s">
        <v>20</v>
      </c>
      <c r="M2166" s="5">
        <v>166.25</v>
      </c>
      <c r="N2166">
        <v>1</v>
      </c>
    </row>
    <row r="2167" spans="1:14" x14ac:dyDescent="0.3">
      <c r="A2167" s="2">
        <v>45457</v>
      </c>
      <c r="B2167" s="3">
        <f t="shared" si="99"/>
        <v>2024</v>
      </c>
      <c r="C2167" t="str">
        <f t="shared" si="100"/>
        <v>2023-2024</v>
      </c>
      <c r="D2167" t="s">
        <v>147</v>
      </c>
      <c r="E2167" t="s">
        <v>96</v>
      </c>
      <c r="F2167" t="str">
        <f t="shared" si="101"/>
        <v>Western Australia</v>
      </c>
      <c r="G2167" t="s">
        <v>48</v>
      </c>
      <c r="H2167">
        <v>6330</v>
      </c>
      <c r="I2167" t="s">
        <v>11</v>
      </c>
      <c r="J2167" t="s">
        <v>94</v>
      </c>
      <c r="K2167" t="s">
        <v>154</v>
      </c>
      <c r="L2167" t="s">
        <v>14</v>
      </c>
      <c r="M2167" s="5">
        <v>166.53</v>
      </c>
      <c r="N2167">
        <v>1</v>
      </c>
    </row>
    <row r="2168" spans="1:14" x14ac:dyDescent="0.3">
      <c r="A2168" s="2">
        <v>45201</v>
      </c>
      <c r="B2168" s="3">
        <f t="shared" si="99"/>
        <v>2024</v>
      </c>
      <c r="C2168" t="str">
        <f t="shared" si="100"/>
        <v>2023-2024</v>
      </c>
      <c r="D2168" t="s">
        <v>148</v>
      </c>
      <c r="E2168" t="s">
        <v>26</v>
      </c>
      <c r="F2168" t="str">
        <f t="shared" si="101"/>
        <v>New South Wales</v>
      </c>
      <c r="G2168" t="s">
        <v>10</v>
      </c>
      <c r="H2168">
        <v>2141</v>
      </c>
      <c r="I2168" t="s">
        <v>11</v>
      </c>
      <c r="J2168" t="s">
        <v>27</v>
      </c>
      <c r="K2168" t="s">
        <v>154</v>
      </c>
      <c r="L2168" t="s">
        <v>14</v>
      </c>
      <c r="M2168" s="5">
        <v>167.13</v>
      </c>
      <c r="N2168">
        <v>1</v>
      </c>
    </row>
    <row r="2169" spans="1:14" x14ac:dyDescent="0.3">
      <c r="A2169" s="2">
        <v>45257</v>
      </c>
      <c r="B2169" s="3">
        <f t="shared" si="99"/>
        <v>2024</v>
      </c>
      <c r="C2169" t="str">
        <f t="shared" si="100"/>
        <v>2023-2024</v>
      </c>
      <c r="D2169" t="s">
        <v>147</v>
      </c>
      <c r="E2169" t="s">
        <v>86</v>
      </c>
      <c r="F2169" t="str">
        <f t="shared" si="101"/>
        <v>New South Wales</v>
      </c>
      <c r="G2169" t="s">
        <v>10</v>
      </c>
      <c r="H2169">
        <v>2064</v>
      </c>
      <c r="I2169" t="s">
        <v>11</v>
      </c>
      <c r="J2169" t="s">
        <v>12</v>
      </c>
      <c r="K2169" t="s">
        <v>155</v>
      </c>
      <c r="L2169" t="s">
        <v>20</v>
      </c>
      <c r="M2169" s="5">
        <v>167.18</v>
      </c>
      <c r="N2169">
        <v>1</v>
      </c>
    </row>
    <row r="2170" spans="1:14" x14ac:dyDescent="0.3">
      <c r="A2170" s="2">
        <v>45402</v>
      </c>
      <c r="B2170" s="3">
        <f t="shared" si="99"/>
        <v>2024</v>
      </c>
      <c r="C2170" t="str">
        <f t="shared" si="100"/>
        <v>2023-2024</v>
      </c>
      <c r="D2170" t="s">
        <v>147</v>
      </c>
      <c r="E2170" t="s">
        <v>54</v>
      </c>
      <c r="F2170" t="str">
        <f t="shared" si="101"/>
        <v>Victoria</v>
      </c>
      <c r="G2170" t="s">
        <v>45</v>
      </c>
      <c r="H2170">
        <v>3977</v>
      </c>
      <c r="I2170" t="s">
        <v>11</v>
      </c>
      <c r="J2170" t="s">
        <v>55</v>
      </c>
      <c r="K2170" t="s">
        <v>149</v>
      </c>
      <c r="L2170" t="s">
        <v>15</v>
      </c>
      <c r="M2170" s="5">
        <v>167.18</v>
      </c>
      <c r="N2170">
        <v>1</v>
      </c>
    </row>
    <row r="2171" spans="1:14" x14ac:dyDescent="0.3">
      <c r="A2171" s="2">
        <v>45082</v>
      </c>
      <c r="B2171" s="3">
        <f t="shared" si="99"/>
        <v>2023</v>
      </c>
      <c r="C2171" t="str">
        <f t="shared" si="100"/>
        <v>2022-2023</v>
      </c>
      <c r="D2171" t="s">
        <v>148</v>
      </c>
      <c r="E2171" t="s">
        <v>129</v>
      </c>
      <c r="F2171" t="str">
        <f t="shared" si="101"/>
        <v>Tasmania</v>
      </c>
      <c r="G2171" t="s">
        <v>70</v>
      </c>
      <c r="H2171">
        <v>7010</v>
      </c>
      <c r="I2171" t="s">
        <v>11</v>
      </c>
      <c r="J2171" t="s">
        <v>71</v>
      </c>
      <c r="K2171" t="s">
        <v>155</v>
      </c>
      <c r="L2171" t="s">
        <v>20</v>
      </c>
      <c r="M2171" s="5">
        <v>167.49</v>
      </c>
      <c r="N2171">
        <v>1</v>
      </c>
    </row>
    <row r="2172" spans="1:14" x14ac:dyDescent="0.3">
      <c r="A2172" s="2">
        <v>45639</v>
      </c>
      <c r="B2172" s="3">
        <f t="shared" si="99"/>
        <v>2025</v>
      </c>
      <c r="C2172" t="str">
        <f t="shared" si="100"/>
        <v>2024-2025</v>
      </c>
      <c r="D2172" t="s">
        <v>148</v>
      </c>
      <c r="E2172" t="s">
        <v>110</v>
      </c>
      <c r="F2172" t="str">
        <f t="shared" si="101"/>
        <v>Queensland</v>
      </c>
      <c r="G2172" t="s">
        <v>35</v>
      </c>
      <c r="H2172">
        <v>4680</v>
      </c>
      <c r="I2172" t="s">
        <v>11</v>
      </c>
      <c r="J2172" t="s">
        <v>51</v>
      </c>
      <c r="K2172" t="s">
        <v>152</v>
      </c>
      <c r="L2172" t="s">
        <v>13</v>
      </c>
      <c r="M2172" s="5">
        <v>167.71</v>
      </c>
      <c r="N2172">
        <v>1</v>
      </c>
    </row>
    <row r="2173" spans="1:14" x14ac:dyDescent="0.3">
      <c r="A2173" s="2">
        <v>45415</v>
      </c>
      <c r="B2173" s="3">
        <f t="shared" si="99"/>
        <v>2024</v>
      </c>
      <c r="C2173" t="str">
        <f t="shared" si="100"/>
        <v>2023-2024</v>
      </c>
      <c r="D2173" t="s">
        <v>147</v>
      </c>
      <c r="E2173" t="s">
        <v>50</v>
      </c>
      <c r="F2173" t="str">
        <f t="shared" si="101"/>
        <v>Queensland</v>
      </c>
      <c r="G2173" t="s">
        <v>35</v>
      </c>
      <c r="H2173">
        <v>4703</v>
      </c>
      <c r="I2173" t="s">
        <v>11</v>
      </c>
      <c r="J2173" t="s">
        <v>51</v>
      </c>
      <c r="K2173" t="s">
        <v>19</v>
      </c>
      <c r="L2173" t="s">
        <v>23</v>
      </c>
      <c r="M2173" s="5">
        <v>167.74</v>
      </c>
      <c r="N2173">
        <v>1</v>
      </c>
    </row>
    <row r="2174" spans="1:14" x14ac:dyDescent="0.3">
      <c r="A2174" s="2">
        <v>45141</v>
      </c>
      <c r="B2174" s="3">
        <f t="shared" si="99"/>
        <v>2024</v>
      </c>
      <c r="C2174" t="str">
        <f t="shared" si="100"/>
        <v>2023-2024</v>
      </c>
      <c r="D2174" t="s">
        <v>147</v>
      </c>
      <c r="E2174" t="s">
        <v>144</v>
      </c>
      <c r="F2174" t="str">
        <f t="shared" si="101"/>
        <v>Queensland</v>
      </c>
      <c r="G2174" t="s">
        <v>35</v>
      </c>
      <c r="H2174">
        <v>4566</v>
      </c>
      <c r="I2174" t="s">
        <v>11</v>
      </c>
      <c r="J2174" t="s">
        <v>120</v>
      </c>
      <c r="K2174" t="s">
        <v>153</v>
      </c>
      <c r="L2174" t="s">
        <v>16</v>
      </c>
      <c r="M2174" s="5">
        <v>167.89</v>
      </c>
      <c r="N2174">
        <v>1</v>
      </c>
    </row>
    <row r="2175" spans="1:14" x14ac:dyDescent="0.3">
      <c r="A2175" s="2">
        <v>45361</v>
      </c>
      <c r="B2175" s="3">
        <f t="shared" si="99"/>
        <v>2024</v>
      </c>
      <c r="C2175" t="str">
        <f t="shared" si="100"/>
        <v>2023-2024</v>
      </c>
      <c r="D2175" t="s">
        <v>147</v>
      </c>
      <c r="E2175" t="s">
        <v>106</v>
      </c>
      <c r="F2175" t="str">
        <f t="shared" si="101"/>
        <v>Victoria</v>
      </c>
      <c r="G2175" t="s">
        <v>45</v>
      </c>
      <c r="H2175">
        <v>3915</v>
      </c>
      <c r="I2175" t="s">
        <v>11</v>
      </c>
      <c r="J2175" t="s">
        <v>55</v>
      </c>
      <c r="K2175" t="s">
        <v>152</v>
      </c>
      <c r="L2175" t="s">
        <v>13</v>
      </c>
      <c r="M2175" s="5">
        <v>168.05</v>
      </c>
      <c r="N2175">
        <v>1</v>
      </c>
    </row>
    <row r="2176" spans="1:14" x14ac:dyDescent="0.3">
      <c r="A2176" s="2">
        <v>45633</v>
      </c>
      <c r="B2176" s="3">
        <f t="shared" si="99"/>
        <v>2025</v>
      </c>
      <c r="C2176" t="str">
        <f t="shared" si="100"/>
        <v>2024-2025</v>
      </c>
      <c r="D2176" t="s">
        <v>147</v>
      </c>
      <c r="E2176" t="s">
        <v>72</v>
      </c>
      <c r="F2176" t="str">
        <f t="shared" si="101"/>
        <v>Western Australia</v>
      </c>
      <c r="G2176" t="s">
        <v>48</v>
      </c>
      <c r="H2176">
        <v>6010</v>
      </c>
      <c r="I2176" t="s">
        <v>11</v>
      </c>
      <c r="J2176" t="s">
        <v>49</v>
      </c>
      <c r="K2176" t="s">
        <v>154</v>
      </c>
      <c r="L2176" t="s">
        <v>14</v>
      </c>
      <c r="M2176" s="5">
        <v>168.54000000000002</v>
      </c>
      <c r="N2176">
        <v>1</v>
      </c>
    </row>
    <row r="2177" spans="1:14" x14ac:dyDescent="0.3">
      <c r="A2177" s="2">
        <v>45267</v>
      </c>
      <c r="B2177" s="3">
        <f t="shared" si="99"/>
        <v>2024</v>
      </c>
      <c r="C2177" t="str">
        <f t="shared" si="100"/>
        <v>2023-2024</v>
      </c>
      <c r="D2177" t="s">
        <v>147</v>
      </c>
      <c r="E2177" t="s">
        <v>92</v>
      </c>
      <c r="F2177" t="str">
        <f t="shared" si="101"/>
        <v>Queensland</v>
      </c>
      <c r="G2177" t="s">
        <v>35</v>
      </c>
      <c r="H2177">
        <v>4068</v>
      </c>
      <c r="I2177" t="s">
        <v>11</v>
      </c>
      <c r="J2177" t="s">
        <v>43</v>
      </c>
      <c r="K2177" t="s">
        <v>155</v>
      </c>
      <c r="L2177" t="s">
        <v>20</v>
      </c>
      <c r="M2177" s="5">
        <v>168.66000000000003</v>
      </c>
      <c r="N2177">
        <v>1</v>
      </c>
    </row>
    <row r="2178" spans="1:14" x14ac:dyDescent="0.3">
      <c r="A2178" s="2">
        <v>45095</v>
      </c>
      <c r="B2178" s="3">
        <f t="shared" ref="B2178:B2241" si="102">IF(MONTH(A2178)&gt;=7,YEAR(A2178)+1,YEAR(A2178))</f>
        <v>2023</v>
      </c>
      <c r="C2178" t="str">
        <f t="shared" ref="C2178:C2241" si="103">IF(MONTH(A2178) &gt;= 7, YEAR(A2178) &amp; "-" &amp; YEAR(A2178) + 1, YEAR(A2178) - 1 &amp; "-" &amp; YEAR(A2178))</f>
        <v>2022-2023</v>
      </c>
      <c r="D2178" t="s">
        <v>148</v>
      </c>
      <c r="E2178" t="s">
        <v>26</v>
      </c>
      <c r="F2178" t="str">
        <f t="shared" ref="F2178:F2241" si="104">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c r="N2178">
        <v>1</v>
      </c>
    </row>
    <row r="2179" spans="1:14" x14ac:dyDescent="0.3">
      <c r="A2179" s="2">
        <v>45094</v>
      </c>
      <c r="B2179" s="3">
        <f t="shared" si="102"/>
        <v>2023</v>
      </c>
      <c r="C2179" t="str">
        <f t="shared" si="103"/>
        <v>2022-2023</v>
      </c>
      <c r="D2179" t="s">
        <v>148</v>
      </c>
      <c r="E2179" t="s">
        <v>90</v>
      </c>
      <c r="F2179" t="str">
        <f t="shared" si="104"/>
        <v>Victoria</v>
      </c>
      <c r="G2179" t="s">
        <v>45</v>
      </c>
      <c r="H2179">
        <v>3179</v>
      </c>
      <c r="I2179" t="s">
        <v>11</v>
      </c>
      <c r="J2179" t="s">
        <v>63</v>
      </c>
      <c r="K2179" t="s">
        <v>153</v>
      </c>
      <c r="L2179" t="s">
        <v>16</v>
      </c>
      <c r="M2179" s="5">
        <v>168.79000000000002</v>
      </c>
      <c r="N2179">
        <v>1</v>
      </c>
    </row>
    <row r="2180" spans="1:14" x14ac:dyDescent="0.3">
      <c r="A2180" s="2">
        <v>45479</v>
      </c>
      <c r="B2180" s="3">
        <f t="shared" si="102"/>
        <v>2025</v>
      </c>
      <c r="C2180" t="str">
        <f t="shared" si="103"/>
        <v>2024-2025</v>
      </c>
      <c r="D2180" t="s">
        <v>147</v>
      </c>
      <c r="E2180" t="s">
        <v>34</v>
      </c>
      <c r="F2180" t="str">
        <f t="shared" si="104"/>
        <v>Queensland</v>
      </c>
      <c r="G2180" t="s">
        <v>35</v>
      </c>
      <c r="H2180">
        <v>4802</v>
      </c>
      <c r="I2180" t="s">
        <v>11</v>
      </c>
      <c r="J2180" t="s">
        <v>36</v>
      </c>
      <c r="K2180" t="s">
        <v>150</v>
      </c>
      <c r="L2180" t="s">
        <v>18</v>
      </c>
      <c r="M2180" s="5">
        <v>168.87</v>
      </c>
      <c r="N2180">
        <v>1</v>
      </c>
    </row>
    <row r="2181" spans="1:14" x14ac:dyDescent="0.3">
      <c r="A2181" s="2">
        <v>45519</v>
      </c>
      <c r="B2181" s="3">
        <f t="shared" si="102"/>
        <v>2025</v>
      </c>
      <c r="C2181" t="str">
        <f t="shared" si="103"/>
        <v>2024-2025</v>
      </c>
      <c r="D2181" t="s">
        <v>147</v>
      </c>
      <c r="E2181" t="s">
        <v>140</v>
      </c>
      <c r="F2181" t="str">
        <f t="shared" si="104"/>
        <v>Tasmania</v>
      </c>
      <c r="G2181" t="s">
        <v>70</v>
      </c>
      <c r="H2181">
        <v>7320</v>
      </c>
      <c r="I2181" t="s">
        <v>11</v>
      </c>
      <c r="J2181" t="s">
        <v>71</v>
      </c>
      <c r="K2181" t="s">
        <v>153</v>
      </c>
      <c r="L2181" t="s">
        <v>16</v>
      </c>
      <c r="M2181" s="5">
        <v>168.87</v>
      </c>
      <c r="N2181">
        <v>1</v>
      </c>
    </row>
    <row r="2182" spans="1:14" x14ac:dyDescent="0.3">
      <c r="A2182" s="2">
        <v>45565</v>
      </c>
      <c r="B2182" s="3">
        <f t="shared" si="102"/>
        <v>2025</v>
      </c>
      <c r="C2182" t="str">
        <f t="shared" si="103"/>
        <v>2024-2025</v>
      </c>
      <c r="D2182" t="s">
        <v>148</v>
      </c>
      <c r="E2182" t="s">
        <v>89</v>
      </c>
      <c r="F2182" t="str">
        <f t="shared" si="104"/>
        <v>Queensland</v>
      </c>
      <c r="G2182" t="s">
        <v>35</v>
      </c>
      <c r="H2182">
        <v>4655</v>
      </c>
      <c r="I2182" t="s">
        <v>11</v>
      </c>
      <c r="J2182" t="s">
        <v>51</v>
      </c>
      <c r="K2182" t="s">
        <v>19</v>
      </c>
      <c r="L2182" t="s">
        <v>23</v>
      </c>
      <c r="M2182" s="5">
        <v>169.1</v>
      </c>
      <c r="N2182">
        <v>1</v>
      </c>
    </row>
    <row r="2183" spans="1:14" x14ac:dyDescent="0.3">
      <c r="A2183" s="2">
        <v>45354</v>
      </c>
      <c r="B2183" s="3">
        <f t="shared" si="102"/>
        <v>2024</v>
      </c>
      <c r="C2183" t="str">
        <f t="shared" si="103"/>
        <v>2023-2024</v>
      </c>
      <c r="D2183" t="s">
        <v>147</v>
      </c>
      <c r="E2183" t="s">
        <v>72</v>
      </c>
      <c r="F2183" t="str">
        <f t="shared" si="104"/>
        <v>Western Australia</v>
      </c>
      <c r="G2183" t="s">
        <v>48</v>
      </c>
      <c r="H2183">
        <v>6010</v>
      </c>
      <c r="I2183" t="s">
        <v>11</v>
      </c>
      <c r="J2183" t="s">
        <v>49</v>
      </c>
      <c r="K2183" t="s">
        <v>19</v>
      </c>
      <c r="L2183" t="s">
        <v>23</v>
      </c>
      <c r="M2183" s="5">
        <v>169.19</v>
      </c>
      <c r="N2183">
        <v>1</v>
      </c>
    </row>
    <row r="2184" spans="1:14" x14ac:dyDescent="0.3">
      <c r="A2184" s="2">
        <v>45291</v>
      </c>
      <c r="B2184" s="3">
        <f t="shared" si="102"/>
        <v>2024</v>
      </c>
      <c r="C2184" t="str">
        <f t="shared" si="103"/>
        <v>2023-2024</v>
      </c>
      <c r="D2184" t="s">
        <v>147</v>
      </c>
      <c r="E2184" t="s">
        <v>109</v>
      </c>
      <c r="F2184" t="str">
        <f t="shared" si="104"/>
        <v>New South Wales</v>
      </c>
      <c r="G2184" t="s">
        <v>10</v>
      </c>
      <c r="H2184">
        <v>2480</v>
      </c>
      <c r="I2184" t="s">
        <v>11</v>
      </c>
      <c r="J2184" t="s">
        <v>68</v>
      </c>
      <c r="K2184" t="s">
        <v>156</v>
      </c>
      <c r="L2184" t="s">
        <v>17</v>
      </c>
      <c r="M2184" s="5">
        <v>169.26</v>
      </c>
      <c r="N2184">
        <v>1</v>
      </c>
    </row>
    <row r="2185" spans="1:14" x14ac:dyDescent="0.3">
      <c r="A2185" s="2">
        <v>45607</v>
      </c>
      <c r="B2185" s="3">
        <f t="shared" si="102"/>
        <v>2025</v>
      </c>
      <c r="C2185" t="str">
        <f t="shared" si="103"/>
        <v>2024-2025</v>
      </c>
      <c r="D2185" t="s">
        <v>147</v>
      </c>
      <c r="E2185" t="s">
        <v>128</v>
      </c>
      <c r="F2185" t="str">
        <f t="shared" si="104"/>
        <v>Western Australia</v>
      </c>
      <c r="G2185" t="s">
        <v>48</v>
      </c>
      <c r="H2185">
        <v>6027</v>
      </c>
      <c r="I2185" t="s">
        <v>11</v>
      </c>
      <c r="J2185" t="s">
        <v>49</v>
      </c>
      <c r="K2185" t="s">
        <v>19</v>
      </c>
      <c r="L2185" t="s">
        <v>23</v>
      </c>
      <c r="M2185" s="5">
        <v>169.78000000000003</v>
      </c>
      <c r="N2185">
        <v>1</v>
      </c>
    </row>
    <row r="2186" spans="1:14" x14ac:dyDescent="0.3">
      <c r="A2186" s="2">
        <v>45457</v>
      </c>
      <c r="B2186" s="3">
        <f t="shared" si="102"/>
        <v>2024</v>
      </c>
      <c r="C2186" t="str">
        <f t="shared" si="103"/>
        <v>2023-2024</v>
      </c>
      <c r="D2186" t="s">
        <v>148</v>
      </c>
      <c r="E2186" t="s">
        <v>57</v>
      </c>
      <c r="F2186" t="str">
        <f t="shared" si="104"/>
        <v>New South Wales</v>
      </c>
      <c r="G2186" t="s">
        <v>10</v>
      </c>
      <c r="H2186">
        <v>2560</v>
      </c>
      <c r="I2186" t="s">
        <v>11</v>
      </c>
      <c r="J2186" t="s">
        <v>58</v>
      </c>
      <c r="K2186" t="s">
        <v>149</v>
      </c>
      <c r="L2186" t="s">
        <v>15</v>
      </c>
      <c r="M2186" s="5">
        <v>170.28</v>
      </c>
      <c r="N2186">
        <v>1</v>
      </c>
    </row>
    <row r="2187" spans="1:14" x14ac:dyDescent="0.3">
      <c r="A2187" s="2">
        <v>45655</v>
      </c>
      <c r="B2187" s="3">
        <f t="shared" si="102"/>
        <v>2025</v>
      </c>
      <c r="C2187" t="str">
        <f t="shared" si="103"/>
        <v>2024-2025</v>
      </c>
      <c r="D2187" t="s">
        <v>147</v>
      </c>
      <c r="E2187" t="s">
        <v>56</v>
      </c>
      <c r="F2187" t="str">
        <f t="shared" si="104"/>
        <v>Northern Territory</v>
      </c>
      <c r="G2187" t="s">
        <v>29</v>
      </c>
      <c r="H2187">
        <v>870</v>
      </c>
      <c r="I2187" t="s">
        <v>11</v>
      </c>
      <c r="J2187" t="s">
        <v>30</v>
      </c>
      <c r="K2187" t="s">
        <v>152</v>
      </c>
      <c r="L2187" t="s">
        <v>13</v>
      </c>
      <c r="M2187" s="5">
        <v>170.72</v>
      </c>
      <c r="N2187">
        <v>1</v>
      </c>
    </row>
    <row r="2188" spans="1:14" x14ac:dyDescent="0.3">
      <c r="A2188" s="2">
        <v>45347</v>
      </c>
      <c r="B2188" s="3">
        <f t="shared" si="102"/>
        <v>2024</v>
      </c>
      <c r="C2188" t="str">
        <f t="shared" si="103"/>
        <v>2023-2024</v>
      </c>
      <c r="D2188" t="s">
        <v>148</v>
      </c>
      <c r="E2188" t="s">
        <v>114</v>
      </c>
      <c r="F2188" t="str">
        <f t="shared" si="104"/>
        <v>Victoria</v>
      </c>
      <c r="G2188" t="s">
        <v>45</v>
      </c>
      <c r="H2188">
        <v>3551</v>
      </c>
      <c r="I2188" t="s">
        <v>11</v>
      </c>
      <c r="J2188" t="s">
        <v>60</v>
      </c>
      <c r="K2188" t="s">
        <v>154</v>
      </c>
      <c r="L2188" t="s">
        <v>14</v>
      </c>
      <c r="M2188" s="5">
        <v>171.16</v>
      </c>
      <c r="N2188">
        <v>1</v>
      </c>
    </row>
    <row r="2189" spans="1:14" x14ac:dyDescent="0.3">
      <c r="A2189" s="2">
        <v>45099</v>
      </c>
      <c r="B2189" s="3">
        <f t="shared" si="102"/>
        <v>2023</v>
      </c>
      <c r="C2189" t="str">
        <f t="shared" si="103"/>
        <v>2022-2023</v>
      </c>
      <c r="D2189" t="s">
        <v>147</v>
      </c>
      <c r="E2189" t="s">
        <v>136</v>
      </c>
      <c r="F2189" t="str">
        <f t="shared" si="104"/>
        <v>Victoria</v>
      </c>
      <c r="G2189" t="s">
        <v>45</v>
      </c>
      <c r="H2189">
        <v>3175</v>
      </c>
      <c r="I2189" t="s">
        <v>11</v>
      </c>
      <c r="J2189" t="s">
        <v>63</v>
      </c>
      <c r="K2189" t="s">
        <v>157</v>
      </c>
      <c r="L2189" t="s">
        <v>22</v>
      </c>
      <c r="M2189" s="5">
        <v>171.54999999999998</v>
      </c>
      <c r="N2189">
        <v>1</v>
      </c>
    </row>
    <row r="2190" spans="1:14" x14ac:dyDescent="0.3">
      <c r="A2190" s="2">
        <v>45657</v>
      </c>
      <c r="B2190" s="3">
        <f t="shared" si="102"/>
        <v>2025</v>
      </c>
      <c r="C2190" t="str">
        <f t="shared" si="103"/>
        <v>2024-2025</v>
      </c>
      <c r="D2190" t="s">
        <v>147</v>
      </c>
      <c r="E2190" t="s">
        <v>88</v>
      </c>
      <c r="F2190" t="str">
        <f t="shared" si="104"/>
        <v>South Australia</v>
      </c>
      <c r="G2190" t="s">
        <v>32</v>
      </c>
      <c r="H2190">
        <v>5011</v>
      </c>
      <c r="I2190" t="s">
        <v>11</v>
      </c>
      <c r="J2190" t="s">
        <v>33</v>
      </c>
      <c r="K2190" t="s">
        <v>150</v>
      </c>
      <c r="L2190" t="s">
        <v>18</v>
      </c>
      <c r="M2190" s="5">
        <v>171.76</v>
      </c>
      <c r="N2190">
        <v>1</v>
      </c>
    </row>
    <row r="2191" spans="1:14" x14ac:dyDescent="0.3">
      <c r="A2191" s="2">
        <v>45182</v>
      </c>
      <c r="B2191" s="3">
        <f t="shared" si="102"/>
        <v>2024</v>
      </c>
      <c r="C2191" t="str">
        <f t="shared" si="103"/>
        <v>2023-2024</v>
      </c>
      <c r="D2191" t="s">
        <v>147</v>
      </c>
      <c r="E2191" t="s">
        <v>115</v>
      </c>
      <c r="F2191" t="str">
        <f t="shared" si="104"/>
        <v>Western Australia</v>
      </c>
      <c r="G2191" t="s">
        <v>48</v>
      </c>
      <c r="H2191">
        <v>6280</v>
      </c>
      <c r="I2191" t="s">
        <v>11</v>
      </c>
      <c r="J2191" t="s">
        <v>94</v>
      </c>
      <c r="K2191" t="s">
        <v>157</v>
      </c>
      <c r="L2191" t="s">
        <v>22</v>
      </c>
      <c r="M2191" s="5">
        <v>171.81</v>
      </c>
      <c r="N2191">
        <v>1</v>
      </c>
    </row>
    <row r="2192" spans="1:14" x14ac:dyDescent="0.3">
      <c r="A2192" s="2">
        <v>45153</v>
      </c>
      <c r="B2192" s="3">
        <f t="shared" si="102"/>
        <v>2024</v>
      </c>
      <c r="C2192" t="str">
        <f t="shared" si="103"/>
        <v>2023-2024</v>
      </c>
      <c r="D2192" t="s">
        <v>148</v>
      </c>
      <c r="E2192" t="s">
        <v>119</v>
      </c>
      <c r="F2192" t="str">
        <f t="shared" si="104"/>
        <v>Queensland</v>
      </c>
      <c r="G2192" t="s">
        <v>35</v>
      </c>
      <c r="H2192">
        <v>4570</v>
      </c>
      <c r="I2192" t="s">
        <v>11</v>
      </c>
      <c r="J2192" t="s">
        <v>120</v>
      </c>
      <c r="K2192" t="s">
        <v>154</v>
      </c>
      <c r="L2192" t="s">
        <v>14</v>
      </c>
      <c r="M2192" s="5">
        <v>171.94</v>
      </c>
      <c r="N2192">
        <v>1</v>
      </c>
    </row>
    <row r="2193" spans="1:14" x14ac:dyDescent="0.3">
      <c r="A2193" s="2">
        <v>45587</v>
      </c>
      <c r="B2193" s="3">
        <f t="shared" si="102"/>
        <v>2025</v>
      </c>
      <c r="C2193" t="str">
        <f t="shared" si="103"/>
        <v>2024-2025</v>
      </c>
      <c r="D2193" t="s">
        <v>147</v>
      </c>
      <c r="E2193" t="s">
        <v>108</v>
      </c>
      <c r="F2193" t="str">
        <f t="shared" si="104"/>
        <v>Victoria</v>
      </c>
      <c r="G2193" t="s">
        <v>45</v>
      </c>
      <c r="H2193">
        <v>3018</v>
      </c>
      <c r="I2193" t="s">
        <v>11</v>
      </c>
      <c r="J2193" t="s">
        <v>46</v>
      </c>
      <c r="K2193" t="s">
        <v>151</v>
      </c>
      <c r="L2193" t="s">
        <v>21</v>
      </c>
      <c r="M2193" s="5">
        <v>172.26</v>
      </c>
      <c r="N2193">
        <v>1</v>
      </c>
    </row>
    <row r="2194" spans="1:14" x14ac:dyDescent="0.3">
      <c r="A2194" s="2">
        <v>45036</v>
      </c>
      <c r="B2194" s="3">
        <f t="shared" si="102"/>
        <v>2023</v>
      </c>
      <c r="C2194" t="str">
        <f t="shared" si="103"/>
        <v>2022-2023</v>
      </c>
      <c r="D2194" t="s">
        <v>147</v>
      </c>
      <c r="E2194" t="s">
        <v>88</v>
      </c>
      <c r="F2194" t="str">
        <f t="shared" si="104"/>
        <v>South Australia</v>
      </c>
      <c r="G2194" t="s">
        <v>32</v>
      </c>
      <c r="H2194">
        <v>5011</v>
      </c>
      <c r="I2194" t="s">
        <v>11</v>
      </c>
      <c r="J2194" t="s">
        <v>33</v>
      </c>
      <c r="K2194" t="s">
        <v>155</v>
      </c>
      <c r="L2194" t="s">
        <v>20</v>
      </c>
      <c r="M2194" s="5">
        <v>172.73000000000002</v>
      </c>
      <c r="N2194">
        <v>1</v>
      </c>
    </row>
    <row r="2195" spans="1:14" x14ac:dyDescent="0.3">
      <c r="A2195" s="2">
        <v>45477</v>
      </c>
      <c r="B2195" s="3">
        <f t="shared" si="102"/>
        <v>2025</v>
      </c>
      <c r="C2195" t="str">
        <f t="shared" si="103"/>
        <v>2024-2025</v>
      </c>
      <c r="D2195" t="s">
        <v>148</v>
      </c>
      <c r="E2195" t="s">
        <v>100</v>
      </c>
      <c r="F2195" t="str">
        <f t="shared" si="104"/>
        <v>Western Australia</v>
      </c>
      <c r="G2195" t="s">
        <v>48</v>
      </c>
      <c r="H2195">
        <v>6021</v>
      </c>
      <c r="I2195" t="s">
        <v>11</v>
      </c>
      <c r="J2195" t="s">
        <v>49</v>
      </c>
      <c r="K2195" t="s">
        <v>154</v>
      </c>
      <c r="L2195" t="s">
        <v>14</v>
      </c>
      <c r="M2195" s="5">
        <v>172.82999999999998</v>
      </c>
      <c r="N2195">
        <v>1</v>
      </c>
    </row>
    <row r="2196" spans="1:14" x14ac:dyDescent="0.3">
      <c r="A2196" s="2">
        <v>45322</v>
      </c>
      <c r="B2196" s="3">
        <f t="shared" si="102"/>
        <v>2024</v>
      </c>
      <c r="C2196" t="str">
        <f t="shared" si="103"/>
        <v>2023-2024</v>
      </c>
      <c r="D2196" t="s">
        <v>147</v>
      </c>
      <c r="E2196" t="s">
        <v>133</v>
      </c>
      <c r="F2196" t="str">
        <f t="shared" si="104"/>
        <v>Queensland</v>
      </c>
      <c r="G2196" t="s">
        <v>35</v>
      </c>
      <c r="H2196">
        <v>4305</v>
      </c>
      <c r="I2196" t="s">
        <v>11</v>
      </c>
      <c r="J2196" t="s">
        <v>104</v>
      </c>
      <c r="K2196" t="s">
        <v>149</v>
      </c>
      <c r="L2196" t="s">
        <v>15</v>
      </c>
      <c r="M2196" s="5">
        <v>173.71</v>
      </c>
      <c r="N2196">
        <v>1</v>
      </c>
    </row>
    <row r="2197" spans="1:14" x14ac:dyDescent="0.3">
      <c r="A2197" s="2">
        <v>45536</v>
      </c>
      <c r="B2197" s="3">
        <f t="shared" si="102"/>
        <v>2025</v>
      </c>
      <c r="C2197" t="str">
        <f t="shared" si="103"/>
        <v>2024-2025</v>
      </c>
      <c r="D2197" t="s">
        <v>147</v>
      </c>
      <c r="E2197" t="s">
        <v>146</v>
      </c>
      <c r="F2197" t="str">
        <f t="shared" si="104"/>
        <v>Victoria</v>
      </c>
      <c r="G2197" t="s">
        <v>45</v>
      </c>
      <c r="H2197">
        <v>3353</v>
      </c>
      <c r="I2197" t="s">
        <v>11</v>
      </c>
      <c r="J2197" t="s">
        <v>60</v>
      </c>
      <c r="K2197" t="s">
        <v>157</v>
      </c>
      <c r="L2197" t="s">
        <v>22</v>
      </c>
      <c r="M2197" s="5">
        <v>174.04</v>
      </c>
      <c r="N2197">
        <v>1</v>
      </c>
    </row>
    <row r="2198" spans="1:14" x14ac:dyDescent="0.3">
      <c r="A2198" s="2">
        <v>45086</v>
      </c>
      <c r="B2198" s="3">
        <f t="shared" si="102"/>
        <v>2023</v>
      </c>
      <c r="C2198" t="str">
        <f t="shared" si="103"/>
        <v>2022-2023</v>
      </c>
      <c r="D2198" t="s">
        <v>147</v>
      </c>
      <c r="E2198" t="s">
        <v>56</v>
      </c>
      <c r="F2198" t="str">
        <f t="shared" si="104"/>
        <v>Northern Territory</v>
      </c>
      <c r="G2198" t="s">
        <v>29</v>
      </c>
      <c r="H2198">
        <v>870</v>
      </c>
      <c r="I2198" t="s">
        <v>11</v>
      </c>
      <c r="J2198" t="s">
        <v>30</v>
      </c>
      <c r="K2198" t="s">
        <v>149</v>
      </c>
      <c r="L2198" t="s">
        <v>15</v>
      </c>
      <c r="M2198" s="5">
        <v>174.35</v>
      </c>
      <c r="N2198">
        <v>1</v>
      </c>
    </row>
    <row r="2199" spans="1:14" x14ac:dyDescent="0.3">
      <c r="A2199" s="2">
        <v>45250</v>
      </c>
      <c r="B2199" s="3">
        <f t="shared" si="102"/>
        <v>2024</v>
      </c>
      <c r="C2199" t="str">
        <f t="shared" si="103"/>
        <v>2023-2024</v>
      </c>
      <c r="D2199" t="s">
        <v>147</v>
      </c>
      <c r="E2199" t="s">
        <v>82</v>
      </c>
      <c r="F2199" t="str">
        <f t="shared" si="104"/>
        <v>Queensland</v>
      </c>
      <c r="G2199" t="s">
        <v>35</v>
      </c>
      <c r="H2199">
        <v>4012</v>
      </c>
      <c r="I2199" t="s">
        <v>11</v>
      </c>
      <c r="J2199" t="s">
        <v>43</v>
      </c>
      <c r="K2199" t="s">
        <v>149</v>
      </c>
      <c r="L2199" t="s">
        <v>15</v>
      </c>
      <c r="M2199" s="5">
        <v>174.60000000000002</v>
      </c>
      <c r="N2199">
        <v>1</v>
      </c>
    </row>
    <row r="2200" spans="1:14" x14ac:dyDescent="0.3">
      <c r="A2200" s="2">
        <v>45475</v>
      </c>
      <c r="B2200" s="3">
        <f t="shared" si="102"/>
        <v>2025</v>
      </c>
      <c r="C2200" t="str">
        <f t="shared" si="103"/>
        <v>2024-2025</v>
      </c>
      <c r="D2200" t="s">
        <v>148</v>
      </c>
      <c r="E2200" t="s">
        <v>66</v>
      </c>
      <c r="F2200" t="str">
        <f t="shared" si="104"/>
        <v>South Australia</v>
      </c>
      <c r="G2200" t="s">
        <v>32</v>
      </c>
      <c r="H2200">
        <v>5169</v>
      </c>
      <c r="I2200" t="s">
        <v>11</v>
      </c>
      <c r="J2200" t="s">
        <v>33</v>
      </c>
      <c r="K2200" t="s">
        <v>152</v>
      </c>
      <c r="L2200" t="s">
        <v>13</v>
      </c>
      <c r="M2200" s="5">
        <v>174.74</v>
      </c>
      <c r="N2200">
        <v>1</v>
      </c>
    </row>
    <row r="2201" spans="1:14" x14ac:dyDescent="0.3">
      <c r="A2201" s="2">
        <v>45395</v>
      </c>
      <c r="B2201" s="3">
        <f t="shared" si="102"/>
        <v>2024</v>
      </c>
      <c r="C2201" t="str">
        <f t="shared" si="103"/>
        <v>2023-2024</v>
      </c>
      <c r="D2201" t="s">
        <v>147</v>
      </c>
      <c r="E2201" t="s">
        <v>115</v>
      </c>
      <c r="F2201" t="str">
        <f t="shared" si="104"/>
        <v>Western Australia</v>
      </c>
      <c r="G2201" t="s">
        <v>48</v>
      </c>
      <c r="H2201">
        <v>6280</v>
      </c>
      <c r="I2201" t="s">
        <v>11</v>
      </c>
      <c r="J2201" t="s">
        <v>94</v>
      </c>
      <c r="K2201" t="s">
        <v>154</v>
      </c>
      <c r="L2201" t="s">
        <v>14</v>
      </c>
      <c r="M2201" s="5">
        <v>174.82</v>
      </c>
      <c r="N2201">
        <v>1</v>
      </c>
    </row>
    <row r="2202" spans="1:14" x14ac:dyDescent="0.3">
      <c r="A2202" s="2">
        <v>45452</v>
      </c>
      <c r="B2202" s="3">
        <f t="shared" si="102"/>
        <v>2024</v>
      </c>
      <c r="C2202" t="str">
        <f t="shared" si="103"/>
        <v>2023-2024</v>
      </c>
      <c r="D2202" t="s">
        <v>148</v>
      </c>
      <c r="E2202" t="s">
        <v>42</v>
      </c>
      <c r="F2202" t="str">
        <f t="shared" si="104"/>
        <v>Queensland</v>
      </c>
      <c r="G2202" t="s">
        <v>35</v>
      </c>
      <c r="H2202">
        <v>4053</v>
      </c>
      <c r="I2202" t="s">
        <v>11</v>
      </c>
      <c r="J2202" t="s">
        <v>43</v>
      </c>
      <c r="K2202" t="s">
        <v>154</v>
      </c>
      <c r="L2202" t="s">
        <v>14</v>
      </c>
      <c r="M2202" s="5">
        <v>174.94</v>
      </c>
      <c r="N2202">
        <v>1</v>
      </c>
    </row>
    <row r="2203" spans="1:14" x14ac:dyDescent="0.3">
      <c r="A2203" s="2">
        <v>45389</v>
      </c>
      <c r="B2203" s="3">
        <f t="shared" si="102"/>
        <v>2024</v>
      </c>
      <c r="C2203" t="str">
        <f t="shared" si="103"/>
        <v>2023-2024</v>
      </c>
      <c r="D2203" t="s">
        <v>147</v>
      </c>
      <c r="E2203" t="s">
        <v>109</v>
      </c>
      <c r="F2203" t="str">
        <f t="shared" si="104"/>
        <v>New South Wales</v>
      </c>
      <c r="G2203" t="s">
        <v>10</v>
      </c>
      <c r="H2203">
        <v>2480</v>
      </c>
      <c r="I2203" t="s">
        <v>11</v>
      </c>
      <c r="J2203" t="s">
        <v>68</v>
      </c>
      <c r="K2203" t="s">
        <v>155</v>
      </c>
      <c r="L2203" t="s">
        <v>20</v>
      </c>
      <c r="M2203" s="5">
        <v>175.01000000000002</v>
      </c>
      <c r="N2203">
        <v>1</v>
      </c>
    </row>
    <row r="2204" spans="1:14" x14ac:dyDescent="0.3">
      <c r="A2204" s="2">
        <v>45056</v>
      </c>
      <c r="B2204" s="3">
        <f t="shared" si="102"/>
        <v>2023</v>
      </c>
      <c r="C2204" t="str">
        <f t="shared" si="103"/>
        <v>2022-2023</v>
      </c>
      <c r="D2204" t="s">
        <v>147</v>
      </c>
      <c r="E2204" t="s">
        <v>129</v>
      </c>
      <c r="F2204" t="str">
        <f t="shared" si="104"/>
        <v>Tasmania</v>
      </c>
      <c r="G2204" t="s">
        <v>70</v>
      </c>
      <c r="H2204">
        <v>7010</v>
      </c>
      <c r="I2204" t="s">
        <v>11</v>
      </c>
      <c r="J2204" t="s">
        <v>71</v>
      </c>
      <c r="K2204" t="s">
        <v>155</v>
      </c>
      <c r="L2204" t="s">
        <v>20</v>
      </c>
      <c r="M2204" s="5">
        <v>175.07</v>
      </c>
      <c r="N2204">
        <v>1</v>
      </c>
    </row>
    <row r="2205" spans="1:14" x14ac:dyDescent="0.3">
      <c r="A2205" s="2">
        <v>45507</v>
      </c>
      <c r="B2205" s="3">
        <f t="shared" si="102"/>
        <v>2025</v>
      </c>
      <c r="C2205" t="str">
        <f t="shared" si="103"/>
        <v>2024-2025</v>
      </c>
      <c r="D2205" t="s">
        <v>147</v>
      </c>
      <c r="E2205" t="s">
        <v>75</v>
      </c>
      <c r="F2205" t="str">
        <f t="shared" si="104"/>
        <v>Victoria</v>
      </c>
      <c r="G2205" t="s">
        <v>45</v>
      </c>
      <c r="H2205">
        <v>3630</v>
      </c>
      <c r="I2205" t="s">
        <v>11</v>
      </c>
      <c r="J2205" t="s">
        <v>55</v>
      </c>
      <c r="K2205" t="s">
        <v>152</v>
      </c>
      <c r="L2205" t="s">
        <v>13</v>
      </c>
      <c r="M2205" s="5">
        <v>175.13</v>
      </c>
      <c r="N2205">
        <v>1</v>
      </c>
    </row>
    <row r="2206" spans="1:14" x14ac:dyDescent="0.3">
      <c r="A2206" s="2">
        <v>45018</v>
      </c>
      <c r="B2206" s="3">
        <f t="shared" si="102"/>
        <v>2023</v>
      </c>
      <c r="C2206" t="str">
        <f t="shared" si="103"/>
        <v>2022-2023</v>
      </c>
      <c r="D2206" t="s">
        <v>147</v>
      </c>
      <c r="E2206" t="s">
        <v>50</v>
      </c>
      <c r="F2206" t="str">
        <f t="shared" si="104"/>
        <v>Queensland</v>
      </c>
      <c r="G2206" t="s">
        <v>35</v>
      </c>
      <c r="H2206">
        <v>4703</v>
      </c>
      <c r="I2206" t="s">
        <v>11</v>
      </c>
      <c r="J2206" t="s">
        <v>51</v>
      </c>
      <c r="K2206" t="s">
        <v>155</v>
      </c>
      <c r="L2206" t="s">
        <v>20</v>
      </c>
      <c r="M2206" s="5">
        <v>175.13</v>
      </c>
      <c r="N2206">
        <v>1</v>
      </c>
    </row>
    <row r="2207" spans="1:14" x14ac:dyDescent="0.3">
      <c r="A2207" s="2">
        <v>45421</v>
      </c>
      <c r="B2207" s="3">
        <f t="shared" si="102"/>
        <v>2024</v>
      </c>
      <c r="C2207" t="str">
        <f t="shared" si="103"/>
        <v>2023-2024</v>
      </c>
      <c r="D2207" t="s">
        <v>148</v>
      </c>
      <c r="E2207" t="s">
        <v>143</v>
      </c>
      <c r="F2207" t="str">
        <f t="shared" si="104"/>
        <v>New South Wales</v>
      </c>
      <c r="G2207" t="s">
        <v>10</v>
      </c>
      <c r="H2207">
        <v>2154</v>
      </c>
      <c r="I2207" t="s">
        <v>11</v>
      </c>
      <c r="J2207" t="s">
        <v>27</v>
      </c>
      <c r="K2207" t="s">
        <v>149</v>
      </c>
      <c r="L2207" t="s">
        <v>15</v>
      </c>
      <c r="M2207" s="5">
        <v>175.76000000000002</v>
      </c>
      <c r="N2207">
        <v>1</v>
      </c>
    </row>
    <row r="2208" spans="1:14" x14ac:dyDescent="0.3">
      <c r="A2208" s="2">
        <v>45227</v>
      </c>
      <c r="B2208" s="3">
        <f t="shared" si="102"/>
        <v>2024</v>
      </c>
      <c r="C2208" t="str">
        <f t="shared" si="103"/>
        <v>2023-2024</v>
      </c>
      <c r="D2208" t="s">
        <v>148</v>
      </c>
      <c r="E2208" t="s">
        <v>112</v>
      </c>
      <c r="F2208" t="str">
        <f t="shared" si="104"/>
        <v>Victoria</v>
      </c>
      <c r="G2208" t="s">
        <v>45</v>
      </c>
      <c r="H2208">
        <v>3076</v>
      </c>
      <c r="I2208" t="s">
        <v>11</v>
      </c>
      <c r="J2208" t="s">
        <v>46</v>
      </c>
      <c r="K2208" t="s">
        <v>149</v>
      </c>
      <c r="L2208" t="s">
        <v>15</v>
      </c>
      <c r="M2208" s="5">
        <v>175.79999999999998</v>
      </c>
      <c r="N2208">
        <v>1</v>
      </c>
    </row>
    <row r="2209" spans="1:14" x14ac:dyDescent="0.3">
      <c r="A2209" s="2">
        <v>45394</v>
      </c>
      <c r="B2209" s="3">
        <f t="shared" si="102"/>
        <v>2024</v>
      </c>
      <c r="C2209" t="str">
        <f t="shared" si="103"/>
        <v>2023-2024</v>
      </c>
      <c r="D2209" t="s">
        <v>148</v>
      </c>
      <c r="E2209" t="s">
        <v>59</v>
      </c>
      <c r="F2209" t="str">
        <f t="shared" si="104"/>
        <v>Victoria</v>
      </c>
      <c r="G2209" t="s">
        <v>45</v>
      </c>
      <c r="H2209">
        <v>3280</v>
      </c>
      <c r="I2209" t="s">
        <v>11</v>
      </c>
      <c r="J2209" t="s">
        <v>60</v>
      </c>
      <c r="K2209" t="s">
        <v>154</v>
      </c>
      <c r="L2209" t="s">
        <v>14</v>
      </c>
      <c r="M2209" s="5">
        <v>175.86</v>
      </c>
      <c r="N2209">
        <v>1</v>
      </c>
    </row>
    <row r="2210" spans="1:14" x14ac:dyDescent="0.3">
      <c r="A2210" s="2">
        <v>45546</v>
      </c>
      <c r="B2210" s="3">
        <f t="shared" si="102"/>
        <v>2025</v>
      </c>
      <c r="C2210" t="str">
        <f t="shared" si="103"/>
        <v>2024-2025</v>
      </c>
      <c r="D2210" t="s">
        <v>148</v>
      </c>
      <c r="E2210" t="s">
        <v>105</v>
      </c>
      <c r="F2210" t="str">
        <f t="shared" si="104"/>
        <v>Victoria</v>
      </c>
      <c r="G2210" t="s">
        <v>45</v>
      </c>
      <c r="H2210">
        <v>3500</v>
      </c>
      <c r="I2210" t="s">
        <v>11</v>
      </c>
      <c r="J2210" t="s">
        <v>60</v>
      </c>
      <c r="K2210" t="s">
        <v>154</v>
      </c>
      <c r="L2210" t="s">
        <v>14</v>
      </c>
      <c r="M2210" s="5">
        <v>176.12</v>
      </c>
      <c r="N2210">
        <v>1</v>
      </c>
    </row>
    <row r="2211" spans="1:14" x14ac:dyDescent="0.3">
      <c r="A2211" s="2">
        <v>45000</v>
      </c>
      <c r="B2211" s="3">
        <f t="shared" si="102"/>
        <v>2023</v>
      </c>
      <c r="C2211" t="str">
        <f t="shared" si="103"/>
        <v>2022-2023</v>
      </c>
      <c r="D2211" t="s">
        <v>147</v>
      </c>
      <c r="E2211" t="s">
        <v>130</v>
      </c>
      <c r="F2211" t="str">
        <f t="shared" si="104"/>
        <v>South Australia</v>
      </c>
      <c r="G2211" t="s">
        <v>32</v>
      </c>
      <c r="H2211">
        <v>5290</v>
      </c>
      <c r="I2211" t="s">
        <v>11</v>
      </c>
      <c r="J2211" t="s">
        <v>38</v>
      </c>
      <c r="K2211" t="s">
        <v>152</v>
      </c>
      <c r="L2211" t="s">
        <v>13</v>
      </c>
      <c r="M2211" s="5">
        <v>176.19</v>
      </c>
      <c r="N2211">
        <v>1</v>
      </c>
    </row>
    <row r="2212" spans="1:14" x14ac:dyDescent="0.3">
      <c r="A2212" s="2">
        <v>45418</v>
      </c>
      <c r="B2212" s="3">
        <f t="shared" si="102"/>
        <v>2024</v>
      </c>
      <c r="C2212" t="str">
        <f t="shared" si="103"/>
        <v>2023-2024</v>
      </c>
      <c r="D2212" t="s">
        <v>147</v>
      </c>
      <c r="E2212" t="s">
        <v>144</v>
      </c>
      <c r="F2212" t="str">
        <f t="shared" si="104"/>
        <v>Queensland</v>
      </c>
      <c r="G2212" t="s">
        <v>35</v>
      </c>
      <c r="H2212">
        <v>4566</v>
      </c>
      <c r="I2212" t="s">
        <v>11</v>
      </c>
      <c r="J2212" t="s">
        <v>120</v>
      </c>
      <c r="K2212" t="s">
        <v>152</v>
      </c>
      <c r="L2212" t="s">
        <v>13</v>
      </c>
      <c r="M2212" s="5">
        <v>176.37</v>
      </c>
      <c r="N2212">
        <v>1</v>
      </c>
    </row>
    <row r="2213" spans="1:14" x14ac:dyDescent="0.3">
      <c r="A2213" s="2">
        <v>45489</v>
      </c>
      <c r="B2213" s="3">
        <f t="shared" si="102"/>
        <v>2025</v>
      </c>
      <c r="C2213" t="str">
        <f t="shared" si="103"/>
        <v>2024-2025</v>
      </c>
      <c r="D2213" t="s">
        <v>147</v>
      </c>
      <c r="E2213" t="s">
        <v>92</v>
      </c>
      <c r="F2213" t="str">
        <f t="shared" si="104"/>
        <v>Queensland</v>
      </c>
      <c r="G2213" t="s">
        <v>35</v>
      </c>
      <c r="H2213">
        <v>4068</v>
      </c>
      <c r="I2213" t="s">
        <v>11</v>
      </c>
      <c r="J2213" t="s">
        <v>43</v>
      </c>
      <c r="K2213" t="s">
        <v>156</v>
      </c>
      <c r="L2213" t="s">
        <v>17</v>
      </c>
      <c r="M2213" s="5">
        <v>176.54</v>
      </c>
      <c r="N2213">
        <v>1</v>
      </c>
    </row>
    <row r="2214" spans="1:14" x14ac:dyDescent="0.3">
      <c r="A2214" s="2">
        <v>45085</v>
      </c>
      <c r="B2214" s="3">
        <f t="shared" si="102"/>
        <v>2023</v>
      </c>
      <c r="C2214" t="str">
        <f t="shared" si="103"/>
        <v>2022-2023</v>
      </c>
      <c r="D2214" t="s">
        <v>147</v>
      </c>
      <c r="E2214" t="s">
        <v>97</v>
      </c>
      <c r="F2214" t="str">
        <f t="shared" si="104"/>
        <v>Tasmania</v>
      </c>
      <c r="G2214" t="s">
        <v>70</v>
      </c>
      <c r="H2214">
        <v>7250</v>
      </c>
      <c r="I2214" t="s">
        <v>11</v>
      </c>
      <c r="J2214" t="s">
        <v>71</v>
      </c>
      <c r="K2214" t="s">
        <v>155</v>
      </c>
      <c r="L2214" t="s">
        <v>20</v>
      </c>
      <c r="M2214" s="5">
        <v>176.66</v>
      </c>
      <c r="N2214">
        <v>1</v>
      </c>
    </row>
    <row r="2215" spans="1:14" x14ac:dyDescent="0.3">
      <c r="A2215" s="2">
        <v>45331</v>
      </c>
      <c r="B2215" s="3">
        <f t="shared" si="102"/>
        <v>2024</v>
      </c>
      <c r="C2215" t="str">
        <f t="shared" si="103"/>
        <v>2023-2024</v>
      </c>
      <c r="D2215" t="s">
        <v>147</v>
      </c>
      <c r="E2215" t="s">
        <v>115</v>
      </c>
      <c r="F2215" t="str">
        <f t="shared" si="104"/>
        <v>Western Australia</v>
      </c>
      <c r="G2215" t="s">
        <v>48</v>
      </c>
      <c r="H2215">
        <v>6280</v>
      </c>
      <c r="I2215" t="s">
        <v>11</v>
      </c>
      <c r="J2215" t="s">
        <v>94</v>
      </c>
      <c r="K2215" t="s">
        <v>151</v>
      </c>
      <c r="L2215" t="s">
        <v>21</v>
      </c>
      <c r="M2215" s="5">
        <v>176.79000000000002</v>
      </c>
      <c r="N2215">
        <v>1</v>
      </c>
    </row>
    <row r="2216" spans="1:14" x14ac:dyDescent="0.3">
      <c r="A2216" s="2">
        <v>45404</v>
      </c>
      <c r="B2216" s="3">
        <f t="shared" si="102"/>
        <v>2024</v>
      </c>
      <c r="C2216" t="str">
        <f t="shared" si="103"/>
        <v>2023-2024</v>
      </c>
      <c r="D2216" t="s">
        <v>148</v>
      </c>
      <c r="E2216" t="s">
        <v>100</v>
      </c>
      <c r="F2216" t="str">
        <f t="shared" si="104"/>
        <v>Western Australia</v>
      </c>
      <c r="G2216" t="s">
        <v>48</v>
      </c>
      <c r="H2216">
        <v>6021</v>
      </c>
      <c r="I2216" t="s">
        <v>11</v>
      </c>
      <c r="J2216" t="s">
        <v>49</v>
      </c>
      <c r="K2216" t="s">
        <v>150</v>
      </c>
      <c r="L2216" t="s">
        <v>18</v>
      </c>
      <c r="M2216" s="5">
        <v>176.81</v>
      </c>
      <c r="N2216">
        <v>1</v>
      </c>
    </row>
    <row r="2217" spans="1:14" x14ac:dyDescent="0.3">
      <c r="A2217" s="2">
        <v>45298</v>
      </c>
      <c r="B2217" s="3">
        <f t="shared" si="102"/>
        <v>2024</v>
      </c>
      <c r="C2217" t="str">
        <f t="shared" si="103"/>
        <v>2023-2024</v>
      </c>
      <c r="D2217" t="s">
        <v>147</v>
      </c>
      <c r="E2217" t="s">
        <v>123</v>
      </c>
      <c r="F2217" t="str">
        <f t="shared" si="104"/>
        <v>Western Australia</v>
      </c>
      <c r="G2217" t="s">
        <v>48</v>
      </c>
      <c r="H2217">
        <v>6109</v>
      </c>
      <c r="I2217" t="s">
        <v>11</v>
      </c>
      <c r="J2217" t="s">
        <v>94</v>
      </c>
      <c r="K2217" t="s">
        <v>19</v>
      </c>
      <c r="L2217" t="s">
        <v>23</v>
      </c>
      <c r="M2217" s="5">
        <v>177.19</v>
      </c>
      <c r="N2217">
        <v>1</v>
      </c>
    </row>
    <row r="2218" spans="1:14" x14ac:dyDescent="0.3">
      <c r="A2218" s="2">
        <v>45229</v>
      </c>
      <c r="B2218" s="3">
        <f t="shared" si="102"/>
        <v>2024</v>
      </c>
      <c r="C2218" t="str">
        <f t="shared" si="103"/>
        <v>2023-2024</v>
      </c>
      <c r="D2218" t="s">
        <v>148</v>
      </c>
      <c r="E2218" t="s">
        <v>98</v>
      </c>
      <c r="F2218" t="str">
        <f t="shared" si="104"/>
        <v>Victoria</v>
      </c>
      <c r="G2218" t="s">
        <v>45</v>
      </c>
      <c r="H2218">
        <v>3429</v>
      </c>
      <c r="I2218" t="s">
        <v>11</v>
      </c>
      <c r="J2218" t="s">
        <v>60</v>
      </c>
      <c r="K2218" t="s">
        <v>156</v>
      </c>
      <c r="L2218" t="s">
        <v>17</v>
      </c>
      <c r="M2218" s="5">
        <v>177.74</v>
      </c>
      <c r="N2218">
        <v>1</v>
      </c>
    </row>
    <row r="2219" spans="1:14" x14ac:dyDescent="0.3">
      <c r="A2219" s="2">
        <v>45248</v>
      </c>
      <c r="B2219" s="3">
        <f t="shared" si="102"/>
        <v>2024</v>
      </c>
      <c r="C2219" t="str">
        <f t="shared" si="103"/>
        <v>2023-2024</v>
      </c>
      <c r="D2219" t="s">
        <v>148</v>
      </c>
      <c r="E2219" t="s">
        <v>66</v>
      </c>
      <c r="F2219" t="str">
        <f t="shared" si="104"/>
        <v>South Australia</v>
      </c>
      <c r="G2219" t="s">
        <v>32</v>
      </c>
      <c r="H2219">
        <v>5169</v>
      </c>
      <c r="I2219" t="s">
        <v>11</v>
      </c>
      <c r="J2219" t="s">
        <v>33</v>
      </c>
      <c r="K2219" t="s">
        <v>154</v>
      </c>
      <c r="L2219" t="s">
        <v>14</v>
      </c>
      <c r="M2219" s="5">
        <v>177.9</v>
      </c>
      <c r="N2219">
        <v>1</v>
      </c>
    </row>
    <row r="2220" spans="1:14" x14ac:dyDescent="0.3">
      <c r="A2220" s="2">
        <v>45201</v>
      </c>
      <c r="B2220" s="3">
        <f t="shared" si="102"/>
        <v>2024</v>
      </c>
      <c r="C2220" t="str">
        <f t="shared" si="103"/>
        <v>2023-2024</v>
      </c>
      <c r="D2220" t="s">
        <v>148</v>
      </c>
      <c r="E2220" t="s">
        <v>100</v>
      </c>
      <c r="F2220" t="str">
        <f t="shared" si="104"/>
        <v>Western Australia</v>
      </c>
      <c r="G2220" t="s">
        <v>48</v>
      </c>
      <c r="H2220">
        <v>6021</v>
      </c>
      <c r="I2220" t="s">
        <v>11</v>
      </c>
      <c r="J2220" t="s">
        <v>49</v>
      </c>
      <c r="K2220" t="s">
        <v>154</v>
      </c>
      <c r="L2220" t="s">
        <v>14</v>
      </c>
      <c r="M2220" s="5">
        <v>177.91</v>
      </c>
      <c r="N2220">
        <v>1</v>
      </c>
    </row>
    <row r="2221" spans="1:14" x14ac:dyDescent="0.3">
      <c r="A2221" s="2">
        <v>45316</v>
      </c>
      <c r="B2221" s="3">
        <f t="shared" si="102"/>
        <v>2024</v>
      </c>
      <c r="C2221" t="str">
        <f t="shared" si="103"/>
        <v>2023-2024</v>
      </c>
      <c r="D2221" t="s">
        <v>147</v>
      </c>
      <c r="E2221" t="s">
        <v>82</v>
      </c>
      <c r="F2221" t="str">
        <f t="shared" si="104"/>
        <v>Queensland</v>
      </c>
      <c r="G2221" t="s">
        <v>35</v>
      </c>
      <c r="H2221">
        <v>4012</v>
      </c>
      <c r="I2221" t="s">
        <v>11</v>
      </c>
      <c r="J2221" t="s">
        <v>43</v>
      </c>
      <c r="K2221" t="s">
        <v>151</v>
      </c>
      <c r="L2221" t="s">
        <v>21</v>
      </c>
      <c r="M2221" s="5">
        <v>178.39000000000001</v>
      </c>
      <c r="N2221">
        <v>1</v>
      </c>
    </row>
    <row r="2222" spans="1:14" x14ac:dyDescent="0.3">
      <c r="A2222" s="2">
        <v>44982</v>
      </c>
      <c r="B2222" s="3">
        <f t="shared" si="102"/>
        <v>2023</v>
      </c>
      <c r="C2222" t="str">
        <f t="shared" si="103"/>
        <v>2022-2023</v>
      </c>
      <c r="D2222" t="s">
        <v>147</v>
      </c>
      <c r="E2222" t="s">
        <v>131</v>
      </c>
      <c r="F2222" t="str">
        <f t="shared" si="104"/>
        <v>Western Australia</v>
      </c>
      <c r="G2222" t="s">
        <v>48</v>
      </c>
      <c r="H2222">
        <v>6530</v>
      </c>
      <c r="I2222" t="s">
        <v>11</v>
      </c>
      <c r="J2222" t="s">
        <v>77</v>
      </c>
      <c r="K2222" t="s">
        <v>157</v>
      </c>
      <c r="L2222" t="s">
        <v>22</v>
      </c>
      <c r="M2222" s="5">
        <v>179.13</v>
      </c>
      <c r="N2222">
        <v>1</v>
      </c>
    </row>
    <row r="2223" spans="1:14" x14ac:dyDescent="0.3">
      <c r="A2223" s="2">
        <v>45248</v>
      </c>
      <c r="B2223" s="3">
        <f t="shared" si="102"/>
        <v>2024</v>
      </c>
      <c r="C2223" t="str">
        <f t="shared" si="103"/>
        <v>2023-2024</v>
      </c>
      <c r="D2223" t="s">
        <v>148</v>
      </c>
      <c r="E2223" t="s">
        <v>105</v>
      </c>
      <c r="F2223" t="str">
        <f t="shared" si="104"/>
        <v>Victoria</v>
      </c>
      <c r="G2223" t="s">
        <v>45</v>
      </c>
      <c r="H2223">
        <v>3500</v>
      </c>
      <c r="I2223" t="s">
        <v>11</v>
      </c>
      <c r="J2223" t="s">
        <v>60</v>
      </c>
      <c r="K2223" t="s">
        <v>155</v>
      </c>
      <c r="L2223" t="s">
        <v>20</v>
      </c>
      <c r="M2223" s="5">
        <v>179.66</v>
      </c>
      <c r="N2223">
        <v>1</v>
      </c>
    </row>
    <row r="2224" spans="1:14" x14ac:dyDescent="0.3">
      <c r="A2224" s="2">
        <v>45464</v>
      </c>
      <c r="B2224" s="3">
        <f t="shared" si="102"/>
        <v>2024</v>
      </c>
      <c r="C2224" t="str">
        <f t="shared" si="103"/>
        <v>2023-2024</v>
      </c>
      <c r="D2224" t="s">
        <v>147</v>
      </c>
      <c r="E2224" t="s">
        <v>86</v>
      </c>
      <c r="F2224" t="str">
        <f t="shared" si="104"/>
        <v>New South Wales</v>
      </c>
      <c r="G2224" t="s">
        <v>10</v>
      </c>
      <c r="H2224">
        <v>2064</v>
      </c>
      <c r="I2224" t="s">
        <v>11</v>
      </c>
      <c r="J2224" t="s">
        <v>12</v>
      </c>
      <c r="K2224" t="s">
        <v>156</v>
      </c>
      <c r="L2224" t="s">
        <v>17</v>
      </c>
      <c r="M2224" s="5">
        <v>179.69</v>
      </c>
      <c r="N2224">
        <v>1</v>
      </c>
    </row>
    <row r="2225" spans="1:14" x14ac:dyDescent="0.3">
      <c r="A2225" s="2">
        <v>45139</v>
      </c>
      <c r="B2225" s="3">
        <f t="shared" si="102"/>
        <v>2024</v>
      </c>
      <c r="C2225" t="str">
        <f t="shared" si="103"/>
        <v>2023-2024</v>
      </c>
      <c r="D2225" t="s">
        <v>148</v>
      </c>
      <c r="E2225" t="s">
        <v>100</v>
      </c>
      <c r="F2225" t="str">
        <f t="shared" si="104"/>
        <v>Western Australia</v>
      </c>
      <c r="G2225" t="s">
        <v>48</v>
      </c>
      <c r="H2225">
        <v>6021</v>
      </c>
      <c r="I2225" t="s">
        <v>11</v>
      </c>
      <c r="J2225" t="s">
        <v>49</v>
      </c>
      <c r="K2225" t="s">
        <v>151</v>
      </c>
      <c r="L2225" t="s">
        <v>21</v>
      </c>
      <c r="M2225" s="5">
        <v>179.7</v>
      </c>
      <c r="N2225">
        <v>1</v>
      </c>
    </row>
    <row r="2226" spans="1:14" x14ac:dyDescent="0.3">
      <c r="A2226" s="2">
        <v>45124</v>
      </c>
      <c r="B2226" s="3">
        <f t="shared" si="102"/>
        <v>2024</v>
      </c>
      <c r="C2226" t="str">
        <f t="shared" si="103"/>
        <v>2023-2024</v>
      </c>
      <c r="D2226" t="s">
        <v>148</v>
      </c>
      <c r="E2226" t="s">
        <v>89</v>
      </c>
      <c r="F2226" t="str">
        <f t="shared" si="104"/>
        <v>Queensland</v>
      </c>
      <c r="G2226" t="s">
        <v>35</v>
      </c>
      <c r="H2226">
        <v>4655</v>
      </c>
      <c r="I2226" t="s">
        <v>11</v>
      </c>
      <c r="J2226" t="s">
        <v>51</v>
      </c>
      <c r="K2226" t="s">
        <v>151</v>
      </c>
      <c r="L2226" t="s">
        <v>21</v>
      </c>
      <c r="M2226" s="5">
        <v>179.7</v>
      </c>
      <c r="N2226">
        <v>1</v>
      </c>
    </row>
    <row r="2227" spans="1:14" x14ac:dyDescent="0.3">
      <c r="A2227" s="2">
        <v>45374</v>
      </c>
      <c r="B2227" s="3">
        <f t="shared" si="102"/>
        <v>2024</v>
      </c>
      <c r="C2227" t="str">
        <f t="shared" si="103"/>
        <v>2023-2024</v>
      </c>
      <c r="D2227" t="s">
        <v>147</v>
      </c>
      <c r="E2227" t="s">
        <v>67</v>
      </c>
      <c r="F2227" t="str">
        <f t="shared" si="104"/>
        <v>New South Wales</v>
      </c>
      <c r="G2227" t="s">
        <v>10</v>
      </c>
      <c r="H2227">
        <v>2478</v>
      </c>
      <c r="I2227" t="s">
        <v>11</v>
      </c>
      <c r="J2227" t="s">
        <v>68</v>
      </c>
      <c r="K2227" t="s">
        <v>151</v>
      </c>
      <c r="L2227" t="s">
        <v>21</v>
      </c>
      <c r="M2227" s="5">
        <v>179.82</v>
      </c>
      <c r="N2227">
        <v>1</v>
      </c>
    </row>
    <row r="2228" spans="1:14" x14ac:dyDescent="0.3">
      <c r="A2228" s="2">
        <v>45647</v>
      </c>
      <c r="B2228" s="3">
        <f t="shared" si="102"/>
        <v>2025</v>
      </c>
      <c r="C2228" t="str">
        <f t="shared" si="103"/>
        <v>2024-2025</v>
      </c>
      <c r="D2228" t="s">
        <v>147</v>
      </c>
      <c r="E2228" t="s">
        <v>82</v>
      </c>
      <c r="F2228" t="str">
        <f t="shared" si="104"/>
        <v>Queensland</v>
      </c>
      <c r="G2228" t="s">
        <v>35</v>
      </c>
      <c r="H2228">
        <v>4012</v>
      </c>
      <c r="I2228" t="s">
        <v>11</v>
      </c>
      <c r="J2228" t="s">
        <v>43</v>
      </c>
      <c r="K2228" t="s">
        <v>154</v>
      </c>
      <c r="L2228" t="s">
        <v>14</v>
      </c>
      <c r="M2228" s="5">
        <v>179.85000000000002</v>
      </c>
      <c r="N2228">
        <v>1</v>
      </c>
    </row>
    <row r="2229" spans="1:14" x14ac:dyDescent="0.3">
      <c r="A2229" s="2">
        <v>45013</v>
      </c>
      <c r="B2229" s="3">
        <f t="shared" si="102"/>
        <v>2023</v>
      </c>
      <c r="C2229" t="str">
        <f t="shared" si="103"/>
        <v>2022-2023</v>
      </c>
      <c r="D2229" t="s">
        <v>148</v>
      </c>
      <c r="E2229" t="s">
        <v>42</v>
      </c>
      <c r="F2229" t="str">
        <f t="shared" si="104"/>
        <v>Queensland</v>
      </c>
      <c r="G2229" t="s">
        <v>35</v>
      </c>
      <c r="H2229">
        <v>4053</v>
      </c>
      <c r="I2229" t="s">
        <v>11</v>
      </c>
      <c r="J2229" t="s">
        <v>43</v>
      </c>
      <c r="K2229" t="s">
        <v>151</v>
      </c>
      <c r="L2229" t="s">
        <v>21</v>
      </c>
      <c r="M2229" s="5">
        <v>179.94</v>
      </c>
      <c r="N2229">
        <v>1</v>
      </c>
    </row>
    <row r="2230" spans="1:14" x14ac:dyDescent="0.3">
      <c r="A2230" s="2">
        <v>45650</v>
      </c>
      <c r="B2230" s="3">
        <f t="shared" si="102"/>
        <v>2025</v>
      </c>
      <c r="C2230" t="str">
        <f t="shared" si="103"/>
        <v>2024-2025</v>
      </c>
      <c r="D2230" t="s">
        <v>147</v>
      </c>
      <c r="E2230" t="s">
        <v>50</v>
      </c>
      <c r="F2230" t="str">
        <f t="shared" si="104"/>
        <v>Queensland</v>
      </c>
      <c r="G2230" t="s">
        <v>35</v>
      </c>
      <c r="H2230">
        <v>4703</v>
      </c>
      <c r="I2230" t="s">
        <v>11</v>
      </c>
      <c r="J2230" t="s">
        <v>51</v>
      </c>
      <c r="K2230" t="s">
        <v>151</v>
      </c>
      <c r="L2230" t="s">
        <v>21</v>
      </c>
      <c r="M2230" s="5">
        <v>179.94</v>
      </c>
      <c r="N2230">
        <v>1</v>
      </c>
    </row>
    <row r="2231" spans="1:14" x14ac:dyDescent="0.3">
      <c r="A2231" s="2">
        <v>45225</v>
      </c>
      <c r="B2231" s="3">
        <f t="shared" si="102"/>
        <v>2024</v>
      </c>
      <c r="C2231" t="str">
        <f t="shared" si="103"/>
        <v>2023-2024</v>
      </c>
      <c r="D2231" t="s">
        <v>148</v>
      </c>
      <c r="E2231" t="s">
        <v>134</v>
      </c>
      <c r="F2231" t="str">
        <f t="shared" si="104"/>
        <v>Queensland</v>
      </c>
      <c r="G2231" t="s">
        <v>35</v>
      </c>
      <c r="H2231">
        <v>4825</v>
      </c>
      <c r="I2231" t="s">
        <v>11</v>
      </c>
      <c r="J2231" t="s">
        <v>36</v>
      </c>
      <c r="K2231" t="s">
        <v>155</v>
      </c>
      <c r="L2231" t="s">
        <v>20</v>
      </c>
      <c r="M2231" s="5">
        <v>180.70999999999998</v>
      </c>
      <c r="N2231">
        <v>1</v>
      </c>
    </row>
    <row r="2232" spans="1:14" x14ac:dyDescent="0.3">
      <c r="A2232" s="2">
        <v>45282</v>
      </c>
      <c r="B2232" s="3">
        <f t="shared" si="102"/>
        <v>2024</v>
      </c>
      <c r="C2232" t="str">
        <f t="shared" si="103"/>
        <v>2023-2024</v>
      </c>
      <c r="D2232" t="s">
        <v>147</v>
      </c>
      <c r="E2232" t="s">
        <v>98</v>
      </c>
      <c r="F2232" t="str">
        <f t="shared" si="104"/>
        <v>Victoria</v>
      </c>
      <c r="G2232" t="s">
        <v>45</v>
      </c>
      <c r="H2232">
        <v>3429</v>
      </c>
      <c r="I2232" t="s">
        <v>11</v>
      </c>
      <c r="J2232" t="s">
        <v>60</v>
      </c>
      <c r="K2232" t="s">
        <v>150</v>
      </c>
      <c r="L2232" t="s">
        <v>18</v>
      </c>
      <c r="M2232" s="5">
        <v>180.82999999999998</v>
      </c>
      <c r="N2232">
        <v>1</v>
      </c>
    </row>
    <row r="2233" spans="1:14" x14ac:dyDescent="0.3">
      <c r="A2233" s="2">
        <v>44950</v>
      </c>
      <c r="B2233" s="3">
        <f t="shared" si="102"/>
        <v>2023</v>
      </c>
      <c r="C2233" t="str">
        <f t="shared" si="103"/>
        <v>2022-2023</v>
      </c>
      <c r="D2233" t="s">
        <v>147</v>
      </c>
      <c r="E2233" t="s">
        <v>40</v>
      </c>
      <c r="F2233" t="str">
        <f t="shared" si="104"/>
        <v>New South Wales</v>
      </c>
      <c r="G2233" t="s">
        <v>10</v>
      </c>
      <c r="H2233">
        <v>2116</v>
      </c>
      <c r="I2233" t="s">
        <v>11</v>
      </c>
      <c r="J2233" t="s">
        <v>27</v>
      </c>
      <c r="K2233" t="s">
        <v>150</v>
      </c>
      <c r="L2233" t="s">
        <v>18</v>
      </c>
      <c r="M2233" s="5">
        <v>181.11</v>
      </c>
      <c r="N2233">
        <v>1</v>
      </c>
    </row>
    <row r="2234" spans="1:14" x14ac:dyDescent="0.3">
      <c r="A2234" s="2">
        <v>45570</v>
      </c>
      <c r="B2234" s="3">
        <f t="shared" si="102"/>
        <v>2025</v>
      </c>
      <c r="C2234" t="str">
        <f t="shared" si="103"/>
        <v>2024-2025</v>
      </c>
      <c r="D2234" t="s">
        <v>147</v>
      </c>
      <c r="E2234" t="s">
        <v>85</v>
      </c>
      <c r="F2234" t="str">
        <f t="shared" si="104"/>
        <v>Queensland</v>
      </c>
      <c r="G2234" t="s">
        <v>35</v>
      </c>
      <c r="H2234">
        <v>4883</v>
      </c>
      <c r="I2234" t="s">
        <v>11</v>
      </c>
      <c r="J2234" t="s">
        <v>36</v>
      </c>
      <c r="K2234" t="s">
        <v>19</v>
      </c>
      <c r="L2234" t="s">
        <v>23</v>
      </c>
      <c r="M2234" s="5">
        <v>181.29</v>
      </c>
      <c r="N2234">
        <v>1</v>
      </c>
    </row>
    <row r="2235" spans="1:14" x14ac:dyDescent="0.3">
      <c r="A2235" s="2">
        <v>45363</v>
      </c>
      <c r="B2235" s="3">
        <f t="shared" si="102"/>
        <v>2024</v>
      </c>
      <c r="C2235" t="str">
        <f t="shared" si="103"/>
        <v>2023-2024</v>
      </c>
      <c r="D2235" t="s">
        <v>147</v>
      </c>
      <c r="E2235" t="s">
        <v>88</v>
      </c>
      <c r="F2235" t="str">
        <f t="shared" si="104"/>
        <v>South Australia</v>
      </c>
      <c r="G2235" t="s">
        <v>32</v>
      </c>
      <c r="H2235">
        <v>5011</v>
      </c>
      <c r="I2235" t="s">
        <v>11</v>
      </c>
      <c r="J2235" t="s">
        <v>33</v>
      </c>
      <c r="K2235" t="s">
        <v>154</v>
      </c>
      <c r="L2235" t="s">
        <v>14</v>
      </c>
      <c r="M2235" s="5">
        <v>181.32000000000002</v>
      </c>
      <c r="N2235">
        <v>1</v>
      </c>
    </row>
    <row r="2236" spans="1:14" x14ac:dyDescent="0.3">
      <c r="A2236" s="2">
        <v>45643</v>
      </c>
      <c r="B2236" s="3">
        <f t="shared" si="102"/>
        <v>2025</v>
      </c>
      <c r="C2236" t="str">
        <f t="shared" si="103"/>
        <v>2024-2025</v>
      </c>
      <c r="D2236" t="s">
        <v>148</v>
      </c>
      <c r="E2236" t="s">
        <v>41</v>
      </c>
      <c r="F2236" t="str">
        <f t="shared" si="104"/>
        <v>New South Wales</v>
      </c>
      <c r="G2236" t="s">
        <v>10</v>
      </c>
      <c r="H2236">
        <v>2830</v>
      </c>
      <c r="I2236" t="s">
        <v>11</v>
      </c>
      <c r="J2236" t="s">
        <v>25</v>
      </c>
      <c r="K2236" t="s">
        <v>19</v>
      </c>
      <c r="L2236" t="s">
        <v>23</v>
      </c>
      <c r="M2236" s="5">
        <v>181.74</v>
      </c>
      <c r="N2236">
        <v>1</v>
      </c>
    </row>
    <row r="2237" spans="1:14" x14ac:dyDescent="0.3">
      <c r="A2237" s="2">
        <v>45189</v>
      </c>
      <c r="B2237" s="3">
        <f t="shared" si="102"/>
        <v>2024</v>
      </c>
      <c r="C2237" t="str">
        <f t="shared" si="103"/>
        <v>2023-2024</v>
      </c>
      <c r="D2237" t="s">
        <v>148</v>
      </c>
      <c r="E2237" t="s">
        <v>84</v>
      </c>
      <c r="F2237" t="str">
        <f t="shared" si="104"/>
        <v>Queensland</v>
      </c>
      <c r="G2237" t="s">
        <v>35</v>
      </c>
      <c r="H2237">
        <v>4740</v>
      </c>
      <c r="I2237" t="s">
        <v>11</v>
      </c>
      <c r="J2237" t="s">
        <v>51</v>
      </c>
      <c r="K2237" t="s">
        <v>152</v>
      </c>
      <c r="L2237" t="s">
        <v>13</v>
      </c>
      <c r="M2237" s="5">
        <v>181.75000000000003</v>
      </c>
      <c r="N2237">
        <v>1</v>
      </c>
    </row>
    <row r="2238" spans="1:14" x14ac:dyDescent="0.3">
      <c r="A2238" s="2">
        <v>45207</v>
      </c>
      <c r="B2238" s="3">
        <f t="shared" si="102"/>
        <v>2024</v>
      </c>
      <c r="C2238" t="str">
        <f t="shared" si="103"/>
        <v>2023-2024</v>
      </c>
      <c r="D2238" t="s">
        <v>148</v>
      </c>
      <c r="E2238" t="s">
        <v>121</v>
      </c>
      <c r="F2238" t="str">
        <f t="shared" si="104"/>
        <v>Queensland</v>
      </c>
      <c r="G2238" t="s">
        <v>35</v>
      </c>
      <c r="H2238">
        <v>4700</v>
      </c>
      <c r="I2238" t="s">
        <v>11</v>
      </c>
      <c r="J2238" t="s">
        <v>51</v>
      </c>
      <c r="K2238" t="s">
        <v>154</v>
      </c>
      <c r="L2238" t="s">
        <v>14</v>
      </c>
      <c r="M2238" s="5">
        <v>181.85</v>
      </c>
      <c r="N2238">
        <v>1</v>
      </c>
    </row>
    <row r="2239" spans="1:14" x14ac:dyDescent="0.3">
      <c r="A2239" s="2">
        <v>45497</v>
      </c>
      <c r="B2239" s="3">
        <f t="shared" si="102"/>
        <v>2025</v>
      </c>
      <c r="C2239" t="str">
        <f t="shared" si="103"/>
        <v>2024-2025</v>
      </c>
      <c r="D2239" t="s">
        <v>148</v>
      </c>
      <c r="E2239" t="s">
        <v>41</v>
      </c>
      <c r="F2239" t="str">
        <f t="shared" si="104"/>
        <v>New South Wales</v>
      </c>
      <c r="G2239" t="s">
        <v>10</v>
      </c>
      <c r="H2239">
        <v>2830</v>
      </c>
      <c r="I2239" t="s">
        <v>11</v>
      </c>
      <c r="J2239" t="s">
        <v>25</v>
      </c>
      <c r="K2239" t="s">
        <v>154</v>
      </c>
      <c r="L2239" t="s">
        <v>14</v>
      </c>
      <c r="M2239" s="5">
        <v>182.3</v>
      </c>
      <c r="N2239">
        <v>1</v>
      </c>
    </row>
    <row r="2240" spans="1:14" x14ac:dyDescent="0.3">
      <c r="A2240" s="2">
        <v>45377</v>
      </c>
      <c r="B2240" s="3">
        <f t="shared" si="102"/>
        <v>2024</v>
      </c>
      <c r="C2240" t="str">
        <f t="shared" si="103"/>
        <v>2023-2024</v>
      </c>
      <c r="D2240" t="s">
        <v>148</v>
      </c>
      <c r="E2240" t="s">
        <v>41</v>
      </c>
      <c r="F2240" t="str">
        <f t="shared" si="104"/>
        <v>New South Wales</v>
      </c>
      <c r="G2240" t="s">
        <v>10</v>
      </c>
      <c r="H2240">
        <v>2830</v>
      </c>
      <c r="I2240" t="s">
        <v>11</v>
      </c>
      <c r="J2240" t="s">
        <v>25</v>
      </c>
      <c r="K2240" t="s">
        <v>154</v>
      </c>
      <c r="L2240" t="s">
        <v>14</v>
      </c>
      <c r="M2240" s="5">
        <v>182.98000000000002</v>
      </c>
      <c r="N2240">
        <v>1</v>
      </c>
    </row>
    <row r="2241" spans="1:14" x14ac:dyDescent="0.3">
      <c r="A2241" s="2">
        <v>45260</v>
      </c>
      <c r="B2241" s="3">
        <f t="shared" si="102"/>
        <v>2024</v>
      </c>
      <c r="C2241" t="str">
        <f t="shared" si="103"/>
        <v>2023-2024</v>
      </c>
      <c r="D2241" t="s">
        <v>148</v>
      </c>
      <c r="E2241" t="s">
        <v>101</v>
      </c>
      <c r="F2241" t="str">
        <f t="shared" si="104"/>
        <v>Victoria</v>
      </c>
      <c r="G2241" t="s">
        <v>45</v>
      </c>
      <c r="H2241">
        <v>3131</v>
      </c>
      <c r="I2241" t="s">
        <v>11</v>
      </c>
      <c r="J2241" t="s">
        <v>63</v>
      </c>
      <c r="K2241" t="s">
        <v>150</v>
      </c>
      <c r="L2241" t="s">
        <v>18</v>
      </c>
      <c r="M2241" s="5">
        <v>183.33</v>
      </c>
      <c r="N2241">
        <v>1</v>
      </c>
    </row>
    <row r="2242" spans="1:14" x14ac:dyDescent="0.3">
      <c r="A2242" s="2">
        <v>45436</v>
      </c>
      <c r="B2242" s="3">
        <f t="shared" ref="B2242:B2305" si="105">IF(MONTH(A2242)&gt;=7,YEAR(A2242)+1,YEAR(A2242))</f>
        <v>2024</v>
      </c>
      <c r="C2242" t="str">
        <f t="shared" ref="C2242:C2305" si="106">IF(MONTH(A2242) &gt;= 7, YEAR(A2242) &amp; "-" &amp; YEAR(A2242) + 1, YEAR(A2242) - 1 &amp; "-" &amp; YEAR(A2242))</f>
        <v>2023-2024</v>
      </c>
      <c r="D2242" t="s">
        <v>148</v>
      </c>
      <c r="E2242" t="s">
        <v>59</v>
      </c>
      <c r="F2242" t="str">
        <f t="shared" ref="F2242:F2305" si="107">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c r="N2242">
        <v>1</v>
      </c>
    </row>
    <row r="2243" spans="1:14" x14ac:dyDescent="0.3">
      <c r="A2243" s="2">
        <v>45287</v>
      </c>
      <c r="B2243" s="3">
        <f t="shared" si="105"/>
        <v>2024</v>
      </c>
      <c r="C2243" t="str">
        <f t="shared" si="106"/>
        <v>2023-2024</v>
      </c>
      <c r="D2243" t="s">
        <v>148</v>
      </c>
      <c r="E2243" t="s">
        <v>101</v>
      </c>
      <c r="F2243" t="str">
        <f t="shared" si="107"/>
        <v>Victoria</v>
      </c>
      <c r="G2243" t="s">
        <v>45</v>
      </c>
      <c r="H2243">
        <v>3131</v>
      </c>
      <c r="I2243" t="s">
        <v>11</v>
      </c>
      <c r="J2243" t="s">
        <v>63</v>
      </c>
      <c r="K2243" t="s">
        <v>155</v>
      </c>
      <c r="L2243" t="s">
        <v>20</v>
      </c>
      <c r="M2243" s="5">
        <v>183.61</v>
      </c>
      <c r="N2243">
        <v>1</v>
      </c>
    </row>
    <row r="2244" spans="1:14" x14ac:dyDescent="0.3">
      <c r="A2244" s="2">
        <v>44969</v>
      </c>
      <c r="B2244" s="3">
        <f t="shared" si="105"/>
        <v>2023</v>
      </c>
      <c r="C2244" t="str">
        <f t="shared" si="106"/>
        <v>2022-2023</v>
      </c>
      <c r="D2244" t="s">
        <v>147</v>
      </c>
      <c r="E2244" t="s">
        <v>83</v>
      </c>
      <c r="F2244" t="str">
        <f t="shared" si="107"/>
        <v>New South Wales</v>
      </c>
      <c r="G2244" t="s">
        <v>10</v>
      </c>
      <c r="H2244">
        <v>2750</v>
      </c>
      <c r="I2244" t="s">
        <v>11</v>
      </c>
      <c r="J2244" t="s">
        <v>25</v>
      </c>
      <c r="K2244" t="s">
        <v>19</v>
      </c>
      <c r="L2244" t="s">
        <v>23</v>
      </c>
      <c r="M2244" s="5">
        <v>183.67000000000002</v>
      </c>
      <c r="N2244">
        <v>1</v>
      </c>
    </row>
    <row r="2245" spans="1:14" x14ac:dyDescent="0.3">
      <c r="A2245" s="2">
        <v>45566</v>
      </c>
      <c r="B2245" s="3">
        <f t="shared" si="105"/>
        <v>2025</v>
      </c>
      <c r="C2245" t="str">
        <f t="shared" si="106"/>
        <v>2024-2025</v>
      </c>
      <c r="D2245" t="s">
        <v>148</v>
      </c>
      <c r="E2245" t="s">
        <v>111</v>
      </c>
      <c r="F2245" t="str">
        <f t="shared" si="107"/>
        <v>New South Wales</v>
      </c>
      <c r="G2245" t="s">
        <v>10</v>
      </c>
      <c r="H2245">
        <v>2120</v>
      </c>
      <c r="I2245" t="s">
        <v>11</v>
      </c>
      <c r="J2245" t="s">
        <v>27</v>
      </c>
      <c r="K2245" t="s">
        <v>150</v>
      </c>
      <c r="L2245" t="s">
        <v>18</v>
      </c>
      <c r="M2245" s="5">
        <v>183.7</v>
      </c>
      <c r="N2245">
        <v>1</v>
      </c>
    </row>
    <row r="2246" spans="1:14" x14ac:dyDescent="0.3">
      <c r="A2246" s="2">
        <v>45429</v>
      </c>
      <c r="B2246" s="3">
        <f t="shared" si="105"/>
        <v>2024</v>
      </c>
      <c r="C2246" t="str">
        <f t="shared" si="106"/>
        <v>2023-2024</v>
      </c>
      <c r="D2246" t="s">
        <v>148</v>
      </c>
      <c r="E2246" t="s">
        <v>100</v>
      </c>
      <c r="F2246" t="str">
        <f t="shared" si="107"/>
        <v>Western Australia</v>
      </c>
      <c r="G2246" t="s">
        <v>48</v>
      </c>
      <c r="H2246">
        <v>6021</v>
      </c>
      <c r="I2246" t="s">
        <v>11</v>
      </c>
      <c r="J2246" t="s">
        <v>49</v>
      </c>
      <c r="K2246" t="s">
        <v>149</v>
      </c>
      <c r="L2246" t="s">
        <v>15</v>
      </c>
      <c r="M2246" s="5">
        <v>184.13000000000002</v>
      </c>
      <c r="N2246">
        <v>1</v>
      </c>
    </row>
    <row r="2247" spans="1:14" x14ac:dyDescent="0.3">
      <c r="A2247" s="2">
        <v>44942</v>
      </c>
      <c r="B2247" s="3">
        <f t="shared" si="105"/>
        <v>2023</v>
      </c>
      <c r="C2247" t="str">
        <f t="shared" si="106"/>
        <v>2022-2023</v>
      </c>
      <c r="D2247" t="s">
        <v>148</v>
      </c>
      <c r="E2247" t="s">
        <v>41</v>
      </c>
      <c r="F2247" t="str">
        <f t="shared" si="107"/>
        <v>New South Wales</v>
      </c>
      <c r="G2247" t="s">
        <v>10</v>
      </c>
      <c r="H2247">
        <v>2830</v>
      </c>
      <c r="I2247" t="s">
        <v>11</v>
      </c>
      <c r="J2247" t="s">
        <v>25</v>
      </c>
      <c r="K2247" t="s">
        <v>149</v>
      </c>
      <c r="L2247" t="s">
        <v>15</v>
      </c>
      <c r="M2247" s="5">
        <v>184.24</v>
      </c>
      <c r="N2247">
        <v>1</v>
      </c>
    </row>
    <row r="2248" spans="1:14" x14ac:dyDescent="0.3">
      <c r="A2248" s="2">
        <v>44942</v>
      </c>
      <c r="B2248" s="3">
        <f t="shared" si="105"/>
        <v>2023</v>
      </c>
      <c r="C2248" t="str">
        <f t="shared" si="106"/>
        <v>2022-2023</v>
      </c>
      <c r="D2248" t="s">
        <v>148</v>
      </c>
      <c r="E2248" t="s">
        <v>41</v>
      </c>
      <c r="F2248" t="str">
        <f t="shared" si="107"/>
        <v>New South Wales</v>
      </c>
      <c r="G2248" t="s">
        <v>10</v>
      </c>
      <c r="H2248">
        <v>2830</v>
      </c>
      <c r="I2248" t="s">
        <v>11</v>
      </c>
      <c r="J2248" t="s">
        <v>25</v>
      </c>
      <c r="K2248" t="s">
        <v>157</v>
      </c>
      <c r="L2248" t="s">
        <v>22</v>
      </c>
      <c r="M2248" s="5">
        <v>184.62</v>
      </c>
      <c r="N2248">
        <v>1</v>
      </c>
    </row>
    <row r="2249" spans="1:14" x14ac:dyDescent="0.3">
      <c r="A2249" s="2">
        <v>44927</v>
      </c>
      <c r="B2249" s="3">
        <f t="shared" si="105"/>
        <v>2023</v>
      </c>
      <c r="C2249" t="str">
        <f t="shared" si="106"/>
        <v>2022-2023</v>
      </c>
      <c r="D2249" t="s">
        <v>148</v>
      </c>
      <c r="E2249" t="s">
        <v>50</v>
      </c>
      <c r="F2249" t="str">
        <f t="shared" si="107"/>
        <v>Queensland</v>
      </c>
      <c r="G2249" t="s">
        <v>35</v>
      </c>
      <c r="H2249">
        <v>4703</v>
      </c>
      <c r="I2249" t="s">
        <v>11</v>
      </c>
      <c r="J2249" t="s">
        <v>51</v>
      </c>
      <c r="K2249" t="s">
        <v>153</v>
      </c>
      <c r="L2249" t="s">
        <v>16</v>
      </c>
      <c r="M2249" s="5">
        <v>184.87</v>
      </c>
      <c r="N2249">
        <v>1</v>
      </c>
    </row>
    <row r="2250" spans="1:14" x14ac:dyDescent="0.3">
      <c r="A2250" s="2">
        <v>45168</v>
      </c>
      <c r="B2250" s="3">
        <f t="shared" si="105"/>
        <v>2024</v>
      </c>
      <c r="C2250" t="str">
        <f t="shared" si="106"/>
        <v>2023-2024</v>
      </c>
      <c r="D2250" t="s">
        <v>147</v>
      </c>
      <c r="E2250" t="s">
        <v>106</v>
      </c>
      <c r="F2250" t="str">
        <f t="shared" si="107"/>
        <v>Victoria</v>
      </c>
      <c r="G2250" t="s">
        <v>45</v>
      </c>
      <c r="H2250">
        <v>3915</v>
      </c>
      <c r="I2250" t="s">
        <v>11</v>
      </c>
      <c r="J2250" t="s">
        <v>55</v>
      </c>
      <c r="K2250" t="s">
        <v>151</v>
      </c>
      <c r="L2250" t="s">
        <v>21</v>
      </c>
      <c r="M2250" s="5">
        <v>184.97</v>
      </c>
      <c r="N2250">
        <v>1</v>
      </c>
    </row>
    <row r="2251" spans="1:14" x14ac:dyDescent="0.3">
      <c r="A2251" s="2">
        <v>45318</v>
      </c>
      <c r="B2251" s="3">
        <f t="shared" si="105"/>
        <v>2024</v>
      </c>
      <c r="C2251" t="str">
        <f t="shared" si="106"/>
        <v>2023-2024</v>
      </c>
      <c r="D2251" t="s">
        <v>147</v>
      </c>
      <c r="E2251" t="s">
        <v>57</v>
      </c>
      <c r="F2251" t="str">
        <f t="shared" si="107"/>
        <v>New South Wales</v>
      </c>
      <c r="G2251" t="s">
        <v>10</v>
      </c>
      <c r="H2251">
        <v>2560</v>
      </c>
      <c r="I2251" t="s">
        <v>11</v>
      </c>
      <c r="J2251" t="s">
        <v>58</v>
      </c>
      <c r="K2251" t="s">
        <v>151</v>
      </c>
      <c r="L2251" t="s">
        <v>21</v>
      </c>
      <c r="M2251" s="5">
        <v>185.32999999999998</v>
      </c>
      <c r="N2251">
        <v>1</v>
      </c>
    </row>
    <row r="2252" spans="1:14" x14ac:dyDescent="0.3">
      <c r="A2252" s="2">
        <v>45061</v>
      </c>
      <c r="B2252" s="3">
        <f t="shared" si="105"/>
        <v>2023</v>
      </c>
      <c r="C2252" t="str">
        <f t="shared" si="106"/>
        <v>2022-2023</v>
      </c>
      <c r="D2252" t="s">
        <v>147</v>
      </c>
      <c r="E2252" t="s">
        <v>92</v>
      </c>
      <c r="F2252" t="str">
        <f t="shared" si="107"/>
        <v>Queensland</v>
      </c>
      <c r="G2252" t="s">
        <v>35</v>
      </c>
      <c r="H2252">
        <v>4068</v>
      </c>
      <c r="I2252" t="s">
        <v>11</v>
      </c>
      <c r="J2252" t="s">
        <v>43</v>
      </c>
      <c r="K2252" t="s">
        <v>154</v>
      </c>
      <c r="L2252" t="s">
        <v>14</v>
      </c>
      <c r="M2252" s="5">
        <v>185.34</v>
      </c>
      <c r="N2252">
        <v>1</v>
      </c>
    </row>
    <row r="2253" spans="1:14" x14ac:dyDescent="0.3">
      <c r="A2253" s="2">
        <v>45050</v>
      </c>
      <c r="B2253" s="3">
        <f t="shared" si="105"/>
        <v>2023</v>
      </c>
      <c r="C2253" t="str">
        <f t="shared" si="106"/>
        <v>2022-2023</v>
      </c>
      <c r="D2253" t="s">
        <v>147</v>
      </c>
      <c r="E2253" t="s">
        <v>138</v>
      </c>
      <c r="F2253" t="str">
        <f t="shared" si="107"/>
        <v>Queensland</v>
      </c>
      <c r="G2253" t="s">
        <v>35</v>
      </c>
      <c r="H2253">
        <v>4558</v>
      </c>
      <c r="I2253" t="s">
        <v>11</v>
      </c>
      <c r="J2253" t="s">
        <v>120</v>
      </c>
      <c r="K2253" t="s">
        <v>156</v>
      </c>
      <c r="L2253" t="s">
        <v>17</v>
      </c>
      <c r="M2253" s="5">
        <v>185.7</v>
      </c>
      <c r="N2253">
        <v>1</v>
      </c>
    </row>
    <row r="2254" spans="1:14" x14ac:dyDescent="0.3">
      <c r="A2254" s="2">
        <v>45225</v>
      </c>
      <c r="B2254" s="3">
        <f t="shared" si="105"/>
        <v>2024</v>
      </c>
      <c r="C2254" t="str">
        <f t="shared" si="106"/>
        <v>2023-2024</v>
      </c>
      <c r="D2254" t="s">
        <v>147</v>
      </c>
      <c r="E2254" t="s">
        <v>37</v>
      </c>
      <c r="F2254" t="str">
        <f t="shared" si="107"/>
        <v>South Australia</v>
      </c>
      <c r="G2254" t="s">
        <v>32</v>
      </c>
      <c r="H2254">
        <v>5607</v>
      </c>
      <c r="I2254" t="s">
        <v>11</v>
      </c>
      <c r="J2254" t="s">
        <v>38</v>
      </c>
      <c r="K2254" t="s">
        <v>151</v>
      </c>
      <c r="L2254" t="s">
        <v>21</v>
      </c>
      <c r="M2254" s="5">
        <v>185.80999999999997</v>
      </c>
      <c r="N2254">
        <v>1</v>
      </c>
    </row>
    <row r="2255" spans="1:14" x14ac:dyDescent="0.3">
      <c r="A2255" s="2">
        <v>45434</v>
      </c>
      <c r="B2255" s="3">
        <f t="shared" si="105"/>
        <v>2024</v>
      </c>
      <c r="C2255" t="str">
        <f t="shared" si="106"/>
        <v>2023-2024</v>
      </c>
      <c r="D2255" t="s">
        <v>147</v>
      </c>
      <c r="E2255" t="s">
        <v>9</v>
      </c>
      <c r="F2255" t="str">
        <f t="shared" si="107"/>
        <v>New South Wales</v>
      </c>
      <c r="G2255" t="s">
        <v>10</v>
      </c>
      <c r="H2255">
        <v>2067</v>
      </c>
      <c r="I2255" t="s">
        <v>11</v>
      </c>
      <c r="J2255" t="s">
        <v>12</v>
      </c>
      <c r="K2255" t="s">
        <v>153</v>
      </c>
      <c r="L2255" t="s">
        <v>16</v>
      </c>
      <c r="M2255" s="5">
        <v>185.82</v>
      </c>
      <c r="N2255">
        <v>1</v>
      </c>
    </row>
    <row r="2256" spans="1:14" x14ac:dyDescent="0.3">
      <c r="A2256" s="2">
        <v>45600</v>
      </c>
      <c r="B2256" s="3">
        <f t="shared" si="105"/>
        <v>2025</v>
      </c>
      <c r="C2256" t="str">
        <f t="shared" si="106"/>
        <v>2024-2025</v>
      </c>
      <c r="D2256" t="s">
        <v>147</v>
      </c>
      <c r="E2256" t="s">
        <v>117</v>
      </c>
      <c r="F2256" t="str">
        <f t="shared" si="107"/>
        <v>Queensland</v>
      </c>
      <c r="G2256" t="s">
        <v>35</v>
      </c>
      <c r="H2256">
        <v>4119</v>
      </c>
      <c r="I2256" t="s">
        <v>11</v>
      </c>
      <c r="J2256" t="s">
        <v>43</v>
      </c>
      <c r="K2256" t="s">
        <v>153</v>
      </c>
      <c r="L2256" t="s">
        <v>16</v>
      </c>
      <c r="M2256" s="5">
        <v>185.82999999999998</v>
      </c>
      <c r="N2256">
        <v>1</v>
      </c>
    </row>
    <row r="2257" spans="1:14" x14ac:dyDescent="0.3">
      <c r="A2257" s="2">
        <v>45460</v>
      </c>
      <c r="B2257" s="3">
        <f t="shared" si="105"/>
        <v>2024</v>
      </c>
      <c r="C2257" t="str">
        <f t="shared" si="106"/>
        <v>2023-2024</v>
      </c>
      <c r="D2257" t="s">
        <v>148</v>
      </c>
      <c r="E2257" t="s">
        <v>125</v>
      </c>
      <c r="F2257" t="str">
        <f t="shared" si="107"/>
        <v>Victoria</v>
      </c>
      <c r="G2257" t="s">
        <v>45</v>
      </c>
      <c r="H2257">
        <v>3400</v>
      </c>
      <c r="I2257" t="s">
        <v>11</v>
      </c>
      <c r="J2257" t="s">
        <v>60</v>
      </c>
      <c r="K2257" t="s">
        <v>155</v>
      </c>
      <c r="L2257" t="s">
        <v>20</v>
      </c>
      <c r="M2257" s="5">
        <v>187.22</v>
      </c>
      <c r="N2257">
        <v>1</v>
      </c>
    </row>
    <row r="2258" spans="1:14" x14ac:dyDescent="0.3">
      <c r="A2258" s="2">
        <v>45530</v>
      </c>
      <c r="B2258" s="3">
        <f t="shared" si="105"/>
        <v>2025</v>
      </c>
      <c r="C2258" t="str">
        <f t="shared" si="106"/>
        <v>2024-2025</v>
      </c>
      <c r="D2258" t="s">
        <v>148</v>
      </c>
      <c r="E2258" t="s">
        <v>133</v>
      </c>
      <c r="F2258" t="str">
        <f t="shared" si="107"/>
        <v>Queensland</v>
      </c>
      <c r="G2258" t="s">
        <v>35</v>
      </c>
      <c r="H2258">
        <v>4305</v>
      </c>
      <c r="I2258" t="s">
        <v>11</v>
      </c>
      <c r="J2258" t="s">
        <v>104</v>
      </c>
      <c r="K2258" t="s">
        <v>152</v>
      </c>
      <c r="L2258" t="s">
        <v>13</v>
      </c>
      <c r="M2258" s="5">
        <v>187.41000000000003</v>
      </c>
      <c r="N2258">
        <v>1</v>
      </c>
    </row>
    <row r="2259" spans="1:14" x14ac:dyDescent="0.3">
      <c r="A2259" s="2">
        <v>45512</v>
      </c>
      <c r="B2259" s="3">
        <f t="shared" si="105"/>
        <v>2025</v>
      </c>
      <c r="C2259" t="str">
        <f t="shared" si="106"/>
        <v>2024-2025</v>
      </c>
      <c r="D2259" t="s">
        <v>148</v>
      </c>
      <c r="E2259" t="s">
        <v>140</v>
      </c>
      <c r="F2259" t="str">
        <f t="shared" si="107"/>
        <v>Tasmania</v>
      </c>
      <c r="G2259" t="s">
        <v>70</v>
      </c>
      <c r="H2259">
        <v>7320</v>
      </c>
      <c r="I2259" t="s">
        <v>11</v>
      </c>
      <c r="J2259" t="s">
        <v>71</v>
      </c>
      <c r="K2259" t="s">
        <v>156</v>
      </c>
      <c r="L2259" t="s">
        <v>17</v>
      </c>
      <c r="M2259" s="5">
        <v>187.53</v>
      </c>
      <c r="N2259">
        <v>1</v>
      </c>
    </row>
    <row r="2260" spans="1:14" x14ac:dyDescent="0.3">
      <c r="A2260" s="2">
        <v>45566</v>
      </c>
      <c r="B2260" s="3">
        <f t="shared" si="105"/>
        <v>2025</v>
      </c>
      <c r="C2260" t="str">
        <f t="shared" si="106"/>
        <v>2024-2025</v>
      </c>
      <c r="D2260" t="s">
        <v>147</v>
      </c>
      <c r="E2260" t="s">
        <v>9</v>
      </c>
      <c r="F2260" t="str">
        <f t="shared" si="107"/>
        <v>New South Wales</v>
      </c>
      <c r="G2260" t="s">
        <v>10</v>
      </c>
      <c r="H2260">
        <v>2067</v>
      </c>
      <c r="I2260" t="s">
        <v>11</v>
      </c>
      <c r="J2260" t="s">
        <v>12</v>
      </c>
      <c r="K2260" t="s">
        <v>149</v>
      </c>
      <c r="L2260" t="s">
        <v>15</v>
      </c>
      <c r="M2260" s="5">
        <v>187.81</v>
      </c>
      <c r="N2260">
        <v>1</v>
      </c>
    </row>
    <row r="2261" spans="1:14" x14ac:dyDescent="0.3">
      <c r="A2261" s="2">
        <v>45144</v>
      </c>
      <c r="B2261" s="3">
        <f t="shared" si="105"/>
        <v>2024</v>
      </c>
      <c r="C2261" t="str">
        <f t="shared" si="106"/>
        <v>2023-2024</v>
      </c>
      <c r="D2261" t="s">
        <v>148</v>
      </c>
      <c r="E2261" t="s">
        <v>50</v>
      </c>
      <c r="F2261" t="str">
        <f t="shared" si="107"/>
        <v>Queensland</v>
      </c>
      <c r="G2261" t="s">
        <v>35</v>
      </c>
      <c r="H2261">
        <v>4703</v>
      </c>
      <c r="I2261" t="s">
        <v>11</v>
      </c>
      <c r="J2261" t="s">
        <v>51</v>
      </c>
      <c r="K2261" t="s">
        <v>156</v>
      </c>
      <c r="L2261" t="s">
        <v>17</v>
      </c>
      <c r="M2261" s="5">
        <v>188.13</v>
      </c>
      <c r="N2261">
        <v>1</v>
      </c>
    </row>
    <row r="2262" spans="1:14" x14ac:dyDescent="0.3">
      <c r="A2262" s="2">
        <v>44961</v>
      </c>
      <c r="B2262" s="3">
        <f t="shared" si="105"/>
        <v>2023</v>
      </c>
      <c r="C2262" t="str">
        <f t="shared" si="106"/>
        <v>2022-2023</v>
      </c>
      <c r="D2262" t="s">
        <v>148</v>
      </c>
      <c r="E2262" t="s">
        <v>102</v>
      </c>
      <c r="F2262" t="str">
        <f t="shared" si="107"/>
        <v>Queensland</v>
      </c>
      <c r="G2262" t="s">
        <v>35</v>
      </c>
      <c r="H2262">
        <v>4870</v>
      </c>
      <c r="I2262" t="s">
        <v>11</v>
      </c>
      <c r="J2262" t="s">
        <v>36</v>
      </c>
      <c r="K2262" t="s">
        <v>155</v>
      </c>
      <c r="L2262" t="s">
        <v>20</v>
      </c>
      <c r="M2262" s="5">
        <v>188.22</v>
      </c>
      <c r="N2262">
        <v>1</v>
      </c>
    </row>
    <row r="2263" spans="1:14" x14ac:dyDescent="0.3">
      <c r="A2263" s="2">
        <v>45004</v>
      </c>
      <c r="B2263" s="3">
        <f t="shared" si="105"/>
        <v>2023</v>
      </c>
      <c r="C2263" t="str">
        <f t="shared" si="106"/>
        <v>2022-2023</v>
      </c>
      <c r="D2263" t="s">
        <v>148</v>
      </c>
      <c r="E2263" t="s">
        <v>100</v>
      </c>
      <c r="F2263" t="str">
        <f t="shared" si="107"/>
        <v>Western Australia</v>
      </c>
      <c r="G2263" t="s">
        <v>48</v>
      </c>
      <c r="H2263">
        <v>6021</v>
      </c>
      <c r="I2263" t="s">
        <v>11</v>
      </c>
      <c r="J2263" t="s">
        <v>49</v>
      </c>
      <c r="K2263" t="s">
        <v>149</v>
      </c>
      <c r="L2263" t="s">
        <v>15</v>
      </c>
      <c r="M2263" s="5">
        <v>188.94</v>
      </c>
      <c r="N2263">
        <v>1</v>
      </c>
    </row>
    <row r="2264" spans="1:14" x14ac:dyDescent="0.3">
      <c r="A2264" s="2">
        <v>45555</v>
      </c>
      <c r="B2264" s="3">
        <f t="shared" si="105"/>
        <v>2025</v>
      </c>
      <c r="C2264" t="str">
        <f t="shared" si="106"/>
        <v>2024-2025</v>
      </c>
      <c r="D2264" t="s">
        <v>147</v>
      </c>
      <c r="E2264" t="s">
        <v>79</v>
      </c>
      <c r="F2264" t="str">
        <f t="shared" si="107"/>
        <v>Australian Capital Territory</v>
      </c>
      <c r="G2264" t="s">
        <v>80</v>
      </c>
      <c r="H2264">
        <v>2617</v>
      </c>
      <c r="I2264" t="s">
        <v>11</v>
      </c>
      <c r="J2264" t="s">
        <v>58</v>
      </c>
      <c r="K2264" t="s">
        <v>150</v>
      </c>
      <c r="L2264" t="s">
        <v>18</v>
      </c>
      <c r="M2264" s="5">
        <v>189.58</v>
      </c>
      <c r="N2264">
        <v>1</v>
      </c>
    </row>
    <row r="2265" spans="1:14" x14ac:dyDescent="0.3">
      <c r="A2265" s="2">
        <v>45657</v>
      </c>
      <c r="B2265" s="3">
        <f t="shared" si="105"/>
        <v>2025</v>
      </c>
      <c r="C2265" t="str">
        <f t="shared" si="106"/>
        <v>2024-2025</v>
      </c>
      <c r="D2265" t="s">
        <v>147</v>
      </c>
      <c r="E2265" t="s">
        <v>114</v>
      </c>
      <c r="F2265" t="str">
        <f t="shared" si="107"/>
        <v>Victoria</v>
      </c>
      <c r="G2265" t="s">
        <v>45</v>
      </c>
      <c r="H2265">
        <v>3551</v>
      </c>
      <c r="I2265" t="s">
        <v>11</v>
      </c>
      <c r="J2265" t="s">
        <v>60</v>
      </c>
      <c r="K2265" t="s">
        <v>157</v>
      </c>
      <c r="L2265" t="s">
        <v>22</v>
      </c>
      <c r="M2265" s="5">
        <v>189.72</v>
      </c>
      <c r="N2265">
        <v>1</v>
      </c>
    </row>
    <row r="2266" spans="1:14" x14ac:dyDescent="0.3">
      <c r="A2266" s="2">
        <v>45166</v>
      </c>
      <c r="B2266" s="3">
        <f t="shared" si="105"/>
        <v>2024</v>
      </c>
      <c r="C2266" t="str">
        <f t="shared" si="106"/>
        <v>2023-2024</v>
      </c>
      <c r="D2266" t="s">
        <v>147</v>
      </c>
      <c r="E2266" t="s">
        <v>9</v>
      </c>
      <c r="F2266" t="str">
        <f t="shared" si="107"/>
        <v>New South Wales</v>
      </c>
      <c r="G2266" t="s">
        <v>10</v>
      </c>
      <c r="H2266">
        <v>2067</v>
      </c>
      <c r="I2266" t="s">
        <v>11</v>
      </c>
      <c r="J2266" t="s">
        <v>12</v>
      </c>
      <c r="K2266" t="s">
        <v>151</v>
      </c>
      <c r="L2266" t="s">
        <v>21</v>
      </c>
      <c r="M2266" s="5">
        <v>189.81</v>
      </c>
      <c r="N2266">
        <v>1</v>
      </c>
    </row>
    <row r="2267" spans="1:14" x14ac:dyDescent="0.3">
      <c r="A2267" s="2">
        <v>45028</v>
      </c>
      <c r="B2267" s="3">
        <f t="shared" si="105"/>
        <v>2023</v>
      </c>
      <c r="C2267" t="str">
        <f t="shared" si="106"/>
        <v>2022-2023</v>
      </c>
      <c r="D2267" t="s">
        <v>148</v>
      </c>
      <c r="E2267" t="s">
        <v>41</v>
      </c>
      <c r="F2267" t="str">
        <f t="shared" si="107"/>
        <v>New South Wales</v>
      </c>
      <c r="G2267" t="s">
        <v>10</v>
      </c>
      <c r="H2267">
        <v>2830</v>
      </c>
      <c r="I2267" t="s">
        <v>11</v>
      </c>
      <c r="J2267" t="s">
        <v>25</v>
      </c>
      <c r="K2267" t="s">
        <v>154</v>
      </c>
      <c r="L2267" t="s">
        <v>14</v>
      </c>
      <c r="M2267" s="5">
        <v>189.82</v>
      </c>
      <c r="N2267">
        <v>1</v>
      </c>
    </row>
    <row r="2268" spans="1:14" x14ac:dyDescent="0.3">
      <c r="A2268" s="2">
        <v>45252</v>
      </c>
      <c r="B2268" s="3">
        <f t="shared" si="105"/>
        <v>2024</v>
      </c>
      <c r="C2268" t="str">
        <f t="shared" si="106"/>
        <v>2023-2024</v>
      </c>
      <c r="D2268" t="s">
        <v>148</v>
      </c>
      <c r="E2268" t="s">
        <v>95</v>
      </c>
      <c r="F2268" t="str">
        <f t="shared" si="107"/>
        <v>Victoria</v>
      </c>
      <c r="G2268" t="s">
        <v>45</v>
      </c>
      <c r="H2268">
        <v>3931</v>
      </c>
      <c r="I2268" t="s">
        <v>11</v>
      </c>
      <c r="J2268" t="s">
        <v>55</v>
      </c>
      <c r="K2268" t="s">
        <v>153</v>
      </c>
      <c r="L2268" t="s">
        <v>16</v>
      </c>
      <c r="M2268" s="5">
        <v>189.87</v>
      </c>
      <c r="N2268">
        <v>1</v>
      </c>
    </row>
    <row r="2269" spans="1:14" x14ac:dyDescent="0.3">
      <c r="A2269" s="2">
        <v>45114</v>
      </c>
      <c r="B2269" s="3">
        <f t="shared" si="105"/>
        <v>2024</v>
      </c>
      <c r="C2269" t="str">
        <f t="shared" si="106"/>
        <v>2023-2024</v>
      </c>
      <c r="D2269" t="s">
        <v>148</v>
      </c>
      <c r="E2269" t="s">
        <v>67</v>
      </c>
      <c r="F2269" t="str">
        <f t="shared" si="107"/>
        <v>New South Wales</v>
      </c>
      <c r="G2269" t="s">
        <v>10</v>
      </c>
      <c r="H2269">
        <v>2478</v>
      </c>
      <c r="I2269" t="s">
        <v>11</v>
      </c>
      <c r="J2269" t="s">
        <v>68</v>
      </c>
      <c r="K2269" t="s">
        <v>154</v>
      </c>
      <c r="L2269" t="s">
        <v>14</v>
      </c>
      <c r="M2269" s="5">
        <v>190.83</v>
      </c>
      <c r="N2269">
        <v>1</v>
      </c>
    </row>
    <row r="2270" spans="1:14" x14ac:dyDescent="0.3">
      <c r="A2270" s="2">
        <v>45298</v>
      </c>
      <c r="B2270" s="3">
        <f t="shared" si="105"/>
        <v>2024</v>
      </c>
      <c r="C2270" t="str">
        <f t="shared" si="106"/>
        <v>2023-2024</v>
      </c>
      <c r="D2270" t="s">
        <v>148</v>
      </c>
      <c r="E2270" t="s">
        <v>134</v>
      </c>
      <c r="F2270" t="str">
        <f t="shared" si="107"/>
        <v>Queensland</v>
      </c>
      <c r="G2270" t="s">
        <v>35</v>
      </c>
      <c r="H2270">
        <v>4825</v>
      </c>
      <c r="I2270" t="s">
        <v>11</v>
      </c>
      <c r="J2270" t="s">
        <v>36</v>
      </c>
      <c r="K2270" t="s">
        <v>151</v>
      </c>
      <c r="L2270" t="s">
        <v>21</v>
      </c>
      <c r="M2270" s="5">
        <v>191.07999999999998</v>
      </c>
      <c r="N2270">
        <v>1</v>
      </c>
    </row>
    <row r="2271" spans="1:14" x14ac:dyDescent="0.3">
      <c r="A2271" s="2">
        <v>45219</v>
      </c>
      <c r="B2271" s="3">
        <f t="shared" si="105"/>
        <v>2024</v>
      </c>
      <c r="C2271" t="str">
        <f t="shared" si="106"/>
        <v>2023-2024</v>
      </c>
      <c r="D2271" t="s">
        <v>147</v>
      </c>
      <c r="E2271" t="s">
        <v>62</v>
      </c>
      <c r="F2271" t="str">
        <f t="shared" si="107"/>
        <v>Victoria</v>
      </c>
      <c r="G2271" t="s">
        <v>45</v>
      </c>
      <c r="H2271">
        <v>3134</v>
      </c>
      <c r="I2271" t="s">
        <v>11</v>
      </c>
      <c r="J2271" t="s">
        <v>63</v>
      </c>
      <c r="K2271" t="s">
        <v>156</v>
      </c>
      <c r="L2271" t="s">
        <v>17</v>
      </c>
      <c r="M2271" s="5">
        <v>191.57999999999998</v>
      </c>
      <c r="N2271">
        <v>1</v>
      </c>
    </row>
    <row r="2272" spans="1:14" x14ac:dyDescent="0.3">
      <c r="A2272" s="2">
        <v>45122</v>
      </c>
      <c r="B2272" s="3">
        <f t="shared" si="105"/>
        <v>2024</v>
      </c>
      <c r="C2272" t="str">
        <f t="shared" si="106"/>
        <v>2023-2024</v>
      </c>
      <c r="D2272" t="s">
        <v>147</v>
      </c>
      <c r="E2272" t="s">
        <v>9</v>
      </c>
      <c r="F2272" t="str">
        <f t="shared" si="107"/>
        <v>New South Wales</v>
      </c>
      <c r="G2272" t="s">
        <v>10</v>
      </c>
      <c r="H2272">
        <v>2067</v>
      </c>
      <c r="I2272" t="s">
        <v>11</v>
      </c>
      <c r="J2272" t="s">
        <v>12</v>
      </c>
      <c r="K2272" t="s">
        <v>151</v>
      </c>
      <c r="L2272" t="s">
        <v>21</v>
      </c>
      <c r="M2272" s="5">
        <v>191.62</v>
      </c>
      <c r="N2272">
        <v>1</v>
      </c>
    </row>
    <row r="2273" spans="1:14" x14ac:dyDescent="0.3">
      <c r="A2273" s="2">
        <v>45227</v>
      </c>
      <c r="B2273" s="3">
        <f t="shared" si="105"/>
        <v>2024</v>
      </c>
      <c r="C2273" t="str">
        <f t="shared" si="106"/>
        <v>2023-2024</v>
      </c>
      <c r="D2273" t="s">
        <v>148</v>
      </c>
      <c r="E2273" t="s">
        <v>57</v>
      </c>
      <c r="F2273" t="str">
        <f t="shared" si="107"/>
        <v>New South Wales</v>
      </c>
      <c r="G2273" t="s">
        <v>10</v>
      </c>
      <c r="H2273">
        <v>2560</v>
      </c>
      <c r="I2273" t="s">
        <v>11</v>
      </c>
      <c r="J2273" t="s">
        <v>58</v>
      </c>
      <c r="K2273" t="s">
        <v>157</v>
      </c>
      <c r="L2273" t="s">
        <v>22</v>
      </c>
      <c r="M2273" s="5">
        <v>191.65</v>
      </c>
      <c r="N2273">
        <v>1</v>
      </c>
    </row>
    <row r="2274" spans="1:14" x14ac:dyDescent="0.3">
      <c r="A2274" s="2">
        <v>45015</v>
      </c>
      <c r="B2274" s="3">
        <f t="shared" si="105"/>
        <v>2023</v>
      </c>
      <c r="C2274" t="str">
        <f t="shared" si="106"/>
        <v>2022-2023</v>
      </c>
      <c r="D2274" t="s">
        <v>148</v>
      </c>
      <c r="E2274" t="s">
        <v>114</v>
      </c>
      <c r="F2274" t="str">
        <f t="shared" si="107"/>
        <v>Victoria</v>
      </c>
      <c r="G2274" t="s">
        <v>45</v>
      </c>
      <c r="H2274">
        <v>3551</v>
      </c>
      <c r="I2274" t="s">
        <v>11</v>
      </c>
      <c r="J2274" t="s">
        <v>60</v>
      </c>
      <c r="K2274" t="s">
        <v>149</v>
      </c>
      <c r="L2274" t="s">
        <v>15</v>
      </c>
      <c r="M2274" s="5">
        <v>192.45999999999998</v>
      </c>
      <c r="N2274">
        <v>1</v>
      </c>
    </row>
    <row r="2275" spans="1:14" x14ac:dyDescent="0.3">
      <c r="A2275" s="2">
        <v>45017</v>
      </c>
      <c r="B2275" s="3">
        <f t="shared" si="105"/>
        <v>2023</v>
      </c>
      <c r="C2275" t="str">
        <f t="shared" si="106"/>
        <v>2022-2023</v>
      </c>
      <c r="D2275" t="s">
        <v>147</v>
      </c>
      <c r="E2275" t="s">
        <v>146</v>
      </c>
      <c r="F2275" t="str">
        <f t="shared" si="107"/>
        <v>Victoria</v>
      </c>
      <c r="G2275" t="s">
        <v>45</v>
      </c>
      <c r="H2275">
        <v>3353</v>
      </c>
      <c r="I2275" t="s">
        <v>11</v>
      </c>
      <c r="J2275" t="s">
        <v>60</v>
      </c>
      <c r="K2275" t="s">
        <v>154</v>
      </c>
      <c r="L2275" t="s">
        <v>14</v>
      </c>
      <c r="M2275" s="5">
        <v>192.47</v>
      </c>
      <c r="N2275">
        <v>1</v>
      </c>
    </row>
    <row r="2276" spans="1:14" x14ac:dyDescent="0.3">
      <c r="A2276" s="2">
        <v>45525</v>
      </c>
      <c r="B2276" s="3">
        <f t="shared" si="105"/>
        <v>2025</v>
      </c>
      <c r="C2276" t="str">
        <f t="shared" si="106"/>
        <v>2024-2025</v>
      </c>
      <c r="D2276" t="s">
        <v>147</v>
      </c>
      <c r="E2276" t="s">
        <v>78</v>
      </c>
      <c r="F2276" t="str">
        <f t="shared" si="107"/>
        <v>New South Wales</v>
      </c>
      <c r="G2276" t="s">
        <v>10</v>
      </c>
      <c r="H2276">
        <v>2350</v>
      </c>
      <c r="I2276" t="s">
        <v>11</v>
      </c>
      <c r="J2276" t="s">
        <v>68</v>
      </c>
      <c r="K2276" t="s">
        <v>19</v>
      </c>
      <c r="L2276" t="s">
        <v>23</v>
      </c>
      <c r="M2276" s="5">
        <v>192.65</v>
      </c>
      <c r="N2276">
        <v>1</v>
      </c>
    </row>
    <row r="2277" spans="1:14" x14ac:dyDescent="0.3">
      <c r="A2277" s="2">
        <v>45330</v>
      </c>
      <c r="B2277" s="3">
        <f t="shared" si="105"/>
        <v>2024</v>
      </c>
      <c r="C2277" t="str">
        <f t="shared" si="106"/>
        <v>2023-2024</v>
      </c>
      <c r="D2277" t="s">
        <v>147</v>
      </c>
      <c r="E2277" t="s">
        <v>134</v>
      </c>
      <c r="F2277" t="str">
        <f t="shared" si="107"/>
        <v>Queensland</v>
      </c>
      <c r="G2277" t="s">
        <v>35</v>
      </c>
      <c r="H2277">
        <v>4825</v>
      </c>
      <c r="I2277" t="s">
        <v>11</v>
      </c>
      <c r="J2277" t="s">
        <v>36</v>
      </c>
      <c r="K2277" t="s">
        <v>155</v>
      </c>
      <c r="L2277" t="s">
        <v>20</v>
      </c>
      <c r="M2277" s="5">
        <v>192.67</v>
      </c>
      <c r="N2277">
        <v>1</v>
      </c>
    </row>
    <row r="2278" spans="1:14" x14ac:dyDescent="0.3">
      <c r="A2278" s="2">
        <v>45228</v>
      </c>
      <c r="B2278" s="3">
        <f t="shared" si="105"/>
        <v>2024</v>
      </c>
      <c r="C2278" t="str">
        <f t="shared" si="106"/>
        <v>2023-2024</v>
      </c>
      <c r="D2278" t="s">
        <v>148</v>
      </c>
      <c r="E2278" t="s">
        <v>133</v>
      </c>
      <c r="F2278" t="str">
        <f t="shared" si="107"/>
        <v>Queensland</v>
      </c>
      <c r="G2278" t="s">
        <v>35</v>
      </c>
      <c r="H2278">
        <v>4305</v>
      </c>
      <c r="I2278" t="s">
        <v>11</v>
      </c>
      <c r="J2278" t="s">
        <v>104</v>
      </c>
      <c r="K2278" t="s">
        <v>152</v>
      </c>
      <c r="L2278" t="s">
        <v>13</v>
      </c>
      <c r="M2278" s="5">
        <v>193.7</v>
      </c>
      <c r="N2278">
        <v>1</v>
      </c>
    </row>
    <row r="2279" spans="1:14" x14ac:dyDescent="0.3">
      <c r="A2279" s="2">
        <v>45580</v>
      </c>
      <c r="B2279" s="3">
        <f t="shared" si="105"/>
        <v>2025</v>
      </c>
      <c r="C2279" t="str">
        <f t="shared" si="106"/>
        <v>2024-2025</v>
      </c>
      <c r="D2279" t="s">
        <v>148</v>
      </c>
      <c r="E2279" t="s">
        <v>89</v>
      </c>
      <c r="F2279" t="str">
        <f t="shared" si="107"/>
        <v>Queensland</v>
      </c>
      <c r="G2279" t="s">
        <v>35</v>
      </c>
      <c r="H2279">
        <v>4655</v>
      </c>
      <c r="I2279" t="s">
        <v>11</v>
      </c>
      <c r="J2279" t="s">
        <v>51</v>
      </c>
      <c r="K2279" t="s">
        <v>150</v>
      </c>
      <c r="L2279" t="s">
        <v>18</v>
      </c>
      <c r="M2279" s="5">
        <v>193.8</v>
      </c>
      <c r="N2279">
        <v>1</v>
      </c>
    </row>
    <row r="2280" spans="1:14" x14ac:dyDescent="0.3">
      <c r="A2280" s="2">
        <v>45607</v>
      </c>
      <c r="B2280" s="3">
        <f t="shared" si="105"/>
        <v>2025</v>
      </c>
      <c r="C2280" t="str">
        <f t="shared" si="106"/>
        <v>2024-2025</v>
      </c>
      <c r="D2280" t="s">
        <v>148</v>
      </c>
      <c r="E2280" t="s">
        <v>100</v>
      </c>
      <c r="F2280" t="str">
        <f t="shared" si="107"/>
        <v>Western Australia</v>
      </c>
      <c r="G2280" t="s">
        <v>48</v>
      </c>
      <c r="H2280">
        <v>6021</v>
      </c>
      <c r="I2280" t="s">
        <v>11</v>
      </c>
      <c r="J2280" t="s">
        <v>49</v>
      </c>
      <c r="K2280" t="s">
        <v>154</v>
      </c>
      <c r="L2280" t="s">
        <v>14</v>
      </c>
      <c r="M2280" s="5">
        <v>193.95</v>
      </c>
      <c r="N2280">
        <v>1</v>
      </c>
    </row>
    <row r="2281" spans="1:14" x14ac:dyDescent="0.3">
      <c r="A2281" s="2">
        <v>44996</v>
      </c>
      <c r="B2281" s="3">
        <f t="shared" si="105"/>
        <v>2023</v>
      </c>
      <c r="C2281" t="str">
        <f t="shared" si="106"/>
        <v>2022-2023</v>
      </c>
      <c r="D2281" t="s">
        <v>147</v>
      </c>
      <c r="E2281" t="s">
        <v>127</v>
      </c>
      <c r="F2281" t="str">
        <f t="shared" si="107"/>
        <v>New South Wales</v>
      </c>
      <c r="G2281" t="s">
        <v>10</v>
      </c>
      <c r="H2281">
        <v>2131</v>
      </c>
      <c r="I2281" t="s">
        <v>11</v>
      </c>
      <c r="J2281" t="s">
        <v>27</v>
      </c>
      <c r="K2281" t="s">
        <v>154</v>
      </c>
      <c r="L2281" t="s">
        <v>14</v>
      </c>
      <c r="M2281" s="5">
        <v>194.06</v>
      </c>
      <c r="N2281">
        <v>1</v>
      </c>
    </row>
    <row r="2282" spans="1:14" x14ac:dyDescent="0.3">
      <c r="A2282" s="2">
        <v>45449</v>
      </c>
      <c r="B2282" s="3">
        <f t="shared" si="105"/>
        <v>2024</v>
      </c>
      <c r="C2282" t="str">
        <f t="shared" si="106"/>
        <v>2023-2024</v>
      </c>
      <c r="D2282" t="s">
        <v>147</v>
      </c>
      <c r="E2282" t="s">
        <v>44</v>
      </c>
      <c r="F2282" t="str">
        <f t="shared" si="107"/>
        <v>Victoria</v>
      </c>
      <c r="G2282" t="s">
        <v>45</v>
      </c>
      <c r="H2282">
        <v>3066</v>
      </c>
      <c r="I2282" t="s">
        <v>11</v>
      </c>
      <c r="J2282" t="s">
        <v>46</v>
      </c>
      <c r="K2282" t="s">
        <v>154</v>
      </c>
      <c r="L2282" t="s">
        <v>14</v>
      </c>
      <c r="M2282" s="5">
        <v>194.56</v>
      </c>
      <c r="N2282">
        <v>1</v>
      </c>
    </row>
    <row r="2283" spans="1:14" x14ac:dyDescent="0.3">
      <c r="A2283" s="2">
        <v>45270</v>
      </c>
      <c r="B2283" s="3">
        <f t="shared" si="105"/>
        <v>2024</v>
      </c>
      <c r="C2283" t="str">
        <f t="shared" si="106"/>
        <v>2023-2024</v>
      </c>
      <c r="D2283" t="s">
        <v>147</v>
      </c>
      <c r="E2283" t="s">
        <v>116</v>
      </c>
      <c r="F2283" t="str">
        <f t="shared" si="107"/>
        <v>Western Australia</v>
      </c>
      <c r="G2283" t="s">
        <v>48</v>
      </c>
      <c r="H2283">
        <v>6725</v>
      </c>
      <c r="I2283" t="s">
        <v>11</v>
      </c>
      <c r="J2283" t="s">
        <v>77</v>
      </c>
      <c r="K2283" t="s">
        <v>155</v>
      </c>
      <c r="L2283" t="s">
        <v>20</v>
      </c>
      <c r="M2283" s="5">
        <v>194.63</v>
      </c>
      <c r="N2283">
        <v>1</v>
      </c>
    </row>
    <row r="2284" spans="1:14" x14ac:dyDescent="0.3">
      <c r="A2284" s="2">
        <v>45585</v>
      </c>
      <c r="B2284" s="3">
        <f t="shared" si="105"/>
        <v>2025</v>
      </c>
      <c r="C2284" t="str">
        <f t="shared" si="106"/>
        <v>2024-2025</v>
      </c>
      <c r="D2284" t="s">
        <v>147</v>
      </c>
      <c r="E2284" t="s">
        <v>99</v>
      </c>
      <c r="F2284" t="str">
        <f t="shared" si="107"/>
        <v>Victoria</v>
      </c>
      <c r="G2284" t="s">
        <v>45</v>
      </c>
      <c r="H2284">
        <v>3148</v>
      </c>
      <c r="I2284" t="s">
        <v>11</v>
      </c>
      <c r="J2284" t="s">
        <v>63</v>
      </c>
      <c r="K2284" t="s">
        <v>154</v>
      </c>
      <c r="L2284" t="s">
        <v>14</v>
      </c>
      <c r="M2284" s="5">
        <v>194.64</v>
      </c>
      <c r="N2284">
        <v>1</v>
      </c>
    </row>
    <row r="2285" spans="1:14" x14ac:dyDescent="0.3">
      <c r="A2285" s="2">
        <v>45001</v>
      </c>
      <c r="B2285" s="3">
        <f t="shared" si="105"/>
        <v>2023</v>
      </c>
      <c r="C2285" t="str">
        <f t="shared" si="106"/>
        <v>2022-2023</v>
      </c>
      <c r="D2285" t="s">
        <v>147</v>
      </c>
      <c r="E2285" t="s">
        <v>136</v>
      </c>
      <c r="F2285" t="str">
        <f t="shared" si="107"/>
        <v>Victoria</v>
      </c>
      <c r="G2285" t="s">
        <v>45</v>
      </c>
      <c r="H2285">
        <v>3175</v>
      </c>
      <c r="I2285" t="s">
        <v>11</v>
      </c>
      <c r="J2285" t="s">
        <v>63</v>
      </c>
      <c r="K2285" t="s">
        <v>19</v>
      </c>
      <c r="L2285" t="s">
        <v>23</v>
      </c>
      <c r="M2285" s="5">
        <v>194.64999999999998</v>
      </c>
      <c r="N2285">
        <v>1</v>
      </c>
    </row>
    <row r="2286" spans="1:14" x14ac:dyDescent="0.3">
      <c r="A2286" s="2">
        <v>45173</v>
      </c>
      <c r="B2286" s="3">
        <f t="shared" si="105"/>
        <v>2024</v>
      </c>
      <c r="C2286" t="str">
        <f t="shared" si="106"/>
        <v>2023-2024</v>
      </c>
      <c r="D2286" t="s">
        <v>148</v>
      </c>
      <c r="E2286" t="s">
        <v>89</v>
      </c>
      <c r="F2286" t="str">
        <f t="shared" si="107"/>
        <v>Queensland</v>
      </c>
      <c r="G2286" t="s">
        <v>35</v>
      </c>
      <c r="H2286">
        <v>4655</v>
      </c>
      <c r="I2286" t="s">
        <v>11</v>
      </c>
      <c r="J2286" t="s">
        <v>51</v>
      </c>
      <c r="K2286" t="s">
        <v>149</v>
      </c>
      <c r="L2286" t="s">
        <v>15</v>
      </c>
      <c r="M2286" s="5">
        <v>194.71</v>
      </c>
      <c r="N2286">
        <v>1</v>
      </c>
    </row>
    <row r="2287" spans="1:14" x14ac:dyDescent="0.3">
      <c r="A2287" s="2">
        <v>45370</v>
      </c>
      <c r="B2287" s="3">
        <f t="shared" si="105"/>
        <v>2024</v>
      </c>
      <c r="C2287" t="str">
        <f t="shared" si="106"/>
        <v>2023-2024</v>
      </c>
      <c r="D2287" t="s">
        <v>147</v>
      </c>
      <c r="E2287" t="s">
        <v>47</v>
      </c>
      <c r="F2287" t="str">
        <f t="shared" si="107"/>
        <v>Western Australia</v>
      </c>
      <c r="G2287" t="s">
        <v>48</v>
      </c>
      <c r="H2287">
        <v>6030</v>
      </c>
      <c r="I2287" t="s">
        <v>11</v>
      </c>
      <c r="J2287" t="s">
        <v>49</v>
      </c>
      <c r="K2287" t="s">
        <v>150</v>
      </c>
      <c r="L2287" t="s">
        <v>18</v>
      </c>
      <c r="M2287" s="5">
        <v>194.85</v>
      </c>
      <c r="N2287">
        <v>1</v>
      </c>
    </row>
    <row r="2288" spans="1:14" x14ac:dyDescent="0.3">
      <c r="A2288" s="2">
        <v>45643</v>
      </c>
      <c r="B2288" s="3">
        <f t="shared" si="105"/>
        <v>2025</v>
      </c>
      <c r="C2288" t="str">
        <f t="shared" si="106"/>
        <v>2024-2025</v>
      </c>
      <c r="D2288" t="s">
        <v>147</v>
      </c>
      <c r="E2288" t="s">
        <v>76</v>
      </c>
      <c r="F2288" t="str">
        <f t="shared" si="107"/>
        <v>Western Australia</v>
      </c>
      <c r="G2288" t="s">
        <v>48</v>
      </c>
      <c r="H2288">
        <v>6450</v>
      </c>
      <c r="I2288" t="s">
        <v>11</v>
      </c>
      <c r="J2288" t="s">
        <v>77</v>
      </c>
      <c r="K2288" t="s">
        <v>152</v>
      </c>
      <c r="L2288" t="s">
        <v>13</v>
      </c>
      <c r="M2288" s="5">
        <v>195.1</v>
      </c>
      <c r="N2288">
        <v>1</v>
      </c>
    </row>
    <row r="2289" spans="1:14" x14ac:dyDescent="0.3">
      <c r="A2289" s="2">
        <v>45095</v>
      </c>
      <c r="B2289" s="3">
        <f t="shared" si="105"/>
        <v>2023</v>
      </c>
      <c r="C2289" t="str">
        <f t="shared" si="106"/>
        <v>2022-2023</v>
      </c>
      <c r="D2289" t="s">
        <v>148</v>
      </c>
      <c r="E2289" t="s">
        <v>74</v>
      </c>
      <c r="F2289" t="str">
        <f t="shared" si="107"/>
        <v>South Australia</v>
      </c>
      <c r="G2289" t="s">
        <v>32</v>
      </c>
      <c r="H2289">
        <v>5043</v>
      </c>
      <c r="I2289" t="s">
        <v>11</v>
      </c>
      <c r="J2289" t="s">
        <v>33</v>
      </c>
      <c r="K2289" t="s">
        <v>155</v>
      </c>
      <c r="L2289" t="s">
        <v>20</v>
      </c>
      <c r="M2289" s="5">
        <v>195.16</v>
      </c>
      <c r="N2289">
        <v>1</v>
      </c>
    </row>
    <row r="2290" spans="1:14" x14ac:dyDescent="0.3">
      <c r="A2290" s="2">
        <v>45426</v>
      </c>
      <c r="B2290" s="3">
        <f t="shared" si="105"/>
        <v>2024</v>
      </c>
      <c r="C2290" t="str">
        <f t="shared" si="106"/>
        <v>2023-2024</v>
      </c>
      <c r="D2290" t="s">
        <v>147</v>
      </c>
      <c r="E2290" t="s">
        <v>124</v>
      </c>
      <c r="F2290" t="str">
        <f t="shared" si="107"/>
        <v>New South Wales</v>
      </c>
      <c r="G2290" t="s">
        <v>10</v>
      </c>
      <c r="H2290">
        <v>2015</v>
      </c>
      <c r="I2290" t="s">
        <v>11</v>
      </c>
      <c r="J2290" t="s">
        <v>12</v>
      </c>
      <c r="K2290" t="s">
        <v>157</v>
      </c>
      <c r="L2290" t="s">
        <v>22</v>
      </c>
      <c r="M2290" s="5">
        <v>195.35000000000002</v>
      </c>
      <c r="N2290">
        <v>1</v>
      </c>
    </row>
    <row r="2291" spans="1:14" x14ac:dyDescent="0.3">
      <c r="A2291" s="2">
        <v>45573</v>
      </c>
      <c r="B2291" s="3">
        <f t="shared" si="105"/>
        <v>2025</v>
      </c>
      <c r="C2291" t="str">
        <f t="shared" si="106"/>
        <v>2024-2025</v>
      </c>
      <c r="D2291" t="s">
        <v>147</v>
      </c>
      <c r="E2291" t="s">
        <v>124</v>
      </c>
      <c r="F2291" t="str">
        <f t="shared" si="107"/>
        <v>New South Wales</v>
      </c>
      <c r="G2291" t="s">
        <v>10</v>
      </c>
      <c r="H2291">
        <v>2015</v>
      </c>
      <c r="I2291" t="s">
        <v>11</v>
      </c>
      <c r="J2291" t="s">
        <v>12</v>
      </c>
      <c r="K2291" t="s">
        <v>152</v>
      </c>
      <c r="L2291" t="s">
        <v>13</v>
      </c>
      <c r="M2291" s="5">
        <v>195.65000000000003</v>
      </c>
      <c r="N2291">
        <v>1</v>
      </c>
    </row>
    <row r="2292" spans="1:14" x14ac:dyDescent="0.3">
      <c r="A2292" s="2">
        <v>45530</v>
      </c>
      <c r="B2292" s="3">
        <f t="shared" si="105"/>
        <v>2025</v>
      </c>
      <c r="C2292" t="str">
        <f t="shared" si="106"/>
        <v>2024-2025</v>
      </c>
      <c r="D2292" t="s">
        <v>148</v>
      </c>
      <c r="E2292" t="s">
        <v>105</v>
      </c>
      <c r="F2292" t="str">
        <f t="shared" si="107"/>
        <v>Victoria</v>
      </c>
      <c r="G2292" t="s">
        <v>45</v>
      </c>
      <c r="H2292">
        <v>3500</v>
      </c>
      <c r="I2292" t="s">
        <v>11</v>
      </c>
      <c r="J2292" t="s">
        <v>60</v>
      </c>
      <c r="K2292" t="s">
        <v>156</v>
      </c>
      <c r="L2292" t="s">
        <v>17</v>
      </c>
      <c r="M2292" s="5">
        <v>196.21</v>
      </c>
      <c r="N2292">
        <v>1</v>
      </c>
    </row>
    <row r="2293" spans="1:14" x14ac:dyDescent="0.3">
      <c r="A2293" s="2">
        <v>45151</v>
      </c>
      <c r="B2293" s="3">
        <f t="shared" si="105"/>
        <v>2024</v>
      </c>
      <c r="C2293" t="str">
        <f t="shared" si="106"/>
        <v>2023-2024</v>
      </c>
      <c r="D2293" t="s">
        <v>147</v>
      </c>
      <c r="E2293" t="s">
        <v>65</v>
      </c>
      <c r="F2293" t="str">
        <f t="shared" si="107"/>
        <v>New South Wales</v>
      </c>
      <c r="G2293" t="s">
        <v>10</v>
      </c>
      <c r="H2293">
        <v>2541</v>
      </c>
      <c r="I2293" t="s">
        <v>11</v>
      </c>
      <c r="J2293" t="s">
        <v>58</v>
      </c>
      <c r="K2293" t="s">
        <v>153</v>
      </c>
      <c r="L2293" t="s">
        <v>16</v>
      </c>
      <c r="M2293" s="5">
        <v>196.23999999999998</v>
      </c>
      <c r="N2293">
        <v>1</v>
      </c>
    </row>
    <row r="2294" spans="1:14" x14ac:dyDescent="0.3">
      <c r="A2294" s="2">
        <v>45263</v>
      </c>
      <c r="B2294" s="3">
        <f t="shared" si="105"/>
        <v>2024</v>
      </c>
      <c r="C2294" t="str">
        <f t="shared" si="106"/>
        <v>2023-2024</v>
      </c>
      <c r="D2294" t="s">
        <v>148</v>
      </c>
      <c r="E2294" t="s">
        <v>41</v>
      </c>
      <c r="F2294" t="str">
        <f t="shared" si="107"/>
        <v>New South Wales</v>
      </c>
      <c r="G2294" t="s">
        <v>10</v>
      </c>
      <c r="H2294">
        <v>2830</v>
      </c>
      <c r="I2294" t="s">
        <v>11</v>
      </c>
      <c r="J2294" t="s">
        <v>25</v>
      </c>
      <c r="K2294" t="s">
        <v>156</v>
      </c>
      <c r="L2294" t="s">
        <v>17</v>
      </c>
      <c r="M2294" s="5">
        <v>196.49</v>
      </c>
      <c r="N2294">
        <v>1</v>
      </c>
    </row>
    <row r="2295" spans="1:14" x14ac:dyDescent="0.3">
      <c r="A2295" s="2">
        <v>45502</v>
      </c>
      <c r="B2295" s="3">
        <f t="shared" si="105"/>
        <v>2025</v>
      </c>
      <c r="C2295" t="str">
        <f t="shared" si="106"/>
        <v>2024-2025</v>
      </c>
      <c r="D2295" t="s">
        <v>148</v>
      </c>
      <c r="E2295" t="s">
        <v>76</v>
      </c>
      <c r="F2295" t="str">
        <f t="shared" si="107"/>
        <v>Western Australia</v>
      </c>
      <c r="G2295" t="s">
        <v>48</v>
      </c>
      <c r="H2295">
        <v>6450</v>
      </c>
      <c r="I2295" t="s">
        <v>11</v>
      </c>
      <c r="J2295" t="s">
        <v>77</v>
      </c>
      <c r="K2295" t="s">
        <v>19</v>
      </c>
      <c r="L2295" t="s">
        <v>23</v>
      </c>
      <c r="M2295" s="5">
        <v>196.62</v>
      </c>
      <c r="N2295">
        <v>1</v>
      </c>
    </row>
    <row r="2296" spans="1:14" x14ac:dyDescent="0.3">
      <c r="A2296" s="2">
        <v>45283</v>
      </c>
      <c r="B2296" s="3">
        <f t="shared" si="105"/>
        <v>2024</v>
      </c>
      <c r="C2296" t="str">
        <f t="shared" si="106"/>
        <v>2023-2024</v>
      </c>
      <c r="D2296" t="s">
        <v>147</v>
      </c>
      <c r="E2296" t="s">
        <v>50</v>
      </c>
      <c r="F2296" t="str">
        <f t="shared" si="107"/>
        <v>Queensland</v>
      </c>
      <c r="G2296" t="s">
        <v>35</v>
      </c>
      <c r="H2296">
        <v>4703</v>
      </c>
      <c r="I2296" t="s">
        <v>11</v>
      </c>
      <c r="J2296" t="s">
        <v>51</v>
      </c>
      <c r="K2296" t="s">
        <v>154</v>
      </c>
      <c r="L2296" t="s">
        <v>14</v>
      </c>
      <c r="M2296" s="5">
        <v>196.82</v>
      </c>
      <c r="N2296">
        <v>1</v>
      </c>
    </row>
    <row r="2297" spans="1:14" x14ac:dyDescent="0.3">
      <c r="A2297" s="2">
        <v>45036</v>
      </c>
      <c r="B2297" s="3">
        <f t="shared" si="105"/>
        <v>2023</v>
      </c>
      <c r="C2297" t="str">
        <f t="shared" si="106"/>
        <v>2022-2023</v>
      </c>
      <c r="D2297" t="s">
        <v>147</v>
      </c>
      <c r="E2297" t="s">
        <v>121</v>
      </c>
      <c r="F2297" t="str">
        <f t="shared" si="107"/>
        <v>Queensland</v>
      </c>
      <c r="G2297" t="s">
        <v>35</v>
      </c>
      <c r="H2297">
        <v>4700</v>
      </c>
      <c r="I2297" t="s">
        <v>11</v>
      </c>
      <c r="J2297" t="s">
        <v>51</v>
      </c>
      <c r="K2297" t="s">
        <v>154</v>
      </c>
      <c r="L2297" t="s">
        <v>14</v>
      </c>
      <c r="M2297" s="5">
        <v>196.88000000000002</v>
      </c>
      <c r="N2297">
        <v>1</v>
      </c>
    </row>
    <row r="2298" spans="1:14" x14ac:dyDescent="0.3">
      <c r="A2298" s="2">
        <v>45477</v>
      </c>
      <c r="B2298" s="3">
        <f t="shared" si="105"/>
        <v>2025</v>
      </c>
      <c r="C2298" t="str">
        <f t="shared" si="106"/>
        <v>2024-2025</v>
      </c>
      <c r="D2298" t="s">
        <v>147</v>
      </c>
      <c r="E2298" t="s">
        <v>64</v>
      </c>
      <c r="F2298" t="str">
        <f t="shared" si="107"/>
        <v>Victoria</v>
      </c>
      <c r="G2298" t="s">
        <v>45</v>
      </c>
      <c r="H2298">
        <v>3199</v>
      </c>
      <c r="I2298" t="s">
        <v>11</v>
      </c>
      <c r="J2298" t="s">
        <v>63</v>
      </c>
      <c r="K2298" t="s">
        <v>154</v>
      </c>
      <c r="L2298" t="s">
        <v>14</v>
      </c>
      <c r="M2298" s="5">
        <v>197.04</v>
      </c>
      <c r="N2298">
        <v>1</v>
      </c>
    </row>
    <row r="2299" spans="1:14" x14ac:dyDescent="0.3">
      <c r="A2299" s="2">
        <v>45235</v>
      </c>
      <c r="B2299" s="3">
        <f t="shared" si="105"/>
        <v>2024</v>
      </c>
      <c r="C2299" t="str">
        <f t="shared" si="106"/>
        <v>2023-2024</v>
      </c>
      <c r="D2299" t="s">
        <v>147</v>
      </c>
      <c r="E2299" t="s">
        <v>37</v>
      </c>
      <c r="F2299" t="str">
        <f t="shared" si="107"/>
        <v>South Australia</v>
      </c>
      <c r="G2299" t="s">
        <v>32</v>
      </c>
      <c r="H2299">
        <v>5607</v>
      </c>
      <c r="I2299" t="s">
        <v>11</v>
      </c>
      <c r="J2299" t="s">
        <v>38</v>
      </c>
      <c r="K2299" t="s">
        <v>156</v>
      </c>
      <c r="L2299" t="s">
        <v>17</v>
      </c>
      <c r="M2299" s="5">
        <v>197.66</v>
      </c>
      <c r="N2299">
        <v>1</v>
      </c>
    </row>
    <row r="2300" spans="1:14" x14ac:dyDescent="0.3">
      <c r="A2300" s="2">
        <v>45469</v>
      </c>
      <c r="B2300" s="3">
        <f t="shared" si="105"/>
        <v>2024</v>
      </c>
      <c r="C2300" t="str">
        <f t="shared" si="106"/>
        <v>2023-2024</v>
      </c>
      <c r="D2300" t="s">
        <v>147</v>
      </c>
      <c r="E2300" t="s">
        <v>131</v>
      </c>
      <c r="F2300" t="str">
        <f t="shared" si="107"/>
        <v>Western Australia</v>
      </c>
      <c r="G2300" t="s">
        <v>48</v>
      </c>
      <c r="H2300">
        <v>6530</v>
      </c>
      <c r="I2300" t="s">
        <v>11</v>
      </c>
      <c r="J2300" t="s">
        <v>77</v>
      </c>
      <c r="K2300" t="s">
        <v>149</v>
      </c>
      <c r="L2300" t="s">
        <v>15</v>
      </c>
      <c r="M2300" s="5">
        <v>197.91</v>
      </c>
      <c r="N2300">
        <v>1</v>
      </c>
    </row>
    <row r="2301" spans="1:14" x14ac:dyDescent="0.3">
      <c r="A2301" s="2">
        <v>45637</v>
      </c>
      <c r="B2301" s="3">
        <f t="shared" si="105"/>
        <v>2025</v>
      </c>
      <c r="C2301" t="str">
        <f t="shared" si="106"/>
        <v>2024-2025</v>
      </c>
      <c r="D2301" t="s">
        <v>147</v>
      </c>
      <c r="E2301" t="s">
        <v>115</v>
      </c>
      <c r="F2301" t="str">
        <f t="shared" si="107"/>
        <v>Western Australia</v>
      </c>
      <c r="G2301" t="s">
        <v>48</v>
      </c>
      <c r="H2301">
        <v>6280</v>
      </c>
      <c r="I2301" t="s">
        <v>11</v>
      </c>
      <c r="J2301" t="s">
        <v>94</v>
      </c>
      <c r="K2301" t="s">
        <v>157</v>
      </c>
      <c r="L2301" t="s">
        <v>22</v>
      </c>
      <c r="M2301" s="5">
        <v>198.01999999999998</v>
      </c>
      <c r="N2301">
        <v>1</v>
      </c>
    </row>
    <row r="2302" spans="1:14" x14ac:dyDescent="0.3">
      <c r="A2302" s="2">
        <v>45361</v>
      </c>
      <c r="B2302" s="3">
        <f t="shared" si="105"/>
        <v>2024</v>
      </c>
      <c r="C2302" t="str">
        <f t="shared" si="106"/>
        <v>2023-2024</v>
      </c>
      <c r="D2302" t="s">
        <v>148</v>
      </c>
      <c r="E2302" t="s">
        <v>100</v>
      </c>
      <c r="F2302" t="str">
        <f t="shared" si="107"/>
        <v>Western Australia</v>
      </c>
      <c r="G2302" t="s">
        <v>48</v>
      </c>
      <c r="H2302">
        <v>6021</v>
      </c>
      <c r="I2302" t="s">
        <v>11</v>
      </c>
      <c r="J2302" t="s">
        <v>49</v>
      </c>
      <c r="K2302" t="s">
        <v>19</v>
      </c>
      <c r="L2302" t="s">
        <v>23</v>
      </c>
      <c r="M2302" s="5">
        <v>198.07</v>
      </c>
      <c r="N2302">
        <v>1</v>
      </c>
    </row>
    <row r="2303" spans="1:14" x14ac:dyDescent="0.3">
      <c r="A2303" s="2">
        <v>45153</v>
      </c>
      <c r="B2303" s="3">
        <f t="shared" si="105"/>
        <v>2024</v>
      </c>
      <c r="C2303" t="str">
        <f t="shared" si="106"/>
        <v>2023-2024</v>
      </c>
      <c r="D2303" t="s">
        <v>147</v>
      </c>
      <c r="E2303" t="s">
        <v>98</v>
      </c>
      <c r="F2303" t="str">
        <f t="shared" si="107"/>
        <v>Victoria</v>
      </c>
      <c r="G2303" t="s">
        <v>45</v>
      </c>
      <c r="H2303">
        <v>3429</v>
      </c>
      <c r="I2303" t="s">
        <v>11</v>
      </c>
      <c r="J2303" t="s">
        <v>60</v>
      </c>
      <c r="K2303" t="s">
        <v>150</v>
      </c>
      <c r="L2303" t="s">
        <v>18</v>
      </c>
      <c r="M2303" s="5">
        <v>198.64</v>
      </c>
      <c r="N2303">
        <v>1</v>
      </c>
    </row>
    <row r="2304" spans="1:14" x14ac:dyDescent="0.3">
      <c r="A2304" s="2">
        <v>45600</v>
      </c>
      <c r="B2304" s="3">
        <f t="shared" si="105"/>
        <v>2025</v>
      </c>
      <c r="C2304" t="str">
        <f t="shared" si="106"/>
        <v>2024-2025</v>
      </c>
      <c r="D2304" t="s">
        <v>147</v>
      </c>
      <c r="E2304" t="s">
        <v>135</v>
      </c>
      <c r="F2304" t="str">
        <f t="shared" si="107"/>
        <v>Victoria</v>
      </c>
      <c r="G2304" t="s">
        <v>45</v>
      </c>
      <c r="H2304">
        <v>3550</v>
      </c>
      <c r="I2304" t="s">
        <v>11</v>
      </c>
      <c r="J2304" t="s">
        <v>60</v>
      </c>
      <c r="K2304" t="s">
        <v>149</v>
      </c>
      <c r="L2304" t="s">
        <v>15</v>
      </c>
      <c r="M2304" s="5">
        <v>198.75</v>
      </c>
      <c r="N2304">
        <v>1</v>
      </c>
    </row>
    <row r="2305" spans="1:14" x14ac:dyDescent="0.3">
      <c r="A2305" s="2">
        <v>44973</v>
      </c>
      <c r="B2305" s="3">
        <f t="shared" si="105"/>
        <v>2023</v>
      </c>
      <c r="C2305" t="str">
        <f t="shared" si="106"/>
        <v>2022-2023</v>
      </c>
      <c r="D2305" t="s">
        <v>147</v>
      </c>
      <c r="E2305" t="s">
        <v>82</v>
      </c>
      <c r="F2305" t="str">
        <f t="shared" si="107"/>
        <v>Queensland</v>
      </c>
      <c r="G2305" t="s">
        <v>35</v>
      </c>
      <c r="H2305">
        <v>4012</v>
      </c>
      <c r="I2305" t="s">
        <v>11</v>
      </c>
      <c r="J2305" t="s">
        <v>43</v>
      </c>
      <c r="K2305" t="s">
        <v>154</v>
      </c>
      <c r="L2305" t="s">
        <v>14</v>
      </c>
      <c r="M2305" s="5">
        <v>198.84</v>
      </c>
      <c r="N2305">
        <v>1</v>
      </c>
    </row>
    <row r="2306" spans="1:14" x14ac:dyDescent="0.3">
      <c r="A2306" s="2">
        <v>45651</v>
      </c>
      <c r="B2306" s="3">
        <f t="shared" ref="B2306:B2369" si="108">IF(MONTH(A2306)&gt;=7,YEAR(A2306)+1,YEAR(A2306))</f>
        <v>2025</v>
      </c>
      <c r="C2306" t="str">
        <f t="shared" ref="C2306:C2369" si="109">IF(MONTH(A2306) &gt;= 7, YEAR(A2306) &amp; "-" &amp; YEAR(A2306) + 1, YEAR(A2306) - 1 &amp; "-" &amp; YEAR(A2306))</f>
        <v>2024-2025</v>
      </c>
      <c r="D2306" t="s">
        <v>147</v>
      </c>
      <c r="E2306" t="s">
        <v>79</v>
      </c>
      <c r="F2306" t="str">
        <f t="shared" ref="F2306:F2369" si="110">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c r="N2306">
        <v>1</v>
      </c>
    </row>
    <row r="2307" spans="1:14" x14ac:dyDescent="0.3">
      <c r="A2307" s="2">
        <v>45573</v>
      </c>
      <c r="B2307" s="3">
        <f t="shared" si="108"/>
        <v>2025</v>
      </c>
      <c r="C2307" t="str">
        <f t="shared" si="109"/>
        <v>2024-2025</v>
      </c>
      <c r="D2307" t="s">
        <v>147</v>
      </c>
      <c r="E2307" t="s">
        <v>97</v>
      </c>
      <c r="F2307" t="str">
        <f t="shared" si="110"/>
        <v>Tasmania</v>
      </c>
      <c r="G2307" t="s">
        <v>70</v>
      </c>
      <c r="H2307">
        <v>7250</v>
      </c>
      <c r="I2307" t="s">
        <v>11</v>
      </c>
      <c r="J2307" t="s">
        <v>71</v>
      </c>
      <c r="K2307" t="s">
        <v>152</v>
      </c>
      <c r="L2307" t="s">
        <v>13</v>
      </c>
      <c r="M2307" s="5">
        <v>199.82</v>
      </c>
      <c r="N2307">
        <v>1</v>
      </c>
    </row>
    <row r="2308" spans="1:14" x14ac:dyDescent="0.3">
      <c r="A2308" s="2">
        <v>45512</v>
      </c>
      <c r="B2308" s="3">
        <f t="shared" si="108"/>
        <v>2025</v>
      </c>
      <c r="C2308" t="str">
        <f t="shared" si="109"/>
        <v>2024-2025</v>
      </c>
      <c r="D2308" t="s">
        <v>147</v>
      </c>
      <c r="E2308" t="s">
        <v>128</v>
      </c>
      <c r="F2308" t="str">
        <f t="shared" si="110"/>
        <v>Western Australia</v>
      </c>
      <c r="G2308" t="s">
        <v>48</v>
      </c>
      <c r="H2308">
        <v>6027</v>
      </c>
      <c r="I2308" t="s">
        <v>11</v>
      </c>
      <c r="J2308" t="s">
        <v>49</v>
      </c>
      <c r="K2308" t="s">
        <v>151</v>
      </c>
      <c r="L2308" t="s">
        <v>21</v>
      </c>
      <c r="M2308" s="5">
        <v>199.95</v>
      </c>
      <c r="N2308">
        <v>1</v>
      </c>
    </row>
    <row r="2309" spans="1:14" x14ac:dyDescent="0.3">
      <c r="A2309" s="2">
        <v>45510</v>
      </c>
      <c r="B2309" s="3">
        <f t="shared" si="108"/>
        <v>2025</v>
      </c>
      <c r="C2309" t="str">
        <f t="shared" si="109"/>
        <v>2024-2025</v>
      </c>
      <c r="D2309" t="s">
        <v>147</v>
      </c>
      <c r="E2309" t="s">
        <v>124</v>
      </c>
      <c r="F2309" t="str">
        <f t="shared" si="110"/>
        <v>New South Wales</v>
      </c>
      <c r="G2309" t="s">
        <v>10</v>
      </c>
      <c r="H2309">
        <v>2015</v>
      </c>
      <c r="I2309" t="s">
        <v>11</v>
      </c>
      <c r="J2309" t="s">
        <v>12</v>
      </c>
      <c r="K2309" t="s">
        <v>155</v>
      </c>
      <c r="L2309" t="s">
        <v>20</v>
      </c>
      <c r="M2309" s="5">
        <v>200.05</v>
      </c>
      <c r="N2309">
        <v>1</v>
      </c>
    </row>
    <row r="2310" spans="1:14" x14ac:dyDescent="0.3">
      <c r="A2310" s="2">
        <v>45536</v>
      </c>
      <c r="B2310" s="3">
        <f t="shared" si="108"/>
        <v>2025</v>
      </c>
      <c r="C2310" t="str">
        <f t="shared" si="109"/>
        <v>2024-2025</v>
      </c>
      <c r="D2310" t="s">
        <v>147</v>
      </c>
      <c r="E2310" t="s">
        <v>132</v>
      </c>
      <c r="F2310" t="str">
        <f t="shared" si="110"/>
        <v>New South Wales</v>
      </c>
      <c r="G2310" t="s">
        <v>10</v>
      </c>
      <c r="H2310">
        <v>2800</v>
      </c>
      <c r="I2310" t="s">
        <v>11</v>
      </c>
      <c r="J2310" t="s">
        <v>25</v>
      </c>
      <c r="K2310" t="s">
        <v>156</v>
      </c>
      <c r="L2310" t="s">
        <v>17</v>
      </c>
      <c r="M2310" s="5">
        <v>200.39</v>
      </c>
      <c r="N2310">
        <v>1</v>
      </c>
    </row>
    <row r="2311" spans="1:14" x14ac:dyDescent="0.3">
      <c r="A2311" s="2">
        <v>45324</v>
      </c>
      <c r="B2311" s="3">
        <f t="shared" si="108"/>
        <v>2024</v>
      </c>
      <c r="C2311" t="str">
        <f t="shared" si="109"/>
        <v>2023-2024</v>
      </c>
      <c r="D2311" t="s">
        <v>147</v>
      </c>
      <c r="E2311" t="s">
        <v>139</v>
      </c>
      <c r="F2311" t="str">
        <f t="shared" si="110"/>
        <v>New South Wales</v>
      </c>
      <c r="G2311" t="s">
        <v>10</v>
      </c>
      <c r="H2311">
        <v>2020</v>
      </c>
      <c r="I2311" t="s">
        <v>11</v>
      </c>
      <c r="J2311" t="s">
        <v>12</v>
      </c>
      <c r="K2311" t="s">
        <v>149</v>
      </c>
      <c r="L2311" t="s">
        <v>15</v>
      </c>
      <c r="M2311" s="5">
        <v>200.44</v>
      </c>
      <c r="N2311">
        <v>1</v>
      </c>
    </row>
    <row r="2312" spans="1:14" x14ac:dyDescent="0.3">
      <c r="A2312" s="2">
        <v>45380</v>
      </c>
      <c r="B2312" s="3">
        <f t="shared" si="108"/>
        <v>2024</v>
      </c>
      <c r="C2312" t="str">
        <f t="shared" si="109"/>
        <v>2023-2024</v>
      </c>
      <c r="D2312" t="s">
        <v>147</v>
      </c>
      <c r="E2312" t="s">
        <v>121</v>
      </c>
      <c r="F2312" t="str">
        <f t="shared" si="110"/>
        <v>Queensland</v>
      </c>
      <c r="G2312" t="s">
        <v>35</v>
      </c>
      <c r="H2312">
        <v>4700</v>
      </c>
      <c r="I2312" t="s">
        <v>11</v>
      </c>
      <c r="J2312" t="s">
        <v>51</v>
      </c>
      <c r="K2312" t="s">
        <v>149</v>
      </c>
      <c r="L2312" t="s">
        <v>15</v>
      </c>
      <c r="M2312" s="5">
        <v>200.64999999999998</v>
      </c>
      <c r="N2312">
        <v>1</v>
      </c>
    </row>
    <row r="2313" spans="1:14" x14ac:dyDescent="0.3">
      <c r="A2313" s="2">
        <v>45487</v>
      </c>
      <c r="B2313" s="3">
        <f t="shared" si="108"/>
        <v>2025</v>
      </c>
      <c r="C2313" t="str">
        <f t="shared" si="109"/>
        <v>2024-2025</v>
      </c>
      <c r="D2313" t="s">
        <v>147</v>
      </c>
      <c r="E2313" t="s">
        <v>113</v>
      </c>
      <c r="F2313" t="str">
        <f t="shared" si="110"/>
        <v>Queensland</v>
      </c>
      <c r="G2313" t="s">
        <v>35</v>
      </c>
      <c r="H2313">
        <v>4215</v>
      </c>
      <c r="I2313" t="s">
        <v>11</v>
      </c>
      <c r="J2313" t="s">
        <v>104</v>
      </c>
      <c r="K2313" t="s">
        <v>151</v>
      </c>
      <c r="L2313" t="s">
        <v>21</v>
      </c>
      <c r="M2313" s="5">
        <v>200.70999999999998</v>
      </c>
      <c r="N2313">
        <v>1</v>
      </c>
    </row>
    <row r="2314" spans="1:14" x14ac:dyDescent="0.3">
      <c r="A2314" s="2">
        <v>45114</v>
      </c>
      <c r="B2314" s="3">
        <f t="shared" si="108"/>
        <v>2024</v>
      </c>
      <c r="C2314" t="str">
        <f t="shared" si="109"/>
        <v>2023-2024</v>
      </c>
      <c r="D2314" t="s">
        <v>147</v>
      </c>
      <c r="E2314" t="s">
        <v>141</v>
      </c>
      <c r="F2314" t="str">
        <f t="shared" si="110"/>
        <v>Western Australia</v>
      </c>
      <c r="G2314" t="s">
        <v>48</v>
      </c>
      <c r="H2314">
        <v>6052</v>
      </c>
      <c r="I2314" t="s">
        <v>11</v>
      </c>
      <c r="J2314" t="s">
        <v>49</v>
      </c>
      <c r="K2314" t="s">
        <v>149</v>
      </c>
      <c r="L2314" t="s">
        <v>15</v>
      </c>
      <c r="M2314" s="5">
        <v>200.73</v>
      </c>
      <c r="N2314">
        <v>1</v>
      </c>
    </row>
    <row r="2315" spans="1:14" x14ac:dyDescent="0.3">
      <c r="A2315" s="2">
        <v>45530</v>
      </c>
      <c r="B2315" s="3">
        <f t="shared" si="108"/>
        <v>2025</v>
      </c>
      <c r="C2315" t="str">
        <f t="shared" si="109"/>
        <v>2024-2025</v>
      </c>
      <c r="D2315" t="s">
        <v>148</v>
      </c>
      <c r="E2315" t="s">
        <v>112</v>
      </c>
      <c r="F2315" t="str">
        <f t="shared" si="110"/>
        <v>Victoria</v>
      </c>
      <c r="G2315" t="s">
        <v>45</v>
      </c>
      <c r="H2315">
        <v>3076</v>
      </c>
      <c r="I2315" t="s">
        <v>11</v>
      </c>
      <c r="J2315" t="s">
        <v>46</v>
      </c>
      <c r="K2315" t="s">
        <v>153</v>
      </c>
      <c r="L2315" t="s">
        <v>16</v>
      </c>
      <c r="M2315" s="5">
        <v>200.82000000000002</v>
      </c>
      <c r="N2315">
        <v>1</v>
      </c>
    </row>
    <row r="2316" spans="1:14" x14ac:dyDescent="0.3">
      <c r="A2316" s="2">
        <v>45086</v>
      </c>
      <c r="B2316" s="3">
        <f t="shared" si="108"/>
        <v>2023</v>
      </c>
      <c r="C2316" t="str">
        <f t="shared" si="109"/>
        <v>2022-2023</v>
      </c>
      <c r="D2316" t="s">
        <v>148</v>
      </c>
      <c r="E2316" t="s">
        <v>143</v>
      </c>
      <c r="F2316" t="str">
        <f t="shared" si="110"/>
        <v>New South Wales</v>
      </c>
      <c r="G2316" t="s">
        <v>10</v>
      </c>
      <c r="H2316">
        <v>2154</v>
      </c>
      <c r="I2316" t="s">
        <v>11</v>
      </c>
      <c r="J2316" t="s">
        <v>27</v>
      </c>
      <c r="K2316" t="s">
        <v>154</v>
      </c>
      <c r="L2316" t="s">
        <v>14</v>
      </c>
      <c r="M2316" s="5">
        <v>200.87</v>
      </c>
      <c r="N2316">
        <v>1</v>
      </c>
    </row>
    <row r="2317" spans="1:14" x14ac:dyDescent="0.3">
      <c r="A2317" s="2">
        <v>45472</v>
      </c>
      <c r="B2317" s="3">
        <f t="shared" si="108"/>
        <v>2024</v>
      </c>
      <c r="C2317" t="str">
        <f t="shared" si="109"/>
        <v>2023-2024</v>
      </c>
      <c r="D2317" t="s">
        <v>147</v>
      </c>
      <c r="E2317" t="s">
        <v>103</v>
      </c>
      <c r="F2317" t="str">
        <f t="shared" si="110"/>
        <v>Queensland</v>
      </c>
      <c r="G2317" t="s">
        <v>35</v>
      </c>
      <c r="H2317">
        <v>4509</v>
      </c>
      <c r="I2317" t="s">
        <v>11</v>
      </c>
      <c r="J2317" t="s">
        <v>104</v>
      </c>
      <c r="K2317" t="s">
        <v>157</v>
      </c>
      <c r="L2317" t="s">
        <v>22</v>
      </c>
      <c r="M2317" s="5">
        <v>200.87</v>
      </c>
      <c r="N2317">
        <v>1</v>
      </c>
    </row>
    <row r="2318" spans="1:14" x14ac:dyDescent="0.3">
      <c r="A2318" s="2">
        <v>45633</v>
      </c>
      <c r="B2318" s="3">
        <f t="shared" si="108"/>
        <v>2025</v>
      </c>
      <c r="C2318" t="str">
        <f t="shared" si="109"/>
        <v>2024-2025</v>
      </c>
      <c r="D2318" t="s">
        <v>147</v>
      </c>
      <c r="E2318" t="s">
        <v>37</v>
      </c>
      <c r="F2318" t="str">
        <f t="shared" si="110"/>
        <v>South Australia</v>
      </c>
      <c r="G2318" t="s">
        <v>32</v>
      </c>
      <c r="H2318">
        <v>5607</v>
      </c>
      <c r="I2318" t="s">
        <v>11</v>
      </c>
      <c r="J2318" t="s">
        <v>38</v>
      </c>
      <c r="K2318" t="s">
        <v>156</v>
      </c>
      <c r="L2318" t="s">
        <v>17</v>
      </c>
      <c r="M2318" s="5">
        <v>201.14</v>
      </c>
      <c r="N2318">
        <v>1</v>
      </c>
    </row>
    <row r="2319" spans="1:14" x14ac:dyDescent="0.3">
      <c r="A2319" s="2">
        <v>45109</v>
      </c>
      <c r="B2319" s="3">
        <f t="shared" si="108"/>
        <v>2024</v>
      </c>
      <c r="C2319" t="str">
        <f t="shared" si="109"/>
        <v>2023-2024</v>
      </c>
      <c r="D2319" t="s">
        <v>148</v>
      </c>
      <c r="E2319" t="s">
        <v>134</v>
      </c>
      <c r="F2319" t="str">
        <f t="shared" si="110"/>
        <v>Queensland</v>
      </c>
      <c r="G2319" t="s">
        <v>35</v>
      </c>
      <c r="H2319">
        <v>4825</v>
      </c>
      <c r="I2319" t="s">
        <v>11</v>
      </c>
      <c r="J2319" t="s">
        <v>36</v>
      </c>
      <c r="K2319" t="s">
        <v>153</v>
      </c>
      <c r="L2319" t="s">
        <v>16</v>
      </c>
      <c r="M2319" s="5">
        <v>201.22</v>
      </c>
      <c r="N2319">
        <v>1</v>
      </c>
    </row>
    <row r="2320" spans="1:14" x14ac:dyDescent="0.3">
      <c r="A2320" s="2">
        <v>44940</v>
      </c>
      <c r="B2320" s="3">
        <f t="shared" si="108"/>
        <v>2023</v>
      </c>
      <c r="C2320" t="str">
        <f t="shared" si="109"/>
        <v>2022-2023</v>
      </c>
      <c r="D2320" t="s">
        <v>147</v>
      </c>
      <c r="E2320" t="s">
        <v>62</v>
      </c>
      <c r="F2320" t="str">
        <f t="shared" si="110"/>
        <v>Victoria</v>
      </c>
      <c r="G2320" t="s">
        <v>45</v>
      </c>
      <c r="H2320">
        <v>3134</v>
      </c>
      <c r="I2320" t="s">
        <v>11</v>
      </c>
      <c r="J2320" t="s">
        <v>63</v>
      </c>
      <c r="K2320" t="s">
        <v>152</v>
      </c>
      <c r="L2320" t="s">
        <v>13</v>
      </c>
      <c r="M2320" s="5">
        <v>201.22000000000003</v>
      </c>
      <c r="N2320">
        <v>1</v>
      </c>
    </row>
    <row r="2321" spans="1:14" x14ac:dyDescent="0.3">
      <c r="A2321" s="2">
        <v>44964</v>
      </c>
      <c r="B2321" s="3">
        <f t="shared" si="108"/>
        <v>2023</v>
      </c>
      <c r="C2321" t="str">
        <f t="shared" si="109"/>
        <v>2022-2023</v>
      </c>
      <c r="D2321" t="s">
        <v>148</v>
      </c>
      <c r="E2321" t="s">
        <v>59</v>
      </c>
      <c r="F2321" t="str">
        <f t="shared" si="110"/>
        <v>Victoria</v>
      </c>
      <c r="G2321" t="s">
        <v>45</v>
      </c>
      <c r="H2321">
        <v>3280</v>
      </c>
      <c r="I2321" t="s">
        <v>11</v>
      </c>
      <c r="J2321" t="s">
        <v>60</v>
      </c>
      <c r="K2321" t="s">
        <v>154</v>
      </c>
      <c r="L2321" t="s">
        <v>14</v>
      </c>
      <c r="M2321" s="5">
        <v>201.92</v>
      </c>
      <c r="N2321">
        <v>1</v>
      </c>
    </row>
    <row r="2322" spans="1:14" x14ac:dyDescent="0.3">
      <c r="A2322" s="2">
        <v>45655</v>
      </c>
      <c r="B2322" s="3">
        <f t="shared" si="108"/>
        <v>2025</v>
      </c>
      <c r="C2322" t="str">
        <f t="shared" si="109"/>
        <v>2024-2025</v>
      </c>
      <c r="D2322" t="s">
        <v>147</v>
      </c>
      <c r="E2322" t="s">
        <v>69</v>
      </c>
      <c r="F2322" t="str">
        <f t="shared" si="110"/>
        <v>Tasmania</v>
      </c>
      <c r="G2322" t="s">
        <v>70</v>
      </c>
      <c r="H2322">
        <v>7018</v>
      </c>
      <c r="I2322" t="s">
        <v>11</v>
      </c>
      <c r="J2322" t="s">
        <v>71</v>
      </c>
      <c r="K2322" t="s">
        <v>154</v>
      </c>
      <c r="L2322" t="s">
        <v>14</v>
      </c>
      <c r="M2322" s="5">
        <v>202.16</v>
      </c>
      <c r="N2322">
        <v>1</v>
      </c>
    </row>
    <row r="2323" spans="1:14" x14ac:dyDescent="0.3">
      <c r="A2323" s="2">
        <v>44942</v>
      </c>
      <c r="B2323" s="3">
        <f t="shared" si="108"/>
        <v>2023</v>
      </c>
      <c r="C2323" t="str">
        <f t="shared" si="109"/>
        <v>2022-2023</v>
      </c>
      <c r="D2323" t="s">
        <v>147</v>
      </c>
      <c r="E2323" t="s">
        <v>102</v>
      </c>
      <c r="F2323" t="str">
        <f t="shared" si="110"/>
        <v>Queensland</v>
      </c>
      <c r="G2323" t="s">
        <v>35</v>
      </c>
      <c r="H2323">
        <v>4870</v>
      </c>
      <c r="I2323" t="s">
        <v>11</v>
      </c>
      <c r="J2323" t="s">
        <v>36</v>
      </c>
      <c r="K2323" t="s">
        <v>155</v>
      </c>
      <c r="L2323" t="s">
        <v>20</v>
      </c>
      <c r="M2323" s="5">
        <v>202.28</v>
      </c>
      <c r="N2323">
        <v>1</v>
      </c>
    </row>
    <row r="2324" spans="1:14" x14ac:dyDescent="0.3">
      <c r="A2324" s="2">
        <v>45182</v>
      </c>
      <c r="B2324" s="3">
        <f t="shared" si="108"/>
        <v>2024</v>
      </c>
      <c r="C2324" t="str">
        <f t="shared" si="109"/>
        <v>2023-2024</v>
      </c>
      <c r="D2324" t="s">
        <v>147</v>
      </c>
      <c r="E2324" t="s">
        <v>56</v>
      </c>
      <c r="F2324" t="str">
        <f t="shared" si="110"/>
        <v>Northern Territory</v>
      </c>
      <c r="G2324" t="s">
        <v>29</v>
      </c>
      <c r="H2324">
        <v>870</v>
      </c>
      <c r="I2324" t="s">
        <v>11</v>
      </c>
      <c r="J2324" t="s">
        <v>30</v>
      </c>
      <c r="K2324" t="s">
        <v>19</v>
      </c>
      <c r="L2324" t="s">
        <v>23</v>
      </c>
      <c r="M2324" s="5">
        <v>202.61</v>
      </c>
      <c r="N2324">
        <v>1</v>
      </c>
    </row>
    <row r="2325" spans="1:14" x14ac:dyDescent="0.3">
      <c r="A2325" s="2">
        <v>45306</v>
      </c>
      <c r="B2325" s="3">
        <f t="shared" si="108"/>
        <v>2024</v>
      </c>
      <c r="C2325" t="str">
        <f t="shared" si="109"/>
        <v>2023-2024</v>
      </c>
      <c r="D2325" t="s">
        <v>147</v>
      </c>
      <c r="E2325" t="s">
        <v>108</v>
      </c>
      <c r="F2325" t="str">
        <f t="shared" si="110"/>
        <v>Victoria</v>
      </c>
      <c r="G2325" t="s">
        <v>45</v>
      </c>
      <c r="H2325">
        <v>3018</v>
      </c>
      <c r="I2325" t="s">
        <v>11</v>
      </c>
      <c r="J2325" t="s">
        <v>46</v>
      </c>
      <c r="K2325" t="s">
        <v>150</v>
      </c>
      <c r="L2325" t="s">
        <v>18</v>
      </c>
      <c r="M2325" s="5">
        <v>202.86999999999998</v>
      </c>
      <c r="N2325">
        <v>1</v>
      </c>
    </row>
    <row r="2326" spans="1:14" x14ac:dyDescent="0.3">
      <c r="A2326" s="2">
        <v>45141</v>
      </c>
      <c r="B2326" s="3">
        <f t="shared" si="108"/>
        <v>2024</v>
      </c>
      <c r="C2326" t="str">
        <f t="shared" si="109"/>
        <v>2023-2024</v>
      </c>
      <c r="D2326" t="s">
        <v>148</v>
      </c>
      <c r="E2326" t="s">
        <v>143</v>
      </c>
      <c r="F2326" t="str">
        <f t="shared" si="110"/>
        <v>New South Wales</v>
      </c>
      <c r="G2326" t="s">
        <v>10</v>
      </c>
      <c r="H2326">
        <v>2154</v>
      </c>
      <c r="I2326" t="s">
        <v>11</v>
      </c>
      <c r="J2326" t="s">
        <v>27</v>
      </c>
      <c r="K2326" t="s">
        <v>149</v>
      </c>
      <c r="L2326" t="s">
        <v>15</v>
      </c>
      <c r="M2326" s="5">
        <v>203.66</v>
      </c>
      <c r="N2326">
        <v>1</v>
      </c>
    </row>
    <row r="2327" spans="1:14" x14ac:dyDescent="0.3">
      <c r="A2327" s="2">
        <v>44999</v>
      </c>
      <c r="B2327" s="3">
        <f t="shared" si="108"/>
        <v>2023</v>
      </c>
      <c r="C2327" t="str">
        <f t="shared" si="109"/>
        <v>2022-2023</v>
      </c>
      <c r="D2327" t="s">
        <v>147</v>
      </c>
      <c r="E2327" t="s">
        <v>145</v>
      </c>
      <c r="F2327" t="str">
        <f t="shared" si="110"/>
        <v>New South Wales</v>
      </c>
      <c r="G2327" t="s">
        <v>10</v>
      </c>
      <c r="H2327">
        <v>2101</v>
      </c>
      <c r="I2327" t="s">
        <v>11</v>
      </c>
      <c r="J2327" t="s">
        <v>27</v>
      </c>
      <c r="K2327" t="s">
        <v>149</v>
      </c>
      <c r="L2327" t="s">
        <v>15</v>
      </c>
      <c r="M2327" s="5">
        <v>203.68</v>
      </c>
      <c r="N2327">
        <v>1</v>
      </c>
    </row>
    <row r="2328" spans="1:14" x14ac:dyDescent="0.3">
      <c r="A2328" s="2">
        <v>45583</v>
      </c>
      <c r="B2328" s="3">
        <f t="shared" si="108"/>
        <v>2025</v>
      </c>
      <c r="C2328" t="str">
        <f t="shared" si="109"/>
        <v>2024-2025</v>
      </c>
      <c r="D2328" t="s">
        <v>148</v>
      </c>
      <c r="E2328" t="s">
        <v>112</v>
      </c>
      <c r="F2328" t="str">
        <f t="shared" si="110"/>
        <v>Victoria</v>
      </c>
      <c r="G2328" t="s">
        <v>45</v>
      </c>
      <c r="H2328">
        <v>3076</v>
      </c>
      <c r="I2328" t="s">
        <v>11</v>
      </c>
      <c r="J2328" t="s">
        <v>46</v>
      </c>
      <c r="K2328" t="s">
        <v>19</v>
      </c>
      <c r="L2328" t="s">
        <v>23</v>
      </c>
      <c r="M2328" s="5">
        <v>203.88</v>
      </c>
      <c r="N2328">
        <v>1</v>
      </c>
    </row>
    <row r="2329" spans="1:14" x14ac:dyDescent="0.3">
      <c r="A2329" s="2">
        <v>45126</v>
      </c>
      <c r="B2329" s="3">
        <f t="shared" si="108"/>
        <v>2024</v>
      </c>
      <c r="C2329" t="str">
        <f t="shared" si="109"/>
        <v>2023-2024</v>
      </c>
      <c r="D2329" t="s">
        <v>147</v>
      </c>
      <c r="E2329" t="s">
        <v>39</v>
      </c>
      <c r="F2329" t="str">
        <f t="shared" si="110"/>
        <v>South Australia</v>
      </c>
      <c r="G2329" t="s">
        <v>32</v>
      </c>
      <c r="H2329">
        <v>5343</v>
      </c>
      <c r="I2329" t="s">
        <v>11</v>
      </c>
      <c r="J2329" t="s">
        <v>38</v>
      </c>
      <c r="K2329" t="s">
        <v>151</v>
      </c>
      <c r="L2329" t="s">
        <v>21</v>
      </c>
      <c r="M2329" s="5">
        <v>204.10000000000002</v>
      </c>
      <c r="N2329">
        <v>1</v>
      </c>
    </row>
    <row r="2330" spans="1:14" x14ac:dyDescent="0.3">
      <c r="A2330" s="2">
        <v>44931</v>
      </c>
      <c r="B2330" s="3">
        <f t="shared" si="108"/>
        <v>2023</v>
      </c>
      <c r="C2330" t="str">
        <f t="shared" si="109"/>
        <v>2022-2023</v>
      </c>
      <c r="D2330" t="s">
        <v>147</v>
      </c>
      <c r="E2330" t="s">
        <v>9</v>
      </c>
      <c r="F2330" t="str">
        <f t="shared" si="110"/>
        <v>New South Wales</v>
      </c>
      <c r="G2330" t="s">
        <v>10</v>
      </c>
      <c r="H2330">
        <v>2067</v>
      </c>
      <c r="I2330" t="s">
        <v>11</v>
      </c>
      <c r="J2330" t="s">
        <v>12</v>
      </c>
      <c r="K2330" t="s">
        <v>149</v>
      </c>
      <c r="L2330" t="s">
        <v>15</v>
      </c>
      <c r="M2330" s="5">
        <v>204.21</v>
      </c>
      <c r="N2330">
        <v>1</v>
      </c>
    </row>
    <row r="2331" spans="1:14" x14ac:dyDescent="0.3">
      <c r="A2331" s="2">
        <v>45062</v>
      </c>
      <c r="B2331" s="3">
        <f t="shared" si="108"/>
        <v>2023</v>
      </c>
      <c r="C2331" t="str">
        <f t="shared" si="109"/>
        <v>2022-2023</v>
      </c>
      <c r="D2331" t="s">
        <v>147</v>
      </c>
      <c r="E2331" t="s">
        <v>138</v>
      </c>
      <c r="F2331" t="str">
        <f t="shared" si="110"/>
        <v>Queensland</v>
      </c>
      <c r="G2331" t="s">
        <v>35</v>
      </c>
      <c r="H2331">
        <v>4558</v>
      </c>
      <c r="I2331" t="s">
        <v>11</v>
      </c>
      <c r="J2331" t="s">
        <v>120</v>
      </c>
      <c r="K2331" t="s">
        <v>150</v>
      </c>
      <c r="L2331" t="s">
        <v>18</v>
      </c>
      <c r="M2331" s="5">
        <v>204.48000000000002</v>
      </c>
      <c r="N2331">
        <v>1</v>
      </c>
    </row>
    <row r="2332" spans="1:14" x14ac:dyDescent="0.3">
      <c r="A2332" s="2">
        <v>45574</v>
      </c>
      <c r="B2332" s="3">
        <f t="shared" si="108"/>
        <v>2025</v>
      </c>
      <c r="C2332" t="str">
        <f t="shared" si="109"/>
        <v>2024-2025</v>
      </c>
      <c r="D2332" t="s">
        <v>147</v>
      </c>
      <c r="E2332" t="s">
        <v>88</v>
      </c>
      <c r="F2332" t="str">
        <f t="shared" si="110"/>
        <v>South Australia</v>
      </c>
      <c r="G2332" t="s">
        <v>32</v>
      </c>
      <c r="H2332">
        <v>5011</v>
      </c>
      <c r="I2332" t="s">
        <v>11</v>
      </c>
      <c r="J2332" t="s">
        <v>33</v>
      </c>
      <c r="K2332" t="s">
        <v>149</v>
      </c>
      <c r="L2332" t="s">
        <v>15</v>
      </c>
      <c r="M2332" s="5">
        <v>204.59</v>
      </c>
      <c r="N2332">
        <v>1</v>
      </c>
    </row>
    <row r="2333" spans="1:14" x14ac:dyDescent="0.3">
      <c r="A2333" s="2">
        <v>45012</v>
      </c>
      <c r="B2333" s="3">
        <f t="shared" si="108"/>
        <v>2023</v>
      </c>
      <c r="C2333" t="str">
        <f t="shared" si="109"/>
        <v>2022-2023</v>
      </c>
      <c r="D2333" t="s">
        <v>147</v>
      </c>
      <c r="E2333" t="s">
        <v>85</v>
      </c>
      <c r="F2333" t="str">
        <f t="shared" si="110"/>
        <v>Queensland</v>
      </c>
      <c r="G2333" t="s">
        <v>35</v>
      </c>
      <c r="H2333">
        <v>4883</v>
      </c>
      <c r="I2333" t="s">
        <v>11</v>
      </c>
      <c r="J2333" t="s">
        <v>36</v>
      </c>
      <c r="K2333" t="s">
        <v>155</v>
      </c>
      <c r="L2333" t="s">
        <v>20</v>
      </c>
      <c r="M2333" s="5">
        <v>204.61</v>
      </c>
      <c r="N2333">
        <v>1</v>
      </c>
    </row>
    <row r="2334" spans="1:14" x14ac:dyDescent="0.3">
      <c r="A2334" s="2">
        <v>45491</v>
      </c>
      <c r="B2334" s="3">
        <f t="shared" si="108"/>
        <v>2025</v>
      </c>
      <c r="C2334" t="str">
        <f t="shared" si="109"/>
        <v>2024-2025</v>
      </c>
      <c r="D2334" t="s">
        <v>148</v>
      </c>
      <c r="E2334" t="s">
        <v>66</v>
      </c>
      <c r="F2334" t="str">
        <f t="shared" si="110"/>
        <v>South Australia</v>
      </c>
      <c r="G2334" t="s">
        <v>32</v>
      </c>
      <c r="H2334">
        <v>5169</v>
      </c>
      <c r="I2334" t="s">
        <v>11</v>
      </c>
      <c r="J2334" t="s">
        <v>33</v>
      </c>
      <c r="K2334" t="s">
        <v>150</v>
      </c>
      <c r="L2334" t="s">
        <v>18</v>
      </c>
      <c r="M2334" s="5">
        <v>204.64</v>
      </c>
      <c r="N2334">
        <v>1</v>
      </c>
    </row>
    <row r="2335" spans="1:14" x14ac:dyDescent="0.3">
      <c r="A2335" s="2">
        <v>45022</v>
      </c>
      <c r="B2335" s="3">
        <f t="shared" si="108"/>
        <v>2023</v>
      </c>
      <c r="C2335" t="str">
        <f t="shared" si="109"/>
        <v>2022-2023</v>
      </c>
      <c r="D2335" t="s">
        <v>147</v>
      </c>
      <c r="E2335" t="s">
        <v>128</v>
      </c>
      <c r="F2335" t="str">
        <f t="shared" si="110"/>
        <v>Western Australia</v>
      </c>
      <c r="G2335" t="s">
        <v>48</v>
      </c>
      <c r="H2335">
        <v>6027</v>
      </c>
      <c r="I2335" t="s">
        <v>11</v>
      </c>
      <c r="J2335" t="s">
        <v>49</v>
      </c>
      <c r="K2335" t="s">
        <v>152</v>
      </c>
      <c r="L2335" t="s">
        <v>13</v>
      </c>
      <c r="M2335" s="5">
        <v>204.69000000000003</v>
      </c>
      <c r="N2335">
        <v>1</v>
      </c>
    </row>
    <row r="2336" spans="1:14" x14ac:dyDescent="0.3">
      <c r="A2336" s="2">
        <v>45063</v>
      </c>
      <c r="B2336" s="3">
        <f t="shared" si="108"/>
        <v>2023</v>
      </c>
      <c r="C2336" t="str">
        <f t="shared" si="109"/>
        <v>2022-2023</v>
      </c>
      <c r="D2336" t="s">
        <v>147</v>
      </c>
      <c r="E2336" t="s">
        <v>75</v>
      </c>
      <c r="F2336" t="str">
        <f t="shared" si="110"/>
        <v>Victoria</v>
      </c>
      <c r="G2336" t="s">
        <v>45</v>
      </c>
      <c r="H2336">
        <v>3630</v>
      </c>
      <c r="I2336" t="s">
        <v>11</v>
      </c>
      <c r="J2336" t="s">
        <v>55</v>
      </c>
      <c r="K2336" t="s">
        <v>154</v>
      </c>
      <c r="L2336" t="s">
        <v>14</v>
      </c>
      <c r="M2336" s="5">
        <v>204.79000000000002</v>
      </c>
      <c r="N2336">
        <v>1</v>
      </c>
    </row>
    <row r="2337" spans="1:14" x14ac:dyDescent="0.3">
      <c r="A2337" s="2">
        <v>45160</v>
      </c>
      <c r="B2337" s="3">
        <f t="shared" si="108"/>
        <v>2024</v>
      </c>
      <c r="C2337" t="str">
        <f t="shared" si="109"/>
        <v>2023-2024</v>
      </c>
      <c r="D2337" t="s">
        <v>148</v>
      </c>
      <c r="E2337" t="s">
        <v>89</v>
      </c>
      <c r="F2337" t="str">
        <f t="shared" si="110"/>
        <v>Queensland</v>
      </c>
      <c r="G2337" t="s">
        <v>35</v>
      </c>
      <c r="H2337">
        <v>4655</v>
      </c>
      <c r="I2337" t="s">
        <v>11</v>
      </c>
      <c r="J2337" t="s">
        <v>51</v>
      </c>
      <c r="K2337" t="s">
        <v>153</v>
      </c>
      <c r="L2337" t="s">
        <v>16</v>
      </c>
      <c r="M2337" s="5">
        <v>204.82999999999998</v>
      </c>
      <c r="N2337">
        <v>1</v>
      </c>
    </row>
    <row r="2338" spans="1:14" x14ac:dyDescent="0.3">
      <c r="A2338" s="2">
        <v>45451</v>
      </c>
      <c r="B2338" s="3">
        <f t="shared" si="108"/>
        <v>2024</v>
      </c>
      <c r="C2338" t="str">
        <f t="shared" si="109"/>
        <v>2023-2024</v>
      </c>
      <c r="D2338" t="s">
        <v>147</v>
      </c>
      <c r="E2338" t="s">
        <v>83</v>
      </c>
      <c r="F2338" t="str">
        <f t="shared" si="110"/>
        <v>New South Wales</v>
      </c>
      <c r="G2338" t="s">
        <v>10</v>
      </c>
      <c r="H2338">
        <v>2750</v>
      </c>
      <c r="I2338" t="s">
        <v>11</v>
      </c>
      <c r="J2338" t="s">
        <v>25</v>
      </c>
      <c r="K2338" t="s">
        <v>152</v>
      </c>
      <c r="L2338" t="s">
        <v>13</v>
      </c>
      <c r="M2338" s="5">
        <v>204.84</v>
      </c>
      <c r="N2338">
        <v>1</v>
      </c>
    </row>
    <row r="2339" spans="1:14" x14ac:dyDescent="0.3">
      <c r="A2339" s="2">
        <v>45342</v>
      </c>
      <c r="B2339" s="3">
        <f t="shared" si="108"/>
        <v>2024</v>
      </c>
      <c r="C2339" t="str">
        <f t="shared" si="109"/>
        <v>2023-2024</v>
      </c>
      <c r="D2339" t="s">
        <v>147</v>
      </c>
      <c r="E2339" t="s">
        <v>119</v>
      </c>
      <c r="F2339" t="str">
        <f t="shared" si="110"/>
        <v>Queensland</v>
      </c>
      <c r="G2339" t="s">
        <v>35</v>
      </c>
      <c r="H2339">
        <v>4570</v>
      </c>
      <c r="I2339" t="s">
        <v>11</v>
      </c>
      <c r="J2339" t="s">
        <v>120</v>
      </c>
      <c r="K2339" t="s">
        <v>153</v>
      </c>
      <c r="L2339" t="s">
        <v>16</v>
      </c>
      <c r="M2339" s="5">
        <v>204.85</v>
      </c>
      <c r="N2339">
        <v>1</v>
      </c>
    </row>
    <row r="2340" spans="1:14" x14ac:dyDescent="0.3">
      <c r="A2340" s="2">
        <v>45391</v>
      </c>
      <c r="B2340" s="3">
        <f t="shared" si="108"/>
        <v>2024</v>
      </c>
      <c r="C2340" t="str">
        <f t="shared" si="109"/>
        <v>2023-2024</v>
      </c>
      <c r="D2340" t="s">
        <v>148</v>
      </c>
      <c r="E2340" t="s">
        <v>112</v>
      </c>
      <c r="F2340" t="str">
        <f t="shared" si="110"/>
        <v>Victoria</v>
      </c>
      <c r="G2340" t="s">
        <v>45</v>
      </c>
      <c r="H2340">
        <v>3076</v>
      </c>
      <c r="I2340" t="s">
        <v>11</v>
      </c>
      <c r="J2340" t="s">
        <v>46</v>
      </c>
      <c r="K2340" t="s">
        <v>157</v>
      </c>
      <c r="L2340" t="s">
        <v>22</v>
      </c>
      <c r="M2340" s="5">
        <v>205.46</v>
      </c>
      <c r="N2340">
        <v>1</v>
      </c>
    </row>
    <row r="2341" spans="1:14" x14ac:dyDescent="0.3">
      <c r="A2341" s="2">
        <v>45652</v>
      </c>
      <c r="B2341" s="3">
        <f t="shared" si="108"/>
        <v>2025</v>
      </c>
      <c r="C2341" t="str">
        <f t="shared" si="109"/>
        <v>2024-2025</v>
      </c>
      <c r="D2341" t="s">
        <v>148</v>
      </c>
      <c r="E2341" t="s">
        <v>122</v>
      </c>
      <c r="F2341" t="str">
        <f t="shared" si="110"/>
        <v>New South Wales</v>
      </c>
      <c r="G2341" t="s">
        <v>10</v>
      </c>
      <c r="H2341">
        <v>2650</v>
      </c>
      <c r="I2341" t="s">
        <v>11</v>
      </c>
      <c r="J2341" t="s">
        <v>25</v>
      </c>
      <c r="K2341" t="s">
        <v>153</v>
      </c>
      <c r="L2341" t="s">
        <v>16</v>
      </c>
      <c r="M2341" s="5">
        <v>205.64</v>
      </c>
      <c r="N2341">
        <v>1</v>
      </c>
    </row>
    <row r="2342" spans="1:14" x14ac:dyDescent="0.3">
      <c r="A2342" s="2">
        <v>45069</v>
      </c>
      <c r="B2342" s="3">
        <f t="shared" si="108"/>
        <v>2023</v>
      </c>
      <c r="C2342" t="str">
        <f t="shared" si="109"/>
        <v>2022-2023</v>
      </c>
      <c r="D2342" t="s">
        <v>148</v>
      </c>
      <c r="E2342" t="s">
        <v>99</v>
      </c>
      <c r="F2342" t="str">
        <f t="shared" si="110"/>
        <v>Victoria</v>
      </c>
      <c r="G2342" t="s">
        <v>45</v>
      </c>
      <c r="H2342">
        <v>3148</v>
      </c>
      <c r="I2342" t="s">
        <v>11</v>
      </c>
      <c r="J2342" t="s">
        <v>63</v>
      </c>
      <c r="K2342" t="s">
        <v>149</v>
      </c>
      <c r="L2342" t="s">
        <v>15</v>
      </c>
      <c r="M2342" s="5">
        <v>205.76999999999998</v>
      </c>
      <c r="N2342">
        <v>1</v>
      </c>
    </row>
    <row r="2343" spans="1:14" x14ac:dyDescent="0.3">
      <c r="A2343" s="2">
        <v>45510</v>
      </c>
      <c r="B2343" s="3">
        <f t="shared" si="108"/>
        <v>2025</v>
      </c>
      <c r="C2343" t="str">
        <f t="shared" si="109"/>
        <v>2024-2025</v>
      </c>
      <c r="D2343" t="s">
        <v>147</v>
      </c>
      <c r="E2343" t="s">
        <v>127</v>
      </c>
      <c r="F2343" t="str">
        <f t="shared" si="110"/>
        <v>New South Wales</v>
      </c>
      <c r="G2343" t="s">
        <v>10</v>
      </c>
      <c r="H2343">
        <v>2131</v>
      </c>
      <c r="I2343" t="s">
        <v>11</v>
      </c>
      <c r="J2343" t="s">
        <v>27</v>
      </c>
      <c r="K2343" t="s">
        <v>149</v>
      </c>
      <c r="L2343" t="s">
        <v>15</v>
      </c>
      <c r="M2343" s="5">
        <v>206.74</v>
      </c>
      <c r="N2343">
        <v>1</v>
      </c>
    </row>
    <row r="2344" spans="1:14" x14ac:dyDescent="0.3">
      <c r="A2344" s="2">
        <v>45303</v>
      </c>
      <c r="B2344" s="3">
        <f t="shared" si="108"/>
        <v>2024</v>
      </c>
      <c r="C2344" t="str">
        <f t="shared" si="109"/>
        <v>2023-2024</v>
      </c>
      <c r="D2344" t="s">
        <v>148</v>
      </c>
      <c r="E2344" t="s">
        <v>110</v>
      </c>
      <c r="F2344" t="str">
        <f t="shared" si="110"/>
        <v>Queensland</v>
      </c>
      <c r="G2344" t="s">
        <v>35</v>
      </c>
      <c r="H2344">
        <v>4680</v>
      </c>
      <c r="I2344" t="s">
        <v>11</v>
      </c>
      <c r="J2344" t="s">
        <v>51</v>
      </c>
      <c r="K2344" t="s">
        <v>154</v>
      </c>
      <c r="L2344" t="s">
        <v>14</v>
      </c>
      <c r="M2344" s="5">
        <v>206.82</v>
      </c>
      <c r="N2344">
        <v>1</v>
      </c>
    </row>
    <row r="2345" spans="1:14" x14ac:dyDescent="0.3">
      <c r="A2345" s="2">
        <v>45259</v>
      </c>
      <c r="B2345" s="3">
        <f t="shared" si="108"/>
        <v>2024</v>
      </c>
      <c r="C2345" t="str">
        <f t="shared" si="109"/>
        <v>2023-2024</v>
      </c>
      <c r="D2345" t="s">
        <v>148</v>
      </c>
      <c r="E2345" t="s">
        <v>91</v>
      </c>
      <c r="F2345" t="str">
        <f t="shared" si="110"/>
        <v>Victoria</v>
      </c>
      <c r="G2345" t="s">
        <v>45</v>
      </c>
      <c r="H2345">
        <v>3690</v>
      </c>
      <c r="I2345" t="s">
        <v>11</v>
      </c>
      <c r="J2345" t="s">
        <v>55</v>
      </c>
      <c r="K2345" t="s">
        <v>150</v>
      </c>
      <c r="L2345" t="s">
        <v>18</v>
      </c>
      <c r="M2345" s="5">
        <v>207.62</v>
      </c>
      <c r="N2345">
        <v>1</v>
      </c>
    </row>
    <row r="2346" spans="1:14" x14ac:dyDescent="0.3">
      <c r="A2346" s="2">
        <v>44976</v>
      </c>
      <c r="B2346" s="3">
        <f t="shared" si="108"/>
        <v>2023</v>
      </c>
      <c r="C2346" t="str">
        <f t="shared" si="109"/>
        <v>2022-2023</v>
      </c>
      <c r="D2346" t="s">
        <v>148</v>
      </c>
      <c r="E2346" t="s">
        <v>61</v>
      </c>
      <c r="F2346" t="str">
        <f t="shared" si="110"/>
        <v>New South Wales</v>
      </c>
      <c r="G2346" t="s">
        <v>10</v>
      </c>
      <c r="H2346">
        <v>2539</v>
      </c>
      <c r="I2346" t="s">
        <v>11</v>
      </c>
      <c r="J2346" t="s">
        <v>58</v>
      </c>
      <c r="K2346" t="s">
        <v>152</v>
      </c>
      <c r="L2346" t="s">
        <v>13</v>
      </c>
      <c r="M2346" s="5">
        <v>207.73</v>
      </c>
      <c r="N2346">
        <v>1</v>
      </c>
    </row>
    <row r="2347" spans="1:14" x14ac:dyDescent="0.3">
      <c r="A2347" s="2">
        <v>45158</v>
      </c>
      <c r="B2347" s="3">
        <f t="shared" si="108"/>
        <v>2024</v>
      </c>
      <c r="C2347" t="str">
        <f t="shared" si="109"/>
        <v>2023-2024</v>
      </c>
      <c r="D2347" t="s">
        <v>148</v>
      </c>
      <c r="E2347" t="s">
        <v>59</v>
      </c>
      <c r="F2347" t="str">
        <f t="shared" si="110"/>
        <v>Victoria</v>
      </c>
      <c r="G2347" t="s">
        <v>45</v>
      </c>
      <c r="H2347">
        <v>3280</v>
      </c>
      <c r="I2347" t="s">
        <v>11</v>
      </c>
      <c r="J2347" t="s">
        <v>60</v>
      </c>
      <c r="K2347" t="s">
        <v>150</v>
      </c>
      <c r="L2347" t="s">
        <v>18</v>
      </c>
      <c r="M2347" s="5">
        <v>207.74</v>
      </c>
      <c r="N2347">
        <v>1</v>
      </c>
    </row>
    <row r="2348" spans="1:14" x14ac:dyDescent="0.3">
      <c r="A2348" s="2">
        <v>45127</v>
      </c>
      <c r="B2348" s="3">
        <f t="shared" si="108"/>
        <v>2024</v>
      </c>
      <c r="C2348" t="str">
        <f t="shared" si="109"/>
        <v>2023-2024</v>
      </c>
      <c r="D2348" t="s">
        <v>147</v>
      </c>
      <c r="E2348" t="s">
        <v>92</v>
      </c>
      <c r="F2348" t="str">
        <f t="shared" si="110"/>
        <v>Queensland</v>
      </c>
      <c r="G2348" t="s">
        <v>35</v>
      </c>
      <c r="H2348">
        <v>4068</v>
      </c>
      <c r="I2348" t="s">
        <v>11</v>
      </c>
      <c r="J2348" t="s">
        <v>43</v>
      </c>
      <c r="K2348" t="s">
        <v>157</v>
      </c>
      <c r="L2348" t="s">
        <v>22</v>
      </c>
      <c r="M2348" s="5">
        <v>207.77</v>
      </c>
      <c r="N2348">
        <v>1</v>
      </c>
    </row>
    <row r="2349" spans="1:14" x14ac:dyDescent="0.3">
      <c r="A2349" s="2">
        <v>44967</v>
      </c>
      <c r="B2349" s="3">
        <f t="shared" si="108"/>
        <v>2023</v>
      </c>
      <c r="C2349" t="str">
        <f t="shared" si="109"/>
        <v>2022-2023</v>
      </c>
      <c r="D2349" t="s">
        <v>148</v>
      </c>
      <c r="E2349" t="s">
        <v>125</v>
      </c>
      <c r="F2349" t="str">
        <f t="shared" si="110"/>
        <v>Victoria</v>
      </c>
      <c r="G2349" t="s">
        <v>45</v>
      </c>
      <c r="H2349">
        <v>3400</v>
      </c>
      <c r="I2349" t="s">
        <v>11</v>
      </c>
      <c r="J2349" t="s">
        <v>60</v>
      </c>
      <c r="K2349" t="s">
        <v>153</v>
      </c>
      <c r="L2349" t="s">
        <v>16</v>
      </c>
      <c r="M2349" s="5">
        <v>207.84</v>
      </c>
      <c r="N2349">
        <v>1</v>
      </c>
    </row>
    <row r="2350" spans="1:14" x14ac:dyDescent="0.3">
      <c r="A2350" s="2">
        <v>45402</v>
      </c>
      <c r="B2350" s="3">
        <f t="shared" si="108"/>
        <v>2024</v>
      </c>
      <c r="C2350" t="str">
        <f t="shared" si="109"/>
        <v>2023-2024</v>
      </c>
      <c r="D2350" t="s">
        <v>148</v>
      </c>
      <c r="E2350" t="s">
        <v>101</v>
      </c>
      <c r="F2350" t="str">
        <f t="shared" si="110"/>
        <v>Victoria</v>
      </c>
      <c r="G2350" t="s">
        <v>45</v>
      </c>
      <c r="H2350">
        <v>3131</v>
      </c>
      <c r="I2350" t="s">
        <v>11</v>
      </c>
      <c r="J2350" t="s">
        <v>63</v>
      </c>
      <c r="K2350" t="s">
        <v>154</v>
      </c>
      <c r="L2350" t="s">
        <v>14</v>
      </c>
      <c r="M2350" s="5">
        <v>207.84</v>
      </c>
      <c r="N2350">
        <v>1</v>
      </c>
    </row>
    <row r="2351" spans="1:14" x14ac:dyDescent="0.3">
      <c r="A2351" s="2">
        <v>45326</v>
      </c>
      <c r="B2351" s="3">
        <f t="shared" si="108"/>
        <v>2024</v>
      </c>
      <c r="C2351" t="str">
        <f t="shared" si="109"/>
        <v>2023-2024</v>
      </c>
      <c r="D2351" t="s">
        <v>147</v>
      </c>
      <c r="E2351" t="s">
        <v>138</v>
      </c>
      <c r="F2351" t="str">
        <f t="shared" si="110"/>
        <v>Queensland</v>
      </c>
      <c r="G2351" t="s">
        <v>35</v>
      </c>
      <c r="H2351">
        <v>4558</v>
      </c>
      <c r="I2351" t="s">
        <v>11</v>
      </c>
      <c r="J2351" t="s">
        <v>120</v>
      </c>
      <c r="K2351" t="s">
        <v>154</v>
      </c>
      <c r="L2351" t="s">
        <v>14</v>
      </c>
      <c r="M2351" s="5">
        <v>208.14000000000001</v>
      </c>
      <c r="N2351">
        <v>1</v>
      </c>
    </row>
    <row r="2352" spans="1:14" x14ac:dyDescent="0.3">
      <c r="A2352" s="2">
        <v>45002</v>
      </c>
      <c r="B2352" s="3">
        <f t="shared" si="108"/>
        <v>2023</v>
      </c>
      <c r="C2352" t="str">
        <f t="shared" si="109"/>
        <v>2022-2023</v>
      </c>
      <c r="D2352" t="s">
        <v>147</v>
      </c>
      <c r="E2352" t="s">
        <v>56</v>
      </c>
      <c r="F2352" t="str">
        <f t="shared" si="110"/>
        <v>Northern Territory</v>
      </c>
      <c r="G2352" t="s">
        <v>29</v>
      </c>
      <c r="H2352">
        <v>870</v>
      </c>
      <c r="I2352" t="s">
        <v>11</v>
      </c>
      <c r="J2352" t="s">
        <v>30</v>
      </c>
      <c r="K2352" t="s">
        <v>151</v>
      </c>
      <c r="L2352" t="s">
        <v>21</v>
      </c>
      <c r="M2352" s="5">
        <v>208.22</v>
      </c>
      <c r="N2352">
        <v>1</v>
      </c>
    </row>
    <row r="2353" spans="1:14" x14ac:dyDescent="0.3">
      <c r="A2353" s="2">
        <v>45059</v>
      </c>
      <c r="B2353" s="3">
        <f t="shared" si="108"/>
        <v>2023</v>
      </c>
      <c r="C2353" t="str">
        <f t="shared" si="109"/>
        <v>2022-2023</v>
      </c>
      <c r="D2353" t="s">
        <v>147</v>
      </c>
      <c r="E2353" t="s">
        <v>39</v>
      </c>
      <c r="F2353" t="str">
        <f t="shared" si="110"/>
        <v>South Australia</v>
      </c>
      <c r="G2353" t="s">
        <v>32</v>
      </c>
      <c r="H2353">
        <v>5343</v>
      </c>
      <c r="I2353" t="s">
        <v>11</v>
      </c>
      <c r="J2353" t="s">
        <v>38</v>
      </c>
      <c r="K2353" t="s">
        <v>151</v>
      </c>
      <c r="L2353" t="s">
        <v>21</v>
      </c>
      <c r="M2353" s="5">
        <v>208.44</v>
      </c>
      <c r="N2353">
        <v>1</v>
      </c>
    </row>
    <row r="2354" spans="1:14" x14ac:dyDescent="0.3">
      <c r="A2354" s="2">
        <v>45113</v>
      </c>
      <c r="B2354" s="3">
        <f t="shared" si="108"/>
        <v>2024</v>
      </c>
      <c r="C2354" t="str">
        <f t="shared" si="109"/>
        <v>2023-2024</v>
      </c>
      <c r="D2354" t="s">
        <v>148</v>
      </c>
      <c r="E2354" t="s">
        <v>110</v>
      </c>
      <c r="F2354" t="str">
        <f t="shared" si="110"/>
        <v>Queensland</v>
      </c>
      <c r="G2354" t="s">
        <v>35</v>
      </c>
      <c r="H2354">
        <v>4680</v>
      </c>
      <c r="I2354" t="s">
        <v>11</v>
      </c>
      <c r="J2354" t="s">
        <v>51</v>
      </c>
      <c r="K2354" t="s">
        <v>155</v>
      </c>
      <c r="L2354" t="s">
        <v>20</v>
      </c>
      <c r="M2354" s="5">
        <v>208.73000000000002</v>
      </c>
      <c r="N2354">
        <v>1</v>
      </c>
    </row>
    <row r="2355" spans="1:14" x14ac:dyDescent="0.3">
      <c r="A2355" s="2">
        <v>45311</v>
      </c>
      <c r="B2355" s="3">
        <f t="shared" si="108"/>
        <v>2024</v>
      </c>
      <c r="C2355" t="str">
        <f t="shared" si="109"/>
        <v>2023-2024</v>
      </c>
      <c r="D2355" t="s">
        <v>148</v>
      </c>
      <c r="E2355" t="s">
        <v>140</v>
      </c>
      <c r="F2355" t="str">
        <f t="shared" si="110"/>
        <v>Tasmania</v>
      </c>
      <c r="G2355" t="s">
        <v>70</v>
      </c>
      <c r="H2355">
        <v>7320</v>
      </c>
      <c r="I2355" t="s">
        <v>11</v>
      </c>
      <c r="J2355" t="s">
        <v>71</v>
      </c>
      <c r="K2355" t="s">
        <v>152</v>
      </c>
      <c r="L2355" t="s">
        <v>13</v>
      </c>
      <c r="M2355" s="5">
        <v>209.62</v>
      </c>
      <c r="N2355">
        <v>1</v>
      </c>
    </row>
    <row r="2356" spans="1:14" x14ac:dyDescent="0.3">
      <c r="A2356" s="2">
        <v>45004</v>
      </c>
      <c r="B2356" s="3">
        <f t="shared" si="108"/>
        <v>2023</v>
      </c>
      <c r="C2356" t="str">
        <f t="shared" si="109"/>
        <v>2022-2023</v>
      </c>
      <c r="D2356" t="s">
        <v>147</v>
      </c>
      <c r="E2356" t="s">
        <v>122</v>
      </c>
      <c r="F2356" t="str">
        <f t="shared" si="110"/>
        <v>New South Wales</v>
      </c>
      <c r="G2356" t="s">
        <v>10</v>
      </c>
      <c r="H2356">
        <v>2650</v>
      </c>
      <c r="I2356" t="s">
        <v>11</v>
      </c>
      <c r="J2356" t="s">
        <v>25</v>
      </c>
      <c r="K2356" t="s">
        <v>149</v>
      </c>
      <c r="L2356" t="s">
        <v>15</v>
      </c>
      <c r="M2356" s="5">
        <v>209.62</v>
      </c>
      <c r="N2356">
        <v>1</v>
      </c>
    </row>
    <row r="2357" spans="1:14" x14ac:dyDescent="0.3">
      <c r="A2357" s="2">
        <v>45045</v>
      </c>
      <c r="B2357" s="3">
        <f t="shared" si="108"/>
        <v>2023</v>
      </c>
      <c r="C2357" t="str">
        <f t="shared" si="109"/>
        <v>2022-2023</v>
      </c>
      <c r="D2357" t="s">
        <v>147</v>
      </c>
      <c r="E2357" t="s">
        <v>85</v>
      </c>
      <c r="F2357" t="str">
        <f t="shared" si="110"/>
        <v>Queensland</v>
      </c>
      <c r="G2357" t="s">
        <v>35</v>
      </c>
      <c r="H2357">
        <v>4883</v>
      </c>
      <c r="I2357" t="s">
        <v>11</v>
      </c>
      <c r="J2357" t="s">
        <v>36</v>
      </c>
      <c r="K2357" t="s">
        <v>151</v>
      </c>
      <c r="L2357" t="s">
        <v>21</v>
      </c>
      <c r="M2357" s="5">
        <v>209.65</v>
      </c>
      <c r="N2357">
        <v>1</v>
      </c>
    </row>
    <row r="2358" spans="1:14" x14ac:dyDescent="0.3">
      <c r="A2358" s="2">
        <v>45343</v>
      </c>
      <c r="B2358" s="3">
        <f t="shared" si="108"/>
        <v>2024</v>
      </c>
      <c r="C2358" t="str">
        <f t="shared" si="109"/>
        <v>2023-2024</v>
      </c>
      <c r="D2358" t="s">
        <v>147</v>
      </c>
      <c r="E2358" t="s">
        <v>44</v>
      </c>
      <c r="F2358" t="str">
        <f t="shared" si="110"/>
        <v>Victoria</v>
      </c>
      <c r="G2358" t="s">
        <v>45</v>
      </c>
      <c r="H2358">
        <v>3066</v>
      </c>
      <c r="I2358" t="s">
        <v>11</v>
      </c>
      <c r="J2358" t="s">
        <v>46</v>
      </c>
      <c r="K2358" t="s">
        <v>149</v>
      </c>
      <c r="L2358" t="s">
        <v>15</v>
      </c>
      <c r="M2358" s="5">
        <v>209.65</v>
      </c>
      <c r="N2358">
        <v>1</v>
      </c>
    </row>
    <row r="2359" spans="1:14" x14ac:dyDescent="0.3">
      <c r="A2359" s="2">
        <v>45615</v>
      </c>
      <c r="B2359" s="3">
        <f t="shared" si="108"/>
        <v>2025</v>
      </c>
      <c r="C2359" t="str">
        <f t="shared" si="109"/>
        <v>2024-2025</v>
      </c>
      <c r="D2359" t="s">
        <v>147</v>
      </c>
      <c r="E2359" t="s">
        <v>62</v>
      </c>
      <c r="F2359" t="str">
        <f t="shared" si="110"/>
        <v>Victoria</v>
      </c>
      <c r="G2359" t="s">
        <v>45</v>
      </c>
      <c r="H2359">
        <v>3134</v>
      </c>
      <c r="I2359" t="s">
        <v>11</v>
      </c>
      <c r="J2359" t="s">
        <v>63</v>
      </c>
      <c r="K2359" t="s">
        <v>150</v>
      </c>
      <c r="L2359" t="s">
        <v>18</v>
      </c>
      <c r="M2359" s="5">
        <v>209.79</v>
      </c>
      <c r="N2359">
        <v>1</v>
      </c>
    </row>
    <row r="2360" spans="1:14" x14ac:dyDescent="0.3">
      <c r="A2360" s="2">
        <v>44970</v>
      </c>
      <c r="B2360" s="3">
        <f t="shared" si="108"/>
        <v>2023</v>
      </c>
      <c r="C2360" t="str">
        <f t="shared" si="109"/>
        <v>2022-2023</v>
      </c>
      <c r="D2360" t="s">
        <v>147</v>
      </c>
      <c r="E2360" t="s">
        <v>137</v>
      </c>
      <c r="F2360" t="str">
        <f t="shared" si="110"/>
        <v>New South Wales</v>
      </c>
      <c r="G2360" t="s">
        <v>10</v>
      </c>
      <c r="H2360">
        <v>2031</v>
      </c>
      <c r="I2360" t="s">
        <v>11</v>
      </c>
      <c r="J2360" t="s">
        <v>12</v>
      </c>
      <c r="K2360" t="s">
        <v>19</v>
      </c>
      <c r="L2360" t="s">
        <v>23</v>
      </c>
      <c r="M2360" s="5">
        <v>209.8</v>
      </c>
      <c r="N2360">
        <v>1</v>
      </c>
    </row>
    <row r="2361" spans="1:14" x14ac:dyDescent="0.3">
      <c r="A2361" s="2">
        <v>45590</v>
      </c>
      <c r="B2361" s="3">
        <f t="shared" si="108"/>
        <v>2025</v>
      </c>
      <c r="C2361" t="str">
        <f t="shared" si="109"/>
        <v>2024-2025</v>
      </c>
      <c r="D2361" t="s">
        <v>148</v>
      </c>
      <c r="E2361" t="s">
        <v>125</v>
      </c>
      <c r="F2361" t="str">
        <f t="shared" si="110"/>
        <v>Victoria</v>
      </c>
      <c r="G2361" t="s">
        <v>45</v>
      </c>
      <c r="H2361">
        <v>3400</v>
      </c>
      <c r="I2361" t="s">
        <v>11</v>
      </c>
      <c r="J2361" t="s">
        <v>60</v>
      </c>
      <c r="K2361" t="s">
        <v>151</v>
      </c>
      <c r="L2361" t="s">
        <v>21</v>
      </c>
      <c r="M2361" s="5">
        <v>209.9</v>
      </c>
      <c r="N2361">
        <v>1</v>
      </c>
    </row>
    <row r="2362" spans="1:14" x14ac:dyDescent="0.3">
      <c r="A2362" s="2">
        <v>45241</v>
      </c>
      <c r="B2362" s="3">
        <f t="shared" si="108"/>
        <v>2024</v>
      </c>
      <c r="C2362" t="str">
        <f t="shared" si="109"/>
        <v>2023-2024</v>
      </c>
      <c r="D2362" t="s">
        <v>147</v>
      </c>
      <c r="E2362" t="s">
        <v>125</v>
      </c>
      <c r="F2362" t="str">
        <f t="shared" si="110"/>
        <v>Victoria</v>
      </c>
      <c r="G2362" t="s">
        <v>45</v>
      </c>
      <c r="H2362">
        <v>3400</v>
      </c>
      <c r="I2362" t="s">
        <v>11</v>
      </c>
      <c r="J2362" t="s">
        <v>60</v>
      </c>
      <c r="K2362" t="s">
        <v>149</v>
      </c>
      <c r="L2362" t="s">
        <v>15</v>
      </c>
      <c r="M2362" s="5">
        <v>210.05</v>
      </c>
      <c r="N2362">
        <v>1</v>
      </c>
    </row>
    <row r="2363" spans="1:14" x14ac:dyDescent="0.3">
      <c r="A2363" s="2">
        <v>44993</v>
      </c>
      <c r="B2363" s="3">
        <f t="shared" si="108"/>
        <v>2023</v>
      </c>
      <c r="C2363" t="str">
        <f t="shared" si="109"/>
        <v>2022-2023</v>
      </c>
      <c r="D2363" t="s">
        <v>147</v>
      </c>
      <c r="E2363" t="s">
        <v>9</v>
      </c>
      <c r="F2363" t="str">
        <f t="shared" si="110"/>
        <v>New South Wales</v>
      </c>
      <c r="G2363" t="s">
        <v>10</v>
      </c>
      <c r="H2363">
        <v>2067</v>
      </c>
      <c r="I2363" t="s">
        <v>11</v>
      </c>
      <c r="J2363" t="s">
        <v>12</v>
      </c>
      <c r="K2363" t="s">
        <v>150</v>
      </c>
      <c r="L2363" t="s">
        <v>18</v>
      </c>
      <c r="M2363" s="5">
        <v>210.75</v>
      </c>
      <c r="N2363">
        <v>1</v>
      </c>
    </row>
    <row r="2364" spans="1:14" x14ac:dyDescent="0.3">
      <c r="A2364" s="2">
        <v>45241</v>
      </c>
      <c r="B2364" s="3">
        <f t="shared" si="108"/>
        <v>2024</v>
      </c>
      <c r="C2364" t="str">
        <f t="shared" si="109"/>
        <v>2023-2024</v>
      </c>
      <c r="D2364" t="s">
        <v>148</v>
      </c>
      <c r="E2364" t="s">
        <v>131</v>
      </c>
      <c r="F2364" t="str">
        <f t="shared" si="110"/>
        <v>Western Australia</v>
      </c>
      <c r="G2364" t="s">
        <v>48</v>
      </c>
      <c r="H2364">
        <v>6530</v>
      </c>
      <c r="I2364" t="s">
        <v>11</v>
      </c>
      <c r="J2364" t="s">
        <v>77</v>
      </c>
      <c r="K2364" t="s">
        <v>150</v>
      </c>
      <c r="L2364" t="s">
        <v>18</v>
      </c>
      <c r="M2364" s="5">
        <v>210.75</v>
      </c>
      <c r="N2364">
        <v>1</v>
      </c>
    </row>
    <row r="2365" spans="1:14" x14ac:dyDescent="0.3">
      <c r="A2365" s="2">
        <v>45381</v>
      </c>
      <c r="B2365" s="3">
        <f t="shared" si="108"/>
        <v>2024</v>
      </c>
      <c r="C2365" t="str">
        <f t="shared" si="109"/>
        <v>2023-2024</v>
      </c>
      <c r="D2365" t="s">
        <v>147</v>
      </c>
      <c r="E2365" t="s">
        <v>102</v>
      </c>
      <c r="F2365" t="str">
        <f t="shared" si="110"/>
        <v>Queensland</v>
      </c>
      <c r="G2365" t="s">
        <v>35</v>
      </c>
      <c r="H2365">
        <v>4870</v>
      </c>
      <c r="I2365" t="s">
        <v>11</v>
      </c>
      <c r="J2365" t="s">
        <v>36</v>
      </c>
      <c r="K2365" t="s">
        <v>154</v>
      </c>
      <c r="L2365" t="s">
        <v>14</v>
      </c>
      <c r="M2365" s="5">
        <v>210.81</v>
      </c>
      <c r="N2365">
        <v>1</v>
      </c>
    </row>
    <row r="2366" spans="1:14" x14ac:dyDescent="0.3">
      <c r="A2366" s="2">
        <v>45550</v>
      </c>
      <c r="B2366" s="3">
        <f t="shared" si="108"/>
        <v>2025</v>
      </c>
      <c r="C2366" t="str">
        <f t="shared" si="109"/>
        <v>2024-2025</v>
      </c>
      <c r="D2366" t="s">
        <v>148</v>
      </c>
      <c r="E2366" t="s">
        <v>66</v>
      </c>
      <c r="F2366" t="str">
        <f t="shared" si="110"/>
        <v>South Australia</v>
      </c>
      <c r="G2366" t="s">
        <v>32</v>
      </c>
      <c r="H2366">
        <v>5169</v>
      </c>
      <c r="I2366" t="s">
        <v>11</v>
      </c>
      <c r="J2366" t="s">
        <v>33</v>
      </c>
      <c r="K2366" t="s">
        <v>152</v>
      </c>
      <c r="L2366" t="s">
        <v>13</v>
      </c>
      <c r="M2366" s="5">
        <v>211.57000000000002</v>
      </c>
      <c r="N2366">
        <v>1</v>
      </c>
    </row>
    <row r="2367" spans="1:14" x14ac:dyDescent="0.3">
      <c r="A2367" s="2">
        <v>45110</v>
      </c>
      <c r="B2367" s="3">
        <f t="shared" si="108"/>
        <v>2024</v>
      </c>
      <c r="C2367" t="str">
        <f t="shared" si="109"/>
        <v>2023-2024</v>
      </c>
      <c r="D2367" t="s">
        <v>147</v>
      </c>
      <c r="E2367" t="s">
        <v>114</v>
      </c>
      <c r="F2367" t="str">
        <f t="shared" si="110"/>
        <v>Victoria</v>
      </c>
      <c r="G2367" t="s">
        <v>45</v>
      </c>
      <c r="H2367">
        <v>3551</v>
      </c>
      <c r="I2367" t="s">
        <v>11</v>
      </c>
      <c r="J2367" t="s">
        <v>60</v>
      </c>
      <c r="K2367" t="s">
        <v>157</v>
      </c>
      <c r="L2367" t="s">
        <v>22</v>
      </c>
      <c r="M2367" s="5">
        <v>211.59</v>
      </c>
      <c r="N2367">
        <v>1</v>
      </c>
    </row>
    <row r="2368" spans="1:14" x14ac:dyDescent="0.3">
      <c r="A2368" s="2">
        <v>45437</v>
      </c>
      <c r="B2368" s="3">
        <f t="shared" si="108"/>
        <v>2024</v>
      </c>
      <c r="C2368" t="str">
        <f t="shared" si="109"/>
        <v>2023-2024</v>
      </c>
      <c r="D2368" t="s">
        <v>147</v>
      </c>
      <c r="E2368" t="s">
        <v>37</v>
      </c>
      <c r="F2368" t="str">
        <f t="shared" si="110"/>
        <v>South Australia</v>
      </c>
      <c r="G2368" t="s">
        <v>32</v>
      </c>
      <c r="H2368">
        <v>5607</v>
      </c>
      <c r="I2368" t="s">
        <v>11</v>
      </c>
      <c r="J2368" t="s">
        <v>38</v>
      </c>
      <c r="K2368" t="s">
        <v>19</v>
      </c>
      <c r="L2368" t="s">
        <v>23</v>
      </c>
      <c r="M2368" s="5">
        <v>211.63</v>
      </c>
      <c r="N2368">
        <v>1</v>
      </c>
    </row>
    <row r="2369" spans="1:14" x14ac:dyDescent="0.3">
      <c r="A2369" s="2">
        <v>45119</v>
      </c>
      <c r="B2369" s="3">
        <f t="shared" si="108"/>
        <v>2024</v>
      </c>
      <c r="C2369" t="str">
        <f t="shared" si="109"/>
        <v>2023-2024</v>
      </c>
      <c r="D2369" t="s">
        <v>147</v>
      </c>
      <c r="E2369" t="s">
        <v>34</v>
      </c>
      <c r="F2369" t="str">
        <f t="shared" si="110"/>
        <v>Queensland</v>
      </c>
      <c r="G2369" t="s">
        <v>35</v>
      </c>
      <c r="H2369">
        <v>4802</v>
      </c>
      <c r="I2369" t="s">
        <v>11</v>
      </c>
      <c r="J2369" t="s">
        <v>36</v>
      </c>
      <c r="K2369" t="s">
        <v>156</v>
      </c>
      <c r="L2369" t="s">
        <v>17</v>
      </c>
      <c r="M2369" s="5">
        <v>212.54999999999998</v>
      </c>
      <c r="N2369">
        <v>1</v>
      </c>
    </row>
    <row r="2370" spans="1:14" x14ac:dyDescent="0.3">
      <c r="A2370" s="2">
        <v>45337</v>
      </c>
      <c r="B2370" s="3">
        <f t="shared" ref="B2370:B2433" si="111">IF(MONTH(A2370)&gt;=7,YEAR(A2370)+1,YEAR(A2370))</f>
        <v>2024</v>
      </c>
      <c r="C2370" t="str">
        <f t="shared" ref="C2370:C2433" si="112">IF(MONTH(A2370) &gt;= 7, YEAR(A2370) &amp; "-" &amp; YEAR(A2370) + 1, YEAR(A2370) - 1 &amp; "-" &amp; YEAR(A2370))</f>
        <v>2023-2024</v>
      </c>
      <c r="D2370" t="s">
        <v>147</v>
      </c>
      <c r="E2370" t="s">
        <v>88</v>
      </c>
      <c r="F2370" t="str">
        <f t="shared" ref="F2370:F2433" si="113">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c r="N2370">
        <v>1</v>
      </c>
    </row>
    <row r="2371" spans="1:14" x14ac:dyDescent="0.3">
      <c r="A2371" s="2">
        <v>45445</v>
      </c>
      <c r="B2371" s="3">
        <f t="shared" si="111"/>
        <v>2024</v>
      </c>
      <c r="C2371" t="str">
        <f t="shared" si="112"/>
        <v>2023-2024</v>
      </c>
      <c r="D2371" t="s">
        <v>148</v>
      </c>
      <c r="E2371" t="s">
        <v>24</v>
      </c>
      <c r="F2371" t="str">
        <f t="shared" si="113"/>
        <v>New South Wales</v>
      </c>
      <c r="G2371" t="s">
        <v>10</v>
      </c>
      <c r="H2371">
        <v>2795</v>
      </c>
      <c r="I2371" t="s">
        <v>11</v>
      </c>
      <c r="J2371" t="s">
        <v>25</v>
      </c>
      <c r="K2371" t="s">
        <v>157</v>
      </c>
      <c r="L2371" t="s">
        <v>22</v>
      </c>
      <c r="M2371" s="5">
        <v>212.88</v>
      </c>
      <c r="N2371">
        <v>1</v>
      </c>
    </row>
    <row r="2372" spans="1:14" x14ac:dyDescent="0.3">
      <c r="A2372" s="2">
        <v>45598</v>
      </c>
      <c r="B2372" s="3">
        <f t="shared" si="111"/>
        <v>2025</v>
      </c>
      <c r="C2372" t="str">
        <f t="shared" si="112"/>
        <v>2024-2025</v>
      </c>
      <c r="D2372" t="s">
        <v>147</v>
      </c>
      <c r="E2372" t="s">
        <v>93</v>
      </c>
      <c r="F2372" t="str">
        <f t="shared" si="113"/>
        <v>Western Australia</v>
      </c>
      <c r="G2372" t="s">
        <v>48</v>
      </c>
      <c r="H2372">
        <v>6112</v>
      </c>
      <c r="I2372" t="s">
        <v>11</v>
      </c>
      <c r="J2372" t="s">
        <v>94</v>
      </c>
      <c r="K2372" t="s">
        <v>154</v>
      </c>
      <c r="L2372" t="s">
        <v>14</v>
      </c>
      <c r="M2372" s="5">
        <v>212.91</v>
      </c>
      <c r="N2372">
        <v>1</v>
      </c>
    </row>
    <row r="2373" spans="1:14" x14ac:dyDescent="0.3">
      <c r="A2373" s="2">
        <v>45281</v>
      </c>
      <c r="B2373" s="3">
        <f t="shared" si="111"/>
        <v>2024</v>
      </c>
      <c r="C2373" t="str">
        <f t="shared" si="112"/>
        <v>2023-2024</v>
      </c>
      <c r="D2373" t="s">
        <v>148</v>
      </c>
      <c r="E2373" t="s">
        <v>136</v>
      </c>
      <c r="F2373" t="str">
        <f t="shared" si="113"/>
        <v>Victoria</v>
      </c>
      <c r="G2373" t="s">
        <v>45</v>
      </c>
      <c r="H2373">
        <v>3175</v>
      </c>
      <c r="I2373" t="s">
        <v>11</v>
      </c>
      <c r="J2373" t="s">
        <v>63</v>
      </c>
      <c r="K2373" t="s">
        <v>149</v>
      </c>
      <c r="L2373" t="s">
        <v>15</v>
      </c>
      <c r="M2373" s="5">
        <v>213.03</v>
      </c>
      <c r="N2373">
        <v>1</v>
      </c>
    </row>
    <row r="2374" spans="1:14" x14ac:dyDescent="0.3">
      <c r="A2374" s="2">
        <v>45175</v>
      </c>
      <c r="B2374" s="3">
        <f t="shared" si="111"/>
        <v>2024</v>
      </c>
      <c r="C2374" t="str">
        <f t="shared" si="112"/>
        <v>2023-2024</v>
      </c>
      <c r="D2374" t="s">
        <v>147</v>
      </c>
      <c r="E2374" t="s">
        <v>54</v>
      </c>
      <c r="F2374" t="str">
        <f t="shared" si="113"/>
        <v>Victoria</v>
      </c>
      <c r="G2374" t="s">
        <v>45</v>
      </c>
      <c r="H2374">
        <v>3977</v>
      </c>
      <c r="I2374" t="s">
        <v>11</v>
      </c>
      <c r="J2374" t="s">
        <v>55</v>
      </c>
      <c r="K2374" t="s">
        <v>152</v>
      </c>
      <c r="L2374" t="s">
        <v>13</v>
      </c>
      <c r="M2374" s="5">
        <v>213.16</v>
      </c>
      <c r="N2374">
        <v>1</v>
      </c>
    </row>
    <row r="2375" spans="1:14" x14ac:dyDescent="0.3">
      <c r="A2375" s="2">
        <v>45218</v>
      </c>
      <c r="B2375" s="3">
        <f t="shared" si="111"/>
        <v>2024</v>
      </c>
      <c r="C2375" t="str">
        <f t="shared" si="112"/>
        <v>2023-2024</v>
      </c>
      <c r="D2375" t="s">
        <v>147</v>
      </c>
      <c r="E2375" t="s">
        <v>127</v>
      </c>
      <c r="F2375" t="str">
        <f t="shared" si="113"/>
        <v>New South Wales</v>
      </c>
      <c r="G2375" t="s">
        <v>10</v>
      </c>
      <c r="H2375">
        <v>2131</v>
      </c>
      <c r="I2375" t="s">
        <v>11</v>
      </c>
      <c r="J2375" t="s">
        <v>27</v>
      </c>
      <c r="K2375" t="s">
        <v>154</v>
      </c>
      <c r="L2375" t="s">
        <v>14</v>
      </c>
      <c r="M2375" s="5">
        <v>213.37</v>
      </c>
      <c r="N2375">
        <v>1</v>
      </c>
    </row>
    <row r="2376" spans="1:14" x14ac:dyDescent="0.3">
      <c r="A2376" s="2">
        <v>45466</v>
      </c>
      <c r="B2376" s="3">
        <f t="shared" si="111"/>
        <v>2024</v>
      </c>
      <c r="C2376" t="str">
        <f t="shared" si="112"/>
        <v>2023-2024</v>
      </c>
      <c r="D2376" t="s">
        <v>148</v>
      </c>
      <c r="E2376" t="s">
        <v>91</v>
      </c>
      <c r="F2376" t="str">
        <f t="shared" si="113"/>
        <v>Victoria</v>
      </c>
      <c r="G2376" t="s">
        <v>45</v>
      </c>
      <c r="H2376">
        <v>3690</v>
      </c>
      <c r="I2376" t="s">
        <v>11</v>
      </c>
      <c r="J2376" t="s">
        <v>55</v>
      </c>
      <c r="K2376" t="s">
        <v>155</v>
      </c>
      <c r="L2376" t="s">
        <v>20</v>
      </c>
      <c r="M2376" s="5">
        <v>213.62</v>
      </c>
      <c r="N2376">
        <v>1</v>
      </c>
    </row>
    <row r="2377" spans="1:14" x14ac:dyDescent="0.3">
      <c r="A2377" s="2">
        <v>44955</v>
      </c>
      <c r="B2377" s="3">
        <f t="shared" si="111"/>
        <v>2023</v>
      </c>
      <c r="C2377" t="str">
        <f t="shared" si="112"/>
        <v>2022-2023</v>
      </c>
      <c r="D2377" t="s">
        <v>147</v>
      </c>
      <c r="E2377" t="s">
        <v>37</v>
      </c>
      <c r="F2377" t="str">
        <f t="shared" si="113"/>
        <v>South Australia</v>
      </c>
      <c r="G2377" t="s">
        <v>32</v>
      </c>
      <c r="H2377">
        <v>5607</v>
      </c>
      <c r="I2377" t="s">
        <v>11</v>
      </c>
      <c r="J2377" t="s">
        <v>38</v>
      </c>
      <c r="K2377" t="s">
        <v>150</v>
      </c>
      <c r="L2377" t="s">
        <v>18</v>
      </c>
      <c r="M2377" s="5">
        <v>213.75</v>
      </c>
      <c r="N2377">
        <v>1</v>
      </c>
    </row>
    <row r="2378" spans="1:14" x14ac:dyDescent="0.3">
      <c r="A2378" s="2">
        <v>44992</v>
      </c>
      <c r="B2378" s="3">
        <f t="shared" si="111"/>
        <v>2023</v>
      </c>
      <c r="C2378" t="str">
        <f t="shared" si="112"/>
        <v>2022-2023</v>
      </c>
      <c r="D2378" t="s">
        <v>148</v>
      </c>
      <c r="E2378" t="s">
        <v>95</v>
      </c>
      <c r="F2378" t="str">
        <f t="shared" si="113"/>
        <v>Victoria</v>
      </c>
      <c r="G2378" t="s">
        <v>45</v>
      </c>
      <c r="H2378">
        <v>3931</v>
      </c>
      <c r="I2378" t="s">
        <v>11</v>
      </c>
      <c r="J2378" t="s">
        <v>55</v>
      </c>
      <c r="K2378" t="s">
        <v>150</v>
      </c>
      <c r="L2378" t="s">
        <v>18</v>
      </c>
      <c r="M2378" s="5">
        <v>213.8</v>
      </c>
      <c r="N2378">
        <v>1</v>
      </c>
    </row>
    <row r="2379" spans="1:14" x14ac:dyDescent="0.3">
      <c r="A2379" s="2">
        <v>45013</v>
      </c>
      <c r="B2379" s="3">
        <f t="shared" si="111"/>
        <v>2023</v>
      </c>
      <c r="C2379" t="str">
        <f t="shared" si="112"/>
        <v>2022-2023</v>
      </c>
      <c r="D2379" t="s">
        <v>148</v>
      </c>
      <c r="E2379" t="s">
        <v>100</v>
      </c>
      <c r="F2379" t="str">
        <f t="shared" si="113"/>
        <v>Western Australia</v>
      </c>
      <c r="G2379" t="s">
        <v>48</v>
      </c>
      <c r="H2379">
        <v>6021</v>
      </c>
      <c r="I2379" t="s">
        <v>11</v>
      </c>
      <c r="J2379" t="s">
        <v>49</v>
      </c>
      <c r="K2379" t="s">
        <v>153</v>
      </c>
      <c r="L2379" t="s">
        <v>16</v>
      </c>
      <c r="M2379" s="5">
        <v>213.83</v>
      </c>
      <c r="N2379">
        <v>1</v>
      </c>
    </row>
    <row r="2380" spans="1:14" x14ac:dyDescent="0.3">
      <c r="A2380" s="2">
        <v>45291</v>
      </c>
      <c r="B2380" s="3">
        <f t="shared" si="111"/>
        <v>2024</v>
      </c>
      <c r="C2380" t="str">
        <f t="shared" si="112"/>
        <v>2023-2024</v>
      </c>
      <c r="D2380" t="s">
        <v>148</v>
      </c>
      <c r="E2380" t="s">
        <v>66</v>
      </c>
      <c r="F2380" t="str">
        <f t="shared" si="113"/>
        <v>South Australia</v>
      </c>
      <c r="G2380" t="s">
        <v>32</v>
      </c>
      <c r="H2380">
        <v>5169</v>
      </c>
      <c r="I2380" t="s">
        <v>11</v>
      </c>
      <c r="J2380" t="s">
        <v>33</v>
      </c>
      <c r="K2380" t="s">
        <v>150</v>
      </c>
      <c r="L2380" t="s">
        <v>18</v>
      </c>
      <c r="M2380" s="5">
        <v>213.92000000000002</v>
      </c>
      <c r="N2380">
        <v>1</v>
      </c>
    </row>
    <row r="2381" spans="1:14" x14ac:dyDescent="0.3">
      <c r="A2381" s="2">
        <v>45213</v>
      </c>
      <c r="B2381" s="3">
        <f t="shared" si="111"/>
        <v>2024</v>
      </c>
      <c r="C2381" t="str">
        <f t="shared" si="112"/>
        <v>2023-2024</v>
      </c>
      <c r="D2381" t="s">
        <v>147</v>
      </c>
      <c r="E2381" t="s">
        <v>139</v>
      </c>
      <c r="F2381" t="str">
        <f t="shared" si="113"/>
        <v>New South Wales</v>
      </c>
      <c r="G2381" t="s">
        <v>10</v>
      </c>
      <c r="H2381">
        <v>2020</v>
      </c>
      <c r="I2381" t="s">
        <v>11</v>
      </c>
      <c r="J2381" t="s">
        <v>12</v>
      </c>
      <c r="K2381" t="s">
        <v>156</v>
      </c>
      <c r="L2381" t="s">
        <v>17</v>
      </c>
      <c r="M2381" s="5">
        <v>214.01000000000002</v>
      </c>
      <c r="N2381">
        <v>1</v>
      </c>
    </row>
    <row r="2382" spans="1:14" x14ac:dyDescent="0.3">
      <c r="A2382" s="2">
        <v>45198</v>
      </c>
      <c r="B2382" s="3">
        <f t="shared" si="111"/>
        <v>2024</v>
      </c>
      <c r="C2382" t="str">
        <f t="shared" si="112"/>
        <v>2023-2024</v>
      </c>
      <c r="D2382" t="s">
        <v>147</v>
      </c>
      <c r="E2382" t="s">
        <v>82</v>
      </c>
      <c r="F2382" t="str">
        <f t="shared" si="113"/>
        <v>Queensland</v>
      </c>
      <c r="G2382" t="s">
        <v>35</v>
      </c>
      <c r="H2382">
        <v>4012</v>
      </c>
      <c r="I2382" t="s">
        <v>11</v>
      </c>
      <c r="J2382" t="s">
        <v>43</v>
      </c>
      <c r="K2382" t="s">
        <v>155</v>
      </c>
      <c r="L2382" t="s">
        <v>20</v>
      </c>
      <c r="M2382" s="5">
        <v>214.07</v>
      </c>
      <c r="N2382">
        <v>1</v>
      </c>
    </row>
    <row r="2383" spans="1:14" x14ac:dyDescent="0.3">
      <c r="A2383" s="2">
        <v>45023</v>
      </c>
      <c r="B2383" s="3">
        <f t="shared" si="111"/>
        <v>2023</v>
      </c>
      <c r="C2383" t="str">
        <f t="shared" si="112"/>
        <v>2022-2023</v>
      </c>
      <c r="D2383" t="s">
        <v>147</v>
      </c>
      <c r="E2383" t="s">
        <v>124</v>
      </c>
      <c r="F2383" t="str">
        <f t="shared" si="113"/>
        <v>New South Wales</v>
      </c>
      <c r="G2383" t="s">
        <v>10</v>
      </c>
      <c r="H2383">
        <v>2015</v>
      </c>
      <c r="I2383" t="s">
        <v>11</v>
      </c>
      <c r="J2383" t="s">
        <v>12</v>
      </c>
      <c r="K2383" t="s">
        <v>155</v>
      </c>
      <c r="L2383" t="s">
        <v>20</v>
      </c>
      <c r="M2383" s="5">
        <v>214.48000000000002</v>
      </c>
      <c r="N2383">
        <v>1</v>
      </c>
    </row>
    <row r="2384" spans="1:14" x14ac:dyDescent="0.3">
      <c r="A2384" s="2">
        <v>45354</v>
      </c>
      <c r="B2384" s="3">
        <f t="shared" si="111"/>
        <v>2024</v>
      </c>
      <c r="C2384" t="str">
        <f t="shared" si="112"/>
        <v>2023-2024</v>
      </c>
      <c r="D2384" t="s">
        <v>148</v>
      </c>
      <c r="E2384" t="s">
        <v>28</v>
      </c>
      <c r="F2384" t="str">
        <f t="shared" si="113"/>
        <v>Northern Territory</v>
      </c>
      <c r="G2384" t="s">
        <v>29</v>
      </c>
      <c r="H2384">
        <v>800</v>
      </c>
      <c r="I2384" t="s">
        <v>11</v>
      </c>
      <c r="J2384" t="s">
        <v>30</v>
      </c>
      <c r="K2384" t="s">
        <v>155</v>
      </c>
      <c r="L2384" t="s">
        <v>20</v>
      </c>
      <c r="M2384" s="5">
        <v>215.45000000000002</v>
      </c>
      <c r="N2384">
        <v>1</v>
      </c>
    </row>
    <row r="2385" spans="1:14" x14ac:dyDescent="0.3">
      <c r="A2385" s="2">
        <v>45640</v>
      </c>
      <c r="B2385" s="3">
        <f t="shared" si="111"/>
        <v>2025</v>
      </c>
      <c r="C2385" t="str">
        <f t="shared" si="112"/>
        <v>2024-2025</v>
      </c>
      <c r="D2385" t="s">
        <v>148</v>
      </c>
      <c r="E2385" t="s">
        <v>87</v>
      </c>
      <c r="F2385" t="str">
        <f t="shared" si="113"/>
        <v>New South Wales</v>
      </c>
      <c r="G2385" t="s">
        <v>10</v>
      </c>
      <c r="H2385">
        <v>2790</v>
      </c>
      <c r="I2385" t="s">
        <v>11</v>
      </c>
      <c r="J2385" t="s">
        <v>25</v>
      </c>
      <c r="K2385" t="s">
        <v>154</v>
      </c>
      <c r="L2385" t="s">
        <v>14</v>
      </c>
      <c r="M2385" s="5">
        <v>215.58</v>
      </c>
      <c r="N2385">
        <v>1</v>
      </c>
    </row>
    <row r="2386" spans="1:14" x14ac:dyDescent="0.3">
      <c r="A2386" s="2">
        <v>45434</v>
      </c>
      <c r="B2386" s="3">
        <f t="shared" si="111"/>
        <v>2024</v>
      </c>
      <c r="C2386" t="str">
        <f t="shared" si="112"/>
        <v>2023-2024</v>
      </c>
      <c r="D2386" t="s">
        <v>147</v>
      </c>
      <c r="E2386" t="s">
        <v>107</v>
      </c>
      <c r="F2386" t="str">
        <f t="shared" si="113"/>
        <v>Queensland</v>
      </c>
      <c r="G2386" t="s">
        <v>35</v>
      </c>
      <c r="H2386">
        <v>4220</v>
      </c>
      <c r="I2386" t="s">
        <v>11</v>
      </c>
      <c r="J2386" t="s">
        <v>104</v>
      </c>
      <c r="K2386" t="s">
        <v>19</v>
      </c>
      <c r="L2386" t="s">
        <v>23</v>
      </c>
      <c r="M2386" s="5">
        <v>215.69</v>
      </c>
      <c r="N2386">
        <v>1</v>
      </c>
    </row>
    <row r="2387" spans="1:14" x14ac:dyDescent="0.3">
      <c r="A2387" s="2">
        <v>45271</v>
      </c>
      <c r="B2387" s="3">
        <f t="shared" si="111"/>
        <v>2024</v>
      </c>
      <c r="C2387" t="str">
        <f t="shared" si="112"/>
        <v>2023-2024</v>
      </c>
      <c r="D2387" t="s">
        <v>148</v>
      </c>
      <c r="E2387" t="s">
        <v>102</v>
      </c>
      <c r="F2387" t="str">
        <f t="shared" si="113"/>
        <v>Queensland</v>
      </c>
      <c r="G2387" t="s">
        <v>35</v>
      </c>
      <c r="H2387">
        <v>4870</v>
      </c>
      <c r="I2387" t="s">
        <v>11</v>
      </c>
      <c r="J2387" t="s">
        <v>36</v>
      </c>
      <c r="K2387" t="s">
        <v>153</v>
      </c>
      <c r="L2387" t="s">
        <v>16</v>
      </c>
      <c r="M2387" s="5">
        <v>215.89</v>
      </c>
      <c r="N2387">
        <v>1</v>
      </c>
    </row>
    <row r="2388" spans="1:14" x14ac:dyDescent="0.3">
      <c r="A2388" s="2">
        <v>45237</v>
      </c>
      <c r="B2388" s="3">
        <f t="shared" si="111"/>
        <v>2024</v>
      </c>
      <c r="C2388" t="str">
        <f t="shared" si="112"/>
        <v>2023-2024</v>
      </c>
      <c r="D2388" t="s">
        <v>147</v>
      </c>
      <c r="E2388" t="s">
        <v>69</v>
      </c>
      <c r="F2388" t="str">
        <f t="shared" si="113"/>
        <v>Tasmania</v>
      </c>
      <c r="G2388" t="s">
        <v>70</v>
      </c>
      <c r="H2388">
        <v>7018</v>
      </c>
      <c r="I2388" t="s">
        <v>11</v>
      </c>
      <c r="J2388" t="s">
        <v>71</v>
      </c>
      <c r="K2388" t="s">
        <v>153</v>
      </c>
      <c r="L2388" t="s">
        <v>16</v>
      </c>
      <c r="M2388" s="5">
        <v>216.70999999999998</v>
      </c>
      <c r="N2388">
        <v>1</v>
      </c>
    </row>
    <row r="2389" spans="1:14" x14ac:dyDescent="0.3">
      <c r="A2389" s="2">
        <v>45544</v>
      </c>
      <c r="B2389" s="3">
        <f t="shared" si="111"/>
        <v>2025</v>
      </c>
      <c r="C2389" t="str">
        <f t="shared" si="112"/>
        <v>2024-2025</v>
      </c>
      <c r="D2389" t="s">
        <v>147</v>
      </c>
      <c r="E2389" t="s">
        <v>72</v>
      </c>
      <c r="F2389" t="str">
        <f t="shared" si="113"/>
        <v>Western Australia</v>
      </c>
      <c r="G2389" t="s">
        <v>48</v>
      </c>
      <c r="H2389">
        <v>6010</v>
      </c>
      <c r="I2389" t="s">
        <v>11</v>
      </c>
      <c r="J2389" t="s">
        <v>49</v>
      </c>
      <c r="K2389" t="s">
        <v>19</v>
      </c>
      <c r="L2389" t="s">
        <v>23</v>
      </c>
      <c r="M2389" s="5">
        <v>217.11</v>
      </c>
      <c r="N2389">
        <v>1</v>
      </c>
    </row>
    <row r="2390" spans="1:14" x14ac:dyDescent="0.3">
      <c r="A2390" s="2">
        <v>45194</v>
      </c>
      <c r="B2390" s="3">
        <f t="shared" si="111"/>
        <v>2024</v>
      </c>
      <c r="C2390" t="str">
        <f t="shared" si="112"/>
        <v>2023-2024</v>
      </c>
      <c r="D2390" t="s">
        <v>148</v>
      </c>
      <c r="E2390" t="s">
        <v>135</v>
      </c>
      <c r="F2390" t="str">
        <f t="shared" si="113"/>
        <v>Victoria</v>
      </c>
      <c r="G2390" t="s">
        <v>45</v>
      </c>
      <c r="H2390">
        <v>3550</v>
      </c>
      <c r="I2390" t="s">
        <v>11</v>
      </c>
      <c r="J2390" t="s">
        <v>60</v>
      </c>
      <c r="K2390" t="s">
        <v>155</v>
      </c>
      <c r="L2390" t="s">
        <v>20</v>
      </c>
      <c r="M2390" s="5">
        <v>217.45000000000002</v>
      </c>
      <c r="N2390">
        <v>1</v>
      </c>
    </row>
    <row r="2391" spans="1:14" x14ac:dyDescent="0.3">
      <c r="A2391" s="2">
        <v>45248</v>
      </c>
      <c r="B2391" s="3">
        <f t="shared" si="111"/>
        <v>2024</v>
      </c>
      <c r="C2391" t="str">
        <f t="shared" si="112"/>
        <v>2023-2024</v>
      </c>
      <c r="D2391" t="s">
        <v>147</v>
      </c>
      <c r="E2391" t="s">
        <v>122</v>
      </c>
      <c r="F2391" t="str">
        <f t="shared" si="113"/>
        <v>New South Wales</v>
      </c>
      <c r="G2391" t="s">
        <v>10</v>
      </c>
      <c r="H2391">
        <v>2650</v>
      </c>
      <c r="I2391" t="s">
        <v>11</v>
      </c>
      <c r="J2391" t="s">
        <v>25</v>
      </c>
      <c r="K2391" t="s">
        <v>154</v>
      </c>
      <c r="L2391" t="s">
        <v>14</v>
      </c>
      <c r="M2391" s="5">
        <v>218.4</v>
      </c>
      <c r="N2391">
        <v>1</v>
      </c>
    </row>
    <row r="2392" spans="1:14" x14ac:dyDescent="0.3">
      <c r="A2392" s="2">
        <v>44995</v>
      </c>
      <c r="B2392" s="3">
        <f t="shared" si="111"/>
        <v>2023</v>
      </c>
      <c r="C2392" t="str">
        <f t="shared" si="112"/>
        <v>2022-2023</v>
      </c>
      <c r="D2392" t="s">
        <v>147</v>
      </c>
      <c r="E2392" t="s">
        <v>79</v>
      </c>
      <c r="F2392" t="str">
        <f t="shared" si="113"/>
        <v>Australian Capital Territory</v>
      </c>
      <c r="G2392" t="s">
        <v>80</v>
      </c>
      <c r="H2392">
        <v>2617</v>
      </c>
      <c r="I2392" t="s">
        <v>11</v>
      </c>
      <c r="J2392" t="s">
        <v>58</v>
      </c>
      <c r="K2392" t="s">
        <v>151</v>
      </c>
      <c r="L2392" t="s">
        <v>21</v>
      </c>
      <c r="M2392" s="5">
        <v>218.43</v>
      </c>
      <c r="N2392">
        <v>1</v>
      </c>
    </row>
    <row r="2393" spans="1:14" x14ac:dyDescent="0.3">
      <c r="A2393" s="2">
        <v>45191</v>
      </c>
      <c r="B2393" s="3">
        <f t="shared" si="111"/>
        <v>2024</v>
      </c>
      <c r="C2393" t="str">
        <f t="shared" si="112"/>
        <v>2023-2024</v>
      </c>
      <c r="D2393" t="s">
        <v>147</v>
      </c>
      <c r="E2393" t="s">
        <v>102</v>
      </c>
      <c r="F2393" t="str">
        <f t="shared" si="113"/>
        <v>Queensland</v>
      </c>
      <c r="G2393" t="s">
        <v>35</v>
      </c>
      <c r="H2393">
        <v>4870</v>
      </c>
      <c r="I2393" t="s">
        <v>11</v>
      </c>
      <c r="J2393" t="s">
        <v>36</v>
      </c>
      <c r="K2393" t="s">
        <v>19</v>
      </c>
      <c r="L2393" t="s">
        <v>23</v>
      </c>
      <c r="M2393" s="5">
        <v>218.6</v>
      </c>
      <c r="N2393">
        <v>1</v>
      </c>
    </row>
    <row r="2394" spans="1:14" x14ac:dyDescent="0.3">
      <c r="A2394" s="2">
        <v>45001</v>
      </c>
      <c r="B2394" s="3">
        <f t="shared" si="111"/>
        <v>2023</v>
      </c>
      <c r="C2394" t="str">
        <f t="shared" si="112"/>
        <v>2022-2023</v>
      </c>
      <c r="D2394" t="s">
        <v>148</v>
      </c>
      <c r="E2394" t="s">
        <v>131</v>
      </c>
      <c r="F2394" t="str">
        <f t="shared" si="113"/>
        <v>Western Australia</v>
      </c>
      <c r="G2394" t="s">
        <v>48</v>
      </c>
      <c r="H2394">
        <v>6530</v>
      </c>
      <c r="I2394" t="s">
        <v>11</v>
      </c>
      <c r="J2394" t="s">
        <v>77</v>
      </c>
      <c r="K2394" t="s">
        <v>156</v>
      </c>
      <c r="L2394" t="s">
        <v>17</v>
      </c>
      <c r="M2394" s="5">
        <v>218.63</v>
      </c>
      <c r="N2394">
        <v>1</v>
      </c>
    </row>
    <row r="2395" spans="1:14" x14ac:dyDescent="0.3">
      <c r="A2395" s="2">
        <v>45517</v>
      </c>
      <c r="B2395" s="3">
        <f t="shared" si="111"/>
        <v>2025</v>
      </c>
      <c r="C2395" t="str">
        <f t="shared" si="112"/>
        <v>2024-2025</v>
      </c>
      <c r="D2395" t="s">
        <v>147</v>
      </c>
      <c r="E2395" t="s">
        <v>47</v>
      </c>
      <c r="F2395" t="str">
        <f t="shared" si="113"/>
        <v>Western Australia</v>
      </c>
      <c r="G2395" t="s">
        <v>48</v>
      </c>
      <c r="H2395">
        <v>6030</v>
      </c>
      <c r="I2395" t="s">
        <v>11</v>
      </c>
      <c r="J2395" t="s">
        <v>49</v>
      </c>
      <c r="K2395" t="s">
        <v>154</v>
      </c>
      <c r="L2395" t="s">
        <v>14</v>
      </c>
      <c r="M2395" s="5">
        <v>218.78</v>
      </c>
      <c r="N2395">
        <v>1</v>
      </c>
    </row>
    <row r="2396" spans="1:14" x14ac:dyDescent="0.3">
      <c r="A2396" s="2">
        <v>45492</v>
      </c>
      <c r="B2396" s="3">
        <f t="shared" si="111"/>
        <v>2025</v>
      </c>
      <c r="C2396" t="str">
        <f t="shared" si="112"/>
        <v>2024-2025</v>
      </c>
      <c r="D2396" t="s">
        <v>148</v>
      </c>
      <c r="E2396" t="s">
        <v>106</v>
      </c>
      <c r="F2396" t="str">
        <f t="shared" si="113"/>
        <v>Victoria</v>
      </c>
      <c r="G2396" t="s">
        <v>45</v>
      </c>
      <c r="H2396">
        <v>3915</v>
      </c>
      <c r="I2396" t="s">
        <v>11</v>
      </c>
      <c r="J2396" t="s">
        <v>55</v>
      </c>
      <c r="K2396" t="s">
        <v>156</v>
      </c>
      <c r="L2396" t="s">
        <v>17</v>
      </c>
      <c r="M2396" s="5">
        <v>220.18</v>
      </c>
      <c r="N2396">
        <v>1</v>
      </c>
    </row>
    <row r="2397" spans="1:14" x14ac:dyDescent="0.3">
      <c r="A2397" s="2">
        <v>45401</v>
      </c>
      <c r="B2397" s="3">
        <f t="shared" si="111"/>
        <v>2024</v>
      </c>
      <c r="C2397" t="str">
        <f t="shared" si="112"/>
        <v>2023-2024</v>
      </c>
      <c r="D2397" t="s">
        <v>147</v>
      </c>
      <c r="E2397" t="s">
        <v>131</v>
      </c>
      <c r="F2397" t="str">
        <f t="shared" si="113"/>
        <v>Western Australia</v>
      </c>
      <c r="G2397" t="s">
        <v>48</v>
      </c>
      <c r="H2397">
        <v>6530</v>
      </c>
      <c r="I2397" t="s">
        <v>11</v>
      </c>
      <c r="J2397" t="s">
        <v>77</v>
      </c>
      <c r="K2397" t="s">
        <v>149</v>
      </c>
      <c r="L2397" t="s">
        <v>15</v>
      </c>
      <c r="M2397" s="5">
        <v>220.2</v>
      </c>
      <c r="N2397">
        <v>1</v>
      </c>
    </row>
    <row r="2398" spans="1:14" x14ac:dyDescent="0.3">
      <c r="A2398" s="2">
        <v>45160</v>
      </c>
      <c r="B2398" s="3">
        <f t="shared" si="111"/>
        <v>2024</v>
      </c>
      <c r="C2398" t="str">
        <f t="shared" si="112"/>
        <v>2023-2024</v>
      </c>
      <c r="D2398" t="s">
        <v>147</v>
      </c>
      <c r="E2398" t="s">
        <v>54</v>
      </c>
      <c r="F2398" t="str">
        <f t="shared" si="113"/>
        <v>Victoria</v>
      </c>
      <c r="G2398" t="s">
        <v>45</v>
      </c>
      <c r="H2398">
        <v>3977</v>
      </c>
      <c r="I2398" t="s">
        <v>11</v>
      </c>
      <c r="J2398" t="s">
        <v>55</v>
      </c>
      <c r="K2398" t="s">
        <v>154</v>
      </c>
      <c r="L2398" t="s">
        <v>14</v>
      </c>
      <c r="M2398" s="5">
        <v>220.78</v>
      </c>
      <c r="N2398">
        <v>1</v>
      </c>
    </row>
    <row r="2399" spans="1:14" x14ac:dyDescent="0.3">
      <c r="A2399" s="2">
        <v>44944</v>
      </c>
      <c r="B2399" s="3">
        <f t="shared" si="111"/>
        <v>2023</v>
      </c>
      <c r="C2399" t="str">
        <f t="shared" si="112"/>
        <v>2022-2023</v>
      </c>
      <c r="D2399" t="s">
        <v>147</v>
      </c>
      <c r="E2399" t="s">
        <v>116</v>
      </c>
      <c r="F2399" t="str">
        <f t="shared" si="113"/>
        <v>Western Australia</v>
      </c>
      <c r="G2399" t="s">
        <v>48</v>
      </c>
      <c r="H2399">
        <v>6725</v>
      </c>
      <c r="I2399" t="s">
        <v>11</v>
      </c>
      <c r="J2399" t="s">
        <v>77</v>
      </c>
      <c r="K2399" t="s">
        <v>150</v>
      </c>
      <c r="L2399" t="s">
        <v>18</v>
      </c>
      <c r="M2399" s="5">
        <v>220.83</v>
      </c>
      <c r="N2399">
        <v>1</v>
      </c>
    </row>
    <row r="2400" spans="1:14" x14ac:dyDescent="0.3">
      <c r="A2400" s="2">
        <v>45449</v>
      </c>
      <c r="B2400" s="3">
        <f t="shared" si="111"/>
        <v>2024</v>
      </c>
      <c r="C2400" t="str">
        <f t="shared" si="112"/>
        <v>2023-2024</v>
      </c>
      <c r="D2400" t="s">
        <v>148</v>
      </c>
      <c r="E2400" t="s">
        <v>135</v>
      </c>
      <c r="F2400" t="str">
        <f t="shared" si="113"/>
        <v>Victoria</v>
      </c>
      <c r="G2400" t="s">
        <v>45</v>
      </c>
      <c r="H2400">
        <v>3550</v>
      </c>
      <c r="I2400" t="s">
        <v>11</v>
      </c>
      <c r="J2400" t="s">
        <v>60</v>
      </c>
      <c r="K2400" t="s">
        <v>157</v>
      </c>
      <c r="L2400" t="s">
        <v>22</v>
      </c>
      <c r="M2400" s="5">
        <v>220.85</v>
      </c>
      <c r="N2400">
        <v>1</v>
      </c>
    </row>
    <row r="2401" spans="1:14" x14ac:dyDescent="0.3">
      <c r="A2401" s="2">
        <v>44929</v>
      </c>
      <c r="B2401" s="3">
        <f t="shared" si="111"/>
        <v>2023</v>
      </c>
      <c r="C2401" t="str">
        <f t="shared" si="112"/>
        <v>2022-2023</v>
      </c>
      <c r="D2401" t="s">
        <v>148</v>
      </c>
      <c r="E2401" t="s">
        <v>111</v>
      </c>
      <c r="F2401" t="str">
        <f t="shared" si="113"/>
        <v>New South Wales</v>
      </c>
      <c r="G2401" t="s">
        <v>10</v>
      </c>
      <c r="H2401">
        <v>2120</v>
      </c>
      <c r="I2401" t="s">
        <v>11</v>
      </c>
      <c r="J2401" t="s">
        <v>27</v>
      </c>
      <c r="K2401" t="s">
        <v>150</v>
      </c>
      <c r="L2401" t="s">
        <v>18</v>
      </c>
      <c r="M2401" s="5">
        <v>221.82999999999998</v>
      </c>
      <c r="N2401">
        <v>1</v>
      </c>
    </row>
    <row r="2402" spans="1:14" x14ac:dyDescent="0.3">
      <c r="A2402" s="2">
        <v>45462</v>
      </c>
      <c r="B2402" s="3">
        <f t="shared" si="111"/>
        <v>2024</v>
      </c>
      <c r="C2402" t="str">
        <f t="shared" si="112"/>
        <v>2023-2024</v>
      </c>
      <c r="D2402" t="s">
        <v>147</v>
      </c>
      <c r="E2402" t="s">
        <v>127</v>
      </c>
      <c r="F2402" t="str">
        <f t="shared" si="113"/>
        <v>New South Wales</v>
      </c>
      <c r="G2402" t="s">
        <v>10</v>
      </c>
      <c r="H2402">
        <v>2131</v>
      </c>
      <c r="I2402" t="s">
        <v>11</v>
      </c>
      <c r="J2402" t="s">
        <v>27</v>
      </c>
      <c r="K2402" t="s">
        <v>151</v>
      </c>
      <c r="L2402" t="s">
        <v>21</v>
      </c>
      <c r="M2402" s="5">
        <v>221.93</v>
      </c>
      <c r="N2402">
        <v>1</v>
      </c>
    </row>
    <row r="2403" spans="1:14" x14ac:dyDescent="0.3">
      <c r="A2403" s="2">
        <v>45654</v>
      </c>
      <c r="B2403" s="3">
        <f t="shared" si="111"/>
        <v>2025</v>
      </c>
      <c r="C2403" t="str">
        <f t="shared" si="112"/>
        <v>2024-2025</v>
      </c>
      <c r="D2403" t="s">
        <v>147</v>
      </c>
      <c r="E2403" t="s">
        <v>28</v>
      </c>
      <c r="F2403" t="str">
        <f t="shared" si="113"/>
        <v>Northern Territory</v>
      </c>
      <c r="G2403" t="s">
        <v>29</v>
      </c>
      <c r="H2403">
        <v>800</v>
      </c>
      <c r="I2403" t="s">
        <v>11</v>
      </c>
      <c r="J2403" t="s">
        <v>30</v>
      </c>
      <c r="K2403" t="s">
        <v>156</v>
      </c>
      <c r="L2403" t="s">
        <v>17</v>
      </c>
      <c r="M2403" s="5">
        <v>222.81</v>
      </c>
      <c r="N2403">
        <v>1</v>
      </c>
    </row>
    <row r="2404" spans="1:14" x14ac:dyDescent="0.3">
      <c r="A2404" s="2">
        <v>45446</v>
      </c>
      <c r="B2404" s="3">
        <f t="shared" si="111"/>
        <v>2024</v>
      </c>
      <c r="C2404" t="str">
        <f t="shared" si="112"/>
        <v>2023-2024</v>
      </c>
      <c r="D2404" t="s">
        <v>147</v>
      </c>
      <c r="E2404" t="s">
        <v>140</v>
      </c>
      <c r="F2404" t="str">
        <f t="shared" si="113"/>
        <v>Tasmania</v>
      </c>
      <c r="G2404" t="s">
        <v>70</v>
      </c>
      <c r="H2404">
        <v>7320</v>
      </c>
      <c r="I2404" t="s">
        <v>11</v>
      </c>
      <c r="J2404" t="s">
        <v>71</v>
      </c>
      <c r="K2404" t="s">
        <v>150</v>
      </c>
      <c r="L2404" t="s">
        <v>18</v>
      </c>
      <c r="M2404" s="5">
        <v>223.23</v>
      </c>
      <c r="N2404">
        <v>1</v>
      </c>
    </row>
    <row r="2405" spans="1:14" x14ac:dyDescent="0.3">
      <c r="A2405" s="2">
        <v>45533</v>
      </c>
      <c r="B2405" s="3">
        <f t="shared" si="111"/>
        <v>2025</v>
      </c>
      <c r="C2405" t="str">
        <f t="shared" si="112"/>
        <v>2024-2025</v>
      </c>
      <c r="D2405" t="s">
        <v>148</v>
      </c>
      <c r="E2405" t="s">
        <v>81</v>
      </c>
      <c r="F2405" t="str">
        <f t="shared" si="113"/>
        <v>New South Wales</v>
      </c>
      <c r="G2405" t="s">
        <v>10</v>
      </c>
      <c r="H2405">
        <v>2485</v>
      </c>
      <c r="I2405" t="s">
        <v>11</v>
      </c>
      <c r="J2405" t="s">
        <v>68</v>
      </c>
      <c r="K2405" t="s">
        <v>150</v>
      </c>
      <c r="L2405" t="s">
        <v>18</v>
      </c>
      <c r="M2405" s="5">
        <v>223.31</v>
      </c>
      <c r="N2405">
        <v>1</v>
      </c>
    </row>
    <row r="2406" spans="1:14" x14ac:dyDescent="0.3">
      <c r="A2406" s="2">
        <v>45476</v>
      </c>
      <c r="B2406" s="3">
        <f t="shared" si="111"/>
        <v>2025</v>
      </c>
      <c r="C2406" t="str">
        <f t="shared" si="112"/>
        <v>2024-2025</v>
      </c>
      <c r="D2406" t="s">
        <v>147</v>
      </c>
      <c r="E2406" t="s">
        <v>65</v>
      </c>
      <c r="F2406" t="str">
        <f t="shared" si="113"/>
        <v>New South Wales</v>
      </c>
      <c r="G2406" t="s">
        <v>10</v>
      </c>
      <c r="H2406">
        <v>2541</v>
      </c>
      <c r="I2406" t="s">
        <v>11</v>
      </c>
      <c r="J2406" t="s">
        <v>58</v>
      </c>
      <c r="K2406" t="s">
        <v>19</v>
      </c>
      <c r="L2406" t="s">
        <v>23</v>
      </c>
      <c r="M2406" s="5">
        <v>223.63</v>
      </c>
      <c r="N2406">
        <v>1</v>
      </c>
    </row>
    <row r="2407" spans="1:14" x14ac:dyDescent="0.3">
      <c r="A2407" s="2">
        <v>45412</v>
      </c>
      <c r="B2407" s="3">
        <f t="shared" si="111"/>
        <v>2024</v>
      </c>
      <c r="C2407" t="str">
        <f t="shared" si="112"/>
        <v>2023-2024</v>
      </c>
      <c r="D2407" t="s">
        <v>148</v>
      </c>
      <c r="E2407" t="s">
        <v>112</v>
      </c>
      <c r="F2407" t="str">
        <f t="shared" si="113"/>
        <v>Victoria</v>
      </c>
      <c r="G2407" t="s">
        <v>45</v>
      </c>
      <c r="H2407">
        <v>3076</v>
      </c>
      <c r="I2407" t="s">
        <v>11</v>
      </c>
      <c r="J2407" t="s">
        <v>46</v>
      </c>
      <c r="K2407" t="s">
        <v>155</v>
      </c>
      <c r="L2407" t="s">
        <v>20</v>
      </c>
      <c r="M2407" s="5">
        <v>223.71</v>
      </c>
      <c r="N2407">
        <v>1</v>
      </c>
    </row>
    <row r="2408" spans="1:14" x14ac:dyDescent="0.3">
      <c r="A2408" s="2">
        <v>45375</v>
      </c>
      <c r="B2408" s="3">
        <f t="shared" si="111"/>
        <v>2024</v>
      </c>
      <c r="C2408" t="str">
        <f t="shared" si="112"/>
        <v>2023-2024</v>
      </c>
      <c r="D2408" t="s">
        <v>148</v>
      </c>
      <c r="E2408" t="s">
        <v>88</v>
      </c>
      <c r="F2408" t="str">
        <f t="shared" si="113"/>
        <v>South Australia</v>
      </c>
      <c r="G2408" t="s">
        <v>32</v>
      </c>
      <c r="H2408">
        <v>5011</v>
      </c>
      <c r="I2408" t="s">
        <v>11</v>
      </c>
      <c r="J2408" t="s">
        <v>33</v>
      </c>
      <c r="K2408" t="s">
        <v>153</v>
      </c>
      <c r="L2408" t="s">
        <v>16</v>
      </c>
      <c r="M2408" s="5">
        <v>223.72</v>
      </c>
      <c r="N2408">
        <v>1</v>
      </c>
    </row>
    <row r="2409" spans="1:14" x14ac:dyDescent="0.3">
      <c r="A2409" s="2">
        <v>45166</v>
      </c>
      <c r="B2409" s="3">
        <f t="shared" si="111"/>
        <v>2024</v>
      </c>
      <c r="C2409" t="str">
        <f t="shared" si="112"/>
        <v>2023-2024</v>
      </c>
      <c r="D2409" t="s">
        <v>148</v>
      </c>
      <c r="E2409" t="s">
        <v>74</v>
      </c>
      <c r="F2409" t="str">
        <f t="shared" si="113"/>
        <v>South Australia</v>
      </c>
      <c r="G2409" t="s">
        <v>32</v>
      </c>
      <c r="H2409">
        <v>5043</v>
      </c>
      <c r="I2409" t="s">
        <v>11</v>
      </c>
      <c r="J2409" t="s">
        <v>33</v>
      </c>
      <c r="K2409" t="s">
        <v>150</v>
      </c>
      <c r="L2409" t="s">
        <v>18</v>
      </c>
      <c r="M2409" s="5">
        <v>224.14</v>
      </c>
      <c r="N2409">
        <v>1</v>
      </c>
    </row>
    <row r="2410" spans="1:14" x14ac:dyDescent="0.3">
      <c r="A2410" s="2">
        <v>45117</v>
      </c>
      <c r="B2410" s="3">
        <f t="shared" si="111"/>
        <v>2024</v>
      </c>
      <c r="C2410" t="str">
        <f t="shared" si="112"/>
        <v>2023-2024</v>
      </c>
      <c r="D2410" t="s">
        <v>147</v>
      </c>
      <c r="E2410" t="s">
        <v>72</v>
      </c>
      <c r="F2410" t="str">
        <f t="shared" si="113"/>
        <v>Western Australia</v>
      </c>
      <c r="G2410" t="s">
        <v>48</v>
      </c>
      <c r="H2410">
        <v>6010</v>
      </c>
      <c r="I2410" t="s">
        <v>11</v>
      </c>
      <c r="J2410" t="s">
        <v>49</v>
      </c>
      <c r="K2410" t="s">
        <v>153</v>
      </c>
      <c r="L2410" t="s">
        <v>16</v>
      </c>
      <c r="M2410" s="5">
        <v>224.54</v>
      </c>
      <c r="N2410">
        <v>1</v>
      </c>
    </row>
    <row r="2411" spans="1:14" x14ac:dyDescent="0.3">
      <c r="A2411" s="2">
        <v>45358</v>
      </c>
      <c r="B2411" s="3">
        <f t="shared" si="111"/>
        <v>2024</v>
      </c>
      <c r="C2411" t="str">
        <f t="shared" si="112"/>
        <v>2023-2024</v>
      </c>
      <c r="D2411" t="s">
        <v>147</v>
      </c>
      <c r="E2411" t="s">
        <v>140</v>
      </c>
      <c r="F2411" t="str">
        <f t="shared" si="113"/>
        <v>Tasmania</v>
      </c>
      <c r="G2411" t="s">
        <v>70</v>
      </c>
      <c r="H2411">
        <v>7320</v>
      </c>
      <c r="I2411" t="s">
        <v>11</v>
      </c>
      <c r="J2411" t="s">
        <v>71</v>
      </c>
      <c r="K2411" t="s">
        <v>149</v>
      </c>
      <c r="L2411" t="s">
        <v>15</v>
      </c>
      <c r="M2411" s="5">
        <v>224.79999999999998</v>
      </c>
      <c r="N2411">
        <v>1</v>
      </c>
    </row>
    <row r="2412" spans="1:14" x14ac:dyDescent="0.3">
      <c r="A2412" s="2">
        <v>45595</v>
      </c>
      <c r="B2412" s="3">
        <f t="shared" si="111"/>
        <v>2025</v>
      </c>
      <c r="C2412" t="str">
        <f t="shared" si="112"/>
        <v>2024-2025</v>
      </c>
      <c r="D2412" t="s">
        <v>148</v>
      </c>
      <c r="E2412" t="s">
        <v>143</v>
      </c>
      <c r="F2412" t="str">
        <f t="shared" si="113"/>
        <v>New South Wales</v>
      </c>
      <c r="G2412" t="s">
        <v>10</v>
      </c>
      <c r="H2412">
        <v>2154</v>
      </c>
      <c r="I2412" t="s">
        <v>11</v>
      </c>
      <c r="J2412" t="s">
        <v>27</v>
      </c>
      <c r="K2412" t="s">
        <v>153</v>
      </c>
      <c r="L2412" t="s">
        <v>16</v>
      </c>
      <c r="M2412" s="5">
        <v>224.8</v>
      </c>
      <c r="N2412">
        <v>1</v>
      </c>
    </row>
    <row r="2413" spans="1:14" x14ac:dyDescent="0.3">
      <c r="A2413" s="2">
        <v>45300</v>
      </c>
      <c r="B2413" s="3">
        <f t="shared" si="111"/>
        <v>2024</v>
      </c>
      <c r="C2413" t="str">
        <f t="shared" si="112"/>
        <v>2023-2024</v>
      </c>
      <c r="D2413" t="s">
        <v>148</v>
      </c>
      <c r="E2413" t="s">
        <v>129</v>
      </c>
      <c r="F2413" t="str">
        <f t="shared" si="113"/>
        <v>Tasmania</v>
      </c>
      <c r="G2413" t="s">
        <v>70</v>
      </c>
      <c r="H2413">
        <v>7010</v>
      </c>
      <c r="I2413" t="s">
        <v>11</v>
      </c>
      <c r="J2413" t="s">
        <v>71</v>
      </c>
      <c r="K2413" t="s">
        <v>151</v>
      </c>
      <c r="L2413" t="s">
        <v>21</v>
      </c>
      <c r="M2413" s="5">
        <v>224.85</v>
      </c>
      <c r="N2413">
        <v>1</v>
      </c>
    </row>
    <row r="2414" spans="1:14" x14ac:dyDescent="0.3">
      <c r="A2414" s="2">
        <v>45470</v>
      </c>
      <c r="B2414" s="3">
        <f t="shared" si="111"/>
        <v>2024</v>
      </c>
      <c r="C2414" t="str">
        <f t="shared" si="112"/>
        <v>2023-2024</v>
      </c>
      <c r="D2414" t="s">
        <v>148</v>
      </c>
      <c r="E2414" t="s">
        <v>134</v>
      </c>
      <c r="F2414" t="str">
        <f t="shared" si="113"/>
        <v>Queensland</v>
      </c>
      <c r="G2414" t="s">
        <v>35</v>
      </c>
      <c r="H2414">
        <v>4825</v>
      </c>
      <c r="I2414" t="s">
        <v>11</v>
      </c>
      <c r="J2414" t="s">
        <v>36</v>
      </c>
      <c r="K2414" t="s">
        <v>150</v>
      </c>
      <c r="L2414" t="s">
        <v>18</v>
      </c>
      <c r="M2414" s="5">
        <v>224.89</v>
      </c>
      <c r="N2414">
        <v>1</v>
      </c>
    </row>
    <row r="2415" spans="1:14" x14ac:dyDescent="0.3">
      <c r="A2415" s="2">
        <v>45616</v>
      </c>
      <c r="B2415" s="3">
        <f t="shared" si="111"/>
        <v>2025</v>
      </c>
      <c r="C2415" t="str">
        <f t="shared" si="112"/>
        <v>2024-2025</v>
      </c>
      <c r="D2415" t="s">
        <v>148</v>
      </c>
      <c r="E2415" t="s">
        <v>131</v>
      </c>
      <c r="F2415" t="str">
        <f t="shared" si="113"/>
        <v>Western Australia</v>
      </c>
      <c r="G2415" t="s">
        <v>48</v>
      </c>
      <c r="H2415">
        <v>6530</v>
      </c>
      <c r="I2415" t="s">
        <v>11</v>
      </c>
      <c r="J2415" t="s">
        <v>77</v>
      </c>
      <c r="K2415" t="s">
        <v>19</v>
      </c>
      <c r="L2415" t="s">
        <v>23</v>
      </c>
      <c r="M2415" s="5">
        <v>224.95</v>
      </c>
      <c r="N2415">
        <v>1</v>
      </c>
    </row>
    <row r="2416" spans="1:14" x14ac:dyDescent="0.3">
      <c r="A2416" s="2">
        <v>45352</v>
      </c>
      <c r="B2416" s="3">
        <f t="shared" si="111"/>
        <v>2024</v>
      </c>
      <c r="C2416" t="str">
        <f t="shared" si="112"/>
        <v>2023-2024</v>
      </c>
      <c r="D2416" t="s">
        <v>147</v>
      </c>
      <c r="E2416" t="s">
        <v>65</v>
      </c>
      <c r="F2416" t="str">
        <f t="shared" si="113"/>
        <v>New South Wales</v>
      </c>
      <c r="G2416" t="s">
        <v>10</v>
      </c>
      <c r="H2416">
        <v>2541</v>
      </c>
      <c r="I2416" t="s">
        <v>11</v>
      </c>
      <c r="J2416" t="s">
        <v>58</v>
      </c>
      <c r="K2416" t="s">
        <v>152</v>
      </c>
      <c r="L2416" t="s">
        <v>13</v>
      </c>
      <c r="M2416" s="5">
        <v>225.73</v>
      </c>
      <c r="N2416">
        <v>1</v>
      </c>
    </row>
    <row r="2417" spans="1:14" x14ac:dyDescent="0.3">
      <c r="A2417" s="2">
        <v>45611</v>
      </c>
      <c r="B2417" s="3">
        <f t="shared" si="111"/>
        <v>2025</v>
      </c>
      <c r="C2417" t="str">
        <f t="shared" si="112"/>
        <v>2024-2025</v>
      </c>
      <c r="D2417" t="s">
        <v>147</v>
      </c>
      <c r="E2417" t="s">
        <v>99</v>
      </c>
      <c r="F2417" t="str">
        <f t="shared" si="113"/>
        <v>Victoria</v>
      </c>
      <c r="G2417" t="s">
        <v>45</v>
      </c>
      <c r="H2417">
        <v>3148</v>
      </c>
      <c r="I2417" t="s">
        <v>11</v>
      </c>
      <c r="J2417" t="s">
        <v>63</v>
      </c>
      <c r="K2417" t="s">
        <v>155</v>
      </c>
      <c r="L2417" t="s">
        <v>20</v>
      </c>
      <c r="M2417" s="5">
        <v>226.2</v>
      </c>
      <c r="N2417">
        <v>1</v>
      </c>
    </row>
    <row r="2418" spans="1:14" x14ac:dyDescent="0.3">
      <c r="A2418" s="2">
        <v>45112</v>
      </c>
      <c r="B2418" s="3">
        <f t="shared" si="111"/>
        <v>2024</v>
      </c>
      <c r="C2418" t="str">
        <f t="shared" si="112"/>
        <v>2023-2024</v>
      </c>
      <c r="D2418" t="s">
        <v>147</v>
      </c>
      <c r="E2418" t="s">
        <v>37</v>
      </c>
      <c r="F2418" t="str">
        <f t="shared" si="113"/>
        <v>South Australia</v>
      </c>
      <c r="G2418" t="s">
        <v>32</v>
      </c>
      <c r="H2418">
        <v>5607</v>
      </c>
      <c r="I2418" t="s">
        <v>11</v>
      </c>
      <c r="J2418" t="s">
        <v>38</v>
      </c>
      <c r="K2418" t="s">
        <v>152</v>
      </c>
      <c r="L2418" t="s">
        <v>13</v>
      </c>
      <c r="M2418" s="5">
        <v>226.42</v>
      </c>
      <c r="N2418">
        <v>1</v>
      </c>
    </row>
    <row r="2419" spans="1:14" x14ac:dyDescent="0.3">
      <c r="A2419" s="2">
        <v>45241</v>
      </c>
      <c r="B2419" s="3">
        <f t="shared" si="111"/>
        <v>2024</v>
      </c>
      <c r="C2419" t="str">
        <f t="shared" si="112"/>
        <v>2023-2024</v>
      </c>
      <c r="D2419" t="s">
        <v>148</v>
      </c>
      <c r="E2419" t="s">
        <v>110</v>
      </c>
      <c r="F2419" t="str">
        <f t="shared" si="113"/>
        <v>Queensland</v>
      </c>
      <c r="G2419" t="s">
        <v>35</v>
      </c>
      <c r="H2419">
        <v>4680</v>
      </c>
      <c r="I2419" t="s">
        <v>11</v>
      </c>
      <c r="J2419" t="s">
        <v>51</v>
      </c>
      <c r="K2419" t="s">
        <v>156</v>
      </c>
      <c r="L2419" t="s">
        <v>17</v>
      </c>
      <c r="M2419" s="5">
        <v>226.63</v>
      </c>
      <c r="N2419">
        <v>1</v>
      </c>
    </row>
    <row r="2420" spans="1:14" x14ac:dyDescent="0.3">
      <c r="A2420" s="2">
        <v>45300</v>
      </c>
      <c r="B2420" s="3">
        <f t="shared" si="111"/>
        <v>2024</v>
      </c>
      <c r="C2420" t="str">
        <f t="shared" si="112"/>
        <v>2023-2024</v>
      </c>
      <c r="D2420" t="s">
        <v>147</v>
      </c>
      <c r="E2420" t="s">
        <v>98</v>
      </c>
      <c r="F2420" t="str">
        <f t="shared" si="113"/>
        <v>Victoria</v>
      </c>
      <c r="G2420" t="s">
        <v>45</v>
      </c>
      <c r="H2420">
        <v>3429</v>
      </c>
      <c r="I2420" t="s">
        <v>11</v>
      </c>
      <c r="J2420" t="s">
        <v>60</v>
      </c>
      <c r="K2420" t="s">
        <v>150</v>
      </c>
      <c r="L2420" t="s">
        <v>18</v>
      </c>
      <c r="M2420" s="5">
        <v>226.67000000000002</v>
      </c>
      <c r="N2420">
        <v>1</v>
      </c>
    </row>
    <row r="2421" spans="1:14" x14ac:dyDescent="0.3">
      <c r="A2421" s="2">
        <v>45272</v>
      </c>
      <c r="B2421" s="3">
        <f t="shared" si="111"/>
        <v>2024</v>
      </c>
      <c r="C2421" t="str">
        <f t="shared" si="112"/>
        <v>2023-2024</v>
      </c>
      <c r="D2421" t="s">
        <v>148</v>
      </c>
      <c r="E2421" t="s">
        <v>117</v>
      </c>
      <c r="F2421" t="str">
        <f t="shared" si="113"/>
        <v>Queensland</v>
      </c>
      <c r="G2421" t="s">
        <v>35</v>
      </c>
      <c r="H2421">
        <v>4119</v>
      </c>
      <c r="I2421" t="s">
        <v>11</v>
      </c>
      <c r="J2421" t="s">
        <v>43</v>
      </c>
      <c r="K2421" t="s">
        <v>19</v>
      </c>
      <c r="L2421" t="s">
        <v>23</v>
      </c>
      <c r="M2421" s="5">
        <v>228.73</v>
      </c>
      <c r="N2421">
        <v>1</v>
      </c>
    </row>
    <row r="2422" spans="1:14" x14ac:dyDescent="0.3">
      <c r="A2422" s="2">
        <v>45474</v>
      </c>
      <c r="B2422" s="3">
        <f t="shared" si="111"/>
        <v>2025</v>
      </c>
      <c r="C2422" t="str">
        <f t="shared" si="112"/>
        <v>2024-2025</v>
      </c>
      <c r="D2422" t="s">
        <v>147</v>
      </c>
      <c r="E2422" t="s">
        <v>37</v>
      </c>
      <c r="F2422" t="str">
        <f t="shared" si="113"/>
        <v>South Australia</v>
      </c>
      <c r="G2422" t="s">
        <v>32</v>
      </c>
      <c r="H2422">
        <v>5607</v>
      </c>
      <c r="I2422" t="s">
        <v>11</v>
      </c>
      <c r="J2422" t="s">
        <v>38</v>
      </c>
      <c r="K2422" t="s">
        <v>150</v>
      </c>
      <c r="L2422" t="s">
        <v>18</v>
      </c>
      <c r="M2422" s="5">
        <v>228.76999999999998</v>
      </c>
      <c r="N2422">
        <v>1</v>
      </c>
    </row>
    <row r="2423" spans="1:14" x14ac:dyDescent="0.3">
      <c r="A2423" s="2">
        <v>45297</v>
      </c>
      <c r="B2423" s="3">
        <f t="shared" si="111"/>
        <v>2024</v>
      </c>
      <c r="C2423" t="str">
        <f t="shared" si="112"/>
        <v>2023-2024</v>
      </c>
      <c r="D2423" t="s">
        <v>147</v>
      </c>
      <c r="E2423" t="s">
        <v>31</v>
      </c>
      <c r="F2423" t="str">
        <f t="shared" si="113"/>
        <v>South Australia</v>
      </c>
      <c r="G2423" t="s">
        <v>32</v>
      </c>
      <c r="H2423">
        <v>5168</v>
      </c>
      <c r="I2423" t="s">
        <v>11</v>
      </c>
      <c r="J2423" t="s">
        <v>33</v>
      </c>
      <c r="K2423" t="s">
        <v>155</v>
      </c>
      <c r="L2423" t="s">
        <v>20</v>
      </c>
      <c r="M2423" s="5">
        <v>228.95</v>
      </c>
      <c r="N2423">
        <v>1</v>
      </c>
    </row>
    <row r="2424" spans="1:14" x14ac:dyDescent="0.3">
      <c r="A2424" s="2">
        <v>45494</v>
      </c>
      <c r="B2424" s="3">
        <f t="shared" si="111"/>
        <v>2025</v>
      </c>
      <c r="C2424" t="str">
        <f t="shared" si="112"/>
        <v>2024-2025</v>
      </c>
      <c r="D2424" t="s">
        <v>147</v>
      </c>
      <c r="E2424" t="s">
        <v>108</v>
      </c>
      <c r="F2424" t="str">
        <f t="shared" si="113"/>
        <v>Victoria</v>
      </c>
      <c r="G2424" t="s">
        <v>45</v>
      </c>
      <c r="H2424">
        <v>3018</v>
      </c>
      <c r="I2424" t="s">
        <v>11</v>
      </c>
      <c r="J2424" t="s">
        <v>46</v>
      </c>
      <c r="K2424" t="s">
        <v>157</v>
      </c>
      <c r="L2424" t="s">
        <v>22</v>
      </c>
      <c r="M2424" s="5">
        <v>229.38</v>
      </c>
      <c r="N2424">
        <v>1</v>
      </c>
    </row>
    <row r="2425" spans="1:14" x14ac:dyDescent="0.3">
      <c r="A2425" s="2">
        <v>45476</v>
      </c>
      <c r="B2425" s="3">
        <f t="shared" si="111"/>
        <v>2025</v>
      </c>
      <c r="C2425" t="str">
        <f t="shared" si="112"/>
        <v>2024-2025</v>
      </c>
      <c r="D2425" t="s">
        <v>147</v>
      </c>
      <c r="E2425" t="s">
        <v>130</v>
      </c>
      <c r="F2425" t="str">
        <f t="shared" si="113"/>
        <v>South Australia</v>
      </c>
      <c r="G2425" t="s">
        <v>32</v>
      </c>
      <c r="H2425">
        <v>5290</v>
      </c>
      <c r="I2425" t="s">
        <v>11</v>
      </c>
      <c r="J2425" t="s">
        <v>38</v>
      </c>
      <c r="K2425" t="s">
        <v>152</v>
      </c>
      <c r="L2425" t="s">
        <v>13</v>
      </c>
      <c r="M2425" s="5">
        <v>229.4</v>
      </c>
      <c r="N2425">
        <v>1</v>
      </c>
    </row>
    <row r="2426" spans="1:14" x14ac:dyDescent="0.3">
      <c r="A2426" s="2">
        <v>45623</v>
      </c>
      <c r="B2426" s="3">
        <f t="shared" si="111"/>
        <v>2025</v>
      </c>
      <c r="C2426" t="str">
        <f t="shared" si="112"/>
        <v>2024-2025</v>
      </c>
      <c r="D2426" t="s">
        <v>147</v>
      </c>
      <c r="E2426" t="s">
        <v>128</v>
      </c>
      <c r="F2426" t="str">
        <f t="shared" si="113"/>
        <v>Western Australia</v>
      </c>
      <c r="G2426" t="s">
        <v>48</v>
      </c>
      <c r="H2426">
        <v>6027</v>
      </c>
      <c r="I2426" t="s">
        <v>11</v>
      </c>
      <c r="J2426" t="s">
        <v>49</v>
      </c>
      <c r="K2426" t="s">
        <v>155</v>
      </c>
      <c r="L2426" t="s">
        <v>20</v>
      </c>
      <c r="M2426" s="5">
        <v>229.40000000000003</v>
      </c>
      <c r="N2426">
        <v>1</v>
      </c>
    </row>
    <row r="2427" spans="1:14" x14ac:dyDescent="0.3">
      <c r="A2427" s="2">
        <v>44974</v>
      </c>
      <c r="B2427" s="3">
        <f t="shared" si="111"/>
        <v>2023</v>
      </c>
      <c r="C2427" t="str">
        <f t="shared" si="112"/>
        <v>2022-2023</v>
      </c>
      <c r="D2427" t="s">
        <v>147</v>
      </c>
      <c r="E2427" t="s">
        <v>113</v>
      </c>
      <c r="F2427" t="str">
        <f t="shared" si="113"/>
        <v>Queensland</v>
      </c>
      <c r="G2427" t="s">
        <v>35</v>
      </c>
      <c r="H2427">
        <v>4215</v>
      </c>
      <c r="I2427" t="s">
        <v>11</v>
      </c>
      <c r="J2427" t="s">
        <v>104</v>
      </c>
      <c r="K2427" t="s">
        <v>150</v>
      </c>
      <c r="L2427" t="s">
        <v>18</v>
      </c>
      <c r="M2427" s="5">
        <v>229.63</v>
      </c>
      <c r="N2427">
        <v>1</v>
      </c>
    </row>
    <row r="2428" spans="1:14" x14ac:dyDescent="0.3">
      <c r="A2428" s="2">
        <v>45215</v>
      </c>
      <c r="B2428" s="3">
        <f t="shared" si="111"/>
        <v>2024</v>
      </c>
      <c r="C2428" t="str">
        <f t="shared" si="112"/>
        <v>2023-2024</v>
      </c>
      <c r="D2428" t="s">
        <v>147</v>
      </c>
      <c r="E2428" t="s">
        <v>52</v>
      </c>
      <c r="F2428" t="str">
        <f t="shared" si="113"/>
        <v>Victoria</v>
      </c>
      <c r="G2428" t="s">
        <v>45</v>
      </c>
      <c r="H2428">
        <v>3030</v>
      </c>
      <c r="I2428" t="s">
        <v>11</v>
      </c>
      <c r="J2428" t="s">
        <v>46</v>
      </c>
      <c r="K2428" t="s">
        <v>152</v>
      </c>
      <c r="L2428" t="s">
        <v>13</v>
      </c>
      <c r="M2428" s="5">
        <v>230.62999999999997</v>
      </c>
      <c r="N2428">
        <v>1</v>
      </c>
    </row>
    <row r="2429" spans="1:14" x14ac:dyDescent="0.3">
      <c r="A2429" s="2">
        <v>45384</v>
      </c>
      <c r="B2429" s="3">
        <f t="shared" si="111"/>
        <v>2024</v>
      </c>
      <c r="C2429" t="str">
        <f t="shared" si="112"/>
        <v>2023-2024</v>
      </c>
      <c r="D2429" t="s">
        <v>148</v>
      </c>
      <c r="E2429" t="s">
        <v>117</v>
      </c>
      <c r="F2429" t="str">
        <f t="shared" si="113"/>
        <v>Queensland</v>
      </c>
      <c r="G2429" t="s">
        <v>35</v>
      </c>
      <c r="H2429">
        <v>4119</v>
      </c>
      <c r="I2429" t="s">
        <v>11</v>
      </c>
      <c r="J2429" t="s">
        <v>43</v>
      </c>
      <c r="K2429" t="s">
        <v>149</v>
      </c>
      <c r="L2429" t="s">
        <v>15</v>
      </c>
      <c r="M2429" s="5">
        <v>230.93999999999997</v>
      </c>
      <c r="N2429">
        <v>1</v>
      </c>
    </row>
    <row r="2430" spans="1:14" x14ac:dyDescent="0.3">
      <c r="A2430" s="2">
        <v>45155</v>
      </c>
      <c r="B2430" s="3">
        <f t="shared" si="111"/>
        <v>2024</v>
      </c>
      <c r="C2430" t="str">
        <f t="shared" si="112"/>
        <v>2023-2024</v>
      </c>
      <c r="D2430" t="s">
        <v>147</v>
      </c>
      <c r="E2430" t="s">
        <v>47</v>
      </c>
      <c r="F2430" t="str">
        <f t="shared" si="113"/>
        <v>Western Australia</v>
      </c>
      <c r="G2430" t="s">
        <v>48</v>
      </c>
      <c r="H2430">
        <v>6030</v>
      </c>
      <c r="I2430" t="s">
        <v>11</v>
      </c>
      <c r="J2430" t="s">
        <v>49</v>
      </c>
      <c r="K2430" t="s">
        <v>150</v>
      </c>
      <c r="L2430" t="s">
        <v>18</v>
      </c>
      <c r="M2430" s="5">
        <v>231.04</v>
      </c>
      <c r="N2430">
        <v>1</v>
      </c>
    </row>
    <row r="2431" spans="1:14" x14ac:dyDescent="0.3">
      <c r="A2431" s="2">
        <v>44934</v>
      </c>
      <c r="B2431" s="3">
        <f t="shared" si="111"/>
        <v>2023</v>
      </c>
      <c r="C2431" t="str">
        <f t="shared" si="112"/>
        <v>2022-2023</v>
      </c>
      <c r="D2431" t="s">
        <v>147</v>
      </c>
      <c r="E2431" t="s">
        <v>98</v>
      </c>
      <c r="F2431" t="str">
        <f t="shared" si="113"/>
        <v>Victoria</v>
      </c>
      <c r="G2431" t="s">
        <v>45</v>
      </c>
      <c r="H2431">
        <v>3429</v>
      </c>
      <c r="I2431" t="s">
        <v>11</v>
      </c>
      <c r="J2431" t="s">
        <v>60</v>
      </c>
      <c r="K2431" t="s">
        <v>152</v>
      </c>
      <c r="L2431" t="s">
        <v>13</v>
      </c>
      <c r="M2431" s="5">
        <v>231.19</v>
      </c>
      <c r="N2431">
        <v>1</v>
      </c>
    </row>
    <row r="2432" spans="1:14" x14ac:dyDescent="0.3">
      <c r="A2432" s="2">
        <v>45120</v>
      </c>
      <c r="B2432" s="3">
        <f t="shared" si="111"/>
        <v>2024</v>
      </c>
      <c r="C2432" t="str">
        <f t="shared" si="112"/>
        <v>2023-2024</v>
      </c>
      <c r="D2432" t="s">
        <v>147</v>
      </c>
      <c r="E2432" t="s">
        <v>93</v>
      </c>
      <c r="F2432" t="str">
        <f t="shared" si="113"/>
        <v>Western Australia</v>
      </c>
      <c r="G2432" t="s">
        <v>48</v>
      </c>
      <c r="H2432">
        <v>6112</v>
      </c>
      <c r="I2432" t="s">
        <v>11</v>
      </c>
      <c r="J2432" t="s">
        <v>94</v>
      </c>
      <c r="K2432" t="s">
        <v>149</v>
      </c>
      <c r="L2432" t="s">
        <v>15</v>
      </c>
      <c r="M2432" s="5">
        <v>231.23</v>
      </c>
      <c r="N2432">
        <v>1</v>
      </c>
    </row>
    <row r="2433" spans="1:14" x14ac:dyDescent="0.3">
      <c r="A2433" s="2">
        <v>45507</v>
      </c>
      <c r="B2433" s="3">
        <f t="shared" si="111"/>
        <v>2025</v>
      </c>
      <c r="C2433" t="str">
        <f t="shared" si="112"/>
        <v>2024-2025</v>
      </c>
      <c r="D2433" t="s">
        <v>148</v>
      </c>
      <c r="E2433" t="s">
        <v>74</v>
      </c>
      <c r="F2433" t="str">
        <f t="shared" si="113"/>
        <v>South Australia</v>
      </c>
      <c r="G2433" t="s">
        <v>32</v>
      </c>
      <c r="H2433">
        <v>5043</v>
      </c>
      <c r="I2433" t="s">
        <v>11</v>
      </c>
      <c r="J2433" t="s">
        <v>33</v>
      </c>
      <c r="K2433" t="s">
        <v>156</v>
      </c>
      <c r="L2433" t="s">
        <v>17</v>
      </c>
      <c r="M2433" s="5">
        <v>231.54</v>
      </c>
      <c r="N2433">
        <v>1</v>
      </c>
    </row>
    <row r="2434" spans="1:14" x14ac:dyDescent="0.3">
      <c r="A2434" s="2">
        <v>45622</v>
      </c>
      <c r="B2434" s="3">
        <f t="shared" ref="B2434:B2497" si="114">IF(MONTH(A2434)&gt;=7,YEAR(A2434)+1,YEAR(A2434))</f>
        <v>2025</v>
      </c>
      <c r="C2434" t="str">
        <f t="shared" ref="C2434:C2497" si="115">IF(MONTH(A2434) &gt;= 7, YEAR(A2434) &amp; "-" &amp; YEAR(A2434) + 1, YEAR(A2434) - 1 &amp; "-" &amp; YEAR(A2434))</f>
        <v>2024-2025</v>
      </c>
      <c r="D2434" t="s">
        <v>148</v>
      </c>
      <c r="E2434" t="s">
        <v>84</v>
      </c>
      <c r="F2434" t="str">
        <f t="shared" ref="F2434:F2497" si="116">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c r="N2434">
        <v>1</v>
      </c>
    </row>
    <row r="2435" spans="1:14" x14ac:dyDescent="0.3">
      <c r="A2435" s="2">
        <v>45349</v>
      </c>
      <c r="B2435" s="3">
        <f t="shared" si="114"/>
        <v>2024</v>
      </c>
      <c r="C2435" t="str">
        <f t="shared" si="115"/>
        <v>2023-2024</v>
      </c>
      <c r="D2435" t="s">
        <v>147</v>
      </c>
      <c r="E2435" t="s">
        <v>74</v>
      </c>
      <c r="F2435" t="str">
        <f t="shared" si="116"/>
        <v>South Australia</v>
      </c>
      <c r="G2435" t="s">
        <v>32</v>
      </c>
      <c r="H2435">
        <v>5043</v>
      </c>
      <c r="I2435" t="s">
        <v>11</v>
      </c>
      <c r="J2435" t="s">
        <v>33</v>
      </c>
      <c r="K2435" t="s">
        <v>154</v>
      </c>
      <c r="L2435" t="s">
        <v>14</v>
      </c>
      <c r="M2435" s="5">
        <v>231.76000000000002</v>
      </c>
      <c r="N2435">
        <v>1</v>
      </c>
    </row>
    <row r="2436" spans="1:14" x14ac:dyDescent="0.3">
      <c r="A2436" s="2">
        <v>45105</v>
      </c>
      <c r="B2436" s="3">
        <f t="shared" si="114"/>
        <v>2023</v>
      </c>
      <c r="C2436" t="str">
        <f t="shared" si="115"/>
        <v>2022-2023</v>
      </c>
      <c r="D2436" t="s">
        <v>148</v>
      </c>
      <c r="E2436" t="s">
        <v>112</v>
      </c>
      <c r="F2436" t="str">
        <f t="shared" si="116"/>
        <v>Victoria</v>
      </c>
      <c r="G2436" t="s">
        <v>45</v>
      </c>
      <c r="H2436">
        <v>3076</v>
      </c>
      <c r="I2436" t="s">
        <v>11</v>
      </c>
      <c r="J2436" t="s">
        <v>46</v>
      </c>
      <c r="K2436" t="s">
        <v>19</v>
      </c>
      <c r="L2436" t="s">
        <v>23</v>
      </c>
      <c r="M2436" s="5">
        <v>232.06</v>
      </c>
      <c r="N2436">
        <v>1</v>
      </c>
    </row>
    <row r="2437" spans="1:14" x14ac:dyDescent="0.3">
      <c r="A2437" s="2">
        <v>45152</v>
      </c>
      <c r="B2437" s="3">
        <f t="shared" si="114"/>
        <v>2024</v>
      </c>
      <c r="C2437" t="str">
        <f t="shared" si="115"/>
        <v>2023-2024</v>
      </c>
      <c r="D2437" t="s">
        <v>147</v>
      </c>
      <c r="E2437" t="s">
        <v>79</v>
      </c>
      <c r="F2437" t="str">
        <f t="shared" si="116"/>
        <v>Australian Capital Territory</v>
      </c>
      <c r="G2437" t="s">
        <v>80</v>
      </c>
      <c r="H2437">
        <v>2617</v>
      </c>
      <c r="I2437" t="s">
        <v>11</v>
      </c>
      <c r="J2437" t="s">
        <v>58</v>
      </c>
      <c r="K2437" t="s">
        <v>152</v>
      </c>
      <c r="L2437" t="s">
        <v>13</v>
      </c>
      <c r="M2437" s="5">
        <v>232.54999999999995</v>
      </c>
      <c r="N2437">
        <v>1</v>
      </c>
    </row>
    <row r="2438" spans="1:14" x14ac:dyDescent="0.3">
      <c r="A2438" s="2">
        <v>45315</v>
      </c>
      <c r="B2438" s="3">
        <f t="shared" si="114"/>
        <v>2024</v>
      </c>
      <c r="C2438" t="str">
        <f t="shared" si="115"/>
        <v>2023-2024</v>
      </c>
      <c r="D2438" t="s">
        <v>147</v>
      </c>
      <c r="E2438" t="s">
        <v>72</v>
      </c>
      <c r="F2438" t="str">
        <f t="shared" si="116"/>
        <v>Western Australia</v>
      </c>
      <c r="G2438" t="s">
        <v>48</v>
      </c>
      <c r="H2438">
        <v>6010</v>
      </c>
      <c r="I2438" t="s">
        <v>11</v>
      </c>
      <c r="J2438" t="s">
        <v>49</v>
      </c>
      <c r="K2438" t="s">
        <v>149</v>
      </c>
      <c r="L2438" t="s">
        <v>15</v>
      </c>
      <c r="M2438" s="5">
        <v>232.67000000000002</v>
      </c>
      <c r="N2438">
        <v>1</v>
      </c>
    </row>
    <row r="2439" spans="1:14" x14ac:dyDescent="0.3">
      <c r="A2439" s="2">
        <v>45138</v>
      </c>
      <c r="B2439" s="3">
        <f t="shared" si="114"/>
        <v>2024</v>
      </c>
      <c r="C2439" t="str">
        <f t="shared" si="115"/>
        <v>2023-2024</v>
      </c>
      <c r="D2439" t="s">
        <v>148</v>
      </c>
      <c r="E2439" t="s">
        <v>130</v>
      </c>
      <c r="F2439" t="str">
        <f t="shared" si="116"/>
        <v>South Australia</v>
      </c>
      <c r="G2439" t="s">
        <v>32</v>
      </c>
      <c r="H2439">
        <v>5290</v>
      </c>
      <c r="I2439" t="s">
        <v>11</v>
      </c>
      <c r="J2439" t="s">
        <v>38</v>
      </c>
      <c r="K2439" t="s">
        <v>149</v>
      </c>
      <c r="L2439" t="s">
        <v>15</v>
      </c>
      <c r="M2439" s="5">
        <v>232.78</v>
      </c>
      <c r="N2439">
        <v>1</v>
      </c>
    </row>
    <row r="2440" spans="1:14" x14ac:dyDescent="0.3">
      <c r="A2440" s="2">
        <v>45592</v>
      </c>
      <c r="B2440" s="3">
        <f t="shared" si="114"/>
        <v>2025</v>
      </c>
      <c r="C2440" t="str">
        <f t="shared" si="115"/>
        <v>2024-2025</v>
      </c>
      <c r="D2440" t="s">
        <v>148</v>
      </c>
      <c r="E2440" t="s">
        <v>76</v>
      </c>
      <c r="F2440" t="str">
        <f t="shared" si="116"/>
        <v>Western Australia</v>
      </c>
      <c r="G2440" t="s">
        <v>48</v>
      </c>
      <c r="H2440">
        <v>6450</v>
      </c>
      <c r="I2440" t="s">
        <v>11</v>
      </c>
      <c r="J2440" t="s">
        <v>77</v>
      </c>
      <c r="K2440" t="s">
        <v>155</v>
      </c>
      <c r="L2440" t="s">
        <v>20</v>
      </c>
      <c r="M2440" s="5">
        <v>232.91000000000003</v>
      </c>
      <c r="N2440">
        <v>1</v>
      </c>
    </row>
    <row r="2441" spans="1:14" x14ac:dyDescent="0.3">
      <c r="A2441" s="2">
        <v>45653</v>
      </c>
      <c r="B2441" s="3">
        <f t="shared" si="114"/>
        <v>2025</v>
      </c>
      <c r="C2441" t="str">
        <f t="shared" si="115"/>
        <v>2024-2025</v>
      </c>
      <c r="D2441" t="s">
        <v>147</v>
      </c>
      <c r="E2441" t="s">
        <v>118</v>
      </c>
      <c r="F2441" t="str">
        <f t="shared" si="116"/>
        <v>New South Wales</v>
      </c>
      <c r="G2441" t="s">
        <v>10</v>
      </c>
      <c r="H2441">
        <v>2158</v>
      </c>
      <c r="I2441" t="s">
        <v>11</v>
      </c>
      <c r="J2441" t="s">
        <v>27</v>
      </c>
      <c r="K2441" t="s">
        <v>156</v>
      </c>
      <c r="L2441" t="s">
        <v>17</v>
      </c>
      <c r="M2441" s="5">
        <v>233.18</v>
      </c>
      <c r="N2441">
        <v>1</v>
      </c>
    </row>
    <row r="2442" spans="1:14" x14ac:dyDescent="0.3">
      <c r="A2442" s="2">
        <v>45198</v>
      </c>
      <c r="B2442" s="3">
        <f t="shared" si="114"/>
        <v>2024</v>
      </c>
      <c r="C2442" t="str">
        <f t="shared" si="115"/>
        <v>2023-2024</v>
      </c>
      <c r="D2442" t="s">
        <v>147</v>
      </c>
      <c r="E2442" t="s">
        <v>139</v>
      </c>
      <c r="F2442" t="str">
        <f t="shared" si="116"/>
        <v>New South Wales</v>
      </c>
      <c r="G2442" t="s">
        <v>10</v>
      </c>
      <c r="H2442">
        <v>2020</v>
      </c>
      <c r="I2442" t="s">
        <v>11</v>
      </c>
      <c r="J2442" t="s">
        <v>12</v>
      </c>
      <c r="K2442" t="s">
        <v>154</v>
      </c>
      <c r="L2442" t="s">
        <v>14</v>
      </c>
      <c r="M2442" s="5">
        <v>233.82999999999998</v>
      </c>
      <c r="N2442">
        <v>1</v>
      </c>
    </row>
    <row r="2443" spans="1:14" x14ac:dyDescent="0.3">
      <c r="A2443" s="2">
        <v>45192</v>
      </c>
      <c r="B2443" s="3">
        <f t="shared" si="114"/>
        <v>2024</v>
      </c>
      <c r="C2443" t="str">
        <f t="shared" si="115"/>
        <v>2023-2024</v>
      </c>
      <c r="D2443" t="s">
        <v>147</v>
      </c>
      <c r="E2443" t="s">
        <v>28</v>
      </c>
      <c r="F2443" t="str">
        <f t="shared" si="116"/>
        <v>Northern Territory</v>
      </c>
      <c r="G2443" t="s">
        <v>29</v>
      </c>
      <c r="H2443">
        <v>800</v>
      </c>
      <c r="I2443" t="s">
        <v>11</v>
      </c>
      <c r="J2443" t="s">
        <v>30</v>
      </c>
      <c r="K2443" t="s">
        <v>151</v>
      </c>
      <c r="L2443" t="s">
        <v>21</v>
      </c>
      <c r="M2443" s="5">
        <v>233.93</v>
      </c>
      <c r="N2443">
        <v>1</v>
      </c>
    </row>
    <row r="2444" spans="1:14" x14ac:dyDescent="0.3">
      <c r="A2444" s="2">
        <v>44957</v>
      </c>
      <c r="B2444" s="3">
        <f t="shared" si="114"/>
        <v>2023</v>
      </c>
      <c r="C2444" t="str">
        <f t="shared" si="115"/>
        <v>2022-2023</v>
      </c>
      <c r="D2444" t="s">
        <v>148</v>
      </c>
      <c r="E2444" t="s">
        <v>87</v>
      </c>
      <c r="F2444" t="str">
        <f t="shared" si="116"/>
        <v>New South Wales</v>
      </c>
      <c r="G2444" t="s">
        <v>10</v>
      </c>
      <c r="H2444">
        <v>2790</v>
      </c>
      <c r="I2444" t="s">
        <v>11</v>
      </c>
      <c r="J2444" t="s">
        <v>25</v>
      </c>
      <c r="K2444" t="s">
        <v>156</v>
      </c>
      <c r="L2444" t="s">
        <v>17</v>
      </c>
      <c r="M2444" s="5">
        <v>234.14</v>
      </c>
      <c r="N2444">
        <v>1</v>
      </c>
    </row>
    <row r="2445" spans="1:14" x14ac:dyDescent="0.3">
      <c r="A2445" s="2">
        <v>45640</v>
      </c>
      <c r="B2445" s="3">
        <f t="shared" si="114"/>
        <v>2025</v>
      </c>
      <c r="C2445" t="str">
        <f t="shared" si="115"/>
        <v>2024-2025</v>
      </c>
      <c r="D2445" t="s">
        <v>147</v>
      </c>
      <c r="E2445" t="s">
        <v>101</v>
      </c>
      <c r="F2445" t="str">
        <f t="shared" si="116"/>
        <v>Victoria</v>
      </c>
      <c r="G2445" t="s">
        <v>45</v>
      </c>
      <c r="H2445">
        <v>3131</v>
      </c>
      <c r="I2445" t="s">
        <v>11</v>
      </c>
      <c r="J2445" t="s">
        <v>63</v>
      </c>
      <c r="K2445" t="s">
        <v>149</v>
      </c>
      <c r="L2445" t="s">
        <v>15</v>
      </c>
      <c r="M2445" s="5">
        <v>234.53</v>
      </c>
      <c r="N2445">
        <v>1</v>
      </c>
    </row>
    <row r="2446" spans="1:14" x14ac:dyDescent="0.3">
      <c r="A2446" s="2">
        <v>45448</v>
      </c>
      <c r="B2446" s="3">
        <f t="shared" si="114"/>
        <v>2024</v>
      </c>
      <c r="C2446" t="str">
        <f t="shared" si="115"/>
        <v>2023-2024</v>
      </c>
      <c r="D2446" t="s">
        <v>147</v>
      </c>
      <c r="E2446" t="s">
        <v>26</v>
      </c>
      <c r="F2446" t="str">
        <f t="shared" si="116"/>
        <v>New South Wales</v>
      </c>
      <c r="G2446" t="s">
        <v>10</v>
      </c>
      <c r="H2446">
        <v>2141</v>
      </c>
      <c r="I2446" t="s">
        <v>11</v>
      </c>
      <c r="J2446" t="s">
        <v>27</v>
      </c>
      <c r="K2446" t="s">
        <v>149</v>
      </c>
      <c r="L2446" t="s">
        <v>15</v>
      </c>
      <c r="M2446" s="5">
        <v>234.54</v>
      </c>
      <c r="N2446">
        <v>1</v>
      </c>
    </row>
    <row r="2447" spans="1:14" x14ac:dyDescent="0.3">
      <c r="A2447" s="2">
        <v>45422</v>
      </c>
      <c r="B2447" s="3">
        <f t="shared" si="114"/>
        <v>2024</v>
      </c>
      <c r="C2447" t="str">
        <f t="shared" si="115"/>
        <v>2023-2024</v>
      </c>
      <c r="D2447" t="s">
        <v>148</v>
      </c>
      <c r="E2447" t="s">
        <v>24</v>
      </c>
      <c r="F2447" t="str">
        <f t="shared" si="116"/>
        <v>New South Wales</v>
      </c>
      <c r="G2447" t="s">
        <v>10</v>
      </c>
      <c r="H2447">
        <v>2795</v>
      </c>
      <c r="I2447" t="s">
        <v>11</v>
      </c>
      <c r="J2447" t="s">
        <v>25</v>
      </c>
      <c r="K2447" t="s">
        <v>154</v>
      </c>
      <c r="L2447" t="s">
        <v>14</v>
      </c>
      <c r="M2447" s="5">
        <v>234.68</v>
      </c>
      <c r="N2447">
        <v>1</v>
      </c>
    </row>
    <row r="2448" spans="1:14" x14ac:dyDescent="0.3">
      <c r="A2448" s="2">
        <v>45337</v>
      </c>
      <c r="B2448" s="3">
        <f t="shared" si="114"/>
        <v>2024</v>
      </c>
      <c r="C2448" t="str">
        <f t="shared" si="115"/>
        <v>2023-2024</v>
      </c>
      <c r="D2448" t="s">
        <v>147</v>
      </c>
      <c r="E2448" t="s">
        <v>78</v>
      </c>
      <c r="F2448" t="str">
        <f t="shared" si="116"/>
        <v>New South Wales</v>
      </c>
      <c r="G2448" t="s">
        <v>10</v>
      </c>
      <c r="H2448">
        <v>2350</v>
      </c>
      <c r="I2448" t="s">
        <v>11</v>
      </c>
      <c r="J2448" t="s">
        <v>68</v>
      </c>
      <c r="K2448" t="s">
        <v>156</v>
      </c>
      <c r="L2448" t="s">
        <v>17</v>
      </c>
      <c r="M2448" s="5">
        <v>234.90999999999997</v>
      </c>
      <c r="N2448">
        <v>1</v>
      </c>
    </row>
    <row r="2449" spans="1:14" x14ac:dyDescent="0.3">
      <c r="A2449" s="2">
        <v>45466</v>
      </c>
      <c r="B2449" s="3">
        <f t="shared" si="114"/>
        <v>2024</v>
      </c>
      <c r="C2449" t="str">
        <f t="shared" si="115"/>
        <v>2023-2024</v>
      </c>
      <c r="D2449" t="s">
        <v>148</v>
      </c>
      <c r="E2449" t="s">
        <v>87</v>
      </c>
      <c r="F2449" t="str">
        <f t="shared" si="116"/>
        <v>New South Wales</v>
      </c>
      <c r="G2449" t="s">
        <v>10</v>
      </c>
      <c r="H2449">
        <v>2790</v>
      </c>
      <c r="I2449" t="s">
        <v>11</v>
      </c>
      <c r="J2449" t="s">
        <v>25</v>
      </c>
      <c r="K2449" t="s">
        <v>150</v>
      </c>
      <c r="L2449" t="s">
        <v>18</v>
      </c>
      <c r="M2449" s="5">
        <v>235.48000000000002</v>
      </c>
      <c r="N2449">
        <v>1</v>
      </c>
    </row>
    <row r="2450" spans="1:14" x14ac:dyDescent="0.3">
      <c r="A2450" s="2">
        <v>45438</v>
      </c>
      <c r="B2450" s="3">
        <f t="shared" si="114"/>
        <v>2024</v>
      </c>
      <c r="C2450" t="str">
        <f t="shared" si="115"/>
        <v>2023-2024</v>
      </c>
      <c r="D2450" t="s">
        <v>147</v>
      </c>
      <c r="E2450" t="s">
        <v>73</v>
      </c>
      <c r="F2450" t="str">
        <f t="shared" si="116"/>
        <v>Victoria</v>
      </c>
      <c r="G2450" t="s">
        <v>45</v>
      </c>
      <c r="H2450">
        <v>3136</v>
      </c>
      <c r="I2450" t="s">
        <v>11</v>
      </c>
      <c r="J2450" t="s">
        <v>63</v>
      </c>
      <c r="K2450" t="s">
        <v>152</v>
      </c>
      <c r="L2450" t="s">
        <v>13</v>
      </c>
      <c r="M2450" s="5">
        <v>235.59</v>
      </c>
      <c r="N2450">
        <v>1</v>
      </c>
    </row>
    <row r="2451" spans="1:14" x14ac:dyDescent="0.3">
      <c r="A2451" s="2">
        <v>45412</v>
      </c>
      <c r="B2451" s="3">
        <f t="shared" si="114"/>
        <v>2024</v>
      </c>
      <c r="C2451" t="str">
        <f t="shared" si="115"/>
        <v>2023-2024</v>
      </c>
      <c r="D2451" t="s">
        <v>148</v>
      </c>
      <c r="E2451" t="s">
        <v>132</v>
      </c>
      <c r="F2451" t="str">
        <f t="shared" si="116"/>
        <v>New South Wales</v>
      </c>
      <c r="G2451" t="s">
        <v>10</v>
      </c>
      <c r="H2451">
        <v>2800</v>
      </c>
      <c r="I2451" t="s">
        <v>11</v>
      </c>
      <c r="J2451" t="s">
        <v>25</v>
      </c>
      <c r="K2451" t="s">
        <v>19</v>
      </c>
      <c r="L2451" t="s">
        <v>23</v>
      </c>
      <c r="M2451" s="5">
        <v>236.00000000000006</v>
      </c>
      <c r="N2451">
        <v>1</v>
      </c>
    </row>
    <row r="2452" spans="1:14" x14ac:dyDescent="0.3">
      <c r="A2452" s="2">
        <v>45316</v>
      </c>
      <c r="B2452" s="3">
        <f t="shared" si="114"/>
        <v>2024</v>
      </c>
      <c r="C2452" t="str">
        <f t="shared" si="115"/>
        <v>2023-2024</v>
      </c>
      <c r="D2452" t="s">
        <v>148</v>
      </c>
      <c r="E2452" t="s">
        <v>111</v>
      </c>
      <c r="F2452" t="str">
        <f t="shared" si="116"/>
        <v>New South Wales</v>
      </c>
      <c r="G2452" t="s">
        <v>10</v>
      </c>
      <c r="H2452">
        <v>2120</v>
      </c>
      <c r="I2452" t="s">
        <v>11</v>
      </c>
      <c r="J2452" t="s">
        <v>27</v>
      </c>
      <c r="K2452" t="s">
        <v>150</v>
      </c>
      <c r="L2452" t="s">
        <v>18</v>
      </c>
      <c r="M2452" s="5">
        <v>236.66000000000003</v>
      </c>
      <c r="N2452">
        <v>1</v>
      </c>
    </row>
    <row r="2453" spans="1:14" x14ac:dyDescent="0.3">
      <c r="A2453" s="2">
        <v>45553</v>
      </c>
      <c r="B2453" s="3">
        <f t="shared" si="114"/>
        <v>2025</v>
      </c>
      <c r="C2453" t="str">
        <f t="shared" si="115"/>
        <v>2024-2025</v>
      </c>
      <c r="D2453" t="s">
        <v>147</v>
      </c>
      <c r="E2453" t="s">
        <v>69</v>
      </c>
      <c r="F2453" t="str">
        <f t="shared" si="116"/>
        <v>Tasmania</v>
      </c>
      <c r="G2453" t="s">
        <v>70</v>
      </c>
      <c r="H2453">
        <v>7018</v>
      </c>
      <c r="I2453" t="s">
        <v>11</v>
      </c>
      <c r="J2453" t="s">
        <v>71</v>
      </c>
      <c r="K2453" t="s">
        <v>154</v>
      </c>
      <c r="L2453" t="s">
        <v>14</v>
      </c>
      <c r="M2453" s="5">
        <v>236.77999999999997</v>
      </c>
      <c r="N2453">
        <v>1</v>
      </c>
    </row>
    <row r="2454" spans="1:14" x14ac:dyDescent="0.3">
      <c r="A2454" s="2">
        <v>45262</v>
      </c>
      <c r="B2454" s="3">
        <f t="shared" si="114"/>
        <v>2024</v>
      </c>
      <c r="C2454" t="str">
        <f t="shared" si="115"/>
        <v>2023-2024</v>
      </c>
      <c r="D2454" t="s">
        <v>148</v>
      </c>
      <c r="E2454" t="s">
        <v>76</v>
      </c>
      <c r="F2454" t="str">
        <f t="shared" si="116"/>
        <v>Western Australia</v>
      </c>
      <c r="G2454" t="s">
        <v>48</v>
      </c>
      <c r="H2454">
        <v>6450</v>
      </c>
      <c r="I2454" t="s">
        <v>11</v>
      </c>
      <c r="J2454" t="s">
        <v>77</v>
      </c>
      <c r="K2454" t="s">
        <v>150</v>
      </c>
      <c r="L2454" t="s">
        <v>18</v>
      </c>
      <c r="M2454" s="5">
        <v>236.79</v>
      </c>
      <c r="N2454">
        <v>1</v>
      </c>
    </row>
    <row r="2455" spans="1:14" x14ac:dyDescent="0.3">
      <c r="A2455" s="2">
        <v>45270</v>
      </c>
      <c r="B2455" s="3">
        <f t="shared" si="114"/>
        <v>2024</v>
      </c>
      <c r="C2455" t="str">
        <f t="shared" si="115"/>
        <v>2023-2024</v>
      </c>
      <c r="D2455" t="s">
        <v>147</v>
      </c>
      <c r="E2455" t="s">
        <v>73</v>
      </c>
      <c r="F2455" t="str">
        <f t="shared" si="116"/>
        <v>Victoria</v>
      </c>
      <c r="G2455" t="s">
        <v>45</v>
      </c>
      <c r="H2455">
        <v>3136</v>
      </c>
      <c r="I2455" t="s">
        <v>11</v>
      </c>
      <c r="J2455" t="s">
        <v>63</v>
      </c>
      <c r="K2455" t="s">
        <v>19</v>
      </c>
      <c r="L2455" t="s">
        <v>23</v>
      </c>
      <c r="M2455" s="5">
        <v>237.59</v>
      </c>
      <c r="N2455">
        <v>1</v>
      </c>
    </row>
    <row r="2456" spans="1:14" x14ac:dyDescent="0.3">
      <c r="A2456" s="2">
        <v>45025</v>
      </c>
      <c r="B2456" s="3">
        <f t="shared" si="114"/>
        <v>2023</v>
      </c>
      <c r="C2456" t="str">
        <f t="shared" si="115"/>
        <v>2022-2023</v>
      </c>
      <c r="D2456" t="s">
        <v>148</v>
      </c>
      <c r="E2456" t="s">
        <v>99</v>
      </c>
      <c r="F2456" t="str">
        <f t="shared" si="116"/>
        <v>Victoria</v>
      </c>
      <c r="G2456" t="s">
        <v>45</v>
      </c>
      <c r="H2456">
        <v>3148</v>
      </c>
      <c r="I2456" t="s">
        <v>11</v>
      </c>
      <c r="J2456" t="s">
        <v>63</v>
      </c>
      <c r="K2456" t="s">
        <v>157</v>
      </c>
      <c r="L2456" t="s">
        <v>22</v>
      </c>
      <c r="M2456" s="5">
        <v>237.69</v>
      </c>
      <c r="N2456">
        <v>1</v>
      </c>
    </row>
    <row r="2457" spans="1:14" x14ac:dyDescent="0.3">
      <c r="A2457" s="2">
        <v>45354</v>
      </c>
      <c r="B2457" s="3">
        <f t="shared" si="114"/>
        <v>2024</v>
      </c>
      <c r="C2457" t="str">
        <f t="shared" si="115"/>
        <v>2023-2024</v>
      </c>
      <c r="D2457" t="s">
        <v>147</v>
      </c>
      <c r="E2457" t="s">
        <v>115</v>
      </c>
      <c r="F2457" t="str">
        <f t="shared" si="116"/>
        <v>Western Australia</v>
      </c>
      <c r="G2457" t="s">
        <v>48</v>
      </c>
      <c r="H2457">
        <v>6280</v>
      </c>
      <c r="I2457" t="s">
        <v>11</v>
      </c>
      <c r="J2457" t="s">
        <v>94</v>
      </c>
      <c r="K2457" t="s">
        <v>153</v>
      </c>
      <c r="L2457" t="s">
        <v>16</v>
      </c>
      <c r="M2457" s="5">
        <v>237.81</v>
      </c>
      <c r="N2457">
        <v>1</v>
      </c>
    </row>
    <row r="2458" spans="1:14" x14ac:dyDescent="0.3">
      <c r="A2458" s="2">
        <v>44950</v>
      </c>
      <c r="B2458" s="3">
        <f t="shared" si="114"/>
        <v>2023</v>
      </c>
      <c r="C2458" t="str">
        <f t="shared" si="115"/>
        <v>2022-2023</v>
      </c>
      <c r="D2458" t="s">
        <v>148</v>
      </c>
      <c r="E2458" t="s">
        <v>107</v>
      </c>
      <c r="F2458" t="str">
        <f t="shared" si="116"/>
        <v>Queensland</v>
      </c>
      <c r="G2458" t="s">
        <v>35</v>
      </c>
      <c r="H2458">
        <v>4220</v>
      </c>
      <c r="I2458" t="s">
        <v>11</v>
      </c>
      <c r="J2458" t="s">
        <v>104</v>
      </c>
      <c r="K2458" t="s">
        <v>155</v>
      </c>
      <c r="L2458" t="s">
        <v>20</v>
      </c>
      <c r="M2458" s="5">
        <v>238.1</v>
      </c>
      <c r="N2458">
        <v>1</v>
      </c>
    </row>
    <row r="2459" spans="1:14" x14ac:dyDescent="0.3">
      <c r="A2459" s="2">
        <v>45118</v>
      </c>
      <c r="B2459" s="3">
        <f t="shared" si="114"/>
        <v>2024</v>
      </c>
      <c r="C2459" t="str">
        <f t="shared" si="115"/>
        <v>2023-2024</v>
      </c>
      <c r="D2459" t="s">
        <v>148</v>
      </c>
      <c r="E2459" t="s">
        <v>57</v>
      </c>
      <c r="F2459" t="str">
        <f t="shared" si="116"/>
        <v>New South Wales</v>
      </c>
      <c r="G2459" t="s">
        <v>10</v>
      </c>
      <c r="H2459">
        <v>2560</v>
      </c>
      <c r="I2459" t="s">
        <v>11</v>
      </c>
      <c r="J2459" t="s">
        <v>58</v>
      </c>
      <c r="K2459" t="s">
        <v>19</v>
      </c>
      <c r="L2459" t="s">
        <v>23</v>
      </c>
      <c r="M2459" s="5">
        <v>238.21</v>
      </c>
      <c r="N2459">
        <v>1</v>
      </c>
    </row>
    <row r="2460" spans="1:14" x14ac:dyDescent="0.3">
      <c r="A2460" s="2">
        <v>45266</v>
      </c>
      <c r="B2460" s="3">
        <f t="shared" si="114"/>
        <v>2024</v>
      </c>
      <c r="C2460" t="str">
        <f t="shared" si="115"/>
        <v>2023-2024</v>
      </c>
      <c r="D2460" t="s">
        <v>147</v>
      </c>
      <c r="E2460" t="s">
        <v>103</v>
      </c>
      <c r="F2460" t="str">
        <f t="shared" si="116"/>
        <v>Queensland</v>
      </c>
      <c r="G2460" t="s">
        <v>35</v>
      </c>
      <c r="H2460">
        <v>4509</v>
      </c>
      <c r="I2460" t="s">
        <v>11</v>
      </c>
      <c r="J2460" t="s">
        <v>104</v>
      </c>
      <c r="K2460" t="s">
        <v>149</v>
      </c>
      <c r="L2460" t="s">
        <v>15</v>
      </c>
      <c r="M2460" s="5">
        <v>238.78000000000003</v>
      </c>
      <c r="N2460">
        <v>1</v>
      </c>
    </row>
    <row r="2461" spans="1:14" x14ac:dyDescent="0.3">
      <c r="A2461" s="2">
        <v>45257</v>
      </c>
      <c r="B2461" s="3">
        <f t="shared" si="114"/>
        <v>2024</v>
      </c>
      <c r="C2461" t="str">
        <f t="shared" si="115"/>
        <v>2023-2024</v>
      </c>
      <c r="D2461" t="s">
        <v>148</v>
      </c>
      <c r="E2461" t="s">
        <v>141</v>
      </c>
      <c r="F2461" t="str">
        <f t="shared" si="116"/>
        <v>Western Australia</v>
      </c>
      <c r="G2461" t="s">
        <v>48</v>
      </c>
      <c r="H2461">
        <v>6052</v>
      </c>
      <c r="I2461" t="s">
        <v>11</v>
      </c>
      <c r="J2461" t="s">
        <v>49</v>
      </c>
      <c r="K2461" t="s">
        <v>149</v>
      </c>
      <c r="L2461" t="s">
        <v>15</v>
      </c>
      <c r="M2461" s="5">
        <v>239.52</v>
      </c>
      <c r="N2461">
        <v>1</v>
      </c>
    </row>
    <row r="2462" spans="1:14" x14ac:dyDescent="0.3">
      <c r="A2462" s="2">
        <v>45146</v>
      </c>
      <c r="B2462" s="3">
        <f t="shared" si="114"/>
        <v>2024</v>
      </c>
      <c r="C2462" t="str">
        <f t="shared" si="115"/>
        <v>2023-2024</v>
      </c>
      <c r="D2462" t="s">
        <v>147</v>
      </c>
      <c r="E2462" t="s">
        <v>140</v>
      </c>
      <c r="F2462" t="str">
        <f t="shared" si="116"/>
        <v>Tasmania</v>
      </c>
      <c r="G2462" t="s">
        <v>70</v>
      </c>
      <c r="H2462">
        <v>7320</v>
      </c>
      <c r="I2462" t="s">
        <v>11</v>
      </c>
      <c r="J2462" t="s">
        <v>71</v>
      </c>
      <c r="K2462" t="s">
        <v>153</v>
      </c>
      <c r="L2462" t="s">
        <v>16</v>
      </c>
      <c r="M2462" s="5">
        <v>239.82999999999998</v>
      </c>
      <c r="N2462">
        <v>1</v>
      </c>
    </row>
    <row r="2463" spans="1:14" x14ac:dyDescent="0.3">
      <c r="A2463" s="2">
        <v>45067</v>
      </c>
      <c r="B2463" s="3">
        <f t="shared" si="114"/>
        <v>2023</v>
      </c>
      <c r="C2463" t="str">
        <f t="shared" si="115"/>
        <v>2022-2023</v>
      </c>
      <c r="D2463" t="s">
        <v>147</v>
      </c>
      <c r="E2463" t="s">
        <v>116</v>
      </c>
      <c r="F2463" t="str">
        <f t="shared" si="116"/>
        <v>Western Australia</v>
      </c>
      <c r="G2463" t="s">
        <v>48</v>
      </c>
      <c r="H2463">
        <v>6725</v>
      </c>
      <c r="I2463" t="s">
        <v>11</v>
      </c>
      <c r="J2463" t="s">
        <v>77</v>
      </c>
      <c r="K2463" t="s">
        <v>154</v>
      </c>
      <c r="L2463" t="s">
        <v>14</v>
      </c>
      <c r="M2463" s="5">
        <v>239.83</v>
      </c>
      <c r="N2463">
        <v>1</v>
      </c>
    </row>
    <row r="2464" spans="1:14" x14ac:dyDescent="0.3">
      <c r="A2464" s="2">
        <v>45095</v>
      </c>
      <c r="B2464" s="3">
        <f t="shared" si="114"/>
        <v>2023</v>
      </c>
      <c r="C2464" t="str">
        <f t="shared" si="115"/>
        <v>2022-2023</v>
      </c>
      <c r="D2464" t="s">
        <v>147</v>
      </c>
      <c r="E2464" t="s">
        <v>145</v>
      </c>
      <c r="F2464" t="str">
        <f t="shared" si="116"/>
        <v>New South Wales</v>
      </c>
      <c r="G2464" t="s">
        <v>10</v>
      </c>
      <c r="H2464">
        <v>2101</v>
      </c>
      <c r="I2464" t="s">
        <v>11</v>
      </c>
      <c r="J2464" t="s">
        <v>27</v>
      </c>
      <c r="K2464" t="s">
        <v>150</v>
      </c>
      <c r="L2464" t="s">
        <v>18</v>
      </c>
      <c r="M2464" s="5">
        <v>239.84</v>
      </c>
      <c r="N2464">
        <v>1</v>
      </c>
    </row>
    <row r="2465" spans="1:14" x14ac:dyDescent="0.3">
      <c r="A2465" s="2">
        <v>45440</v>
      </c>
      <c r="B2465" s="3">
        <f t="shared" si="114"/>
        <v>2024</v>
      </c>
      <c r="C2465" t="str">
        <f t="shared" si="115"/>
        <v>2023-2024</v>
      </c>
      <c r="D2465" t="s">
        <v>147</v>
      </c>
      <c r="E2465" t="s">
        <v>73</v>
      </c>
      <c r="F2465" t="str">
        <f t="shared" si="116"/>
        <v>Victoria</v>
      </c>
      <c r="G2465" t="s">
        <v>45</v>
      </c>
      <c r="H2465">
        <v>3136</v>
      </c>
      <c r="I2465" t="s">
        <v>11</v>
      </c>
      <c r="J2465" t="s">
        <v>63</v>
      </c>
      <c r="K2465" t="s">
        <v>151</v>
      </c>
      <c r="L2465" t="s">
        <v>21</v>
      </c>
      <c r="M2465" s="5">
        <v>239.92</v>
      </c>
      <c r="N2465">
        <v>1</v>
      </c>
    </row>
    <row r="2466" spans="1:14" x14ac:dyDescent="0.3">
      <c r="A2466" s="2">
        <v>45572</v>
      </c>
      <c r="B2466" s="3">
        <f t="shared" si="114"/>
        <v>2025</v>
      </c>
      <c r="C2466" t="str">
        <f t="shared" si="115"/>
        <v>2024-2025</v>
      </c>
      <c r="D2466" t="s">
        <v>147</v>
      </c>
      <c r="E2466" t="s">
        <v>56</v>
      </c>
      <c r="F2466" t="str">
        <f t="shared" si="116"/>
        <v>Northern Territory</v>
      </c>
      <c r="G2466" t="s">
        <v>29</v>
      </c>
      <c r="H2466">
        <v>870</v>
      </c>
      <c r="I2466" t="s">
        <v>11</v>
      </c>
      <c r="J2466" t="s">
        <v>30</v>
      </c>
      <c r="K2466" t="s">
        <v>151</v>
      </c>
      <c r="L2466" t="s">
        <v>21</v>
      </c>
      <c r="M2466" s="5">
        <v>239.94</v>
      </c>
      <c r="N2466">
        <v>1</v>
      </c>
    </row>
    <row r="2467" spans="1:14" x14ac:dyDescent="0.3">
      <c r="A2467" s="2">
        <v>45143</v>
      </c>
      <c r="B2467" s="3">
        <f t="shared" si="114"/>
        <v>2024</v>
      </c>
      <c r="C2467" t="str">
        <f t="shared" si="115"/>
        <v>2023-2024</v>
      </c>
      <c r="D2467" t="s">
        <v>148</v>
      </c>
      <c r="E2467" t="s">
        <v>110</v>
      </c>
      <c r="F2467" t="str">
        <f t="shared" si="116"/>
        <v>Queensland</v>
      </c>
      <c r="G2467" t="s">
        <v>35</v>
      </c>
      <c r="H2467">
        <v>4680</v>
      </c>
      <c r="I2467" t="s">
        <v>11</v>
      </c>
      <c r="J2467" t="s">
        <v>51</v>
      </c>
      <c r="K2467" t="s">
        <v>151</v>
      </c>
      <c r="L2467" t="s">
        <v>21</v>
      </c>
      <c r="M2467" s="5">
        <v>239.94</v>
      </c>
      <c r="N2467">
        <v>1</v>
      </c>
    </row>
    <row r="2468" spans="1:14" x14ac:dyDescent="0.3">
      <c r="A2468" s="2">
        <v>45545</v>
      </c>
      <c r="B2468" s="3">
        <f t="shared" si="114"/>
        <v>2025</v>
      </c>
      <c r="C2468" t="str">
        <f t="shared" si="115"/>
        <v>2024-2025</v>
      </c>
      <c r="D2468" t="s">
        <v>147</v>
      </c>
      <c r="E2468" t="s">
        <v>103</v>
      </c>
      <c r="F2468" t="str">
        <f t="shared" si="116"/>
        <v>Queensland</v>
      </c>
      <c r="G2468" t="s">
        <v>35</v>
      </c>
      <c r="H2468">
        <v>4509</v>
      </c>
      <c r="I2468" t="s">
        <v>11</v>
      </c>
      <c r="J2468" t="s">
        <v>104</v>
      </c>
      <c r="K2468" t="s">
        <v>156</v>
      </c>
      <c r="L2468" t="s">
        <v>17</v>
      </c>
      <c r="M2468" s="5">
        <v>239.94</v>
      </c>
      <c r="N2468">
        <v>1</v>
      </c>
    </row>
    <row r="2469" spans="1:14" x14ac:dyDescent="0.3">
      <c r="A2469" s="2">
        <v>45510</v>
      </c>
      <c r="B2469" s="3">
        <f t="shared" si="114"/>
        <v>2025</v>
      </c>
      <c r="C2469" t="str">
        <f t="shared" si="115"/>
        <v>2024-2025</v>
      </c>
      <c r="D2469" t="s">
        <v>148</v>
      </c>
      <c r="E2469" t="s">
        <v>87</v>
      </c>
      <c r="F2469" t="str">
        <f t="shared" si="116"/>
        <v>New South Wales</v>
      </c>
      <c r="G2469" t="s">
        <v>10</v>
      </c>
      <c r="H2469">
        <v>2790</v>
      </c>
      <c r="I2469" t="s">
        <v>11</v>
      </c>
      <c r="J2469" t="s">
        <v>25</v>
      </c>
      <c r="K2469" t="s">
        <v>155</v>
      </c>
      <c r="L2469" t="s">
        <v>20</v>
      </c>
      <c r="M2469" s="5">
        <v>240.01</v>
      </c>
      <c r="N2469">
        <v>1</v>
      </c>
    </row>
    <row r="2470" spans="1:14" x14ac:dyDescent="0.3">
      <c r="A2470" s="2">
        <v>45040</v>
      </c>
      <c r="B2470" s="3">
        <f t="shared" si="114"/>
        <v>2023</v>
      </c>
      <c r="C2470" t="str">
        <f t="shared" si="115"/>
        <v>2022-2023</v>
      </c>
      <c r="D2470" t="s">
        <v>147</v>
      </c>
      <c r="E2470" t="s">
        <v>115</v>
      </c>
      <c r="F2470" t="str">
        <f t="shared" si="116"/>
        <v>Western Australia</v>
      </c>
      <c r="G2470" t="s">
        <v>48</v>
      </c>
      <c r="H2470">
        <v>6280</v>
      </c>
      <c r="I2470" t="s">
        <v>11</v>
      </c>
      <c r="J2470" t="s">
        <v>94</v>
      </c>
      <c r="K2470" t="s">
        <v>19</v>
      </c>
      <c r="L2470" t="s">
        <v>23</v>
      </c>
      <c r="M2470" s="5">
        <v>240.70999999999998</v>
      </c>
      <c r="N2470">
        <v>1</v>
      </c>
    </row>
    <row r="2471" spans="1:14" x14ac:dyDescent="0.3">
      <c r="A2471" s="2">
        <v>45521</v>
      </c>
      <c r="B2471" s="3">
        <f t="shared" si="114"/>
        <v>2025</v>
      </c>
      <c r="C2471" t="str">
        <f t="shared" si="115"/>
        <v>2024-2025</v>
      </c>
      <c r="D2471" t="s">
        <v>147</v>
      </c>
      <c r="E2471" t="s">
        <v>96</v>
      </c>
      <c r="F2471" t="str">
        <f t="shared" si="116"/>
        <v>Western Australia</v>
      </c>
      <c r="G2471" t="s">
        <v>48</v>
      </c>
      <c r="H2471">
        <v>6330</v>
      </c>
      <c r="I2471" t="s">
        <v>11</v>
      </c>
      <c r="J2471" t="s">
        <v>94</v>
      </c>
      <c r="K2471" t="s">
        <v>154</v>
      </c>
      <c r="L2471" t="s">
        <v>14</v>
      </c>
      <c r="M2471" s="5">
        <v>240.82</v>
      </c>
      <c r="N2471">
        <v>1</v>
      </c>
    </row>
    <row r="2472" spans="1:14" x14ac:dyDescent="0.3">
      <c r="A2472" s="2">
        <v>45557</v>
      </c>
      <c r="B2472" s="3">
        <f t="shared" si="114"/>
        <v>2025</v>
      </c>
      <c r="C2472" t="str">
        <f t="shared" si="115"/>
        <v>2024-2025</v>
      </c>
      <c r="D2472" t="s">
        <v>147</v>
      </c>
      <c r="E2472" t="s">
        <v>62</v>
      </c>
      <c r="F2472" t="str">
        <f t="shared" si="116"/>
        <v>Victoria</v>
      </c>
      <c r="G2472" t="s">
        <v>45</v>
      </c>
      <c r="H2472">
        <v>3134</v>
      </c>
      <c r="I2472" t="s">
        <v>11</v>
      </c>
      <c r="J2472" t="s">
        <v>63</v>
      </c>
      <c r="K2472" t="s">
        <v>153</v>
      </c>
      <c r="L2472" t="s">
        <v>16</v>
      </c>
      <c r="M2472" s="5">
        <v>240.93</v>
      </c>
      <c r="N2472">
        <v>1</v>
      </c>
    </row>
    <row r="2473" spans="1:14" x14ac:dyDescent="0.3">
      <c r="A2473" s="2">
        <v>45152</v>
      </c>
      <c r="B2473" s="3">
        <f t="shared" si="114"/>
        <v>2024</v>
      </c>
      <c r="C2473" t="str">
        <f t="shared" si="115"/>
        <v>2023-2024</v>
      </c>
      <c r="D2473" t="s">
        <v>147</v>
      </c>
      <c r="E2473" t="s">
        <v>93</v>
      </c>
      <c r="F2473" t="str">
        <f t="shared" si="116"/>
        <v>Western Australia</v>
      </c>
      <c r="G2473" t="s">
        <v>48</v>
      </c>
      <c r="H2473">
        <v>6112</v>
      </c>
      <c r="I2473" t="s">
        <v>11</v>
      </c>
      <c r="J2473" t="s">
        <v>94</v>
      </c>
      <c r="K2473" t="s">
        <v>150</v>
      </c>
      <c r="L2473" t="s">
        <v>18</v>
      </c>
      <c r="M2473" s="5">
        <v>241.28000000000003</v>
      </c>
      <c r="N2473">
        <v>1</v>
      </c>
    </row>
    <row r="2474" spans="1:14" x14ac:dyDescent="0.3">
      <c r="A2474" s="2">
        <v>45309</v>
      </c>
      <c r="B2474" s="3">
        <f t="shared" si="114"/>
        <v>2024</v>
      </c>
      <c r="C2474" t="str">
        <f t="shared" si="115"/>
        <v>2023-2024</v>
      </c>
      <c r="D2474" t="s">
        <v>147</v>
      </c>
      <c r="E2474" t="s">
        <v>73</v>
      </c>
      <c r="F2474" t="str">
        <f t="shared" si="116"/>
        <v>Victoria</v>
      </c>
      <c r="G2474" t="s">
        <v>45</v>
      </c>
      <c r="H2474">
        <v>3136</v>
      </c>
      <c r="I2474" t="s">
        <v>11</v>
      </c>
      <c r="J2474" t="s">
        <v>63</v>
      </c>
      <c r="K2474" t="s">
        <v>153</v>
      </c>
      <c r="L2474" t="s">
        <v>16</v>
      </c>
      <c r="M2474" s="5">
        <v>241.33</v>
      </c>
      <c r="N2474">
        <v>1</v>
      </c>
    </row>
    <row r="2475" spans="1:14" x14ac:dyDescent="0.3">
      <c r="A2475" s="2">
        <v>45437</v>
      </c>
      <c r="B2475" s="3">
        <f t="shared" si="114"/>
        <v>2024</v>
      </c>
      <c r="C2475" t="str">
        <f t="shared" si="115"/>
        <v>2023-2024</v>
      </c>
      <c r="D2475" t="s">
        <v>147</v>
      </c>
      <c r="E2475" t="s">
        <v>90</v>
      </c>
      <c r="F2475" t="str">
        <f t="shared" si="116"/>
        <v>Victoria</v>
      </c>
      <c r="G2475" t="s">
        <v>45</v>
      </c>
      <c r="H2475">
        <v>3179</v>
      </c>
      <c r="I2475" t="s">
        <v>11</v>
      </c>
      <c r="J2475" t="s">
        <v>63</v>
      </c>
      <c r="K2475" t="s">
        <v>19</v>
      </c>
      <c r="L2475" t="s">
        <v>23</v>
      </c>
      <c r="M2475" s="5">
        <v>241.51999999999998</v>
      </c>
      <c r="N2475">
        <v>1</v>
      </c>
    </row>
    <row r="2476" spans="1:14" x14ac:dyDescent="0.3">
      <c r="A2476" s="2">
        <v>45431</v>
      </c>
      <c r="B2476" s="3">
        <f t="shared" si="114"/>
        <v>2024</v>
      </c>
      <c r="C2476" t="str">
        <f t="shared" si="115"/>
        <v>2023-2024</v>
      </c>
      <c r="D2476" t="s">
        <v>147</v>
      </c>
      <c r="E2476" t="s">
        <v>42</v>
      </c>
      <c r="F2476" t="str">
        <f t="shared" si="116"/>
        <v>Queensland</v>
      </c>
      <c r="G2476" t="s">
        <v>35</v>
      </c>
      <c r="H2476">
        <v>4053</v>
      </c>
      <c r="I2476" t="s">
        <v>11</v>
      </c>
      <c r="J2476" t="s">
        <v>43</v>
      </c>
      <c r="K2476" t="s">
        <v>155</v>
      </c>
      <c r="L2476" t="s">
        <v>20</v>
      </c>
      <c r="M2476" s="5">
        <v>241.72</v>
      </c>
      <c r="N2476">
        <v>1</v>
      </c>
    </row>
    <row r="2477" spans="1:14" x14ac:dyDescent="0.3">
      <c r="A2477" s="2">
        <v>45016</v>
      </c>
      <c r="B2477" s="3">
        <f t="shared" si="114"/>
        <v>2023</v>
      </c>
      <c r="C2477" t="str">
        <f t="shared" si="115"/>
        <v>2022-2023</v>
      </c>
      <c r="D2477" t="s">
        <v>147</v>
      </c>
      <c r="E2477" t="s">
        <v>79</v>
      </c>
      <c r="F2477" t="str">
        <f t="shared" si="116"/>
        <v>Australian Capital Territory</v>
      </c>
      <c r="G2477" t="s">
        <v>80</v>
      </c>
      <c r="H2477">
        <v>2617</v>
      </c>
      <c r="I2477" t="s">
        <v>11</v>
      </c>
      <c r="J2477" t="s">
        <v>58</v>
      </c>
      <c r="K2477" t="s">
        <v>154</v>
      </c>
      <c r="L2477" t="s">
        <v>14</v>
      </c>
      <c r="M2477" s="5">
        <v>241.85</v>
      </c>
      <c r="N2477">
        <v>1</v>
      </c>
    </row>
    <row r="2478" spans="1:14" x14ac:dyDescent="0.3">
      <c r="A2478" s="2">
        <v>45041</v>
      </c>
      <c r="B2478" s="3">
        <f t="shared" si="114"/>
        <v>2023</v>
      </c>
      <c r="C2478" t="str">
        <f t="shared" si="115"/>
        <v>2022-2023</v>
      </c>
      <c r="D2478" t="s">
        <v>147</v>
      </c>
      <c r="E2478" t="s">
        <v>137</v>
      </c>
      <c r="F2478" t="str">
        <f t="shared" si="116"/>
        <v>New South Wales</v>
      </c>
      <c r="G2478" t="s">
        <v>10</v>
      </c>
      <c r="H2478">
        <v>2031</v>
      </c>
      <c r="I2478" t="s">
        <v>11</v>
      </c>
      <c r="J2478" t="s">
        <v>12</v>
      </c>
      <c r="K2478" t="s">
        <v>149</v>
      </c>
      <c r="L2478" t="s">
        <v>15</v>
      </c>
      <c r="M2478" s="5">
        <v>242.06</v>
      </c>
      <c r="N2478">
        <v>1</v>
      </c>
    </row>
    <row r="2479" spans="1:14" x14ac:dyDescent="0.3">
      <c r="A2479" s="2">
        <v>45213</v>
      </c>
      <c r="B2479" s="3">
        <f t="shared" si="114"/>
        <v>2024</v>
      </c>
      <c r="C2479" t="str">
        <f t="shared" si="115"/>
        <v>2023-2024</v>
      </c>
      <c r="D2479" t="s">
        <v>147</v>
      </c>
      <c r="E2479" t="s">
        <v>47</v>
      </c>
      <c r="F2479" t="str">
        <f t="shared" si="116"/>
        <v>Western Australia</v>
      </c>
      <c r="G2479" t="s">
        <v>48</v>
      </c>
      <c r="H2479">
        <v>6030</v>
      </c>
      <c r="I2479" t="s">
        <v>11</v>
      </c>
      <c r="J2479" t="s">
        <v>49</v>
      </c>
      <c r="K2479" t="s">
        <v>149</v>
      </c>
      <c r="L2479" t="s">
        <v>15</v>
      </c>
      <c r="M2479" s="5">
        <v>242.20999999999998</v>
      </c>
      <c r="N2479">
        <v>1</v>
      </c>
    </row>
    <row r="2480" spans="1:14" x14ac:dyDescent="0.3">
      <c r="A2480" s="2">
        <v>45455</v>
      </c>
      <c r="B2480" s="3">
        <f t="shared" si="114"/>
        <v>2024</v>
      </c>
      <c r="C2480" t="str">
        <f t="shared" si="115"/>
        <v>2023-2024</v>
      </c>
      <c r="D2480" t="s">
        <v>148</v>
      </c>
      <c r="E2480" t="s">
        <v>100</v>
      </c>
      <c r="F2480" t="str">
        <f t="shared" si="116"/>
        <v>Western Australia</v>
      </c>
      <c r="G2480" t="s">
        <v>48</v>
      </c>
      <c r="H2480">
        <v>6021</v>
      </c>
      <c r="I2480" t="s">
        <v>11</v>
      </c>
      <c r="J2480" t="s">
        <v>49</v>
      </c>
      <c r="K2480" t="s">
        <v>154</v>
      </c>
      <c r="L2480" t="s">
        <v>14</v>
      </c>
      <c r="M2480" s="5">
        <v>242.3</v>
      </c>
      <c r="N2480">
        <v>1</v>
      </c>
    </row>
    <row r="2481" spans="1:14" x14ac:dyDescent="0.3">
      <c r="A2481" s="2">
        <v>45477</v>
      </c>
      <c r="B2481" s="3">
        <f t="shared" si="114"/>
        <v>2025</v>
      </c>
      <c r="C2481" t="str">
        <f t="shared" si="115"/>
        <v>2024-2025</v>
      </c>
      <c r="D2481" t="s">
        <v>147</v>
      </c>
      <c r="E2481" t="s">
        <v>109</v>
      </c>
      <c r="F2481" t="str">
        <f t="shared" si="116"/>
        <v>New South Wales</v>
      </c>
      <c r="G2481" t="s">
        <v>10</v>
      </c>
      <c r="H2481">
        <v>2480</v>
      </c>
      <c r="I2481" t="s">
        <v>11</v>
      </c>
      <c r="J2481" t="s">
        <v>68</v>
      </c>
      <c r="K2481" t="s">
        <v>156</v>
      </c>
      <c r="L2481" t="s">
        <v>17</v>
      </c>
      <c r="M2481" s="5">
        <v>242.32999999999998</v>
      </c>
      <c r="N2481">
        <v>1</v>
      </c>
    </row>
    <row r="2482" spans="1:14" x14ac:dyDescent="0.3">
      <c r="A2482" s="2">
        <v>45291</v>
      </c>
      <c r="B2482" s="3">
        <f t="shared" si="114"/>
        <v>2024</v>
      </c>
      <c r="C2482" t="str">
        <f t="shared" si="115"/>
        <v>2023-2024</v>
      </c>
      <c r="D2482" t="s">
        <v>147</v>
      </c>
      <c r="E2482" t="s">
        <v>144</v>
      </c>
      <c r="F2482" t="str">
        <f t="shared" si="116"/>
        <v>Queensland</v>
      </c>
      <c r="G2482" t="s">
        <v>35</v>
      </c>
      <c r="H2482">
        <v>4566</v>
      </c>
      <c r="I2482" t="s">
        <v>11</v>
      </c>
      <c r="J2482" t="s">
        <v>120</v>
      </c>
      <c r="K2482" t="s">
        <v>155</v>
      </c>
      <c r="L2482" t="s">
        <v>20</v>
      </c>
      <c r="M2482" s="5">
        <v>242.57000000000002</v>
      </c>
      <c r="N2482">
        <v>1</v>
      </c>
    </row>
    <row r="2483" spans="1:14" x14ac:dyDescent="0.3">
      <c r="A2483" s="2">
        <v>44973</v>
      </c>
      <c r="B2483" s="3">
        <f t="shared" si="114"/>
        <v>2023</v>
      </c>
      <c r="C2483" t="str">
        <f t="shared" si="115"/>
        <v>2022-2023</v>
      </c>
      <c r="D2483" t="s">
        <v>148</v>
      </c>
      <c r="E2483" t="s">
        <v>125</v>
      </c>
      <c r="F2483" t="str">
        <f t="shared" si="116"/>
        <v>Victoria</v>
      </c>
      <c r="G2483" t="s">
        <v>45</v>
      </c>
      <c r="H2483">
        <v>3400</v>
      </c>
      <c r="I2483" t="s">
        <v>11</v>
      </c>
      <c r="J2483" t="s">
        <v>60</v>
      </c>
      <c r="K2483" t="s">
        <v>152</v>
      </c>
      <c r="L2483" t="s">
        <v>13</v>
      </c>
      <c r="M2483" s="5">
        <v>242.72000000000003</v>
      </c>
      <c r="N2483">
        <v>1</v>
      </c>
    </row>
    <row r="2484" spans="1:14" x14ac:dyDescent="0.3">
      <c r="A2484" s="2">
        <v>45423</v>
      </c>
      <c r="B2484" s="3">
        <f t="shared" si="114"/>
        <v>2024</v>
      </c>
      <c r="C2484" t="str">
        <f t="shared" si="115"/>
        <v>2023-2024</v>
      </c>
      <c r="D2484" t="s">
        <v>147</v>
      </c>
      <c r="E2484" t="s">
        <v>146</v>
      </c>
      <c r="F2484" t="str">
        <f t="shared" si="116"/>
        <v>Victoria</v>
      </c>
      <c r="G2484" t="s">
        <v>45</v>
      </c>
      <c r="H2484">
        <v>3353</v>
      </c>
      <c r="I2484" t="s">
        <v>11</v>
      </c>
      <c r="J2484" t="s">
        <v>60</v>
      </c>
      <c r="K2484" t="s">
        <v>154</v>
      </c>
      <c r="L2484" t="s">
        <v>14</v>
      </c>
      <c r="M2484" s="5">
        <v>242.86</v>
      </c>
      <c r="N2484">
        <v>1</v>
      </c>
    </row>
    <row r="2485" spans="1:14" x14ac:dyDescent="0.3">
      <c r="A2485" s="2">
        <v>44997</v>
      </c>
      <c r="B2485" s="3">
        <f t="shared" si="114"/>
        <v>2023</v>
      </c>
      <c r="C2485" t="str">
        <f t="shared" si="115"/>
        <v>2022-2023</v>
      </c>
      <c r="D2485" t="s">
        <v>147</v>
      </c>
      <c r="E2485" t="s">
        <v>118</v>
      </c>
      <c r="F2485" t="str">
        <f t="shared" si="116"/>
        <v>New South Wales</v>
      </c>
      <c r="G2485" t="s">
        <v>10</v>
      </c>
      <c r="H2485">
        <v>2158</v>
      </c>
      <c r="I2485" t="s">
        <v>11</v>
      </c>
      <c r="J2485" t="s">
        <v>27</v>
      </c>
      <c r="K2485" t="s">
        <v>150</v>
      </c>
      <c r="L2485" t="s">
        <v>18</v>
      </c>
      <c r="M2485" s="5">
        <v>243.72000000000003</v>
      </c>
      <c r="N2485">
        <v>1</v>
      </c>
    </row>
    <row r="2486" spans="1:14" x14ac:dyDescent="0.3">
      <c r="A2486" s="2">
        <v>45323</v>
      </c>
      <c r="B2486" s="3">
        <f t="shared" si="114"/>
        <v>2024</v>
      </c>
      <c r="C2486" t="str">
        <f t="shared" si="115"/>
        <v>2023-2024</v>
      </c>
      <c r="D2486" t="s">
        <v>147</v>
      </c>
      <c r="E2486" t="s">
        <v>83</v>
      </c>
      <c r="F2486" t="str">
        <f t="shared" si="116"/>
        <v>New South Wales</v>
      </c>
      <c r="G2486" t="s">
        <v>10</v>
      </c>
      <c r="H2486">
        <v>2750</v>
      </c>
      <c r="I2486" t="s">
        <v>11</v>
      </c>
      <c r="J2486" t="s">
        <v>25</v>
      </c>
      <c r="K2486" t="s">
        <v>154</v>
      </c>
      <c r="L2486" t="s">
        <v>14</v>
      </c>
      <c r="M2486" s="5">
        <v>243.73999999999998</v>
      </c>
      <c r="N2486">
        <v>1</v>
      </c>
    </row>
    <row r="2487" spans="1:14" x14ac:dyDescent="0.3">
      <c r="A2487" s="2">
        <v>44993</v>
      </c>
      <c r="B2487" s="3">
        <f t="shared" si="114"/>
        <v>2023</v>
      </c>
      <c r="C2487" t="str">
        <f t="shared" si="115"/>
        <v>2022-2023</v>
      </c>
      <c r="D2487" t="s">
        <v>147</v>
      </c>
      <c r="E2487" t="s">
        <v>34</v>
      </c>
      <c r="F2487" t="str">
        <f t="shared" si="116"/>
        <v>Queensland</v>
      </c>
      <c r="G2487" t="s">
        <v>35</v>
      </c>
      <c r="H2487">
        <v>4802</v>
      </c>
      <c r="I2487" t="s">
        <v>11</v>
      </c>
      <c r="J2487" t="s">
        <v>36</v>
      </c>
      <c r="K2487" t="s">
        <v>154</v>
      </c>
      <c r="L2487" t="s">
        <v>14</v>
      </c>
      <c r="M2487" s="5">
        <v>243.83</v>
      </c>
      <c r="N2487">
        <v>1</v>
      </c>
    </row>
    <row r="2488" spans="1:14" x14ac:dyDescent="0.3">
      <c r="A2488" s="2">
        <v>45196</v>
      </c>
      <c r="B2488" s="3">
        <f t="shared" si="114"/>
        <v>2024</v>
      </c>
      <c r="C2488" t="str">
        <f t="shared" si="115"/>
        <v>2023-2024</v>
      </c>
      <c r="D2488" t="s">
        <v>147</v>
      </c>
      <c r="E2488" t="s">
        <v>34</v>
      </c>
      <c r="F2488" t="str">
        <f t="shared" si="116"/>
        <v>Queensland</v>
      </c>
      <c r="G2488" t="s">
        <v>35</v>
      </c>
      <c r="H2488">
        <v>4802</v>
      </c>
      <c r="I2488" t="s">
        <v>11</v>
      </c>
      <c r="J2488" t="s">
        <v>36</v>
      </c>
      <c r="K2488" t="s">
        <v>153</v>
      </c>
      <c r="L2488" t="s">
        <v>16</v>
      </c>
      <c r="M2488" s="5">
        <v>244.92000000000002</v>
      </c>
      <c r="N2488">
        <v>1</v>
      </c>
    </row>
    <row r="2489" spans="1:14" x14ac:dyDescent="0.3">
      <c r="A2489" s="2">
        <v>45184</v>
      </c>
      <c r="B2489" s="3">
        <f t="shared" si="114"/>
        <v>2024</v>
      </c>
      <c r="C2489" t="str">
        <f t="shared" si="115"/>
        <v>2023-2024</v>
      </c>
      <c r="D2489" t="s">
        <v>148</v>
      </c>
      <c r="E2489" t="s">
        <v>61</v>
      </c>
      <c r="F2489" t="str">
        <f t="shared" si="116"/>
        <v>New South Wales</v>
      </c>
      <c r="G2489" t="s">
        <v>10</v>
      </c>
      <c r="H2489">
        <v>2539</v>
      </c>
      <c r="I2489" t="s">
        <v>11</v>
      </c>
      <c r="J2489" t="s">
        <v>58</v>
      </c>
      <c r="K2489" t="s">
        <v>156</v>
      </c>
      <c r="L2489" t="s">
        <v>17</v>
      </c>
      <c r="M2489" s="5">
        <v>245.48</v>
      </c>
      <c r="N2489">
        <v>1</v>
      </c>
    </row>
    <row r="2490" spans="1:14" x14ac:dyDescent="0.3">
      <c r="A2490" s="2">
        <v>45138</v>
      </c>
      <c r="B2490" s="3">
        <f t="shared" si="114"/>
        <v>2024</v>
      </c>
      <c r="C2490" t="str">
        <f t="shared" si="115"/>
        <v>2023-2024</v>
      </c>
      <c r="D2490" t="s">
        <v>148</v>
      </c>
      <c r="E2490" t="s">
        <v>141</v>
      </c>
      <c r="F2490" t="str">
        <f t="shared" si="116"/>
        <v>Western Australia</v>
      </c>
      <c r="G2490" t="s">
        <v>48</v>
      </c>
      <c r="H2490">
        <v>6052</v>
      </c>
      <c r="I2490" t="s">
        <v>11</v>
      </c>
      <c r="J2490" t="s">
        <v>49</v>
      </c>
      <c r="K2490" t="s">
        <v>151</v>
      </c>
      <c r="L2490" t="s">
        <v>21</v>
      </c>
      <c r="M2490" s="5">
        <v>245.59</v>
      </c>
      <c r="N2490">
        <v>1</v>
      </c>
    </row>
    <row r="2491" spans="1:14" x14ac:dyDescent="0.3">
      <c r="A2491" s="2">
        <v>45355</v>
      </c>
      <c r="B2491" s="3">
        <f t="shared" si="114"/>
        <v>2024</v>
      </c>
      <c r="C2491" t="str">
        <f t="shared" si="115"/>
        <v>2023-2024</v>
      </c>
      <c r="D2491" t="s">
        <v>147</v>
      </c>
      <c r="E2491" t="s">
        <v>47</v>
      </c>
      <c r="F2491" t="str">
        <f t="shared" si="116"/>
        <v>Western Australia</v>
      </c>
      <c r="G2491" t="s">
        <v>48</v>
      </c>
      <c r="H2491">
        <v>6030</v>
      </c>
      <c r="I2491" t="s">
        <v>11</v>
      </c>
      <c r="J2491" t="s">
        <v>49</v>
      </c>
      <c r="K2491" t="s">
        <v>154</v>
      </c>
      <c r="L2491" t="s">
        <v>14</v>
      </c>
      <c r="M2491" s="5">
        <v>245.63</v>
      </c>
      <c r="N2491">
        <v>1</v>
      </c>
    </row>
    <row r="2492" spans="1:14" x14ac:dyDescent="0.3">
      <c r="A2492" s="2">
        <v>45369</v>
      </c>
      <c r="B2492" s="3">
        <f t="shared" si="114"/>
        <v>2024</v>
      </c>
      <c r="C2492" t="str">
        <f t="shared" si="115"/>
        <v>2023-2024</v>
      </c>
      <c r="D2492" t="s">
        <v>147</v>
      </c>
      <c r="E2492" t="s">
        <v>86</v>
      </c>
      <c r="F2492" t="str">
        <f t="shared" si="116"/>
        <v>New South Wales</v>
      </c>
      <c r="G2492" t="s">
        <v>10</v>
      </c>
      <c r="H2492">
        <v>2064</v>
      </c>
      <c r="I2492" t="s">
        <v>11</v>
      </c>
      <c r="J2492" t="s">
        <v>12</v>
      </c>
      <c r="K2492" t="s">
        <v>154</v>
      </c>
      <c r="L2492" t="s">
        <v>14</v>
      </c>
      <c r="M2492" s="5">
        <v>245.79000000000002</v>
      </c>
      <c r="N2492">
        <v>1</v>
      </c>
    </row>
    <row r="2493" spans="1:14" x14ac:dyDescent="0.3">
      <c r="A2493" s="2">
        <v>45469</v>
      </c>
      <c r="B2493" s="3">
        <f t="shared" si="114"/>
        <v>2024</v>
      </c>
      <c r="C2493" t="str">
        <f t="shared" si="115"/>
        <v>2023-2024</v>
      </c>
      <c r="D2493" t="s">
        <v>147</v>
      </c>
      <c r="E2493" t="s">
        <v>67</v>
      </c>
      <c r="F2493" t="str">
        <f t="shared" si="116"/>
        <v>New South Wales</v>
      </c>
      <c r="G2493" t="s">
        <v>10</v>
      </c>
      <c r="H2493">
        <v>2478</v>
      </c>
      <c r="I2493" t="s">
        <v>11</v>
      </c>
      <c r="J2493" t="s">
        <v>68</v>
      </c>
      <c r="K2493" t="s">
        <v>156</v>
      </c>
      <c r="L2493" t="s">
        <v>17</v>
      </c>
      <c r="M2493" s="5">
        <v>245.98000000000002</v>
      </c>
      <c r="N2493">
        <v>1</v>
      </c>
    </row>
    <row r="2494" spans="1:14" x14ac:dyDescent="0.3">
      <c r="A2494" s="2">
        <v>45414</v>
      </c>
      <c r="B2494" s="3">
        <f t="shared" si="114"/>
        <v>2024</v>
      </c>
      <c r="C2494" t="str">
        <f t="shared" si="115"/>
        <v>2023-2024</v>
      </c>
      <c r="D2494" t="s">
        <v>147</v>
      </c>
      <c r="E2494" t="s">
        <v>75</v>
      </c>
      <c r="F2494" t="str">
        <f t="shared" si="116"/>
        <v>Victoria</v>
      </c>
      <c r="G2494" t="s">
        <v>45</v>
      </c>
      <c r="H2494">
        <v>3630</v>
      </c>
      <c r="I2494" t="s">
        <v>11</v>
      </c>
      <c r="J2494" t="s">
        <v>55</v>
      </c>
      <c r="K2494" t="s">
        <v>154</v>
      </c>
      <c r="L2494" t="s">
        <v>14</v>
      </c>
      <c r="M2494" s="5">
        <v>246.26</v>
      </c>
      <c r="N2494">
        <v>1</v>
      </c>
    </row>
    <row r="2495" spans="1:14" x14ac:dyDescent="0.3">
      <c r="A2495" s="2">
        <v>45448</v>
      </c>
      <c r="B2495" s="3">
        <f t="shared" si="114"/>
        <v>2024</v>
      </c>
      <c r="C2495" t="str">
        <f t="shared" si="115"/>
        <v>2023-2024</v>
      </c>
      <c r="D2495" t="s">
        <v>148</v>
      </c>
      <c r="E2495" t="s">
        <v>81</v>
      </c>
      <c r="F2495" t="str">
        <f t="shared" si="116"/>
        <v>New South Wales</v>
      </c>
      <c r="G2495" t="s">
        <v>10</v>
      </c>
      <c r="H2495">
        <v>2485</v>
      </c>
      <c r="I2495" t="s">
        <v>11</v>
      </c>
      <c r="J2495" t="s">
        <v>68</v>
      </c>
      <c r="K2495" t="s">
        <v>154</v>
      </c>
      <c r="L2495" t="s">
        <v>14</v>
      </c>
      <c r="M2495" s="5">
        <v>246.42000000000002</v>
      </c>
      <c r="N2495">
        <v>1</v>
      </c>
    </row>
    <row r="2496" spans="1:14" x14ac:dyDescent="0.3">
      <c r="A2496" s="2">
        <v>45025</v>
      </c>
      <c r="B2496" s="3">
        <f t="shared" si="114"/>
        <v>2023</v>
      </c>
      <c r="C2496" t="str">
        <f t="shared" si="115"/>
        <v>2022-2023</v>
      </c>
      <c r="D2496" t="s">
        <v>148</v>
      </c>
      <c r="E2496" t="s">
        <v>112</v>
      </c>
      <c r="F2496" t="str">
        <f t="shared" si="116"/>
        <v>Victoria</v>
      </c>
      <c r="G2496" t="s">
        <v>45</v>
      </c>
      <c r="H2496">
        <v>3076</v>
      </c>
      <c r="I2496" t="s">
        <v>11</v>
      </c>
      <c r="J2496" t="s">
        <v>46</v>
      </c>
      <c r="K2496" t="s">
        <v>156</v>
      </c>
      <c r="L2496" t="s">
        <v>17</v>
      </c>
      <c r="M2496" s="5">
        <v>247.39</v>
      </c>
      <c r="N2496">
        <v>1</v>
      </c>
    </row>
    <row r="2497" spans="1:14" x14ac:dyDescent="0.3">
      <c r="A2497" s="2">
        <v>45032</v>
      </c>
      <c r="B2497" s="3">
        <f t="shared" si="114"/>
        <v>2023</v>
      </c>
      <c r="C2497" t="str">
        <f t="shared" si="115"/>
        <v>2022-2023</v>
      </c>
      <c r="D2497" t="s">
        <v>147</v>
      </c>
      <c r="E2497" t="s">
        <v>62</v>
      </c>
      <c r="F2497" t="str">
        <f t="shared" si="116"/>
        <v>Victoria</v>
      </c>
      <c r="G2497" t="s">
        <v>45</v>
      </c>
      <c r="H2497">
        <v>3134</v>
      </c>
      <c r="I2497" t="s">
        <v>11</v>
      </c>
      <c r="J2497" t="s">
        <v>63</v>
      </c>
      <c r="K2497" t="s">
        <v>151</v>
      </c>
      <c r="L2497" t="s">
        <v>21</v>
      </c>
      <c r="M2497" s="5">
        <v>248.01999999999998</v>
      </c>
      <c r="N2497">
        <v>1</v>
      </c>
    </row>
    <row r="2498" spans="1:14" x14ac:dyDescent="0.3">
      <c r="A2498" s="2">
        <v>45635</v>
      </c>
      <c r="B2498" s="3">
        <f t="shared" ref="B2498:B2561" si="117">IF(MONTH(A2498)&gt;=7,YEAR(A2498)+1,YEAR(A2498))</f>
        <v>2025</v>
      </c>
      <c r="C2498" t="str">
        <f t="shared" ref="C2498:C2561" si="118">IF(MONTH(A2498) &gt;= 7, YEAR(A2498) &amp; "-" &amp; YEAR(A2498) + 1, YEAR(A2498) - 1 &amp; "-" &amp; YEAR(A2498))</f>
        <v>2024-2025</v>
      </c>
      <c r="D2498" t="s">
        <v>147</v>
      </c>
      <c r="E2498" t="s">
        <v>39</v>
      </c>
      <c r="F2498" t="str">
        <f t="shared" ref="F2498:F2561" si="119">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c r="N2498">
        <v>1</v>
      </c>
    </row>
    <row r="2499" spans="1:14" x14ac:dyDescent="0.3">
      <c r="A2499" s="2">
        <v>45331</v>
      </c>
      <c r="B2499" s="3">
        <f t="shared" si="117"/>
        <v>2024</v>
      </c>
      <c r="C2499" t="str">
        <f t="shared" si="118"/>
        <v>2023-2024</v>
      </c>
      <c r="D2499" t="s">
        <v>147</v>
      </c>
      <c r="E2499" t="s">
        <v>73</v>
      </c>
      <c r="F2499" t="str">
        <f t="shared" si="119"/>
        <v>Victoria</v>
      </c>
      <c r="G2499" t="s">
        <v>45</v>
      </c>
      <c r="H2499">
        <v>3136</v>
      </c>
      <c r="I2499" t="s">
        <v>11</v>
      </c>
      <c r="J2499" t="s">
        <v>63</v>
      </c>
      <c r="K2499" t="s">
        <v>150</v>
      </c>
      <c r="L2499" t="s">
        <v>18</v>
      </c>
      <c r="M2499" s="5">
        <v>248.3</v>
      </c>
      <c r="N2499">
        <v>1</v>
      </c>
    </row>
    <row r="2500" spans="1:14" x14ac:dyDescent="0.3">
      <c r="A2500" s="2">
        <v>45529</v>
      </c>
      <c r="B2500" s="3">
        <f t="shared" si="117"/>
        <v>2025</v>
      </c>
      <c r="C2500" t="str">
        <f t="shared" si="118"/>
        <v>2024-2025</v>
      </c>
      <c r="D2500" t="s">
        <v>147</v>
      </c>
      <c r="E2500" t="s">
        <v>126</v>
      </c>
      <c r="F2500" t="str">
        <f t="shared" si="119"/>
        <v>Queensland</v>
      </c>
      <c r="G2500" t="s">
        <v>35</v>
      </c>
      <c r="H2500">
        <v>4551</v>
      </c>
      <c r="I2500" t="s">
        <v>11</v>
      </c>
      <c r="J2500" t="s">
        <v>120</v>
      </c>
      <c r="K2500" t="s">
        <v>155</v>
      </c>
      <c r="L2500" t="s">
        <v>20</v>
      </c>
      <c r="M2500" s="5">
        <v>248.37</v>
      </c>
      <c r="N2500">
        <v>1</v>
      </c>
    </row>
    <row r="2501" spans="1:14" x14ac:dyDescent="0.3">
      <c r="A2501" s="2">
        <v>45253</v>
      </c>
      <c r="B2501" s="3">
        <f t="shared" si="117"/>
        <v>2024</v>
      </c>
      <c r="C2501" t="str">
        <f t="shared" si="118"/>
        <v>2023-2024</v>
      </c>
      <c r="D2501" t="s">
        <v>147</v>
      </c>
      <c r="E2501" t="s">
        <v>79</v>
      </c>
      <c r="F2501" t="str">
        <f t="shared" si="119"/>
        <v>Australian Capital Territory</v>
      </c>
      <c r="G2501" t="s">
        <v>80</v>
      </c>
      <c r="H2501">
        <v>2617</v>
      </c>
      <c r="I2501" t="s">
        <v>11</v>
      </c>
      <c r="J2501" t="s">
        <v>58</v>
      </c>
      <c r="K2501" t="s">
        <v>156</v>
      </c>
      <c r="L2501" t="s">
        <v>17</v>
      </c>
      <c r="M2501" s="5">
        <v>248.51000000000002</v>
      </c>
      <c r="N2501">
        <v>1</v>
      </c>
    </row>
    <row r="2502" spans="1:14" x14ac:dyDescent="0.3">
      <c r="A2502" s="2">
        <v>45174</v>
      </c>
      <c r="B2502" s="3">
        <f t="shared" si="117"/>
        <v>2024</v>
      </c>
      <c r="C2502" t="str">
        <f t="shared" si="118"/>
        <v>2023-2024</v>
      </c>
      <c r="D2502" t="s">
        <v>147</v>
      </c>
      <c r="E2502" t="s">
        <v>127</v>
      </c>
      <c r="F2502" t="str">
        <f t="shared" si="119"/>
        <v>New South Wales</v>
      </c>
      <c r="G2502" t="s">
        <v>10</v>
      </c>
      <c r="H2502">
        <v>2131</v>
      </c>
      <c r="I2502" t="s">
        <v>11</v>
      </c>
      <c r="J2502" t="s">
        <v>27</v>
      </c>
      <c r="K2502" t="s">
        <v>156</v>
      </c>
      <c r="L2502" t="s">
        <v>17</v>
      </c>
      <c r="M2502" s="5">
        <v>248.57</v>
      </c>
      <c r="N2502">
        <v>1</v>
      </c>
    </row>
    <row r="2503" spans="1:14" x14ac:dyDescent="0.3">
      <c r="A2503" s="2">
        <v>45312</v>
      </c>
      <c r="B2503" s="3">
        <f t="shared" si="117"/>
        <v>2024</v>
      </c>
      <c r="C2503" t="str">
        <f t="shared" si="118"/>
        <v>2023-2024</v>
      </c>
      <c r="D2503" t="s">
        <v>147</v>
      </c>
      <c r="E2503" t="s">
        <v>96</v>
      </c>
      <c r="F2503" t="str">
        <f t="shared" si="119"/>
        <v>Western Australia</v>
      </c>
      <c r="G2503" t="s">
        <v>48</v>
      </c>
      <c r="H2503">
        <v>6330</v>
      </c>
      <c r="I2503" t="s">
        <v>11</v>
      </c>
      <c r="J2503" t="s">
        <v>94</v>
      </c>
      <c r="K2503" t="s">
        <v>150</v>
      </c>
      <c r="L2503" t="s">
        <v>18</v>
      </c>
      <c r="M2503" s="5">
        <v>248.59</v>
      </c>
      <c r="N2503">
        <v>1</v>
      </c>
    </row>
    <row r="2504" spans="1:14" x14ac:dyDescent="0.3">
      <c r="A2504" s="2">
        <v>45129</v>
      </c>
      <c r="B2504" s="3">
        <f t="shared" si="117"/>
        <v>2024</v>
      </c>
      <c r="C2504" t="str">
        <f t="shared" si="118"/>
        <v>2023-2024</v>
      </c>
      <c r="D2504" t="s">
        <v>147</v>
      </c>
      <c r="E2504" t="s">
        <v>133</v>
      </c>
      <c r="F2504" t="str">
        <f t="shared" si="119"/>
        <v>Queensland</v>
      </c>
      <c r="G2504" t="s">
        <v>35</v>
      </c>
      <c r="H2504">
        <v>4305</v>
      </c>
      <c r="I2504" t="s">
        <v>11</v>
      </c>
      <c r="J2504" t="s">
        <v>104</v>
      </c>
      <c r="K2504" t="s">
        <v>154</v>
      </c>
      <c r="L2504" t="s">
        <v>14</v>
      </c>
      <c r="M2504" s="5">
        <v>248.76000000000002</v>
      </c>
      <c r="N2504">
        <v>1</v>
      </c>
    </row>
    <row r="2505" spans="1:14" x14ac:dyDescent="0.3">
      <c r="A2505" s="2">
        <v>45302</v>
      </c>
      <c r="B2505" s="3">
        <f t="shared" si="117"/>
        <v>2024</v>
      </c>
      <c r="C2505" t="str">
        <f t="shared" si="118"/>
        <v>2023-2024</v>
      </c>
      <c r="D2505" t="s">
        <v>147</v>
      </c>
      <c r="E2505" t="s">
        <v>140</v>
      </c>
      <c r="F2505" t="str">
        <f t="shared" si="119"/>
        <v>Tasmania</v>
      </c>
      <c r="G2505" t="s">
        <v>70</v>
      </c>
      <c r="H2505">
        <v>7320</v>
      </c>
      <c r="I2505" t="s">
        <v>11</v>
      </c>
      <c r="J2505" t="s">
        <v>71</v>
      </c>
      <c r="K2505" t="s">
        <v>150</v>
      </c>
      <c r="L2505" t="s">
        <v>18</v>
      </c>
      <c r="M2505" s="5">
        <v>249.38000000000002</v>
      </c>
      <c r="N2505">
        <v>1</v>
      </c>
    </row>
    <row r="2506" spans="1:14" x14ac:dyDescent="0.3">
      <c r="A2506" s="2">
        <v>45650</v>
      </c>
      <c r="B2506" s="3">
        <f t="shared" si="117"/>
        <v>2025</v>
      </c>
      <c r="C2506" t="str">
        <f t="shared" si="118"/>
        <v>2024-2025</v>
      </c>
      <c r="D2506" t="s">
        <v>148</v>
      </c>
      <c r="E2506" t="s">
        <v>131</v>
      </c>
      <c r="F2506" t="str">
        <f t="shared" si="119"/>
        <v>Western Australia</v>
      </c>
      <c r="G2506" t="s">
        <v>48</v>
      </c>
      <c r="H2506">
        <v>6530</v>
      </c>
      <c r="I2506" t="s">
        <v>11</v>
      </c>
      <c r="J2506" t="s">
        <v>77</v>
      </c>
      <c r="K2506" t="s">
        <v>156</v>
      </c>
      <c r="L2506" t="s">
        <v>17</v>
      </c>
      <c r="M2506" s="5">
        <v>249.57</v>
      </c>
      <c r="N2506">
        <v>1</v>
      </c>
    </row>
    <row r="2507" spans="1:14" x14ac:dyDescent="0.3">
      <c r="A2507" s="2">
        <v>45317</v>
      </c>
      <c r="B2507" s="3">
        <f t="shared" si="117"/>
        <v>2024</v>
      </c>
      <c r="C2507" t="str">
        <f t="shared" si="118"/>
        <v>2023-2024</v>
      </c>
      <c r="D2507" t="s">
        <v>147</v>
      </c>
      <c r="E2507" t="s">
        <v>86</v>
      </c>
      <c r="F2507" t="str">
        <f t="shared" si="119"/>
        <v>New South Wales</v>
      </c>
      <c r="G2507" t="s">
        <v>10</v>
      </c>
      <c r="H2507">
        <v>2064</v>
      </c>
      <c r="I2507" t="s">
        <v>11</v>
      </c>
      <c r="J2507" t="s">
        <v>12</v>
      </c>
      <c r="K2507" t="s">
        <v>154</v>
      </c>
      <c r="L2507" t="s">
        <v>14</v>
      </c>
      <c r="M2507" s="5">
        <v>249.91</v>
      </c>
      <c r="N2507">
        <v>1</v>
      </c>
    </row>
    <row r="2508" spans="1:14" x14ac:dyDescent="0.3">
      <c r="A2508" s="2">
        <v>45549</v>
      </c>
      <c r="B2508" s="3">
        <f t="shared" si="117"/>
        <v>2025</v>
      </c>
      <c r="C2508" t="str">
        <f t="shared" si="118"/>
        <v>2024-2025</v>
      </c>
      <c r="D2508" t="s">
        <v>147</v>
      </c>
      <c r="E2508" t="s">
        <v>37</v>
      </c>
      <c r="F2508" t="str">
        <f t="shared" si="119"/>
        <v>South Australia</v>
      </c>
      <c r="G2508" t="s">
        <v>32</v>
      </c>
      <c r="H2508">
        <v>5607</v>
      </c>
      <c r="I2508" t="s">
        <v>11</v>
      </c>
      <c r="J2508" t="s">
        <v>38</v>
      </c>
      <c r="K2508" t="s">
        <v>153</v>
      </c>
      <c r="L2508" t="s">
        <v>16</v>
      </c>
      <c r="M2508" s="5">
        <v>250.28000000000003</v>
      </c>
      <c r="N2508">
        <v>1</v>
      </c>
    </row>
    <row r="2509" spans="1:14" x14ac:dyDescent="0.3">
      <c r="A2509" s="2">
        <v>45268</v>
      </c>
      <c r="B2509" s="3">
        <f t="shared" si="117"/>
        <v>2024</v>
      </c>
      <c r="C2509" t="str">
        <f t="shared" si="118"/>
        <v>2023-2024</v>
      </c>
      <c r="D2509" t="s">
        <v>147</v>
      </c>
      <c r="E2509" t="s">
        <v>139</v>
      </c>
      <c r="F2509" t="str">
        <f t="shared" si="119"/>
        <v>New South Wales</v>
      </c>
      <c r="G2509" t="s">
        <v>10</v>
      </c>
      <c r="H2509">
        <v>2020</v>
      </c>
      <c r="I2509" t="s">
        <v>11</v>
      </c>
      <c r="J2509" t="s">
        <v>12</v>
      </c>
      <c r="K2509" t="s">
        <v>155</v>
      </c>
      <c r="L2509" t="s">
        <v>20</v>
      </c>
      <c r="M2509" s="5">
        <v>250.46</v>
      </c>
      <c r="N2509">
        <v>1</v>
      </c>
    </row>
    <row r="2510" spans="1:14" x14ac:dyDescent="0.3">
      <c r="A2510" s="2">
        <v>45095</v>
      </c>
      <c r="B2510" s="3">
        <f t="shared" si="117"/>
        <v>2023</v>
      </c>
      <c r="C2510" t="str">
        <f t="shared" si="118"/>
        <v>2022-2023</v>
      </c>
      <c r="D2510" t="s">
        <v>148</v>
      </c>
      <c r="E2510" t="s">
        <v>101</v>
      </c>
      <c r="F2510" t="str">
        <f t="shared" si="119"/>
        <v>Victoria</v>
      </c>
      <c r="G2510" t="s">
        <v>45</v>
      </c>
      <c r="H2510">
        <v>3131</v>
      </c>
      <c r="I2510" t="s">
        <v>11</v>
      </c>
      <c r="J2510" t="s">
        <v>63</v>
      </c>
      <c r="K2510" t="s">
        <v>153</v>
      </c>
      <c r="L2510" t="s">
        <v>16</v>
      </c>
      <c r="M2510" s="5">
        <v>250.81</v>
      </c>
      <c r="N2510">
        <v>1</v>
      </c>
    </row>
    <row r="2511" spans="1:14" x14ac:dyDescent="0.3">
      <c r="A2511" s="2">
        <v>45119</v>
      </c>
      <c r="B2511" s="3">
        <f t="shared" si="117"/>
        <v>2024</v>
      </c>
      <c r="C2511" t="str">
        <f t="shared" si="118"/>
        <v>2023-2024</v>
      </c>
      <c r="D2511" t="s">
        <v>148</v>
      </c>
      <c r="E2511" t="s">
        <v>127</v>
      </c>
      <c r="F2511" t="str">
        <f t="shared" si="119"/>
        <v>New South Wales</v>
      </c>
      <c r="G2511" t="s">
        <v>10</v>
      </c>
      <c r="H2511">
        <v>2131</v>
      </c>
      <c r="I2511" t="s">
        <v>11</v>
      </c>
      <c r="J2511" t="s">
        <v>27</v>
      </c>
      <c r="K2511" t="s">
        <v>151</v>
      </c>
      <c r="L2511" t="s">
        <v>21</v>
      </c>
      <c r="M2511" s="5">
        <v>251.68</v>
      </c>
      <c r="N2511">
        <v>1</v>
      </c>
    </row>
    <row r="2512" spans="1:14" x14ac:dyDescent="0.3">
      <c r="A2512" s="2">
        <v>45091</v>
      </c>
      <c r="B2512" s="3">
        <f t="shared" si="117"/>
        <v>2023</v>
      </c>
      <c r="C2512" t="str">
        <f t="shared" si="118"/>
        <v>2022-2023</v>
      </c>
      <c r="D2512" t="s">
        <v>148</v>
      </c>
      <c r="E2512" t="s">
        <v>141</v>
      </c>
      <c r="F2512" t="str">
        <f t="shared" si="119"/>
        <v>Western Australia</v>
      </c>
      <c r="G2512" t="s">
        <v>48</v>
      </c>
      <c r="H2512">
        <v>6052</v>
      </c>
      <c r="I2512" t="s">
        <v>11</v>
      </c>
      <c r="J2512" t="s">
        <v>49</v>
      </c>
      <c r="K2512" t="s">
        <v>150</v>
      </c>
      <c r="L2512" t="s">
        <v>18</v>
      </c>
      <c r="M2512" s="5">
        <v>253.38</v>
      </c>
      <c r="N2512">
        <v>1</v>
      </c>
    </row>
    <row r="2513" spans="1:14" x14ac:dyDescent="0.3">
      <c r="A2513" s="2">
        <v>45586</v>
      </c>
      <c r="B2513" s="3">
        <f t="shared" si="117"/>
        <v>2025</v>
      </c>
      <c r="C2513" t="str">
        <f t="shared" si="118"/>
        <v>2024-2025</v>
      </c>
      <c r="D2513" t="s">
        <v>147</v>
      </c>
      <c r="E2513" t="s">
        <v>139</v>
      </c>
      <c r="F2513" t="str">
        <f t="shared" si="119"/>
        <v>New South Wales</v>
      </c>
      <c r="G2513" t="s">
        <v>10</v>
      </c>
      <c r="H2513">
        <v>2020</v>
      </c>
      <c r="I2513" t="s">
        <v>11</v>
      </c>
      <c r="J2513" t="s">
        <v>12</v>
      </c>
      <c r="K2513" t="s">
        <v>154</v>
      </c>
      <c r="L2513" t="s">
        <v>14</v>
      </c>
      <c r="M2513" s="5">
        <v>253.71</v>
      </c>
      <c r="N2513">
        <v>1</v>
      </c>
    </row>
    <row r="2514" spans="1:14" x14ac:dyDescent="0.3">
      <c r="A2514" s="2">
        <v>45029</v>
      </c>
      <c r="B2514" s="3">
        <f t="shared" si="117"/>
        <v>2023</v>
      </c>
      <c r="C2514" t="str">
        <f t="shared" si="118"/>
        <v>2022-2023</v>
      </c>
      <c r="D2514" t="s">
        <v>148</v>
      </c>
      <c r="E2514" t="s">
        <v>142</v>
      </c>
      <c r="F2514" t="str">
        <f t="shared" si="119"/>
        <v>Australian Capital Territory</v>
      </c>
      <c r="G2514" t="s">
        <v>80</v>
      </c>
      <c r="H2514">
        <v>2609</v>
      </c>
      <c r="I2514" t="s">
        <v>11</v>
      </c>
      <c r="J2514" t="s">
        <v>58</v>
      </c>
      <c r="K2514" t="s">
        <v>150</v>
      </c>
      <c r="L2514" t="s">
        <v>18</v>
      </c>
      <c r="M2514" s="5">
        <v>253.81</v>
      </c>
      <c r="N2514">
        <v>1</v>
      </c>
    </row>
    <row r="2515" spans="1:14" x14ac:dyDescent="0.3">
      <c r="A2515" s="2">
        <v>45051</v>
      </c>
      <c r="B2515" s="3">
        <f t="shared" si="117"/>
        <v>2023</v>
      </c>
      <c r="C2515" t="str">
        <f t="shared" si="118"/>
        <v>2022-2023</v>
      </c>
      <c r="D2515" t="s">
        <v>147</v>
      </c>
      <c r="E2515" t="s">
        <v>85</v>
      </c>
      <c r="F2515" t="str">
        <f t="shared" si="119"/>
        <v>Queensland</v>
      </c>
      <c r="G2515" t="s">
        <v>35</v>
      </c>
      <c r="H2515">
        <v>4883</v>
      </c>
      <c r="I2515" t="s">
        <v>11</v>
      </c>
      <c r="J2515" t="s">
        <v>36</v>
      </c>
      <c r="K2515" t="s">
        <v>150</v>
      </c>
      <c r="L2515" t="s">
        <v>18</v>
      </c>
      <c r="M2515" s="5">
        <v>253.82</v>
      </c>
      <c r="N2515">
        <v>1</v>
      </c>
    </row>
    <row r="2516" spans="1:14" x14ac:dyDescent="0.3">
      <c r="A2516" s="2">
        <v>45470</v>
      </c>
      <c r="B2516" s="3">
        <f t="shared" si="117"/>
        <v>2024</v>
      </c>
      <c r="C2516" t="str">
        <f t="shared" si="118"/>
        <v>2023-2024</v>
      </c>
      <c r="D2516" t="s">
        <v>148</v>
      </c>
      <c r="E2516" t="s">
        <v>66</v>
      </c>
      <c r="F2516" t="str">
        <f t="shared" si="119"/>
        <v>South Australia</v>
      </c>
      <c r="G2516" t="s">
        <v>32</v>
      </c>
      <c r="H2516">
        <v>5169</v>
      </c>
      <c r="I2516" t="s">
        <v>11</v>
      </c>
      <c r="J2516" t="s">
        <v>33</v>
      </c>
      <c r="K2516" t="s">
        <v>150</v>
      </c>
      <c r="L2516" t="s">
        <v>18</v>
      </c>
      <c r="M2516" s="5">
        <v>253.82</v>
      </c>
      <c r="N2516">
        <v>1</v>
      </c>
    </row>
    <row r="2517" spans="1:14" x14ac:dyDescent="0.3">
      <c r="A2517" s="2">
        <v>45613</v>
      </c>
      <c r="B2517" s="3">
        <f t="shared" si="117"/>
        <v>2025</v>
      </c>
      <c r="C2517" t="str">
        <f t="shared" si="118"/>
        <v>2024-2025</v>
      </c>
      <c r="D2517" t="s">
        <v>148</v>
      </c>
      <c r="E2517" t="s">
        <v>66</v>
      </c>
      <c r="F2517" t="str">
        <f t="shared" si="119"/>
        <v>South Australia</v>
      </c>
      <c r="G2517" t="s">
        <v>32</v>
      </c>
      <c r="H2517">
        <v>5169</v>
      </c>
      <c r="I2517" t="s">
        <v>11</v>
      </c>
      <c r="J2517" t="s">
        <v>33</v>
      </c>
      <c r="K2517" t="s">
        <v>155</v>
      </c>
      <c r="L2517" t="s">
        <v>20</v>
      </c>
      <c r="M2517" s="5">
        <v>254.10000000000002</v>
      </c>
      <c r="N2517">
        <v>1</v>
      </c>
    </row>
    <row r="2518" spans="1:14" x14ac:dyDescent="0.3">
      <c r="A2518" s="2">
        <v>45009</v>
      </c>
      <c r="B2518" s="3">
        <f t="shared" si="117"/>
        <v>2023</v>
      </c>
      <c r="C2518" t="str">
        <f t="shared" si="118"/>
        <v>2022-2023</v>
      </c>
      <c r="D2518" t="s">
        <v>148</v>
      </c>
      <c r="E2518" t="s">
        <v>84</v>
      </c>
      <c r="F2518" t="str">
        <f t="shared" si="119"/>
        <v>Queensland</v>
      </c>
      <c r="G2518" t="s">
        <v>35</v>
      </c>
      <c r="H2518">
        <v>4740</v>
      </c>
      <c r="I2518" t="s">
        <v>11</v>
      </c>
      <c r="J2518" t="s">
        <v>51</v>
      </c>
      <c r="K2518" t="s">
        <v>154</v>
      </c>
      <c r="L2518" t="s">
        <v>14</v>
      </c>
      <c r="M2518" s="5">
        <v>254.87</v>
      </c>
      <c r="N2518">
        <v>1</v>
      </c>
    </row>
    <row r="2519" spans="1:14" x14ac:dyDescent="0.3">
      <c r="A2519" s="2">
        <v>45435</v>
      </c>
      <c r="B2519" s="3">
        <f t="shared" si="117"/>
        <v>2024</v>
      </c>
      <c r="C2519" t="str">
        <f t="shared" si="118"/>
        <v>2023-2024</v>
      </c>
      <c r="D2519" t="s">
        <v>147</v>
      </c>
      <c r="E2519" t="s">
        <v>73</v>
      </c>
      <c r="F2519" t="str">
        <f t="shared" si="119"/>
        <v>Victoria</v>
      </c>
      <c r="G2519" t="s">
        <v>45</v>
      </c>
      <c r="H2519">
        <v>3136</v>
      </c>
      <c r="I2519" t="s">
        <v>11</v>
      </c>
      <c r="J2519" t="s">
        <v>63</v>
      </c>
      <c r="K2519" t="s">
        <v>151</v>
      </c>
      <c r="L2519" t="s">
        <v>21</v>
      </c>
      <c r="M2519" s="5">
        <v>255.23000000000002</v>
      </c>
      <c r="N2519">
        <v>1</v>
      </c>
    </row>
    <row r="2520" spans="1:14" x14ac:dyDescent="0.3">
      <c r="A2520" s="2">
        <v>45315</v>
      </c>
      <c r="B2520" s="3">
        <f t="shared" si="117"/>
        <v>2024</v>
      </c>
      <c r="C2520" t="str">
        <f t="shared" si="118"/>
        <v>2023-2024</v>
      </c>
      <c r="D2520" t="s">
        <v>148</v>
      </c>
      <c r="E2520" t="s">
        <v>61</v>
      </c>
      <c r="F2520" t="str">
        <f t="shared" si="119"/>
        <v>New South Wales</v>
      </c>
      <c r="G2520" t="s">
        <v>10</v>
      </c>
      <c r="H2520">
        <v>2539</v>
      </c>
      <c r="I2520" t="s">
        <v>11</v>
      </c>
      <c r="J2520" t="s">
        <v>58</v>
      </c>
      <c r="K2520" t="s">
        <v>19</v>
      </c>
      <c r="L2520" t="s">
        <v>23</v>
      </c>
      <c r="M2520" s="5">
        <v>255.38</v>
      </c>
      <c r="N2520">
        <v>1</v>
      </c>
    </row>
    <row r="2521" spans="1:14" x14ac:dyDescent="0.3">
      <c r="A2521" s="2">
        <v>45182</v>
      </c>
      <c r="B2521" s="3">
        <f t="shared" si="117"/>
        <v>2024</v>
      </c>
      <c r="C2521" t="str">
        <f t="shared" si="118"/>
        <v>2023-2024</v>
      </c>
      <c r="D2521" t="s">
        <v>147</v>
      </c>
      <c r="E2521" t="s">
        <v>79</v>
      </c>
      <c r="F2521" t="str">
        <f t="shared" si="119"/>
        <v>Australian Capital Territory</v>
      </c>
      <c r="G2521" t="s">
        <v>80</v>
      </c>
      <c r="H2521">
        <v>2617</v>
      </c>
      <c r="I2521" t="s">
        <v>11</v>
      </c>
      <c r="J2521" t="s">
        <v>58</v>
      </c>
      <c r="K2521" t="s">
        <v>152</v>
      </c>
      <c r="L2521" t="s">
        <v>13</v>
      </c>
      <c r="M2521" s="5">
        <v>255.78999999999996</v>
      </c>
      <c r="N2521">
        <v>1</v>
      </c>
    </row>
    <row r="2522" spans="1:14" x14ac:dyDescent="0.3">
      <c r="A2522" s="2">
        <v>45528</v>
      </c>
      <c r="B2522" s="3">
        <f t="shared" si="117"/>
        <v>2025</v>
      </c>
      <c r="C2522" t="str">
        <f t="shared" si="118"/>
        <v>2024-2025</v>
      </c>
      <c r="D2522" t="s">
        <v>147</v>
      </c>
      <c r="E2522" t="s">
        <v>146</v>
      </c>
      <c r="F2522" t="str">
        <f t="shared" si="119"/>
        <v>Victoria</v>
      </c>
      <c r="G2522" t="s">
        <v>45</v>
      </c>
      <c r="H2522">
        <v>3353</v>
      </c>
      <c r="I2522" t="s">
        <v>11</v>
      </c>
      <c r="J2522" t="s">
        <v>60</v>
      </c>
      <c r="K2522" t="s">
        <v>156</v>
      </c>
      <c r="L2522" t="s">
        <v>17</v>
      </c>
      <c r="M2522" s="5">
        <v>257.24</v>
      </c>
      <c r="N2522">
        <v>1</v>
      </c>
    </row>
    <row r="2523" spans="1:14" x14ac:dyDescent="0.3">
      <c r="A2523" s="2">
        <v>45067</v>
      </c>
      <c r="B2523" s="3">
        <f t="shared" si="117"/>
        <v>2023</v>
      </c>
      <c r="C2523" t="str">
        <f t="shared" si="118"/>
        <v>2022-2023</v>
      </c>
      <c r="D2523" t="s">
        <v>147</v>
      </c>
      <c r="E2523" t="s">
        <v>52</v>
      </c>
      <c r="F2523" t="str">
        <f t="shared" si="119"/>
        <v>Victoria</v>
      </c>
      <c r="G2523" t="s">
        <v>45</v>
      </c>
      <c r="H2523">
        <v>3030</v>
      </c>
      <c r="I2523" t="s">
        <v>11</v>
      </c>
      <c r="J2523" t="s">
        <v>46</v>
      </c>
      <c r="K2523" t="s">
        <v>154</v>
      </c>
      <c r="L2523" t="s">
        <v>14</v>
      </c>
      <c r="M2523" s="5">
        <v>257.28999999999996</v>
      </c>
      <c r="N2523">
        <v>1</v>
      </c>
    </row>
    <row r="2524" spans="1:14" x14ac:dyDescent="0.3">
      <c r="A2524" s="2">
        <v>45150</v>
      </c>
      <c r="B2524" s="3">
        <f t="shared" si="117"/>
        <v>2024</v>
      </c>
      <c r="C2524" t="str">
        <f t="shared" si="118"/>
        <v>2023-2024</v>
      </c>
      <c r="D2524" t="s">
        <v>147</v>
      </c>
      <c r="E2524" t="s">
        <v>86</v>
      </c>
      <c r="F2524" t="str">
        <f t="shared" si="119"/>
        <v>New South Wales</v>
      </c>
      <c r="G2524" t="s">
        <v>10</v>
      </c>
      <c r="H2524">
        <v>2064</v>
      </c>
      <c r="I2524" t="s">
        <v>11</v>
      </c>
      <c r="J2524" t="s">
        <v>12</v>
      </c>
      <c r="K2524" t="s">
        <v>154</v>
      </c>
      <c r="L2524" t="s">
        <v>14</v>
      </c>
      <c r="M2524" s="5">
        <v>257.83999999999997</v>
      </c>
      <c r="N2524">
        <v>1</v>
      </c>
    </row>
    <row r="2525" spans="1:14" x14ac:dyDescent="0.3">
      <c r="A2525" s="2">
        <v>45345</v>
      </c>
      <c r="B2525" s="3">
        <f t="shared" si="117"/>
        <v>2024</v>
      </c>
      <c r="C2525" t="str">
        <f t="shared" si="118"/>
        <v>2023-2024</v>
      </c>
      <c r="D2525" t="s">
        <v>147</v>
      </c>
      <c r="E2525" t="s">
        <v>101</v>
      </c>
      <c r="F2525" t="str">
        <f t="shared" si="119"/>
        <v>Victoria</v>
      </c>
      <c r="G2525" t="s">
        <v>45</v>
      </c>
      <c r="H2525">
        <v>3131</v>
      </c>
      <c r="I2525" t="s">
        <v>11</v>
      </c>
      <c r="J2525" t="s">
        <v>63</v>
      </c>
      <c r="K2525" t="s">
        <v>150</v>
      </c>
      <c r="L2525" t="s">
        <v>18</v>
      </c>
      <c r="M2525" s="5">
        <v>257.93</v>
      </c>
      <c r="N2525">
        <v>1</v>
      </c>
    </row>
    <row r="2526" spans="1:14" x14ac:dyDescent="0.3">
      <c r="A2526" s="2">
        <v>45550</v>
      </c>
      <c r="B2526" s="3">
        <f t="shared" si="117"/>
        <v>2025</v>
      </c>
      <c r="C2526" t="str">
        <f t="shared" si="118"/>
        <v>2024-2025</v>
      </c>
      <c r="D2526" t="s">
        <v>147</v>
      </c>
      <c r="E2526" t="s">
        <v>50</v>
      </c>
      <c r="F2526" t="str">
        <f t="shared" si="119"/>
        <v>Queensland</v>
      </c>
      <c r="G2526" t="s">
        <v>35</v>
      </c>
      <c r="H2526">
        <v>4703</v>
      </c>
      <c r="I2526" t="s">
        <v>11</v>
      </c>
      <c r="J2526" t="s">
        <v>51</v>
      </c>
      <c r="K2526" t="s">
        <v>152</v>
      </c>
      <c r="L2526" t="s">
        <v>13</v>
      </c>
      <c r="M2526" s="5">
        <v>258.33000000000004</v>
      </c>
      <c r="N2526">
        <v>1</v>
      </c>
    </row>
    <row r="2527" spans="1:14" x14ac:dyDescent="0.3">
      <c r="A2527" s="2">
        <v>44971</v>
      </c>
      <c r="B2527" s="3">
        <f t="shared" si="117"/>
        <v>2023</v>
      </c>
      <c r="C2527" t="str">
        <f t="shared" si="118"/>
        <v>2022-2023</v>
      </c>
      <c r="D2527" t="s">
        <v>148</v>
      </c>
      <c r="E2527" t="s">
        <v>143</v>
      </c>
      <c r="F2527" t="str">
        <f t="shared" si="119"/>
        <v>New South Wales</v>
      </c>
      <c r="G2527" t="s">
        <v>10</v>
      </c>
      <c r="H2527">
        <v>2154</v>
      </c>
      <c r="I2527" t="s">
        <v>11</v>
      </c>
      <c r="J2527" t="s">
        <v>27</v>
      </c>
      <c r="K2527" t="s">
        <v>155</v>
      </c>
      <c r="L2527" t="s">
        <v>20</v>
      </c>
      <c r="M2527" s="5">
        <v>258.35000000000002</v>
      </c>
      <c r="N2527">
        <v>1</v>
      </c>
    </row>
    <row r="2528" spans="1:14" x14ac:dyDescent="0.3">
      <c r="A2528" s="2">
        <v>45473</v>
      </c>
      <c r="B2528" s="3">
        <f t="shared" si="117"/>
        <v>2024</v>
      </c>
      <c r="C2528" t="str">
        <f t="shared" si="118"/>
        <v>2023-2024</v>
      </c>
      <c r="D2528" t="s">
        <v>147</v>
      </c>
      <c r="E2528" t="s">
        <v>115</v>
      </c>
      <c r="F2528" t="str">
        <f t="shared" si="119"/>
        <v>Western Australia</v>
      </c>
      <c r="G2528" t="s">
        <v>48</v>
      </c>
      <c r="H2528">
        <v>6280</v>
      </c>
      <c r="I2528" t="s">
        <v>11</v>
      </c>
      <c r="J2528" t="s">
        <v>94</v>
      </c>
      <c r="K2528" t="s">
        <v>149</v>
      </c>
      <c r="L2528" t="s">
        <v>15</v>
      </c>
      <c r="M2528" s="5">
        <v>258.39999999999998</v>
      </c>
      <c r="N2528">
        <v>1</v>
      </c>
    </row>
    <row r="2529" spans="1:14" x14ac:dyDescent="0.3">
      <c r="A2529" s="2">
        <v>45169</v>
      </c>
      <c r="B2529" s="3">
        <f t="shared" si="117"/>
        <v>2024</v>
      </c>
      <c r="C2529" t="str">
        <f t="shared" si="118"/>
        <v>2023-2024</v>
      </c>
      <c r="D2529" t="s">
        <v>147</v>
      </c>
      <c r="E2529" t="s">
        <v>88</v>
      </c>
      <c r="F2529" t="str">
        <f t="shared" si="119"/>
        <v>South Australia</v>
      </c>
      <c r="G2529" t="s">
        <v>32</v>
      </c>
      <c r="H2529">
        <v>5011</v>
      </c>
      <c r="I2529" t="s">
        <v>11</v>
      </c>
      <c r="J2529" t="s">
        <v>33</v>
      </c>
      <c r="K2529" t="s">
        <v>19</v>
      </c>
      <c r="L2529" t="s">
        <v>23</v>
      </c>
      <c r="M2529" s="5">
        <v>258.53999999999996</v>
      </c>
      <c r="N2529">
        <v>1</v>
      </c>
    </row>
    <row r="2530" spans="1:14" x14ac:dyDescent="0.3">
      <c r="A2530" s="2">
        <v>44961</v>
      </c>
      <c r="B2530" s="3">
        <f t="shared" si="117"/>
        <v>2023</v>
      </c>
      <c r="C2530" t="str">
        <f t="shared" si="118"/>
        <v>2022-2023</v>
      </c>
      <c r="D2530" t="s">
        <v>148</v>
      </c>
      <c r="E2530" t="s">
        <v>105</v>
      </c>
      <c r="F2530" t="str">
        <f t="shared" si="119"/>
        <v>Victoria</v>
      </c>
      <c r="G2530" t="s">
        <v>45</v>
      </c>
      <c r="H2530">
        <v>3500</v>
      </c>
      <c r="I2530" t="s">
        <v>11</v>
      </c>
      <c r="J2530" t="s">
        <v>60</v>
      </c>
      <c r="K2530" t="s">
        <v>149</v>
      </c>
      <c r="L2530" t="s">
        <v>15</v>
      </c>
      <c r="M2530" s="5">
        <v>258.74</v>
      </c>
      <c r="N2530">
        <v>1</v>
      </c>
    </row>
    <row r="2531" spans="1:14" x14ac:dyDescent="0.3">
      <c r="A2531" s="2">
        <v>45482</v>
      </c>
      <c r="B2531" s="3">
        <f t="shared" si="117"/>
        <v>2025</v>
      </c>
      <c r="C2531" t="str">
        <f t="shared" si="118"/>
        <v>2024-2025</v>
      </c>
      <c r="D2531" t="s">
        <v>147</v>
      </c>
      <c r="E2531" t="s">
        <v>73</v>
      </c>
      <c r="F2531" t="str">
        <f t="shared" si="119"/>
        <v>Victoria</v>
      </c>
      <c r="G2531" t="s">
        <v>45</v>
      </c>
      <c r="H2531">
        <v>3136</v>
      </c>
      <c r="I2531" t="s">
        <v>11</v>
      </c>
      <c r="J2531" t="s">
        <v>63</v>
      </c>
      <c r="K2531" t="s">
        <v>152</v>
      </c>
      <c r="L2531" t="s">
        <v>13</v>
      </c>
      <c r="M2531" s="5">
        <v>258.97000000000003</v>
      </c>
      <c r="N2531">
        <v>1</v>
      </c>
    </row>
    <row r="2532" spans="1:14" x14ac:dyDescent="0.3">
      <c r="A2532" s="2">
        <v>45424</v>
      </c>
      <c r="B2532" s="3">
        <f t="shared" si="117"/>
        <v>2024</v>
      </c>
      <c r="C2532" t="str">
        <f t="shared" si="118"/>
        <v>2023-2024</v>
      </c>
      <c r="D2532" t="s">
        <v>148</v>
      </c>
      <c r="E2532" t="s">
        <v>41</v>
      </c>
      <c r="F2532" t="str">
        <f t="shared" si="119"/>
        <v>New South Wales</v>
      </c>
      <c r="G2532" t="s">
        <v>10</v>
      </c>
      <c r="H2532">
        <v>2830</v>
      </c>
      <c r="I2532" t="s">
        <v>11</v>
      </c>
      <c r="J2532" t="s">
        <v>25</v>
      </c>
      <c r="K2532" t="s">
        <v>153</v>
      </c>
      <c r="L2532" t="s">
        <v>16</v>
      </c>
      <c r="M2532" s="5">
        <v>259.31</v>
      </c>
      <c r="N2532">
        <v>1</v>
      </c>
    </row>
    <row r="2533" spans="1:14" x14ac:dyDescent="0.3">
      <c r="A2533" s="2">
        <v>45279</v>
      </c>
      <c r="B2533" s="3">
        <f t="shared" si="117"/>
        <v>2024</v>
      </c>
      <c r="C2533" t="str">
        <f t="shared" si="118"/>
        <v>2023-2024</v>
      </c>
      <c r="D2533" t="s">
        <v>147</v>
      </c>
      <c r="E2533" t="s">
        <v>62</v>
      </c>
      <c r="F2533" t="str">
        <f t="shared" si="119"/>
        <v>Victoria</v>
      </c>
      <c r="G2533" t="s">
        <v>45</v>
      </c>
      <c r="H2533">
        <v>3134</v>
      </c>
      <c r="I2533" t="s">
        <v>11</v>
      </c>
      <c r="J2533" t="s">
        <v>63</v>
      </c>
      <c r="K2533" t="s">
        <v>154</v>
      </c>
      <c r="L2533" t="s">
        <v>14</v>
      </c>
      <c r="M2533" s="5">
        <v>259.78000000000003</v>
      </c>
      <c r="N2533">
        <v>1</v>
      </c>
    </row>
    <row r="2534" spans="1:14" x14ac:dyDescent="0.3">
      <c r="A2534" s="2">
        <v>45137</v>
      </c>
      <c r="B2534" s="3">
        <f t="shared" si="117"/>
        <v>2024</v>
      </c>
      <c r="C2534" t="str">
        <f t="shared" si="118"/>
        <v>2023-2024</v>
      </c>
      <c r="D2534" t="s">
        <v>148</v>
      </c>
      <c r="E2534" t="s">
        <v>105</v>
      </c>
      <c r="F2534" t="str">
        <f t="shared" si="119"/>
        <v>Victoria</v>
      </c>
      <c r="G2534" t="s">
        <v>45</v>
      </c>
      <c r="H2534">
        <v>3500</v>
      </c>
      <c r="I2534" t="s">
        <v>11</v>
      </c>
      <c r="J2534" t="s">
        <v>60</v>
      </c>
      <c r="K2534" t="s">
        <v>154</v>
      </c>
      <c r="L2534" t="s">
        <v>14</v>
      </c>
      <c r="M2534" s="5">
        <v>259.87</v>
      </c>
      <c r="N2534">
        <v>1</v>
      </c>
    </row>
    <row r="2535" spans="1:14" x14ac:dyDescent="0.3">
      <c r="A2535" s="2">
        <v>45353</v>
      </c>
      <c r="B2535" s="3">
        <f t="shared" si="117"/>
        <v>2024</v>
      </c>
      <c r="C2535" t="str">
        <f t="shared" si="118"/>
        <v>2023-2024</v>
      </c>
      <c r="D2535" t="s">
        <v>147</v>
      </c>
      <c r="E2535" t="s">
        <v>97</v>
      </c>
      <c r="F2535" t="str">
        <f t="shared" si="119"/>
        <v>Tasmania</v>
      </c>
      <c r="G2535" t="s">
        <v>70</v>
      </c>
      <c r="H2535">
        <v>7250</v>
      </c>
      <c r="I2535" t="s">
        <v>11</v>
      </c>
      <c r="J2535" t="s">
        <v>71</v>
      </c>
      <c r="K2535" t="s">
        <v>156</v>
      </c>
      <c r="L2535" t="s">
        <v>17</v>
      </c>
      <c r="M2535" s="5">
        <v>260.57</v>
      </c>
      <c r="N2535">
        <v>1</v>
      </c>
    </row>
    <row r="2536" spans="1:14" x14ac:dyDescent="0.3">
      <c r="A2536" s="2">
        <v>45458</v>
      </c>
      <c r="B2536" s="3">
        <f t="shared" si="117"/>
        <v>2024</v>
      </c>
      <c r="C2536" t="str">
        <f t="shared" si="118"/>
        <v>2023-2024</v>
      </c>
      <c r="D2536" t="s">
        <v>148</v>
      </c>
      <c r="E2536" t="s">
        <v>136</v>
      </c>
      <c r="F2536" t="str">
        <f t="shared" si="119"/>
        <v>Victoria</v>
      </c>
      <c r="G2536" t="s">
        <v>45</v>
      </c>
      <c r="H2536">
        <v>3175</v>
      </c>
      <c r="I2536" t="s">
        <v>11</v>
      </c>
      <c r="J2536" t="s">
        <v>63</v>
      </c>
      <c r="K2536" t="s">
        <v>149</v>
      </c>
      <c r="L2536" t="s">
        <v>15</v>
      </c>
      <c r="M2536" s="5">
        <v>260.7</v>
      </c>
      <c r="N2536">
        <v>1</v>
      </c>
    </row>
    <row r="2537" spans="1:14" x14ac:dyDescent="0.3">
      <c r="A2537" s="2">
        <v>45036</v>
      </c>
      <c r="B2537" s="3">
        <f t="shared" si="117"/>
        <v>2023</v>
      </c>
      <c r="C2537" t="str">
        <f t="shared" si="118"/>
        <v>2022-2023</v>
      </c>
      <c r="D2537" t="s">
        <v>147</v>
      </c>
      <c r="E2537" t="s">
        <v>96</v>
      </c>
      <c r="F2537" t="str">
        <f t="shared" si="119"/>
        <v>Western Australia</v>
      </c>
      <c r="G2537" t="s">
        <v>48</v>
      </c>
      <c r="H2537">
        <v>6330</v>
      </c>
      <c r="I2537" t="s">
        <v>11</v>
      </c>
      <c r="J2537" t="s">
        <v>94</v>
      </c>
      <c r="K2537" t="s">
        <v>150</v>
      </c>
      <c r="L2537" t="s">
        <v>18</v>
      </c>
      <c r="M2537" s="5">
        <v>260.73</v>
      </c>
      <c r="N2537">
        <v>1</v>
      </c>
    </row>
    <row r="2538" spans="1:14" x14ac:dyDescent="0.3">
      <c r="A2538" s="2">
        <v>44989</v>
      </c>
      <c r="B2538" s="3">
        <f t="shared" si="117"/>
        <v>2023</v>
      </c>
      <c r="C2538" t="str">
        <f t="shared" si="118"/>
        <v>2022-2023</v>
      </c>
      <c r="D2538" t="s">
        <v>147</v>
      </c>
      <c r="E2538" t="s">
        <v>103</v>
      </c>
      <c r="F2538" t="str">
        <f t="shared" si="119"/>
        <v>Queensland</v>
      </c>
      <c r="G2538" t="s">
        <v>35</v>
      </c>
      <c r="H2538">
        <v>4509</v>
      </c>
      <c r="I2538" t="s">
        <v>11</v>
      </c>
      <c r="J2538" t="s">
        <v>104</v>
      </c>
      <c r="K2538" t="s">
        <v>156</v>
      </c>
      <c r="L2538" t="s">
        <v>17</v>
      </c>
      <c r="M2538" s="5">
        <v>260.73</v>
      </c>
      <c r="N2538">
        <v>1</v>
      </c>
    </row>
    <row r="2539" spans="1:14" x14ac:dyDescent="0.3">
      <c r="A2539" s="2">
        <v>45204</v>
      </c>
      <c r="B2539" s="3">
        <f t="shared" si="117"/>
        <v>2024</v>
      </c>
      <c r="C2539" t="str">
        <f t="shared" si="118"/>
        <v>2023-2024</v>
      </c>
      <c r="D2539" t="s">
        <v>147</v>
      </c>
      <c r="E2539" t="s">
        <v>75</v>
      </c>
      <c r="F2539" t="str">
        <f t="shared" si="119"/>
        <v>Victoria</v>
      </c>
      <c r="G2539" t="s">
        <v>45</v>
      </c>
      <c r="H2539">
        <v>3630</v>
      </c>
      <c r="I2539" t="s">
        <v>11</v>
      </c>
      <c r="J2539" t="s">
        <v>55</v>
      </c>
      <c r="K2539" t="s">
        <v>155</v>
      </c>
      <c r="L2539" t="s">
        <v>20</v>
      </c>
      <c r="M2539" s="5">
        <v>261.01</v>
      </c>
      <c r="N2539">
        <v>1</v>
      </c>
    </row>
    <row r="2540" spans="1:14" x14ac:dyDescent="0.3">
      <c r="A2540" s="2">
        <v>45118</v>
      </c>
      <c r="B2540" s="3">
        <f t="shared" si="117"/>
        <v>2024</v>
      </c>
      <c r="C2540" t="str">
        <f t="shared" si="118"/>
        <v>2023-2024</v>
      </c>
      <c r="D2540" t="s">
        <v>147</v>
      </c>
      <c r="E2540" t="s">
        <v>40</v>
      </c>
      <c r="F2540" t="str">
        <f t="shared" si="119"/>
        <v>New South Wales</v>
      </c>
      <c r="G2540" t="s">
        <v>10</v>
      </c>
      <c r="H2540">
        <v>2116</v>
      </c>
      <c r="I2540" t="s">
        <v>11</v>
      </c>
      <c r="J2540" t="s">
        <v>27</v>
      </c>
      <c r="K2540" t="s">
        <v>155</v>
      </c>
      <c r="L2540" t="s">
        <v>20</v>
      </c>
      <c r="M2540" s="5">
        <v>261.25000000000006</v>
      </c>
      <c r="N2540">
        <v>1</v>
      </c>
    </row>
    <row r="2541" spans="1:14" x14ac:dyDescent="0.3">
      <c r="A2541" s="2">
        <v>45054</v>
      </c>
      <c r="B2541" s="3">
        <f t="shared" si="117"/>
        <v>2023</v>
      </c>
      <c r="C2541" t="str">
        <f t="shared" si="118"/>
        <v>2022-2023</v>
      </c>
      <c r="D2541" t="s">
        <v>147</v>
      </c>
      <c r="E2541" t="s">
        <v>130</v>
      </c>
      <c r="F2541" t="str">
        <f t="shared" si="119"/>
        <v>South Australia</v>
      </c>
      <c r="G2541" t="s">
        <v>32</v>
      </c>
      <c r="H2541">
        <v>5290</v>
      </c>
      <c r="I2541" t="s">
        <v>11</v>
      </c>
      <c r="J2541" t="s">
        <v>38</v>
      </c>
      <c r="K2541" t="s">
        <v>155</v>
      </c>
      <c r="L2541" t="s">
        <v>20</v>
      </c>
      <c r="M2541" s="5">
        <v>261.36</v>
      </c>
      <c r="N2541">
        <v>1</v>
      </c>
    </row>
    <row r="2542" spans="1:14" x14ac:dyDescent="0.3">
      <c r="A2542" s="2">
        <v>45275</v>
      </c>
      <c r="B2542" s="3">
        <f t="shared" si="117"/>
        <v>2024</v>
      </c>
      <c r="C2542" t="str">
        <f t="shared" si="118"/>
        <v>2023-2024</v>
      </c>
      <c r="D2542" t="s">
        <v>147</v>
      </c>
      <c r="E2542" t="s">
        <v>92</v>
      </c>
      <c r="F2542" t="str">
        <f t="shared" si="119"/>
        <v>Queensland</v>
      </c>
      <c r="G2542" t="s">
        <v>35</v>
      </c>
      <c r="H2542">
        <v>4068</v>
      </c>
      <c r="I2542" t="s">
        <v>11</v>
      </c>
      <c r="J2542" t="s">
        <v>43</v>
      </c>
      <c r="K2542" t="s">
        <v>19</v>
      </c>
      <c r="L2542" t="s">
        <v>23</v>
      </c>
      <c r="M2542" s="5">
        <v>261.46000000000004</v>
      </c>
      <c r="N2542">
        <v>1</v>
      </c>
    </row>
    <row r="2543" spans="1:14" x14ac:dyDescent="0.3">
      <c r="A2543" s="2">
        <v>45432</v>
      </c>
      <c r="B2543" s="3">
        <f t="shared" si="117"/>
        <v>2024</v>
      </c>
      <c r="C2543" t="str">
        <f t="shared" si="118"/>
        <v>2023-2024</v>
      </c>
      <c r="D2543" t="s">
        <v>148</v>
      </c>
      <c r="E2543" t="s">
        <v>59</v>
      </c>
      <c r="F2543" t="str">
        <f t="shared" si="119"/>
        <v>Victoria</v>
      </c>
      <c r="G2543" t="s">
        <v>45</v>
      </c>
      <c r="H2543">
        <v>3280</v>
      </c>
      <c r="I2543" t="s">
        <v>11</v>
      </c>
      <c r="J2543" t="s">
        <v>60</v>
      </c>
      <c r="K2543" t="s">
        <v>152</v>
      </c>
      <c r="L2543" t="s">
        <v>13</v>
      </c>
      <c r="M2543" s="5">
        <v>261.7</v>
      </c>
      <c r="N2543">
        <v>1</v>
      </c>
    </row>
    <row r="2544" spans="1:14" x14ac:dyDescent="0.3">
      <c r="A2544" s="2">
        <v>44938</v>
      </c>
      <c r="B2544" s="3">
        <f t="shared" si="117"/>
        <v>2023</v>
      </c>
      <c r="C2544" t="str">
        <f t="shared" si="118"/>
        <v>2022-2023</v>
      </c>
      <c r="D2544" t="s">
        <v>147</v>
      </c>
      <c r="E2544" t="s">
        <v>107</v>
      </c>
      <c r="F2544" t="str">
        <f t="shared" si="119"/>
        <v>Queensland</v>
      </c>
      <c r="G2544" t="s">
        <v>35</v>
      </c>
      <c r="H2544">
        <v>4220</v>
      </c>
      <c r="I2544" t="s">
        <v>11</v>
      </c>
      <c r="J2544" t="s">
        <v>104</v>
      </c>
      <c r="K2544" t="s">
        <v>155</v>
      </c>
      <c r="L2544" t="s">
        <v>20</v>
      </c>
      <c r="M2544" s="5">
        <v>261.73</v>
      </c>
      <c r="N2544">
        <v>1</v>
      </c>
    </row>
    <row r="2545" spans="1:14" x14ac:dyDescent="0.3">
      <c r="A2545" s="2">
        <v>45473</v>
      </c>
      <c r="B2545" s="3">
        <f t="shared" si="117"/>
        <v>2024</v>
      </c>
      <c r="C2545" t="str">
        <f t="shared" si="118"/>
        <v>2023-2024</v>
      </c>
      <c r="D2545" t="s">
        <v>147</v>
      </c>
      <c r="E2545" t="s">
        <v>144</v>
      </c>
      <c r="F2545" t="str">
        <f t="shared" si="119"/>
        <v>Queensland</v>
      </c>
      <c r="G2545" t="s">
        <v>35</v>
      </c>
      <c r="H2545">
        <v>4566</v>
      </c>
      <c r="I2545" t="s">
        <v>11</v>
      </c>
      <c r="J2545" t="s">
        <v>120</v>
      </c>
      <c r="K2545" t="s">
        <v>154</v>
      </c>
      <c r="L2545" t="s">
        <v>14</v>
      </c>
      <c r="M2545" s="5">
        <v>262.36</v>
      </c>
      <c r="N2545">
        <v>1</v>
      </c>
    </row>
    <row r="2546" spans="1:14" x14ac:dyDescent="0.3">
      <c r="A2546" s="2">
        <v>45173</v>
      </c>
      <c r="B2546" s="3">
        <f t="shared" si="117"/>
        <v>2024</v>
      </c>
      <c r="C2546" t="str">
        <f t="shared" si="118"/>
        <v>2023-2024</v>
      </c>
      <c r="D2546" t="s">
        <v>147</v>
      </c>
      <c r="E2546" t="s">
        <v>113</v>
      </c>
      <c r="F2546" t="str">
        <f t="shared" si="119"/>
        <v>Queensland</v>
      </c>
      <c r="G2546" t="s">
        <v>35</v>
      </c>
      <c r="H2546">
        <v>4215</v>
      </c>
      <c r="I2546" t="s">
        <v>11</v>
      </c>
      <c r="J2546" t="s">
        <v>104</v>
      </c>
      <c r="K2546" t="s">
        <v>149</v>
      </c>
      <c r="L2546" t="s">
        <v>15</v>
      </c>
      <c r="M2546" s="5">
        <v>262.47000000000003</v>
      </c>
      <c r="N2546">
        <v>1</v>
      </c>
    </row>
    <row r="2547" spans="1:14" x14ac:dyDescent="0.3">
      <c r="A2547" s="2">
        <v>45657</v>
      </c>
      <c r="B2547" s="3">
        <f t="shared" si="117"/>
        <v>2025</v>
      </c>
      <c r="C2547" t="str">
        <f t="shared" si="118"/>
        <v>2024-2025</v>
      </c>
      <c r="D2547" t="s">
        <v>147</v>
      </c>
      <c r="E2547" t="s">
        <v>50</v>
      </c>
      <c r="F2547" t="str">
        <f t="shared" si="119"/>
        <v>Queensland</v>
      </c>
      <c r="G2547" t="s">
        <v>35</v>
      </c>
      <c r="H2547">
        <v>4703</v>
      </c>
      <c r="I2547" t="s">
        <v>11</v>
      </c>
      <c r="J2547" t="s">
        <v>51</v>
      </c>
      <c r="K2547" t="s">
        <v>152</v>
      </c>
      <c r="L2547" t="s">
        <v>13</v>
      </c>
      <c r="M2547" s="5">
        <v>262.58999999999997</v>
      </c>
      <c r="N2547">
        <v>1</v>
      </c>
    </row>
    <row r="2548" spans="1:14" x14ac:dyDescent="0.3">
      <c r="A2548" s="2">
        <v>45037</v>
      </c>
      <c r="B2548" s="3">
        <f t="shared" si="117"/>
        <v>2023</v>
      </c>
      <c r="C2548" t="str">
        <f t="shared" si="118"/>
        <v>2022-2023</v>
      </c>
      <c r="D2548" t="s">
        <v>147</v>
      </c>
      <c r="E2548" t="s">
        <v>40</v>
      </c>
      <c r="F2548" t="str">
        <f t="shared" si="119"/>
        <v>New South Wales</v>
      </c>
      <c r="G2548" t="s">
        <v>10</v>
      </c>
      <c r="H2548">
        <v>2116</v>
      </c>
      <c r="I2548" t="s">
        <v>11</v>
      </c>
      <c r="J2548" t="s">
        <v>27</v>
      </c>
      <c r="K2548" t="s">
        <v>156</v>
      </c>
      <c r="L2548" t="s">
        <v>17</v>
      </c>
      <c r="M2548" s="5">
        <v>262.82</v>
      </c>
      <c r="N2548">
        <v>1</v>
      </c>
    </row>
    <row r="2549" spans="1:14" x14ac:dyDescent="0.3">
      <c r="A2549" s="2">
        <v>45254</v>
      </c>
      <c r="B2549" s="3">
        <f t="shared" si="117"/>
        <v>2024</v>
      </c>
      <c r="C2549" t="str">
        <f t="shared" si="118"/>
        <v>2023-2024</v>
      </c>
      <c r="D2549" t="s">
        <v>147</v>
      </c>
      <c r="E2549" t="s">
        <v>130</v>
      </c>
      <c r="F2549" t="str">
        <f t="shared" si="119"/>
        <v>South Australia</v>
      </c>
      <c r="G2549" t="s">
        <v>32</v>
      </c>
      <c r="H2549">
        <v>5290</v>
      </c>
      <c r="I2549" t="s">
        <v>11</v>
      </c>
      <c r="J2549" t="s">
        <v>38</v>
      </c>
      <c r="K2549" t="s">
        <v>151</v>
      </c>
      <c r="L2549" t="s">
        <v>21</v>
      </c>
      <c r="M2549" s="5">
        <v>262.96000000000004</v>
      </c>
      <c r="N2549">
        <v>1</v>
      </c>
    </row>
    <row r="2550" spans="1:14" x14ac:dyDescent="0.3">
      <c r="A2550" s="2">
        <v>45189</v>
      </c>
      <c r="B2550" s="3">
        <f t="shared" si="117"/>
        <v>2024</v>
      </c>
      <c r="C2550" t="str">
        <f t="shared" si="118"/>
        <v>2023-2024</v>
      </c>
      <c r="D2550" t="s">
        <v>147</v>
      </c>
      <c r="E2550" t="s">
        <v>78</v>
      </c>
      <c r="F2550" t="str">
        <f t="shared" si="119"/>
        <v>New South Wales</v>
      </c>
      <c r="G2550" t="s">
        <v>10</v>
      </c>
      <c r="H2550">
        <v>2350</v>
      </c>
      <c r="I2550" t="s">
        <v>11</v>
      </c>
      <c r="J2550" t="s">
        <v>68</v>
      </c>
      <c r="K2550" t="s">
        <v>157</v>
      </c>
      <c r="L2550" t="s">
        <v>22</v>
      </c>
      <c r="M2550" s="5">
        <v>263.95</v>
      </c>
      <c r="N2550">
        <v>1</v>
      </c>
    </row>
    <row r="2551" spans="1:14" x14ac:dyDescent="0.3">
      <c r="A2551" s="2">
        <v>45092</v>
      </c>
      <c r="B2551" s="3">
        <f t="shared" si="117"/>
        <v>2023</v>
      </c>
      <c r="C2551" t="str">
        <f t="shared" si="118"/>
        <v>2022-2023</v>
      </c>
      <c r="D2551" t="s">
        <v>147</v>
      </c>
      <c r="E2551" t="s">
        <v>62</v>
      </c>
      <c r="F2551" t="str">
        <f t="shared" si="119"/>
        <v>Victoria</v>
      </c>
      <c r="G2551" t="s">
        <v>45</v>
      </c>
      <c r="H2551">
        <v>3134</v>
      </c>
      <c r="I2551" t="s">
        <v>11</v>
      </c>
      <c r="J2551" t="s">
        <v>63</v>
      </c>
      <c r="K2551" t="s">
        <v>155</v>
      </c>
      <c r="L2551" t="s">
        <v>20</v>
      </c>
      <c r="M2551" s="5">
        <v>264.28999999999996</v>
      </c>
      <c r="N2551">
        <v>1</v>
      </c>
    </row>
    <row r="2552" spans="1:14" x14ac:dyDescent="0.3">
      <c r="A2552" s="2">
        <v>45482</v>
      </c>
      <c r="B2552" s="3">
        <f t="shared" si="117"/>
        <v>2025</v>
      </c>
      <c r="C2552" t="str">
        <f t="shared" si="118"/>
        <v>2024-2025</v>
      </c>
      <c r="D2552" t="s">
        <v>148</v>
      </c>
      <c r="E2552" t="s">
        <v>127</v>
      </c>
      <c r="F2552" t="str">
        <f t="shared" si="119"/>
        <v>New South Wales</v>
      </c>
      <c r="G2552" t="s">
        <v>10</v>
      </c>
      <c r="H2552">
        <v>2131</v>
      </c>
      <c r="I2552" t="s">
        <v>11</v>
      </c>
      <c r="J2552" t="s">
        <v>27</v>
      </c>
      <c r="K2552" t="s">
        <v>19</v>
      </c>
      <c r="L2552" t="s">
        <v>23</v>
      </c>
      <c r="M2552" s="5">
        <v>264.5</v>
      </c>
      <c r="N2552">
        <v>1</v>
      </c>
    </row>
    <row r="2553" spans="1:14" x14ac:dyDescent="0.3">
      <c r="A2553" s="2">
        <v>45487</v>
      </c>
      <c r="B2553" s="3">
        <f t="shared" si="117"/>
        <v>2025</v>
      </c>
      <c r="C2553" t="str">
        <f t="shared" si="118"/>
        <v>2024-2025</v>
      </c>
      <c r="D2553" t="s">
        <v>147</v>
      </c>
      <c r="E2553" t="s">
        <v>24</v>
      </c>
      <c r="F2553" t="str">
        <f t="shared" si="119"/>
        <v>New South Wales</v>
      </c>
      <c r="G2553" t="s">
        <v>10</v>
      </c>
      <c r="H2553">
        <v>2795</v>
      </c>
      <c r="I2553" t="s">
        <v>11</v>
      </c>
      <c r="J2553" t="s">
        <v>25</v>
      </c>
      <c r="K2553" t="s">
        <v>19</v>
      </c>
      <c r="L2553" t="s">
        <v>23</v>
      </c>
      <c r="M2553" s="5">
        <v>264.73</v>
      </c>
      <c r="N2553">
        <v>1</v>
      </c>
    </row>
    <row r="2554" spans="1:14" x14ac:dyDescent="0.3">
      <c r="A2554" s="2">
        <v>45620</v>
      </c>
      <c r="B2554" s="3">
        <f t="shared" si="117"/>
        <v>2025</v>
      </c>
      <c r="C2554" t="str">
        <f t="shared" si="118"/>
        <v>2024-2025</v>
      </c>
      <c r="D2554" t="s">
        <v>147</v>
      </c>
      <c r="E2554" t="s">
        <v>144</v>
      </c>
      <c r="F2554" t="str">
        <f t="shared" si="119"/>
        <v>Queensland</v>
      </c>
      <c r="G2554" t="s">
        <v>35</v>
      </c>
      <c r="H2554">
        <v>4566</v>
      </c>
      <c r="I2554" t="s">
        <v>11</v>
      </c>
      <c r="J2554" t="s">
        <v>120</v>
      </c>
      <c r="K2554" t="s">
        <v>154</v>
      </c>
      <c r="L2554" t="s">
        <v>14</v>
      </c>
      <c r="M2554" s="5">
        <v>264.83000000000004</v>
      </c>
      <c r="N2554">
        <v>1</v>
      </c>
    </row>
    <row r="2555" spans="1:14" x14ac:dyDescent="0.3">
      <c r="A2555" s="2">
        <v>45416</v>
      </c>
      <c r="B2555" s="3">
        <f t="shared" si="117"/>
        <v>2024</v>
      </c>
      <c r="C2555" t="str">
        <f t="shared" si="118"/>
        <v>2023-2024</v>
      </c>
      <c r="D2555" t="s">
        <v>148</v>
      </c>
      <c r="E2555" t="s">
        <v>125</v>
      </c>
      <c r="F2555" t="str">
        <f t="shared" si="119"/>
        <v>Victoria</v>
      </c>
      <c r="G2555" t="s">
        <v>45</v>
      </c>
      <c r="H2555">
        <v>3400</v>
      </c>
      <c r="I2555" t="s">
        <v>11</v>
      </c>
      <c r="J2555" t="s">
        <v>60</v>
      </c>
      <c r="K2555" t="s">
        <v>151</v>
      </c>
      <c r="L2555" t="s">
        <v>21</v>
      </c>
      <c r="M2555" s="5">
        <v>264.90999999999997</v>
      </c>
      <c r="N2555">
        <v>1</v>
      </c>
    </row>
    <row r="2556" spans="1:14" x14ac:dyDescent="0.3">
      <c r="A2556" s="2">
        <v>45603</v>
      </c>
      <c r="B2556" s="3">
        <f t="shared" si="117"/>
        <v>2025</v>
      </c>
      <c r="C2556" t="str">
        <f t="shared" si="118"/>
        <v>2024-2025</v>
      </c>
      <c r="D2556" t="s">
        <v>148</v>
      </c>
      <c r="E2556" t="s">
        <v>81</v>
      </c>
      <c r="F2556" t="str">
        <f t="shared" si="119"/>
        <v>New South Wales</v>
      </c>
      <c r="G2556" t="s">
        <v>10</v>
      </c>
      <c r="H2556">
        <v>2485</v>
      </c>
      <c r="I2556" t="s">
        <v>11</v>
      </c>
      <c r="J2556" t="s">
        <v>68</v>
      </c>
      <c r="K2556" t="s">
        <v>153</v>
      </c>
      <c r="L2556" t="s">
        <v>16</v>
      </c>
      <c r="M2556" s="5">
        <v>265.32</v>
      </c>
      <c r="N2556">
        <v>1</v>
      </c>
    </row>
    <row r="2557" spans="1:14" x14ac:dyDescent="0.3">
      <c r="A2557" s="2">
        <v>45120</v>
      </c>
      <c r="B2557" s="3">
        <f t="shared" si="117"/>
        <v>2024</v>
      </c>
      <c r="C2557" t="str">
        <f t="shared" si="118"/>
        <v>2023-2024</v>
      </c>
      <c r="D2557" t="s">
        <v>147</v>
      </c>
      <c r="E2557" t="s">
        <v>109</v>
      </c>
      <c r="F2557" t="str">
        <f t="shared" si="119"/>
        <v>New South Wales</v>
      </c>
      <c r="G2557" t="s">
        <v>10</v>
      </c>
      <c r="H2557">
        <v>2480</v>
      </c>
      <c r="I2557" t="s">
        <v>11</v>
      </c>
      <c r="J2557" t="s">
        <v>68</v>
      </c>
      <c r="K2557" t="s">
        <v>156</v>
      </c>
      <c r="L2557" t="s">
        <v>17</v>
      </c>
      <c r="M2557" s="5">
        <v>266.12</v>
      </c>
      <c r="N2557">
        <v>1</v>
      </c>
    </row>
    <row r="2558" spans="1:14" x14ac:dyDescent="0.3">
      <c r="A2558" s="2">
        <v>45646</v>
      </c>
      <c r="B2558" s="3">
        <f t="shared" si="117"/>
        <v>2025</v>
      </c>
      <c r="C2558" t="str">
        <f t="shared" si="118"/>
        <v>2024-2025</v>
      </c>
      <c r="D2558" t="s">
        <v>148</v>
      </c>
      <c r="E2558" t="s">
        <v>105</v>
      </c>
      <c r="F2558" t="str">
        <f t="shared" si="119"/>
        <v>Victoria</v>
      </c>
      <c r="G2558" t="s">
        <v>45</v>
      </c>
      <c r="H2558">
        <v>3500</v>
      </c>
      <c r="I2558" t="s">
        <v>11</v>
      </c>
      <c r="J2558" t="s">
        <v>60</v>
      </c>
      <c r="K2558" t="s">
        <v>150</v>
      </c>
      <c r="L2558" t="s">
        <v>18</v>
      </c>
      <c r="M2558" s="5">
        <v>266.26</v>
      </c>
      <c r="N2558">
        <v>1</v>
      </c>
    </row>
    <row r="2559" spans="1:14" x14ac:dyDescent="0.3">
      <c r="A2559" s="2">
        <v>45140</v>
      </c>
      <c r="B2559" s="3">
        <f t="shared" si="117"/>
        <v>2024</v>
      </c>
      <c r="C2559" t="str">
        <f t="shared" si="118"/>
        <v>2023-2024</v>
      </c>
      <c r="D2559" t="s">
        <v>147</v>
      </c>
      <c r="E2559" t="s">
        <v>37</v>
      </c>
      <c r="F2559" t="str">
        <f t="shared" si="119"/>
        <v>South Australia</v>
      </c>
      <c r="G2559" t="s">
        <v>32</v>
      </c>
      <c r="H2559">
        <v>5607</v>
      </c>
      <c r="I2559" t="s">
        <v>11</v>
      </c>
      <c r="J2559" t="s">
        <v>38</v>
      </c>
      <c r="K2559" t="s">
        <v>154</v>
      </c>
      <c r="L2559" t="s">
        <v>14</v>
      </c>
      <c r="M2559" s="5">
        <v>266.76</v>
      </c>
      <c r="N2559">
        <v>1</v>
      </c>
    </row>
    <row r="2560" spans="1:14" x14ac:dyDescent="0.3">
      <c r="A2560" s="2">
        <v>45011</v>
      </c>
      <c r="B2560" s="3">
        <f t="shared" si="117"/>
        <v>2023</v>
      </c>
      <c r="C2560" t="str">
        <f t="shared" si="118"/>
        <v>2022-2023</v>
      </c>
      <c r="D2560" t="s">
        <v>148</v>
      </c>
      <c r="E2560" t="s">
        <v>59</v>
      </c>
      <c r="F2560" t="str">
        <f t="shared" si="119"/>
        <v>Victoria</v>
      </c>
      <c r="G2560" t="s">
        <v>45</v>
      </c>
      <c r="H2560">
        <v>3280</v>
      </c>
      <c r="I2560" t="s">
        <v>11</v>
      </c>
      <c r="J2560" t="s">
        <v>60</v>
      </c>
      <c r="K2560" t="s">
        <v>156</v>
      </c>
      <c r="L2560" t="s">
        <v>17</v>
      </c>
      <c r="M2560" s="5">
        <v>266.89999999999998</v>
      </c>
      <c r="N2560">
        <v>1</v>
      </c>
    </row>
    <row r="2561" spans="1:14" x14ac:dyDescent="0.3">
      <c r="A2561" s="2">
        <v>45152</v>
      </c>
      <c r="B2561" s="3">
        <f t="shared" si="117"/>
        <v>2024</v>
      </c>
      <c r="C2561" t="str">
        <f t="shared" si="118"/>
        <v>2023-2024</v>
      </c>
      <c r="D2561" t="s">
        <v>147</v>
      </c>
      <c r="E2561" t="s">
        <v>42</v>
      </c>
      <c r="F2561" t="str">
        <f t="shared" si="119"/>
        <v>Queensland</v>
      </c>
      <c r="G2561" t="s">
        <v>35</v>
      </c>
      <c r="H2561">
        <v>4053</v>
      </c>
      <c r="I2561" t="s">
        <v>11</v>
      </c>
      <c r="J2561" t="s">
        <v>43</v>
      </c>
      <c r="K2561" t="s">
        <v>151</v>
      </c>
      <c r="L2561" t="s">
        <v>21</v>
      </c>
      <c r="M2561" s="5">
        <v>267.75</v>
      </c>
      <c r="N2561">
        <v>1</v>
      </c>
    </row>
    <row r="2562" spans="1:14" x14ac:dyDescent="0.3">
      <c r="A2562" s="2">
        <v>45162</v>
      </c>
      <c r="B2562" s="3">
        <f t="shared" ref="B2562:B2625" si="120">IF(MONTH(A2562)&gt;=7,YEAR(A2562)+1,YEAR(A2562))</f>
        <v>2024</v>
      </c>
      <c r="C2562" t="str">
        <f t="shared" ref="C2562:C2625" si="121">IF(MONTH(A2562) &gt;= 7, YEAR(A2562) &amp; "-" &amp; YEAR(A2562) + 1, YEAR(A2562) - 1 &amp; "-" &amp; YEAR(A2562))</f>
        <v>2023-2024</v>
      </c>
      <c r="D2562" t="s">
        <v>147</v>
      </c>
      <c r="E2562" t="s">
        <v>40</v>
      </c>
      <c r="F2562" t="str">
        <f t="shared" ref="F2562:F2625" si="122">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c r="N2562">
        <v>1</v>
      </c>
    </row>
    <row r="2563" spans="1:14" x14ac:dyDescent="0.3">
      <c r="A2563" s="2">
        <v>45574</v>
      </c>
      <c r="B2563" s="3">
        <f t="shared" si="120"/>
        <v>2025</v>
      </c>
      <c r="C2563" t="str">
        <f t="shared" si="121"/>
        <v>2024-2025</v>
      </c>
      <c r="D2563" t="s">
        <v>148</v>
      </c>
      <c r="E2563" t="s">
        <v>111</v>
      </c>
      <c r="F2563" t="str">
        <f t="shared" si="122"/>
        <v>New South Wales</v>
      </c>
      <c r="G2563" t="s">
        <v>10</v>
      </c>
      <c r="H2563">
        <v>2120</v>
      </c>
      <c r="I2563" t="s">
        <v>11</v>
      </c>
      <c r="J2563" t="s">
        <v>27</v>
      </c>
      <c r="K2563" t="s">
        <v>19</v>
      </c>
      <c r="L2563" t="s">
        <v>23</v>
      </c>
      <c r="M2563" s="5">
        <v>269.54000000000002</v>
      </c>
      <c r="N2563">
        <v>1</v>
      </c>
    </row>
    <row r="2564" spans="1:14" x14ac:dyDescent="0.3">
      <c r="A2564" s="2">
        <v>45060</v>
      </c>
      <c r="B2564" s="3">
        <f t="shared" si="120"/>
        <v>2023</v>
      </c>
      <c r="C2564" t="str">
        <f t="shared" si="121"/>
        <v>2022-2023</v>
      </c>
      <c r="D2564" t="s">
        <v>148</v>
      </c>
      <c r="E2564" t="s">
        <v>142</v>
      </c>
      <c r="F2564" t="str">
        <f t="shared" si="122"/>
        <v>Australian Capital Territory</v>
      </c>
      <c r="G2564" t="s">
        <v>80</v>
      </c>
      <c r="H2564">
        <v>2609</v>
      </c>
      <c r="I2564" t="s">
        <v>11</v>
      </c>
      <c r="J2564" t="s">
        <v>58</v>
      </c>
      <c r="K2564" t="s">
        <v>150</v>
      </c>
      <c r="L2564" t="s">
        <v>18</v>
      </c>
      <c r="M2564" s="5">
        <v>269.82</v>
      </c>
      <c r="N2564">
        <v>1</v>
      </c>
    </row>
    <row r="2565" spans="1:14" x14ac:dyDescent="0.3">
      <c r="A2565" s="2">
        <v>45249</v>
      </c>
      <c r="B2565" s="3">
        <f t="shared" si="120"/>
        <v>2024</v>
      </c>
      <c r="C2565" t="str">
        <f t="shared" si="121"/>
        <v>2023-2024</v>
      </c>
      <c r="D2565" t="s">
        <v>147</v>
      </c>
      <c r="E2565" t="s">
        <v>9</v>
      </c>
      <c r="F2565" t="str">
        <f t="shared" si="122"/>
        <v>New South Wales</v>
      </c>
      <c r="G2565" t="s">
        <v>10</v>
      </c>
      <c r="H2565">
        <v>2067</v>
      </c>
      <c r="I2565" t="s">
        <v>11</v>
      </c>
      <c r="J2565" t="s">
        <v>12</v>
      </c>
      <c r="K2565" t="s">
        <v>155</v>
      </c>
      <c r="L2565" t="s">
        <v>20</v>
      </c>
      <c r="M2565" s="5">
        <v>270</v>
      </c>
      <c r="N2565">
        <v>1</v>
      </c>
    </row>
    <row r="2566" spans="1:14" x14ac:dyDescent="0.3">
      <c r="A2566" s="2">
        <v>45543</v>
      </c>
      <c r="B2566" s="3">
        <f t="shared" si="120"/>
        <v>2025</v>
      </c>
      <c r="C2566" t="str">
        <f t="shared" si="121"/>
        <v>2024-2025</v>
      </c>
      <c r="D2566" t="s">
        <v>147</v>
      </c>
      <c r="E2566" t="s">
        <v>62</v>
      </c>
      <c r="F2566" t="str">
        <f t="shared" si="122"/>
        <v>Victoria</v>
      </c>
      <c r="G2566" t="s">
        <v>45</v>
      </c>
      <c r="H2566">
        <v>3134</v>
      </c>
      <c r="I2566" t="s">
        <v>11</v>
      </c>
      <c r="J2566" t="s">
        <v>63</v>
      </c>
      <c r="K2566" t="s">
        <v>153</v>
      </c>
      <c r="L2566" t="s">
        <v>16</v>
      </c>
      <c r="M2566" s="5">
        <v>270.66999999999996</v>
      </c>
      <c r="N2566">
        <v>1</v>
      </c>
    </row>
    <row r="2567" spans="1:14" x14ac:dyDescent="0.3">
      <c r="A2567" s="2">
        <v>44988</v>
      </c>
      <c r="B2567" s="3">
        <f t="shared" si="120"/>
        <v>2023</v>
      </c>
      <c r="C2567" t="str">
        <f t="shared" si="121"/>
        <v>2022-2023</v>
      </c>
      <c r="D2567" t="s">
        <v>148</v>
      </c>
      <c r="E2567" t="s">
        <v>84</v>
      </c>
      <c r="F2567" t="str">
        <f t="shared" si="122"/>
        <v>Queensland</v>
      </c>
      <c r="G2567" t="s">
        <v>35</v>
      </c>
      <c r="H2567">
        <v>4740</v>
      </c>
      <c r="I2567" t="s">
        <v>11</v>
      </c>
      <c r="J2567" t="s">
        <v>51</v>
      </c>
      <c r="K2567" t="s">
        <v>150</v>
      </c>
      <c r="L2567" t="s">
        <v>18</v>
      </c>
      <c r="M2567" s="5">
        <v>270.67999999999995</v>
      </c>
      <c r="N2567">
        <v>1</v>
      </c>
    </row>
    <row r="2568" spans="1:14" x14ac:dyDescent="0.3">
      <c r="A2568" s="2">
        <v>45375</v>
      </c>
      <c r="B2568" s="3">
        <f t="shared" si="120"/>
        <v>2024</v>
      </c>
      <c r="C2568" t="str">
        <f t="shared" si="121"/>
        <v>2023-2024</v>
      </c>
      <c r="D2568" t="s">
        <v>147</v>
      </c>
      <c r="E2568" t="s">
        <v>86</v>
      </c>
      <c r="F2568" t="str">
        <f t="shared" si="122"/>
        <v>New South Wales</v>
      </c>
      <c r="G2568" t="s">
        <v>10</v>
      </c>
      <c r="H2568">
        <v>2064</v>
      </c>
      <c r="I2568" t="s">
        <v>11</v>
      </c>
      <c r="J2568" t="s">
        <v>12</v>
      </c>
      <c r="K2568" t="s">
        <v>156</v>
      </c>
      <c r="L2568" t="s">
        <v>17</v>
      </c>
      <c r="M2568" s="5">
        <v>271.34000000000003</v>
      </c>
      <c r="N2568">
        <v>1</v>
      </c>
    </row>
    <row r="2569" spans="1:14" x14ac:dyDescent="0.3">
      <c r="A2569" s="2">
        <v>45431</v>
      </c>
      <c r="B2569" s="3">
        <f t="shared" si="120"/>
        <v>2024</v>
      </c>
      <c r="C2569" t="str">
        <f t="shared" si="121"/>
        <v>2023-2024</v>
      </c>
      <c r="D2569" t="s">
        <v>147</v>
      </c>
      <c r="E2569" t="s">
        <v>146</v>
      </c>
      <c r="F2569" t="str">
        <f t="shared" si="122"/>
        <v>Victoria</v>
      </c>
      <c r="G2569" t="s">
        <v>45</v>
      </c>
      <c r="H2569">
        <v>3353</v>
      </c>
      <c r="I2569" t="s">
        <v>11</v>
      </c>
      <c r="J2569" t="s">
        <v>60</v>
      </c>
      <c r="K2569" t="s">
        <v>150</v>
      </c>
      <c r="L2569" t="s">
        <v>18</v>
      </c>
      <c r="M2569" s="5">
        <v>271.56</v>
      </c>
      <c r="N2569">
        <v>1</v>
      </c>
    </row>
    <row r="2570" spans="1:14" x14ac:dyDescent="0.3">
      <c r="A2570" s="2">
        <v>45101</v>
      </c>
      <c r="B2570" s="3">
        <f t="shared" si="120"/>
        <v>2023</v>
      </c>
      <c r="C2570" t="str">
        <f t="shared" si="121"/>
        <v>2022-2023</v>
      </c>
      <c r="D2570" t="s">
        <v>147</v>
      </c>
      <c r="E2570" t="s">
        <v>146</v>
      </c>
      <c r="F2570" t="str">
        <f t="shared" si="122"/>
        <v>Victoria</v>
      </c>
      <c r="G2570" t="s">
        <v>45</v>
      </c>
      <c r="H2570">
        <v>3353</v>
      </c>
      <c r="I2570" t="s">
        <v>11</v>
      </c>
      <c r="J2570" t="s">
        <v>60</v>
      </c>
      <c r="K2570" t="s">
        <v>153</v>
      </c>
      <c r="L2570" t="s">
        <v>16</v>
      </c>
      <c r="M2570" s="5">
        <v>272.20999999999998</v>
      </c>
      <c r="N2570">
        <v>1</v>
      </c>
    </row>
    <row r="2571" spans="1:14" x14ac:dyDescent="0.3">
      <c r="A2571" s="2">
        <v>45409</v>
      </c>
      <c r="B2571" s="3">
        <f t="shared" si="120"/>
        <v>2024</v>
      </c>
      <c r="C2571" t="str">
        <f t="shared" si="121"/>
        <v>2023-2024</v>
      </c>
      <c r="D2571" t="s">
        <v>147</v>
      </c>
      <c r="E2571" t="s">
        <v>133</v>
      </c>
      <c r="F2571" t="str">
        <f t="shared" si="122"/>
        <v>Queensland</v>
      </c>
      <c r="G2571" t="s">
        <v>35</v>
      </c>
      <c r="H2571">
        <v>4305</v>
      </c>
      <c r="I2571" t="s">
        <v>11</v>
      </c>
      <c r="J2571" t="s">
        <v>104</v>
      </c>
      <c r="K2571" t="s">
        <v>150</v>
      </c>
      <c r="L2571" t="s">
        <v>18</v>
      </c>
      <c r="M2571" s="5">
        <v>273.69</v>
      </c>
      <c r="N2571">
        <v>1</v>
      </c>
    </row>
    <row r="2572" spans="1:14" x14ac:dyDescent="0.3">
      <c r="A2572" s="2">
        <v>45459</v>
      </c>
      <c r="B2572" s="3">
        <f t="shared" si="120"/>
        <v>2024</v>
      </c>
      <c r="C2572" t="str">
        <f t="shared" si="121"/>
        <v>2023-2024</v>
      </c>
      <c r="D2572" t="s">
        <v>147</v>
      </c>
      <c r="E2572" t="s">
        <v>128</v>
      </c>
      <c r="F2572" t="str">
        <f t="shared" si="122"/>
        <v>Western Australia</v>
      </c>
      <c r="G2572" t="s">
        <v>48</v>
      </c>
      <c r="H2572">
        <v>6027</v>
      </c>
      <c r="I2572" t="s">
        <v>11</v>
      </c>
      <c r="J2572" t="s">
        <v>49</v>
      </c>
      <c r="K2572" t="s">
        <v>149</v>
      </c>
      <c r="L2572" t="s">
        <v>15</v>
      </c>
      <c r="M2572" s="5">
        <v>273.72000000000003</v>
      </c>
      <c r="N2572">
        <v>1</v>
      </c>
    </row>
    <row r="2573" spans="1:14" x14ac:dyDescent="0.3">
      <c r="A2573" s="2">
        <v>44965</v>
      </c>
      <c r="B2573" s="3">
        <f t="shared" si="120"/>
        <v>2023</v>
      </c>
      <c r="C2573" t="str">
        <f t="shared" si="121"/>
        <v>2022-2023</v>
      </c>
      <c r="D2573" t="s">
        <v>147</v>
      </c>
      <c r="E2573" t="s">
        <v>138</v>
      </c>
      <c r="F2573" t="str">
        <f t="shared" si="122"/>
        <v>Queensland</v>
      </c>
      <c r="G2573" t="s">
        <v>35</v>
      </c>
      <c r="H2573">
        <v>4558</v>
      </c>
      <c r="I2573" t="s">
        <v>11</v>
      </c>
      <c r="J2573" t="s">
        <v>120</v>
      </c>
      <c r="K2573" t="s">
        <v>149</v>
      </c>
      <c r="L2573" t="s">
        <v>15</v>
      </c>
      <c r="M2573" s="5">
        <v>274.45</v>
      </c>
      <c r="N2573">
        <v>1</v>
      </c>
    </row>
    <row r="2574" spans="1:14" x14ac:dyDescent="0.3">
      <c r="A2574" s="2">
        <v>45156</v>
      </c>
      <c r="B2574" s="3">
        <f t="shared" si="120"/>
        <v>2024</v>
      </c>
      <c r="C2574" t="str">
        <f t="shared" si="121"/>
        <v>2023-2024</v>
      </c>
      <c r="D2574" t="s">
        <v>148</v>
      </c>
      <c r="E2574" t="s">
        <v>81</v>
      </c>
      <c r="F2574" t="str">
        <f t="shared" si="122"/>
        <v>New South Wales</v>
      </c>
      <c r="G2574" t="s">
        <v>10</v>
      </c>
      <c r="H2574">
        <v>2485</v>
      </c>
      <c r="I2574" t="s">
        <v>11</v>
      </c>
      <c r="J2574" t="s">
        <v>68</v>
      </c>
      <c r="K2574" t="s">
        <v>156</v>
      </c>
      <c r="L2574" t="s">
        <v>17</v>
      </c>
      <c r="M2574" s="5">
        <v>274.88</v>
      </c>
      <c r="N2574">
        <v>1</v>
      </c>
    </row>
    <row r="2575" spans="1:14" x14ac:dyDescent="0.3">
      <c r="A2575" s="2">
        <v>45208</v>
      </c>
      <c r="B2575" s="3">
        <f t="shared" si="120"/>
        <v>2024</v>
      </c>
      <c r="C2575" t="str">
        <f t="shared" si="121"/>
        <v>2023-2024</v>
      </c>
      <c r="D2575" t="s">
        <v>147</v>
      </c>
      <c r="E2575" t="s">
        <v>40</v>
      </c>
      <c r="F2575" t="str">
        <f t="shared" si="122"/>
        <v>New South Wales</v>
      </c>
      <c r="G2575" t="s">
        <v>10</v>
      </c>
      <c r="H2575">
        <v>2116</v>
      </c>
      <c r="I2575" t="s">
        <v>11</v>
      </c>
      <c r="J2575" t="s">
        <v>27</v>
      </c>
      <c r="K2575" t="s">
        <v>149</v>
      </c>
      <c r="L2575" t="s">
        <v>15</v>
      </c>
      <c r="M2575" s="5">
        <v>275.64000000000004</v>
      </c>
      <c r="N2575">
        <v>1</v>
      </c>
    </row>
    <row r="2576" spans="1:14" x14ac:dyDescent="0.3">
      <c r="A2576" s="2">
        <v>45429</v>
      </c>
      <c r="B2576" s="3">
        <f t="shared" si="120"/>
        <v>2024</v>
      </c>
      <c r="C2576" t="str">
        <f t="shared" si="121"/>
        <v>2023-2024</v>
      </c>
      <c r="D2576" t="s">
        <v>147</v>
      </c>
      <c r="E2576" t="s">
        <v>85</v>
      </c>
      <c r="F2576" t="str">
        <f t="shared" si="122"/>
        <v>Queensland</v>
      </c>
      <c r="G2576" t="s">
        <v>35</v>
      </c>
      <c r="H2576">
        <v>4883</v>
      </c>
      <c r="I2576" t="s">
        <v>11</v>
      </c>
      <c r="J2576" t="s">
        <v>36</v>
      </c>
      <c r="K2576" t="s">
        <v>150</v>
      </c>
      <c r="L2576" t="s">
        <v>18</v>
      </c>
      <c r="M2576" s="5">
        <v>275.64999999999998</v>
      </c>
      <c r="N2576">
        <v>1</v>
      </c>
    </row>
    <row r="2577" spans="1:14" x14ac:dyDescent="0.3">
      <c r="A2577" s="2">
        <v>45134</v>
      </c>
      <c r="B2577" s="3">
        <f t="shared" si="120"/>
        <v>2024</v>
      </c>
      <c r="C2577" t="str">
        <f t="shared" si="121"/>
        <v>2023-2024</v>
      </c>
      <c r="D2577" t="s">
        <v>147</v>
      </c>
      <c r="E2577" t="s">
        <v>89</v>
      </c>
      <c r="F2577" t="str">
        <f t="shared" si="122"/>
        <v>Queensland</v>
      </c>
      <c r="G2577" t="s">
        <v>35</v>
      </c>
      <c r="H2577">
        <v>4655</v>
      </c>
      <c r="I2577" t="s">
        <v>11</v>
      </c>
      <c r="J2577" t="s">
        <v>51</v>
      </c>
      <c r="K2577" t="s">
        <v>155</v>
      </c>
      <c r="L2577" t="s">
        <v>20</v>
      </c>
      <c r="M2577" s="5">
        <v>275.93999999999994</v>
      </c>
      <c r="N2577">
        <v>1</v>
      </c>
    </row>
    <row r="2578" spans="1:14" x14ac:dyDescent="0.3">
      <c r="A2578" s="2">
        <v>45613</v>
      </c>
      <c r="B2578" s="3">
        <f t="shared" si="120"/>
        <v>2025</v>
      </c>
      <c r="C2578" t="str">
        <f t="shared" si="121"/>
        <v>2024-2025</v>
      </c>
      <c r="D2578" t="s">
        <v>147</v>
      </c>
      <c r="E2578" t="s">
        <v>54</v>
      </c>
      <c r="F2578" t="str">
        <f t="shared" si="122"/>
        <v>Victoria</v>
      </c>
      <c r="G2578" t="s">
        <v>45</v>
      </c>
      <c r="H2578">
        <v>3977</v>
      </c>
      <c r="I2578" t="s">
        <v>11</v>
      </c>
      <c r="J2578" t="s">
        <v>55</v>
      </c>
      <c r="K2578" t="s">
        <v>153</v>
      </c>
      <c r="L2578" t="s">
        <v>16</v>
      </c>
      <c r="M2578" s="5">
        <v>276.24</v>
      </c>
      <c r="N2578">
        <v>1</v>
      </c>
    </row>
    <row r="2579" spans="1:14" x14ac:dyDescent="0.3">
      <c r="A2579" s="2">
        <v>45414</v>
      </c>
      <c r="B2579" s="3">
        <f t="shared" si="120"/>
        <v>2024</v>
      </c>
      <c r="C2579" t="str">
        <f t="shared" si="121"/>
        <v>2023-2024</v>
      </c>
      <c r="D2579" t="s">
        <v>147</v>
      </c>
      <c r="E2579" t="s">
        <v>34</v>
      </c>
      <c r="F2579" t="str">
        <f t="shared" si="122"/>
        <v>Queensland</v>
      </c>
      <c r="G2579" t="s">
        <v>35</v>
      </c>
      <c r="H2579">
        <v>4802</v>
      </c>
      <c r="I2579" t="s">
        <v>11</v>
      </c>
      <c r="J2579" t="s">
        <v>36</v>
      </c>
      <c r="K2579" t="s">
        <v>153</v>
      </c>
      <c r="L2579" t="s">
        <v>16</v>
      </c>
      <c r="M2579" s="5">
        <v>276.27</v>
      </c>
      <c r="N2579">
        <v>1</v>
      </c>
    </row>
    <row r="2580" spans="1:14" x14ac:dyDescent="0.3">
      <c r="A2580" s="2">
        <v>45306</v>
      </c>
      <c r="B2580" s="3">
        <f t="shared" si="120"/>
        <v>2024</v>
      </c>
      <c r="C2580" t="str">
        <f t="shared" si="121"/>
        <v>2023-2024</v>
      </c>
      <c r="D2580" t="s">
        <v>147</v>
      </c>
      <c r="E2580" t="s">
        <v>109</v>
      </c>
      <c r="F2580" t="str">
        <f t="shared" si="122"/>
        <v>New South Wales</v>
      </c>
      <c r="G2580" t="s">
        <v>10</v>
      </c>
      <c r="H2580">
        <v>2480</v>
      </c>
      <c r="I2580" t="s">
        <v>11</v>
      </c>
      <c r="J2580" t="s">
        <v>68</v>
      </c>
      <c r="K2580" t="s">
        <v>19</v>
      </c>
      <c r="L2580" t="s">
        <v>23</v>
      </c>
      <c r="M2580" s="5">
        <v>276.58000000000004</v>
      </c>
      <c r="N2580">
        <v>1</v>
      </c>
    </row>
    <row r="2581" spans="1:14" x14ac:dyDescent="0.3">
      <c r="A2581" s="2">
        <v>45639</v>
      </c>
      <c r="B2581" s="3">
        <f t="shared" si="120"/>
        <v>2025</v>
      </c>
      <c r="C2581" t="str">
        <f t="shared" si="121"/>
        <v>2024-2025</v>
      </c>
      <c r="D2581" t="s">
        <v>147</v>
      </c>
      <c r="E2581" t="s">
        <v>121</v>
      </c>
      <c r="F2581" t="str">
        <f t="shared" si="122"/>
        <v>Queensland</v>
      </c>
      <c r="G2581" t="s">
        <v>35</v>
      </c>
      <c r="H2581">
        <v>4700</v>
      </c>
      <c r="I2581" t="s">
        <v>11</v>
      </c>
      <c r="J2581" t="s">
        <v>51</v>
      </c>
      <c r="K2581" t="s">
        <v>154</v>
      </c>
      <c r="L2581" t="s">
        <v>14</v>
      </c>
      <c r="M2581" s="5">
        <v>276.71000000000004</v>
      </c>
      <c r="N2581">
        <v>1</v>
      </c>
    </row>
    <row r="2582" spans="1:14" x14ac:dyDescent="0.3">
      <c r="A2582" s="2">
        <v>45144</v>
      </c>
      <c r="B2582" s="3">
        <f t="shared" si="120"/>
        <v>2024</v>
      </c>
      <c r="C2582" t="str">
        <f t="shared" si="121"/>
        <v>2023-2024</v>
      </c>
      <c r="D2582" t="s">
        <v>147</v>
      </c>
      <c r="E2582" t="s">
        <v>67</v>
      </c>
      <c r="F2582" t="str">
        <f t="shared" si="122"/>
        <v>New South Wales</v>
      </c>
      <c r="G2582" t="s">
        <v>10</v>
      </c>
      <c r="H2582">
        <v>2478</v>
      </c>
      <c r="I2582" t="s">
        <v>11</v>
      </c>
      <c r="J2582" t="s">
        <v>68</v>
      </c>
      <c r="K2582" t="s">
        <v>154</v>
      </c>
      <c r="L2582" t="s">
        <v>14</v>
      </c>
      <c r="M2582" s="5">
        <v>277.02999999999997</v>
      </c>
      <c r="N2582">
        <v>1</v>
      </c>
    </row>
    <row r="2583" spans="1:14" x14ac:dyDescent="0.3">
      <c r="A2583" s="2">
        <v>45098</v>
      </c>
      <c r="B2583" s="3">
        <f t="shared" si="120"/>
        <v>2023</v>
      </c>
      <c r="C2583" t="str">
        <f t="shared" si="121"/>
        <v>2022-2023</v>
      </c>
      <c r="D2583" t="s">
        <v>147</v>
      </c>
      <c r="E2583" t="s">
        <v>96</v>
      </c>
      <c r="F2583" t="str">
        <f t="shared" si="122"/>
        <v>Western Australia</v>
      </c>
      <c r="G2583" t="s">
        <v>48</v>
      </c>
      <c r="H2583">
        <v>6330</v>
      </c>
      <c r="I2583" t="s">
        <v>11</v>
      </c>
      <c r="J2583" t="s">
        <v>94</v>
      </c>
      <c r="K2583" t="s">
        <v>154</v>
      </c>
      <c r="L2583" t="s">
        <v>14</v>
      </c>
      <c r="M2583" s="5">
        <v>277.34999999999997</v>
      </c>
      <c r="N2583">
        <v>1</v>
      </c>
    </row>
    <row r="2584" spans="1:14" x14ac:dyDescent="0.3">
      <c r="A2584" s="2">
        <v>45552</v>
      </c>
      <c r="B2584" s="3">
        <f t="shared" si="120"/>
        <v>2025</v>
      </c>
      <c r="C2584" t="str">
        <f t="shared" si="121"/>
        <v>2024-2025</v>
      </c>
      <c r="D2584" t="s">
        <v>147</v>
      </c>
      <c r="E2584" t="s">
        <v>115</v>
      </c>
      <c r="F2584" t="str">
        <f t="shared" si="122"/>
        <v>Western Australia</v>
      </c>
      <c r="G2584" t="s">
        <v>48</v>
      </c>
      <c r="H2584">
        <v>6280</v>
      </c>
      <c r="I2584" t="s">
        <v>11</v>
      </c>
      <c r="J2584" t="s">
        <v>94</v>
      </c>
      <c r="K2584" t="s">
        <v>151</v>
      </c>
      <c r="L2584" t="s">
        <v>21</v>
      </c>
      <c r="M2584" s="5">
        <v>277.65999999999997</v>
      </c>
      <c r="N2584">
        <v>1</v>
      </c>
    </row>
    <row r="2585" spans="1:14" x14ac:dyDescent="0.3">
      <c r="A2585" s="2">
        <v>45344</v>
      </c>
      <c r="B2585" s="3">
        <f t="shared" si="120"/>
        <v>2024</v>
      </c>
      <c r="C2585" t="str">
        <f t="shared" si="121"/>
        <v>2023-2024</v>
      </c>
      <c r="D2585" t="s">
        <v>148</v>
      </c>
      <c r="E2585" t="s">
        <v>88</v>
      </c>
      <c r="F2585" t="str">
        <f t="shared" si="122"/>
        <v>South Australia</v>
      </c>
      <c r="G2585" t="s">
        <v>32</v>
      </c>
      <c r="H2585">
        <v>5011</v>
      </c>
      <c r="I2585" t="s">
        <v>11</v>
      </c>
      <c r="J2585" t="s">
        <v>33</v>
      </c>
      <c r="K2585" t="s">
        <v>154</v>
      </c>
      <c r="L2585" t="s">
        <v>14</v>
      </c>
      <c r="M2585" s="5">
        <v>277.74</v>
      </c>
      <c r="N2585">
        <v>1</v>
      </c>
    </row>
    <row r="2586" spans="1:14" x14ac:dyDescent="0.3">
      <c r="A2586" s="2">
        <v>45264</v>
      </c>
      <c r="B2586" s="3">
        <f t="shared" si="120"/>
        <v>2024</v>
      </c>
      <c r="C2586" t="str">
        <f t="shared" si="121"/>
        <v>2023-2024</v>
      </c>
      <c r="D2586" t="s">
        <v>148</v>
      </c>
      <c r="E2586" t="s">
        <v>123</v>
      </c>
      <c r="F2586" t="str">
        <f t="shared" si="122"/>
        <v>Western Australia</v>
      </c>
      <c r="G2586" t="s">
        <v>48</v>
      </c>
      <c r="H2586">
        <v>6109</v>
      </c>
      <c r="I2586" t="s">
        <v>11</v>
      </c>
      <c r="J2586" t="s">
        <v>94</v>
      </c>
      <c r="K2586" t="s">
        <v>151</v>
      </c>
      <c r="L2586" t="s">
        <v>21</v>
      </c>
      <c r="M2586" s="5">
        <v>278.97000000000003</v>
      </c>
      <c r="N2586">
        <v>1</v>
      </c>
    </row>
    <row r="2587" spans="1:14" x14ac:dyDescent="0.3">
      <c r="A2587" s="2">
        <v>45195</v>
      </c>
      <c r="B2587" s="3">
        <f t="shared" si="120"/>
        <v>2024</v>
      </c>
      <c r="C2587" t="str">
        <f t="shared" si="121"/>
        <v>2023-2024</v>
      </c>
      <c r="D2587" t="s">
        <v>148</v>
      </c>
      <c r="E2587" t="s">
        <v>41</v>
      </c>
      <c r="F2587" t="str">
        <f t="shared" si="122"/>
        <v>New South Wales</v>
      </c>
      <c r="G2587" t="s">
        <v>10</v>
      </c>
      <c r="H2587">
        <v>2830</v>
      </c>
      <c r="I2587" t="s">
        <v>11</v>
      </c>
      <c r="J2587" t="s">
        <v>25</v>
      </c>
      <c r="K2587" t="s">
        <v>150</v>
      </c>
      <c r="L2587" t="s">
        <v>18</v>
      </c>
      <c r="M2587" s="5">
        <v>279</v>
      </c>
      <c r="N2587">
        <v>1</v>
      </c>
    </row>
    <row r="2588" spans="1:14" x14ac:dyDescent="0.3">
      <c r="A2588" s="2">
        <v>45134</v>
      </c>
      <c r="B2588" s="3">
        <f t="shared" si="120"/>
        <v>2024</v>
      </c>
      <c r="C2588" t="str">
        <f t="shared" si="121"/>
        <v>2023-2024</v>
      </c>
      <c r="D2588" t="s">
        <v>147</v>
      </c>
      <c r="E2588" t="s">
        <v>59</v>
      </c>
      <c r="F2588" t="str">
        <f t="shared" si="122"/>
        <v>Victoria</v>
      </c>
      <c r="G2588" t="s">
        <v>45</v>
      </c>
      <c r="H2588">
        <v>3280</v>
      </c>
      <c r="I2588" t="s">
        <v>11</v>
      </c>
      <c r="J2588" t="s">
        <v>60</v>
      </c>
      <c r="K2588" t="s">
        <v>150</v>
      </c>
      <c r="L2588" t="s">
        <v>18</v>
      </c>
      <c r="M2588" s="5">
        <v>279.65999999999997</v>
      </c>
      <c r="N2588">
        <v>1</v>
      </c>
    </row>
    <row r="2589" spans="1:14" x14ac:dyDescent="0.3">
      <c r="A2589" s="2">
        <v>45275</v>
      </c>
      <c r="B2589" s="3">
        <f t="shared" si="120"/>
        <v>2024</v>
      </c>
      <c r="C2589" t="str">
        <f t="shared" si="121"/>
        <v>2023-2024</v>
      </c>
      <c r="D2589" t="s">
        <v>147</v>
      </c>
      <c r="E2589" t="s">
        <v>144</v>
      </c>
      <c r="F2589" t="str">
        <f t="shared" si="122"/>
        <v>Queensland</v>
      </c>
      <c r="G2589" t="s">
        <v>35</v>
      </c>
      <c r="H2589">
        <v>4566</v>
      </c>
      <c r="I2589" t="s">
        <v>11</v>
      </c>
      <c r="J2589" t="s">
        <v>120</v>
      </c>
      <c r="K2589" t="s">
        <v>150</v>
      </c>
      <c r="L2589" t="s">
        <v>18</v>
      </c>
      <c r="M2589" s="5">
        <v>279.74</v>
      </c>
      <c r="N2589">
        <v>1</v>
      </c>
    </row>
    <row r="2590" spans="1:14" x14ac:dyDescent="0.3">
      <c r="A2590" s="2">
        <v>45099</v>
      </c>
      <c r="B2590" s="3">
        <f t="shared" si="120"/>
        <v>2023</v>
      </c>
      <c r="C2590" t="str">
        <f t="shared" si="121"/>
        <v>2022-2023</v>
      </c>
      <c r="D2590" t="s">
        <v>147</v>
      </c>
      <c r="E2590" t="s">
        <v>138</v>
      </c>
      <c r="F2590" t="str">
        <f t="shared" si="122"/>
        <v>Queensland</v>
      </c>
      <c r="G2590" t="s">
        <v>35</v>
      </c>
      <c r="H2590">
        <v>4558</v>
      </c>
      <c r="I2590" t="s">
        <v>11</v>
      </c>
      <c r="J2590" t="s">
        <v>120</v>
      </c>
      <c r="K2590" t="s">
        <v>153</v>
      </c>
      <c r="L2590" t="s">
        <v>16</v>
      </c>
      <c r="M2590" s="5">
        <v>280.56</v>
      </c>
      <c r="N2590">
        <v>1</v>
      </c>
    </row>
    <row r="2591" spans="1:14" x14ac:dyDescent="0.3">
      <c r="A2591" s="2">
        <v>45026</v>
      </c>
      <c r="B2591" s="3">
        <f t="shared" si="120"/>
        <v>2023</v>
      </c>
      <c r="C2591" t="str">
        <f t="shared" si="121"/>
        <v>2022-2023</v>
      </c>
      <c r="D2591" t="s">
        <v>147</v>
      </c>
      <c r="E2591" t="s">
        <v>72</v>
      </c>
      <c r="F2591" t="str">
        <f t="shared" si="122"/>
        <v>Western Australia</v>
      </c>
      <c r="G2591" t="s">
        <v>48</v>
      </c>
      <c r="H2591">
        <v>6010</v>
      </c>
      <c r="I2591" t="s">
        <v>11</v>
      </c>
      <c r="J2591" t="s">
        <v>49</v>
      </c>
      <c r="K2591" t="s">
        <v>155</v>
      </c>
      <c r="L2591" t="s">
        <v>20</v>
      </c>
      <c r="M2591" s="5">
        <v>281.53000000000003</v>
      </c>
      <c r="N2591">
        <v>1</v>
      </c>
    </row>
    <row r="2592" spans="1:14" x14ac:dyDescent="0.3">
      <c r="A2592" s="2">
        <v>45475</v>
      </c>
      <c r="B2592" s="3">
        <f t="shared" si="120"/>
        <v>2025</v>
      </c>
      <c r="C2592" t="str">
        <f t="shared" si="121"/>
        <v>2024-2025</v>
      </c>
      <c r="D2592" t="s">
        <v>148</v>
      </c>
      <c r="E2592" t="s">
        <v>129</v>
      </c>
      <c r="F2592" t="str">
        <f t="shared" si="122"/>
        <v>Tasmania</v>
      </c>
      <c r="G2592" t="s">
        <v>70</v>
      </c>
      <c r="H2592">
        <v>7010</v>
      </c>
      <c r="I2592" t="s">
        <v>11</v>
      </c>
      <c r="J2592" t="s">
        <v>71</v>
      </c>
      <c r="K2592" t="s">
        <v>150</v>
      </c>
      <c r="L2592" t="s">
        <v>18</v>
      </c>
      <c r="M2592" s="5">
        <v>281.58</v>
      </c>
      <c r="N2592">
        <v>1</v>
      </c>
    </row>
    <row r="2593" spans="1:14" x14ac:dyDescent="0.3">
      <c r="A2593" s="2">
        <v>45556</v>
      </c>
      <c r="B2593" s="3">
        <f t="shared" si="120"/>
        <v>2025</v>
      </c>
      <c r="C2593" t="str">
        <f t="shared" si="121"/>
        <v>2024-2025</v>
      </c>
      <c r="D2593" t="s">
        <v>147</v>
      </c>
      <c r="E2593" t="s">
        <v>113</v>
      </c>
      <c r="F2593" t="str">
        <f t="shared" si="122"/>
        <v>Queensland</v>
      </c>
      <c r="G2593" t="s">
        <v>35</v>
      </c>
      <c r="H2593">
        <v>4215</v>
      </c>
      <c r="I2593" t="s">
        <v>11</v>
      </c>
      <c r="J2593" t="s">
        <v>104</v>
      </c>
      <c r="K2593" t="s">
        <v>153</v>
      </c>
      <c r="L2593" t="s">
        <v>16</v>
      </c>
      <c r="M2593" s="5">
        <v>281.81</v>
      </c>
      <c r="N2593">
        <v>1</v>
      </c>
    </row>
    <row r="2594" spans="1:14" x14ac:dyDescent="0.3">
      <c r="A2594" s="2">
        <v>45596</v>
      </c>
      <c r="B2594" s="3">
        <f t="shared" si="120"/>
        <v>2025</v>
      </c>
      <c r="C2594" t="str">
        <f t="shared" si="121"/>
        <v>2024-2025</v>
      </c>
      <c r="D2594" t="s">
        <v>148</v>
      </c>
      <c r="E2594" t="s">
        <v>136</v>
      </c>
      <c r="F2594" t="str">
        <f t="shared" si="122"/>
        <v>Victoria</v>
      </c>
      <c r="G2594" t="s">
        <v>45</v>
      </c>
      <c r="H2594">
        <v>3175</v>
      </c>
      <c r="I2594" t="s">
        <v>11</v>
      </c>
      <c r="J2594" t="s">
        <v>63</v>
      </c>
      <c r="K2594" t="s">
        <v>153</v>
      </c>
      <c r="L2594" t="s">
        <v>16</v>
      </c>
      <c r="M2594" s="5">
        <v>281.90999999999997</v>
      </c>
      <c r="N2594">
        <v>1</v>
      </c>
    </row>
    <row r="2595" spans="1:14" x14ac:dyDescent="0.3">
      <c r="A2595" s="2">
        <v>45022</v>
      </c>
      <c r="B2595" s="3">
        <f t="shared" si="120"/>
        <v>2023</v>
      </c>
      <c r="C2595" t="str">
        <f t="shared" si="121"/>
        <v>2022-2023</v>
      </c>
      <c r="D2595" t="s">
        <v>147</v>
      </c>
      <c r="E2595" t="s">
        <v>42</v>
      </c>
      <c r="F2595" t="str">
        <f t="shared" si="122"/>
        <v>Queensland</v>
      </c>
      <c r="G2595" t="s">
        <v>35</v>
      </c>
      <c r="H2595">
        <v>4053</v>
      </c>
      <c r="I2595" t="s">
        <v>11</v>
      </c>
      <c r="J2595" t="s">
        <v>43</v>
      </c>
      <c r="K2595" t="s">
        <v>155</v>
      </c>
      <c r="L2595" t="s">
        <v>20</v>
      </c>
      <c r="M2595" s="5">
        <v>281.91000000000003</v>
      </c>
      <c r="N2595">
        <v>1</v>
      </c>
    </row>
    <row r="2596" spans="1:14" x14ac:dyDescent="0.3">
      <c r="A2596" s="2">
        <v>45438</v>
      </c>
      <c r="B2596" s="3">
        <f t="shared" si="120"/>
        <v>2024</v>
      </c>
      <c r="C2596" t="str">
        <f t="shared" si="121"/>
        <v>2023-2024</v>
      </c>
      <c r="D2596" t="s">
        <v>148</v>
      </c>
      <c r="E2596" t="s">
        <v>87</v>
      </c>
      <c r="F2596" t="str">
        <f t="shared" si="122"/>
        <v>New South Wales</v>
      </c>
      <c r="G2596" t="s">
        <v>10</v>
      </c>
      <c r="H2596">
        <v>2790</v>
      </c>
      <c r="I2596" t="s">
        <v>11</v>
      </c>
      <c r="J2596" t="s">
        <v>25</v>
      </c>
      <c r="K2596" t="s">
        <v>155</v>
      </c>
      <c r="L2596" t="s">
        <v>20</v>
      </c>
      <c r="M2596" s="5">
        <v>281.92</v>
      </c>
      <c r="N2596">
        <v>1</v>
      </c>
    </row>
    <row r="2597" spans="1:14" x14ac:dyDescent="0.3">
      <c r="A2597" s="2">
        <v>45355</v>
      </c>
      <c r="B2597" s="3">
        <f t="shared" si="120"/>
        <v>2024</v>
      </c>
      <c r="C2597" t="str">
        <f t="shared" si="121"/>
        <v>2023-2024</v>
      </c>
      <c r="D2597" t="s">
        <v>147</v>
      </c>
      <c r="E2597" t="s">
        <v>126</v>
      </c>
      <c r="F2597" t="str">
        <f t="shared" si="122"/>
        <v>Queensland</v>
      </c>
      <c r="G2597" t="s">
        <v>35</v>
      </c>
      <c r="H2597">
        <v>4551</v>
      </c>
      <c r="I2597" t="s">
        <v>11</v>
      </c>
      <c r="J2597" t="s">
        <v>120</v>
      </c>
      <c r="K2597" t="s">
        <v>153</v>
      </c>
      <c r="L2597" t="s">
        <v>16</v>
      </c>
      <c r="M2597" s="5">
        <v>282.05</v>
      </c>
      <c r="N2597">
        <v>1</v>
      </c>
    </row>
    <row r="2598" spans="1:14" x14ac:dyDescent="0.3">
      <c r="A2598" s="2">
        <v>45112</v>
      </c>
      <c r="B2598" s="3">
        <f t="shared" si="120"/>
        <v>2024</v>
      </c>
      <c r="C2598" t="str">
        <f t="shared" si="121"/>
        <v>2023-2024</v>
      </c>
      <c r="D2598" t="s">
        <v>147</v>
      </c>
      <c r="E2598" t="s">
        <v>127</v>
      </c>
      <c r="F2598" t="str">
        <f t="shared" si="122"/>
        <v>New South Wales</v>
      </c>
      <c r="G2598" t="s">
        <v>10</v>
      </c>
      <c r="H2598">
        <v>2131</v>
      </c>
      <c r="I2598" t="s">
        <v>11</v>
      </c>
      <c r="J2598" t="s">
        <v>27</v>
      </c>
      <c r="K2598" t="s">
        <v>149</v>
      </c>
      <c r="L2598" t="s">
        <v>15</v>
      </c>
      <c r="M2598" s="5">
        <v>282.45999999999998</v>
      </c>
      <c r="N2598">
        <v>1</v>
      </c>
    </row>
    <row r="2599" spans="1:14" x14ac:dyDescent="0.3">
      <c r="A2599" s="2">
        <v>45395</v>
      </c>
      <c r="B2599" s="3">
        <f t="shared" si="120"/>
        <v>2024</v>
      </c>
      <c r="C2599" t="str">
        <f t="shared" si="121"/>
        <v>2023-2024</v>
      </c>
      <c r="D2599" t="s">
        <v>148</v>
      </c>
      <c r="E2599" t="s">
        <v>141</v>
      </c>
      <c r="F2599" t="str">
        <f t="shared" si="122"/>
        <v>Western Australia</v>
      </c>
      <c r="G2599" t="s">
        <v>48</v>
      </c>
      <c r="H2599">
        <v>6052</v>
      </c>
      <c r="I2599" t="s">
        <v>11</v>
      </c>
      <c r="J2599" t="s">
        <v>49</v>
      </c>
      <c r="K2599" t="s">
        <v>155</v>
      </c>
      <c r="L2599" t="s">
        <v>20</v>
      </c>
      <c r="M2599" s="5">
        <v>282.81</v>
      </c>
      <c r="N2599">
        <v>1</v>
      </c>
    </row>
    <row r="2600" spans="1:14" x14ac:dyDescent="0.3">
      <c r="A2600" s="2">
        <v>45167</v>
      </c>
      <c r="B2600" s="3">
        <f t="shared" si="120"/>
        <v>2024</v>
      </c>
      <c r="C2600" t="str">
        <f t="shared" si="121"/>
        <v>2023-2024</v>
      </c>
      <c r="D2600" t="s">
        <v>147</v>
      </c>
      <c r="E2600" t="s">
        <v>56</v>
      </c>
      <c r="F2600" t="str">
        <f t="shared" si="122"/>
        <v>Northern Territory</v>
      </c>
      <c r="G2600" t="s">
        <v>29</v>
      </c>
      <c r="H2600">
        <v>870</v>
      </c>
      <c r="I2600" t="s">
        <v>11</v>
      </c>
      <c r="J2600" t="s">
        <v>30</v>
      </c>
      <c r="K2600" t="s">
        <v>150</v>
      </c>
      <c r="L2600" t="s">
        <v>18</v>
      </c>
      <c r="M2600" s="5">
        <v>283.02999999999997</v>
      </c>
      <c r="N2600">
        <v>1</v>
      </c>
    </row>
    <row r="2601" spans="1:14" x14ac:dyDescent="0.3">
      <c r="A2601" s="2">
        <v>45640</v>
      </c>
      <c r="B2601" s="3">
        <f t="shared" si="120"/>
        <v>2025</v>
      </c>
      <c r="C2601" t="str">
        <f t="shared" si="121"/>
        <v>2024-2025</v>
      </c>
      <c r="D2601" t="s">
        <v>147</v>
      </c>
      <c r="E2601" t="s">
        <v>122</v>
      </c>
      <c r="F2601" t="str">
        <f t="shared" si="122"/>
        <v>New South Wales</v>
      </c>
      <c r="G2601" t="s">
        <v>10</v>
      </c>
      <c r="H2601">
        <v>2650</v>
      </c>
      <c r="I2601" t="s">
        <v>11</v>
      </c>
      <c r="J2601" t="s">
        <v>25</v>
      </c>
      <c r="K2601" t="s">
        <v>149</v>
      </c>
      <c r="L2601" t="s">
        <v>15</v>
      </c>
      <c r="M2601" s="5">
        <v>283.23</v>
      </c>
      <c r="N2601">
        <v>1</v>
      </c>
    </row>
    <row r="2602" spans="1:14" x14ac:dyDescent="0.3">
      <c r="A2602" s="2">
        <v>45230</v>
      </c>
      <c r="B2602" s="3">
        <f t="shared" si="120"/>
        <v>2024</v>
      </c>
      <c r="C2602" t="str">
        <f t="shared" si="121"/>
        <v>2023-2024</v>
      </c>
      <c r="D2602" t="s">
        <v>147</v>
      </c>
      <c r="E2602" t="s">
        <v>113</v>
      </c>
      <c r="F2602" t="str">
        <f t="shared" si="122"/>
        <v>Queensland</v>
      </c>
      <c r="G2602" t="s">
        <v>35</v>
      </c>
      <c r="H2602">
        <v>4215</v>
      </c>
      <c r="I2602" t="s">
        <v>11</v>
      </c>
      <c r="J2602" t="s">
        <v>104</v>
      </c>
      <c r="K2602" t="s">
        <v>19</v>
      </c>
      <c r="L2602" t="s">
        <v>23</v>
      </c>
      <c r="M2602" s="5">
        <v>283.61</v>
      </c>
      <c r="N2602">
        <v>1</v>
      </c>
    </row>
    <row r="2603" spans="1:14" x14ac:dyDescent="0.3">
      <c r="A2603" s="2">
        <v>45608</v>
      </c>
      <c r="B2603" s="3">
        <f t="shared" si="120"/>
        <v>2025</v>
      </c>
      <c r="C2603" t="str">
        <f t="shared" si="121"/>
        <v>2024-2025</v>
      </c>
      <c r="D2603" t="s">
        <v>148</v>
      </c>
      <c r="E2603" t="s">
        <v>61</v>
      </c>
      <c r="F2603" t="str">
        <f t="shared" si="122"/>
        <v>New South Wales</v>
      </c>
      <c r="G2603" t="s">
        <v>10</v>
      </c>
      <c r="H2603">
        <v>2539</v>
      </c>
      <c r="I2603" t="s">
        <v>11</v>
      </c>
      <c r="J2603" t="s">
        <v>58</v>
      </c>
      <c r="K2603" t="s">
        <v>155</v>
      </c>
      <c r="L2603" t="s">
        <v>20</v>
      </c>
      <c r="M2603" s="5">
        <v>284.16999999999996</v>
      </c>
      <c r="N2603">
        <v>1</v>
      </c>
    </row>
    <row r="2604" spans="1:14" x14ac:dyDescent="0.3">
      <c r="A2604" s="2">
        <v>45561</v>
      </c>
      <c r="B2604" s="3">
        <f t="shared" si="120"/>
        <v>2025</v>
      </c>
      <c r="C2604" t="str">
        <f t="shared" si="121"/>
        <v>2024-2025</v>
      </c>
      <c r="D2604" t="s">
        <v>147</v>
      </c>
      <c r="E2604" t="s">
        <v>132</v>
      </c>
      <c r="F2604" t="str">
        <f t="shared" si="122"/>
        <v>New South Wales</v>
      </c>
      <c r="G2604" t="s">
        <v>10</v>
      </c>
      <c r="H2604">
        <v>2800</v>
      </c>
      <c r="I2604" t="s">
        <v>11</v>
      </c>
      <c r="J2604" t="s">
        <v>25</v>
      </c>
      <c r="K2604" t="s">
        <v>155</v>
      </c>
      <c r="L2604" t="s">
        <v>20</v>
      </c>
      <c r="M2604" s="5">
        <v>285.3</v>
      </c>
      <c r="N2604">
        <v>1</v>
      </c>
    </row>
    <row r="2605" spans="1:14" x14ac:dyDescent="0.3">
      <c r="A2605" s="2">
        <v>44936</v>
      </c>
      <c r="B2605" s="3">
        <f t="shared" si="120"/>
        <v>2023</v>
      </c>
      <c r="C2605" t="str">
        <f t="shared" si="121"/>
        <v>2022-2023</v>
      </c>
      <c r="D2605" t="s">
        <v>147</v>
      </c>
      <c r="E2605" t="s">
        <v>133</v>
      </c>
      <c r="F2605" t="str">
        <f t="shared" si="122"/>
        <v>Queensland</v>
      </c>
      <c r="G2605" t="s">
        <v>35</v>
      </c>
      <c r="H2605">
        <v>4305</v>
      </c>
      <c r="I2605" t="s">
        <v>11</v>
      </c>
      <c r="J2605" t="s">
        <v>104</v>
      </c>
      <c r="K2605" t="s">
        <v>155</v>
      </c>
      <c r="L2605" t="s">
        <v>20</v>
      </c>
      <c r="M2605" s="5">
        <v>285.38</v>
      </c>
      <c r="N2605">
        <v>1</v>
      </c>
    </row>
    <row r="2606" spans="1:14" x14ac:dyDescent="0.3">
      <c r="A2606" s="2">
        <v>45091</v>
      </c>
      <c r="B2606" s="3">
        <f t="shared" si="120"/>
        <v>2023</v>
      </c>
      <c r="C2606" t="str">
        <f t="shared" si="121"/>
        <v>2022-2023</v>
      </c>
      <c r="D2606" t="s">
        <v>147</v>
      </c>
      <c r="E2606" t="s">
        <v>121</v>
      </c>
      <c r="F2606" t="str">
        <f t="shared" si="122"/>
        <v>Queensland</v>
      </c>
      <c r="G2606" t="s">
        <v>35</v>
      </c>
      <c r="H2606">
        <v>4700</v>
      </c>
      <c r="I2606" t="s">
        <v>11</v>
      </c>
      <c r="J2606" t="s">
        <v>51</v>
      </c>
      <c r="K2606" t="s">
        <v>152</v>
      </c>
      <c r="L2606" t="s">
        <v>13</v>
      </c>
      <c r="M2606" s="5">
        <v>285.39</v>
      </c>
      <c r="N2606">
        <v>1</v>
      </c>
    </row>
    <row r="2607" spans="1:14" x14ac:dyDescent="0.3">
      <c r="A2607" s="2">
        <v>45392</v>
      </c>
      <c r="B2607" s="3">
        <f t="shared" si="120"/>
        <v>2024</v>
      </c>
      <c r="C2607" t="str">
        <f t="shared" si="121"/>
        <v>2023-2024</v>
      </c>
      <c r="D2607" t="s">
        <v>147</v>
      </c>
      <c r="E2607" t="s">
        <v>79</v>
      </c>
      <c r="F2607" t="str">
        <f t="shared" si="122"/>
        <v>Australian Capital Territory</v>
      </c>
      <c r="G2607" t="s">
        <v>80</v>
      </c>
      <c r="H2607">
        <v>2617</v>
      </c>
      <c r="I2607" t="s">
        <v>11</v>
      </c>
      <c r="J2607" t="s">
        <v>58</v>
      </c>
      <c r="K2607" t="s">
        <v>151</v>
      </c>
      <c r="L2607" t="s">
        <v>21</v>
      </c>
      <c r="M2607" s="5">
        <v>285.46000000000004</v>
      </c>
      <c r="N2607">
        <v>1</v>
      </c>
    </row>
    <row r="2608" spans="1:14" x14ac:dyDescent="0.3">
      <c r="A2608" s="2">
        <v>45068</v>
      </c>
      <c r="B2608" s="3">
        <f t="shared" si="120"/>
        <v>2023</v>
      </c>
      <c r="C2608" t="str">
        <f t="shared" si="121"/>
        <v>2022-2023</v>
      </c>
      <c r="D2608" t="s">
        <v>147</v>
      </c>
      <c r="E2608" t="s">
        <v>127</v>
      </c>
      <c r="F2608" t="str">
        <f t="shared" si="122"/>
        <v>New South Wales</v>
      </c>
      <c r="G2608" t="s">
        <v>10</v>
      </c>
      <c r="H2608">
        <v>2131</v>
      </c>
      <c r="I2608" t="s">
        <v>11</v>
      </c>
      <c r="J2608" t="s">
        <v>27</v>
      </c>
      <c r="K2608" t="s">
        <v>150</v>
      </c>
      <c r="L2608" t="s">
        <v>18</v>
      </c>
      <c r="M2608" s="5">
        <v>285.74</v>
      </c>
      <c r="N2608">
        <v>1</v>
      </c>
    </row>
    <row r="2609" spans="1:14" x14ac:dyDescent="0.3">
      <c r="A2609" s="2">
        <v>44953</v>
      </c>
      <c r="B2609" s="3">
        <f t="shared" si="120"/>
        <v>2023</v>
      </c>
      <c r="C2609" t="str">
        <f t="shared" si="121"/>
        <v>2022-2023</v>
      </c>
      <c r="D2609" t="s">
        <v>147</v>
      </c>
      <c r="E2609" t="s">
        <v>92</v>
      </c>
      <c r="F2609" t="str">
        <f t="shared" si="122"/>
        <v>Queensland</v>
      </c>
      <c r="G2609" t="s">
        <v>35</v>
      </c>
      <c r="H2609">
        <v>4068</v>
      </c>
      <c r="I2609" t="s">
        <v>11</v>
      </c>
      <c r="J2609" t="s">
        <v>43</v>
      </c>
      <c r="K2609" t="s">
        <v>149</v>
      </c>
      <c r="L2609" t="s">
        <v>15</v>
      </c>
      <c r="M2609" s="5">
        <v>286.38</v>
      </c>
      <c r="N2609">
        <v>1</v>
      </c>
    </row>
    <row r="2610" spans="1:14" x14ac:dyDescent="0.3">
      <c r="A2610" s="2">
        <v>45636</v>
      </c>
      <c r="B2610" s="3">
        <f t="shared" si="120"/>
        <v>2025</v>
      </c>
      <c r="C2610" t="str">
        <f t="shared" si="121"/>
        <v>2024-2025</v>
      </c>
      <c r="D2610" t="s">
        <v>148</v>
      </c>
      <c r="E2610" t="s">
        <v>84</v>
      </c>
      <c r="F2610" t="str">
        <f t="shared" si="122"/>
        <v>Queensland</v>
      </c>
      <c r="G2610" t="s">
        <v>35</v>
      </c>
      <c r="H2610">
        <v>4740</v>
      </c>
      <c r="I2610" t="s">
        <v>11</v>
      </c>
      <c r="J2610" t="s">
        <v>51</v>
      </c>
      <c r="K2610" t="s">
        <v>152</v>
      </c>
      <c r="L2610" t="s">
        <v>13</v>
      </c>
      <c r="M2610" s="5">
        <v>286.44</v>
      </c>
      <c r="N2610">
        <v>1</v>
      </c>
    </row>
    <row r="2611" spans="1:14" x14ac:dyDescent="0.3">
      <c r="A2611" s="2">
        <v>45420</v>
      </c>
      <c r="B2611" s="3">
        <f t="shared" si="120"/>
        <v>2024</v>
      </c>
      <c r="C2611" t="str">
        <f t="shared" si="121"/>
        <v>2023-2024</v>
      </c>
      <c r="D2611" t="s">
        <v>147</v>
      </c>
      <c r="E2611" t="s">
        <v>83</v>
      </c>
      <c r="F2611" t="str">
        <f t="shared" si="122"/>
        <v>New South Wales</v>
      </c>
      <c r="G2611" t="s">
        <v>10</v>
      </c>
      <c r="H2611">
        <v>2750</v>
      </c>
      <c r="I2611" t="s">
        <v>11</v>
      </c>
      <c r="J2611" t="s">
        <v>25</v>
      </c>
      <c r="K2611" t="s">
        <v>155</v>
      </c>
      <c r="L2611" t="s">
        <v>20</v>
      </c>
      <c r="M2611" s="5">
        <v>286.61</v>
      </c>
      <c r="N2611">
        <v>1</v>
      </c>
    </row>
    <row r="2612" spans="1:14" x14ac:dyDescent="0.3">
      <c r="A2612" s="2">
        <v>45199</v>
      </c>
      <c r="B2612" s="3">
        <f t="shared" si="120"/>
        <v>2024</v>
      </c>
      <c r="C2612" t="str">
        <f t="shared" si="121"/>
        <v>2023-2024</v>
      </c>
      <c r="D2612" t="s">
        <v>147</v>
      </c>
      <c r="E2612" t="s">
        <v>53</v>
      </c>
      <c r="F2612" t="str">
        <f t="shared" si="122"/>
        <v>South Australia</v>
      </c>
      <c r="G2612" t="s">
        <v>32</v>
      </c>
      <c r="H2612">
        <v>5082</v>
      </c>
      <c r="I2612" t="s">
        <v>11</v>
      </c>
      <c r="J2612" t="s">
        <v>33</v>
      </c>
      <c r="K2612" t="s">
        <v>150</v>
      </c>
      <c r="L2612" t="s">
        <v>18</v>
      </c>
      <c r="M2612" s="5">
        <v>286.69</v>
      </c>
      <c r="N2612">
        <v>1</v>
      </c>
    </row>
    <row r="2613" spans="1:14" x14ac:dyDescent="0.3">
      <c r="A2613" s="2">
        <v>45492</v>
      </c>
      <c r="B2613" s="3">
        <f t="shared" si="120"/>
        <v>2025</v>
      </c>
      <c r="C2613" t="str">
        <f t="shared" si="121"/>
        <v>2024-2025</v>
      </c>
      <c r="D2613" t="s">
        <v>148</v>
      </c>
      <c r="E2613" t="s">
        <v>84</v>
      </c>
      <c r="F2613" t="str">
        <f t="shared" si="122"/>
        <v>Queensland</v>
      </c>
      <c r="G2613" t="s">
        <v>35</v>
      </c>
      <c r="H2613">
        <v>4740</v>
      </c>
      <c r="I2613" t="s">
        <v>11</v>
      </c>
      <c r="J2613" t="s">
        <v>51</v>
      </c>
      <c r="K2613" t="s">
        <v>154</v>
      </c>
      <c r="L2613" t="s">
        <v>14</v>
      </c>
      <c r="M2613" s="5">
        <v>286.8</v>
      </c>
      <c r="N2613">
        <v>1</v>
      </c>
    </row>
    <row r="2614" spans="1:14" x14ac:dyDescent="0.3">
      <c r="A2614" s="2">
        <v>45057</v>
      </c>
      <c r="B2614" s="3">
        <f t="shared" si="120"/>
        <v>2023</v>
      </c>
      <c r="C2614" t="str">
        <f t="shared" si="121"/>
        <v>2022-2023</v>
      </c>
      <c r="D2614" t="s">
        <v>148</v>
      </c>
      <c r="E2614" t="s">
        <v>100</v>
      </c>
      <c r="F2614" t="str">
        <f t="shared" si="122"/>
        <v>Western Australia</v>
      </c>
      <c r="G2614" t="s">
        <v>48</v>
      </c>
      <c r="H2614">
        <v>6021</v>
      </c>
      <c r="I2614" t="s">
        <v>11</v>
      </c>
      <c r="J2614" t="s">
        <v>49</v>
      </c>
      <c r="K2614" t="s">
        <v>152</v>
      </c>
      <c r="L2614" t="s">
        <v>13</v>
      </c>
      <c r="M2614" s="5">
        <v>287.87</v>
      </c>
      <c r="N2614">
        <v>1</v>
      </c>
    </row>
    <row r="2615" spans="1:14" x14ac:dyDescent="0.3">
      <c r="A2615" s="2">
        <v>45588</v>
      </c>
      <c r="B2615" s="3">
        <f t="shared" si="120"/>
        <v>2025</v>
      </c>
      <c r="C2615" t="str">
        <f t="shared" si="121"/>
        <v>2024-2025</v>
      </c>
      <c r="D2615" t="s">
        <v>148</v>
      </c>
      <c r="E2615" t="s">
        <v>88</v>
      </c>
      <c r="F2615" t="str">
        <f t="shared" si="122"/>
        <v>South Australia</v>
      </c>
      <c r="G2615" t="s">
        <v>32</v>
      </c>
      <c r="H2615">
        <v>5011</v>
      </c>
      <c r="I2615" t="s">
        <v>11</v>
      </c>
      <c r="J2615" t="s">
        <v>33</v>
      </c>
      <c r="K2615" t="s">
        <v>151</v>
      </c>
      <c r="L2615" t="s">
        <v>21</v>
      </c>
      <c r="M2615" s="5">
        <v>288.18</v>
      </c>
      <c r="N2615">
        <v>1</v>
      </c>
    </row>
    <row r="2616" spans="1:14" x14ac:dyDescent="0.3">
      <c r="A2616" s="2">
        <v>45354</v>
      </c>
      <c r="B2616" s="3">
        <f t="shared" si="120"/>
        <v>2024</v>
      </c>
      <c r="C2616" t="str">
        <f t="shared" si="121"/>
        <v>2023-2024</v>
      </c>
      <c r="D2616" t="s">
        <v>147</v>
      </c>
      <c r="E2616" t="s">
        <v>93</v>
      </c>
      <c r="F2616" t="str">
        <f t="shared" si="122"/>
        <v>Western Australia</v>
      </c>
      <c r="G2616" t="s">
        <v>48</v>
      </c>
      <c r="H2616">
        <v>6112</v>
      </c>
      <c r="I2616" t="s">
        <v>11</v>
      </c>
      <c r="J2616" t="s">
        <v>94</v>
      </c>
      <c r="K2616" t="s">
        <v>153</v>
      </c>
      <c r="L2616" t="s">
        <v>16</v>
      </c>
      <c r="M2616" s="5">
        <v>288.22000000000003</v>
      </c>
      <c r="N2616">
        <v>1</v>
      </c>
    </row>
    <row r="2617" spans="1:14" x14ac:dyDescent="0.3">
      <c r="A2617" s="2">
        <v>45117</v>
      </c>
      <c r="B2617" s="3">
        <f t="shared" si="120"/>
        <v>2024</v>
      </c>
      <c r="C2617" t="str">
        <f t="shared" si="121"/>
        <v>2023-2024</v>
      </c>
      <c r="D2617" t="s">
        <v>148</v>
      </c>
      <c r="E2617" t="s">
        <v>99</v>
      </c>
      <c r="F2617" t="str">
        <f t="shared" si="122"/>
        <v>Victoria</v>
      </c>
      <c r="G2617" t="s">
        <v>45</v>
      </c>
      <c r="H2617">
        <v>3148</v>
      </c>
      <c r="I2617" t="s">
        <v>11</v>
      </c>
      <c r="J2617" t="s">
        <v>63</v>
      </c>
      <c r="K2617" t="s">
        <v>19</v>
      </c>
      <c r="L2617" t="s">
        <v>23</v>
      </c>
      <c r="M2617" s="5">
        <v>288.39</v>
      </c>
      <c r="N2617">
        <v>1</v>
      </c>
    </row>
    <row r="2618" spans="1:14" x14ac:dyDescent="0.3">
      <c r="A2618" s="2">
        <v>45014</v>
      </c>
      <c r="B2618" s="3">
        <f t="shared" si="120"/>
        <v>2023</v>
      </c>
      <c r="C2618" t="str">
        <f t="shared" si="121"/>
        <v>2022-2023</v>
      </c>
      <c r="D2618" t="s">
        <v>148</v>
      </c>
      <c r="E2618" t="s">
        <v>91</v>
      </c>
      <c r="F2618" t="str">
        <f t="shared" si="122"/>
        <v>Victoria</v>
      </c>
      <c r="G2618" t="s">
        <v>45</v>
      </c>
      <c r="H2618">
        <v>3690</v>
      </c>
      <c r="I2618" t="s">
        <v>11</v>
      </c>
      <c r="J2618" t="s">
        <v>55</v>
      </c>
      <c r="K2618" t="s">
        <v>19</v>
      </c>
      <c r="L2618" t="s">
        <v>23</v>
      </c>
      <c r="M2618" s="5">
        <v>288.49</v>
      </c>
      <c r="N2618">
        <v>1</v>
      </c>
    </row>
    <row r="2619" spans="1:14" x14ac:dyDescent="0.3">
      <c r="A2619" s="2">
        <v>45175</v>
      </c>
      <c r="B2619" s="3">
        <f t="shared" si="120"/>
        <v>2024</v>
      </c>
      <c r="C2619" t="str">
        <f t="shared" si="121"/>
        <v>2023-2024</v>
      </c>
      <c r="D2619" t="s">
        <v>147</v>
      </c>
      <c r="E2619" t="s">
        <v>107</v>
      </c>
      <c r="F2619" t="str">
        <f t="shared" si="122"/>
        <v>Queensland</v>
      </c>
      <c r="G2619" t="s">
        <v>35</v>
      </c>
      <c r="H2619">
        <v>4220</v>
      </c>
      <c r="I2619" t="s">
        <v>11</v>
      </c>
      <c r="J2619" t="s">
        <v>104</v>
      </c>
      <c r="K2619" t="s">
        <v>153</v>
      </c>
      <c r="L2619" t="s">
        <v>16</v>
      </c>
      <c r="M2619" s="5">
        <v>289.82</v>
      </c>
      <c r="N2619">
        <v>1</v>
      </c>
    </row>
    <row r="2620" spans="1:14" x14ac:dyDescent="0.3">
      <c r="A2620" s="2">
        <v>45418</v>
      </c>
      <c r="B2620" s="3">
        <f t="shared" si="120"/>
        <v>2024</v>
      </c>
      <c r="C2620" t="str">
        <f t="shared" si="121"/>
        <v>2023-2024</v>
      </c>
      <c r="D2620" t="s">
        <v>147</v>
      </c>
      <c r="E2620" t="s">
        <v>56</v>
      </c>
      <c r="F2620" t="str">
        <f t="shared" si="122"/>
        <v>Northern Territory</v>
      </c>
      <c r="G2620" t="s">
        <v>29</v>
      </c>
      <c r="H2620">
        <v>870</v>
      </c>
      <c r="I2620" t="s">
        <v>11</v>
      </c>
      <c r="J2620" t="s">
        <v>30</v>
      </c>
      <c r="K2620" t="s">
        <v>151</v>
      </c>
      <c r="L2620" t="s">
        <v>21</v>
      </c>
      <c r="M2620" s="5">
        <v>290.77</v>
      </c>
      <c r="N2620">
        <v>1</v>
      </c>
    </row>
    <row r="2621" spans="1:14" x14ac:dyDescent="0.3">
      <c r="A2621" s="2">
        <v>45560</v>
      </c>
      <c r="B2621" s="3">
        <f t="shared" si="120"/>
        <v>2025</v>
      </c>
      <c r="C2621" t="str">
        <f t="shared" si="121"/>
        <v>2024-2025</v>
      </c>
      <c r="D2621" t="s">
        <v>147</v>
      </c>
      <c r="E2621" t="s">
        <v>140</v>
      </c>
      <c r="F2621" t="str">
        <f t="shared" si="122"/>
        <v>Tasmania</v>
      </c>
      <c r="G2621" t="s">
        <v>70</v>
      </c>
      <c r="H2621">
        <v>7320</v>
      </c>
      <c r="I2621" t="s">
        <v>11</v>
      </c>
      <c r="J2621" t="s">
        <v>71</v>
      </c>
      <c r="K2621" t="s">
        <v>154</v>
      </c>
      <c r="L2621" t="s">
        <v>14</v>
      </c>
      <c r="M2621" s="5">
        <v>291.87</v>
      </c>
      <c r="N2621">
        <v>1</v>
      </c>
    </row>
    <row r="2622" spans="1:14" x14ac:dyDescent="0.3">
      <c r="A2622" s="2">
        <v>45569</v>
      </c>
      <c r="B2622" s="3">
        <f t="shared" si="120"/>
        <v>2025</v>
      </c>
      <c r="C2622" t="str">
        <f t="shared" si="121"/>
        <v>2024-2025</v>
      </c>
      <c r="D2622" t="s">
        <v>147</v>
      </c>
      <c r="E2622" t="s">
        <v>40</v>
      </c>
      <c r="F2622" t="str">
        <f t="shared" si="122"/>
        <v>New South Wales</v>
      </c>
      <c r="G2622" t="s">
        <v>10</v>
      </c>
      <c r="H2622">
        <v>2116</v>
      </c>
      <c r="I2622" t="s">
        <v>11</v>
      </c>
      <c r="J2622" t="s">
        <v>27</v>
      </c>
      <c r="K2622" t="s">
        <v>150</v>
      </c>
      <c r="L2622" t="s">
        <v>18</v>
      </c>
      <c r="M2622" s="5">
        <v>292.11</v>
      </c>
      <c r="N2622">
        <v>1</v>
      </c>
    </row>
    <row r="2623" spans="1:14" x14ac:dyDescent="0.3">
      <c r="A2623" s="2">
        <v>45443</v>
      </c>
      <c r="B2623" s="3">
        <f t="shared" si="120"/>
        <v>2024</v>
      </c>
      <c r="C2623" t="str">
        <f t="shared" si="121"/>
        <v>2023-2024</v>
      </c>
      <c r="D2623" t="s">
        <v>147</v>
      </c>
      <c r="E2623" t="s">
        <v>133</v>
      </c>
      <c r="F2623" t="str">
        <f t="shared" si="122"/>
        <v>Queensland</v>
      </c>
      <c r="G2623" t="s">
        <v>35</v>
      </c>
      <c r="H2623">
        <v>4305</v>
      </c>
      <c r="I2623" t="s">
        <v>11</v>
      </c>
      <c r="J2623" t="s">
        <v>104</v>
      </c>
      <c r="K2623" t="s">
        <v>153</v>
      </c>
      <c r="L2623" t="s">
        <v>16</v>
      </c>
      <c r="M2623" s="5">
        <v>292.2</v>
      </c>
      <c r="N2623">
        <v>1</v>
      </c>
    </row>
    <row r="2624" spans="1:14" x14ac:dyDescent="0.3">
      <c r="A2624" s="2">
        <v>45123</v>
      </c>
      <c r="B2624" s="3">
        <f t="shared" si="120"/>
        <v>2024</v>
      </c>
      <c r="C2624" t="str">
        <f t="shared" si="121"/>
        <v>2023-2024</v>
      </c>
      <c r="D2624" t="s">
        <v>147</v>
      </c>
      <c r="E2624" t="s">
        <v>121</v>
      </c>
      <c r="F2624" t="str">
        <f t="shared" si="122"/>
        <v>Queensland</v>
      </c>
      <c r="G2624" t="s">
        <v>35</v>
      </c>
      <c r="H2624">
        <v>4700</v>
      </c>
      <c r="I2624" t="s">
        <v>11</v>
      </c>
      <c r="J2624" t="s">
        <v>51</v>
      </c>
      <c r="K2624" t="s">
        <v>154</v>
      </c>
      <c r="L2624" t="s">
        <v>14</v>
      </c>
      <c r="M2624" s="5">
        <v>292.26</v>
      </c>
      <c r="N2624">
        <v>1</v>
      </c>
    </row>
    <row r="2625" spans="1:14" x14ac:dyDescent="0.3">
      <c r="A2625" s="2">
        <v>45641</v>
      </c>
      <c r="B2625" s="3">
        <f t="shared" si="120"/>
        <v>2025</v>
      </c>
      <c r="C2625" t="str">
        <f t="shared" si="121"/>
        <v>2024-2025</v>
      </c>
      <c r="D2625" t="s">
        <v>147</v>
      </c>
      <c r="E2625" t="s">
        <v>67</v>
      </c>
      <c r="F2625" t="str">
        <f t="shared" si="122"/>
        <v>New South Wales</v>
      </c>
      <c r="G2625" t="s">
        <v>10</v>
      </c>
      <c r="H2625">
        <v>2478</v>
      </c>
      <c r="I2625" t="s">
        <v>11</v>
      </c>
      <c r="J2625" t="s">
        <v>68</v>
      </c>
      <c r="K2625" t="s">
        <v>154</v>
      </c>
      <c r="L2625" t="s">
        <v>14</v>
      </c>
      <c r="M2625" s="5">
        <v>292.39</v>
      </c>
      <c r="N2625">
        <v>1</v>
      </c>
    </row>
    <row r="2626" spans="1:14" x14ac:dyDescent="0.3">
      <c r="A2626" s="2">
        <v>45655</v>
      </c>
      <c r="B2626" s="3">
        <f t="shared" ref="B2626:B2689" si="123">IF(MONTH(A2626)&gt;=7,YEAR(A2626)+1,YEAR(A2626))</f>
        <v>2025</v>
      </c>
      <c r="C2626" t="str">
        <f t="shared" ref="C2626:C2689" si="124">IF(MONTH(A2626) &gt;= 7, YEAR(A2626) &amp; "-" &amp; YEAR(A2626) + 1, YEAR(A2626) - 1 &amp; "-" &amp; YEAR(A2626))</f>
        <v>2024-2025</v>
      </c>
      <c r="D2626" t="s">
        <v>147</v>
      </c>
      <c r="E2626" t="s">
        <v>96</v>
      </c>
      <c r="F2626" t="str">
        <f t="shared" ref="F2626:F2689" si="125">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c r="N2626">
        <v>1</v>
      </c>
    </row>
    <row r="2627" spans="1:14" x14ac:dyDescent="0.3">
      <c r="A2627" s="2">
        <v>45543</v>
      </c>
      <c r="B2627" s="3">
        <f t="shared" si="123"/>
        <v>2025</v>
      </c>
      <c r="C2627" t="str">
        <f t="shared" si="124"/>
        <v>2024-2025</v>
      </c>
      <c r="D2627" t="s">
        <v>148</v>
      </c>
      <c r="E2627" t="s">
        <v>53</v>
      </c>
      <c r="F2627" t="str">
        <f t="shared" si="125"/>
        <v>South Australia</v>
      </c>
      <c r="G2627" t="s">
        <v>32</v>
      </c>
      <c r="H2627">
        <v>5082</v>
      </c>
      <c r="I2627" t="s">
        <v>11</v>
      </c>
      <c r="J2627" t="s">
        <v>33</v>
      </c>
      <c r="K2627" t="s">
        <v>150</v>
      </c>
      <c r="L2627" t="s">
        <v>18</v>
      </c>
      <c r="M2627" s="5">
        <v>293.33999999999997</v>
      </c>
      <c r="N2627">
        <v>1</v>
      </c>
    </row>
    <row r="2628" spans="1:14" x14ac:dyDescent="0.3">
      <c r="A2628" s="2">
        <v>45372</v>
      </c>
      <c r="B2628" s="3">
        <f t="shared" si="123"/>
        <v>2024</v>
      </c>
      <c r="C2628" t="str">
        <f t="shared" si="124"/>
        <v>2023-2024</v>
      </c>
      <c r="D2628" t="s">
        <v>148</v>
      </c>
      <c r="E2628" t="s">
        <v>131</v>
      </c>
      <c r="F2628" t="str">
        <f t="shared" si="125"/>
        <v>Western Australia</v>
      </c>
      <c r="G2628" t="s">
        <v>48</v>
      </c>
      <c r="H2628">
        <v>6530</v>
      </c>
      <c r="I2628" t="s">
        <v>11</v>
      </c>
      <c r="J2628" t="s">
        <v>77</v>
      </c>
      <c r="K2628" t="s">
        <v>154</v>
      </c>
      <c r="L2628" t="s">
        <v>14</v>
      </c>
      <c r="M2628" s="5">
        <v>293.67</v>
      </c>
      <c r="N2628">
        <v>1</v>
      </c>
    </row>
    <row r="2629" spans="1:14" x14ac:dyDescent="0.3">
      <c r="A2629" s="2">
        <v>45388</v>
      </c>
      <c r="B2629" s="3">
        <f t="shared" si="123"/>
        <v>2024</v>
      </c>
      <c r="C2629" t="str">
        <f t="shared" si="124"/>
        <v>2023-2024</v>
      </c>
      <c r="D2629" t="s">
        <v>148</v>
      </c>
      <c r="E2629" t="s">
        <v>57</v>
      </c>
      <c r="F2629" t="str">
        <f t="shared" si="125"/>
        <v>New South Wales</v>
      </c>
      <c r="G2629" t="s">
        <v>10</v>
      </c>
      <c r="H2629">
        <v>2560</v>
      </c>
      <c r="I2629" t="s">
        <v>11</v>
      </c>
      <c r="J2629" t="s">
        <v>58</v>
      </c>
      <c r="K2629" t="s">
        <v>154</v>
      </c>
      <c r="L2629" t="s">
        <v>14</v>
      </c>
      <c r="M2629" s="5">
        <v>293.84000000000003</v>
      </c>
      <c r="N2629">
        <v>1</v>
      </c>
    </row>
    <row r="2630" spans="1:14" x14ac:dyDescent="0.3">
      <c r="A2630" s="2">
        <v>45223</v>
      </c>
      <c r="B2630" s="3">
        <f t="shared" si="123"/>
        <v>2024</v>
      </c>
      <c r="C2630" t="str">
        <f t="shared" si="124"/>
        <v>2023-2024</v>
      </c>
      <c r="D2630" t="s">
        <v>147</v>
      </c>
      <c r="E2630" t="s">
        <v>115</v>
      </c>
      <c r="F2630" t="str">
        <f t="shared" si="125"/>
        <v>Western Australia</v>
      </c>
      <c r="G2630" t="s">
        <v>48</v>
      </c>
      <c r="H2630">
        <v>6280</v>
      </c>
      <c r="I2630" t="s">
        <v>11</v>
      </c>
      <c r="J2630" t="s">
        <v>94</v>
      </c>
      <c r="K2630" t="s">
        <v>149</v>
      </c>
      <c r="L2630" t="s">
        <v>15</v>
      </c>
      <c r="M2630" s="5">
        <v>294.44</v>
      </c>
      <c r="N2630">
        <v>1</v>
      </c>
    </row>
    <row r="2631" spans="1:14" x14ac:dyDescent="0.3">
      <c r="A2631" s="2">
        <v>45072</v>
      </c>
      <c r="B2631" s="3">
        <f t="shared" si="123"/>
        <v>2023</v>
      </c>
      <c r="C2631" t="str">
        <f t="shared" si="124"/>
        <v>2022-2023</v>
      </c>
      <c r="D2631" t="s">
        <v>148</v>
      </c>
      <c r="E2631" t="s">
        <v>134</v>
      </c>
      <c r="F2631" t="str">
        <f t="shared" si="125"/>
        <v>Queensland</v>
      </c>
      <c r="G2631" t="s">
        <v>35</v>
      </c>
      <c r="H2631">
        <v>4825</v>
      </c>
      <c r="I2631" t="s">
        <v>11</v>
      </c>
      <c r="J2631" t="s">
        <v>36</v>
      </c>
      <c r="K2631" t="s">
        <v>152</v>
      </c>
      <c r="L2631" t="s">
        <v>13</v>
      </c>
      <c r="M2631" s="5">
        <v>294.5</v>
      </c>
      <c r="N2631">
        <v>1</v>
      </c>
    </row>
    <row r="2632" spans="1:14" x14ac:dyDescent="0.3">
      <c r="A2632" s="2">
        <v>45590</v>
      </c>
      <c r="B2632" s="3">
        <f t="shared" si="123"/>
        <v>2025</v>
      </c>
      <c r="C2632" t="str">
        <f t="shared" si="124"/>
        <v>2024-2025</v>
      </c>
      <c r="D2632" t="s">
        <v>147</v>
      </c>
      <c r="E2632" t="s">
        <v>131</v>
      </c>
      <c r="F2632" t="str">
        <f t="shared" si="125"/>
        <v>Western Australia</v>
      </c>
      <c r="G2632" t="s">
        <v>48</v>
      </c>
      <c r="H2632">
        <v>6530</v>
      </c>
      <c r="I2632" t="s">
        <v>11</v>
      </c>
      <c r="J2632" t="s">
        <v>77</v>
      </c>
      <c r="K2632" t="s">
        <v>149</v>
      </c>
      <c r="L2632" t="s">
        <v>15</v>
      </c>
      <c r="M2632" s="5">
        <v>294.79000000000002</v>
      </c>
      <c r="N2632">
        <v>1</v>
      </c>
    </row>
    <row r="2633" spans="1:14" x14ac:dyDescent="0.3">
      <c r="A2633" s="2">
        <v>45013</v>
      </c>
      <c r="B2633" s="3">
        <f t="shared" si="123"/>
        <v>2023</v>
      </c>
      <c r="C2633" t="str">
        <f t="shared" si="124"/>
        <v>2022-2023</v>
      </c>
      <c r="D2633" t="s">
        <v>147</v>
      </c>
      <c r="E2633" t="s">
        <v>115</v>
      </c>
      <c r="F2633" t="str">
        <f t="shared" si="125"/>
        <v>Western Australia</v>
      </c>
      <c r="G2633" t="s">
        <v>48</v>
      </c>
      <c r="H2633">
        <v>6280</v>
      </c>
      <c r="I2633" t="s">
        <v>11</v>
      </c>
      <c r="J2633" t="s">
        <v>94</v>
      </c>
      <c r="K2633" t="s">
        <v>19</v>
      </c>
      <c r="L2633" t="s">
        <v>23</v>
      </c>
      <c r="M2633" s="5">
        <v>295.34000000000003</v>
      </c>
      <c r="N2633">
        <v>1</v>
      </c>
    </row>
    <row r="2634" spans="1:14" x14ac:dyDescent="0.3">
      <c r="A2634" s="2">
        <v>45578</v>
      </c>
      <c r="B2634" s="3">
        <f t="shared" si="123"/>
        <v>2025</v>
      </c>
      <c r="C2634" t="str">
        <f t="shared" si="124"/>
        <v>2024-2025</v>
      </c>
      <c r="D2634" t="s">
        <v>147</v>
      </c>
      <c r="E2634" t="s">
        <v>124</v>
      </c>
      <c r="F2634" t="str">
        <f t="shared" si="125"/>
        <v>New South Wales</v>
      </c>
      <c r="G2634" t="s">
        <v>10</v>
      </c>
      <c r="H2634">
        <v>2015</v>
      </c>
      <c r="I2634" t="s">
        <v>11</v>
      </c>
      <c r="J2634" t="s">
        <v>12</v>
      </c>
      <c r="K2634" t="s">
        <v>149</v>
      </c>
      <c r="L2634" t="s">
        <v>15</v>
      </c>
      <c r="M2634" s="5">
        <v>295.7</v>
      </c>
      <c r="N2634">
        <v>1</v>
      </c>
    </row>
    <row r="2635" spans="1:14" x14ac:dyDescent="0.3">
      <c r="A2635" s="2">
        <v>45064</v>
      </c>
      <c r="B2635" s="3">
        <f t="shared" si="123"/>
        <v>2023</v>
      </c>
      <c r="C2635" t="str">
        <f t="shared" si="124"/>
        <v>2022-2023</v>
      </c>
      <c r="D2635" t="s">
        <v>147</v>
      </c>
      <c r="E2635" t="s">
        <v>47</v>
      </c>
      <c r="F2635" t="str">
        <f t="shared" si="125"/>
        <v>Western Australia</v>
      </c>
      <c r="G2635" t="s">
        <v>48</v>
      </c>
      <c r="H2635">
        <v>6030</v>
      </c>
      <c r="I2635" t="s">
        <v>11</v>
      </c>
      <c r="J2635" t="s">
        <v>49</v>
      </c>
      <c r="K2635" t="s">
        <v>152</v>
      </c>
      <c r="L2635" t="s">
        <v>13</v>
      </c>
      <c r="M2635" s="5">
        <v>295.70000000000005</v>
      </c>
      <c r="N2635">
        <v>1</v>
      </c>
    </row>
    <row r="2636" spans="1:14" x14ac:dyDescent="0.3">
      <c r="A2636" s="2">
        <v>45475</v>
      </c>
      <c r="B2636" s="3">
        <f t="shared" si="123"/>
        <v>2025</v>
      </c>
      <c r="C2636" t="str">
        <f t="shared" si="124"/>
        <v>2024-2025</v>
      </c>
      <c r="D2636" t="s">
        <v>147</v>
      </c>
      <c r="E2636" t="s">
        <v>145</v>
      </c>
      <c r="F2636" t="str">
        <f t="shared" si="125"/>
        <v>New South Wales</v>
      </c>
      <c r="G2636" t="s">
        <v>10</v>
      </c>
      <c r="H2636">
        <v>2101</v>
      </c>
      <c r="I2636" t="s">
        <v>11</v>
      </c>
      <c r="J2636" t="s">
        <v>27</v>
      </c>
      <c r="K2636" t="s">
        <v>156</v>
      </c>
      <c r="L2636" t="s">
        <v>17</v>
      </c>
      <c r="M2636" s="5">
        <v>296.23</v>
      </c>
      <c r="N2636">
        <v>1</v>
      </c>
    </row>
    <row r="2637" spans="1:14" x14ac:dyDescent="0.3">
      <c r="A2637" s="2">
        <v>45656</v>
      </c>
      <c r="B2637" s="3">
        <f t="shared" si="123"/>
        <v>2025</v>
      </c>
      <c r="C2637" t="str">
        <f t="shared" si="124"/>
        <v>2024-2025</v>
      </c>
      <c r="D2637" t="s">
        <v>147</v>
      </c>
      <c r="E2637" t="s">
        <v>92</v>
      </c>
      <c r="F2637" t="str">
        <f t="shared" si="125"/>
        <v>Queensland</v>
      </c>
      <c r="G2637" t="s">
        <v>35</v>
      </c>
      <c r="H2637">
        <v>4068</v>
      </c>
      <c r="I2637" t="s">
        <v>11</v>
      </c>
      <c r="J2637" t="s">
        <v>43</v>
      </c>
      <c r="K2637" t="s">
        <v>150</v>
      </c>
      <c r="L2637" t="s">
        <v>18</v>
      </c>
      <c r="M2637" s="5">
        <v>296.36</v>
      </c>
      <c r="N2637">
        <v>1</v>
      </c>
    </row>
    <row r="2638" spans="1:14" x14ac:dyDescent="0.3">
      <c r="A2638" s="2">
        <v>45055</v>
      </c>
      <c r="B2638" s="3">
        <f t="shared" si="123"/>
        <v>2023</v>
      </c>
      <c r="C2638" t="str">
        <f t="shared" si="124"/>
        <v>2022-2023</v>
      </c>
      <c r="D2638" t="s">
        <v>148</v>
      </c>
      <c r="E2638" t="s">
        <v>88</v>
      </c>
      <c r="F2638" t="str">
        <f t="shared" si="125"/>
        <v>South Australia</v>
      </c>
      <c r="G2638" t="s">
        <v>32</v>
      </c>
      <c r="H2638">
        <v>5011</v>
      </c>
      <c r="I2638" t="s">
        <v>11</v>
      </c>
      <c r="J2638" t="s">
        <v>33</v>
      </c>
      <c r="K2638" t="s">
        <v>19</v>
      </c>
      <c r="L2638" t="s">
        <v>23</v>
      </c>
      <c r="M2638" s="5">
        <v>296.59000000000003</v>
      </c>
      <c r="N2638">
        <v>1</v>
      </c>
    </row>
    <row r="2639" spans="1:14" x14ac:dyDescent="0.3">
      <c r="A2639" s="2">
        <v>45475</v>
      </c>
      <c r="B2639" s="3">
        <f t="shared" si="123"/>
        <v>2025</v>
      </c>
      <c r="C2639" t="str">
        <f t="shared" si="124"/>
        <v>2024-2025</v>
      </c>
      <c r="D2639" t="s">
        <v>147</v>
      </c>
      <c r="E2639" t="s">
        <v>50</v>
      </c>
      <c r="F2639" t="str">
        <f t="shared" si="125"/>
        <v>Queensland</v>
      </c>
      <c r="G2639" t="s">
        <v>35</v>
      </c>
      <c r="H2639">
        <v>4703</v>
      </c>
      <c r="I2639" t="s">
        <v>11</v>
      </c>
      <c r="J2639" t="s">
        <v>51</v>
      </c>
      <c r="K2639" t="s">
        <v>151</v>
      </c>
      <c r="L2639" t="s">
        <v>21</v>
      </c>
      <c r="M2639" s="5">
        <v>296.68</v>
      </c>
      <c r="N2639">
        <v>1</v>
      </c>
    </row>
    <row r="2640" spans="1:14" x14ac:dyDescent="0.3">
      <c r="A2640" s="2">
        <v>45173</v>
      </c>
      <c r="B2640" s="3">
        <f t="shared" si="123"/>
        <v>2024</v>
      </c>
      <c r="C2640" t="str">
        <f t="shared" si="124"/>
        <v>2023-2024</v>
      </c>
      <c r="D2640" t="s">
        <v>147</v>
      </c>
      <c r="E2640" t="s">
        <v>42</v>
      </c>
      <c r="F2640" t="str">
        <f t="shared" si="125"/>
        <v>Queensland</v>
      </c>
      <c r="G2640" t="s">
        <v>35</v>
      </c>
      <c r="H2640">
        <v>4053</v>
      </c>
      <c r="I2640" t="s">
        <v>11</v>
      </c>
      <c r="J2640" t="s">
        <v>43</v>
      </c>
      <c r="K2640" t="s">
        <v>154</v>
      </c>
      <c r="L2640" t="s">
        <v>14</v>
      </c>
      <c r="M2640" s="5">
        <v>296.7</v>
      </c>
      <c r="N2640">
        <v>1</v>
      </c>
    </row>
    <row r="2641" spans="1:14" x14ac:dyDescent="0.3">
      <c r="A2641" s="2">
        <v>45137</v>
      </c>
      <c r="B2641" s="3">
        <f t="shared" si="123"/>
        <v>2024</v>
      </c>
      <c r="C2641" t="str">
        <f t="shared" si="124"/>
        <v>2023-2024</v>
      </c>
      <c r="D2641" t="s">
        <v>147</v>
      </c>
      <c r="E2641" t="s">
        <v>42</v>
      </c>
      <c r="F2641" t="str">
        <f t="shared" si="125"/>
        <v>Queensland</v>
      </c>
      <c r="G2641" t="s">
        <v>35</v>
      </c>
      <c r="H2641">
        <v>4053</v>
      </c>
      <c r="I2641" t="s">
        <v>11</v>
      </c>
      <c r="J2641" t="s">
        <v>43</v>
      </c>
      <c r="K2641" t="s">
        <v>156</v>
      </c>
      <c r="L2641" t="s">
        <v>17</v>
      </c>
      <c r="M2641" s="5">
        <v>296.85000000000002</v>
      </c>
      <c r="N2641">
        <v>1</v>
      </c>
    </row>
    <row r="2642" spans="1:14" x14ac:dyDescent="0.3">
      <c r="A2642" s="2">
        <v>45172</v>
      </c>
      <c r="B2642" s="3">
        <f t="shared" si="123"/>
        <v>2024</v>
      </c>
      <c r="C2642" t="str">
        <f t="shared" si="124"/>
        <v>2023-2024</v>
      </c>
      <c r="D2642" t="s">
        <v>147</v>
      </c>
      <c r="E2642" t="s">
        <v>133</v>
      </c>
      <c r="F2642" t="str">
        <f t="shared" si="125"/>
        <v>Queensland</v>
      </c>
      <c r="G2642" t="s">
        <v>35</v>
      </c>
      <c r="H2642">
        <v>4305</v>
      </c>
      <c r="I2642" t="s">
        <v>11</v>
      </c>
      <c r="J2642" t="s">
        <v>104</v>
      </c>
      <c r="K2642" t="s">
        <v>151</v>
      </c>
      <c r="L2642" t="s">
        <v>21</v>
      </c>
      <c r="M2642" s="5">
        <v>296.94</v>
      </c>
      <c r="N2642">
        <v>1</v>
      </c>
    </row>
    <row r="2643" spans="1:14" x14ac:dyDescent="0.3">
      <c r="A2643" s="2">
        <v>45656</v>
      </c>
      <c r="B2643" s="3">
        <f t="shared" si="123"/>
        <v>2025</v>
      </c>
      <c r="C2643" t="str">
        <f t="shared" si="124"/>
        <v>2024-2025</v>
      </c>
      <c r="D2643" t="s">
        <v>148</v>
      </c>
      <c r="E2643" t="s">
        <v>100</v>
      </c>
      <c r="F2643" t="str">
        <f t="shared" si="125"/>
        <v>Western Australia</v>
      </c>
      <c r="G2643" t="s">
        <v>48</v>
      </c>
      <c r="H2643">
        <v>6021</v>
      </c>
      <c r="I2643" t="s">
        <v>11</v>
      </c>
      <c r="J2643" t="s">
        <v>49</v>
      </c>
      <c r="K2643" t="s">
        <v>155</v>
      </c>
      <c r="L2643" t="s">
        <v>20</v>
      </c>
      <c r="M2643" s="5">
        <v>297.28000000000003</v>
      </c>
      <c r="N2643">
        <v>1</v>
      </c>
    </row>
    <row r="2644" spans="1:14" x14ac:dyDescent="0.3">
      <c r="A2644" s="2">
        <v>45524</v>
      </c>
      <c r="B2644" s="3">
        <f t="shared" si="123"/>
        <v>2025</v>
      </c>
      <c r="C2644" t="str">
        <f t="shared" si="124"/>
        <v>2024-2025</v>
      </c>
      <c r="D2644" t="s">
        <v>147</v>
      </c>
      <c r="E2644" t="s">
        <v>109</v>
      </c>
      <c r="F2644" t="str">
        <f t="shared" si="125"/>
        <v>New South Wales</v>
      </c>
      <c r="G2644" t="s">
        <v>10</v>
      </c>
      <c r="H2644">
        <v>2480</v>
      </c>
      <c r="I2644" t="s">
        <v>11</v>
      </c>
      <c r="J2644" t="s">
        <v>68</v>
      </c>
      <c r="K2644" t="s">
        <v>19</v>
      </c>
      <c r="L2644" t="s">
        <v>23</v>
      </c>
      <c r="M2644" s="5">
        <v>297.34000000000003</v>
      </c>
      <c r="N2644">
        <v>1</v>
      </c>
    </row>
    <row r="2645" spans="1:14" x14ac:dyDescent="0.3">
      <c r="A2645" s="2">
        <v>44947</v>
      </c>
      <c r="B2645" s="3">
        <f t="shared" si="123"/>
        <v>2023</v>
      </c>
      <c r="C2645" t="str">
        <f t="shared" si="124"/>
        <v>2022-2023</v>
      </c>
      <c r="D2645" t="s">
        <v>148</v>
      </c>
      <c r="E2645" t="s">
        <v>142</v>
      </c>
      <c r="F2645" t="str">
        <f t="shared" si="125"/>
        <v>Australian Capital Territory</v>
      </c>
      <c r="G2645" t="s">
        <v>80</v>
      </c>
      <c r="H2645">
        <v>2609</v>
      </c>
      <c r="I2645" t="s">
        <v>11</v>
      </c>
      <c r="J2645" t="s">
        <v>58</v>
      </c>
      <c r="K2645" t="s">
        <v>153</v>
      </c>
      <c r="L2645" t="s">
        <v>16</v>
      </c>
      <c r="M2645" s="5">
        <v>297.62</v>
      </c>
      <c r="N2645">
        <v>1</v>
      </c>
    </row>
    <row r="2646" spans="1:14" x14ac:dyDescent="0.3">
      <c r="A2646" s="2">
        <v>45055</v>
      </c>
      <c r="B2646" s="3">
        <f t="shared" si="123"/>
        <v>2023</v>
      </c>
      <c r="C2646" t="str">
        <f t="shared" si="124"/>
        <v>2022-2023</v>
      </c>
      <c r="D2646" t="s">
        <v>147</v>
      </c>
      <c r="E2646" t="s">
        <v>121</v>
      </c>
      <c r="F2646" t="str">
        <f t="shared" si="125"/>
        <v>Queensland</v>
      </c>
      <c r="G2646" t="s">
        <v>35</v>
      </c>
      <c r="H2646">
        <v>4700</v>
      </c>
      <c r="I2646" t="s">
        <v>11</v>
      </c>
      <c r="J2646" t="s">
        <v>51</v>
      </c>
      <c r="K2646" t="s">
        <v>19</v>
      </c>
      <c r="L2646" t="s">
        <v>23</v>
      </c>
      <c r="M2646" s="5">
        <v>297.77</v>
      </c>
      <c r="N2646">
        <v>1</v>
      </c>
    </row>
    <row r="2647" spans="1:14" x14ac:dyDescent="0.3">
      <c r="A2647" s="2">
        <v>45151</v>
      </c>
      <c r="B2647" s="3">
        <f t="shared" si="123"/>
        <v>2024</v>
      </c>
      <c r="C2647" t="str">
        <f t="shared" si="124"/>
        <v>2023-2024</v>
      </c>
      <c r="D2647" t="s">
        <v>147</v>
      </c>
      <c r="E2647" t="s">
        <v>96</v>
      </c>
      <c r="F2647" t="str">
        <f t="shared" si="125"/>
        <v>Western Australia</v>
      </c>
      <c r="G2647" t="s">
        <v>48</v>
      </c>
      <c r="H2647">
        <v>6330</v>
      </c>
      <c r="I2647" t="s">
        <v>11</v>
      </c>
      <c r="J2647" t="s">
        <v>94</v>
      </c>
      <c r="K2647" t="s">
        <v>19</v>
      </c>
      <c r="L2647" t="s">
        <v>23</v>
      </c>
      <c r="M2647" s="5">
        <v>298.37</v>
      </c>
      <c r="N2647">
        <v>1</v>
      </c>
    </row>
    <row r="2648" spans="1:14" x14ac:dyDescent="0.3">
      <c r="A2648" s="2">
        <v>45280</v>
      </c>
      <c r="B2648" s="3">
        <f t="shared" si="123"/>
        <v>2024</v>
      </c>
      <c r="C2648" t="str">
        <f t="shared" si="124"/>
        <v>2023-2024</v>
      </c>
      <c r="D2648" t="s">
        <v>148</v>
      </c>
      <c r="E2648" t="s">
        <v>136</v>
      </c>
      <c r="F2648" t="str">
        <f t="shared" si="125"/>
        <v>Victoria</v>
      </c>
      <c r="G2648" t="s">
        <v>45</v>
      </c>
      <c r="H2648">
        <v>3175</v>
      </c>
      <c r="I2648" t="s">
        <v>11</v>
      </c>
      <c r="J2648" t="s">
        <v>63</v>
      </c>
      <c r="K2648" t="s">
        <v>156</v>
      </c>
      <c r="L2648" t="s">
        <v>17</v>
      </c>
      <c r="M2648" s="5">
        <v>299.24</v>
      </c>
      <c r="N2648">
        <v>1</v>
      </c>
    </row>
    <row r="2649" spans="1:14" x14ac:dyDescent="0.3">
      <c r="A2649" s="2">
        <v>45068</v>
      </c>
      <c r="B2649" s="3">
        <f t="shared" si="123"/>
        <v>2023</v>
      </c>
      <c r="C2649" t="str">
        <f t="shared" si="124"/>
        <v>2022-2023</v>
      </c>
      <c r="D2649" t="s">
        <v>147</v>
      </c>
      <c r="E2649" t="s">
        <v>126</v>
      </c>
      <c r="F2649" t="str">
        <f t="shared" si="125"/>
        <v>Queensland</v>
      </c>
      <c r="G2649" t="s">
        <v>35</v>
      </c>
      <c r="H2649">
        <v>4551</v>
      </c>
      <c r="I2649" t="s">
        <v>11</v>
      </c>
      <c r="J2649" t="s">
        <v>120</v>
      </c>
      <c r="K2649" t="s">
        <v>156</v>
      </c>
      <c r="L2649" t="s">
        <v>17</v>
      </c>
      <c r="M2649" s="5">
        <v>299.5</v>
      </c>
      <c r="N2649">
        <v>1</v>
      </c>
    </row>
    <row r="2650" spans="1:14" x14ac:dyDescent="0.3">
      <c r="A2650" s="2">
        <v>45089</v>
      </c>
      <c r="B2650" s="3">
        <f t="shared" si="123"/>
        <v>2023</v>
      </c>
      <c r="C2650" t="str">
        <f t="shared" si="124"/>
        <v>2022-2023</v>
      </c>
      <c r="D2650" t="s">
        <v>147</v>
      </c>
      <c r="E2650" t="s">
        <v>116</v>
      </c>
      <c r="F2650" t="str">
        <f t="shared" si="125"/>
        <v>Western Australia</v>
      </c>
      <c r="G2650" t="s">
        <v>48</v>
      </c>
      <c r="H2650">
        <v>6725</v>
      </c>
      <c r="I2650" t="s">
        <v>11</v>
      </c>
      <c r="J2650" t="s">
        <v>77</v>
      </c>
      <c r="K2650" t="s">
        <v>151</v>
      </c>
      <c r="L2650" t="s">
        <v>21</v>
      </c>
      <c r="M2650" s="5">
        <v>299.70000000000005</v>
      </c>
      <c r="N2650">
        <v>1</v>
      </c>
    </row>
    <row r="2651" spans="1:14" x14ac:dyDescent="0.3">
      <c r="A2651" s="2">
        <v>45067</v>
      </c>
      <c r="B2651" s="3">
        <f t="shared" si="123"/>
        <v>2023</v>
      </c>
      <c r="C2651" t="str">
        <f t="shared" si="124"/>
        <v>2022-2023</v>
      </c>
      <c r="D2651" t="s">
        <v>147</v>
      </c>
      <c r="E2651" t="s">
        <v>9</v>
      </c>
      <c r="F2651" t="str">
        <f t="shared" si="125"/>
        <v>New South Wales</v>
      </c>
      <c r="G2651" t="s">
        <v>10</v>
      </c>
      <c r="H2651">
        <v>2067</v>
      </c>
      <c r="I2651" t="s">
        <v>11</v>
      </c>
      <c r="J2651" t="s">
        <v>12</v>
      </c>
      <c r="K2651" t="s">
        <v>19</v>
      </c>
      <c r="L2651" t="s">
        <v>23</v>
      </c>
      <c r="M2651" s="5">
        <v>299.77999999999997</v>
      </c>
      <c r="N2651">
        <v>1</v>
      </c>
    </row>
    <row r="2652" spans="1:14" x14ac:dyDescent="0.3">
      <c r="A2652" s="2">
        <v>45474</v>
      </c>
      <c r="B2652" s="3">
        <f t="shared" si="123"/>
        <v>2025</v>
      </c>
      <c r="C2652" t="str">
        <f t="shared" si="124"/>
        <v>2024-2025</v>
      </c>
      <c r="D2652" t="s">
        <v>147</v>
      </c>
      <c r="E2652" t="s">
        <v>85</v>
      </c>
      <c r="F2652" t="str">
        <f t="shared" si="125"/>
        <v>Queensland</v>
      </c>
      <c r="G2652" t="s">
        <v>35</v>
      </c>
      <c r="H2652">
        <v>4883</v>
      </c>
      <c r="I2652" t="s">
        <v>11</v>
      </c>
      <c r="J2652" t="s">
        <v>36</v>
      </c>
      <c r="K2652" t="s">
        <v>152</v>
      </c>
      <c r="L2652" t="s">
        <v>13</v>
      </c>
      <c r="M2652" s="5">
        <v>299.83999999999997</v>
      </c>
      <c r="N2652">
        <v>1</v>
      </c>
    </row>
    <row r="2653" spans="1:14" x14ac:dyDescent="0.3">
      <c r="A2653" s="2">
        <v>45643</v>
      </c>
      <c r="B2653" s="3">
        <f t="shared" si="123"/>
        <v>2025</v>
      </c>
      <c r="C2653" t="str">
        <f t="shared" si="124"/>
        <v>2024-2025</v>
      </c>
      <c r="D2653" t="s">
        <v>147</v>
      </c>
      <c r="E2653" t="s">
        <v>78</v>
      </c>
      <c r="F2653" t="str">
        <f t="shared" si="125"/>
        <v>New South Wales</v>
      </c>
      <c r="G2653" t="s">
        <v>10</v>
      </c>
      <c r="H2653">
        <v>2350</v>
      </c>
      <c r="I2653" t="s">
        <v>11</v>
      </c>
      <c r="J2653" t="s">
        <v>68</v>
      </c>
      <c r="K2653" t="s">
        <v>155</v>
      </c>
      <c r="L2653" t="s">
        <v>20</v>
      </c>
      <c r="M2653" s="5">
        <v>299.91999999999996</v>
      </c>
      <c r="N2653">
        <v>1</v>
      </c>
    </row>
    <row r="2654" spans="1:14" x14ac:dyDescent="0.3">
      <c r="A2654" s="2">
        <v>45655</v>
      </c>
      <c r="B2654" s="3">
        <f t="shared" si="123"/>
        <v>2025</v>
      </c>
      <c r="C2654" t="str">
        <f t="shared" si="124"/>
        <v>2024-2025</v>
      </c>
      <c r="D2654" t="s">
        <v>148</v>
      </c>
      <c r="E2654" t="s">
        <v>61</v>
      </c>
      <c r="F2654" t="str">
        <f t="shared" si="125"/>
        <v>New South Wales</v>
      </c>
      <c r="G2654" t="s">
        <v>10</v>
      </c>
      <c r="H2654">
        <v>2539</v>
      </c>
      <c r="I2654" t="s">
        <v>11</v>
      </c>
      <c r="J2654" t="s">
        <v>58</v>
      </c>
      <c r="K2654" t="s">
        <v>151</v>
      </c>
      <c r="L2654" t="s">
        <v>21</v>
      </c>
      <c r="M2654" s="5">
        <v>300.2</v>
      </c>
      <c r="N2654">
        <v>1</v>
      </c>
    </row>
    <row r="2655" spans="1:14" x14ac:dyDescent="0.3">
      <c r="A2655" s="2">
        <v>45207</v>
      </c>
      <c r="B2655" s="3">
        <f t="shared" si="123"/>
        <v>2024</v>
      </c>
      <c r="C2655" t="str">
        <f t="shared" si="124"/>
        <v>2023-2024</v>
      </c>
      <c r="D2655" t="s">
        <v>147</v>
      </c>
      <c r="E2655" t="s">
        <v>56</v>
      </c>
      <c r="F2655" t="str">
        <f t="shared" si="125"/>
        <v>Northern Territory</v>
      </c>
      <c r="G2655" t="s">
        <v>29</v>
      </c>
      <c r="H2655">
        <v>870</v>
      </c>
      <c r="I2655" t="s">
        <v>11</v>
      </c>
      <c r="J2655" t="s">
        <v>30</v>
      </c>
      <c r="K2655" t="s">
        <v>155</v>
      </c>
      <c r="L2655" t="s">
        <v>20</v>
      </c>
      <c r="M2655" s="5">
        <v>300.26</v>
      </c>
      <c r="N2655">
        <v>1</v>
      </c>
    </row>
    <row r="2656" spans="1:14" x14ac:dyDescent="0.3">
      <c r="A2656" s="2">
        <v>45028</v>
      </c>
      <c r="B2656" s="3">
        <f t="shared" si="123"/>
        <v>2023</v>
      </c>
      <c r="C2656" t="str">
        <f t="shared" si="124"/>
        <v>2022-2023</v>
      </c>
      <c r="D2656" t="s">
        <v>147</v>
      </c>
      <c r="E2656" t="s">
        <v>31</v>
      </c>
      <c r="F2656" t="str">
        <f t="shared" si="125"/>
        <v>South Australia</v>
      </c>
      <c r="G2656" t="s">
        <v>32</v>
      </c>
      <c r="H2656">
        <v>5168</v>
      </c>
      <c r="I2656" t="s">
        <v>11</v>
      </c>
      <c r="J2656" t="s">
        <v>33</v>
      </c>
      <c r="K2656" t="s">
        <v>154</v>
      </c>
      <c r="L2656" t="s">
        <v>14</v>
      </c>
      <c r="M2656" s="5">
        <v>300.36</v>
      </c>
      <c r="N2656">
        <v>1</v>
      </c>
    </row>
    <row r="2657" spans="1:14" x14ac:dyDescent="0.3">
      <c r="A2657" s="2">
        <v>45547</v>
      </c>
      <c r="B2657" s="3">
        <f t="shared" si="123"/>
        <v>2025</v>
      </c>
      <c r="C2657" t="str">
        <f t="shared" si="124"/>
        <v>2024-2025</v>
      </c>
      <c r="D2657" t="s">
        <v>147</v>
      </c>
      <c r="E2657" t="s">
        <v>79</v>
      </c>
      <c r="F2657" t="str">
        <f t="shared" si="125"/>
        <v>Australian Capital Territory</v>
      </c>
      <c r="G2657" t="s">
        <v>80</v>
      </c>
      <c r="H2657">
        <v>2617</v>
      </c>
      <c r="I2657" t="s">
        <v>11</v>
      </c>
      <c r="J2657" t="s">
        <v>58</v>
      </c>
      <c r="K2657" t="s">
        <v>19</v>
      </c>
      <c r="L2657" t="s">
        <v>23</v>
      </c>
      <c r="M2657" s="5">
        <v>300.65999999999997</v>
      </c>
      <c r="N2657">
        <v>1</v>
      </c>
    </row>
    <row r="2658" spans="1:14" x14ac:dyDescent="0.3">
      <c r="A2658" s="2">
        <v>45153</v>
      </c>
      <c r="B2658" s="3">
        <f t="shared" si="123"/>
        <v>2024</v>
      </c>
      <c r="C2658" t="str">
        <f t="shared" si="124"/>
        <v>2023-2024</v>
      </c>
      <c r="D2658" t="s">
        <v>148</v>
      </c>
      <c r="E2658" t="s">
        <v>89</v>
      </c>
      <c r="F2658" t="str">
        <f t="shared" si="125"/>
        <v>Queensland</v>
      </c>
      <c r="G2658" t="s">
        <v>35</v>
      </c>
      <c r="H2658">
        <v>4655</v>
      </c>
      <c r="I2658" t="s">
        <v>11</v>
      </c>
      <c r="J2658" t="s">
        <v>51</v>
      </c>
      <c r="K2658" t="s">
        <v>154</v>
      </c>
      <c r="L2658" t="s">
        <v>14</v>
      </c>
      <c r="M2658" s="5">
        <v>300.69000000000005</v>
      </c>
      <c r="N2658">
        <v>1</v>
      </c>
    </row>
    <row r="2659" spans="1:14" x14ac:dyDescent="0.3">
      <c r="A2659" s="2">
        <v>45383</v>
      </c>
      <c r="B2659" s="3">
        <f t="shared" si="123"/>
        <v>2024</v>
      </c>
      <c r="C2659" t="str">
        <f t="shared" si="124"/>
        <v>2023-2024</v>
      </c>
      <c r="D2659" t="s">
        <v>147</v>
      </c>
      <c r="E2659" t="s">
        <v>41</v>
      </c>
      <c r="F2659" t="str">
        <f t="shared" si="125"/>
        <v>New South Wales</v>
      </c>
      <c r="G2659" t="s">
        <v>10</v>
      </c>
      <c r="H2659">
        <v>2830</v>
      </c>
      <c r="I2659" t="s">
        <v>11</v>
      </c>
      <c r="J2659" t="s">
        <v>25</v>
      </c>
      <c r="K2659" t="s">
        <v>155</v>
      </c>
      <c r="L2659" t="s">
        <v>20</v>
      </c>
      <c r="M2659" s="5">
        <v>300.85000000000002</v>
      </c>
      <c r="N2659">
        <v>1</v>
      </c>
    </row>
    <row r="2660" spans="1:14" x14ac:dyDescent="0.3">
      <c r="A2660" s="2">
        <v>45259</v>
      </c>
      <c r="B2660" s="3">
        <f t="shared" si="123"/>
        <v>2024</v>
      </c>
      <c r="C2660" t="str">
        <f t="shared" si="124"/>
        <v>2023-2024</v>
      </c>
      <c r="D2660" t="s">
        <v>148</v>
      </c>
      <c r="E2660" t="s">
        <v>24</v>
      </c>
      <c r="F2660" t="str">
        <f t="shared" si="125"/>
        <v>New South Wales</v>
      </c>
      <c r="G2660" t="s">
        <v>10</v>
      </c>
      <c r="H2660">
        <v>2795</v>
      </c>
      <c r="I2660" t="s">
        <v>11</v>
      </c>
      <c r="J2660" t="s">
        <v>25</v>
      </c>
      <c r="K2660" t="s">
        <v>155</v>
      </c>
      <c r="L2660" t="s">
        <v>20</v>
      </c>
      <c r="M2660" s="5">
        <v>301.13</v>
      </c>
      <c r="N2660">
        <v>1</v>
      </c>
    </row>
    <row r="2661" spans="1:14" x14ac:dyDescent="0.3">
      <c r="A2661" s="2">
        <v>45139</v>
      </c>
      <c r="B2661" s="3">
        <f t="shared" si="123"/>
        <v>2024</v>
      </c>
      <c r="C2661" t="str">
        <f t="shared" si="124"/>
        <v>2023-2024</v>
      </c>
      <c r="D2661" t="s">
        <v>148</v>
      </c>
      <c r="E2661" t="s">
        <v>42</v>
      </c>
      <c r="F2661" t="str">
        <f t="shared" si="125"/>
        <v>Queensland</v>
      </c>
      <c r="G2661" t="s">
        <v>35</v>
      </c>
      <c r="H2661">
        <v>4053</v>
      </c>
      <c r="I2661" t="s">
        <v>11</v>
      </c>
      <c r="J2661" t="s">
        <v>43</v>
      </c>
      <c r="K2661" t="s">
        <v>19</v>
      </c>
      <c r="L2661" t="s">
        <v>23</v>
      </c>
      <c r="M2661" s="5">
        <v>301.32000000000005</v>
      </c>
      <c r="N2661">
        <v>1</v>
      </c>
    </row>
    <row r="2662" spans="1:14" x14ac:dyDescent="0.3">
      <c r="A2662" s="2">
        <v>45584</v>
      </c>
      <c r="B2662" s="3">
        <f t="shared" si="123"/>
        <v>2025</v>
      </c>
      <c r="C2662" t="str">
        <f t="shared" si="124"/>
        <v>2024-2025</v>
      </c>
      <c r="D2662" t="s">
        <v>148</v>
      </c>
      <c r="E2662" t="s">
        <v>110</v>
      </c>
      <c r="F2662" t="str">
        <f t="shared" si="125"/>
        <v>Queensland</v>
      </c>
      <c r="G2662" t="s">
        <v>35</v>
      </c>
      <c r="H2662">
        <v>4680</v>
      </c>
      <c r="I2662" t="s">
        <v>11</v>
      </c>
      <c r="J2662" t="s">
        <v>51</v>
      </c>
      <c r="K2662" t="s">
        <v>155</v>
      </c>
      <c r="L2662" t="s">
        <v>20</v>
      </c>
      <c r="M2662" s="5">
        <v>303.34000000000003</v>
      </c>
      <c r="N2662">
        <v>1</v>
      </c>
    </row>
    <row r="2663" spans="1:14" x14ac:dyDescent="0.3">
      <c r="A2663" s="2">
        <v>45097</v>
      </c>
      <c r="B2663" s="3">
        <f t="shared" si="123"/>
        <v>2023</v>
      </c>
      <c r="C2663" t="str">
        <f t="shared" si="124"/>
        <v>2022-2023</v>
      </c>
      <c r="D2663" t="s">
        <v>147</v>
      </c>
      <c r="E2663" t="s">
        <v>113</v>
      </c>
      <c r="F2663" t="str">
        <f t="shared" si="125"/>
        <v>Queensland</v>
      </c>
      <c r="G2663" t="s">
        <v>35</v>
      </c>
      <c r="H2663">
        <v>4215</v>
      </c>
      <c r="I2663" t="s">
        <v>11</v>
      </c>
      <c r="J2663" t="s">
        <v>104</v>
      </c>
      <c r="K2663" t="s">
        <v>19</v>
      </c>
      <c r="L2663" t="s">
        <v>23</v>
      </c>
      <c r="M2663" s="5">
        <v>303.39999999999998</v>
      </c>
      <c r="N2663">
        <v>1</v>
      </c>
    </row>
    <row r="2664" spans="1:14" x14ac:dyDescent="0.3">
      <c r="A2664" s="2">
        <v>45101</v>
      </c>
      <c r="B2664" s="3">
        <f t="shared" si="123"/>
        <v>2023</v>
      </c>
      <c r="C2664" t="str">
        <f t="shared" si="124"/>
        <v>2022-2023</v>
      </c>
      <c r="D2664" t="s">
        <v>147</v>
      </c>
      <c r="E2664" t="s">
        <v>145</v>
      </c>
      <c r="F2664" t="str">
        <f t="shared" si="125"/>
        <v>New South Wales</v>
      </c>
      <c r="G2664" t="s">
        <v>10</v>
      </c>
      <c r="H2664">
        <v>2101</v>
      </c>
      <c r="I2664" t="s">
        <v>11</v>
      </c>
      <c r="J2664" t="s">
        <v>27</v>
      </c>
      <c r="K2664" t="s">
        <v>19</v>
      </c>
      <c r="L2664" t="s">
        <v>23</v>
      </c>
      <c r="M2664" s="5">
        <v>303.45999999999998</v>
      </c>
      <c r="N2664">
        <v>1</v>
      </c>
    </row>
    <row r="2665" spans="1:14" x14ac:dyDescent="0.3">
      <c r="A2665" s="2">
        <v>45221</v>
      </c>
      <c r="B2665" s="3">
        <f t="shared" si="123"/>
        <v>2024</v>
      </c>
      <c r="C2665" t="str">
        <f t="shared" si="124"/>
        <v>2023-2024</v>
      </c>
      <c r="D2665" t="s">
        <v>148</v>
      </c>
      <c r="E2665" t="s">
        <v>125</v>
      </c>
      <c r="F2665" t="str">
        <f t="shared" si="125"/>
        <v>Victoria</v>
      </c>
      <c r="G2665" t="s">
        <v>45</v>
      </c>
      <c r="H2665">
        <v>3400</v>
      </c>
      <c r="I2665" t="s">
        <v>11</v>
      </c>
      <c r="J2665" t="s">
        <v>60</v>
      </c>
      <c r="K2665" t="s">
        <v>149</v>
      </c>
      <c r="L2665" t="s">
        <v>15</v>
      </c>
      <c r="M2665" s="5">
        <v>303.72000000000003</v>
      </c>
      <c r="N2665">
        <v>1</v>
      </c>
    </row>
    <row r="2666" spans="1:14" x14ac:dyDescent="0.3">
      <c r="A2666" s="2">
        <v>45494</v>
      </c>
      <c r="B2666" s="3">
        <f t="shared" si="123"/>
        <v>2025</v>
      </c>
      <c r="C2666" t="str">
        <f t="shared" si="124"/>
        <v>2024-2025</v>
      </c>
      <c r="D2666" t="s">
        <v>147</v>
      </c>
      <c r="E2666" t="s">
        <v>114</v>
      </c>
      <c r="F2666" t="str">
        <f t="shared" si="125"/>
        <v>Victoria</v>
      </c>
      <c r="G2666" t="s">
        <v>45</v>
      </c>
      <c r="H2666">
        <v>3551</v>
      </c>
      <c r="I2666" t="s">
        <v>11</v>
      </c>
      <c r="J2666" t="s">
        <v>60</v>
      </c>
      <c r="K2666" t="s">
        <v>155</v>
      </c>
      <c r="L2666" t="s">
        <v>20</v>
      </c>
      <c r="M2666" s="5">
        <v>304</v>
      </c>
      <c r="N2666">
        <v>1</v>
      </c>
    </row>
    <row r="2667" spans="1:14" x14ac:dyDescent="0.3">
      <c r="A2667" s="2">
        <v>45045</v>
      </c>
      <c r="B2667" s="3">
        <f t="shared" si="123"/>
        <v>2023</v>
      </c>
      <c r="C2667" t="str">
        <f t="shared" si="124"/>
        <v>2022-2023</v>
      </c>
      <c r="D2667" t="s">
        <v>148</v>
      </c>
      <c r="E2667" t="s">
        <v>131</v>
      </c>
      <c r="F2667" t="str">
        <f t="shared" si="125"/>
        <v>Western Australia</v>
      </c>
      <c r="G2667" t="s">
        <v>48</v>
      </c>
      <c r="H2667">
        <v>6530</v>
      </c>
      <c r="I2667" t="s">
        <v>11</v>
      </c>
      <c r="J2667" t="s">
        <v>77</v>
      </c>
      <c r="K2667" t="s">
        <v>154</v>
      </c>
      <c r="L2667" t="s">
        <v>14</v>
      </c>
      <c r="M2667" s="5">
        <v>304.11</v>
      </c>
      <c r="N2667">
        <v>1</v>
      </c>
    </row>
    <row r="2668" spans="1:14" x14ac:dyDescent="0.3">
      <c r="A2668" s="2">
        <v>45043</v>
      </c>
      <c r="B2668" s="3">
        <f t="shared" si="123"/>
        <v>2023</v>
      </c>
      <c r="C2668" t="str">
        <f t="shared" si="124"/>
        <v>2022-2023</v>
      </c>
      <c r="D2668" t="s">
        <v>147</v>
      </c>
      <c r="E2668" t="s">
        <v>79</v>
      </c>
      <c r="F2668" t="str">
        <f t="shared" si="125"/>
        <v>Australian Capital Territory</v>
      </c>
      <c r="G2668" t="s">
        <v>80</v>
      </c>
      <c r="H2668">
        <v>2617</v>
      </c>
      <c r="I2668" t="s">
        <v>11</v>
      </c>
      <c r="J2668" t="s">
        <v>58</v>
      </c>
      <c r="K2668" t="s">
        <v>154</v>
      </c>
      <c r="L2668" t="s">
        <v>14</v>
      </c>
      <c r="M2668" s="5">
        <v>305.88</v>
      </c>
      <c r="N2668">
        <v>1</v>
      </c>
    </row>
    <row r="2669" spans="1:14" x14ac:dyDescent="0.3">
      <c r="A2669" s="2">
        <v>45062</v>
      </c>
      <c r="B2669" s="3">
        <f t="shared" si="123"/>
        <v>2023</v>
      </c>
      <c r="C2669" t="str">
        <f t="shared" si="124"/>
        <v>2022-2023</v>
      </c>
      <c r="D2669" t="s">
        <v>147</v>
      </c>
      <c r="E2669" t="s">
        <v>124</v>
      </c>
      <c r="F2669" t="str">
        <f t="shared" si="125"/>
        <v>New South Wales</v>
      </c>
      <c r="G2669" t="s">
        <v>10</v>
      </c>
      <c r="H2669">
        <v>2015</v>
      </c>
      <c r="I2669" t="s">
        <v>11</v>
      </c>
      <c r="J2669" t="s">
        <v>12</v>
      </c>
      <c r="K2669" t="s">
        <v>156</v>
      </c>
      <c r="L2669" t="s">
        <v>17</v>
      </c>
      <c r="M2669" s="5">
        <v>306.10000000000002</v>
      </c>
      <c r="N2669">
        <v>1</v>
      </c>
    </row>
    <row r="2670" spans="1:14" x14ac:dyDescent="0.3">
      <c r="A2670" s="2">
        <v>45645</v>
      </c>
      <c r="B2670" s="3">
        <f t="shared" si="123"/>
        <v>2025</v>
      </c>
      <c r="C2670" t="str">
        <f t="shared" si="124"/>
        <v>2024-2025</v>
      </c>
      <c r="D2670" t="s">
        <v>147</v>
      </c>
      <c r="E2670" t="s">
        <v>95</v>
      </c>
      <c r="F2670" t="str">
        <f t="shared" si="125"/>
        <v>Victoria</v>
      </c>
      <c r="G2670" t="s">
        <v>45</v>
      </c>
      <c r="H2670">
        <v>3931</v>
      </c>
      <c r="I2670" t="s">
        <v>11</v>
      </c>
      <c r="J2670" t="s">
        <v>55</v>
      </c>
      <c r="K2670" t="s">
        <v>152</v>
      </c>
      <c r="L2670" t="s">
        <v>13</v>
      </c>
      <c r="M2670" s="5">
        <v>306.11</v>
      </c>
      <c r="N2670">
        <v>1</v>
      </c>
    </row>
    <row r="2671" spans="1:14" x14ac:dyDescent="0.3">
      <c r="A2671" s="2">
        <v>45001</v>
      </c>
      <c r="B2671" s="3">
        <f t="shared" si="123"/>
        <v>2023</v>
      </c>
      <c r="C2671" t="str">
        <f t="shared" si="124"/>
        <v>2022-2023</v>
      </c>
      <c r="D2671" t="s">
        <v>147</v>
      </c>
      <c r="E2671" t="s">
        <v>31</v>
      </c>
      <c r="F2671" t="str">
        <f t="shared" si="125"/>
        <v>South Australia</v>
      </c>
      <c r="G2671" t="s">
        <v>32</v>
      </c>
      <c r="H2671">
        <v>5168</v>
      </c>
      <c r="I2671" t="s">
        <v>11</v>
      </c>
      <c r="J2671" t="s">
        <v>33</v>
      </c>
      <c r="K2671" t="s">
        <v>152</v>
      </c>
      <c r="L2671" t="s">
        <v>13</v>
      </c>
      <c r="M2671" s="5">
        <v>306.46000000000004</v>
      </c>
      <c r="N2671">
        <v>1</v>
      </c>
    </row>
    <row r="2672" spans="1:14" x14ac:dyDescent="0.3">
      <c r="A2672" s="2">
        <v>45145</v>
      </c>
      <c r="B2672" s="3">
        <f t="shared" si="123"/>
        <v>2024</v>
      </c>
      <c r="C2672" t="str">
        <f t="shared" si="124"/>
        <v>2023-2024</v>
      </c>
      <c r="D2672" t="s">
        <v>147</v>
      </c>
      <c r="E2672" t="s">
        <v>90</v>
      </c>
      <c r="F2672" t="str">
        <f t="shared" si="125"/>
        <v>Victoria</v>
      </c>
      <c r="G2672" t="s">
        <v>45</v>
      </c>
      <c r="H2672">
        <v>3179</v>
      </c>
      <c r="I2672" t="s">
        <v>11</v>
      </c>
      <c r="J2672" t="s">
        <v>63</v>
      </c>
      <c r="K2672" t="s">
        <v>150</v>
      </c>
      <c r="L2672" t="s">
        <v>18</v>
      </c>
      <c r="M2672" s="5">
        <v>306.71000000000004</v>
      </c>
      <c r="N2672">
        <v>1</v>
      </c>
    </row>
    <row r="2673" spans="1:14" x14ac:dyDescent="0.3">
      <c r="A2673" s="2">
        <v>45592</v>
      </c>
      <c r="B2673" s="3">
        <f t="shared" si="123"/>
        <v>2025</v>
      </c>
      <c r="C2673" t="str">
        <f t="shared" si="124"/>
        <v>2024-2025</v>
      </c>
      <c r="D2673" t="s">
        <v>148</v>
      </c>
      <c r="E2673" t="s">
        <v>76</v>
      </c>
      <c r="F2673" t="str">
        <f t="shared" si="125"/>
        <v>Western Australia</v>
      </c>
      <c r="G2673" t="s">
        <v>48</v>
      </c>
      <c r="H2673">
        <v>6450</v>
      </c>
      <c r="I2673" t="s">
        <v>11</v>
      </c>
      <c r="J2673" t="s">
        <v>77</v>
      </c>
      <c r="K2673" t="s">
        <v>154</v>
      </c>
      <c r="L2673" t="s">
        <v>14</v>
      </c>
      <c r="M2673" s="5">
        <v>306.76</v>
      </c>
      <c r="N2673">
        <v>1</v>
      </c>
    </row>
    <row r="2674" spans="1:14" x14ac:dyDescent="0.3">
      <c r="A2674" s="2">
        <v>45370</v>
      </c>
      <c r="B2674" s="3">
        <f t="shared" si="123"/>
        <v>2024</v>
      </c>
      <c r="C2674" t="str">
        <f t="shared" si="124"/>
        <v>2023-2024</v>
      </c>
      <c r="D2674" t="s">
        <v>147</v>
      </c>
      <c r="E2674" t="s">
        <v>74</v>
      </c>
      <c r="F2674" t="str">
        <f t="shared" si="125"/>
        <v>South Australia</v>
      </c>
      <c r="G2674" t="s">
        <v>32</v>
      </c>
      <c r="H2674">
        <v>5043</v>
      </c>
      <c r="I2674" t="s">
        <v>11</v>
      </c>
      <c r="J2674" t="s">
        <v>33</v>
      </c>
      <c r="K2674" t="s">
        <v>152</v>
      </c>
      <c r="L2674" t="s">
        <v>13</v>
      </c>
      <c r="M2674" s="5">
        <v>306.89</v>
      </c>
      <c r="N2674">
        <v>1</v>
      </c>
    </row>
    <row r="2675" spans="1:14" x14ac:dyDescent="0.3">
      <c r="A2675" s="2">
        <v>45443</v>
      </c>
      <c r="B2675" s="3">
        <f t="shared" si="123"/>
        <v>2024</v>
      </c>
      <c r="C2675" t="str">
        <f t="shared" si="124"/>
        <v>2023-2024</v>
      </c>
      <c r="D2675" t="s">
        <v>147</v>
      </c>
      <c r="E2675" t="s">
        <v>67</v>
      </c>
      <c r="F2675" t="str">
        <f t="shared" si="125"/>
        <v>New South Wales</v>
      </c>
      <c r="G2675" t="s">
        <v>10</v>
      </c>
      <c r="H2675">
        <v>2478</v>
      </c>
      <c r="I2675" t="s">
        <v>11</v>
      </c>
      <c r="J2675" t="s">
        <v>68</v>
      </c>
      <c r="K2675" t="s">
        <v>152</v>
      </c>
      <c r="L2675" t="s">
        <v>13</v>
      </c>
      <c r="M2675" s="5">
        <v>307.12</v>
      </c>
      <c r="N2675">
        <v>1</v>
      </c>
    </row>
    <row r="2676" spans="1:14" x14ac:dyDescent="0.3">
      <c r="A2676" s="2">
        <v>45437</v>
      </c>
      <c r="B2676" s="3">
        <f t="shared" si="123"/>
        <v>2024</v>
      </c>
      <c r="C2676" t="str">
        <f t="shared" si="124"/>
        <v>2023-2024</v>
      </c>
      <c r="D2676" t="s">
        <v>147</v>
      </c>
      <c r="E2676" t="s">
        <v>44</v>
      </c>
      <c r="F2676" t="str">
        <f t="shared" si="125"/>
        <v>Victoria</v>
      </c>
      <c r="G2676" t="s">
        <v>45</v>
      </c>
      <c r="H2676">
        <v>3066</v>
      </c>
      <c r="I2676" t="s">
        <v>11</v>
      </c>
      <c r="J2676" t="s">
        <v>46</v>
      </c>
      <c r="K2676" t="s">
        <v>156</v>
      </c>
      <c r="L2676" t="s">
        <v>17</v>
      </c>
      <c r="M2676" s="5">
        <v>307.38</v>
      </c>
      <c r="N2676">
        <v>1</v>
      </c>
    </row>
    <row r="2677" spans="1:14" x14ac:dyDescent="0.3">
      <c r="A2677" s="2">
        <v>44994</v>
      </c>
      <c r="B2677" s="3">
        <f t="shared" si="123"/>
        <v>2023</v>
      </c>
      <c r="C2677" t="str">
        <f t="shared" si="124"/>
        <v>2022-2023</v>
      </c>
      <c r="D2677" t="s">
        <v>148</v>
      </c>
      <c r="E2677" t="s">
        <v>76</v>
      </c>
      <c r="F2677" t="str">
        <f t="shared" si="125"/>
        <v>Western Australia</v>
      </c>
      <c r="G2677" t="s">
        <v>48</v>
      </c>
      <c r="H2677">
        <v>6450</v>
      </c>
      <c r="I2677" t="s">
        <v>11</v>
      </c>
      <c r="J2677" t="s">
        <v>77</v>
      </c>
      <c r="K2677" t="s">
        <v>150</v>
      </c>
      <c r="L2677" t="s">
        <v>18</v>
      </c>
      <c r="M2677" s="5">
        <v>307.73</v>
      </c>
      <c r="N2677">
        <v>1</v>
      </c>
    </row>
    <row r="2678" spans="1:14" x14ac:dyDescent="0.3">
      <c r="A2678" s="2">
        <v>44971</v>
      </c>
      <c r="B2678" s="3">
        <f t="shared" si="123"/>
        <v>2023</v>
      </c>
      <c r="C2678" t="str">
        <f t="shared" si="124"/>
        <v>2022-2023</v>
      </c>
      <c r="D2678" t="s">
        <v>147</v>
      </c>
      <c r="E2678" t="s">
        <v>140</v>
      </c>
      <c r="F2678" t="str">
        <f t="shared" si="125"/>
        <v>Tasmania</v>
      </c>
      <c r="G2678" t="s">
        <v>70</v>
      </c>
      <c r="H2678">
        <v>7320</v>
      </c>
      <c r="I2678" t="s">
        <v>11</v>
      </c>
      <c r="J2678" t="s">
        <v>71</v>
      </c>
      <c r="K2678" t="s">
        <v>19</v>
      </c>
      <c r="L2678" t="s">
        <v>23</v>
      </c>
      <c r="M2678" s="5">
        <v>308.04000000000002</v>
      </c>
      <c r="N2678">
        <v>1</v>
      </c>
    </row>
    <row r="2679" spans="1:14" x14ac:dyDescent="0.3">
      <c r="A2679" s="2">
        <v>45578</v>
      </c>
      <c r="B2679" s="3">
        <f t="shared" si="123"/>
        <v>2025</v>
      </c>
      <c r="C2679" t="str">
        <f t="shared" si="124"/>
        <v>2024-2025</v>
      </c>
      <c r="D2679" t="s">
        <v>147</v>
      </c>
      <c r="E2679" t="s">
        <v>142</v>
      </c>
      <c r="F2679" t="str">
        <f t="shared" si="125"/>
        <v>Australian Capital Territory</v>
      </c>
      <c r="G2679" t="s">
        <v>80</v>
      </c>
      <c r="H2679">
        <v>2609</v>
      </c>
      <c r="I2679" t="s">
        <v>11</v>
      </c>
      <c r="J2679" t="s">
        <v>58</v>
      </c>
      <c r="K2679" t="s">
        <v>154</v>
      </c>
      <c r="L2679" t="s">
        <v>14</v>
      </c>
      <c r="M2679" s="5">
        <v>308.82</v>
      </c>
      <c r="N2679">
        <v>1</v>
      </c>
    </row>
    <row r="2680" spans="1:14" x14ac:dyDescent="0.3">
      <c r="A2680" s="2">
        <v>45634</v>
      </c>
      <c r="B2680" s="3">
        <f t="shared" si="123"/>
        <v>2025</v>
      </c>
      <c r="C2680" t="str">
        <f t="shared" si="124"/>
        <v>2024-2025</v>
      </c>
      <c r="D2680" t="s">
        <v>147</v>
      </c>
      <c r="E2680" t="s">
        <v>96</v>
      </c>
      <c r="F2680" t="str">
        <f t="shared" si="125"/>
        <v>Western Australia</v>
      </c>
      <c r="G2680" t="s">
        <v>48</v>
      </c>
      <c r="H2680">
        <v>6330</v>
      </c>
      <c r="I2680" t="s">
        <v>11</v>
      </c>
      <c r="J2680" t="s">
        <v>94</v>
      </c>
      <c r="K2680" t="s">
        <v>153</v>
      </c>
      <c r="L2680" t="s">
        <v>16</v>
      </c>
      <c r="M2680" s="5">
        <v>309.02</v>
      </c>
      <c r="N2680">
        <v>1</v>
      </c>
    </row>
    <row r="2681" spans="1:14" x14ac:dyDescent="0.3">
      <c r="A2681" s="2">
        <v>45111</v>
      </c>
      <c r="B2681" s="3">
        <f t="shared" si="123"/>
        <v>2024</v>
      </c>
      <c r="C2681" t="str">
        <f t="shared" si="124"/>
        <v>2023-2024</v>
      </c>
      <c r="D2681" t="s">
        <v>147</v>
      </c>
      <c r="E2681" t="s">
        <v>114</v>
      </c>
      <c r="F2681" t="str">
        <f t="shared" si="125"/>
        <v>Victoria</v>
      </c>
      <c r="G2681" t="s">
        <v>45</v>
      </c>
      <c r="H2681">
        <v>3551</v>
      </c>
      <c r="I2681" t="s">
        <v>11</v>
      </c>
      <c r="J2681" t="s">
        <v>60</v>
      </c>
      <c r="K2681" t="s">
        <v>151</v>
      </c>
      <c r="L2681" t="s">
        <v>21</v>
      </c>
      <c r="M2681" s="5">
        <v>309.33</v>
      </c>
      <c r="N2681">
        <v>1</v>
      </c>
    </row>
    <row r="2682" spans="1:14" x14ac:dyDescent="0.3">
      <c r="A2682" s="2">
        <v>45514</v>
      </c>
      <c r="B2682" s="3">
        <f t="shared" si="123"/>
        <v>2025</v>
      </c>
      <c r="C2682" t="str">
        <f t="shared" si="124"/>
        <v>2024-2025</v>
      </c>
      <c r="D2682" t="s">
        <v>148</v>
      </c>
      <c r="E2682" t="s">
        <v>87</v>
      </c>
      <c r="F2682" t="str">
        <f t="shared" si="125"/>
        <v>New South Wales</v>
      </c>
      <c r="G2682" t="s">
        <v>10</v>
      </c>
      <c r="H2682">
        <v>2790</v>
      </c>
      <c r="I2682" t="s">
        <v>11</v>
      </c>
      <c r="J2682" t="s">
        <v>25</v>
      </c>
      <c r="K2682" t="s">
        <v>19</v>
      </c>
      <c r="L2682" t="s">
        <v>23</v>
      </c>
      <c r="M2682" s="5">
        <v>310.58000000000004</v>
      </c>
      <c r="N2682">
        <v>1</v>
      </c>
    </row>
    <row r="2683" spans="1:14" x14ac:dyDescent="0.3">
      <c r="A2683" s="2">
        <v>45012</v>
      </c>
      <c r="B2683" s="3">
        <f t="shared" si="123"/>
        <v>2023</v>
      </c>
      <c r="C2683" t="str">
        <f t="shared" si="124"/>
        <v>2022-2023</v>
      </c>
      <c r="D2683" t="s">
        <v>147</v>
      </c>
      <c r="E2683" t="s">
        <v>145</v>
      </c>
      <c r="F2683" t="str">
        <f t="shared" si="125"/>
        <v>New South Wales</v>
      </c>
      <c r="G2683" t="s">
        <v>10</v>
      </c>
      <c r="H2683">
        <v>2101</v>
      </c>
      <c r="I2683" t="s">
        <v>11</v>
      </c>
      <c r="J2683" t="s">
        <v>27</v>
      </c>
      <c r="K2683" t="s">
        <v>155</v>
      </c>
      <c r="L2683" t="s">
        <v>20</v>
      </c>
      <c r="M2683" s="5">
        <v>310.82</v>
      </c>
      <c r="N2683">
        <v>1</v>
      </c>
    </row>
    <row r="2684" spans="1:14" x14ac:dyDescent="0.3">
      <c r="A2684" s="2">
        <v>44994</v>
      </c>
      <c r="B2684" s="3">
        <f t="shared" si="123"/>
        <v>2023</v>
      </c>
      <c r="C2684" t="str">
        <f t="shared" si="124"/>
        <v>2022-2023</v>
      </c>
      <c r="D2684" t="s">
        <v>147</v>
      </c>
      <c r="E2684" t="s">
        <v>47</v>
      </c>
      <c r="F2684" t="str">
        <f t="shared" si="125"/>
        <v>Western Australia</v>
      </c>
      <c r="G2684" t="s">
        <v>48</v>
      </c>
      <c r="H2684">
        <v>6030</v>
      </c>
      <c r="I2684" t="s">
        <v>11</v>
      </c>
      <c r="J2684" t="s">
        <v>49</v>
      </c>
      <c r="K2684" t="s">
        <v>155</v>
      </c>
      <c r="L2684" t="s">
        <v>20</v>
      </c>
      <c r="M2684" s="5">
        <v>310.92999999999995</v>
      </c>
      <c r="N2684">
        <v>1</v>
      </c>
    </row>
    <row r="2685" spans="1:14" x14ac:dyDescent="0.3">
      <c r="A2685" s="2">
        <v>45140</v>
      </c>
      <c r="B2685" s="3">
        <f t="shared" si="123"/>
        <v>2024</v>
      </c>
      <c r="C2685" t="str">
        <f t="shared" si="124"/>
        <v>2023-2024</v>
      </c>
      <c r="D2685" t="s">
        <v>147</v>
      </c>
      <c r="E2685" t="s">
        <v>132</v>
      </c>
      <c r="F2685" t="str">
        <f t="shared" si="125"/>
        <v>New South Wales</v>
      </c>
      <c r="G2685" t="s">
        <v>10</v>
      </c>
      <c r="H2685">
        <v>2800</v>
      </c>
      <c r="I2685" t="s">
        <v>11</v>
      </c>
      <c r="J2685" t="s">
        <v>25</v>
      </c>
      <c r="K2685" t="s">
        <v>149</v>
      </c>
      <c r="L2685" t="s">
        <v>15</v>
      </c>
      <c r="M2685" s="5">
        <v>311.39999999999998</v>
      </c>
      <c r="N2685">
        <v>1</v>
      </c>
    </row>
    <row r="2686" spans="1:14" x14ac:dyDescent="0.3">
      <c r="A2686" s="2">
        <v>45254</v>
      </c>
      <c r="B2686" s="3">
        <f t="shared" si="123"/>
        <v>2024</v>
      </c>
      <c r="C2686" t="str">
        <f t="shared" si="124"/>
        <v>2023-2024</v>
      </c>
      <c r="D2686" t="s">
        <v>147</v>
      </c>
      <c r="E2686" t="s">
        <v>137</v>
      </c>
      <c r="F2686" t="str">
        <f t="shared" si="125"/>
        <v>New South Wales</v>
      </c>
      <c r="G2686" t="s">
        <v>10</v>
      </c>
      <c r="H2686">
        <v>2031</v>
      </c>
      <c r="I2686" t="s">
        <v>11</v>
      </c>
      <c r="J2686" t="s">
        <v>12</v>
      </c>
      <c r="K2686" t="s">
        <v>156</v>
      </c>
      <c r="L2686" t="s">
        <v>17</v>
      </c>
      <c r="M2686" s="5">
        <v>311.44000000000005</v>
      </c>
      <c r="N2686">
        <v>1</v>
      </c>
    </row>
    <row r="2687" spans="1:14" x14ac:dyDescent="0.3">
      <c r="A2687" s="2">
        <v>45647</v>
      </c>
      <c r="B2687" s="3">
        <f t="shared" si="123"/>
        <v>2025</v>
      </c>
      <c r="C2687" t="str">
        <f t="shared" si="124"/>
        <v>2024-2025</v>
      </c>
      <c r="D2687" t="s">
        <v>147</v>
      </c>
      <c r="E2687" t="s">
        <v>103</v>
      </c>
      <c r="F2687" t="str">
        <f t="shared" si="125"/>
        <v>Queensland</v>
      </c>
      <c r="G2687" t="s">
        <v>35</v>
      </c>
      <c r="H2687">
        <v>4509</v>
      </c>
      <c r="I2687" t="s">
        <v>11</v>
      </c>
      <c r="J2687" t="s">
        <v>104</v>
      </c>
      <c r="K2687" t="s">
        <v>149</v>
      </c>
      <c r="L2687" t="s">
        <v>15</v>
      </c>
      <c r="M2687" s="5">
        <v>312.12</v>
      </c>
      <c r="N2687">
        <v>1</v>
      </c>
    </row>
    <row r="2688" spans="1:14" x14ac:dyDescent="0.3">
      <c r="A2688" s="2">
        <v>45337</v>
      </c>
      <c r="B2688" s="3">
        <f t="shared" si="123"/>
        <v>2024</v>
      </c>
      <c r="C2688" t="str">
        <f t="shared" si="124"/>
        <v>2023-2024</v>
      </c>
      <c r="D2688" t="s">
        <v>147</v>
      </c>
      <c r="E2688" t="s">
        <v>62</v>
      </c>
      <c r="F2688" t="str">
        <f t="shared" si="125"/>
        <v>Victoria</v>
      </c>
      <c r="G2688" t="s">
        <v>45</v>
      </c>
      <c r="H2688">
        <v>3134</v>
      </c>
      <c r="I2688" t="s">
        <v>11</v>
      </c>
      <c r="J2688" t="s">
        <v>63</v>
      </c>
      <c r="K2688" t="s">
        <v>149</v>
      </c>
      <c r="L2688" t="s">
        <v>15</v>
      </c>
      <c r="M2688" s="5">
        <v>313.61</v>
      </c>
      <c r="N2688">
        <v>1</v>
      </c>
    </row>
    <row r="2689" spans="1:14" x14ac:dyDescent="0.3">
      <c r="A2689" s="2">
        <v>45159</v>
      </c>
      <c r="B2689" s="3">
        <f t="shared" si="123"/>
        <v>2024</v>
      </c>
      <c r="C2689" t="str">
        <f t="shared" si="124"/>
        <v>2023-2024</v>
      </c>
      <c r="D2689" t="s">
        <v>147</v>
      </c>
      <c r="E2689" t="s">
        <v>73</v>
      </c>
      <c r="F2689" t="str">
        <f t="shared" si="125"/>
        <v>Victoria</v>
      </c>
      <c r="G2689" t="s">
        <v>45</v>
      </c>
      <c r="H2689">
        <v>3136</v>
      </c>
      <c r="I2689" t="s">
        <v>11</v>
      </c>
      <c r="J2689" t="s">
        <v>63</v>
      </c>
      <c r="K2689" t="s">
        <v>150</v>
      </c>
      <c r="L2689" t="s">
        <v>18</v>
      </c>
      <c r="M2689" s="5">
        <v>313.62</v>
      </c>
      <c r="N2689">
        <v>1</v>
      </c>
    </row>
    <row r="2690" spans="1:14" x14ac:dyDescent="0.3">
      <c r="A2690" s="2">
        <v>45316</v>
      </c>
      <c r="B2690" s="3">
        <f t="shared" ref="B2690:B2753" si="126">IF(MONTH(A2690)&gt;=7,YEAR(A2690)+1,YEAR(A2690))</f>
        <v>2024</v>
      </c>
      <c r="C2690" t="str">
        <f t="shared" ref="C2690:C2753" si="127">IF(MONTH(A2690) &gt;= 7, YEAR(A2690) &amp; "-" &amp; YEAR(A2690) + 1, YEAR(A2690) - 1 &amp; "-" &amp; YEAR(A2690))</f>
        <v>2023-2024</v>
      </c>
      <c r="D2690" t="s">
        <v>147</v>
      </c>
      <c r="E2690" t="s">
        <v>31</v>
      </c>
      <c r="F2690" t="str">
        <f t="shared" ref="F2690:F2753" si="128">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c r="N2690">
        <v>1</v>
      </c>
    </row>
    <row r="2691" spans="1:14" x14ac:dyDescent="0.3">
      <c r="A2691" s="2">
        <v>45285</v>
      </c>
      <c r="B2691" s="3">
        <f t="shared" si="126"/>
        <v>2024</v>
      </c>
      <c r="C2691" t="str">
        <f t="shared" si="127"/>
        <v>2023-2024</v>
      </c>
      <c r="D2691" t="s">
        <v>147</v>
      </c>
      <c r="E2691" t="s">
        <v>93</v>
      </c>
      <c r="F2691" t="str">
        <f t="shared" si="128"/>
        <v>Western Australia</v>
      </c>
      <c r="G2691" t="s">
        <v>48</v>
      </c>
      <c r="H2691">
        <v>6112</v>
      </c>
      <c r="I2691" t="s">
        <v>11</v>
      </c>
      <c r="J2691" t="s">
        <v>94</v>
      </c>
      <c r="K2691" t="s">
        <v>155</v>
      </c>
      <c r="L2691" t="s">
        <v>20</v>
      </c>
      <c r="M2691" s="5">
        <v>313.83000000000004</v>
      </c>
      <c r="N2691">
        <v>1</v>
      </c>
    </row>
    <row r="2692" spans="1:14" x14ac:dyDescent="0.3">
      <c r="A2692" s="2">
        <v>45570</v>
      </c>
      <c r="B2692" s="3">
        <f t="shared" si="126"/>
        <v>2025</v>
      </c>
      <c r="C2692" t="str">
        <f t="shared" si="127"/>
        <v>2024-2025</v>
      </c>
      <c r="D2692" t="s">
        <v>147</v>
      </c>
      <c r="E2692" t="s">
        <v>34</v>
      </c>
      <c r="F2692" t="str">
        <f t="shared" si="128"/>
        <v>Queensland</v>
      </c>
      <c r="G2692" t="s">
        <v>35</v>
      </c>
      <c r="H2692">
        <v>4802</v>
      </c>
      <c r="I2692" t="s">
        <v>11</v>
      </c>
      <c r="J2692" t="s">
        <v>36</v>
      </c>
      <c r="K2692" t="s">
        <v>152</v>
      </c>
      <c r="L2692" t="s">
        <v>13</v>
      </c>
      <c r="M2692" s="5">
        <v>313.93</v>
      </c>
      <c r="N2692">
        <v>1</v>
      </c>
    </row>
    <row r="2693" spans="1:14" x14ac:dyDescent="0.3">
      <c r="A2693" s="2">
        <v>45297</v>
      </c>
      <c r="B2693" s="3">
        <f t="shared" si="126"/>
        <v>2024</v>
      </c>
      <c r="C2693" t="str">
        <f t="shared" si="127"/>
        <v>2023-2024</v>
      </c>
      <c r="D2693" t="s">
        <v>147</v>
      </c>
      <c r="E2693" t="s">
        <v>114</v>
      </c>
      <c r="F2693" t="str">
        <f t="shared" si="128"/>
        <v>Victoria</v>
      </c>
      <c r="G2693" t="s">
        <v>45</v>
      </c>
      <c r="H2693">
        <v>3551</v>
      </c>
      <c r="I2693" t="s">
        <v>11</v>
      </c>
      <c r="J2693" t="s">
        <v>60</v>
      </c>
      <c r="K2693" t="s">
        <v>19</v>
      </c>
      <c r="L2693" t="s">
        <v>23</v>
      </c>
      <c r="M2693" s="5">
        <v>314.66999999999996</v>
      </c>
      <c r="N2693">
        <v>1</v>
      </c>
    </row>
    <row r="2694" spans="1:14" x14ac:dyDescent="0.3">
      <c r="A2694" s="2">
        <v>45365</v>
      </c>
      <c r="B2694" s="3">
        <f t="shared" si="126"/>
        <v>2024</v>
      </c>
      <c r="C2694" t="str">
        <f t="shared" si="127"/>
        <v>2023-2024</v>
      </c>
      <c r="D2694" t="s">
        <v>147</v>
      </c>
      <c r="E2694" t="s">
        <v>113</v>
      </c>
      <c r="F2694" t="str">
        <f t="shared" si="128"/>
        <v>Queensland</v>
      </c>
      <c r="G2694" t="s">
        <v>35</v>
      </c>
      <c r="H2694">
        <v>4215</v>
      </c>
      <c r="I2694" t="s">
        <v>11</v>
      </c>
      <c r="J2694" t="s">
        <v>104</v>
      </c>
      <c r="K2694" t="s">
        <v>149</v>
      </c>
      <c r="L2694" t="s">
        <v>15</v>
      </c>
      <c r="M2694" s="5">
        <v>315.27000000000004</v>
      </c>
      <c r="N2694">
        <v>1</v>
      </c>
    </row>
    <row r="2695" spans="1:14" x14ac:dyDescent="0.3">
      <c r="A2695" s="2">
        <v>45181</v>
      </c>
      <c r="B2695" s="3">
        <f t="shared" si="126"/>
        <v>2024</v>
      </c>
      <c r="C2695" t="str">
        <f t="shared" si="127"/>
        <v>2023-2024</v>
      </c>
      <c r="D2695" t="s">
        <v>148</v>
      </c>
      <c r="E2695" t="s">
        <v>57</v>
      </c>
      <c r="F2695" t="str">
        <f t="shared" si="128"/>
        <v>New South Wales</v>
      </c>
      <c r="G2695" t="s">
        <v>10</v>
      </c>
      <c r="H2695">
        <v>2560</v>
      </c>
      <c r="I2695" t="s">
        <v>11</v>
      </c>
      <c r="J2695" t="s">
        <v>58</v>
      </c>
      <c r="K2695" t="s">
        <v>149</v>
      </c>
      <c r="L2695" t="s">
        <v>15</v>
      </c>
      <c r="M2695" s="5">
        <v>315.51000000000005</v>
      </c>
      <c r="N2695">
        <v>1</v>
      </c>
    </row>
    <row r="2696" spans="1:14" x14ac:dyDescent="0.3">
      <c r="A2696" s="2">
        <v>45117</v>
      </c>
      <c r="B2696" s="3">
        <f t="shared" si="126"/>
        <v>2024</v>
      </c>
      <c r="C2696" t="str">
        <f t="shared" si="127"/>
        <v>2023-2024</v>
      </c>
      <c r="D2696" t="s">
        <v>147</v>
      </c>
      <c r="E2696" t="s">
        <v>132</v>
      </c>
      <c r="F2696" t="str">
        <f t="shared" si="128"/>
        <v>New South Wales</v>
      </c>
      <c r="G2696" t="s">
        <v>10</v>
      </c>
      <c r="H2696">
        <v>2800</v>
      </c>
      <c r="I2696" t="s">
        <v>11</v>
      </c>
      <c r="J2696" t="s">
        <v>25</v>
      </c>
      <c r="K2696" t="s">
        <v>154</v>
      </c>
      <c r="L2696" t="s">
        <v>14</v>
      </c>
      <c r="M2696" s="5">
        <v>317.17</v>
      </c>
      <c r="N2696">
        <v>1</v>
      </c>
    </row>
    <row r="2697" spans="1:14" x14ac:dyDescent="0.3">
      <c r="A2697" s="2">
        <v>44994</v>
      </c>
      <c r="B2697" s="3">
        <f t="shared" si="126"/>
        <v>2023</v>
      </c>
      <c r="C2697" t="str">
        <f t="shared" si="127"/>
        <v>2022-2023</v>
      </c>
      <c r="D2697" t="s">
        <v>147</v>
      </c>
      <c r="E2697" t="s">
        <v>145</v>
      </c>
      <c r="F2697" t="str">
        <f t="shared" si="128"/>
        <v>New South Wales</v>
      </c>
      <c r="G2697" t="s">
        <v>10</v>
      </c>
      <c r="H2697">
        <v>2101</v>
      </c>
      <c r="I2697" t="s">
        <v>11</v>
      </c>
      <c r="J2697" t="s">
        <v>27</v>
      </c>
      <c r="K2697" t="s">
        <v>155</v>
      </c>
      <c r="L2697" t="s">
        <v>20</v>
      </c>
      <c r="M2697" s="5">
        <v>317.45000000000005</v>
      </c>
      <c r="N2697">
        <v>1</v>
      </c>
    </row>
    <row r="2698" spans="1:14" x14ac:dyDescent="0.3">
      <c r="A2698" s="2">
        <v>45114</v>
      </c>
      <c r="B2698" s="3">
        <f t="shared" si="126"/>
        <v>2024</v>
      </c>
      <c r="C2698" t="str">
        <f t="shared" si="127"/>
        <v>2023-2024</v>
      </c>
      <c r="D2698" t="s">
        <v>148</v>
      </c>
      <c r="E2698" t="s">
        <v>112</v>
      </c>
      <c r="F2698" t="str">
        <f t="shared" si="128"/>
        <v>Victoria</v>
      </c>
      <c r="G2698" t="s">
        <v>45</v>
      </c>
      <c r="H2698">
        <v>3076</v>
      </c>
      <c r="I2698" t="s">
        <v>11</v>
      </c>
      <c r="J2698" t="s">
        <v>46</v>
      </c>
      <c r="K2698" t="s">
        <v>149</v>
      </c>
      <c r="L2698" t="s">
        <v>15</v>
      </c>
      <c r="M2698" s="5">
        <v>317.57</v>
      </c>
      <c r="N2698">
        <v>1</v>
      </c>
    </row>
    <row r="2699" spans="1:14" x14ac:dyDescent="0.3">
      <c r="A2699" s="2">
        <v>45424</v>
      </c>
      <c r="B2699" s="3">
        <f t="shared" si="126"/>
        <v>2024</v>
      </c>
      <c r="C2699" t="str">
        <f t="shared" si="127"/>
        <v>2023-2024</v>
      </c>
      <c r="D2699" t="s">
        <v>147</v>
      </c>
      <c r="E2699" t="s">
        <v>141</v>
      </c>
      <c r="F2699" t="str">
        <f t="shared" si="128"/>
        <v>Western Australia</v>
      </c>
      <c r="G2699" t="s">
        <v>48</v>
      </c>
      <c r="H2699">
        <v>6052</v>
      </c>
      <c r="I2699" t="s">
        <v>11</v>
      </c>
      <c r="J2699" t="s">
        <v>49</v>
      </c>
      <c r="K2699" t="s">
        <v>154</v>
      </c>
      <c r="L2699" t="s">
        <v>14</v>
      </c>
      <c r="M2699" s="5">
        <v>317.68</v>
      </c>
      <c r="N2699">
        <v>1</v>
      </c>
    </row>
    <row r="2700" spans="1:14" x14ac:dyDescent="0.3">
      <c r="A2700" s="2">
        <v>45357</v>
      </c>
      <c r="B2700" s="3">
        <f t="shared" si="126"/>
        <v>2024</v>
      </c>
      <c r="C2700" t="str">
        <f t="shared" si="127"/>
        <v>2023-2024</v>
      </c>
      <c r="D2700" t="s">
        <v>147</v>
      </c>
      <c r="E2700" t="s">
        <v>138</v>
      </c>
      <c r="F2700" t="str">
        <f t="shared" si="128"/>
        <v>Queensland</v>
      </c>
      <c r="G2700" t="s">
        <v>35</v>
      </c>
      <c r="H2700">
        <v>4558</v>
      </c>
      <c r="I2700" t="s">
        <v>11</v>
      </c>
      <c r="J2700" t="s">
        <v>120</v>
      </c>
      <c r="K2700" t="s">
        <v>155</v>
      </c>
      <c r="L2700" t="s">
        <v>20</v>
      </c>
      <c r="M2700" s="5">
        <v>317.88</v>
      </c>
      <c r="N2700">
        <v>1</v>
      </c>
    </row>
    <row r="2701" spans="1:14" x14ac:dyDescent="0.3">
      <c r="A2701" s="2">
        <v>44928</v>
      </c>
      <c r="B2701" s="3">
        <f t="shared" si="126"/>
        <v>2023</v>
      </c>
      <c r="C2701" t="str">
        <f t="shared" si="127"/>
        <v>2022-2023</v>
      </c>
      <c r="D2701" t="s">
        <v>147</v>
      </c>
      <c r="E2701" t="s">
        <v>113</v>
      </c>
      <c r="F2701" t="str">
        <f t="shared" si="128"/>
        <v>Queensland</v>
      </c>
      <c r="G2701" t="s">
        <v>35</v>
      </c>
      <c r="H2701">
        <v>4215</v>
      </c>
      <c r="I2701" t="s">
        <v>11</v>
      </c>
      <c r="J2701" t="s">
        <v>104</v>
      </c>
      <c r="K2701" t="s">
        <v>157</v>
      </c>
      <c r="L2701" t="s">
        <v>22</v>
      </c>
      <c r="M2701" s="5">
        <v>318.18</v>
      </c>
      <c r="N2701">
        <v>1</v>
      </c>
    </row>
    <row r="2702" spans="1:14" x14ac:dyDescent="0.3">
      <c r="A2702" s="2">
        <v>45583</v>
      </c>
      <c r="B2702" s="3">
        <f t="shared" si="126"/>
        <v>2025</v>
      </c>
      <c r="C2702" t="str">
        <f t="shared" si="127"/>
        <v>2024-2025</v>
      </c>
      <c r="D2702" t="s">
        <v>147</v>
      </c>
      <c r="E2702" t="s">
        <v>107</v>
      </c>
      <c r="F2702" t="str">
        <f t="shared" si="128"/>
        <v>Queensland</v>
      </c>
      <c r="G2702" t="s">
        <v>35</v>
      </c>
      <c r="H2702">
        <v>4220</v>
      </c>
      <c r="I2702" t="s">
        <v>11</v>
      </c>
      <c r="J2702" t="s">
        <v>104</v>
      </c>
      <c r="K2702" t="s">
        <v>19</v>
      </c>
      <c r="L2702" t="s">
        <v>23</v>
      </c>
      <c r="M2702" s="5">
        <v>318.38</v>
      </c>
      <c r="N2702">
        <v>1</v>
      </c>
    </row>
    <row r="2703" spans="1:14" x14ac:dyDescent="0.3">
      <c r="A2703" s="2">
        <v>45547</v>
      </c>
      <c r="B2703" s="3">
        <f t="shared" si="126"/>
        <v>2025</v>
      </c>
      <c r="C2703" t="str">
        <f t="shared" si="127"/>
        <v>2024-2025</v>
      </c>
      <c r="D2703" t="s">
        <v>147</v>
      </c>
      <c r="E2703" t="s">
        <v>141</v>
      </c>
      <c r="F2703" t="str">
        <f t="shared" si="128"/>
        <v>Western Australia</v>
      </c>
      <c r="G2703" t="s">
        <v>48</v>
      </c>
      <c r="H2703">
        <v>6052</v>
      </c>
      <c r="I2703" t="s">
        <v>11</v>
      </c>
      <c r="J2703" t="s">
        <v>49</v>
      </c>
      <c r="K2703" t="s">
        <v>153</v>
      </c>
      <c r="L2703" t="s">
        <v>16</v>
      </c>
      <c r="M2703" s="5">
        <v>318.63</v>
      </c>
      <c r="N2703">
        <v>1</v>
      </c>
    </row>
    <row r="2704" spans="1:14" x14ac:dyDescent="0.3">
      <c r="A2704" s="2">
        <v>45533</v>
      </c>
      <c r="B2704" s="3">
        <f t="shared" si="126"/>
        <v>2025</v>
      </c>
      <c r="C2704" t="str">
        <f t="shared" si="127"/>
        <v>2024-2025</v>
      </c>
      <c r="D2704" t="s">
        <v>147</v>
      </c>
      <c r="E2704" t="s">
        <v>124</v>
      </c>
      <c r="F2704" t="str">
        <f t="shared" si="128"/>
        <v>New South Wales</v>
      </c>
      <c r="G2704" t="s">
        <v>10</v>
      </c>
      <c r="H2704">
        <v>2015</v>
      </c>
      <c r="I2704" t="s">
        <v>11</v>
      </c>
      <c r="J2704" t="s">
        <v>12</v>
      </c>
      <c r="K2704" t="s">
        <v>154</v>
      </c>
      <c r="L2704" t="s">
        <v>14</v>
      </c>
      <c r="M2704" s="5">
        <v>318.77999999999997</v>
      </c>
      <c r="N2704">
        <v>1</v>
      </c>
    </row>
    <row r="2705" spans="1:14" x14ac:dyDescent="0.3">
      <c r="A2705" s="2">
        <v>45226</v>
      </c>
      <c r="B2705" s="3">
        <f t="shared" si="126"/>
        <v>2024</v>
      </c>
      <c r="C2705" t="str">
        <f t="shared" si="127"/>
        <v>2023-2024</v>
      </c>
      <c r="D2705" t="s">
        <v>147</v>
      </c>
      <c r="E2705" t="s">
        <v>141</v>
      </c>
      <c r="F2705" t="str">
        <f t="shared" si="128"/>
        <v>Western Australia</v>
      </c>
      <c r="G2705" t="s">
        <v>48</v>
      </c>
      <c r="H2705">
        <v>6052</v>
      </c>
      <c r="I2705" t="s">
        <v>11</v>
      </c>
      <c r="J2705" t="s">
        <v>49</v>
      </c>
      <c r="K2705" t="s">
        <v>155</v>
      </c>
      <c r="L2705" t="s">
        <v>20</v>
      </c>
      <c r="M2705" s="5">
        <v>319.33</v>
      </c>
      <c r="N2705">
        <v>1</v>
      </c>
    </row>
    <row r="2706" spans="1:14" x14ac:dyDescent="0.3">
      <c r="A2706" s="2">
        <v>45538</v>
      </c>
      <c r="B2706" s="3">
        <f t="shared" si="126"/>
        <v>2025</v>
      </c>
      <c r="C2706" t="str">
        <f t="shared" si="127"/>
        <v>2024-2025</v>
      </c>
      <c r="D2706" t="s">
        <v>147</v>
      </c>
      <c r="E2706" t="s">
        <v>123</v>
      </c>
      <c r="F2706" t="str">
        <f t="shared" si="128"/>
        <v>Western Australia</v>
      </c>
      <c r="G2706" t="s">
        <v>48</v>
      </c>
      <c r="H2706">
        <v>6109</v>
      </c>
      <c r="I2706" t="s">
        <v>11</v>
      </c>
      <c r="J2706" t="s">
        <v>94</v>
      </c>
      <c r="K2706" t="s">
        <v>150</v>
      </c>
      <c r="L2706" t="s">
        <v>18</v>
      </c>
      <c r="M2706" s="5">
        <v>319.45000000000005</v>
      </c>
      <c r="N2706">
        <v>1</v>
      </c>
    </row>
    <row r="2707" spans="1:14" x14ac:dyDescent="0.3">
      <c r="A2707" s="2">
        <v>45040</v>
      </c>
      <c r="B2707" s="3">
        <f t="shared" si="126"/>
        <v>2023</v>
      </c>
      <c r="C2707" t="str">
        <f t="shared" si="127"/>
        <v>2022-2023</v>
      </c>
      <c r="D2707" t="s">
        <v>147</v>
      </c>
      <c r="E2707" t="s">
        <v>92</v>
      </c>
      <c r="F2707" t="str">
        <f t="shared" si="128"/>
        <v>Queensland</v>
      </c>
      <c r="G2707" t="s">
        <v>35</v>
      </c>
      <c r="H2707">
        <v>4068</v>
      </c>
      <c r="I2707" t="s">
        <v>11</v>
      </c>
      <c r="J2707" t="s">
        <v>43</v>
      </c>
      <c r="K2707" t="s">
        <v>151</v>
      </c>
      <c r="L2707" t="s">
        <v>21</v>
      </c>
      <c r="M2707" s="5">
        <v>321.52999999999997</v>
      </c>
      <c r="N2707">
        <v>1</v>
      </c>
    </row>
    <row r="2708" spans="1:14" x14ac:dyDescent="0.3">
      <c r="A2708" s="2">
        <v>45195</v>
      </c>
      <c r="B2708" s="3">
        <f t="shared" si="126"/>
        <v>2024</v>
      </c>
      <c r="C2708" t="str">
        <f t="shared" si="127"/>
        <v>2023-2024</v>
      </c>
      <c r="D2708" t="s">
        <v>147</v>
      </c>
      <c r="E2708" t="s">
        <v>85</v>
      </c>
      <c r="F2708" t="str">
        <f t="shared" si="128"/>
        <v>Queensland</v>
      </c>
      <c r="G2708" t="s">
        <v>35</v>
      </c>
      <c r="H2708">
        <v>4883</v>
      </c>
      <c r="I2708" t="s">
        <v>11</v>
      </c>
      <c r="J2708" t="s">
        <v>36</v>
      </c>
      <c r="K2708" t="s">
        <v>154</v>
      </c>
      <c r="L2708" t="s">
        <v>14</v>
      </c>
      <c r="M2708" s="5">
        <v>321.62</v>
      </c>
      <c r="N2708">
        <v>1</v>
      </c>
    </row>
    <row r="2709" spans="1:14" x14ac:dyDescent="0.3">
      <c r="A2709" s="2">
        <v>45250</v>
      </c>
      <c r="B2709" s="3">
        <f t="shared" si="126"/>
        <v>2024</v>
      </c>
      <c r="C2709" t="str">
        <f t="shared" si="127"/>
        <v>2023-2024</v>
      </c>
      <c r="D2709" t="s">
        <v>147</v>
      </c>
      <c r="E2709" t="s">
        <v>113</v>
      </c>
      <c r="F2709" t="str">
        <f t="shared" si="128"/>
        <v>Queensland</v>
      </c>
      <c r="G2709" t="s">
        <v>35</v>
      </c>
      <c r="H2709">
        <v>4215</v>
      </c>
      <c r="I2709" t="s">
        <v>11</v>
      </c>
      <c r="J2709" t="s">
        <v>104</v>
      </c>
      <c r="K2709" t="s">
        <v>155</v>
      </c>
      <c r="L2709" t="s">
        <v>20</v>
      </c>
      <c r="M2709" s="5">
        <v>323.08999999999997</v>
      </c>
      <c r="N2709">
        <v>1</v>
      </c>
    </row>
    <row r="2710" spans="1:14" x14ac:dyDescent="0.3">
      <c r="A2710" s="2">
        <v>45628</v>
      </c>
      <c r="B2710" s="3">
        <f t="shared" si="126"/>
        <v>2025</v>
      </c>
      <c r="C2710" t="str">
        <f t="shared" si="127"/>
        <v>2024-2025</v>
      </c>
      <c r="D2710" t="s">
        <v>147</v>
      </c>
      <c r="E2710" t="s">
        <v>143</v>
      </c>
      <c r="F2710" t="str">
        <f t="shared" si="128"/>
        <v>New South Wales</v>
      </c>
      <c r="G2710" t="s">
        <v>10</v>
      </c>
      <c r="H2710">
        <v>2154</v>
      </c>
      <c r="I2710" t="s">
        <v>11</v>
      </c>
      <c r="J2710" t="s">
        <v>27</v>
      </c>
      <c r="K2710" t="s">
        <v>155</v>
      </c>
      <c r="L2710" t="s">
        <v>20</v>
      </c>
      <c r="M2710" s="5">
        <v>323.19</v>
      </c>
      <c r="N2710">
        <v>1</v>
      </c>
    </row>
    <row r="2711" spans="1:14" x14ac:dyDescent="0.3">
      <c r="A2711" s="2">
        <v>45391</v>
      </c>
      <c r="B2711" s="3">
        <f t="shared" si="126"/>
        <v>2024</v>
      </c>
      <c r="C2711" t="str">
        <f t="shared" si="127"/>
        <v>2023-2024</v>
      </c>
      <c r="D2711" t="s">
        <v>147</v>
      </c>
      <c r="E2711" t="s">
        <v>92</v>
      </c>
      <c r="F2711" t="str">
        <f t="shared" si="128"/>
        <v>Queensland</v>
      </c>
      <c r="G2711" t="s">
        <v>35</v>
      </c>
      <c r="H2711">
        <v>4068</v>
      </c>
      <c r="I2711" t="s">
        <v>11</v>
      </c>
      <c r="J2711" t="s">
        <v>43</v>
      </c>
      <c r="K2711" t="s">
        <v>154</v>
      </c>
      <c r="L2711" t="s">
        <v>14</v>
      </c>
      <c r="M2711" s="5">
        <v>324.33</v>
      </c>
      <c r="N2711">
        <v>1</v>
      </c>
    </row>
    <row r="2712" spans="1:14" x14ac:dyDescent="0.3">
      <c r="A2712" s="2">
        <v>45458</v>
      </c>
      <c r="B2712" s="3">
        <f t="shared" si="126"/>
        <v>2024</v>
      </c>
      <c r="C2712" t="str">
        <f t="shared" si="127"/>
        <v>2023-2024</v>
      </c>
      <c r="D2712" t="s">
        <v>148</v>
      </c>
      <c r="E2712" t="s">
        <v>41</v>
      </c>
      <c r="F2712" t="str">
        <f t="shared" si="128"/>
        <v>New South Wales</v>
      </c>
      <c r="G2712" t="s">
        <v>10</v>
      </c>
      <c r="H2712">
        <v>2830</v>
      </c>
      <c r="I2712" t="s">
        <v>11</v>
      </c>
      <c r="J2712" t="s">
        <v>25</v>
      </c>
      <c r="K2712" t="s">
        <v>19</v>
      </c>
      <c r="L2712" t="s">
        <v>23</v>
      </c>
      <c r="M2712" s="5">
        <v>324.38</v>
      </c>
      <c r="N2712">
        <v>1</v>
      </c>
    </row>
    <row r="2713" spans="1:14" x14ac:dyDescent="0.3">
      <c r="A2713" s="2">
        <v>45232</v>
      </c>
      <c r="B2713" s="3">
        <f t="shared" si="126"/>
        <v>2024</v>
      </c>
      <c r="C2713" t="str">
        <f t="shared" si="127"/>
        <v>2023-2024</v>
      </c>
      <c r="D2713" t="s">
        <v>147</v>
      </c>
      <c r="E2713" t="s">
        <v>146</v>
      </c>
      <c r="F2713" t="str">
        <f t="shared" si="128"/>
        <v>Victoria</v>
      </c>
      <c r="G2713" t="s">
        <v>45</v>
      </c>
      <c r="H2713">
        <v>3353</v>
      </c>
      <c r="I2713" t="s">
        <v>11</v>
      </c>
      <c r="J2713" t="s">
        <v>60</v>
      </c>
      <c r="K2713" t="s">
        <v>149</v>
      </c>
      <c r="L2713" t="s">
        <v>15</v>
      </c>
      <c r="M2713" s="5">
        <v>324.63</v>
      </c>
      <c r="N2713">
        <v>1</v>
      </c>
    </row>
    <row r="2714" spans="1:14" x14ac:dyDescent="0.3">
      <c r="A2714" s="2">
        <v>45509</v>
      </c>
      <c r="B2714" s="3">
        <f t="shared" si="126"/>
        <v>2025</v>
      </c>
      <c r="C2714" t="str">
        <f t="shared" si="127"/>
        <v>2024-2025</v>
      </c>
      <c r="D2714" t="s">
        <v>147</v>
      </c>
      <c r="E2714" t="s">
        <v>28</v>
      </c>
      <c r="F2714" t="str">
        <f t="shared" si="128"/>
        <v>Northern Territory</v>
      </c>
      <c r="G2714" t="s">
        <v>29</v>
      </c>
      <c r="H2714">
        <v>800</v>
      </c>
      <c r="I2714" t="s">
        <v>11</v>
      </c>
      <c r="J2714" t="s">
        <v>30</v>
      </c>
      <c r="K2714" t="s">
        <v>149</v>
      </c>
      <c r="L2714" t="s">
        <v>15</v>
      </c>
      <c r="M2714" s="5">
        <v>325.47000000000003</v>
      </c>
      <c r="N2714">
        <v>1</v>
      </c>
    </row>
    <row r="2715" spans="1:14" x14ac:dyDescent="0.3">
      <c r="A2715" s="2">
        <v>45613</v>
      </c>
      <c r="B2715" s="3">
        <f t="shared" si="126"/>
        <v>2025</v>
      </c>
      <c r="C2715" t="str">
        <f t="shared" si="127"/>
        <v>2024-2025</v>
      </c>
      <c r="D2715" t="s">
        <v>147</v>
      </c>
      <c r="E2715" t="s">
        <v>124</v>
      </c>
      <c r="F2715" t="str">
        <f t="shared" si="128"/>
        <v>New South Wales</v>
      </c>
      <c r="G2715" t="s">
        <v>10</v>
      </c>
      <c r="H2715">
        <v>2015</v>
      </c>
      <c r="I2715" t="s">
        <v>11</v>
      </c>
      <c r="J2715" t="s">
        <v>12</v>
      </c>
      <c r="K2715" t="s">
        <v>149</v>
      </c>
      <c r="L2715" t="s">
        <v>15</v>
      </c>
      <c r="M2715" s="5">
        <v>325.5</v>
      </c>
      <c r="N2715">
        <v>1</v>
      </c>
    </row>
    <row r="2716" spans="1:14" x14ac:dyDescent="0.3">
      <c r="A2716" s="2">
        <v>45629</v>
      </c>
      <c r="B2716" s="3">
        <f t="shared" si="126"/>
        <v>2025</v>
      </c>
      <c r="C2716" t="str">
        <f t="shared" si="127"/>
        <v>2024-2025</v>
      </c>
      <c r="D2716" t="s">
        <v>147</v>
      </c>
      <c r="E2716" t="s">
        <v>130</v>
      </c>
      <c r="F2716" t="str">
        <f t="shared" si="128"/>
        <v>South Australia</v>
      </c>
      <c r="G2716" t="s">
        <v>32</v>
      </c>
      <c r="H2716">
        <v>5290</v>
      </c>
      <c r="I2716" t="s">
        <v>11</v>
      </c>
      <c r="J2716" t="s">
        <v>38</v>
      </c>
      <c r="K2716" t="s">
        <v>151</v>
      </c>
      <c r="L2716" t="s">
        <v>21</v>
      </c>
      <c r="M2716" s="5">
        <v>326.10000000000002</v>
      </c>
      <c r="N2716">
        <v>1</v>
      </c>
    </row>
    <row r="2717" spans="1:14" x14ac:dyDescent="0.3">
      <c r="A2717" s="2">
        <v>45189</v>
      </c>
      <c r="B2717" s="3">
        <f t="shared" si="126"/>
        <v>2024</v>
      </c>
      <c r="C2717" t="str">
        <f t="shared" si="127"/>
        <v>2023-2024</v>
      </c>
      <c r="D2717" t="s">
        <v>147</v>
      </c>
      <c r="E2717" t="s">
        <v>133</v>
      </c>
      <c r="F2717" t="str">
        <f t="shared" si="128"/>
        <v>Queensland</v>
      </c>
      <c r="G2717" t="s">
        <v>35</v>
      </c>
      <c r="H2717">
        <v>4305</v>
      </c>
      <c r="I2717" t="s">
        <v>11</v>
      </c>
      <c r="J2717" t="s">
        <v>104</v>
      </c>
      <c r="K2717" t="s">
        <v>150</v>
      </c>
      <c r="L2717" t="s">
        <v>18</v>
      </c>
      <c r="M2717" s="5">
        <v>326.76</v>
      </c>
      <c r="N2717">
        <v>1</v>
      </c>
    </row>
    <row r="2718" spans="1:14" x14ac:dyDescent="0.3">
      <c r="A2718" s="2">
        <v>45211</v>
      </c>
      <c r="B2718" s="3">
        <f t="shared" si="126"/>
        <v>2024</v>
      </c>
      <c r="C2718" t="str">
        <f t="shared" si="127"/>
        <v>2023-2024</v>
      </c>
      <c r="D2718" t="s">
        <v>147</v>
      </c>
      <c r="E2718" t="s">
        <v>28</v>
      </c>
      <c r="F2718" t="str">
        <f t="shared" si="128"/>
        <v>Northern Territory</v>
      </c>
      <c r="G2718" t="s">
        <v>29</v>
      </c>
      <c r="H2718">
        <v>800</v>
      </c>
      <c r="I2718" t="s">
        <v>11</v>
      </c>
      <c r="J2718" t="s">
        <v>30</v>
      </c>
      <c r="K2718" t="s">
        <v>157</v>
      </c>
      <c r="L2718" t="s">
        <v>22</v>
      </c>
      <c r="M2718" s="5">
        <v>327.33999999999997</v>
      </c>
      <c r="N2718">
        <v>1</v>
      </c>
    </row>
    <row r="2719" spans="1:14" x14ac:dyDescent="0.3">
      <c r="A2719" s="2">
        <v>45557</v>
      </c>
      <c r="B2719" s="3">
        <f t="shared" si="126"/>
        <v>2025</v>
      </c>
      <c r="C2719" t="str">
        <f t="shared" si="127"/>
        <v>2024-2025</v>
      </c>
      <c r="D2719" t="s">
        <v>147</v>
      </c>
      <c r="E2719" t="s">
        <v>113</v>
      </c>
      <c r="F2719" t="str">
        <f t="shared" si="128"/>
        <v>Queensland</v>
      </c>
      <c r="G2719" t="s">
        <v>35</v>
      </c>
      <c r="H2719">
        <v>4215</v>
      </c>
      <c r="I2719" t="s">
        <v>11</v>
      </c>
      <c r="J2719" t="s">
        <v>104</v>
      </c>
      <c r="K2719" t="s">
        <v>154</v>
      </c>
      <c r="L2719" t="s">
        <v>14</v>
      </c>
      <c r="M2719" s="5">
        <v>327.45000000000005</v>
      </c>
      <c r="N2719">
        <v>1</v>
      </c>
    </row>
    <row r="2720" spans="1:14" x14ac:dyDescent="0.3">
      <c r="A2720" s="2">
        <v>45080</v>
      </c>
      <c r="B2720" s="3">
        <f t="shared" si="126"/>
        <v>2023</v>
      </c>
      <c r="C2720" t="str">
        <f t="shared" si="127"/>
        <v>2022-2023</v>
      </c>
      <c r="D2720" t="s">
        <v>148</v>
      </c>
      <c r="E2720" t="s">
        <v>81</v>
      </c>
      <c r="F2720" t="str">
        <f t="shared" si="128"/>
        <v>New South Wales</v>
      </c>
      <c r="G2720" t="s">
        <v>10</v>
      </c>
      <c r="H2720">
        <v>2485</v>
      </c>
      <c r="I2720" t="s">
        <v>11</v>
      </c>
      <c r="J2720" t="s">
        <v>68</v>
      </c>
      <c r="K2720" t="s">
        <v>152</v>
      </c>
      <c r="L2720" t="s">
        <v>13</v>
      </c>
      <c r="M2720" s="5">
        <v>327.47000000000003</v>
      </c>
      <c r="N2720">
        <v>1</v>
      </c>
    </row>
    <row r="2721" spans="1:14" x14ac:dyDescent="0.3">
      <c r="A2721" s="2">
        <v>45256</v>
      </c>
      <c r="B2721" s="3">
        <f t="shared" si="126"/>
        <v>2024</v>
      </c>
      <c r="C2721" t="str">
        <f t="shared" si="127"/>
        <v>2023-2024</v>
      </c>
      <c r="D2721" t="s">
        <v>147</v>
      </c>
      <c r="E2721" t="s">
        <v>88</v>
      </c>
      <c r="F2721" t="str">
        <f t="shared" si="128"/>
        <v>South Australia</v>
      </c>
      <c r="G2721" t="s">
        <v>32</v>
      </c>
      <c r="H2721">
        <v>5011</v>
      </c>
      <c r="I2721" t="s">
        <v>11</v>
      </c>
      <c r="J2721" t="s">
        <v>33</v>
      </c>
      <c r="K2721" t="s">
        <v>150</v>
      </c>
      <c r="L2721" t="s">
        <v>18</v>
      </c>
      <c r="M2721" s="5">
        <v>327.70000000000005</v>
      </c>
      <c r="N2721">
        <v>1</v>
      </c>
    </row>
    <row r="2722" spans="1:14" x14ac:dyDescent="0.3">
      <c r="A2722" s="2">
        <v>45136</v>
      </c>
      <c r="B2722" s="3">
        <f t="shared" si="126"/>
        <v>2024</v>
      </c>
      <c r="C2722" t="str">
        <f t="shared" si="127"/>
        <v>2023-2024</v>
      </c>
      <c r="D2722" t="s">
        <v>147</v>
      </c>
      <c r="E2722" t="s">
        <v>128</v>
      </c>
      <c r="F2722" t="str">
        <f t="shared" si="128"/>
        <v>Western Australia</v>
      </c>
      <c r="G2722" t="s">
        <v>48</v>
      </c>
      <c r="H2722">
        <v>6027</v>
      </c>
      <c r="I2722" t="s">
        <v>11</v>
      </c>
      <c r="J2722" t="s">
        <v>49</v>
      </c>
      <c r="K2722" t="s">
        <v>19</v>
      </c>
      <c r="L2722" t="s">
        <v>23</v>
      </c>
      <c r="M2722" s="5">
        <v>327.74</v>
      </c>
      <c r="N2722">
        <v>1</v>
      </c>
    </row>
    <row r="2723" spans="1:14" x14ac:dyDescent="0.3">
      <c r="A2723" s="2">
        <v>45090</v>
      </c>
      <c r="B2723" s="3">
        <f t="shared" si="126"/>
        <v>2023</v>
      </c>
      <c r="C2723" t="str">
        <f t="shared" si="127"/>
        <v>2022-2023</v>
      </c>
      <c r="D2723" t="s">
        <v>147</v>
      </c>
      <c r="E2723" t="s">
        <v>96</v>
      </c>
      <c r="F2723" t="str">
        <f t="shared" si="128"/>
        <v>Western Australia</v>
      </c>
      <c r="G2723" t="s">
        <v>48</v>
      </c>
      <c r="H2723">
        <v>6330</v>
      </c>
      <c r="I2723" t="s">
        <v>11</v>
      </c>
      <c r="J2723" t="s">
        <v>94</v>
      </c>
      <c r="K2723" t="s">
        <v>150</v>
      </c>
      <c r="L2723" t="s">
        <v>18</v>
      </c>
      <c r="M2723" s="5">
        <v>327.77</v>
      </c>
      <c r="N2723">
        <v>1</v>
      </c>
    </row>
    <row r="2724" spans="1:14" x14ac:dyDescent="0.3">
      <c r="A2724" s="2">
        <v>45145</v>
      </c>
      <c r="B2724" s="3">
        <f t="shared" si="126"/>
        <v>2024</v>
      </c>
      <c r="C2724" t="str">
        <f t="shared" si="127"/>
        <v>2023-2024</v>
      </c>
      <c r="D2724" t="s">
        <v>147</v>
      </c>
      <c r="E2724" t="s">
        <v>118</v>
      </c>
      <c r="F2724" t="str">
        <f t="shared" si="128"/>
        <v>New South Wales</v>
      </c>
      <c r="G2724" t="s">
        <v>10</v>
      </c>
      <c r="H2724">
        <v>2158</v>
      </c>
      <c r="I2724" t="s">
        <v>11</v>
      </c>
      <c r="J2724" t="s">
        <v>27</v>
      </c>
      <c r="K2724" t="s">
        <v>150</v>
      </c>
      <c r="L2724" t="s">
        <v>18</v>
      </c>
      <c r="M2724" s="5">
        <v>327.77</v>
      </c>
      <c r="N2724">
        <v>1</v>
      </c>
    </row>
    <row r="2725" spans="1:14" x14ac:dyDescent="0.3">
      <c r="A2725" s="2">
        <v>45432</v>
      </c>
      <c r="B2725" s="3">
        <f t="shared" si="126"/>
        <v>2024</v>
      </c>
      <c r="C2725" t="str">
        <f t="shared" si="127"/>
        <v>2023-2024</v>
      </c>
      <c r="D2725" t="s">
        <v>147</v>
      </c>
      <c r="E2725" t="s">
        <v>143</v>
      </c>
      <c r="F2725" t="str">
        <f t="shared" si="128"/>
        <v>New South Wales</v>
      </c>
      <c r="G2725" t="s">
        <v>10</v>
      </c>
      <c r="H2725">
        <v>2154</v>
      </c>
      <c r="I2725" t="s">
        <v>11</v>
      </c>
      <c r="J2725" t="s">
        <v>27</v>
      </c>
      <c r="K2725" t="s">
        <v>156</v>
      </c>
      <c r="L2725" t="s">
        <v>17</v>
      </c>
      <c r="M2725" s="5">
        <v>328.29</v>
      </c>
      <c r="N2725">
        <v>1</v>
      </c>
    </row>
    <row r="2726" spans="1:14" x14ac:dyDescent="0.3">
      <c r="A2726" s="2">
        <v>45643</v>
      </c>
      <c r="B2726" s="3">
        <f t="shared" si="126"/>
        <v>2025</v>
      </c>
      <c r="C2726" t="str">
        <f t="shared" si="127"/>
        <v>2024-2025</v>
      </c>
      <c r="D2726" t="s">
        <v>147</v>
      </c>
      <c r="E2726" t="s">
        <v>128</v>
      </c>
      <c r="F2726" t="str">
        <f t="shared" si="128"/>
        <v>Western Australia</v>
      </c>
      <c r="G2726" t="s">
        <v>48</v>
      </c>
      <c r="H2726">
        <v>6027</v>
      </c>
      <c r="I2726" t="s">
        <v>11</v>
      </c>
      <c r="J2726" t="s">
        <v>49</v>
      </c>
      <c r="K2726" t="s">
        <v>150</v>
      </c>
      <c r="L2726" t="s">
        <v>18</v>
      </c>
      <c r="M2726" s="5">
        <v>328.71</v>
      </c>
      <c r="N2726">
        <v>1</v>
      </c>
    </row>
    <row r="2727" spans="1:14" x14ac:dyDescent="0.3">
      <c r="A2727" s="2">
        <v>45285</v>
      </c>
      <c r="B2727" s="3">
        <f t="shared" si="126"/>
        <v>2024</v>
      </c>
      <c r="C2727" t="str">
        <f t="shared" si="127"/>
        <v>2023-2024</v>
      </c>
      <c r="D2727" t="s">
        <v>147</v>
      </c>
      <c r="E2727" t="s">
        <v>73</v>
      </c>
      <c r="F2727" t="str">
        <f t="shared" si="128"/>
        <v>Victoria</v>
      </c>
      <c r="G2727" t="s">
        <v>45</v>
      </c>
      <c r="H2727">
        <v>3136</v>
      </c>
      <c r="I2727" t="s">
        <v>11</v>
      </c>
      <c r="J2727" t="s">
        <v>63</v>
      </c>
      <c r="K2727" t="s">
        <v>155</v>
      </c>
      <c r="L2727" t="s">
        <v>20</v>
      </c>
      <c r="M2727" s="5">
        <v>329.27000000000004</v>
      </c>
      <c r="N2727">
        <v>1</v>
      </c>
    </row>
    <row r="2728" spans="1:14" x14ac:dyDescent="0.3">
      <c r="A2728" s="2">
        <v>45401</v>
      </c>
      <c r="B2728" s="3">
        <f t="shared" si="126"/>
        <v>2024</v>
      </c>
      <c r="C2728" t="str">
        <f t="shared" si="127"/>
        <v>2023-2024</v>
      </c>
      <c r="D2728" t="s">
        <v>147</v>
      </c>
      <c r="E2728" t="s">
        <v>78</v>
      </c>
      <c r="F2728" t="str">
        <f t="shared" si="128"/>
        <v>New South Wales</v>
      </c>
      <c r="G2728" t="s">
        <v>10</v>
      </c>
      <c r="H2728">
        <v>2350</v>
      </c>
      <c r="I2728" t="s">
        <v>11</v>
      </c>
      <c r="J2728" t="s">
        <v>68</v>
      </c>
      <c r="K2728" t="s">
        <v>151</v>
      </c>
      <c r="L2728" t="s">
        <v>21</v>
      </c>
      <c r="M2728" s="5">
        <v>329.48</v>
      </c>
      <c r="N2728">
        <v>1</v>
      </c>
    </row>
    <row r="2729" spans="1:14" x14ac:dyDescent="0.3">
      <c r="A2729" s="2">
        <v>44984</v>
      </c>
      <c r="B2729" s="3">
        <f t="shared" si="126"/>
        <v>2023</v>
      </c>
      <c r="C2729" t="str">
        <f t="shared" si="127"/>
        <v>2022-2023</v>
      </c>
      <c r="D2729" t="s">
        <v>147</v>
      </c>
      <c r="E2729" t="s">
        <v>78</v>
      </c>
      <c r="F2729" t="str">
        <f t="shared" si="128"/>
        <v>New South Wales</v>
      </c>
      <c r="G2729" t="s">
        <v>10</v>
      </c>
      <c r="H2729">
        <v>2350</v>
      </c>
      <c r="I2729" t="s">
        <v>11</v>
      </c>
      <c r="J2729" t="s">
        <v>68</v>
      </c>
      <c r="K2729" t="s">
        <v>149</v>
      </c>
      <c r="L2729" t="s">
        <v>15</v>
      </c>
      <c r="M2729" s="5">
        <v>330.32</v>
      </c>
      <c r="N2729">
        <v>1</v>
      </c>
    </row>
    <row r="2730" spans="1:14" x14ac:dyDescent="0.3">
      <c r="A2730" s="2">
        <v>45563</v>
      </c>
      <c r="B2730" s="3">
        <f t="shared" si="126"/>
        <v>2025</v>
      </c>
      <c r="C2730" t="str">
        <f t="shared" si="127"/>
        <v>2024-2025</v>
      </c>
      <c r="D2730" t="s">
        <v>148</v>
      </c>
      <c r="E2730" t="s">
        <v>136</v>
      </c>
      <c r="F2730" t="str">
        <f t="shared" si="128"/>
        <v>Victoria</v>
      </c>
      <c r="G2730" t="s">
        <v>45</v>
      </c>
      <c r="H2730">
        <v>3175</v>
      </c>
      <c r="I2730" t="s">
        <v>11</v>
      </c>
      <c r="J2730" t="s">
        <v>63</v>
      </c>
      <c r="K2730" t="s">
        <v>155</v>
      </c>
      <c r="L2730" t="s">
        <v>20</v>
      </c>
      <c r="M2730" s="5">
        <v>331.33</v>
      </c>
      <c r="N2730">
        <v>1</v>
      </c>
    </row>
    <row r="2731" spans="1:14" x14ac:dyDescent="0.3">
      <c r="A2731" s="2">
        <v>45171</v>
      </c>
      <c r="B2731" s="3">
        <f t="shared" si="126"/>
        <v>2024</v>
      </c>
      <c r="C2731" t="str">
        <f t="shared" si="127"/>
        <v>2023-2024</v>
      </c>
      <c r="D2731" t="s">
        <v>148</v>
      </c>
      <c r="E2731" t="s">
        <v>64</v>
      </c>
      <c r="F2731" t="str">
        <f t="shared" si="128"/>
        <v>Victoria</v>
      </c>
      <c r="G2731" t="s">
        <v>45</v>
      </c>
      <c r="H2731">
        <v>3199</v>
      </c>
      <c r="I2731" t="s">
        <v>11</v>
      </c>
      <c r="J2731" t="s">
        <v>63</v>
      </c>
      <c r="K2731" t="s">
        <v>149</v>
      </c>
      <c r="L2731" t="s">
        <v>15</v>
      </c>
      <c r="M2731" s="5">
        <v>331.47999999999996</v>
      </c>
      <c r="N2731">
        <v>1</v>
      </c>
    </row>
    <row r="2732" spans="1:14" x14ac:dyDescent="0.3">
      <c r="A2732" s="2">
        <v>45375</v>
      </c>
      <c r="B2732" s="3">
        <f t="shared" si="126"/>
        <v>2024</v>
      </c>
      <c r="C2732" t="str">
        <f t="shared" si="127"/>
        <v>2023-2024</v>
      </c>
      <c r="D2732" t="s">
        <v>148</v>
      </c>
      <c r="E2732" t="s">
        <v>90</v>
      </c>
      <c r="F2732" t="str">
        <f t="shared" si="128"/>
        <v>Victoria</v>
      </c>
      <c r="G2732" t="s">
        <v>45</v>
      </c>
      <c r="H2732">
        <v>3179</v>
      </c>
      <c r="I2732" t="s">
        <v>11</v>
      </c>
      <c r="J2732" t="s">
        <v>63</v>
      </c>
      <c r="K2732" t="s">
        <v>155</v>
      </c>
      <c r="L2732" t="s">
        <v>20</v>
      </c>
      <c r="M2732" s="5">
        <v>332.25000000000006</v>
      </c>
      <c r="N2732">
        <v>1</v>
      </c>
    </row>
    <row r="2733" spans="1:14" x14ac:dyDescent="0.3">
      <c r="A2733" s="2">
        <v>45579</v>
      </c>
      <c r="B2733" s="3">
        <f t="shared" si="126"/>
        <v>2025</v>
      </c>
      <c r="C2733" t="str">
        <f t="shared" si="127"/>
        <v>2024-2025</v>
      </c>
      <c r="D2733" t="s">
        <v>147</v>
      </c>
      <c r="E2733" t="s">
        <v>24</v>
      </c>
      <c r="F2733" t="str">
        <f t="shared" si="128"/>
        <v>New South Wales</v>
      </c>
      <c r="G2733" t="s">
        <v>10</v>
      </c>
      <c r="H2733">
        <v>2795</v>
      </c>
      <c r="I2733" t="s">
        <v>11</v>
      </c>
      <c r="J2733" t="s">
        <v>25</v>
      </c>
      <c r="K2733" t="s">
        <v>154</v>
      </c>
      <c r="L2733" t="s">
        <v>14</v>
      </c>
      <c r="M2733" s="5">
        <v>332.64</v>
      </c>
      <c r="N2733">
        <v>1</v>
      </c>
    </row>
    <row r="2734" spans="1:14" x14ac:dyDescent="0.3">
      <c r="A2734" s="2">
        <v>44948</v>
      </c>
      <c r="B2734" s="3">
        <f t="shared" si="126"/>
        <v>2023</v>
      </c>
      <c r="C2734" t="str">
        <f t="shared" si="127"/>
        <v>2022-2023</v>
      </c>
      <c r="D2734" t="s">
        <v>147</v>
      </c>
      <c r="E2734" t="s">
        <v>142</v>
      </c>
      <c r="F2734" t="str">
        <f t="shared" si="128"/>
        <v>Australian Capital Territory</v>
      </c>
      <c r="G2734" t="s">
        <v>80</v>
      </c>
      <c r="H2734">
        <v>2609</v>
      </c>
      <c r="I2734" t="s">
        <v>11</v>
      </c>
      <c r="J2734" t="s">
        <v>58</v>
      </c>
      <c r="K2734" t="s">
        <v>19</v>
      </c>
      <c r="L2734" t="s">
        <v>23</v>
      </c>
      <c r="M2734" s="5">
        <v>332.75</v>
      </c>
      <c r="N2734">
        <v>1</v>
      </c>
    </row>
    <row r="2735" spans="1:14" x14ac:dyDescent="0.3">
      <c r="A2735" s="2">
        <v>45226</v>
      </c>
      <c r="B2735" s="3">
        <f t="shared" si="126"/>
        <v>2024</v>
      </c>
      <c r="C2735" t="str">
        <f t="shared" si="127"/>
        <v>2023-2024</v>
      </c>
      <c r="D2735" t="s">
        <v>147</v>
      </c>
      <c r="E2735" t="s">
        <v>26</v>
      </c>
      <c r="F2735" t="str">
        <f t="shared" si="128"/>
        <v>New South Wales</v>
      </c>
      <c r="G2735" t="s">
        <v>10</v>
      </c>
      <c r="H2735">
        <v>2141</v>
      </c>
      <c r="I2735" t="s">
        <v>11</v>
      </c>
      <c r="J2735" t="s">
        <v>27</v>
      </c>
      <c r="K2735" t="s">
        <v>19</v>
      </c>
      <c r="L2735" t="s">
        <v>23</v>
      </c>
      <c r="M2735" s="5">
        <v>333.7</v>
      </c>
      <c r="N2735">
        <v>1</v>
      </c>
    </row>
    <row r="2736" spans="1:14" x14ac:dyDescent="0.3">
      <c r="A2736" s="2">
        <v>45146</v>
      </c>
      <c r="B2736" s="3">
        <f t="shared" si="126"/>
        <v>2024</v>
      </c>
      <c r="C2736" t="str">
        <f t="shared" si="127"/>
        <v>2023-2024</v>
      </c>
      <c r="D2736" t="s">
        <v>147</v>
      </c>
      <c r="E2736" t="s">
        <v>9</v>
      </c>
      <c r="F2736" t="str">
        <f t="shared" si="128"/>
        <v>New South Wales</v>
      </c>
      <c r="G2736" t="s">
        <v>10</v>
      </c>
      <c r="H2736">
        <v>2067</v>
      </c>
      <c r="I2736" t="s">
        <v>11</v>
      </c>
      <c r="J2736" t="s">
        <v>12</v>
      </c>
      <c r="K2736" t="s">
        <v>156</v>
      </c>
      <c r="L2736" t="s">
        <v>17</v>
      </c>
      <c r="M2736" s="5">
        <v>334.33</v>
      </c>
      <c r="N2736">
        <v>1</v>
      </c>
    </row>
    <row r="2737" spans="1:14" x14ac:dyDescent="0.3">
      <c r="A2737" s="2">
        <v>45215</v>
      </c>
      <c r="B2737" s="3">
        <f t="shared" si="126"/>
        <v>2024</v>
      </c>
      <c r="C2737" t="str">
        <f t="shared" si="127"/>
        <v>2023-2024</v>
      </c>
      <c r="D2737" t="s">
        <v>147</v>
      </c>
      <c r="E2737" t="s">
        <v>47</v>
      </c>
      <c r="F2737" t="str">
        <f t="shared" si="128"/>
        <v>Western Australia</v>
      </c>
      <c r="G2737" t="s">
        <v>48</v>
      </c>
      <c r="H2737">
        <v>6030</v>
      </c>
      <c r="I2737" t="s">
        <v>11</v>
      </c>
      <c r="J2737" t="s">
        <v>49</v>
      </c>
      <c r="K2737" t="s">
        <v>19</v>
      </c>
      <c r="L2737" t="s">
        <v>23</v>
      </c>
      <c r="M2737" s="5">
        <v>334.37</v>
      </c>
      <c r="N2737">
        <v>1</v>
      </c>
    </row>
    <row r="2738" spans="1:14" x14ac:dyDescent="0.3">
      <c r="A2738" s="2">
        <v>44994</v>
      </c>
      <c r="B2738" s="3">
        <f t="shared" si="126"/>
        <v>2023</v>
      </c>
      <c r="C2738" t="str">
        <f t="shared" si="127"/>
        <v>2022-2023</v>
      </c>
      <c r="D2738" t="s">
        <v>148</v>
      </c>
      <c r="E2738" t="s">
        <v>59</v>
      </c>
      <c r="F2738" t="str">
        <f t="shared" si="128"/>
        <v>Victoria</v>
      </c>
      <c r="G2738" t="s">
        <v>45</v>
      </c>
      <c r="H2738">
        <v>3280</v>
      </c>
      <c r="I2738" t="s">
        <v>11</v>
      </c>
      <c r="J2738" t="s">
        <v>60</v>
      </c>
      <c r="K2738" t="s">
        <v>156</v>
      </c>
      <c r="L2738" t="s">
        <v>17</v>
      </c>
      <c r="M2738" s="5">
        <v>335.34999999999997</v>
      </c>
      <c r="N2738">
        <v>1</v>
      </c>
    </row>
    <row r="2739" spans="1:14" x14ac:dyDescent="0.3">
      <c r="A2739" s="2">
        <v>45583</v>
      </c>
      <c r="B2739" s="3">
        <f t="shared" si="126"/>
        <v>2025</v>
      </c>
      <c r="C2739" t="str">
        <f t="shared" si="127"/>
        <v>2024-2025</v>
      </c>
      <c r="D2739" t="s">
        <v>148</v>
      </c>
      <c r="E2739" t="s">
        <v>82</v>
      </c>
      <c r="F2739" t="str">
        <f t="shared" si="128"/>
        <v>Queensland</v>
      </c>
      <c r="G2739" t="s">
        <v>35</v>
      </c>
      <c r="H2739">
        <v>4012</v>
      </c>
      <c r="I2739" t="s">
        <v>11</v>
      </c>
      <c r="J2739" t="s">
        <v>43</v>
      </c>
      <c r="K2739" t="s">
        <v>152</v>
      </c>
      <c r="L2739" t="s">
        <v>13</v>
      </c>
      <c r="M2739" s="5">
        <v>335.40999999999997</v>
      </c>
      <c r="N2739">
        <v>1</v>
      </c>
    </row>
    <row r="2740" spans="1:14" x14ac:dyDescent="0.3">
      <c r="A2740" s="2">
        <v>45610</v>
      </c>
      <c r="B2740" s="3">
        <f t="shared" si="126"/>
        <v>2025</v>
      </c>
      <c r="C2740" t="str">
        <f t="shared" si="127"/>
        <v>2024-2025</v>
      </c>
      <c r="D2740" t="s">
        <v>147</v>
      </c>
      <c r="E2740" t="s">
        <v>93</v>
      </c>
      <c r="F2740" t="str">
        <f t="shared" si="128"/>
        <v>Western Australia</v>
      </c>
      <c r="G2740" t="s">
        <v>48</v>
      </c>
      <c r="H2740">
        <v>6112</v>
      </c>
      <c r="I2740" t="s">
        <v>11</v>
      </c>
      <c r="J2740" t="s">
        <v>94</v>
      </c>
      <c r="K2740" t="s">
        <v>155</v>
      </c>
      <c r="L2740" t="s">
        <v>20</v>
      </c>
      <c r="M2740" s="5">
        <v>335.42</v>
      </c>
      <c r="N2740">
        <v>1</v>
      </c>
    </row>
    <row r="2741" spans="1:14" x14ac:dyDescent="0.3">
      <c r="A2741" s="2">
        <v>44991</v>
      </c>
      <c r="B2741" s="3">
        <f t="shared" si="126"/>
        <v>2023</v>
      </c>
      <c r="C2741" t="str">
        <f t="shared" si="127"/>
        <v>2022-2023</v>
      </c>
      <c r="D2741" t="s">
        <v>147</v>
      </c>
      <c r="E2741" t="s">
        <v>26</v>
      </c>
      <c r="F2741" t="str">
        <f t="shared" si="128"/>
        <v>New South Wales</v>
      </c>
      <c r="G2741" t="s">
        <v>10</v>
      </c>
      <c r="H2741">
        <v>2141</v>
      </c>
      <c r="I2741" t="s">
        <v>11</v>
      </c>
      <c r="J2741" t="s">
        <v>27</v>
      </c>
      <c r="K2741" t="s">
        <v>152</v>
      </c>
      <c r="L2741" t="s">
        <v>13</v>
      </c>
      <c r="M2741" s="5">
        <v>335.48</v>
      </c>
      <c r="N2741">
        <v>1</v>
      </c>
    </row>
    <row r="2742" spans="1:14" x14ac:dyDescent="0.3">
      <c r="A2742" s="2">
        <v>45591</v>
      </c>
      <c r="B2742" s="3">
        <f t="shared" si="126"/>
        <v>2025</v>
      </c>
      <c r="C2742" t="str">
        <f t="shared" si="127"/>
        <v>2024-2025</v>
      </c>
      <c r="D2742" t="s">
        <v>148</v>
      </c>
      <c r="E2742" t="s">
        <v>122</v>
      </c>
      <c r="F2742" t="str">
        <f t="shared" si="128"/>
        <v>New South Wales</v>
      </c>
      <c r="G2742" t="s">
        <v>10</v>
      </c>
      <c r="H2742">
        <v>2650</v>
      </c>
      <c r="I2742" t="s">
        <v>11</v>
      </c>
      <c r="J2742" t="s">
        <v>25</v>
      </c>
      <c r="K2742" t="s">
        <v>157</v>
      </c>
      <c r="L2742" t="s">
        <v>22</v>
      </c>
      <c r="M2742" s="5">
        <v>336.40999999999997</v>
      </c>
      <c r="N2742">
        <v>1</v>
      </c>
    </row>
    <row r="2743" spans="1:14" x14ac:dyDescent="0.3">
      <c r="A2743" s="2">
        <v>45595</v>
      </c>
      <c r="B2743" s="3">
        <f t="shared" si="126"/>
        <v>2025</v>
      </c>
      <c r="C2743" t="str">
        <f t="shared" si="127"/>
        <v>2024-2025</v>
      </c>
      <c r="D2743" t="s">
        <v>147</v>
      </c>
      <c r="E2743" t="s">
        <v>42</v>
      </c>
      <c r="F2743" t="str">
        <f t="shared" si="128"/>
        <v>Queensland</v>
      </c>
      <c r="G2743" t="s">
        <v>35</v>
      </c>
      <c r="H2743">
        <v>4053</v>
      </c>
      <c r="I2743" t="s">
        <v>11</v>
      </c>
      <c r="J2743" t="s">
        <v>43</v>
      </c>
      <c r="K2743" t="s">
        <v>150</v>
      </c>
      <c r="L2743" t="s">
        <v>18</v>
      </c>
      <c r="M2743" s="5">
        <v>337.69</v>
      </c>
      <c r="N2743">
        <v>1</v>
      </c>
    </row>
    <row r="2744" spans="1:14" x14ac:dyDescent="0.3">
      <c r="A2744" s="2">
        <v>45323</v>
      </c>
      <c r="B2744" s="3">
        <f t="shared" si="126"/>
        <v>2024</v>
      </c>
      <c r="C2744" t="str">
        <f t="shared" si="127"/>
        <v>2023-2024</v>
      </c>
      <c r="D2744" t="s">
        <v>147</v>
      </c>
      <c r="E2744" t="s">
        <v>56</v>
      </c>
      <c r="F2744" t="str">
        <f t="shared" si="128"/>
        <v>Northern Territory</v>
      </c>
      <c r="G2744" t="s">
        <v>29</v>
      </c>
      <c r="H2744">
        <v>870</v>
      </c>
      <c r="I2744" t="s">
        <v>11</v>
      </c>
      <c r="J2744" t="s">
        <v>30</v>
      </c>
      <c r="K2744" t="s">
        <v>155</v>
      </c>
      <c r="L2744" t="s">
        <v>20</v>
      </c>
      <c r="M2744" s="5">
        <v>339.19</v>
      </c>
      <c r="N2744">
        <v>1</v>
      </c>
    </row>
    <row r="2745" spans="1:14" x14ac:dyDescent="0.3">
      <c r="A2745" s="2">
        <v>45266</v>
      </c>
      <c r="B2745" s="3">
        <f t="shared" si="126"/>
        <v>2024</v>
      </c>
      <c r="C2745" t="str">
        <f t="shared" si="127"/>
        <v>2023-2024</v>
      </c>
      <c r="D2745" t="s">
        <v>147</v>
      </c>
      <c r="E2745" t="s">
        <v>119</v>
      </c>
      <c r="F2745" t="str">
        <f t="shared" si="128"/>
        <v>Queensland</v>
      </c>
      <c r="G2745" t="s">
        <v>35</v>
      </c>
      <c r="H2745">
        <v>4570</v>
      </c>
      <c r="I2745" t="s">
        <v>11</v>
      </c>
      <c r="J2745" t="s">
        <v>120</v>
      </c>
      <c r="K2745" t="s">
        <v>154</v>
      </c>
      <c r="L2745" t="s">
        <v>14</v>
      </c>
      <c r="M2745" s="5">
        <v>339.24</v>
      </c>
      <c r="N2745">
        <v>1</v>
      </c>
    </row>
    <row r="2746" spans="1:14" x14ac:dyDescent="0.3">
      <c r="A2746" s="2">
        <v>45155</v>
      </c>
      <c r="B2746" s="3">
        <f t="shared" si="126"/>
        <v>2024</v>
      </c>
      <c r="C2746" t="str">
        <f t="shared" si="127"/>
        <v>2023-2024</v>
      </c>
      <c r="D2746" t="s">
        <v>147</v>
      </c>
      <c r="E2746" t="s">
        <v>137</v>
      </c>
      <c r="F2746" t="str">
        <f t="shared" si="128"/>
        <v>New South Wales</v>
      </c>
      <c r="G2746" t="s">
        <v>10</v>
      </c>
      <c r="H2746">
        <v>2031</v>
      </c>
      <c r="I2746" t="s">
        <v>11</v>
      </c>
      <c r="J2746" t="s">
        <v>12</v>
      </c>
      <c r="K2746" t="s">
        <v>19</v>
      </c>
      <c r="L2746" t="s">
        <v>23</v>
      </c>
      <c r="M2746" s="5">
        <v>339.38</v>
      </c>
      <c r="N2746">
        <v>1</v>
      </c>
    </row>
    <row r="2747" spans="1:14" x14ac:dyDescent="0.3">
      <c r="A2747" s="2">
        <v>45154</v>
      </c>
      <c r="B2747" s="3">
        <f t="shared" si="126"/>
        <v>2024</v>
      </c>
      <c r="C2747" t="str">
        <f t="shared" si="127"/>
        <v>2023-2024</v>
      </c>
      <c r="D2747" t="s">
        <v>147</v>
      </c>
      <c r="E2747" t="s">
        <v>101</v>
      </c>
      <c r="F2747" t="str">
        <f t="shared" si="128"/>
        <v>Victoria</v>
      </c>
      <c r="G2747" t="s">
        <v>45</v>
      </c>
      <c r="H2747">
        <v>3131</v>
      </c>
      <c r="I2747" t="s">
        <v>11</v>
      </c>
      <c r="J2747" t="s">
        <v>63</v>
      </c>
      <c r="K2747" t="s">
        <v>152</v>
      </c>
      <c r="L2747" t="s">
        <v>13</v>
      </c>
      <c r="M2747" s="5">
        <v>339.47</v>
      </c>
      <c r="N2747">
        <v>1</v>
      </c>
    </row>
    <row r="2748" spans="1:14" x14ac:dyDescent="0.3">
      <c r="A2748" s="2">
        <v>45311</v>
      </c>
      <c r="B2748" s="3">
        <f t="shared" si="126"/>
        <v>2024</v>
      </c>
      <c r="C2748" t="str">
        <f t="shared" si="127"/>
        <v>2023-2024</v>
      </c>
      <c r="D2748" t="s">
        <v>147</v>
      </c>
      <c r="E2748" t="s">
        <v>24</v>
      </c>
      <c r="F2748" t="str">
        <f t="shared" si="128"/>
        <v>New South Wales</v>
      </c>
      <c r="G2748" t="s">
        <v>10</v>
      </c>
      <c r="H2748">
        <v>2795</v>
      </c>
      <c r="I2748" t="s">
        <v>11</v>
      </c>
      <c r="J2748" t="s">
        <v>25</v>
      </c>
      <c r="K2748" t="s">
        <v>151</v>
      </c>
      <c r="L2748" t="s">
        <v>21</v>
      </c>
      <c r="M2748" s="5">
        <v>339.68999999999994</v>
      </c>
      <c r="N2748">
        <v>1</v>
      </c>
    </row>
    <row r="2749" spans="1:14" x14ac:dyDescent="0.3">
      <c r="A2749" s="2">
        <v>45204</v>
      </c>
      <c r="B2749" s="3">
        <f t="shared" si="126"/>
        <v>2024</v>
      </c>
      <c r="C2749" t="str">
        <f t="shared" si="127"/>
        <v>2023-2024</v>
      </c>
      <c r="D2749" t="s">
        <v>148</v>
      </c>
      <c r="E2749" t="s">
        <v>84</v>
      </c>
      <c r="F2749" t="str">
        <f t="shared" si="128"/>
        <v>Queensland</v>
      </c>
      <c r="G2749" t="s">
        <v>35</v>
      </c>
      <c r="H2749">
        <v>4740</v>
      </c>
      <c r="I2749" t="s">
        <v>11</v>
      </c>
      <c r="J2749" t="s">
        <v>51</v>
      </c>
      <c r="K2749" t="s">
        <v>150</v>
      </c>
      <c r="L2749" t="s">
        <v>18</v>
      </c>
      <c r="M2749" s="5">
        <v>339.77</v>
      </c>
      <c r="N2749">
        <v>1</v>
      </c>
    </row>
    <row r="2750" spans="1:14" x14ac:dyDescent="0.3">
      <c r="A2750" s="2">
        <v>45312</v>
      </c>
      <c r="B2750" s="3">
        <f t="shared" si="126"/>
        <v>2024</v>
      </c>
      <c r="C2750" t="str">
        <f t="shared" si="127"/>
        <v>2023-2024</v>
      </c>
      <c r="D2750" t="s">
        <v>147</v>
      </c>
      <c r="E2750" t="s">
        <v>128</v>
      </c>
      <c r="F2750" t="str">
        <f t="shared" si="128"/>
        <v>Western Australia</v>
      </c>
      <c r="G2750" t="s">
        <v>48</v>
      </c>
      <c r="H2750">
        <v>6027</v>
      </c>
      <c r="I2750" t="s">
        <v>11</v>
      </c>
      <c r="J2750" t="s">
        <v>49</v>
      </c>
      <c r="K2750" t="s">
        <v>153</v>
      </c>
      <c r="L2750" t="s">
        <v>16</v>
      </c>
      <c r="M2750" s="5">
        <v>340.21000000000004</v>
      </c>
      <c r="N2750">
        <v>1</v>
      </c>
    </row>
    <row r="2751" spans="1:14" x14ac:dyDescent="0.3">
      <c r="A2751" s="2">
        <v>45296</v>
      </c>
      <c r="B2751" s="3">
        <f t="shared" si="126"/>
        <v>2024</v>
      </c>
      <c r="C2751" t="str">
        <f t="shared" si="127"/>
        <v>2023-2024</v>
      </c>
      <c r="D2751" t="s">
        <v>148</v>
      </c>
      <c r="E2751" t="s">
        <v>100</v>
      </c>
      <c r="F2751" t="str">
        <f t="shared" si="128"/>
        <v>Western Australia</v>
      </c>
      <c r="G2751" t="s">
        <v>48</v>
      </c>
      <c r="H2751">
        <v>6021</v>
      </c>
      <c r="I2751" t="s">
        <v>11</v>
      </c>
      <c r="J2751" t="s">
        <v>49</v>
      </c>
      <c r="K2751" t="s">
        <v>155</v>
      </c>
      <c r="L2751" t="s">
        <v>20</v>
      </c>
      <c r="M2751" s="5">
        <v>340.33</v>
      </c>
      <c r="N2751">
        <v>1</v>
      </c>
    </row>
    <row r="2752" spans="1:14" x14ac:dyDescent="0.3">
      <c r="A2752" s="2">
        <v>45494</v>
      </c>
      <c r="B2752" s="3">
        <f t="shared" si="126"/>
        <v>2025</v>
      </c>
      <c r="C2752" t="str">
        <f t="shared" si="127"/>
        <v>2024-2025</v>
      </c>
      <c r="D2752" t="s">
        <v>147</v>
      </c>
      <c r="E2752" t="s">
        <v>65</v>
      </c>
      <c r="F2752" t="str">
        <f t="shared" si="128"/>
        <v>New South Wales</v>
      </c>
      <c r="G2752" t="s">
        <v>10</v>
      </c>
      <c r="H2752">
        <v>2541</v>
      </c>
      <c r="I2752" t="s">
        <v>11</v>
      </c>
      <c r="J2752" t="s">
        <v>58</v>
      </c>
      <c r="K2752" t="s">
        <v>19</v>
      </c>
      <c r="L2752" t="s">
        <v>23</v>
      </c>
      <c r="M2752" s="5">
        <v>340.43</v>
      </c>
      <c r="N2752">
        <v>1</v>
      </c>
    </row>
    <row r="2753" spans="1:14" x14ac:dyDescent="0.3">
      <c r="A2753" s="2">
        <v>45412</v>
      </c>
      <c r="B2753" s="3">
        <f t="shared" si="126"/>
        <v>2024</v>
      </c>
      <c r="C2753" t="str">
        <f t="shared" si="127"/>
        <v>2023-2024</v>
      </c>
      <c r="D2753" t="s">
        <v>147</v>
      </c>
      <c r="E2753" t="s">
        <v>115</v>
      </c>
      <c r="F2753" t="str">
        <f t="shared" si="128"/>
        <v>Western Australia</v>
      </c>
      <c r="G2753" t="s">
        <v>48</v>
      </c>
      <c r="H2753">
        <v>6280</v>
      </c>
      <c r="I2753" t="s">
        <v>11</v>
      </c>
      <c r="J2753" t="s">
        <v>94</v>
      </c>
      <c r="K2753" t="s">
        <v>155</v>
      </c>
      <c r="L2753" t="s">
        <v>20</v>
      </c>
      <c r="M2753" s="5">
        <v>341.15</v>
      </c>
      <c r="N2753">
        <v>1</v>
      </c>
    </row>
    <row r="2754" spans="1:14" x14ac:dyDescent="0.3">
      <c r="A2754" s="2">
        <v>44936</v>
      </c>
      <c r="B2754" s="3">
        <f t="shared" ref="B2754:B2817" si="129">IF(MONTH(A2754)&gt;=7,YEAR(A2754)+1,YEAR(A2754))</f>
        <v>2023</v>
      </c>
      <c r="C2754" t="str">
        <f t="shared" ref="C2754:C2817" si="130">IF(MONTH(A2754) &gt;= 7, YEAR(A2754) &amp; "-" &amp; YEAR(A2754) + 1, YEAR(A2754) - 1 &amp; "-" &amp; YEAR(A2754))</f>
        <v>2022-2023</v>
      </c>
      <c r="D2754" t="s">
        <v>147</v>
      </c>
      <c r="E2754" t="s">
        <v>126</v>
      </c>
      <c r="F2754" t="str">
        <f t="shared" ref="F2754:F2817" si="131">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c r="N2754">
        <v>1</v>
      </c>
    </row>
    <row r="2755" spans="1:14" x14ac:dyDescent="0.3">
      <c r="A2755" s="2">
        <v>45141</v>
      </c>
      <c r="B2755" s="3">
        <f t="shared" si="129"/>
        <v>2024</v>
      </c>
      <c r="C2755" t="str">
        <f t="shared" si="130"/>
        <v>2023-2024</v>
      </c>
      <c r="D2755" t="s">
        <v>147</v>
      </c>
      <c r="E2755" t="s">
        <v>90</v>
      </c>
      <c r="F2755" t="str">
        <f t="shared" si="131"/>
        <v>Victoria</v>
      </c>
      <c r="G2755" t="s">
        <v>45</v>
      </c>
      <c r="H2755">
        <v>3179</v>
      </c>
      <c r="I2755" t="s">
        <v>11</v>
      </c>
      <c r="J2755" t="s">
        <v>63</v>
      </c>
      <c r="K2755" t="s">
        <v>152</v>
      </c>
      <c r="L2755" t="s">
        <v>13</v>
      </c>
      <c r="M2755" s="5">
        <v>341.86</v>
      </c>
      <c r="N2755">
        <v>1</v>
      </c>
    </row>
    <row r="2756" spans="1:14" x14ac:dyDescent="0.3">
      <c r="A2756" s="2">
        <v>45399</v>
      </c>
      <c r="B2756" s="3">
        <f t="shared" si="129"/>
        <v>2024</v>
      </c>
      <c r="C2756" t="str">
        <f t="shared" si="130"/>
        <v>2023-2024</v>
      </c>
      <c r="D2756" t="s">
        <v>147</v>
      </c>
      <c r="E2756" t="s">
        <v>145</v>
      </c>
      <c r="F2756" t="str">
        <f t="shared" si="131"/>
        <v>New South Wales</v>
      </c>
      <c r="G2756" t="s">
        <v>10</v>
      </c>
      <c r="H2756">
        <v>2101</v>
      </c>
      <c r="I2756" t="s">
        <v>11</v>
      </c>
      <c r="J2756" t="s">
        <v>27</v>
      </c>
      <c r="K2756" t="s">
        <v>154</v>
      </c>
      <c r="L2756" t="s">
        <v>14</v>
      </c>
      <c r="M2756" s="5">
        <v>342.09999999999997</v>
      </c>
      <c r="N2756">
        <v>1</v>
      </c>
    </row>
    <row r="2757" spans="1:14" x14ac:dyDescent="0.3">
      <c r="A2757" s="2">
        <v>45245</v>
      </c>
      <c r="B2757" s="3">
        <f t="shared" si="129"/>
        <v>2024</v>
      </c>
      <c r="C2757" t="str">
        <f t="shared" si="130"/>
        <v>2023-2024</v>
      </c>
      <c r="D2757" t="s">
        <v>147</v>
      </c>
      <c r="E2757" t="s">
        <v>103</v>
      </c>
      <c r="F2757" t="str">
        <f t="shared" si="131"/>
        <v>Queensland</v>
      </c>
      <c r="G2757" t="s">
        <v>35</v>
      </c>
      <c r="H2757">
        <v>4509</v>
      </c>
      <c r="I2757" t="s">
        <v>11</v>
      </c>
      <c r="J2757" t="s">
        <v>104</v>
      </c>
      <c r="K2757" t="s">
        <v>19</v>
      </c>
      <c r="L2757" t="s">
        <v>23</v>
      </c>
      <c r="M2757" s="5">
        <v>342.24</v>
      </c>
      <c r="N2757">
        <v>1</v>
      </c>
    </row>
    <row r="2758" spans="1:14" x14ac:dyDescent="0.3">
      <c r="A2758" s="2">
        <v>45251</v>
      </c>
      <c r="B2758" s="3">
        <f t="shared" si="129"/>
        <v>2024</v>
      </c>
      <c r="C2758" t="str">
        <f t="shared" si="130"/>
        <v>2023-2024</v>
      </c>
      <c r="D2758" t="s">
        <v>148</v>
      </c>
      <c r="E2758" t="s">
        <v>81</v>
      </c>
      <c r="F2758" t="str">
        <f t="shared" si="131"/>
        <v>New South Wales</v>
      </c>
      <c r="G2758" t="s">
        <v>10</v>
      </c>
      <c r="H2758">
        <v>2485</v>
      </c>
      <c r="I2758" t="s">
        <v>11</v>
      </c>
      <c r="J2758" t="s">
        <v>68</v>
      </c>
      <c r="K2758" t="s">
        <v>154</v>
      </c>
      <c r="L2758" t="s">
        <v>14</v>
      </c>
      <c r="M2758" s="5">
        <v>342.82</v>
      </c>
      <c r="N2758">
        <v>1</v>
      </c>
    </row>
    <row r="2759" spans="1:14" x14ac:dyDescent="0.3">
      <c r="A2759" s="2">
        <v>45473</v>
      </c>
      <c r="B2759" s="3">
        <f t="shared" si="129"/>
        <v>2024</v>
      </c>
      <c r="C2759" t="str">
        <f t="shared" si="130"/>
        <v>2023-2024</v>
      </c>
      <c r="D2759" t="s">
        <v>147</v>
      </c>
      <c r="E2759" t="s">
        <v>117</v>
      </c>
      <c r="F2759" t="str">
        <f t="shared" si="131"/>
        <v>Queensland</v>
      </c>
      <c r="G2759" t="s">
        <v>35</v>
      </c>
      <c r="H2759">
        <v>4119</v>
      </c>
      <c r="I2759" t="s">
        <v>11</v>
      </c>
      <c r="J2759" t="s">
        <v>43</v>
      </c>
      <c r="K2759" t="s">
        <v>151</v>
      </c>
      <c r="L2759" t="s">
        <v>21</v>
      </c>
      <c r="M2759" s="5">
        <v>343.61</v>
      </c>
      <c r="N2759">
        <v>1</v>
      </c>
    </row>
    <row r="2760" spans="1:14" x14ac:dyDescent="0.3">
      <c r="A2760" s="2">
        <v>45304</v>
      </c>
      <c r="B2760" s="3">
        <f t="shared" si="129"/>
        <v>2024</v>
      </c>
      <c r="C2760" t="str">
        <f t="shared" si="130"/>
        <v>2023-2024</v>
      </c>
      <c r="D2760" t="s">
        <v>147</v>
      </c>
      <c r="E2760" t="s">
        <v>121</v>
      </c>
      <c r="F2760" t="str">
        <f t="shared" si="131"/>
        <v>Queensland</v>
      </c>
      <c r="G2760" t="s">
        <v>35</v>
      </c>
      <c r="H2760">
        <v>4700</v>
      </c>
      <c r="I2760" t="s">
        <v>11</v>
      </c>
      <c r="J2760" t="s">
        <v>51</v>
      </c>
      <c r="K2760" t="s">
        <v>149</v>
      </c>
      <c r="L2760" t="s">
        <v>15</v>
      </c>
      <c r="M2760" s="5">
        <v>344.17</v>
      </c>
      <c r="N2760">
        <v>1</v>
      </c>
    </row>
    <row r="2761" spans="1:14" x14ac:dyDescent="0.3">
      <c r="A2761" s="2">
        <v>45008</v>
      </c>
      <c r="B2761" s="3">
        <f t="shared" si="129"/>
        <v>2023</v>
      </c>
      <c r="C2761" t="str">
        <f t="shared" si="130"/>
        <v>2022-2023</v>
      </c>
      <c r="D2761" t="s">
        <v>147</v>
      </c>
      <c r="E2761" t="s">
        <v>73</v>
      </c>
      <c r="F2761" t="str">
        <f t="shared" si="131"/>
        <v>Victoria</v>
      </c>
      <c r="G2761" t="s">
        <v>45</v>
      </c>
      <c r="H2761">
        <v>3136</v>
      </c>
      <c r="I2761" t="s">
        <v>11</v>
      </c>
      <c r="J2761" t="s">
        <v>63</v>
      </c>
      <c r="K2761" t="s">
        <v>149</v>
      </c>
      <c r="L2761" t="s">
        <v>15</v>
      </c>
      <c r="M2761" s="5">
        <v>344.23</v>
      </c>
      <c r="N2761">
        <v>1</v>
      </c>
    </row>
    <row r="2762" spans="1:14" x14ac:dyDescent="0.3">
      <c r="A2762" s="2">
        <v>45111</v>
      </c>
      <c r="B2762" s="3">
        <f t="shared" si="129"/>
        <v>2024</v>
      </c>
      <c r="C2762" t="str">
        <f t="shared" si="130"/>
        <v>2023-2024</v>
      </c>
      <c r="D2762" t="s">
        <v>147</v>
      </c>
      <c r="E2762" t="s">
        <v>142</v>
      </c>
      <c r="F2762" t="str">
        <f t="shared" si="131"/>
        <v>Australian Capital Territory</v>
      </c>
      <c r="G2762" t="s">
        <v>80</v>
      </c>
      <c r="H2762">
        <v>2609</v>
      </c>
      <c r="I2762" t="s">
        <v>11</v>
      </c>
      <c r="J2762" t="s">
        <v>58</v>
      </c>
      <c r="K2762" t="s">
        <v>150</v>
      </c>
      <c r="L2762" t="s">
        <v>18</v>
      </c>
      <c r="M2762" s="5">
        <v>345.15</v>
      </c>
      <c r="N2762">
        <v>1</v>
      </c>
    </row>
    <row r="2763" spans="1:14" x14ac:dyDescent="0.3">
      <c r="A2763" s="2">
        <v>45350</v>
      </c>
      <c r="B2763" s="3">
        <f t="shared" si="129"/>
        <v>2024</v>
      </c>
      <c r="C2763" t="str">
        <f t="shared" si="130"/>
        <v>2023-2024</v>
      </c>
      <c r="D2763" t="s">
        <v>147</v>
      </c>
      <c r="E2763" t="s">
        <v>117</v>
      </c>
      <c r="F2763" t="str">
        <f t="shared" si="131"/>
        <v>Queensland</v>
      </c>
      <c r="G2763" t="s">
        <v>35</v>
      </c>
      <c r="H2763">
        <v>4119</v>
      </c>
      <c r="I2763" t="s">
        <v>11</v>
      </c>
      <c r="J2763" t="s">
        <v>43</v>
      </c>
      <c r="K2763" t="s">
        <v>156</v>
      </c>
      <c r="L2763" t="s">
        <v>17</v>
      </c>
      <c r="M2763" s="5">
        <v>345.52</v>
      </c>
      <c r="N2763">
        <v>1</v>
      </c>
    </row>
    <row r="2764" spans="1:14" x14ac:dyDescent="0.3">
      <c r="A2764" s="2">
        <v>44933</v>
      </c>
      <c r="B2764" s="3">
        <f t="shared" si="129"/>
        <v>2023</v>
      </c>
      <c r="C2764" t="str">
        <f t="shared" si="130"/>
        <v>2022-2023</v>
      </c>
      <c r="D2764" t="s">
        <v>147</v>
      </c>
      <c r="E2764" t="s">
        <v>112</v>
      </c>
      <c r="F2764" t="str">
        <f t="shared" si="131"/>
        <v>Victoria</v>
      </c>
      <c r="G2764" t="s">
        <v>45</v>
      </c>
      <c r="H2764">
        <v>3076</v>
      </c>
      <c r="I2764" t="s">
        <v>11</v>
      </c>
      <c r="J2764" t="s">
        <v>46</v>
      </c>
      <c r="K2764" t="s">
        <v>150</v>
      </c>
      <c r="L2764" t="s">
        <v>18</v>
      </c>
      <c r="M2764" s="5">
        <v>346.11</v>
      </c>
      <c r="N2764">
        <v>1</v>
      </c>
    </row>
    <row r="2765" spans="1:14" x14ac:dyDescent="0.3">
      <c r="A2765" s="2">
        <v>45629</v>
      </c>
      <c r="B2765" s="3">
        <f t="shared" si="129"/>
        <v>2025</v>
      </c>
      <c r="C2765" t="str">
        <f t="shared" si="130"/>
        <v>2024-2025</v>
      </c>
      <c r="D2765" t="s">
        <v>148</v>
      </c>
      <c r="E2765" t="s">
        <v>136</v>
      </c>
      <c r="F2765" t="str">
        <f t="shared" si="131"/>
        <v>Victoria</v>
      </c>
      <c r="G2765" t="s">
        <v>45</v>
      </c>
      <c r="H2765">
        <v>3175</v>
      </c>
      <c r="I2765" t="s">
        <v>11</v>
      </c>
      <c r="J2765" t="s">
        <v>63</v>
      </c>
      <c r="K2765" t="s">
        <v>156</v>
      </c>
      <c r="L2765" t="s">
        <v>17</v>
      </c>
      <c r="M2765" s="5">
        <v>346.13</v>
      </c>
      <c r="N2765">
        <v>1</v>
      </c>
    </row>
    <row r="2766" spans="1:14" x14ac:dyDescent="0.3">
      <c r="A2766" s="2">
        <v>45349</v>
      </c>
      <c r="B2766" s="3">
        <f t="shared" si="129"/>
        <v>2024</v>
      </c>
      <c r="C2766" t="str">
        <f t="shared" si="130"/>
        <v>2023-2024</v>
      </c>
      <c r="D2766" t="s">
        <v>148</v>
      </c>
      <c r="E2766" t="s">
        <v>34</v>
      </c>
      <c r="F2766" t="str">
        <f t="shared" si="131"/>
        <v>Queensland</v>
      </c>
      <c r="G2766" t="s">
        <v>35</v>
      </c>
      <c r="H2766">
        <v>4802</v>
      </c>
      <c r="I2766" t="s">
        <v>11</v>
      </c>
      <c r="J2766" t="s">
        <v>36</v>
      </c>
      <c r="K2766" t="s">
        <v>156</v>
      </c>
      <c r="L2766" t="s">
        <v>17</v>
      </c>
      <c r="M2766" s="5">
        <v>346.88</v>
      </c>
      <c r="N2766">
        <v>1</v>
      </c>
    </row>
    <row r="2767" spans="1:14" x14ac:dyDescent="0.3">
      <c r="A2767" s="2">
        <v>45161</v>
      </c>
      <c r="B2767" s="3">
        <f t="shared" si="129"/>
        <v>2024</v>
      </c>
      <c r="C2767" t="str">
        <f t="shared" si="130"/>
        <v>2023-2024</v>
      </c>
      <c r="D2767" t="s">
        <v>147</v>
      </c>
      <c r="E2767" t="s">
        <v>127</v>
      </c>
      <c r="F2767" t="str">
        <f t="shared" si="131"/>
        <v>New South Wales</v>
      </c>
      <c r="G2767" t="s">
        <v>10</v>
      </c>
      <c r="H2767">
        <v>2131</v>
      </c>
      <c r="I2767" t="s">
        <v>11</v>
      </c>
      <c r="J2767" t="s">
        <v>27</v>
      </c>
      <c r="K2767" t="s">
        <v>150</v>
      </c>
      <c r="L2767" t="s">
        <v>18</v>
      </c>
      <c r="M2767" s="5">
        <v>347.49</v>
      </c>
      <c r="N2767">
        <v>1</v>
      </c>
    </row>
    <row r="2768" spans="1:14" x14ac:dyDescent="0.3">
      <c r="A2768" s="2">
        <v>45346</v>
      </c>
      <c r="B2768" s="3">
        <f t="shared" si="129"/>
        <v>2024</v>
      </c>
      <c r="C2768" t="str">
        <f t="shared" si="130"/>
        <v>2023-2024</v>
      </c>
      <c r="D2768" t="s">
        <v>147</v>
      </c>
      <c r="E2768" t="s">
        <v>126</v>
      </c>
      <c r="F2768" t="str">
        <f t="shared" si="131"/>
        <v>Queensland</v>
      </c>
      <c r="G2768" t="s">
        <v>35</v>
      </c>
      <c r="H2768">
        <v>4551</v>
      </c>
      <c r="I2768" t="s">
        <v>11</v>
      </c>
      <c r="J2768" t="s">
        <v>120</v>
      </c>
      <c r="K2768" t="s">
        <v>154</v>
      </c>
      <c r="L2768" t="s">
        <v>14</v>
      </c>
      <c r="M2768" s="5">
        <v>348.15</v>
      </c>
      <c r="N2768">
        <v>1</v>
      </c>
    </row>
    <row r="2769" spans="1:14" x14ac:dyDescent="0.3">
      <c r="A2769" s="2">
        <v>45371</v>
      </c>
      <c r="B2769" s="3">
        <f t="shared" si="129"/>
        <v>2024</v>
      </c>
      <c r="C2769" t="str">
        <f t="shared" si="130"/>
        <v>2023-2024</v>
      </c>
      <c r="D2769" t="s">
        <v>147</v>
      </c>
      <c r="E2769" t="s">
        <v>83</v>
      </c>
      <c r="F2769" t="str">
        <f t="shared" si="131"/>
        <v>New South Wales</v>
      </c>
      <c r="G2769" t="s">
        <v>10</v>
      </c>
      <c r="H2769">
        <v>2750</v>
      </c>
      <c r="I2769" t="s">
        <v>11</v>
      </c>
      <c r="J2769" t="s">
        <v>25</v>
      </c>
      <c r="K2769" t="s">
        <v>156</v>
      </c>
      <c r="L2769" t="s">
        <v>17</v>
      </c>
      <c r="M2769" s="5">
        <v>349.17999999999995</v>
      </c>
      <c r="N2769">
        <v>1</v>
      </c>
    </row>
    <row r="2770" spans="1:14" x14ac:dyDescent="0.3">
      <c r="A2770" s="2">
        <v>45379</v>
      </c>
      <c r="B2770" s="3">
        <f t="shared" si="129"/>
        <v>2024</v>
      </c>
      <c r="C2770" t="str">
        <f t="shared" si="130"/>
        <v>2023-2024</v>
      </c>
      <c r="D2770" t="s">
        <v>147</v>
      </c>
      <c r="E2770" t="s">
        <v>116</v>
      </c>
      <c r="F2770" t="str">
        <f t="shared" si="131"/>
        <v>Western Australia</v>
      </c>
      <c r="G2770" t="s">
        <v>48</v>
      </c>
      <c r="H2770">
        <v>6725</v>
      </c>
      <c r="I2770" t="s">
        <v>11</v>
      </c>
      <c r="J2770" t="s">
        <v>77</v>
      </c>
      <c r="K2770" t="s">
        <v>151</v>
      </c>
      <c r="L2770" t="s">
        <v>21</v>
      </c>
      <c r="M2770" s="5">
        <v>349.97</v>
      </c>
      <c r="N2770">
        <v>1</v>
      </c>
    </row>
    <row r="2771" spans="1:14" x14ac:dyDescent="0.3">
      <c r="A2771" s="2">
        <v>45314</v>
      </c>
      <c r="B2771" s="3">
        <f t="shared" si="129"/>
        <v>2024</v>
      </c>
      <c r="C2771" t="str">
        <f t="shared" si="130"/>
        <v>2023-2024</v>
      </c>
      <c r="D2771" t="s">
        <v>147</v>
      </c>
      <c r="E2771" t="s">
        <v>138</v>
      </c>
      <c r="F2771" t="str">
        <f t="shared" si="131"/>
        <v>Queensland</v>
      </c>
      <c r="G2771" t="s">
        <v>35</v>
      </c>
      <c r="H2771">
        <v>4558</v>
      </c>
      <c r="I2771" t="s">
        <v>11</v>
      </c>
      <c r="J2771" t="s">
        <v>120</v>
      </c>
      <c r="K2771" t="s">
        <v>154</v>
      </c>
      <c r="L2771" t="s">
        <v>14</v>
      </c>
      <c r="M2771" s="5">
        <v>350.21999999999997</v>
      </c>
      <c r="N2771">
        <v>1</v>
      </c>
    </row>
    <row r="2772" spans="1:14" x14ac:dyDescent="0.3">
      <c r="A2772" s="2">
        <v>45261</v>
      </c>
      <c r="B2772" s="3">
        <f t="shared" si="129"/>
        <v>2024</v>
      </c>
      <c r="C2772" t="str">
        <f t="shared" si="130"/>
        <v>2023-2024</v>
      </c>
      <c r="D2772" t="s">
        <v>147</v>
      </c>
      <c r="E2772" t="s">
        <v>140</v>
      </c>
      <c r="F2772" t="str">
        <f t="shared" si="131"/>
        <v>Tasmania</v>
      </c>
      <c r="G2772" t="s">
        <v>70</v>
      </c>
      <c r="H2772">
        <v>7320</v>
      </c>
      <c r="I2772" t="s">
        <v>11</v>
      </c>
      <c r="J2772" t="s">
        <v>71</v>
      </c>
      <c r="K2772" t="s">
        <v>152</v>
      </c>
      <c r="L2772" t="s">
        <v>13</v>
      </c>
      <c r="M2772" s="5">
        <v>350.41000000000008</v>
      </c>
      <c r="N2772">
        <v>1</v>
      </c>
    </row>
    <row r="2773" spans="1:14" x14ac:dyDescent="0.3">
      <c r="A2773" s="2">
        <v>45531</v>
      </c>
      <c r="B2773" s="3">
        <f t="shared" si="129"/>
        <v>2025</v>
      </c>
      <c r="C2773" t="str">
        <f t="shared" si="130"/>
        <v>2024-2025</v>
      </c>
      <c r="D2773" t="s">
        <v>147</v>
      </c>
      <c r="E2773" t="s">
        <v>99</v>
      </c>
      <c r="F2773" t="str">
        <f t="shared" si="131"/>
        <v>Victoria</v>
      </c>
      <c r="G2773" t="s">
        <v>45</v>
      </c>
      <c r="H2773">
        <v>3148</v>
      </c>
      <c r="I2773" t="s">
        <v>11</v>
      </c>
      <c r="J2773" t="s">
        <v>63</v>
      </c>
      <c r="K2773" t="s">
        <v>149</v>
      </c>
      <c r="L2773" t="s">
        <v>15</v>
      </c>
      <c r="M2773" s="5">
        <v>350.75</v>
      </c>
      <c r="N2773">
        <v>1</v>
      </c>
    </row>
    <row r="2774" spans="1:14" x14ac:dyDescent="0.3">
      <c r="A2774" s="2">
        <v>45153</v>
      </c>
      <c r="B2774" s="3">
        <f t="shared" si="129"/>
        <v>2024</v>
      </c>
      <c r="C2774" t="str">
        <f t="shared" si="130"/>
        <v>2023-2024</v>
      </c>
      <c r="D2774" t="s">
        <v>147</v>
      </c>
      <c r="E2774" t="s">
        <v>92</v>
      </c>
      <c r="F2774" t="str">
        <f t="shared" si="131"/>
        <v>Queensland</v>
      </c>
      <c r="G2774" t="s">
        <v>35</v>
      </c>
      <c r="H2774">
        <v>4068</v>
      </c>
      <c r="I2774" t="s">
        <v>11</v>
      </c>
      <c r="J2774" t="s">
        <v>43</v>
      </c>
      <c r="K2774" t="s">
        <v>149</v>
      </c>
      <c r="L2774" t="s">
        <v>15</v>
      </c>
      <c r="M2774" s="5">
        <v>353.4</v>
      </c>
      <c r="N2774">
        <v>1</v>
      </c>
    </row>
    <row r="2775" spans="1:14" x14ac:dyDescent="0.3">
      <c r="A2775" s="2">
        <v>45131</v>
      </c>
      <c r="B2775" s="3">
        <f t="shared" si="129"/>
        <v>2024</v>
      </c>
      <c r="C2775" t="str">
        <f t="shared" si="130"/>
        <v>2023-2024</v>
      </c>
      <c r="D2775" t="s">
        <v>147</v>
      </c>
      <c r="E2775" t="s">
        <v>86</v>
      </c>
      <c r="F2775" t="str">
        <f t="shared" si="131"/>
        <v>New South Wales</v>
      </c>
      <c r="G2775" t="s">
        <v>10</v>
      </c>
      <c r="H2775">
        <v>2064</v>
      </c>
      <c r="I2775" t="s">
        <v>11</v>
      </c>
      <c r="J2775" t="s">
        <v>12</v>
      </c>
      <c r="K2775" t="s">
        <v>152</v>
      </c>
      <c r="L2775" t="s">
        <v>13</v>
      </c>
      <c r="M2775" s="5">
        <v>354.44</v>
      </c>
      <c r="N2775">
        <v>1</v>
      </c>
    </row>
    <row r="2776" spans="1:14" x14ac:dyDescent="0.3">
      <c r="A2776" s="2">
        <v>45153</v>
      </c>
      <c r="B2776" s="3">
        <f t="shared" si="129"/>
        <v>2024</v>
      </c>
      <c r="C2776" t="str">
        <f t="shared" si="130"/>
        <v>2023-2024</v>
      </c>
      <c r="D2776" t="s">
        <v>147</v>
      </c>
      <c r="E2776" t="s">
        <v>99</v>
      </c>
      <c r="F2776" t="str">
        <f t="shared" si="131"/>
        <v>Victoria</v>
      </c>
      <c r="G2776" t="s">
        <v>45</v>
      </c>
      <c r="H2776">
        <v>3148</v>
      </c>
      <c r="I2776" t="s">
        <v>11</v>
      </c>
      <c r="J2776" t="s">
        <v>63</v>
      </c>
      <c r="K2776" t="s">
        <v>154</v>
      </c>
      <c r="L2776" t="s">
        <v>14</v>
      </c>
      <c r="M2776" s="5">
        <v>354.67</v>
      </c>
      <c r="N2776">
        <v>1</v>
      </c>
    </row>
    <row r="2777" spans="1:14" x14ac:dyDescent="0.3">
      <c r="A2777" s="2">
        <v>45506</v>
      </c>
      <c r="B2777" s="3">
        <f t="shared" si="129"/>
        <v>2025</v>
      </c>
      <c r="C2777" t="str">
        <f t="shared" si="130"/>
        <v>2024-2025</v>
      </c>
      <c r="D2777" t="s">
        <v>147</v>
      </c>
      <c r="E2777" t="s">
        <v>54</v>
      </c>
      <c r="F2777" t="str">
        <f t="shared" si="131"/>
        <v>Victoria</v>
      </c>
      <c r="G2777" t="s">
        <v>45</v>
      </c>
      <c r="H2777">
        <v>3977</v>
      </c>
      <c r="I2777" t="s">
        <v>11</v>
      </c>
      <c r="J2777" t="s">
        <v>55</v>
      </c>
      <c r="K2777" t="s">
        <v>155</v>
      </c>
      <c r="L2777" t="s">
        <v>20</v>
      </c>
      <c r="M2777" s="5">
        <v>355.16999999999996</v>
      </c>
      <c r="N2777">
        <v>1</v>
      </c>
    </row>
    <row r="2778" spans="1:14" x14ac:dyDescent="0.3">
      <c r="A2778" s="2">
        <v>45381</v>
      </c>
      <c r="B2778" s="3">
        <f t="shared" si="129"/>
        <v>2024</v>
      </c>
      <c r="C2778" t="str">
        <f t="shared" si="130"/>
        <v>2023-2024</v>
      </c>
      <c r="D2778" t="s">
        <v>147</v>
      </c>
      <c r="E2778" t="s">
        <v>130</v>
      </c>
      <c r="F2778" t="str">
        <f t="shared" si="131"/>
        <v>South Australia</v>
      </c>
      <c r="G2778" t="s">
        <v>32</v>
      </c>
      <c r="H2778">
        <v>5290</v>
      </c>
      <c r="I2778" t="s">
        <v>11</v>
      </c>
      <c r="J2778" t="s">
        <v>38</v>
      </c>
      <c r="K2778" t="s">
        <v>150</v>
      </c>
      <c r="L2778" t="s">
        <v>18</v>
      </c>
      <c r="M2778" s="5">
        <v>355.88999999999993</v>
      </c>
      <c r="N2778">
        <v>1</v>
      </c>
    </row>
    <row r="2779" spans="1:14" x14ac:dyDescent="0.3">
      <c r="A2779" s="2">
        <v>45543</v>
      </c>
      <c r="B2779" s="3">
        <f t="shared" si="129"/>
        <v>2025</v>
      </c>
      <c r="C2779" t="str">
        <f t="shared" si="130"/>
        <v>2024-2025</v>
      </c>
      <c r="D2779" t="s">
        <v>147</v>
      </c>
      <c r="E2779" t="s">
        <v>69</v>
      </c>
      <c r="F2779" t="str">
        <f t="shared" si="131"/>
        <v>Tasmania</v>
      </c>
      <c r="G2779" t="s">
        <v>70</v>
      </c>
      <c r="H2779">
        <v>7018</v>
      </c>
      <c r="I2779" t="s">
        <v>11</v>
      </c>
      <c r="J2779" t="s">
        <v>71</v>
      </c>
      <c r="K2779" t="s">
        <v>151</v>
      </c>
      <c r="L2779" t="s">
        <v>21</v>
      </c>
      <c r="M2779" s="5">
        <v>356.27</v>
      </c>
      <c r="N2779">
        <v>1</v>
      </c>
    </row>
    <row r="2780" spans="1:14" x14ac:dyDescent="0.3">
      <c r="A2780" s="2">
        <v>45323</v>
      </c>
      <c r="B2780" s="3">
        <f t="shared" si="129"/>
        <v>2024</v>
      </c>
      <c r="C2780" t="str">
        <f t="shared" si="130"/>
        <v>2023-2024</v>
      </c>
      <c r="D2780" t="s">
        <v>148</v>
      </c>
      <c r="E2780" t="s">
        <v>76</v>
      </c>
      <c r="F2780" t="str">
        <f t="shared" si="131"/>
        <v>Western Australia</v>
      </c>
      <c r="G2780" t="s">
        <v>48</v>
      </c>
      <c r="H2780">
        <v>6450</v>
      </c>
      <c r="I2780" t="s">
        <v>11</v>
      </c>
      <c r="J2780" t="s">
        <v>77</v>
      </c>
      <c r="K2780" t="s">
        <v>152</v>
      </c>
      <c r="L2780" t="s">
        <v>13</v>
      </c>
      <c r="M2780" s="5">
        <v>356.68</v>
      </c>
      <c r="N2780">
        <v>1</v>
      </c>
    </row>
    <row r="2781" spans="1:14" x14ac:dyDescent="0.3">
      <c r="A2781" s="2">
        <v>45318</v>
      </c>
      <c r="B2781" s="3">
        <f t="shared" si="129"/>
        <v>2024</v>
      </c>
      <c r="C2781" t="str">
        <f t="shared" si="130"/>
        <v>2023-2024</v>
      </c>
      <c r="D2781" t="s">
        <v>147</v>
      </c>
      <c r="E2781" t="s">
        <v>121</v>
      </c>
      <c r="F2781" t="str">
        <f t="shared" si="131"/>
        <v>Queensland</v>
      </c>
      <c r="G2781" t="s">
        <v>35</v>
      </c>
      <c r="H2781">
        <v>4700</v>
      </c>
      <c r="I2781" t="s">
        <v>11</v>
      </c>
      <c r="J2781" t="s">
        <v>51</v>
      </c>
      <c r="K2781" t="s">
        <v>150</v>
      </c>
      <c r="L2781" t="s">
        <v>18</v>
      </c>
      <c r="M2781" s="5">
        <v>357.74</v>
      </c>
      <c r="N2781">
        <v>1</v>
      </c>
    </row>
    <row r="2782" spans="1:14" x14ac:dyDescent="0.3">
      <c r="A2782" s="2">
        <v>45141</v>
      </c>
      <c r="B2782" s="3">
        <f t="shared" si="129"/>
        <v>2024</v>
      </c>
      <c r="C2782" t="str">
        <f t="shared" si="130"/>
        <v>2023-2024</v>
      </c>
      <c r="D2782" t="s">
        <v>147</v>
      </c>
      <c r="E2782" t="s">
        <v>142</v>
      </c>
      <c r="F2782" t="str">
        <f t="shared" si="131"/>
        <v>Australian Capital Territory</v>
      </c>
      <c r="G2782" t="s">
        <v>80</v>
      </c>
      <c r="H2782">
        <v>2609</v>
      </c>
      <c r="I2782" t="s">
        <v>11</v>
      </c>
      <c r="J2782" t="s">
        <v>58</v>
      </c>
      <c r="K2782" t="s">
        <v>154</v>
      </c>
      <c r="L2782" t="s">
        <v>14</v>
      </c>
      <c r="M2782" s="5">
        <v>357.79</v>
      </c>
      <c r="N2782">
        <v>1</v>
      </c>
    </row>
    <row r="2783" spans="1:14" x14ac:dyDescent="0.3">
      <c r="A2783" s="2">
        <v>45597</v>
      </c>
      <c r="B2783" s="3">
        <f t="shared" si="129"/>
        <v>2025</v>
      </c>
      <c r="C2783" t="str">
        <f t="shared" si="130"/>
        <v>2024-2025</v>
      </c>
      <c r="D2783" t="s">
        <v>147</v>
      </c>
      <c r="E2783" t="s">
        <v>109</v>
      </c>
      <c r="F2783" t="str">
        <f t="shared" si="131"/>
        <v>New South Wales</v>
      </c>
      <c r="G2783" t="s">
        <v>10</v>
      </c>
      <c r="H2783">
        <v>2480</v>
      </c>
      <c r="I2783" t="s">
        <v>11</v>
      </c>
      <c r="J2783" t="s">
        <v>68</v>
      </c>
      <c r="K2783" t="s">
        <v>154</v>
      </c>
      <c r="L2783" t="s">
        <v>14</v>
      </c>
      <c r="M2783" s="5">
        <v>358.05</v>
      </c>
      <c r="N2783">
        <v>1</v>
      </c>
    </row>
    <row r="2784" spans="1:14" x14ac:dyDescent="0.3">
      <c r="A2784" s="2">
        <v>45355</v>
      </c>
      <c r="B2784" s="3">
        <f t="shared" si="129"/>
        <v>2024</v>
      </c>
      <c r="C2784" t="str">
        <f t="shared" si="130"/>
        <v>2023-2024</v>
      </c>
      <c r="D2784" t="s">
        <v>147</v>
      </c>
      <c r="E2784" t="s">
        <v>40</v>
      </c>
      <c r="F2784" t="str">
        <f t="shared" si="131"/>
        <v>New South Wales</v>
      </c>
      <c r="G2784" t="s">
        <v>10</v>
      </c>
      <c r="H2784">
        <v>2116</v>
      </c>
      <c r="I2784" t="s">
        <v>11</v>
      </c>
      <c r="J2784" t="s">
        <v>27</v>
      </c>
      <c r="K2784" t="s">
        <v>149</v>
      </c>
      <c r="L2784" t="s">
        <v>15</v>
      </c>
      <c r="M2784" s="5">
        <v>358.43</v>
      </c>
      <c r="N2784">
        <v>1</v>
      </c>
    </row>
    <row r="2785" spans="1:14" x14ac:dyDescent="0.3">
      <c r="A2785" s="2">
        <v>45569</v>
      </c>
      <c r="B2785" s="3">
        <f t="shared" si="129"/>
        <v>2025</v>
      </c>
      <c r="C2785" t="str">
        <f t="shared" si="130"/>
        <v>2024-2025</v>
      </c>
      <c r="D2785" t="s">
        <v>147</v>
      </c>
      <c r="E2785" t="s">
        <v>141</v>
      </c>
      <c r="F2785" t="str">
        <f t="shared" si="131"/>
        <v>Western Australia</v>
      </c>
      <c r="G2785" t="s">
        <v>48</v>
      </c>
      <c r="H2785">
        <v>6052</v>
      </c>
      <c r="I2785" t="s">
        <v>11</v>
      </c>
      <c r="J2785" t="s">
        <v>49</v>
      </c>
      <c r="K2785" t="s">
        <v>149</v>
      </c>
      <c r="L2785" t="s">
        <v>15</v>
      </c>
      <c r="M2785" s="5">
        <v>358.71000000000004</v>
      </c>
      <c r="N2785">
        <v>1</v>
      </c>
    </row>
    <row r="2786" spans="1:14" x14ac:dyDescent="0.3">
      <c r="A2786" s="2">
        <v>45232</v>
      </c>
      <c r="B2786" s="3">
        <f t="shared" si="129"/>
        <v>2024</v>
      </c>
      <c r="C2786" t="str">
        <f t="shared" si="130"/>
        <v>2023-2024</v>
      </c>
      <c r="D2786" t="s">
        <v>148</v>
      </c>
      <c r="E2786" t="s">
        <v>131</v>
      </c>
      <c r="F2786" t="str">
        <f t="shared" si="131"/>
        <v>Western Australia</v>
      </c>
      <c r="G2786" t="s">
        <v>48</v>
      </c>
      <c r="H2786">
        <v>6530</v>
      </c>
      <c r="I2786" t="s">
        <v>11</v>
      </c>
      <c r="J2786" t="s">
        <v>77</v>
      </c>
      <c r="K2786" t="s">
        <v>155</v>
      </c>
      <c r="L2786" t="s">
        <v>20</v>
      </c>
      <c r="M2786" s="5">
        <v>358.81999999999994</v>
      </c>
      <c r="N2786">
        <v>1</v>
      </c>
    </row>
    <row r="2787" spans="1:14" x14ac:dyDescent="0.3">
      <c r="A2787" s="2">
        <v>45109</v>
      </c>
      <c r="B2787" s="3">
        <f t="shared" si="129"/>
        <v>2024</v>
      </c>
      <c r="C2787" t="str">
        <f t="shared" si="130"/>
        <v>2023-2024</v>
      </c>
      <c r="D2787" t="s">
        <v>147</v>
      </c>
      <c r="E2787" t="s">
        <v>122</v>
      </c>
      <c r="F2787" t="str">
        <f t="shared" si="131"/>
        <v>New South Wales</v>
      </c>
      <c r="G2787" t="s">
        <v>10</v>
      </c>
      <c r="H2787">
        <v>2650</v>
      </c>
      <c r="I2787" t="s">
        <v>11</v>
      </c>
      <c r="J2787" t="s">
        <v>25</v>
      </c>
      <c r="K2787" t="s">
        <v>150</v>
      </c>
      <c r="L2787" t="s">
        <v>18</v>
      </c>
      <c r="M2787" s="5">
        <v>359.03999999999996</v>
      </c>
      <c r="N2787">
        <v>1</v>
      </c>
    </row>
    <row r="2788" spans="1:14" x14ac:dyDescent="0.3">
      <c r="A2788" s="2">
        <v>45098</v>
      </c>
      <c r="B2788" s="3">
        <f t="shared" si="129"/>
        <v>2023</v>
      </c>
      <c r="C2788" t="str">
        <f t="shared" si="130"/>
        <v>2022-2023</v>
      </c>
      <c r="D2788" t="s">
        <v>147</v>
      </c>
      <c r="E2788" t="s">
        <v>146</v>
      </c>
      <c r="F2788" t="str">
        <f t="shared" si="131"/>
        <v>Victoria</v>
      </c>
      <c r="G2788" t="s">
        <v>45</v>
      </c>
      <c r="H2788">
        <v>3353</v>
      </c>
      <c r="I2788" t="s">
        <v>11</v>
      </c>
      <c r="J2788" t="s">
        <v>60</v>
      </c>
      <c r="K2788" t="s">
        <v>19</v>
      </c>
      <c r="L2788" t="s">
        <v>23</v>
      </c>
      <c r="M2788" s="5">
        <v>359.22</v>
      </c>
      <c r="N2788">
        <v>1</v>
      </c>
    </row>
    <row r="2789" spans="1:14" x14ac:dyDescent="0.3">
      <c r="A2789" s="2">
        <v>45386</v>
      </c>
      <c r="B2789" s="3">
        <f t="shared" si="129"/>
        <v>2024</v>
      </c>
      <c r="C2789" t="str">
        <f t="shared" si="130"/>
        <v>2023-2024</v>
      </c>
      <c r="D2789" t="s">
        <v>148</v>
      </c>
      <c r="E2789" t="s">
        <v>107</v>
      </c>
      <c r="F2789" t="str">
        <f t="shared" si="131"/>
        <v>Queensland</v>
      </c>
      <c r="G2789" t="s">
        <v>35</v>
      </c>
      <c r="H2789">
        <v>4220</v>
      </c>
      <c r="I2789" t="s">
        <v>11</v>
      </c>
      <c r="J2789" t="s">
        <v>104</v>
      </c>
      <c r="K2789" t="s">
        <v>153</v>
      </c>
      <c r="L2789" t="s">
        <v>16</v>
      </c>
      <c r="M2789" s="5">
        <v>359.29</v>
      </c>
      <c r="N2789">
        <v>1</v>
      </c>
    </row>
    <row r="2790" spans="1:14" x14ac:dyDescent="0.3">
      <c r="A2790" s="2">
        <v>45173</v>
      </c>
      <c r="B2790" s="3">
        <f t="shared" si="129"/>
        <v>2024</v>
      </c>
      <c r="C2790" t="str">
        <f t="shared" si="130"/>
        <v>2023-2024</v>
      </c>
      <c r="D2790" t="s">
        <v>147</v>
      </c>
      <c r="E2790" t="s">
        <v>125</v>
      </c>
      <c r="F2790" t="str">
        <f t="shared" si="131"/>
        <v>Victoria</v>
      </c>
      <c r="G2790" t="s">
        <v>45</v>
      </c>
      <c r="H2790">
        <v>3400</v>
      </c>
      <c r="I2790" t="s">
        <v>11</v>
      </c>
      <c r="J2790" t="s">
        <v>60</v>
      </c>
      <c r="K2790" t="s">
        <v>151</v>
      </c>
      <c r="L2790" t="s">
        <v>21</v>
      </c>
      <c r="M2790" s="5">
        <v>359.63</v>
      </c>
      <c r="N2790">
        <v>1</v>
      </c>
    </row>
    <row r="2791" spans="1:14" x14ac:dyDescent="0.3">
      <c r="A2791" s="2">
        <v>45419</v>
      </c>
      <c r="B2791" s="3">
        <f t="shared" si="129"/>
        <v>2024</v>
      </c>
      <c r="C2791" t="str">
        <f t="shared" si="130"/>
        <v>2023-2024</v>
      </c>
      <c r="D2791" t="s">
        <v>147</v>
      </c>
      <c r="E2791" t="s">
        <v>53</v>
      </c>
      <c r="F2791" t="str">
        <f t="shared" si="131"/>
        <v>South Australia</v>
      </c>
      <c r="G2791" t="s">
        <v>32</v>
      </c>
      <c r="H2791">
        <v>5082</v>
      </c>
      <c r="I2791" t="s">
        <v>11</v>
      </c>
      <c r="J2791" t="s">
        <v>33</v>
      </c>
      <c r="K2791" t="s">
        <v>152</v>
      </c>
      <c r="L2791" t="s">
        <v>13</v>
      </c>
      <c r="M2791" s="5">
        <v>359.75</v>
      </c>
      <c r="N2791">
        <v>1</v>
      </c>
    </row>
    <row r="2792" spans="1:14" x14ac:dyDescent="0.3">
      <c r="A2792" s="2">
        <v>45332</v>
      </c>
      <c r="B2792" s="3">
        <f t="shared" si="129"/>
        <v>2024</v>
      </c>
      <c r="C2792" t="str">
        <f t="shared" si="130"/>
        <v>2023-2024</v>
      </c>
      <c r="D2792" t="s">
        <v>147</v>
      </c>
      <c r="E2792" t="s">
        <v>121</v>
      </c>
      <c r="F2792" t="str">
        <f t="shared" si="131"/>
        <v>Queensland</v>
      </c>
      <c r="G2792" t="s">
        <v>35</v>
      </c>
      <c r="H2792">
        <v>4700</v>
      </c>
      <c r="I2792" t="s">
        <v>11</v>
      </c>
      <c r="J2792" t="s">
        <v>51</v>
      </c>
      <c r="K2792" t="s">
        <v>153</v>
      </c>
      <c r="L2792" t="s">
        <v>16</v>
      </c>
      <c r="M2792" s="5">
        <v>359.89</v>
      </c>
      <c r="N2792">
        <v>1</v>
      </c>
    </row>
    <row r="2793" spans="1:14" x14ac:dyDescent="0.3">
      <c r="A2793" s="2">
        <v>45137</v>
      </c>
      <c r="B2793" s="3">
        <f t="shared" si="129"/>
        <v>2024</v>
      </c>
      <c r="C2793" t="str">
        <f t="shared" si="130"/>
        <v>2023-2024</v>
      </c>
      <c r="D2793" t="s">
        <v>147</v>
      </c>
      <c r="E2793" t="s">
        <v>67</v>
      </c>
      <c r="F2793" t="str">
        <f t="shared" si="131"/>
        <v>New South Wales</v>
      </c>
      <c r="G2793" t="s">
        <v>10</v>
      </c>
      <c r="H2793">
        <v>2478</v>
      </c>
      <c r="I2793" t="s">
        <v>11</v>
      </c>
      <c r="J2793" t="s">
        <v>68</v>
      </c>
      <c r="K2793" t="s">
        <v>154</v>
      </c>
      <c r="L2793" t="s">
        <v>14</v>
      </c>
      <c r="M2793" s="5">
        <v>360.52</v>
      </c>
      <c r="N2793">
        <v>1</v>
      </c>
    </row>
    <row r="2794" spans="1:14" x14ac:dyDescent="0.3">
      <c r="A2794" s="2">
        <v>45480</v>
      </c>
      <c r="B2794" s="3">
        <f t="shared" si="129"/>
        <v>2025</v>
      </c>
      <c r="C2794" t="str">
        <f t="shared" si="130"/>
        <v>2024-2025</v>
      </c>
      <c r="D2794" t="s">
        <v>148</v>
      </c>
      <c r="E2794" t="s">
        <v>82</v>
      </c>
      <c r="F2794" t="str">
        <f t="shared" si="131"/>
        <v>Queensland</v>
      </c>
      <c r="G2794" t="s">
        <v>35</v>
      </c>
      <c r="H2794">
        <v>4012</v>
      </c>
      <c r="I2794" t="s">
        <v>11</v>
      </c>
      <c r="J2794" t="s">
        <v>43</v>
      </c>
      <c r="K2794" t="s">
        <v>150</v>
      </c>
      <c r="L2794" t="s">
        <v>18</v>
      </c>
      <c r="M2794" s="5">
        <v>360.75</v>
      </c>
      <c r="N2794">
        <v>1</v>
      </c>
    </row>
    <row r="2795" spans="1:14" x14ac:dyDescent="0.3">
      <c r="A2795" s="2">
        <v>44953</v>
      </c>
      <c r="B2795" s="3">
        <f t="shared" si="129"/>
        <v>2023</v>
      </c>
      <c r="C2795" t="str">
        <f t="shared" si="130"/>
        <v>2022-2023</v>
      </c>
      <c r="D2795" t="s">
        <v>147</v>
      </c>
      <c r="E2795" t="s">
        <v>123</v>
      </c>
      <c r="F2795" t="str">
        <f t="shared" si="131"/>
        <v>Western Australia</v>
      </c>
      <c r="G2795" t="s">
        <v>48</v>
      </c>
      <c r="H2795">
        <v>6109</v>
      </c>
      <c r="I2795" t="s">
        <v>11</v>
      </c>
      <c r="J2795" t="s">
        <v>94</v>
      </c>
      <c r="K2795" t="s">
        <v>152</v>
      </c>
      <c r="L2795" t="s">
        <v>13</v>
      </c>
      <c r="M2795" s="5">
        <v>361.15000000000003</v>
      </c>
      <c r="N2795">
        <v>1</v>
      </c>
    </row>
    <row r="2796" spans="1:14" x14ac:dyDescent="0.3">
      <c r="A2796" s="2">
        <v>45145</v>
      </c>
      <c r="B2796" s="3">
        <f t="shared" si="129"/>
        <v>2024</v>
      </c>
      <c r="C2796" t="str">
        <f t="shared" si="130"/>
        <v>2023-2024</v>
      </c>
      <c r="D2796" t="s">
        <v>147</v>
      </c>
      <c r="E2796" t="s">
        <v>108</v>
      </c>
      <c r="F2796" t="str">
        <f t="shared" si="131"/>
        <v>Victoria</v>
      </c>
      <c r="G2796" t="s">
        <v>45</v>
      </c>
      <c r="H2796">
        <v>3018</v>
      </c>
      <c r="I2796" t="s">
        <v>11</v>
      </c>
      <c r="J2796" t="s">
        <v>46</v>
      </c>
      <c r="K2796" t="s">
        <v>154</v>
      </c>
      <c r="L2796" t="s">
        <v>14</v>
      </c>
      <c r="M2796" s="5">
        <v>361.7</v>
      </c>
      <c r="N2796">
        <v>1</v>
      </c>
    </row>
    <row r="2797" spans="1:14" x14ac:dyDescent="0.3">
      <c r="A2797" s="2">
        <v>45395</v>
      </c>
      <c r="B2797" s="3">
        <f t="shared" si="129"/>
        <v>2024</v>
      </c>
      <c r="C2797" t="str">
        <f t="shared" si="130"/>
        <v>2023-2024</v>
      </c>
      <c r="D2797" t="s">
        <v>147</v>
      </c>
      <c r="E2797" t="s">
        <v>132</v>
      </c>
      <c r="F2797" t="str">
        <f t="shared" si="131"/>
        <v>New South Wales</v>
      </c>
      <c r="G2797" t="s">
        <v>10</v>
      </c>
      <c r="H2797">
        <v>2800</v>
      </c>
      <c r="I2797" t="s">
        <v>11</v>
      </c>
      <c r="J2797" t="s">
        <v>25</v>
      </c>
      <c r="K2797" t="s">
        <v>149</v>
      </c>
      <c r="L2797" t="s">
        <v>15</v>
      </c>
      <c r="M2797" s="5">
        <v>361.81</v>
      </c>
      <c r="N2797">
        <v>1</v>
      </c>
    </row>
    <row r="2798" spans="1:14" x14ac:dyDescent="0.3">
      <c r="A2798" s="2">
        <v>45358</v>
      </c>
      <c r="B2798" s="3">
        <f t="shared" si="129"/>
        <v>2024</v>
      </c>
      <c r="C2798" t="str">
        <f t="shared" si="130"/>
        <v>2023-2024</v>
      </c>
      <c r="D2798" t="s">
        <v>147</v>
      </c>
      <c r="E2798" t="s">
        <v>132</v>
      </c>
      <c r="F2798" t="str">
        <f t="shared" si="131"/>
        <v>New South Wales</v>
      </c>
      <c r="G2798" t="s">
        <v>10</v>
      </c>
      <c r="H2798">
        <v>2800</v>
      </c>
      <c r="I2798" t="s">
        <v>11</v>
      </c>
      <c r="J2798" t="s">
        <v>25</v>
      </c>
      <c r="K2798" t="s">
        <v>155</v>
      </c>
      <c r="L2798" t="s">
        <v>20</v>
      </c>
      <c r="M2798" s="5">
        <v>362.14000000000004</v>
      </c>
      <c r="N2798">
        <v>1</v>
      </c>
    </row>
    <row r="2799" spans="1:14" x14ac:dyDescent="0.3">
      <c r="A2799" s="2">
        <v>45107</v>
      </c>
      <c r="B2799" s="3">
        <f t="shared" si="129"/>
        <v>2023</v>
      </c>
      <c r="C2799" t="str">
        <f t="shared" si="130"/>
        <v>2022-2023</v>
      </c>
      <c r="D2799" t="s">
        <v>148</v>
      </c>
      <c r="E2799" t="s">
        <v>76</v>
      </c>
      <c r="F2799" t="str">
        <f t="shared" si="131"/>
        <v>Western Australia</v>
      </c>
      <c r="G2799" t="s">
        <v>48</v>
      </c>
      <c r="H2799">
        <v>6450</v>
      </c>
      <c r="I2799" t="s">
        <v>11</v>
      </c>
      <c r="J2799" t="s">
        <v>77</v>
      </c>
      <c r="K2799" t="s">
        <v>154</v>
      </c>
      <c r="L2799" t="s">
        <v>14</v>
      </c>
      <c r="M2799" s="5">
        <v>362.64</v>
      </c>
      <c r="N2799">
        <v>1</v>
      </c>
    </row>
    <row r="2800" spans="1:14" x14ac:dyDescent="0.3">
      <c r="A2800" s="2">
        <v>45262</v>
      </c>
      <c r="B2800" s="3">
        <f t="shared" si="129"/>
        <v>2024</v>
      </c>
      <c r="C2800" t="str">
        <f t="shared" si="130"/>
        <v>2023-2024</v>
      </c>
      <c r="D2800" t="s">
        <v>147</v>
      </c>
      <c r="E2800" t="s">
        <v>127</v>
      </c>
      <c r="F2800" t="str">
        <f t="shared" si="131"/>
        <v>New South Wales</v>
      </c>
      <c r="G2800" t="s">
        <v>10</v>
      </c>
      <c r="H2800">
        <v>2131</v>
      </c>
      <c r="I2800" t="s">
        <v>11</v>
      </c>
      <c r="J2800" t="s">
        <v>27</v>
      </c>
      <c r="K2800" t="s">
        <v>152</v>
      </c>
      <c r="L2800" t="s">
        <v>13</v>
      </c>
      <c r="M2800" s="5">
        <v>363.16</v>
      </c>
      <c r="N2800">
        <v>1</v>
      </c>
    </row>
    <row r="2801" spans="1:14" x14ac:dyDescent="0.3">
      <c r="A2801" s="2">
        <v>45229</v>
      </c>
      <c r="B2801" s="3">
        <f t="shared" si="129"/>
        <v>2024</v>
      </c>
      <c r="C2801" t="str">
        <f t="shared" si="130"/>
        <v>2023-2024</v>
      </c>
      <c r="D2801" t="s">
        <v>148</v>
      </c>
      <c r="E2801" t="s">
        <v>110</v>
      </c>
      <c r="F2801" t="str">
        <f t="shared" si="131"/>
        <v>Queensland</v>
      </c>
      <c r="G2801" t="s">
        <v>35</v>
      </c>
      <c r="H2801">
        <v>4680</v>
      </c>
      <c r="I2801" t="s">
        <v>11</v>
      </c>
      <c r="J2801" t="s">
        <v>51</v>
      </c>
      <c r="K2801" t="s">
        <v>153</v>
      </c>
      <c r="L2801" t="s">
        <v>16</v>
      </c>
      <c r="M2801" s="5">
        <v>363.72</v>
      </c>
      <c r="N2801">
        <v>1</v>
      </c>
    </row>
    <row r="2802" spans="1:14" x14ac:dyDescent="0.3">
      <c r="A2802" s="2">
        <v>45195</v>
      </c>
      <c r="B2802" s="3">
        <f t="shared" si="129"/>
        <v>2024</v>
      </c>
      <c r="C2802" t="str">
        <f t="shared" si="130"/>
        <v>2023-2024</v>
      </c>
      <c r="D2802" t="s">
        <v>147</v>
      </c>
      <c r="E2802" t="s">
        <v>78</v>
      </c>
      <c r="F2802" t="str">
        <f t="shared" si="131"/>
        <v>New South Wales</v>
      </c>
      <c r="G2802" t="s">
        <v>10</v>
      </c>
      <c r="H2802">
        <v>2350</v>
      </c>
      <c r="I2802" t="s">
        <v>11</v>
      </c>
      <c r="J2802" t="s">
        <v>68</v>
      </c>
      <c r="K2802" t="s">
        <v>154</v>
      </c>
      <c r="L2802" t="s">
        <v>14</v>
      </c>
      <c r="M2802" s="5">
        <v>364.21999999999997</v>
      </c>
      <c r="N2802">
        <v>1</v>
      </c>
    </row>
    <row r="2803" spans="1:14" x14ac:dyDescent="0.3">
      <c r="A2803" s="2">
        <v>45125</v>
      </c>
      <c r="B2803" s="3">
        <f t="shared" si="129"/>
        <v>2024</v>
      </c>
      <c r="C2803" t="str">
        <f t="shared" si="130"/>
        <v>2023-2024</v>
      </c>
      <c r="D2803" t="s">
        <v>147</v>
      </c>
      <c r="E2803" t="s">
        <v>24</v>
      </c>
      <c r="F2803" t="str">
        <f t="shared" si="131"/>
        <v>New South Wales</v>
      </c>
      <c r="G2803" t="s">
        <v>10</v>
      </c>
      <c r="H2803">
        <v>2795</v>
      </c>
      <c r="I2803" t="s">
        <v>11</v>
      </c>
      <c r="J2803" t="s">
        <v>25</v>
      </c>
      <c r="K2803" t="s">
        <v>156</v>
      </c>
      <c r="L2803" t="s">
        <v>17</v>
      </c>
      <c r="M2803" s="5">
        <v>364.51</v>
      </c>
      <c r="N2803">
        <v>1</v>
      </c>
    </row>
    <row r="2804" spans="1:14" x14ac:dyDescent="0.3">
      <c r="A2804" s="2">
        <v>45341</v>
      </c>
      <c r="B2804" s="3">
        <f t="shared" si="129"/>
        <v>2024</v>
      </c>
      <c r="C2804" t="str">
        <f t="shared" si="130"/>
        <v>2023-2024</v>
      </c>
      <c r="D2804" t="s">
        <v>147</v>
      </c>
      <c r="E2804" t="s">
        <v>144</v>
      </c>
      <c r="F2804" t="str">
        <f t="shared" si="131"/>
        <v>Queensland</v>
      </c>
      <c r="G2804" t="s">
        <v>35</v>
      </c>
      <c r="H2804">
        <v>4566</v>
      </c>
      <c r="I2804" t="s">
        <v>11</v>
      </c>
      <c r="J2804" t="s">
        <v>120</v>
      </c>
      <c r="K2804" t="s">
        <v>149</v>
      </c>
      <c r="L2804" t="s">
        <v>15</v>
      </c>
      <c r="M2804" s="5">
        <v>364.65</v>
      </c>
      <c r="N2804">
        <v>1</v>
      </c>
    </row>
    <row r="2805" spans="1:14" x14ac:dyDescent="0.3">
      <c r="A2805" s="2">
        <v>45473</v>
      </c>
      <c r="B2805" s="3">
        <f t="shared" si="129"/>
        <v>2024</v>
      </c>
      <c r="C2805" t="str">
        <f t="shared" si="130"/>
        <v>2023-2024</v>
      </c>
      <c r="D2805" t="s">
        <v>148</v>
      </c>
      <c r="E2805" t="s">
        <v>131</v>
      </c>
      <c r="F2805" t="str">
        <f t="shared" si="131"/>
        <v>Western Australia</v>
      </c>
      <c r="G2805" t="s">
        <v>48</v>
      </c>
      <c r="H2805">
        <v>6530</v>
      </c>
      <c r="I2805" t="s">
        <v>11</v>
      </c>
      <c r="J2805" t="s">
        <v>77</v>
      </c>
      <c r="K2805" t="s">
        <v>153</v>
      </c>
      <c r="L2805" t="s">
        <v>16</v>
      </c>
      <c r="M2805" s="5">
        <v>364.90000000000003</v>
      </c>
      <c r="N2805">
        <v>1</v>
      </c>
    </row>
    <row r="2806" spans="1:14" x14ac:dyDescent="0.3">
      <c r="A2806" s="2">
        <v>45367</v>
      </c>
      <c r="B2806" s="3">
        <f t="shared" si="129"/>
        <v>2024</v>
      </c>
      <c r="C2806" t="str">
        <f t="shared" si="130"/>
        <v>2023-2024</v>
      </c>
      <c r="D2806" t="s">
        <v>147</v>
      </c>
      <c r="E2806" t="s">
        <v>103</v>
      </c>
      <c r="F2806" t="str">
        <f t="shared" si="131"/>
        <v>Queensland</v>
      </c>
      <c r="G2806" t="s">
        <v>35</v>
      </c>
      <c r="H2806">
        <v>4509</v>
      </c>
      <c r="I2806" t="s">
        <v>11</v>
      </c>
      <c r="J2806" t="s">
        <v>104</v>
      </c>
      <c r="K2806" t="s">
        <v>155</v>
      </c>
      <c r="L2806" t="s">
        <v>20</v>
      </c>
      <c r="M2806" s="5">
        <v>366.19000000000005</v>
      </c>
      <c r="N2806">
        <v>1</v>
      </c>
    </row>
    <row r="2807" spans="1:14" x14ac:dyDescent="0.3">
      <c r="A2807" s="2">
        <v>45249</v>
      </c>
      <c r="B2807" s="3">
        <f t="shared" si="129"/>
        <v>2024</v>
      </c>
      <c r="C2807" t="str">
        <f t="shared" si="130"/>
        <v>2023-2024</v>
      </c>
      <c r="D2807" t="s">
        <v>147</v>
      </c>
      <c r="E2807" t="s">
        <v>79</v>
      </c>
      <c r="F2807" t="str">
        <f t="shared" si="131"/>
        <v>Australian Capital Territory</v>
      </c>
      <c r="G2807" t="s">
        <v>80</v>
      </c>
      <c r="H2807">
        <v>2617</v>
      </c>
      <c r="I2807" t="s">
        <v>11</v>
      </c>
      <c r="J2807" t="s">
        <v>58</v>
      </c>
      <c r="K2807" t="s">
        <v>154</v>
      </c>
      <c r="L2807" t="s">
        <v>14</v>
      </c>
      <c r="M2807" s="5">
        <v>366.24</v>
      </c>
      <c r="N2807">
        <v>1</v>
      </c>
    </row>
    <row r="2808" spans="1:14" x14ac:dyDescent="0.3">
      <c r="A2808" s="2">
        <v>45239</v>
      </c>
      <c r="B2808" s="3">
        <f t="shared" si="129"/>
        <v>2024</v>
      </c>
      <c r="C2808" t="str">
        <f t="shared" si="130"/>
        <v>2023-2024</v>
      </c>
      <c r="D2808" t="s">
        <v>148</v>
      </c>
      <c r="E2808" t="s">
        <v>142</v>
      </c>
      <c r="F2808" t="str">
        <f t="shared" si="131"/>
        <v>Australian Capital Territory</v>
      </c>
      <c r="G2808" t="s">
        <v>80</v>
      </c>
      <c r="H2808">
        <v>2609</v>
      </c>
      <c r="I2808" t="s">
        <v>11</v>
      </c>
      <c r="J2808" t="s">
        <v>58</v>
      </c>
      <c r="K2808" t="s">
        <v>149</v>
      </c>
      <c r="L2808" t="s">
        <v>15</v>
      </c>
      <c r="M2808" s="5">
        <v>366.37</v>
      </c>
      <c r="N2808">
        <v>1</v>
      </c>
    </row>
    <row r="2809" spans="1:14" x14ac:dyDescent="0.3">
      <c r="A2809" s="2">
        <v>45168</v>
      </c>
      <c r="B2809" s="3">
        <f t="shared" si="129"/>
        <v>2024</v>
      </c>
      <c r="C2809" t="str">
        <f t="shared" si="130"/>
        <v>2023-2024</v>
      </c>
      <c r="D2809" t="s">
        <v>147</v>
      </c>
      <c r="E2809" t="s">
        <v>114</v>
      </c>
      <c r="F2809" t="str">
        <f t="shared" si="131"/>
        <v>Victoria</v>
      </c>
      <c r="G2809" t="s">
        <v>45</v>
      </c>
      <c r="H2809">
        <v>3551</v>
      </c>
      <c r="I2809" t="s">
        <v>11</v>
      </c>
      <c r="J2809" t="s">
        <v>60</v>
      </c>
      <c r="K2809" t="s">
        <v>19</v>
      </c>
      <c r="L2809" t="s">
        <v>23</v>
      </c>
      <c r="M2809" s="5">
        <v>366.39</v>
      </c>
      <c r="N2809">
        <v>1</v>
      </c>
    </row>
    <row r="2810" spans="1:14" x14ac:dyDescent="0.3">
      <c r="A2810" s="2">
        <v>45087</v>
      </c>
      <c r="B2810" s="3">
        <f t="shared" si="129"/>
        <v>2023</v>
      </c>
      <c r="C2810" t="str">
        <f t="shared" si="130"/>
        <v>2022-2023</v>
      </c>
      <c r="D2810" t="s">
        <v>148</v>
      </c>
      <c r="E2810" t="s">
        <v>143</v>
      </c>
      <c r="F2810" t="str">
        <f t="shared" si="131"/>
        <v>New South Wales</v>
      </c>
      <c r="G2810" t="s">
        <v>10</v>
      </c>
      <c r="H2810">
        <v>2154</v>
      </c>
      <c r="I2810" t="s">
        <v>11</v>
      </c>
      <c r="J2810" t="s">
        <v>27</v>
      </c>
      <c r="K2810" t="s">
        <v>155</v>
      </c>
      <c r="L2810" t="s">
        <v>20</v>
      </c>
      <c r="M2810" s="5">
        <v>367.08000000000004</v>
      </c>
      <c r="N2810">
        <v>1</v>
      </c>
    </row>
    <row r="2811" spans="1:14" x14ac:dyDescent="0.3">
      <c r="A2811" s="2">
        <v>45272</v>
      </c>
      <c r="B2811" s="3">
        <f t="shared" si="129"/>
        <v>2024</v>
      </c>
      <c r="C2811" t="str">
        <f t="shared" si="130"/>
        <v>2023-2024</v>
      </c>
      <c r="D2811" t="s">
        <v>148</v>
      </c>
      <c r="E2811" t="s">
        <v>81</v>
      </c>
      <c r="F2811" t="str">
        <f t="shared" si="131"/>
        <v>New South Wales</v>
      </c>
      <c r="G2811" t="s">
        <v>10</v>
      </c>
      <c r="H2811">
        <v>2485</v>
      </c>
      <c r="I2811" t="s">
        <v>11</v>
      </c>
      <c r="J2811" t="s">
        <v>68</v>
      </c>
      <c r="K2811" t="s">
        <v>150</v>
      </c>
      <c r="L2811" t="s">
        <v>18</v>
      </c>
      <c r="M2811" s="5">
        <v>367.46000000000004</v>
      </c>
      <c r="N2811">
        <v>1</v>
      </c>
    </row>
    <row r="2812" spans="1:14" x14ac:dyDescent="0.3">
      <c r="A2812" s="2">
        <v>45006</v>
      </c>
      <c r="B2812" s="3">
        <f t="shared" si="129"/>
        <v>2023</v>
      </c>
      <c r="C2812" t="str">
        <f t="shared" si="130"/>
        <v>2022-2023</v>
      </c>
      <c r="D2812" t="s">
        <v>148</v>
      </c>
      <c r="E2812" t="s">
        <v>143</v>
      </c>
      <c r="F2812" t="str">
        <f t="shared" si="131"/>
        <v>New South Wales</v>
      </c>
      <c r="G2812" t="s">
        <v>10</v>
      </c>
      <c r="H2812">
        <v>2154</v>
      </c>
      <c r="I2812" t="s">
        <v>11</v>
      </c>
      <c r="J2812" t="s">
        <v>27</v>
      </c>
      <c r="K2812" t="s">
        <v>19</v>
      </c>
      <c r="L2812" t="s">
        <v>23</v>
      </c>
      <c r="M2812" s="5">
        <v>367.59000000000003</v>
      </c>
      <c r="N2812">
        <v>1</v>
      </c>
    </row>
    <row r="2813" spans="1:14" x14ac:dyDescent="0.3">
      <c r="A2813" s="2">
        <v>45286</v>
      </c>
      <c r="B2813" s="3">
        <f t="shared" si="129"/>
        <v>2024</v>
      </c>
      <c r="C2813" t="str">
        <f t="shared" si="130"/>
        <v>2023-2024</v>
      </c>
      <c r="D2813" t="s">
        <v>147</v>
      </c>
      <c r="E2813" t="s">
        <v>85</v>
      </c>
      <c r="F2813" t="str">
        <f t="shared" si="131"/>
        <v>Queensland</v>
      </c>
      <c r="G2813" t="s">
        <v>35</v>
      </c>
      <c r="H2813">
        <v>4883</v>
      </c>
      <c r="I2813" t="s">
        <v>11</v>
      </c>
      <c r="J2813" t="s">
        <v>36</v>
      </c>
      <c r="K2813" t="s">
        <v>152</v>
      </c>
      <c r="L2813" t="s">
        <v>13</v>
      </c>
      <c r="M2813" s="5">
        <v>368.1</v>
      </c>
      <c r="N2813">
        <v>1</v>
      </c>
    </row>
    <row r="2814" spans="1:14" x14ac:dyDescent="0.3">
      <c r="A2814" s="2">
        <v>45133</v>
      </c>
      <c r="B2814" s="3">
        <f t="shared" si="129"/>
        <v>2024</v>
      </c>
      <c r="C2814" t="str">
        <f t="shared" si="130"/>
        <v>2023-2024</v>
      </c>
      <c r="D2814" t="s">
        <v>148</v>
      </c>
      <c r="E2814" t="s">
        <v>82</v>
      </c>
      <c r="F2814" t="str">
        <f t="shared" si="131"/>
        <v>Queensland</v>
      </c>
      <c r="G2814" t="s">
        <v>35</v>
      </c>
      <c r="H2814">
        <v>4012</v>
      </c>
      <c r="I2814" t="s">
        <v>11</v>
      </c>
      <c r="J2814" t="s">
        <v>43</v>
      </c>
      <c r="K2814" t="s">
        <v>19</v>
      </c>
      <c r="L2814" t="s">
        <v>23</v>
      </c>
      <c r="M2814" s="5">
        <v>368.3</v>
      </c>
      <c r="N2814">
        <v>1</v>
      </c>
    </row>
    <row r="2815" spans="1:14" x14ac:dyDescent="0.3">
      <c r="A2815" s="2">
        <v>45318</v>
      </c>
      <c r="B2815" s="3">
        <f t="shared" si="129"/>
        <v>2024</v>
      </c>
      <c r="C2815" t="str">
        <f t="shared" si="130"/>
        <v>2023-2024</v>
      </c>
      <c r="D2815" t="s">
        <v>147</v>
      </c>
      <c r="E2815" t="s">
        <v>116</v>
      </c>
      <c r="F2815" t="str">
        <f t="shared" si="131"/>
        <v>Western Australia</v>
      </c>
      <c r="G2815" t="s">
        <v>48</v>
      </c>
      <c r="H2815">
        <v>6725</v>
      </c>
      <c r="I2815" t="s">
        <v>11</v>
      </c>
      <c r="J2815" t="s">
        <v>77</v>
      </c>
      <c r="K2815" t="s">
        <v>152</v>
      </c>
      <c r="L2815" t="s">
        <v>13</v>
      </c>
      <c r="M2815" s="5">
        <v>369.26000000000005</v>
      </c>
      <c r="N2815">
        <v>1</v>
      </c>
    </row>
    <row r="2816" spans="1:14" x14ac:dyDescent="0.3">
      <c r="A2816" s="2">
        <v>45317</v>
      </c>
      <c r="B2816" s="3">
        <f t="shared" si="129"/>
        <v>2024</v>
      </c>
      <c r="C2816" t="str">
        <f t="shared" si="130"/>
        <v>2023-2024</v>
      </c>
      <c r="D2816" t="s">
        <v>147</v>
      </c>
      <c r="E2816" t="s">
        <v>117</v>
      </c>
      <c r="F2816" t="str">
        <f t="shared" si="131"/>
        <v>Queensland</v>
      </c>
      <c r="G2816" t="s">
        <v>35</v>
      </c>
      <c r="H2816">
        <v>4119</v>
      </c>
      <c r="I2816" t="s">
        <v>11</v>
      </c>
      <c r="J2816" t="s">
        <v>43</v>
      </c>
      <c r="K2816" t="s">
        <v>149</v>
      </c>
      <c r="L2816" t="s">
        <v>15</v>
      </c>
      <c r="M2816" s="5">
        <v>369.36</v>
      </c>
      <c r="N2816">
        <v>1</v>
      </c>
    </row>
    <row r="2817" spans="1:14" x14ac:dyDescent="0.3">
      <c r="A2817" s="2">
        <v>45046</v>
      </c>
      <c r="B2817" s="3">
        <f t="shared" si="129"/>
        <v>2023</v>
      </c>
      <c r="C2817" t="str">
        <f t="shared" si="130"/>
        <v>2022-2023</v>
      </c>
      <c r="D2817" t="s">
        <v>147</v>
      </c>
      <c r="E2817" t="s">
        <v>107</v>
      </c>
      <c r="F2817" t="str">
        <f t="shared" si="131"/>
        <v>Queensland</v>
      </c>
      <c r="G2817" t="s">
        <v>35</v>
      </c>
      <c r="H2817">
        <v>4220</v>
      </c>
      <c r="I2817" t="s">
        <v>11</v>
      </c>
      <c r="J2817" t="s">
        <v>104</v>
      </c>
      <c r="K2817" t="s">
        <v>154</v>
      </c>
      <c r="L2817" t="s">
        <v>14</v>
      </c>
      <c r="M2817" s="5">
        <v>369.64</v>
      </c>
      <c r="N2817">
        <v>1</v>
      </c>
    </row>
    <row r="2818" spans="1:14" x14ac:dyDescent="0.3">
      <c r="A2818" s="2">
        <v>45289</v>
      </c>
      <c r="B2818" s="3">
        <f t="shared" ref="B2818:B2881" si="132">IF(MONTH(A2818)&gt;=7,YEAR(A2818)+1,YEAR(A2818))</f>
        <v>2024</v>
      </c>
      <c r="C2818" t="str">
        <f t="shared" ref="C2818:C2881" si="133">IF(MONTH(A2818) &gt;= 7, YEAR(A2818) &amp; "-" &amp; YEAR(A2818) + 1, YEAR(A2818) - 1 &amp; "-" &amp; YEAR(A2818))</f>
        <v>2023-2024</v>
      </c>
      <c r="D2818" t="s">
        <v>148</v>
      </c>
      <c r="E2818" t="s">
        <v>28</v>
      </c>
      <c r="F2818" t="str">
        <f t="shared" ref="F2818:F2881" si="134">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c r="N2818">
        <v>1</v>
      </c>
    </row>
    <row r="2819" spans="1:14" x14ac:dyDescent="0.3">
      <c r="A2819" s="2">
        <v>45471</v>
      </c>
      <c r="B2819" s="3">
        <f t="shared" si="132"/>
        <v>2024</v>
      </c>
      <c r="C2819" t="str">
        <f t="shared" si="133"/>
        <v>2023-2024</v>
      </c>
      <c r="D2819" t="s">
        <v>148</v>
      </c>
      <c r="E2819" t="s">
        <v>112</v>
      </c>
      <c r="F2819" t="str">
        <f t="shared" si="134"/>
        <v>Victoria</v>
      </c>
      <c r="G2819" t="s">
        <v>45</v>
      </c>
      <c r="H2819">
        <v>3076</v>
      </c>
      <c r="I2819" t="s">
        <v>11</v>
      </c>
      <c r="J2819" t="s">
        <v>46</v>
      </c>
      <c r="K2819" t="s">
        <v>157</v>
      </c>
      <c r="L2819" t="s">
        <v>22</v>
      </c>
      <c r="M2819" s="5">
        <v>370.91</v>
      </c>
      <c r="N2819">
        <v>1</v>
      </c>
    </row>
    <row r="2820" spans="1:14" x14ac:dyDescent="0.3">
      <c r="A2820" s="2">
        <v>45538</v>
      </c>
      <c r="B2820" s="3">
        <f t="shared" si="132"/>
        <v>2025</v>
      </c>
      <c r="C2820" t="str">
        <f t="shared" si="133"/>
        <v>2024-2025</v>
      </c>
      <c r="D2820" t="s">
        <v>147</v>
      </c>
      <c r="E2820" t="s">
        <v>124</v>
      </c>
      <c r="F2820" t="str">
        <f t="shared" si="134"/>
        <v>New South Wales</v>
      </c>
      <c r="G2820" t="s">
        <v>10</v>
      </c>
      <c r="H2820">
        <v>2015</v>
      </c>
      <c r="I2820" t="s">
        <v>11</v>
      </c>
      <c r="J2820" t="s">
        <v>12</v>
      </c>
      <c r="K2820" t="s">
        <v>154</v>
      </c>
      <c r="L2820" t="s">
        <v>14</v>
      </c>
      <c r="M2820" s="5">
        <v>371.1</v>
      </c>
      <c r="N2820">
        <v>1</v>
      </c>
    </row>
    <row r="2821" spans="1:14" x14ac:dyDescent="0.3">
      <c r="A2821" s="2">
        <v>45184</v>
      </c>
      <c r="B2821" s="3">
        <f t="shared" si="132"/>
        <v>2024</v>
      </c>
      <c r="C2821" t="str">
        <f t="shared" si="133"/>
        <v>2023-2024</v>
      </c>
      <c r="D2821" t="s">
        <v>147</v>
      </c>
      <c r="E2821" t="s">
        <v>133</v>
      </c>
      <c r="F2821" t="str">
        <f t="shared" si="134"/>
        <v>Queensland</v>
      </c>
      <c r="G2821" t="s">
        <v>35</v>
      </c>
      <c r="H2821">
        <v>4305</v>
      </c>
      <c r="I2821" t="s">
        <v>11</v>
      </c>
      <c r="J2821" t="s">
        <v>104</v>
      </c>
      <c r="K2821" t="s">
        <v>149</v>
      </c>
      <c r="L2821" t="s">
        <v>15</v>
      </c>
      <c r="M2821" s="5">
        <v>371.23</v>
      </c>
      <c r="N2821">
        <v>1</v>
      </c>
    </row>
    <row r="2822" spans="1:14" x14ac:dyDescent="0.3">
      <c r="A2822" s="2">
        <v>45474</v>
      </c>
      <c r="B2822" s="3">
        <f t="shared" si="132"/>
        <v>2025</v>
      </c>
      <c r="C2822" t="str">
        <f t="shared" si="133"/>
        <v>2024-2025</v>
      </c>
      <c r="D2822" t="s">
        <v>148</v>
      </c>
      <c r="E2822" t="s">
        <v>129</v>
      </c>
      <c r="F2822" t="str">
        <f t="shared" si="134"/>
        <v>Tasmania</v>
      </c>
      <c r="G2822" t="s">
        <v>70</v>
      </c>
      <c r="H2822">
        <v>7010</v>
      </c>
      <c r="I2822" t="s">
        <v>11</v>
      </c>
      <c r="J2822" t="s">
        <v>71</v>
      </c>
      <c r="K2822" t="s">
        <v>153</v>
      </c>
      <c r="L2822" t="s">
        <v>16</v>
      </c>
      <c r="M2822" s="5">
        <v>371.64</v>
      </c>
      <c r="N2822">
        <v>1</v>
      </c>
    </row>
    <row r="2823" spans="1:14" x14ac:dyDescent="0.3">
      <c r="A2823" s="2">
        <v>45332</v>
      </c>
      <c r="B2823" s="3">
        <f t="shared" si="132"/>
        <v>2024</v>
      </c>
      <c r="C2823" t="str">
        <f t="shared" si="133"/>
        <v>2023-2024</v>
      </c>
      <c r="D2823" t="s">
        <v>147</v>
      </c>
      <c r="E2823" t="s">
        <v>145</v>
      </c>
      <c r="F2823" t="str">
        <f t="shared" si="134"/>
        <v>New South Wales</v>
      </c>
      <c r="G2823" t="s">
        <v>10</v>
      </c>
      <c r="H2823">
        <v>2101</v>
      </c>
      <c r="I2823" t="s">
        <v>11</v>
      </c>
      <c r="J2823" t="s">
        <v>27</v>
      </c>
      <c r="K2823" t="s">
        <v>149</v>
      </c>
      <c r="L2823" t="s">
        <v>15</v>
      </c>
      <c r="M2823" s="5">
        <v>371.73</v>
      </c>
      <c r="N2823">
        <v>1</v>
      </c>
    </row>
    <row r="2824" spans="1:14" x14ac:dyDescent="0.3">
      <c r="A2824" s="2">
        <v>45241</v>
      </c>
      <c r="B2824" s="3">
        <f t="shared" si="132"/>
        <v>2024</v>
      </c>
      <c r="C2824" t="str">
        <f t="shared" si="133"/>
        <v>2023-2024</v>
      </c>
      <c r="D2824" t="s">
        <v>148</v>
      </c>
      <c r="E2824" t="s">
        <v>111</v>
      </c>
      <c r="F2824" t="str">
        <f t="shared" si="134"/>
        <v>New South Wales</v>
      </c>
      <c r="G2824" t="s">
        <v>10</v>
      </c>
      <c r="H2824">
        <v>2120</v>
      </c>
      <c r="I2824" t="s">
        <v>11</v>
      </c>
      <c r="J2824" t="s">
        <v>27</v>
      </c>
      <c r="K2824" t="s">
        <v>152</v>
      </c>
      <c r="L2824" t="s">
        <v>13</v>
      </c>
      <c r="M2824" s="5">
        <v>372.48000000000008</v>
      </c>
      <c r="N2824">
        <v>1</v>
      </c>
    </row>
    <row r="2825" spans="1:14" x14ac:dyDescent="0.3">
      <c r="A2825" s="2">
        <v>45598</v>
      </c>
      <c r="B2825" s="3">
        <f t="shared" si="132"/>
        <v>2025</v>
      </c>
      <c r="C2825" t="str">
        <f t="shared" si="133"/>
        <v>2024-2025</v>
      </c>
      <c r="D2825" t="s">
        <v>147</v>
      </c>
      <c r="E2825" t="s">
        <v>86</v>
      </c>
      <c r="F2825" t="str">
        <f t="shared" si="134"/>
        <v>New South Wales</v>
      </c>
      <c r="G2825" t="s">
        <v>10</v>
      </c>
      <c r="H2825">
        <v>2064</v>
      </c>
      <c r="I2825" t="s">
        <v>11</v>
      </c>
      <c r="J2825" t="s">
        <v>12</v>
      </c>
      <c r="K2825" t="s">
        <v>153</v>
      </c>
      <c r="L2825" t="s">
        <v>16</v>
      </c>
      <c r="M2825" s="5">
        <v>372.65</v>
      </c>
      <c r="N2825">
        <v>1</v>
      </c>
    </row>
    <row r="2826" spans="1:14" x14ac:dyDescent="0.3">
      <c r="A2826" s="2">
        <v>45641</v>
      </c>
      <c r="B2826" s="3">
        <f t="shared" si="132"/>
        <v>2025</v>
      </c>
      <c r="C2826" t="str">
        <f t="shared" si="133"/>
        <v>2024-2025</v>
      </c>
      <c r="D2826" t="s">
        <v>147</v>
      </c>
      <c r="E2826" t="s">
        <v>137</v>
      </c>
      <c r="F2826" t="str">
        <f t="shared" si="134"/>
        <v>New South Wales</v>
      </c>
      <c r="G2826" t="s">
        <v>10</v>
      </c>
      <c r="H2826">
        <v>2031</v>
      </c>
      <c r="I2826" t="s">
        <v>11</v>
      </c>
      <c r="J2826" t="s">
        <v>12</v>
      </c>
      <c r="K2826" t="s">
        <v>154</v>
      </c>
      <c r="L2826" t="s">
        <v>14</v>
      </c>
      <c r="M2826" s="5">
        <v>372.74</v>
      </c>
      <c r="N2826">
        <v>1</v>
      </c>
    </row>
    <row r="2827" spans="1:14" x14ac:dyDescent="0.3">
      <c r="A2827" s="2">
        <v>45292</v>
      </c>
      <c r="B2827" s="3">
        <f t="shared" si="132"/>
        <v>2024</v>
      </c>
      <c r="C2827" t="str">
        <f t="shared" si="133"/>
        <v>2023-2024</v>
      </c>
      <c r="D2827" t="s">
        <v>147</v>
      </c>
      <c r="E2827" t="s">
        <v>99</v>
      </c>
      <c r="F2827" t="str">
        <f t="shared" si="134"/>
        <v>Victoria</v>
      </c>
      <c r="G2827" t="s">
        <v>45</v>
      </c>
      <c r="H2827">
        <v>3148</v>
      </c>
      <c r="I2827" t="s">
        <v>11</v>
      </c>
      <c r="J2827" t="s">
        <v>63</v>
      </c>
      <c r="K2827" t="s">
        <v>153</v>
      </c>
      <c r="L2827" t="s">
        <v>16</v>
      </c>
      <c r="M2827" s="5">
        <v>372.78</v>
      </c>
      <c r="N2827">
        <v>1</v>
      </c>
    </row>
    <row r="2828" spans="1:14" x14ac:dyDescent="0.3">
      <c r="A2828" s="2">
        <v>45048</v>
      </c>
      <c r="B2828" s="3">
        <f t="shared" si="132"/>
        <v>2023</v>
      </c>
      <c r="C2828" t="str">
        <f t="shared" si="133"/>
        <v>2022-2023</v>
      </c>
      <c r="D2828" t="s">
        <v>148</v>
      </c>
      <c r="E2828" t="s">
        <v>143</v>
      </c>
      <c r="F2828" t="str">
        <f t="shared" si="134"/>
        <v>New South Wales</v>
      </c>
      <c r="G2828" t="s">
        <v>10</v>
      </c>
      <c r="H2828">
        <v>2154</v>
      </c>
      <c r="I2828" t="s">
        <v>11</v>
      </c>
      <c r="J2828" t="s">
        <v>27</v>
      </c>
      <c r="K2828" t="s">
        <v>151</v>
      </c>
      <c r="L2828" t="s">
        <v>21</v>
      </c>
      <c r="M2828" s="5">
        <v>373.36</v>
      </c>
      <c r="N2828">
        <v>1</v>
      </c>
    </row>
    <row r="2829" spans="1:14" x14ac:dyDescent="0.3">
      <c r="A2829" s="2">
        <v>45247</v>
      </c>
      <c r="B2829" s="3">
        <f t="shared" si="132"/>
        <v>2024</v>
      </c>
      <c r="C2829" t="str">
        <f t="shared" si="133"/>
        <v>2023-2024</v>
      </c>
      <c r="D2829" t="s">
        <v>147</v>
      </c>
      <c r="E2829" t="s">
        <v>117</v>
      </c>
      <c r="F2829" t="str">
        <f t="shared" si="134"/>
        <v>Queensland</v>
      </c>
      <c r="G2829" t="s">
        <v>35</v>
      </c>
      <c r="H2829">
        <v>4119</v>
      </c>
      <c r="I2829" t="s">
        <v>11</v>
      </c>
      <c r="J2829" t="s">
        <v>43</v>
      </c>
      <c r="K2829" t="s">
        <v>155</v>
      </c>
      <c r="L2829" t="s">
        <v>20</v>
      </c>
      <c r="M2829" s="5">
        <v>374.38</v>
      </c>
      <c r="N2829">
        <v>1</v>
      </c>
    </row>
    <row r="2830" spans="1:14" x14ac:dyDescent="0.3">
      <c r="A2830" s="2">
        <v>45375</v>
      </c>
      <c r="B2830" s="3">
        <f t="shared" si="132"/>
        <v>2024</v>
      </c>
      <c r="C2830" t="str">
        <f t="shared" si="133"/>
        <v>2023-2024</v>
      </c>
      <c r="D2830" t="s">
        <v>148</v>
      </c>
      <c r="E2830" t="s">
        <v>41</v>
      </c>
      <c r="F2830" t="str">
        <f t="shared" si="134"/>
        <v>New South Wales</v>
      </c>
      <c r="G2830" t="s">
        <v>10</v>
      </c>
      <c r="H2830">
        <v>2830</v>
      </c>
      <c r="I2830" t="s">
        <v>11</v>
      </c>
      <c r="J2830" t="s">
        <v>25</v>
      </c>
      <c r="K2830" t="s">
        <v>154</v>
      </c>
      <c r="L2830" t="s">
        <v>14</v>
      </c>
      <c r="M2830" s="5">
        <v>374.61</v>
      </c>
      <c r="N2830">
        <v>1</v>
      </c>
    </row>
    <row r="2831" spans="1:14" x14ac:dyDescent="0.3">
      <c r="A2831" s="2">
        <v>45150</v>
      </c>
      <c r="B2831" s="3">
        <f t="shared" si="132"/>
        <v>2024</v>
      </c>
      <c r="C2831" t="str">
        <f t="shared" si="133"/>
        <v>2023-2024</v>
      </c>
      <c r="D2831" t="s">
        <v>147</v>
      </c>
      <c r="E2831" t="s">
        <v>37</v>
      </c>
      <c r="F2831" t="str">
        <f t="shared" si="134"/>
        <v>South Australia</v>
      </c>
      <c r="G2831" t="s">
        <v>32</v>
      </c>
      <c r="H2831">
        <v>5607</v>
      </c>
      <c r="I2831" t="s">
        <v>11</v>
      </c>
      <c r="J2831" t="s">
        <v>38</v>
      </c>
      <c r="K2831" t="s">
        <v>153</v>
      </c>
      <c r="L2831" t="s">
        <v>16</v>
      </c>
      <c r="M2831" s="5">
        <v>374.75</v>
      </c>
      <c r="N2831">
        <v>1</v>
      </c>
    </row>
    <row r="2832" spans="1:14" x14ac:dyDescent="0.3">
      <c r="A2832" s="2">
        <v>45174</v>
      </c>
      <c r="B2832" s="3">
        <f t="shared" si="132"/>
        <v>2024</v>
      </c>
      <c r="C2832" t="str">
        <f t="shared" si="133"/>
        <v>2023-2024</v>
      </c>
      <c r="D2832" t="s">
        <v>147</v>
      </c>
      <c r="E2832" t="s">
        <v>145</v>
      </c>
      <c r="F2832" t="str">
        <f t="shared" si="134"/>
        <v>New South Wales</v>
      </c>
      <c r="G2832" t="s">
        <v>10</v>
      </c>
      <c r="H2832">
        <v>2101</v>
      </c>
      <c r="I2832" t="s">
        <v>11</v>
      </c>
      <c r="J2832" t="s">
        <v>27</v>
      </c>
      <c r="K2832" t="s">
        <v>156</v>
      </c>
      <c r="L2832" t="s">
        <v>17</v>
      </c>
      <c r="M2832" s="5">
        <v>374.93999999999994</v>
      </c>
      <c r="N2832">
        <v>1</v>
      </c>
    </row>
    <row r="2833" spans="1:14" x14ac:dyDescent="0.3">
      <c r="A2833" s="2">
        <v>45158</v>
      </c>
      <c r="B2833" s="3">
        <f t="shared" si="132"/>
        <v>2024</v>
      </c>
      <c r="C2833" t="str">
        <f t="shared" si="133"/>
        <v>2023-2024</v>
      </c>
      <c r="D2833" t="s">
        <v>147</v>
      </c>
      <c r="E2833" t="s">
        <v>50</v>
      </c>
      <c r="F2833" t="str">
        <f t="shared" si="134"/>
        <v>Queensland</v>
      </c>
      <c r="G2833" t="s">
        <v>35</v>
      </c>
      <c r="H2833">
        <v>4703</v>
      </c>
      <c r="I2833" t="s">
        <v>11</v>
      </c>
      <c r="J2833" t="s">
        <v>51</v>
      </c>
      <c r="K2833" t="s">
        <v>154</v>
      </c>
      <c r="L2833" t="s">
        <v>14</v>
      </c>
      <c r="M2833" s="5">
        <v>375.65</v>
      </c>
      <c r="N2833">
        <v>1</v>
      </c>
    </row>
    <row r="2834" spans="1:14" x14ac:dyDescent="0.3">
      <c r="A2834" s="2">
        <v>45178</v>
      </c>
      <c r="B2834" s="3">
        <f t="shared" si="132"/>
        <v>2024</v>
      </c>
      <c r="C2834" t="str">
        <f t="shared" si="133"/>
        <v>2023-2024</v>
      </c>
      <c r="D2834" t="s">
        <v>147</v>
      </c>
      <c r="E2834" t="s">
        <v>52</v>
      </c>
      <c r="F2834" t="str">
        <f t="shared" si="134"/>
        <v>Victoria</v>
      </c>
      <c r="G2834" t="s">
        <v>45</v>
      </c>
      <c r="H2834">
        <v>3030</v>
      </c>
      <c r="I2834" t="s">
        <v>11</v>
      </c>
      <c r="J2834" t="s">
        <v>46</v>
      </c>
      <c r="K2834" t="s">
        <v>150</v>
      </c>
      <c r="L2834" t="s">
        <v>18</v>
      </c>
      <c r="M2834" s="5">
        <v>376.09000000000003</v>
      </c>
      <c r="N2834">
        <v>1</v>
      </c>
    </row>
    <row r="2835" spans="1:14" x14ac:dyDescent="0.3">
      <c r="A2835" s="2">
        <v>45507</v>
      </c>
      <c r="B2835" s="3">
        <f t="shared" si="132"/>
        <v>2025</v>
      </c>
      <c r="C2835" t="str">
        <f t="shared" si="133"/>
        <v>2024-2025</v>
      </c>
      <c r="D2835" t="s">
        <v>147</v>
      </c>
      <c r="E2835" t="s">
        <v>40</v>
      </c>
      <c r="F2835" t="str">
        <f t="shared" si="134"/>
        <v>New South Wales</v>
      </c>
      <c r="G2835" t="s">
        <v>10</v>
      </c>
      <c r="H2835">
        <v>2116</v>
      </c>
      <c r="I2835" t="s">
        <v>11</v>
      </c>
      <c r="J2835" t="s">
        <v>27</v>
      </c>
      <c r="K2835" t="s">
        <v>154</v>
      </c>
      <c r="L2835" t="s">
        <v>14</v>
      </c>
      <c r="M2835" s="5">
        <v>376.5</v>
      </c>
      <c r="N2835">
        <v>1</v>
      </c>
    </row>
    <row r="2836" spans="1:14" x14ac:dyDescent="0.3">
      <c r="A2836" s="2">
        <v>45508</v>
      </c>
      <c r="B2836" s="3">
        <f t="shared" si="132"/>
        <v>2025</v>
      </c>
      <c r="C2836" t="str">
        <f t="shared" si="133"/>
        <v>2024-2025</v>
      </c>
      <c r="D2836" t="s">
        <v>147</v>
      </c>
      <c r="E2836" t="s">
        <v>109</v>
      </c>
      <c r="F2836" t="str">
        <f t="shared" si="134"/>
        <v>New South Wales</v>
      </c>
      <c r="G2836" t="s">
        <v>10</v>
      </c>
      <c r="H2836">
        <v>2480</v>
      </c>
      <c r="I2836" t="s">
        <v>11</v>
      </c>
      <c r="J2836" t="s">
        <v>68</v>
      </c>
      <c r="K2836" t="s">
        <v>149</v>
      </c>
      <c r="L2836" t="s">
        <v>15</v>
      </c>
      <c r="M2836" s="5">
        <v>376.57</v>
      </c>
      <c r="N2836">
        <v>1</v>
      </c>
    </row>
    <row r="2837" spans="1:14" x14ac:dyDescent="0.3">
      <c r="A2837" s="2">
        <v>44935</v>
      </c>
      <c r="B2837" s="3">
        <f t="shared" si="132"/>
        <v>2023</v>
      </c>
      <c r="C2837" t="str">
        <f t="shared" si="133"/>
        <v>2022-2023</v>
      </c>
      <c r="D2837" t="s">
        <v>148</v>
      </c>
      <c r="E2837" t="s">
        <v>61</v>
      </c>
      <c r="F2837" t="str">
        <f t="shared" si="134"/>
        <v>New South Wales</v>
      </c>
      <c r="G2837" t="s">
        <v>10</v>
      </c>
      <c r="H2837">
        <v>2539</v>
      </c>
      <c r="I2837" t="s">
        <v>11</v>
      </c>
      <c r="J2837" t="s">
        <v>58</v>
      </c>
      <c r="K2837" t="s">
        <v>150</v>
      </c>
      <c r="L2837" t="s">
        <v>18</v>
      </c>
      <c r="M2837" s="5">
        <v>376.58000000000004</v>
      </c>
      <c r="N2837">
        <v>1</v>
      </c>
    </row>
    <row r="2838" spans="1:14" x14ac:dyDescent="0.3">
      <c r="A2838" s="2">
        <v>45646</v>
      </c>
      <c r="B2838" s="3">
        <f t="shared" si="132"/>
        <v>2025</v>
      </c>
      <c r="C2838" t="str">
        <f t="shared" si="133"/>
        <v>2024-2025</v>
      </c>
      <c r="D2838" t="s">
        <v>147</v>
      </c>
      <c r="E2838" t="s">
        <v>24</v>
      </c>
      <c r="F2838" t="str">
        <f t="shared" si="134"/>
        <v>New South Wales</v>
      </c>
      <c r="G2838" t="s">
        <v>10</v>
      </c>
      <c r="H2838">
        <v>2795</v>
      </c>
      <c r="I2838" t="s">
        <v>11</v>
      </c>
      <c r="J2838" t="s">
        <v>25</v>
      </c>
      <c r="K2838" t="s">
        <v>149</v>
      </c>
      <c r="L2838" t="s">
        <v>15</v>
      </c>
      <c r="M2838" s="5">
        <v>376.85</v>
      </c>
      <c r="N2838">
        <v>1</v>
      </c>
    </row>
    <row r="2839" spans="1:14" x14ac:dyDescent="0.3">
      <c r="A2839" s="2">
        <v>45277</v>
      </c>
      <c r="B2839" s="3">
        <f t="shared" si="132"/>
        <v>2024</v>
      </c>
      <c r="C2839" t="str">
        <f t="shared" si="133"/>
        <v>2023-2024</v>
      </c>
      <c r="D2839" t="s">
        <v>147</v>
      </c>
      <c r="E2839" t="s">
        <v>144</v>
      </c>
      <c r="F2839" t="str">
        <f t="shared" si="134"/>
        <v>Queensland</v>
      </c>
      <c r="G2839" t="s">
        <v>35</v>
      </c>
      <c r="H2839">
        <v>4566</v>
      </c>
      <c r="I2839" t="s">
        <v>11</v>
      </c>
      <c r="J2839" t="s">
        <v>120</v>
      </c>
      <c r="K2839" t="s">
        <v>151</v>
      </c>
      <c r="L2839" t="s">
        <v>21</v>
      </c>
      <c r="M2839" s="5">
        <v>377.12</v>
      </c>
      <c r="N2839">
        <v>1</v>
      </c>
    </row>
    <row r="2840" spans="1:14" x14ac:dyDescent="0.3">
      <c r="A2840" s="2">
        <v>45130</v>
      </c>
      <c r="B2840" s="3">
        <f t="shared" si="132"/>
        <v>2024</v>
      </c>
      <c r="C2840" t="str">
        <f t="shared" si="133"/>
        <v>2023-2024</v>
      </c>
      <c r="D2840" t="s">
        <v>148</v>
      </c>
      <c r="E2840" t="s">
        <v>91</v>
      </c>
      <c r="F2840" t="str">
        <f t="shared" si="134"/>
        <v>Victoria</v>
      </c>
      <c r="G2840" t="s">
        <v>45</v>
      </c>
      <c r="H2840">
        <v>3690</v>
      </c>
      <c r="I2840" t="s">
        <v>11</v>
      </c>
      <c r="J2840" t="s">
        <v>55</v>
      </c>
      <c r="K2840" t="s">
        <v>150</v>
      </c>
      <c r="L2840" t="s">
        <v>18</v>
      </c>
      <c r="M2840" s="5">
        <v>377.44</v>
      </c>
      <c r="N2840">
        <v>1</v>
      </c>
    </row>
    <row r="2841" spans="1:14" x14ac:dyDescent="0.3">
      <c r="A2841" s="2">
        <v>45172</v>
      </c>
      <c r="B2841" s="3">
        <f t="shared" si="132"/>
        <v>2024</v>
      </c>
      <c r="C2841" t="str">
        <f t="shared" si="133"/>
        <v>2023-2024</v>
      </c>
      <c r="D2841" t="s">
        <v>147</v>
      </c>
      <c r="E2841" t="s">
        <v>67</v>
      </c>
      <c r="F2841" t="str">
        <f t="shared" si="134"/>
        <v>New South Wales</v>
      </c>
      <c r="G2841" t="s">
        <v>10</v>
      </c>
      <c r="H2841">
        <v>2478</v>
      </c>
      <c r="I2841" t="s">
        <v>11</v>
      </c>
      <c r="J2841" t="s">
        <v>68</v>
      </c>
      <c r="K2841" t="s">
        <v>155</v>
      </c>
      <c r="L2841" t="s">
        <v>20</v>
      </c>
      <c r="M2841" s="5">
        <v>377.54</v>
      </c>
      <c r="N2841">
        <v>1</v>
      </c>
    </row>
    <row r="2842" spans="1:14" x14ac:dyDescent="0.3">
      <c r="A2842" s="2">
        <v>45193</v>
      </c>
      <c r="B2842" s="3">
        <f t="shared" si="132"/>
        <v>2024</v>
      </c>
      <c r="C2842" t="str">
        <f t="shared" si="133"/>
        <v>2023-2024</v>
      </c>
      <c r="D2842" t="s">
        <v>147</v>
      </c>
      <c r="E2842" t="s">
        <v>66</v>
      </c>
      <c r="F2842" t="str">
        <f t="shared" si="134"/>
        <v>South Australia</v>
      </c>
      <c r="G2842" t="s">
        <v>32</v>
      </c>
      <c r="H2842">
        <v>5169</v>
      </c>
      <c r="I2842" t="s">
        <v>11</v>
      </c>
      <c r="J2842" t="s">
        <v>33</v>
      </c>
      <c r="K2842" t="s">
        <v>151</v>
      </c>
      <c r="L2842" t="s">
        <v>21</v>
      </c>
      <c r="M2842" s="5">
        <v>378.07000000000005</v>
      </c>
      <c r="N2842">
        <v>1</v>
      </c>
    </row>
    <row r="2843" spans="1:14" x14ac:dyDescent="0.3">
      <c r="A2843" s="2">
        <v>45608</v>
      </c>
      <c r="B2843" s="3">
        <f t="shared" si="132"/>
        <v>2025</v>
      </c>
      <c r="C2843" t="str">
        <f t="shared" si="133"/>
        <v>2024-2025</v>
      </c>
      <c r="D2843" t="s">
        <v>147</v>
      </c>
      <c r="E2843" t="s">
        <v>26</v>
      </c>
      <c r="F2843" t="str">
        <f t="shared" si="134"/>
        <v>New South Wales</v>
      </c>
      <c r="G2843" t="s">
        <v>10</v>
      </c>
      <c r="H2843">
        <v>2141</v>
      </c>
      <c r="I2843" t="s">
        <v>11</v>
      </c>
      <c r="J2843" t="s">
        <v>27</v>
      </c>
      <c r="K2843" t="s">
        <v>154</v>
      </c>
      <c r="L2843" t="s">
        <v>14</v>
      </c>
      <c r="M2843" s="5">
        <v>378.7</v>
      </c>
      <c r="N2843">
        <v>1</v>
      </c>
    </row>
    <row r="2844" spans="1:14" x14ac:dyDescent="0.3">
      <c r="A2844" s="2">
        <v>45453</v>
      </c>
      <c r="B2844" s="3">
        <f t="shared" si="132"/>
        <v>2024</v>
      </c>
      <c r="C2844" t="str">
        <f t="shared" si="133"/>
        <v>2023-2024</v>
      </c>
      <c r="D2844" t="s">
        <v>147</v>
      </c>
      <c r="E2844" t="s">
        <v>44</v>
      </c>
      <c r="F2844" t="str">
        <f t="shared" si="134"/>
        <v>Victoria</v>
      </c>
      <c r="G2844" t="s">
        <v>45</v>
      </c>
      <c r="H2844">
        <v>3066</v>
      </c>
      <c r="I2844" t="s">
        <v>11</v>
      </c>
      <c r="J2844" t="s">
        <v>46</v>
      </c>
      <c r="K2844" t="s">
        <v>155</v>
      </c>
      <c r="L2844" t="s">
        <v>20</v>
      </c>
      <c r="M2844" s="5">
        <v>378.71999999999997</v>
      </c>
      <c r="N2844">
        <v>1</v>
      </c>
    </row>
    <row r="2845" spans="1:14" x14ac:dyDescent="0.3">
      <c r="A2845" s="2">
        <v>45583</v>
      </c>
      <c r="B2845" s="3">
        <f t="shared" si="132"/>
        <v>2025</v>
      </c>
      <c r="C2845" t="str">
        <f t="shared" si="133"/>
        <v>2024-2025</v>
      </c>
      <c r="D2845" t="s">
        <v>147</v>
      </c>
      <c r="E2845" t="s">
        <v>65</v>
      </c>
      <c r="F2845" t="str">
        <f t="shared" si="134"/>
        <v>New South Wales</v>
      </c>
      <c r="G2845" t="s">
        <v>10</v>
      </c>
      <c r="H2845">
        <v>2541</v>
      </c>
      <c r="I2845" t="s">
        <v>11</v>
      </c>
      <c r="J2845" t="s">
        <v>58</v>
      </c>
      <c r="K2845" t="s">
        <v>149</v>
      </c>
      <c r="L2845" t="s">
        <v>15</v>
      </c>
      <c r="M2845" s="5">
        <v>379.01</v>
      </c>
      <c r="N2845">
        <v>1</v>
      </c>
    </row>
    <row r="2846" spans="1:14" x14ac:dyDescent="0.3">
      <c r="A2846" s="2">
        <v>45372</v>
      </c>
      <c r="B2846" s="3">
        <f t="shared" si="132"/>
        <v>2024</v>
      </c>
      <c r="C2846" t="str">
        <f t="shared" si="133"/>
        <v>2023-2024</v>
      </c>
      <c r="D2846" t="s">
        <v>148</v>
      </c>
      <c r="E2846" t="s">
        <v>137</v>
      </c>
      <c r="F2846" t="str">
        <f t="shared" si="134"/>
        <v>New South Wales</v>
      </c>
      <c r="G2846" t="s">
        <v>10</v>
      </c>
      <c r="H2846">
        <v>2031</v>
      </c>
      <c r="I2846" t="s">
        <v>11</v>
      </c>
      <c r="J2846" t="s">
        <v>12</v>
      </c>
      <c r="K2846" t="s">
        <v>149</v>
      </c>
      <c r="L2846" t="s">
        <v>15</v>
      </c>
      <c r="M2846" s="5">
        <v>379.43</v>
      </c>
      <c r="N2846">
        <v>1</v>
      </c>
    </row>
    <row r="2847" spans="1:14" x14ac:dyDescent="0.3">
      <c r="A2847" s="2">
        <v>45342</v>
      </c>
      <c r="B2847" s="3">
        <f t="shared" si="132"/>
        <v>2024</v>
      </c>
      <c r="C2847" t="str">
        <f t="shared" si="133"/>
        <v>2023-2024</v>
      </c>
      <c r="D2847" t="s">
        <v>147</v>
      </c>
      <c r="E2847" t="s">
        <v>113</v>
      </c>
      <c r="F2847" t="str">
        <f t="shared" si="134"/>
        <v>Queensland</v>
      </c>
      <c r="G2847" t="s">
        <v>35</v>
      </c>
      <c r="H2847">
        <v>4215</v>
      </c>
      <c r="I2847" t="s">
        <v>11</v>
      </c>
      <c r="J2847" t="s">
        <v>104</v>
      </c>
      <c r="K2847" t="s">
        <v>152</v>
      </c>
      <c r="L2847" t="s">
        <v>13</v>
      </c>
      <c r="M2847" s="5">
        <v>379.5200000000001</v>
      </c>
      <c r="N2847">
        <v>1</v>
      </c>
    </row>
    <row r="2848" spans="1:14" x14ac:dyDescent="0.3">
      <c r="A2848" s="2">
        <v>45241</v>
      </c>
      <c r="B2848" s="3">
        <f t="shared" si="132"/>
        <v>2024</v>
      </c>
      <c r="C2848" t="str">
        <f t="shared" si="133"/>
        <v>2023-2024</v>
      </c>
      <c r="D2848" t="s">
        <v>148</v>
      </c>
      <c r="E2848" t="s">
        <v>111</v>
      </c>
      <c r="F2848" t="str">
        <f t="shared" si="134"/>
        <v>New South Wales</v>
      </c>
      <c r="G2848" t="s">
        <v>10</v>
      </c>
      <c r="H2848">
        <v>2120</v>
      </c>
      <c r="I2848" t="s">
        <v>11</v>
      </c>
      <c r="J2848" t="s">
        <v>27</v>
      </c>
      <c r="K2848" t="s">
        <v>153</v>
      </c>
      <c r="L2848" t="s">
        <v>16</v>
      </c>
      <c r="M2848" s="5">
        <v>379.57000000000005</v>
      </c>
      <c r="N2848">
        <v>1</v>
      </c>
    </row>
    <row r="2849" spans="1:14" x14ac:dyDescent="0.3">
      <c r="A2849" s="2">
        <v>45563</v>
      </c>
      <c r="B2849" s="3">
        <f t="shared" si="132"/>
        <v>2025</v>
      </c>
      <c r="C2849" t="str">
        <f t="shared" si="133"/>
        <v>2024-2025</v>
      </c>
      <c r="D2849" t="s">
        <v>147</v>
      </c>
      <c r="E2849" t="s">
        <v>65</v>
      </c>
      <c r="F2849" t="str">
        <f t="shared" si="134"/>
        <v>New South Wales</v>
      </c>
      <c r="G2849" t="s">
        <v>10</v>
      </c>
      <c r="H2849">
        <v>2541</v>
      </c>
      <c r="I2849" t="s">
        <v>11</v>
      </c>
      <c r="J2849" t="s">
        <v>58</v>
      </c>
      <c r="K2849" t="s">
        <v>152</v>
      </c>
      <c r="L2849" t="s">
        <v>13</v>
      </c>
      <c r="M2849" s="5">
        <v>380.3</v>
      </c>
      <c r="N2849">
        <v>1</v>
      </c>
    </row>
    <row r="2850" spans="1:14" x14ac:dyDescent="0.3">
      <c r="A2850" s="2">
        <v>45467</v>
      </c>
      <c r="B2850" s="3">
        <f t="shared" si="132"/>
        <v>2024</v>
      </c>
      <c r="C2850" t="str">
        <f t="shared" si="133"/>
        <v>2023-2024</v>
      </c>
      <c r="D2850" t="s">
        <v>147</v>
      </c>
      <c r="E2850" t="s">
        <v>145</v>
      </c>
      <c r="F2850" t="str">
        <f t="shared" si="134"/>
        <v>New South Wales</v>
      </c>
      <c r="G2850" t="s">
        <v>10</v>
      </c>
      <c r="H2850">
        <v>2101</v>
      </c>
      <c r="I2850" t="s">
        <v>11</v>
      </c>
      <c r="J2850" t="s">
        <v>27</v>
      </c>
      <c r="K2850" t="s">
        <v>19</v>
      </c>
      <c r="L2850" t="s">
        <v>23</v>
      </c>
      <c r="M2850" s="5">
        <v>380.59000000000003</v>
      </c>
      <c r="N2850">
        <v>1</v>
      </c>
    </row>
    <row r="2851" spans="1:14" x14ac:dyDescent="0.3">
      <c r="A2851" s="2">
        <v>45285</v>
      </c>
      <c r="B2851" s="3">
        <f t="shared" si="132"/>
        <v>2024</v>
      </c>
      <c r="C2851" t="str">
        <f t="shared" si="133"/>
        <v>2023-2024</v>
      </c>
      <c r="D2851" t="s">
        <v>148</v>
      </c>
      <c r="E2851" t="s">
        <v>146</v>
      </c>
      <c r="F2851" t="str">
        <f t="shared" si="134"/>
        <v>Victoria</v>
      </c>
      <c r="G2851" t="s">
        <v>45</v>
      </c>
      <c r="H2851">
        <v>3353</v>
      </c>
      <c r="I2851" t="s">
        <v>11</v>
      </c>
      <c r="J2851" t="s">
        <v>60</v>
      </c>
      <c r="K2851" t="s">
        <v>154</v>
      </c>
      <c r="L2851" t="s">
        <v>14</v>
      </c>
      <c r="M2851" s="5">
        <v>380.96999999999997</v>
      </c>
      <c r="N2851">
        <v>1</v>
      </c>
    </row>
    <row r="2852" spans="1:14" x14ac:dyDescent="0.3">
      <c r="A2852" s="2">
        <v>45061</v>
      </c>
      <c r="B2852" s="3">
        <f t="shared" si="132"/>
        <v>2023</v>
      </c>
      <c r="C2852" t="str">
        <f t="shared" si="133"/>
        <v>2022-2023</v>
      </c>
      <c r="D2852" t="s">
        <v>147</v>
      </c>
      <c r="E2852" t="s">
        <v>132</v>
      </c>
      <c r="F2852" t="str">
        <f t="shared" si="134"/>
        <v>New South Wales</v>
      </c>
      <c r="G2852" t="s">
        <v>10</v>
      </c>
      <c r="H2852">
        <v>2800</v>
      </c>
      <c r="I2852" t="s">
        <v>11</v>
      </c>
      <c r="J2852" t="s">
        <v>25</v>
      </c>
      <c r="K2852" t="s">
        <v>154</v>
      </c>
      <c r="L2852" t="s">
        <v>14</v>
      </c>
      <c r="M2852" s="5">
        <v>381.15</v>
      </c>
      <c r="N2852">
        <v>1</v>
      </c>
    </row>
    <row r="2853" spans="1:14" x14ac:dyDescent="0.3">
      <c r="A2853" s="2">
        <v>44990</v>
      </c>
      <c r="B2853" s="3">
        <f t="shared" si="132"/>
        <v>2023</v>
      </c>
      <c r="C2853" t="str">
        <f t="shared" si="133"/>
        <v>2022-2023</v>
      </c>
      <c r="D2853" t="s">
        <v>147</v>
      </c>
      <c r="E2853" t="s">
        <v>146</v>
      </c>
      <c r="F2853" t="str">
        <f t="shared" si="134"/>
        <v>Victoria</v>
      </c>
      <c r="G2853" t="s">
        <v>45</v>
      </c>
      <c r="H2853">
        <v>3353</v>
      </c>
      <c r="I2853" t="s">
        <v>11</v>
      </c>
      <c r="J2853" t="s">
        <v>60</v>
      </c>
      <c r="K2853" t="s">
        <v>149</v>
      </c>
      <c r="L2853" t="s">
        <v>15</v>
      </c>
      <c r="M2853" s="5">
        <v>381.49</v>
      </c>
      <c r="N2853">
        <v>1</v>
      </c>
    </row>
    <row r="2854" spans="1:14" x14ac:dyDescent="0.3">
      <c r="A2854" s="2">
        <v>45068</v>
      </c>
      <c r="B2854" s="3">
        <f t="shared" si="132"/>
        <v>2023</v>
      </c>
      <c r="C2854" t="str">
        <f t="shared" si="133"/>
        <v>2022-2023</v>
      </c>
      <c r="D2854" t="s">
        <v>147</v>
      </c>
      <c r="E2854" t="s">
        <v>122</v>
      </c>
      <c r="F2854" t="str">
        <f t="shared" si="134"/>
        <v>New South Wales</v>
      </c>
      <c r="G2854" t="s">
        <v>10</v>
      </c>
      <c r="H2854">
        <v>2650</v>
      </c>
      <c r="I2854" t="s">
        <v>11</v>
      </c>
      <c r="J2854" t="s">
        <v>25</v>
      </c>
      <c r="K2854" t="s">
        <v>156</v>
      </c>
      <c r="L2854" t="s">
        <v>17</v>
      </c>
      <c r="M2854" s="5">
        <v>382.07</v>
      </c>
      <c r="N2854">
        <v>1</v>
      </c>
    </row>
    <row r="2855" spans="1:14" x14ac:dyDescent="0.3">
      <c r="A2855" s="2">
        <v>45580</v>
      </c>
      <c r="B2855" s="3">
        <f t="shared" si="132"/>
        <v>2025</v>
      </c>
      <c r="C2855" t="str">
        <f t="shared" si="133"/>
        <v>2024-2025</v>
      </c>
      <c r="D2855" t="s">
        <v>148</v>
      </c>
      <c r="E2855" t="s">
        <v>127</v>
      </c>
      <c r="F2855" t="str">
        <f t="shared" si="134"/>
        <v>New South Wales</v>
      </c>
      <c r="G2855" t="s">
        <v>10</v>
      </c>
      <c r="H2855">
        <v>2131</v>
      </c>
      <c r="I2855" t="s">
        <v>11</v>
      </c>
      <c r="J2855" t="s">
        <v>27</v>
      </c>
      <c r="K2855" t="s">
        <v>155</v>
      </c>
      <c r="L2855" t="s">
        <v>20</v>
      </c>
      <c r="M2855" s="5">
        <v>382.42000000000007</v>
      </c>
      <c r="N2855">
        <v>1</v>
      </c>
    </row>
    <row r="2856" spans="1:14" x14ac:dyDescent="0.3">
      <c r="A2856" s="2">
        <v>45555</v>
      </c>
      <c r="B2856" s="3">
        <f t="shared" si="132"/>
        <v>2025</v>
      </c>
      <c r="C2856" t="str">
        <f t="shared" si="133"/>
        <v>2024-2025</v>
      </c>
      <c r="D2856" t="s">
        <v>147</v>
      </c>
      <c r="E2856" t="s">
        <v>137</v>
      </c>
      <c r="F2856" t="str">
        <f t="shared" si="134"/>
        <v>New South Wales</v>
      </c>
      <c r="G2856" t="s">
        <v>10</v>
      </c>
      <c r="H2856">
        <v>2031</v>
      </c>
      <c r="I2856" t="s">
        <v>11</v>
      </c>
      <c r="J2856" t="s">
        <v>12</v>
      </c>
      <c r="K2856" t="s">
        <v>151</v>
      </c>
      <c r="L2856" t="s">
        <v>21</v>
      </c>
      <c r="M2856" s="5">
        <v>383.53</v>
      </c>
      <c r="N2856">
        <v>1</v>
      </c>
    </row>
    <row r="2857" spans="1:14" x14ac:dyDescent="0.3">
      <c r="A2857" s="2">
        <v>45523</v>
      </c>
      <c r="B2857" s="3">
        <f t="shared" si="132"/>
        <v>2025</v>
      </c>
      <c r="C2857" t="str">
        <f t="shared" si="133"/>
        <v>2024-2025</v>
      </c>
      <c r="D2857" t="s">
        <v>147</v>
      </c>
      <c r="E2857" t="s">
        <v>26</v>
      </c>
      <c r="F2857" t="str">
        <f t="shared" si="134"/>
        <v>New South Wales</v>
      </c>
      <c r="G2857" t="s">
        <v>10</v>
      </c>
      <c r="H2857">
        <v>2141</v>
      </c>
      <c r="I2857" t="s">
        <v>11</v>
      </c>
      <c r="J2857" t="s">
        <v>27</v>
      </c>
      <c r="K2857" t="s">
        <v>149</v>
      </c>
      <c r="L2857" t="s">
        <v>15</v>
      </c>
      <c r="M2857" s="5">
        <v>384.1</v>
      </c>
      <c r="N2857">
        <v>1</v>
      </c>
    </row>
    <row r="2858" spans="1:14" x14ac:dyDescent="0.3">
      <c r="A2858" s="2">
        <v>44999</v>
      </c>
      <c r="B2858" s="3">
        <f t="shared" si="132"/>
        <v>2023</v>
      </c>
      <c r="C2858" t="str">
        <f t="shared" si="133"/>
        <v>2022-2023</v>
      </c>
      <c r="D2858" t="s">
        <v>147</v>
      </c>
      <c r="E2858" t="s">
        <v>121</v>
      </c>
      <c r="F2858" t="str">
        <f t="shared" si="134"/>
        <v>Queensland</v>
      </c>
      <c r="G2858" t="s">
        <v>35</v>
      </c>
      <c r="H2858">
        <v>4700</v>
      </c>
      <c r="I2858" t="s">
        <v>11</v>
      </c>
      <c r="J2858" t="s">
        <v>51</v>
      </c>
      <c r="K2858" t="s">
        <v>154</v>
      </c>
      <c r="L2858" t="s">
        <v>14</v>
      </c>
      <c r="M2858" s="5">
        <v>385.87</v>
      </c>
      <c r="N2858">
        <v>1</v>
      </c>
    </row>
    <row r="2859" spans="1:14" x14ac:dyDescent="0.3">
      <c r="A2859" s="2">
        <v>45364</v>
      </c>
      <c r="B2859" s="3">
        <f t="shared" si="132"/>
        <v>2024</v>
      </c>
      <c r="C2859" t="str">
        <f t="shared" si="133"/>
        <v>2023-2024</v>
      </c>
      <c r="D2859" t="s">
        <v>147</v>
      </c>
      <c r="E2859" t="s">
        <v>67</v>
      </c>
      <c r="F2859" t="str">
        <f t="shared" si="134"/>
        <v>New South Wales</v>
      </c>
      <c r="G2859" t="s">
        <v>10</v>
      </c>
      <c r="H2859">
        <v>2478</v>
      </c>
      <c r="I2859" t="s">
        <v>11</v>
      </c>
      <c r="J2859" t="s">
        <v>68</v>
      </c>
      <c r="K2859" t="s">
        <v>156</v>
      </c>
      <c r="L2859" t="s">
        <v>17</v>
      </c>
      <c r="M2859" s="5">
        <v>386.15</v>
      </c>
      <c r="N2859">
        <v>1</v>
      </c>
    </row>
    <row r="2860" spans="1:14" x14ac:dyDescent="0.3">
      <c r="A2860" s="2">
        <v>45254</v>
      </c>
      <c r="B2860" s="3">
        <f t="shared" si="132"/>
        <v>2024</v>
      </c>
      <c r="C2860" t="str">
        <f t="shared" si="133"/>
        <v>2023-2024</v>
      </c>
      <c r="D2860" t="s">
        <v>148</v>
      </c>
      <c r="E2860" t="s">
        <v>105</v>
      </c>
      <c r="F2860" t="str">
        <f t="shared" si="134"/>
        <v>Victoria</v>
      </c>
      <c r="G2860" t="s">
        <v>45</v>
      </c>
      <c r="H2860">
        <v>3500</v>
      </c>
      <c r="I2860" t="s">
        <v>11</v>
      </c>
      <c r="J2860" t="s">
        <v>60</v>
      </c>
      <c r="K2860" t="s">
        <v>154</v>
      </c>
      <c r="L2860" t="s">
        <v>14</v>
      </c>
      <c r="M2860" s="5">
        <v>386.16999999999996</v>
      </c>
      <c r="N2860">
        <v>1</v>
      </c>
    </row>
    <row r="2861" spans="1:14" x14ac:dyDescent="0.3">
      <c r="A2861" s="2">
        <v>45045</v>
      </c>
      <c r="B2861" s="3">
        <f t="shared" si="132"/>
        <v>2023</v>
      </c>
      <c r="C2861" t="str">
        <f t="shared" si="133"/>
        <v>2022-2023</v>
      </c>
      <c r="D2861" t="s">
        <v>148</v>
      </c>
      <c r="E2861" t="s">
        <v>129</v>
      </c>
      <c r="F2861" t="str">
        <f t="shared" si="134"/>
        <v>Tasmania</v>
      </c>
      <c r="G2861" t="s">
        <v>70</v>
      </c>
      <c r="H2861">
        <v>7010</v>
      </c>
      <c r="I2861" t="s">
        <v>11</v>
      </c>
      <c r="J2861" t="s">
        <v>71</v>
      </c>
      <c r="K2861" t="s">
        <v>150</v>
      </c>
      <c r="L2861" t="s">
        <v>18</v>
      </c>
      <c r="M2861" s="5">
        <v>386.58000000000004</v>
      </c>
      <c r="N2861">
        <v>1</v>
      </c>
    </row>
    <row r="2862" spans="1:14" x14ac:dyDescent="0.3">
      <c r="A2862" s="2">
        <v>45244</v>
      </c>
      <c r="B2862" s="3">
        <f t="shared" si="132"/>
        <v>2024</v>
      </c>
      <c r="C2862" t="str">
        <f t="shared" si="133"/>
        <v>2023-2024</v>
      </c>
      <c r="D2862" t="s">
        <v>147</v>
      </c>
      <c r="E2862" t="s">
        <v>24</v>
      </c>
      <c r="F2862" t="str">
        <f t="shared" si="134"/>
        <v>New South Wales</v>
      </c>
      <c r="G2862" t="s">
        <v>10</v>
      </c>
      <c r="H2862">
        <v>2795</v>
      </c>
      <c r="I2862" t="s">
        <v>11</v>
      </c>
      <c r="J2862" t="s">
        <v>25</v>
      </c>
      <c r="K2862" t="s">
        <v>149</v>
      </c>
      <c r="L2862" t="s">
        <v>15</v>
      </c>
      <c r="M2862" s="5">
        <v>386.64</v>
      </c>
      <c r="N2862">
        <v>1</v>
      </c>
    </row>
    <row r="2863" spans="1:14" x14ac:dyDescent="0.3">
      <c r="A2863" s="2">
        <v>45150</v>
      </c>
      <c r="B2863" s="3">
        <f t="shared" si="132"/>
        <v>2024</v>
      </c>
      <c r="C2863" t="str">
        <f t="shared" si="133"/>
        <v>2023-2024</v>
      </c>
      <c r="D2863" t="s">
        <v>147</v>
      </c>
      <c r="E2863" t="s">
        <v>123</v>
      </c>
      <c r="F2863" t="str">
        <f t="shared" si="134"/>
        <v>Western Australia</v>
      </c>
      <c r="G2863" t="s">
        <v>48</v>
      </c>
      <c r="H2863">
        <v>6109</v>
      </c>
      <c r="I2863" t="s">
        <v>11</v>
      </c>
      <c r="J2863" t="s">
        <v>94</v>
      </c>
      <c r="K2863" t="s">
        <v>154</v>
      </c>
      <c r="L2863" t="s">
        <v>14</v>
      </c>
      <c r="M2863" s="5">
        <v>386.95</v>
      </c>
      <c r="N2863">
        <v>1</v>
      </c>
    </row>
    <row r="2864" spans="1:14" x14ac:dyDescent="0.3">
      <c r="A2864" s="2">
        <v>45477</v>
      </c>
      <c r="B2864" s="3">
        <f t="shared" si="132"/>
        <v>2025</v>
      </c>
      <c r="C2864" t="str">
        <f t="shared" si="133"/>
        <v>2024-2025</v>
      </c>
      <c r="D2864" t="s">
        <v>147</v>
      </c>
      <c r="E2864" t="s">
        <v>96</v>
      </c>
      <c r="F2864" t="str">
        <f t="shared" si="134"/>
        <v>Western Australia</v>
      </c>
      <c r="G2864" t="s">
        <v>48</v>
      </c>
      <c r="H2864">
        <v>6330</v>
      </c>
      <c r="I2864" t="s">
        <v>11</v>
      </c>
      <c r="J2864" t="s">
        <v>94</v>
      </c>
      <c r="K2864" t="s">
        <v>150</v>
      </c>
      <c r="L2864" t="s">
        <v>18</v>
      </c>
      <c r="M2864" s="5">
        <v>387.33</v>
      </c>
      <c r="N2864">
        <v>1</v>
      </c>
    </row>
    <row r="2865" spans="1:14" x14ac:dyDescent="0.3">
      <c r="A2865" s="2">
        <v>45653</v>
      </c>
      <c r="B2865" s="3">
        <f t="shared" si="132"/>
        <v>2025</v>
      </c>
      <c r="C2865" t="str">
        <f t="shared" si="133"/>
        <v>2024-2025</v>
      </c>
      <c r="D2865" t="s">
        <v>147</v>
      </c>
      <c r="E2865" t="s">
        <v>125</v>
      </c>
      <c r="F2865" t="str">
        <f t="shared" si="134"/>
        <v>Victoria</v>
      </c>
      <c r="G2865" t="s">
        <v>45</v>
      </c>
      <c r="H2865">
        <v>3400</v>
      </c>
      <c r="I2865" t="s">
        <v>11</v>
      </c>
      <c r="J2865" t="s">
        <v>60</v>
      </c>
      <c r="K2865" t="s">
        <v>150</v>
      </c>
      <c r="L2865" t="s">
        <v>18</v>
      </c>
      <c r="M2865" s="5">
        <v>387.6</v>
      </c>
      <c r="N2865">
        <v>1</v>
      </c>
    </row>
    <row r="2866" spans="1:14" x14ac:dyDescent="0.3">
      <c r="A2866" s="2">
        <v>45466</v>
      </c>
      <c r="B2866" s="3">
        <f t="shared" si="132"/>
        <v>2024</v>
      </c>
      <c r="C2866" t="str">
        <f t="shared" si="133"/>
        <v>2023-2024</v>
      </c>
      <c r="D2866" t="s">
        <v>147</v>
      </c>
      <c r="E2866" t="s">
        <v>75</v>
      </c>
      <c r="F2866" t="str">
        <f t="shared" si="134"/>
        <v>Victoria</v>
      </c>
      <c r="G2866" t="s">
        <v>45</v>
      </c>
      <c r="H2866">
        <v>3630</v>
      </c>
      <c r="I2866" t="s">
        <v>11</v>
      </c>
      <c r="J2866" t="s">
        <v>55</v>
      </c>
      <c r="K2866" t="s">
        <v>151</v>
      </c>
      <c r="L2866" t="s">
        <v>21</v>
      </c>
      <c r="M2866" s="5">
        <v>388.59</v>
      </c>
      <c r="N2866">
        <v>1</v>
      </c>
    </row>
    <row r="2867" spans="1:14" x14ac:dyDescent="0.3">
      <c r="A2867" s="2">
        <v>45061</v>
      </c>
      <c r="B2867" s="3">
        <f t="shared" si="132"/>
        <v>2023</v>
      </c>
      <c r="C2867" t="str">
        <f t="shared" si="133"/>
        <v>2022-2023</v>
      </c>
      <c r="D2867" t="s">
        <v>148</v>
      </c>
      <c r="E2867" t="s">
        <v>127</v>
      </c>
      <c r="F2867" t="str">
        <f t="shared" si="134"/>
        <v>New South Wales</v>
      </c>
      <c r="G2867" t="s">
        <v>10</v>
      </c>
      <c r="H2867">
        <v>2131</v>
      </c>
      <c r="I2867" t="s">
        <v>11</v>
      </c>
      <c r="J2867" t="s">
        <v>27</v>
      </c>
      <c r="K2867" t="s">
        <v>154</v>
      </c>
      <c r="L2867" t="s">
        <v>14</v>
      </c>
      <c r="M2867" s="5">
        <v>389.97</v>
      </c>
      <c r="N2867">
        <v>1</v>
      </c>
    </row>
    <row r="2868" spans="1:14" x14ac:dyDescent="0.3">
      <c r="A2868" s="2">
        <v>45631</v>
      </c>
      <c r="B2868" s="3">
        <f t="shared" si="132"/>
        <v>2025</v>
      </c>
      <c r="C2868" t="str">
        <f t="shared" si="133"/>
        <v>2024-2025</v>
      </c>
      <c r="D2868" t="s">
        <v>147</v>
      </c>
      <c r="E2868" t="s">
        <v>44</v>
      </c>
      <c r="F2868" t="str">
        <f t="shared" si="134"/>
        <v>Victoria</v>
      </c>
      <c r="G2868" t="s">
        <v>45</v>
      </c>
      <c r="H2868">
        <v>3066</v>
      </c>
      <c r="I2868" t="s">
        <v>11</v>
      </c>
      <c r="J2868" t="s">
        <v>46</v>
      </c>
      <c r="K2868" t="s">
        <v>154</v>
      </c>
      <c r="L2868" t="s">
        <v>14</v>
      </c>
      <c r="M2868" s="5">
        <v>390.13000000000005</v>
      </c>
      <c r="N2868">
        <v>1</v>
      </c>
    </row>
    <row r="2869" spans="1:14" x14ac:dyDescent="0.3">
      <c r="A2869" s="2">
        <v>45068</v>
      </c>
      <c r="B2869" s="3">
        <f t="shared" si="132"/>
        <v>2023</v>
      </c>
      <c r="C2869" t="str">
        <f t="shared" si="133"/>
        <v>2022-2023</v>
      </c>
      <c r="D2869" t="s">
        <v>147</v>
      </c>
      <c r="E2869" t="s">
        <v>50</v>
      </c>
      <c r="F2869" t="str">
        <f t="shared" si="134"/>
        <v>Queensland</v>
      </c>
      <c r="G2869" t="s">
        <v>35</v>
      </c>
      <c r="H2869">
        <v>4703</v>
      </c>
      <c r="I2869" t="s">
        <v>11</v>
      </c>
      <c r="J2869" t="s">
        <v>51</v>
      </c>
      <c r="K2869" t="s">
        <v>151</v>
      </c>
      <c r="L2869" t="s">
        <v>21</v>
      </c>
      <c r="M2869" s="5">
        <v>390.86</v>
      </c>
      <c r="N2869">
        <v>1</v>
      </c>
    </row>
    <row r="2870" spans="1:14" x14ac:dyDescent="0.3">
      <c r="A2870" s="2">
        <v>45511</v>
      </c>
      <c r="B2870" s="3">
        <f t="shared" si="132"/>
        <v>2025</v>
      </c>
      <c r="C2870" t="str">
        <f t="shared" si="133"/>
        <v>2024-2025</v>
      </c>
      <c r="D2870" t="s">
        <v>148</v>
      </c>
      <c r="E2870" t="s">
        <v>82</v>
      </c>
      <c r="F2870" t="str">
        <f t="shared" si="134"/>
        <v>Queensland</v>
      </c>
      <c r="G2870" t="s">
        <v>35</v>
      </c>
      <c r="H2870">
        <v>4012</v>
      </c>
      <c r="I2870" t="s">
        <v>11</v>
      </c>
      <c r="J2870" t="s">
        <v>43</v>
      </c>
      <c r="K2870" t="s">
        <v>150</v>
      </c>
      <c r="L2870" t="s">
        <v>18</v>
      </c>
      <c r="M2870" s="5">
        <v>391.47</v>
      </c>
      <c r="N2870">
        <v>1</v>
      </c>
    </row>
    <row r="2871" spans="1:14" x14ac:dyDescent="0.3">
      <c r="A2871" s="2">
        <v>45623</v>
      </c>
      <c r="B2871" s="3">
        <f t="shared" si="132"/>
        <v>2025</v>
      </c>
      <c r="C2871" t="str">
        <f t="shared" si="133"/>
        <v>2024-2025</v>
      </c>
      <c r="D2871" t="s">
        <v>147</v>
      </c>
      <c r="E2871" t="s">
        <v>139</v>
      </c>
      <c r="F2871" t="str">
        <f t="shared" si="134"/>
        <v>New South Wales</v>
      </c>
      <c r="G2871" t="s">
        <v>10</v>
      </c>
      <c r="H2871">
        <v>2020</v>
      </c>
      <c r="I2871" t="s">
        <v>11</v>
      </c>
      <c r="J2871" t="s">
        <v>12</v>
      </c>
      <c r="K2871" t="s">
        <v>19</v>
      </c>
      <c r="L2871" t="s">
        <v>23</v>
      </c>
      <c r="M2871" s="5">
        <v>391.5</v>
      </c>
      <c r="N2871">
        <v>1</v>
      </c>
    </row>
    <row r="2872" spans="1:14" x14ac:dyDescent="0.3">
      <c r="A2872" s="2">
        <v>44945</v>
      </c>
      <c r="B2872" s="3">
        <f t="shared" si="132"/>
        <v>2023</v>
      </c>
      <c r="C2872" t="str">
        <f t="shared" si="133"/>
        <v>2022-2023</v>
      </c>
      <c r="D2872" t="s">
        <v>147</v>
      </c>
      <c r="E2872" t="s">
        <v>139</v>
      </c>
      <c r="F2872" t="str">
        <f t="shared" si="134"/>
        <v>New South Wales</v>
      </c>
      <c r="G2872" t="s">
        <v>10</v>
      </c>
      <c r="H2872">
        <v>2020</v>
      </c>
      <c r="I2872" t="s">
        <v>11</v>
      </c>
      <c r="J2872" t="s">
        <v>12</v>
      </c>
      <c r="K2872" t="s">
        <v>152</v>
      </c>
      <c r="L2872" t="s">
        <v>13</v>
      </c>
      <c r="M2872" s="5">
        <v>393.64</v>
      </c>
      <c r="N2872">
        <v>1</v>
      </c>
    </row>
    <row r="2873" spans="1:14" x14ac:dyDescent="0.3">
      <c r="A2873" s="2">
        <v>45160</v>
      </c>
      <c r="B2873" s="3">
        <f t="shared" si="132"/>
        <v>2024</v>
      </c>
      <c r="C2873" t="str">
        <f t="shared" si="133"/>
        <v>2023-2024</v>
      </c>
      <c r="D2873" t="s">
        <v>148</v>
      </c>
      <c r="E2873" t="s">
        <v>76</v>
      </c>
      <c r="F2873" t="str">
        <f t="shared" si="134"/>
        <v>Western Australia</v>
      </c>
      <c r="G2873" t="s">
        <v>48</v>
      </c>
      <c r="H2873">
        <v>6450</v>
      </c>
      <c r="I2873" t="s">
        <v>11</v>
      </c>
      <c r="J2873" t="s">
        <v>77</v>
      </c>
      <c r="K2873" t="s">
        <v>153</v>
      </c>
      <c r="L2873" t="s">
        <v>16</v>
      </c>
      <c r="M2873" s="5">
        <v>393.67999999999995</v>
      </c>
      <c r="N2873">
        <v>1</v>
      </c>
    </row>
    <row r="2874" spans="1:14" x14ac:dyDescent="0.3">
      <c r="A2874" s="2">
        <v>45547</v>
      </c>
      <c r="B2874" s="3">
        <f t="shared" si="132"/>
        <v>2025</v>
      </c>
      <c r="C2874" t="str">
        <f t="shared" si="133"/>
        <v>2024-2025</v>
      </c>
      <c r="D2874" t="s">
        <v>147</v>
      </c>
      <c r="E2874" t="s">
        <v>123</v>
      </c>
      <c r="F2874" t="str">
        <f t="shared" si="134"/>
        <v>Western Australia</v>
      </c>
      <c r="G2874" t="s">
        <v>48</v>
      </c>
      <c r="H2874">
        <v>6109</v>
      </c>
      <c r="I2874" t="s">
        <v>11</v>
      </c>
      <c r="J2874" t="s">
        <v>94</v>
      </c>
      <c r="K2874" t="s">
        <v>150</v>
      </c>
      <c r="L2874" t="s">
        <v>18</v>
      </c>
      <c r="M2874" s="5">
        <v>393.69</v>
      </c>
      <c r="N2874">
        <v>1</v>
      </c>
    </row>
    <row r="2875" spans="1:14" x14ac:dyDescent="0.3">
      <c r="A2875" s="2">
        <v>45554</v>
      </c>
      <c r="B2875" s="3">
        <f t="shared" si="132"/>
        <v>2025</v>
      </c>
      <c r="C2875" t="str">
        <f t="shared" si="133"/>
        <v>2024-2025</v>
      </c>
      <c r="D2875" t="s">
        <v>147</v>
      </c>
      <c r="E2875" t="s">
        <v>66</v>
      </c>
      <c r="F2875" t="str">
        <f t="shared" si="134"/>
        <v>South Australia</v>
      </c>
      <c r="G2875" t="s">
        <v>32</v>
      </c>
      <c r="H2875">
        <v>5169</v>
      </c>
      <c r="I2875" t="s">
        <v>11</v>
      </c>
      <c r="J2875" t="s">
        <v>33</v>
      </c>
      <c r="K2875" t="s">
        <v>154</v>
      </c>
      <c r="L2875" t="s">
        <v>14</v>
      </c>
      <c r="M2875" s="5">
        <v>394.43</v>
      </c>
      <c r="N2875">
        <v>1</v>
      </c>
    </row>
    <row r="2876" spans="1:14" x14ac:dyDescent="0.3">
      <c r="A2876" s="2">
        <v>45340</v>
      </c>
      <c r="B2876" s="3">
        <f t="shared" si="132"/>
        <v>2024</v>
      </c>
      <c r="C2876" t="str">
        <f t="shared" si="133"/>
        <v>2023-2024</v>
      </c>
      <c r="D2876" t="s">
        <v>148</v>
      </c>
      <c r="E2876" t="s">
        <v>129</v>
      </c>
      <c r="F2876" t="str">
        <f t="shared" si="134"/>
        <v>Tasmania</v>
      </c>
      <c r="G2876" t="s">
        <v>70</v>
      </c>
      <c r="H2876">
        <v>7010</v>
      </c>
      <c r="I2876" t="s">
        <v>11</v>
      </c>
      <c r="J2876" t="s">
        <v>71</v>
      </c>
      <c r="K2876" t="s">
        <v>151</v>
      </c>
      <c r="L2876" t="s">
        <v>21</v>
      </c>
      <c r="M2876" s="5">
        <v>394.56</v>
      </c>
      <c r="N2876">
        <v>1</v>
      </c>
    </row>
    <row r="2877" spans="1:14" x14ac:dyDescent="0.3">
      <c r="A2877" s="2">
        <v>45624</v>
      </c>
      <c r="B2877" s="3">
        <f t="shared" si="132"/>
        <v>2025</v>
      </c>
      <c r="C2877" t="str">
        <f t="shared" si="133"/>
        <v>2024-2025</v>
      </c>
      <c r="D2877" t="s">
        <v>147</v>
      </c>
      <c r="E2877" t="s">
        <v>69</v>
      </c>
      <c r="F2877" t="str">
        <f t="shared" si="134"/>
        <v>Tasmania</v>
      </c>
      <c r="G2877" t="s">
        <v>70</v>
      </c>
      <c r="H2877">
        <v>7018</v>
      </c>
      <c r="I2877" t="s">
        <v>11</v>
      </c>
      <c r="J2877" t="s">
        <v>71</v>
      </c>
      <c r="K2877" t="s">
        <v>150</v>
      </c>
      <c r="L2877" t="s">
        <v>18</v>
      </c>
      <c r="M2877" s="5">
        <v>395.26</v>
      </c>
      <c r="N2877">
        <v>1</v>
      </c>
    </row>
    <row r="2878" spans="1:14" x14ac:dyDescent="0.3">
      <c r="A2878" s="2">
        <v>45613</v>
      </c>
      <c r="B2878" s="3">
        <f t="shared" si="132"/>
        <v>2025</v>
      </c>
      <c r="C2878" t="str">
        <f t="shared" si="133"/>
        <v>2024-2025</v>
      </c>
      <c r="D2878" t="s">
        <v>148</v>
      </c>
      <c r="E2878" t="s">
        <v>105</v>
      </c>
      <c r="F2878" t="str">
        <f t="shared" si="134"/>
        <v>Victoria</v>
      </c>
      <c r="G2878" t="s">
        <v>45</v>
      </c>
      <c r="H2878">
        <v>3500</v>
      </c>
      <c r="I2878" t="s">
        <v>11</v>
      </c>
      <c r="J2878" t="s">
        <v>60</v>
      </c>
      <c r="K2878" t="s">
        <v>153</v>
      </c>
      <c r="L2878" t="s">
        <v>16</v>
      </c>
      <c r="M2878" s="5">
        <v>395.43999999999994</v>
      </c>
      <c r="N2878">
        <v>1</v>
      </c>
    </row>
    <row r="2879" spans="1:14" x14ac:dyDescent="0.3">
      <c r="A2879" s="2">
        <v>45480</v>
      </c>
      <c r="B2879" s="3">
        <f t="shared" si="132"/>
        <v>2025</v>
      </c>
      <c r="C2879" t="str">
        <f t="shared" si="133"/>
        <v>2024-2025</v>
      </c>
      <c r="D2879" t="s">
        <v>148</v>
      </c>
      <c r="E2879" t="s">
        <v>87</v>
      </c>
      <c r="F2879" t="str">
        <f t="shared" si="134"/>
        <v>New South Wales</v>
      </c>
      <c r="G2879" t="s">
        <v>10</v>
      </c>
      <c r="H2879">
        <v>2790</v>
      </c>
      <c r="I2879" t="s">
        <v>11</v>
      </c>
      <c r="J2879" t="s">
        <v>25</v>
      </c>
      <c r="K2879" t="s">
        <v>150</v>
      </c>
      <c r="L2879" t="s">
        <v>18</v>
      </c>
      <c r="M2879" s="5">
        <v>395.53</v>
      </c>
      <c r="N2879">
        <v>1</v>
      </c>
    </row>
    <row r="2880" spans="1:14" x14ac:dyDescent="0.3">
      <c r="A2880" s="2">
        <v>45082</v>
      </c>
      <c r="B2880" s="3">
        <f t="shared" si="132"/>
        <v>2023</v>
      </c>
      <c r="C2880" t="str">
        <f t="shared" si="133"/>
        <v>2022-2023</v>
      </c>
      <c r="D2880" t="s">
        <v>147</v>
      </c>
      <c r="E2880" t="s">
        <v>90</v>
      </c>
      <c r="F2880" t="str">
        <f t="shared" si="134"/>
        <v>Victoria</v>
      </c>
      <c r="G2880" t="s">
        <v>45</v>
      </c>
      <c r="H2880">
        <v>3179</v>
      </c>
      <c r="I2880" t="s">
        <v>11</v>
      </c>
      <c r="J2880" t="s">
        <v>63</v>
      </c>
      <c r="K2880" t="s">
        <v>154</v>
      </c>
      <c r="L2880" t="s">
        <v>14</v>
      </c>
      <c r="M2880" s="5">
        <v>395.63000000000005</v>
      </c>
      <c r="N2880">
        <v>1</v>
      </c>
    </row>
    <row r="2881" spans="1:14" x14ac:dyDescent="0.3">
      <c r="A2881" s="2">
        <v>45607</v>
      </c>
      <c r="B2881" s="3">
        <f t="shared" si="132"/>
        <v>2025</v>
      </c>
      <c r="C2881" t="str">
        <f t="shared" si="133"/>
        <v>2024-2025</v>
      </c>
      <c r="D2881" t="s">
        <v>147</v>
      </c>
      <c r="E2881" t="s">
        <v>119</v>
      </c>
      <c r="F2881" t="str">
        <f t="shared" si="134"/>
        <v>Queensland</v>
      </c>
      <c r="G2881" t="s">
        <v>35</v>
      </c>
      <c r="H2881">
        <v>4570</v>
      </c>
      <c r="I2881" t="s">
        <v>11</v>
      </c>
      <c r="J2881" t="s">
        <v>120</v>
      </c>
      <c r="K2881" t="s">
        <v>151</v>
      </c>
      <c r="L2881" t="s">
        <v>21</v>
      </c>
      <c r="M2881" s="5">
        <v>395.74</v>
      </c>
      <c r="N2881">
        <v>1</v>
      </c>
    </row>
    <row r="2882" spans="1:14" x14ac:dyDescent="0.3">
      <c r="A2882" s="2">
        <v>45385</v>
      </c>
      <c r="B2882" s="3">
        <f t="shared" ref="B2882:B2945" si="135">IF(MONTH(A2882)&gt;=7,YEAR(A2882)+1,YEAR(A2882))</f>
        <v>2024</v>
      </c>
      <c r="C2882" t="str">
        <f t="shared" ref="C2882:C2945" si="136">IF(MONTH(A2882) &gt;= 7, YEAR(A2882) &amp; "-" &amp; YEAR(A2882) + 1, YEAR(A2882) - 1 &amp; "-" &amp; YEAR(A2882))</f>
        <v>2023-2024</v>
      </c>
      <c r="D2882" t="s">
        <v>147</v>
      </c>
      <c r="E2882" t="s">
        <v>119</v>
      </c>
      <c r="F2882" t="str">
        <f t="shared" ref="F2882:F2945" si="137">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c r="N2882">
        <v>1</v>
      </c>
    </row>
    <row r="2883" spans="1:14" x14ac:dyDescent="0.3">
      <c r="A2883" s="2">
        <v>44961</v>
      </c>
      <c r="B2883" s="3">
        <f t="shared" si="135"/>
        <v>2023</v>
      </c>
      <c r="C2883" t="str">
        <f t="shared" si="136"/>
        <v>2022-2023</v>
      </c>
      <c r="D2883" t="s">
        <v>147</v>
      </c>
      <c r="E2883" t="s">
        <v>97</v>
      </c>
      <c r="F2883" t="str">
        <f t="shared" si="137"/>
        <v>Tasmania</v>
      </c>
      <c r="G2883" t="s">
        <v>70</v>
      </c>
      <c r="H2883">
        <v>7250</v>
      </c>
      <c r="I2883" t="s">
        <v>11</v>
      </c>
      <c r="J2883" t="s">
        <v>71</v>
      </c>
      <c r="K2883" t="s">
        <v>152</v>
      </c>
      <c r="L2883" t="s">
        <v>13</v>
      </c>
      <c r="M2883" s="5">
        <v>396.54000000000008</v>
      </c>
      <c r="N2883">
        <v>1</v>
      </c>
    </row>
    <row r="2884" spans="1:14" x14ac:dyDescent="0.3">
      <c r="A2884" s="2">
        <v>45471</v>
      </c>
      <c r="B2884" s="3">
        <f t="shared" si="135"/>
        <v>2024</v>
      </c>
      <c r="C2884" t="str">
        <f t="shared" si="136"/>
        <v>2023-2024</v>
      </c>
      <c r="D2884" t="s">
        <v>147</v>
      </c>
      <c r="E2884" t="s">
        <v>123</v>
      </c>
      <c r="F2884" t="str">
        <f t="shared" si="137"/>
        <v>Western Australia</v>
      </c>
      <c r="G2884" t="s">
        <v>48</v>
      </c>
      <c r="H2884">
        <v>6109</v>
      </c>
      <c r="I2884" t="s">
        <v>11</v>
      </c>
      <c r="J2884" t="s">
        <v>94</v>
      </c>
      <c r="K2884" t="s">
        <v>155</v>
      </c>
      <c r="L2884" t="s">
        <v>20</v>
      </c>
      <c r="M2884" s="5">
        <v>397.83</v>
      </c>
      <c r="N2884">
        <v>1</v>
      </c>
    </row>
    <row r="2885" spans="1:14" x14ac:dyDescent="0.3">
      <c r="A2885" s="2">
        <v>45363</v>
      </c>
      <c r="B2885" s="3">
        <f t="shared" si="135"/>
        <v>2024</v>
      </c>
      <c r="C2885" t="str">
        <f t="shared" si="136"/>
        <v>2023-2024</v>
      </c>
      <c r="D2885" t="s">
        <v>147</v>
      </c>
      <c r="E2885" t="s">
        <v>65</v>
      </c>
      <c r="F2885" t="str">
        <f t="shared" si="137"/>
        <v>New South Wales</v>
      </c>
      <c r="G2885" t="s">
        <v>10</v>
      </c>
      <c r="H2885">
        <v>2541</v>
      </c>
      <c r="I2885" t="s">
        <v>11</v>
      </c>
      <c r="J2885" t="s">
        <v>58</v>
      </c>
      <c r="K2885" t="s">
        <v>155</v>
      </c>
      <c r="L2885" t="s">
        <v>20</v>
      </c>
      <c r="M2885" s="5">
        <v>398.48</v>
      </c>
      <c r="N2885">
        <v>1</v>
      </c>
    </row>
    <row r="2886" spans="1:14" x14ac:dyDescent="0.3">
      <c r="A2886" s="2">
        <v>45261</v>
      </c>
      <c r="B2886" s="3">
        <f t="shared" si="135"/>
        <v>2024</v>
      </c>
      <c r="C2886" t="str">
        <f t="shared" si="136"/>
        <v>2023-2024</v>
      </c>
      <c r="D2886" t="s">
        <v>147</v>
      </c>
      <c r="E2886" t="s">
        <v>78</v>
      </c>
      <c r="F2886" t="str">
        <f t="shared" si="137"/>
        <v>New South Wales</v>
      </c>
      <c r="G2886" t="s">
        <v>10</v>
      </c>
      <c r="H2886">
        <v>2350</v>
      </c>
      <c r="I2886" t="s">
        <v>11</v>
      </c>
      <c r="J2886" t="s">
        <v>68</v>
      </c>
      <c r="K2886" t="s">
        <v>156</v>
      </c>
      <c r="L2886" t="s">
        <v>17</v>
      </c>
      <c r="M2886" s="5">
        <v>398.57000000000005</v>
      </c>
      <c r="N2886">
        <v>1</v>
      </c>
    </row>
    <row r="2887" spans="1:14" x14ac:dyDescent="0.3">
      <c r="A2887" s="2">
        <v>45161</v>
      </c>
      <c r="B2887" s="3">
        <f t="shared" si="135"/>
        <v>2024</v>
      </c>
      <c r="C2887" t="str">
        <f t="shared" si="136"/>
        <v>2023-2024</v>
      </c>
      <c r="D2887" t="s">
        <v>147</v>
      </c>
      <c r="E2887" t="s">
        <v>124</v>
      </c>
      <c r="F2887" t="str">
        <f t="shared" si="137"/>
        <v>New South Wales</v>
      </c>
      <c r="G2887" t="s">
        <v>10</v>
      </c>
      <c r="H2887">
        <v>2015</v>
      </c>
      <c r="I2887" t="s">
        <v>11</v>
      </c>
      <c r="J2887" t="s">
        <v>12</v>
      </c>
      <c r="K2887" t="s">
        <v>156</v>
      </c>
      <c r="L2887" t="s">
        <v>17</v>
      </c>
      <c r="M2887" s="5">
        <v>398.90999999999997</v>
      </c>
      <c r="N2887">
        <v>1</v>
      </c>
    </row>
    <row r="2888" spans="1:14" x14ac:dyDescent="0.3">
      <c r="A2888" s="2">
        <v>45633</v>
      </c>
      <c r="B2888" s="3">
        <f t="shared" si="135"/>
        <v>2025</v>
      </c>
      <c r="C2888" t="str">
        <f t="shared" si="136"/>
        <v>2024-2025</v>
      </c>
      <c r="D2888" t="s">
        <v>148</v>
      </c>
      <c r="E2888" t="s">
        <v>91</v>
      </c>
      <c r="F2888" t="str">
        <f t="shared" si="137"/>
        <v>Victoria</v>
      </c>
      <c r="G2888" t="s">
        <v>45</v>
      </c>
      <c r="H2888">
        <v>3690</v>
      </c>
      <c r="I2888" t="s">
        <v>11</v>
      </c>
      <c r="J2888" t="s">
        <v>55</v>
      </c>
      <c r="K2888" t="s">
        <v>154</v>
      </c>
      <c r="L2888" t="s">
        <v>14</v>
      </c>
      <c r="M2888" s="5">
        <v>399.65999999999997</v>
      </c>
      <c r="N2888">
        <v>1</v>
      </c>
    </row>
    <row r="2889" spans="1:14" x14ac:dyDescent="0.3">
      <c r="A2889" s="2">
        <v>45487</v>
      </c>
      <c r="B2889" s="3">
        <f t="shared" si="135"/>
        <v>2025</v>
      </c>
      <c r="C2889" t="str">
        <f t="shared" si="136"/>
        <v>2024-2025</v>
      </c>
      <c r="D2889" t="s">
        <v>147</v>
      </c>
      <c r="E2889" t="s">
        <v>128</v>
      </c>
      <c r="F2889" t="str">
        <f t="shared" si="137"/>
        <v>Western Australia</v>
      </c>
      <c r="G2889" t="s">
        <v>48</v>
      </c>
      <c r="H2889">
        <v>6027</v>
      </c>
      <c r="I2889" t="s">
        <v>11</v>
      </c>
      <c r="J2889" t="s">
        <v>49</v>
      </c>
      <c r="K2889" t="s">
        <v>154</v>
      </c>
      <c r="L2889" t="s">
        <v>14</v>
      </c>
      <c r="M2889" s="5">
        <v>401.65999999999997</v>
      </c>
      <c r="N2889">
        <v>1</v>
      </c>
    </row>
    <row r="2890" spans="1:14" x14ac:dyDescent="0.3">
      <c r="A2890" s="2">
        <v>45270</v>
      </c>
      <c r="B2890" s="3">
        <f t="shared" si="135"/>
        <v>2024</v>
      </c>
      <c r="C2890" t="str">
        <f t="shared" si="136"/>
        <v>2023-2024</v>
      </c>
      <c r="D2890" t="s">
        <v>147</v>
      </c>
      <c r="E2890" t="s">
        <v>69</v>
      </c>
      <c r="F2890" t="str">
        <f t="shared" si="137"/>
        <v>Tasmania</v>
      </c>
      <c r="G2890" t="s">
        <v>70</v>
      </c>
      <c r="H2890">
        <v>7018</v>
      </c>
      <c r="I2890" t="s">
        <v>11</v>
      </c>
      <c r="J2890" t="s">
        <v>71</v>
      </c>
      <c r="K2890" t="s">
        <v>153</v>
      </c>
      <c r="L2890" t="s">
        <v>16</v>
      </c>
      <c r="M2890" s="5">
        <v>401.71</v>
      </c>
      <c r="N2890">
        <v>1</v>
      </c>
    </row>
    <row r="2891" spans="1:14" x14ac:dyDescent="0.3">
      <c r="A2891" s="2">
        <v>45016</v>
      </c>
      <c r="B2891" s="3">
        <f t="shared" si="135"/>
        <v>2023</v>
      </c>
      <c r="C2891" t="str">
        <f t="shared" si="136"/>
        <v>2022-2023</v>
      </c>
      <c r="D2891" t="s">
        <v>147</v>
      </c>
      <c r="E2891" t="s">
        <v>93</v>
      </c>
      <c r="F2891" t="str">
        <f t="shared" si="137"/>
        <v>Western Australia</v>
      </c>
      <c r="G2891" t="s">
        <v>48</v>
      </c>
      <c r="H2891">
        <v>6112</v>
      </c>
      <c r="I2891" t="s">
        <v>11</v>
      </c>
      <c r="J2891" t="s">
        <v>94</v>
      </c>
      <c r="K2891" t="s">
        <v>153</v>
      </c>
      <c r="L2891" t="s">
        <v>16</v>
      </c>
      <c r="M2891" s="5">
        <v>402.07000000000005</v>
      </c>
      <c r="N2891">
        <v>1</v>
      </c>
    </row>
    <row r="2892" spans="1:14" x14ac:dyDescent="0.3">
      <c r="A2892" s="2">
        <v>45625</v>
      </c>
      <c r="B2892" s="3">
        <f t="shared" si="135"/>
        <v>2025</v>
      </c>
      <c r="C2892" t="str">
        <f t="shared" si="136"/>
        <v>2024-2025</v>
      </c>
      <c r="D2892" t="s">
        <v>148</v>
      </c>
      <c r="E2892" t="s">
        <v>146</v>
      </c>
      <c r="F2892" t="str">
        <f t="shared" si="137"/>
        <v>Victoria</v>
      </c>
      <c r="G2892" t="s">
        <v>45</v>
      </c>
      <c r="H2892">
        <v>3353</v>
      </c>
      <c r="I2892" t="s">
        <v>11</v>
      </c>
      <c r="J2892" t="s">
        <v>60</v>
      </c>
      <c r="K2892" t="s">
        <v>155</v>
      </c>
      <c r="L2892" t="s">
        <v>20</v>
      </c>
      <c r="M2892" s="5">
        <v>402.18000000000006</v>
      </c>
      <c r="N2892">
        <v>1</v>
      </c>
    </row>
    <row r="2893" spans="1:14" x14ac:dyDescent="0.3">
      <c r="A2893" s="2">
        <v>45339</v>
      </c>
      <c r="B2893" s="3">
        <f t="shared" si="135"/>
        <v>2024</v>
      </c>
      <c r="C2893" t="str">
        <f t="shared" si="136"/>
        <v>2023-2024</v>
      </c>
      <c r="D2893" t="s">
        <v>147</v>
      </c>
      <c r="E2893" t="s">
        <v>117</v>
      </c>
      <c r="F2893" t="str">
        <f t="shared" si="137"/>
        <v>Queensland</v>
      </c>
      <c r="G2893" t="s">
        <v>35</v>
      </c>
      <c r="H2893">
        <v>4119</v>
      </c>
      <c r="I2893" t="s">
        <v>11</v>
      </c>
      <c r="J2893" t="s">
        <v>43</v>
      </c>
      <c r="K2893" t="s">
        <v>19</v>
      </c>
      <c r="L2893" t="s">
        <v>23</v>
      </c>
      <c r="M2893" s="5">
        <v>403.25</v>
      </c>
      <c r="N2893">
        <v>1</v>
      </c>
    </row>
    <row r="2894" spans="1:14" x14ac:dyDescent="0.3">
      <c r="A2894" s="2">
        <v>45360</v>
      </c>
      <c r="B2894" s="3">
        <f t="shared" si="135"/>
        <v>2024</v>
      </c>
      <c r="C2894" t="str">
        <f t="shared" si="136"/>
        <v>2023-2024</v>
      </c>
      <c r="D2894" t="s">
        <v>148</v>
      </c>
      <c r="E2894" t="s">
        <v>135</v>
      </c>
      <c r="F2894" t="str">
        <f t="shared" si="137"/>
        <v>Victoria</v>
      </c>
      <c r="G2894" t="s">
        <v>45</v>
      </c>
      <c r="H2894">
        <v>3550</v>
      </c>
      <c r="I2894" t="s">
        <v>11</v>
      </c>
      <c r="J2894" t="s">
        <v>60</v>
      </c>
      <c r="K2894" t="s">
        <v>19</v>
      </c>
      <c r="L2894" t="s">
        <v>23</v>
      </c>
      <c r="M2894" s="5">
        <v>403.37</v>
      </c>
      <c r="N2894">
        <v>1</v>
      </c>
    </row>
    <row r="2895" spans="1:14" x14ac:dyDescent="0.3">
      <c r="A2895" s="2">
        <v>45088</v>
      </c>
      <c r="B2895" s="3">
        <f t="shared" si="135"/>
        <v>2023</v>
      </c>
      <c r="C2895" t="str">
        <f t="shared" si="136"/>
        <v>2022-2023</v>
      </c>
      <c r="D2895" t="s">
        <v>147</v>
      </c>
      <c r="E2895" t="s">
        <v>57</v>
      </c>
      <c r="F2895" t="str">
        <f t="shared" si="137"/>
        <v>New South Wales</v>
      </c>
      <c r="G2895" t="s">
        <v>10</v>
      </c>
      <c r="H2895">
        <v>2560</v>
      </c>
      <c r="I2895" t="s">
        <v>11</v>
      </c>
      <c r="J2895" t="s">
        <v>58</v>
      </c>
      <c r="K2895" t="s">
        <v>155</v>
      </c>
      <c r="L2895" t="s">
        <v>20</v>
      </c>
      <c r="M2895" s="5">
        <v>403.98</v>
      </c>
      <c r="N2895">
        <v>1</v>
      </c>
    </row>
    <row r="2896" spans="1:14" x14ac:dyDescent="0.3">
      <c r="A2896" s="2">
        <v>45041</v>
      </c>
      <c r="B2896" s="3">
        <f t="shared" si="135"/>
        <v>2023</v>
      </c>
      <c r="C2896" t="str">
        <f t="shared" si="136"/>
        <v>2022-2023</v>
      </c>
      <c r="D2896" t="s">
        <v>147</v>
      </c>
      <c r="E2896" t="s">
        <v>114</v>
      </c>
      <c r="F2896" t="str">
        <f t="shared" si="137"/>
        <v>Victoria</v>
      </c>
      <c r="G2896" t="s">
        <v>45</v>
      </c>
      <c r="H2896">
        <v>3551</v>
      </c>
      <c r="I2896" t="s">
        <v>11</v>
      </c>
      <c r="J2896" t="s">
        <v>60</v>
      </c>
      <c r="K2896" t="s">
        <v>152</v>
      </c>
      <c r="L2896" t="s">
        <v>13</v>
      </c>
      <c r="M2896" s="5">
        <v>404.72000000000008</v>
      </c>
      <c r="N2896">
        <v>1</v>
      </c>
    </row>
    <row r="2897" spans="1:14" x14ac:dyDescent="0.3">
      <c r="A2897" s="2">
        <v>45165</v>
      </c>
      <c r="B2897" s="3">
        <f t="shared" si="135"/>
        <v>2024</v>
      </c>
      <c r="C2897" t="str">
        <f t="shared" si="136"/>
        <v>2023-2024</v>
      </c>
      <c r="D2897" t="s">
        <v>148</v>
      </c>
      <c r="E2897" t="s">
        <v>131</v>
      </c>
      <c r="F2897" t="str">
        <f t="shared" si="137"/>
        <v>Western Australia</v>
      </c>
      <c r="G2897" t="s">
        <v>48</v>
      </c>
      <c r="H2897">
        <v>6530</v>
      </c>
      <c r="I2897" t="s">
        <v>11</v>
      </c>
      <c r="J2897" t="s">
        <v>77</v>
      </c>
      <c r="K2897" t="s">
        <v>152</v>
      </c>
      <c r="L2897" t="s">
        <v>13</v>
      </c>
      <c r="M2897" s="5">
        <v>405.1</v>
      </c>
      <c r="N2897">
        <v>1</v>
      </c>
    </row>
    <row r="2898" spans="1:14" x14ac:dyDescent="0.3">
      <c r="A2898" s="2">
        <v>45518</v>
      </c>
      <c r="B2898" s="3">
        <f t="shared" si="135"/>
        <v>2025</v>
      </c>
      <c r="C2898" t="str">
        <f t="shared" si="136"/>
        <v>2024-2025</v>
      </c>
      <c r="D2898" t="s">
        <v>148</v>
      </c>
      <c r="E2898" t="s">
        <v>112</v>
      </c>
      <c r="F2898" t="str">
        <f t="shared" si="137"/>
        <v>Victoria</v>
      </c>
      <c r="G2898" t="s">
        <v>45</v>
      </c>
      <c r="H2898">
        <v>3076</v>
      </c>
      <c r="I2898" t="s">
        <v>11</v>
      </c>
      <c r="J2898" t="s">
        <v>46</v>
      </c>
      <c r="K2898" t="s">
        <v>154</v>
      </c>
      <c r="L2898" t="s">
        <v>14</v>
      </c>
      <c r="M2898" s="5">
        <v>405.41999999999996</v>
      </c>
      <c r="N2898">
        <v>1</v>
      </c>
    </row>
    <row r="2899" spans="1:14" x14ac:dyDescent="0.3">
      <c r="A2899" s="2">
        <v>44975</v>
      </c>
      <c r="B2899" s="3">
        <f t="shared" si="135"/>
        <v>2023</v>
      </c>
      <c r="C2899" t="str">
        <f t="shared" si="136"/>
        <v>2022-2023</v>
      </c>
      <c r="D2899" t="s">
        <v>148</v>
      </c>
      <c r="E2899" t="s">
        <v>88</v>
      </c>
      <c r="F2899" t="str">
        <f t="shared" si="137"/>
        <v>South Australia</v>
      </c>
      <c r="G2899" t="s">
        <v>32</v>
      </c>
      <c r="H2899">
        <v>5011</v>
      </c>
      <c r="I2899" t="s">
        <v>11</v>
      </c>
      <c r="J2899" t="s">
        <v>33</v>
      </c>
      <c r="K2899" t="s">
        <v>153</v>
      </c>
      <c r="L2899" t="s">
        <v>16</v>
      </c>
      <c r="M2899" s="5">
        <v>405.67999999999995</v>
      </c>
      <c r="N2899">
        <v>1</v>
      </c>
    </row>
    <row r="2900" spans="1:14" x14ac:dyDescent="0.3">
      <c r="A2900" s="2">
        <v>45541</v>
      </c>
      <c r="B2900" s="3">
        <f t="shared" si="135"/>
        <v>2025</v>
      </c>
      <c r="C2900" t="str">
        <f t="shared" si="136"/>
        <v>2024-2025</v>
      </c>
      <c r="D2900" t="s">
        <v>147</v>
      </c>
      <c r="E2900" t="s">
        <v>108</v>
      </c>
      <c r="F2900" t="str">
        <f t="shared" si="137"/>
        <v>Victoria</v>
      </c>
      <c r="G2900" t="s">
        <v>45</v>
      </c>
      <c r="H2900">
        <v>3018</v>
      </c>
      <c r="I2900" t="s">
        <v>11</v>
      </c>
      <c r="J2900" t="s">
        <v>46</v>
      </c>
      <c r="K2900" t="s">
        <v>149</v>
      </c>
      <c r="L2900" t="s">
        <v>15</v>
      </c>
      <c r="M2900" s="5">
        <v>405.97</v>
      </c>
      <c r="N2900">
        <v>1</v>
      </c>
    </row>
    <row r="2901" spans="1:14" x14ac:dyDescent="0.3">
      <c r="A2901" s="2">
        <v>45619</v>
      </c>
      <c r="B2901" s="3">
        <f t="shared" si="135"/>
        <v>2025</v>
      </c>
      <c r="C2901" t="str">
        <f t="shared" si="136"/>
        <v>2024-2025</v>
      </c>
      <c r="D2901" t="s">
        <v>147</v>
      </c>
      <c r="E2901" t="s">
        <v>117</v>
      </c>
      <c r="F2901" t="str">
        <f t="shared" si="137"/>
        <v>Queensland</v>
      </c>
      <c r="G2901" t="s">
        <v>35</v>
      </c>
      <c r="H2901">
        <v>4119</v>
      </c>
      <c r="I2901" t="s">
        <v>11</v>
      </c>
      <c r="J2901" t="s">
        <v>43</v>
      </c>
      <c r="K2901" t="s">
        <v>149</v>
      </c>
      <c r="L2901" t="s">
        <v>15</v>
      </c>
      <c r="M2901" s="5">
        <v>407.3</v>
      </c>
      <c r="N2901">
        <v>1</v>
      </c>
    </row>
    <row r="2902" spans="1:14" x14ac:dyDescent="0.3">
      <c r="A2902" s="2">
        <v>45178</v>
      </c>
      <c r="B2902" s="3">
        <f t="shared" si="135"/>
        <v>2024</v>
      </c>
      <c r="C2902" t="str">
        <f t="shared" si="136"/>
        <v>2023-2024</v>
      </c>
      <c r="D2902" t="s">
        <v>147</v>
      </c>
      <c r="E2902" t="s">
        <v>56</v>
      </c>
      <c r="F2902" t="str">
        <f t="shared" si="137"/>
        <v>Northern Territory</v>
      </c>
      <c r="G2902" t="s">
        <v>29</v>
      </c>
      <c r="H2902">
        <v>870</v>
      </c>
      <c r="I2902" t="s">
        <v>11</v>
      </c>
      <c r="J2902" t="s">
        <v>30</v>
      </c>
      <c r="K2902" t="s">
        <v>153</v>
      </c>
      <c r="L2902" t="s">
        <v>16</v>
      </c>
      <c r="M2902" s="5">
        <v>407.71</v>
      </c>
      <c r="N2902">
        <v>1</v>
      </c>
    </row>
    <row r="2903" spans="1:14" x14ac:dyDescent="0.3">
      <c r="A2903" s="2">
        <v>45583</v>
      </c>
      <c r="B2903" s="3">
        <f t="shared" si="135"/>
        <v>2025</v>
      </c>
      <c r="C2903" t="str">
        <f t="shared" si="136"/>
        <v>2024-2025</v>
      </c>
      <c r="D2903" t="s">
        <v>148</v>
      </c>
      <c r="E2903" t="s">
        <v>112</v>
      </c>
      <c r="F2903" t="str">
        <f t="shared" si="137"/>
        <v>Victoria</v>
      </c>
      <c r="G2903" t="s">
        <v>45</v>
      </c>
      <c r="H2903">
        <v>3076</v>
      </c>
      <c r="I2903" t="s">
        <v>11</v>
      </c>
      <c r="J2903" t="s">
        <v>46</v>
      </c>
      <c r="K2903" t="s">
        <v>154</v>
      </c>
      <c r="L2903" t="s">
        <v>14</v>
      </c>
      <c r="M2903" s="5">
        <v>408.49</v>
      </c>
      <c r="N2903">
        <v>1</v>
      </c>
    </row>
    <row r="2904" spans="1:14" x14ac:dyDescent="0.3">
      <c r="A2904" s="2">
        <v>45233</v>
      </c>
      <c r="B2904" s="3">
        <f t="shared" si="135"/>
        <v>2024</v>
      </c>
      <c r="C2904" t="str">
        <f t="shared" si="136"/>
        <v>2023-2024</v>
      </c>
      <c r="D2904" t="s">
        <v>147</v>
      </c>
      <c r="E2904" t="s">
        <v>124</v>
      </c>
      <c r="F2904" t="str">
        <f t="shared" si="137"/>
        <v>New South Wales</v>
      </c>
      <c r="G2904" t="s">
        <v>10</v>
      </c>
      <c r="H2904">
        <v>2015</v>
      </c>
      <c r="I2904" t="s">
        <v>11</v>
      </c>
      <c r="J2904" t="s">
        <v>12</v>
      </c>
      <c r="K2904" t="s">
        <v>154</v>
      </c>
      <c r="L2904" t="s">
        <v>14</v>
      </c>
      <c r="M2904" s="5">
        <v>409.29999999999995</v>
      </c>
      <c r="N2904">
        <v>1</v>
      </c>
    </row>
    <row r="2905" spans="1:14" x14ac:dyDescent="0.3">
      <c r="A2905" s="2">
        <v>45291</v>
      </c>
      <c r="B2905" s="3">
        <f t="shared" si="135"/>
        <v>2024</v>
      </c>
      <c r="C2905" t="str">
        <f t="shared" si="136"/>
        <v>2023-2024</v>
      </c>
      <c r="D2905" t="s">
        <v>148</v>
      </c>
      <c r="E2905" t="s">
        <v>129</v>
      </c>
      <c r="F2905" t="str">
        <f t="shared" si="137"/>
        <v>Tasmania</v>
      </c>
      <c r="G2905" t="s">
        <v>70</v>
      </c>
      <c r="H2905">
        <v>7010</v>
      </c>
      <c r="I2905" t="s">
        <v>11</v>
      </c>
      <c r="J2905" t="s">
        <v>71</v>
      </c>
      <c r="K2905" t="s">
        <v>19</v>
      </c>
      <c r="L2905" t="s">
        <v>23</v>
      </c>
      <c r="M2905" s="5">
        <v>410.28</v>
      </c>
      <c r="N2905">
        <v>1</v>
      </c>
    </row>
    <row r="2906" spans="1:14" x14ac:dyDescent="0.3">
      <c r="A2906" s="2">
        <v>45290</v>
      </c>
      <c r="B2906" s="3">
        <f t="shared" si="135"/>
        <v>2024</v>
      </c>
      <c r="C2906" t="str">
        <f t="shared" si="136"/>
        <v>2023-2024</v>
      </c>
      <c r="D2906" t="s">
        <v>147</v>
      </c>
      <c r="E2906" t="s">
        <v>42</v>
      </c>
      <c r="F2906" t="str">
        <f t="shared" si="137"/>
        <v>Queensland</v>
      </c>
      <c r="G2906" t="s">
        <v>35</v>
      </c>
      <c r="H2906">
        <v>4053</v>
      </c>
      <c r="I2906" t="s">
        <v>11</v>
      </c>
      <c r="J2906" t="s">
        <v>43</v>
      </c>
      <c r="K2906" t="s">
        <v>154</v>
      </c>
      <c r="L2906" t="s">
        <v>14</v>
      </c>
      <c r="M2906" s="5">
        <v>410.50000000000006</v>
      </c>
      <c r="N2906">
        <v>1</v>
      </c>
    </row>
    <row r="2907" spans="1:14" x14ac:dyDescent="0.3">
      <c r="A2907" s="2">
        <v>45021</v>
      </c>
      <c r="B2907" s="3">
        <f t="shared" si="135"/>
        <v>2023</v>
      </c>
      <c r="C2907" t="str">
        <f t="shared" si="136"/>
        <v>2022-2023</v>
      </c>
      <c r="D2907" t="s">
        <v>147</v>
      </c>
      <c r="E2907" t="s">
        <v>69</v>
      </c>
      <c r="F2907" t="str">
        <f t="shared" si="137"/>
        <v>Tasmania</v>
      </c>
      <c r="G2907" t="s">
        <v>70</v>
      </c>
      <c r="H2907">
        <v>7018</v>
      </c>
      <c r="I2907" t="s">
        <v>11</v>
      </c>
      <c r="J2907" t="s">
        <v>71</v>
      </c>
      <c r="K2907" t="s">
        <v>155</v>
      </c>
      <c r="L2907" t="s">
        <v>20</v>
      </c>
      <c r="M2907" s="5">
        <v>411.59000000000003</v>
      </c>
      <c r="N2907">
        <v>1</v>
      </c>
    </row>
    <row r="2908" spans="1:14" x14ac:dyDescent="0.3">
      <c r="A2908" s="2">
        <v>44989</v>
      </c>
      <c r="B2908" s="3">
        <f t="shared" si="135"/>
        <v>2023</v>
      </c>
      <c r="C2908" t="str">
        <f t="shared" si="136"/>
        <v>2022-2023</v>
      </c>
      <c r="D2908" t="s">
        <v>147</v>
      </c>
      <c r="E2908" t="s">
        <v>90</v>
      </c>
      <c r="F2908" t="str">
        <f t="shared" si="137"/>
        <v>Victoria</v>
      </c>
      <c r="G2908" t="s">
        <v>45</v>
      </c>
      <c r="H2908">
        <v>3179</v>
      </c>
      <c r="I2908" t="s">
        <v>11</v>
      </c>
      <c r="J2908" t="s">
        <v>63</v>
      </c>
      <c r="K2908" t="s">
        <v>149</v>
      </c>
      <c r="L2908" t="s">
        <v>15</v>
      </c>
      <c r="M2908" s="5">
        <v>411.6</v>
      </c>
      <c r="N2908">
        <v>1</v>
      </c>
    </row>
    <row r="2909" spans="1:14" x14ac:dyDescent="0.3">
      <c r="A2909" s="2">
        <v>45019</v>
      </c>
      <c r="B2909" s="3">
        <f t="shared" si="135"/>
        <v>2023</v>
      </c>
      <c r="C2909" t="str">
        <f t="shared" si="136"/>
        <v>2022-2023</v>
      </c>
      <c r="D2909" t="s">
        <v>147</v>
      </c>
      <c r="E2909" t="s">
        <v>103</v>
      </c>
      <c r="F2909" t="str">
        <f t="shared" si="137"/>
        <v>Queensland</v>
      </c>
      <c r="G2909" t="s">
        <v>35</v>
      </c>
      <c r="H2909">
        <v>4509</v>
      </c>
      <c r="I2909" t="s">
        <v>11</v>
      </c>
      <c r="J2909" t="s">
        <v>104</v>
      </c>
      <c r="K2909" t="s">
        <v>153</v>
      </c>
      <c r="L2909" t="s">
        <v>16</v>
      </c>
      <c r="M2909" s="5">
        <v>411.78</v>
      </c>
      <c r="N2909">
        <v>1</v>
      </c>
    </row>
    <row r="2910" spans="1:14" x14ac:dyDescent="0.3">
      <c r="A2910" s="2">
        <v>45045</v>
      </c>
      <c r="B2910" s="3">
        <f t="shared" si="135"/>
        <v>2023</v>
      </c>
      <c r="C2910" t="str">
        <f t="shared" si="136"/>
        <v>2022-2023</v>
      </c>
      <c r="D2910" t="s">
        <v>147</v>
      </c>
      <c r="E2910" t="s">
        <v>108</v>
      </c>
      <c r="F2910" t="str">
        <f t="shared" si="137"/>
        <v>Victoria</v>
      </c>
      <c r="G2910" t="s">
        <v>45</v>
      </c>
      <c r="H2910">
        <v>3018</v>
      </c>
      <c r="I2910" t="s">
        <v>11</v>
      </c>
      <c r="J2910" t="s">
        <v>46</v>
      </c>
      <c r="K2910" t="s">
        <v>152</v>
      </c>
      <c r="L2910" t="s">
        <v>13</v>
      </c>
      <c r="M2910" s="5">
        <v>412.16000000000008</v>
      </c>
      <c r="N2910">
        <v>1</v>
      </c>
    </row>
    <row r="2911" spans="1:14" x14ac:dyDescent="0.3">
      <c r="A2911" s="2">
        <v>45469</v>
      </c>
      <c r="B2911" s="3">
        <f t="shared" si="135"/>
        <v>2024</v>
      </c>
      <c r="C2911" t="str">
        <f t="shared" si="136"/>
        <v>2023-2024</v>
      </c>
      <c r="D2911" t="s">
        <v>147</v>
      </c>
      <c r="E2911" t="s">
        <v>64</v>
      </c>
      <c r="F2911" t="str">
        <f t="shared" si="137"/>
        <v>Victoria</v>
      </c>
      <c r="G2911" t="s">
        <v>45</v>
      </c>
      <c r="H2911">
        <v>3199</v>
      </c>
      <c r="I2911" t="s">
        <v>11</v>
      </c>
      <c r="J2911" t="s">
        <v>63</v>
      </c>
      <c r="K2911" t="s">
        <v>156</v>
      </c>
      <c r="L2911" t="s">
        <v>17</v>
      </c>
      <c r="M2911" s="5">
        <v>413.14</v>
      </c>
      <c r="N2911">
        <v>1</v>
      </c>
    </row>
    <row r="2912" spans="1:14" x14ac:dyDescent="0.3">
      <c r="A2912" s="2">
        <v>45526</v>
      </c>
      <c r="B2912" s="3">
        <f t="shared" si="135"/>
        <v>2025</v>
      </c>
      <c r="C2912" t="str">
        <f t="shared" si="136"/>
        <v>2024-2025</v>
      </c>
      <c r="D2912" t="s">
        <v>147</v>
      </c>
      <c r="E2912" t="s">
        <v>40</v>
      </c>
      <c r="F2912" t="str">
        <f t="shared" si="137"/>
        <v>New South Wales</v>
      </c>
      <c r="G2912" t="s">
        <v>10</v>
      </c>
      <c r="H2912">
        <v>2116</v>
      </c>
      <c r="I2912" t="s">
        <v>11</v>
      </c>
      <c r="J2912" t="s">
        <v>27</v>
      </c>
      <c r="K2912" t="s">
        <v>19</v>
      </c>
      <c r="L2912" t="s">
        <v>23</v>
      </c>
      <c r="M2912" s="5">
        <v>413.26000000000005</v>
      </c>
      <c r="N2912">
        <v>1</v>
      </c>
    </row>
    <row r="2913" spans="1:14" x14ac:dyDescent="0.3">
      <c r="A2913" s="2">
        <v>45320</v>
      </c>
      <c r="B2913" s="3">
        <f t="shared" si="135"/>
        <v>2024</v>
      </c>
      <c r="C2913" t="str">
        <f t="shared" si="136"/>
        <v>2023-2024</v>
      </c>
      <c r="D2913" t="s">
        <v>147</v>
      </c>
      <c r="E2913" t="s">
        <v>130</v>
      </c>
      <c r="F2913" t="str">
        <f t="shared" si="137"/>
        <v>South Australia</v>
      </c>
      <c r="G2913" t="s">
        <v>32</v>
      </c>
      <c r="H2913">
        <v>5290</v>
      </c>
      <c r="I2913" t="s">
        <v>11</v>
      </c>
      <c r="J2913" t="s">
        <v>38</v>
      </c>
      <c r="K2913" t="s">
        <v>149</v>
      </c>
      <c r="L2913" t="s">
        <v>15</v>
      </c>
      <c r="M2913" s="5">
        <v>413.48</v>
      </c>
      <c r="N2913">
        <v>1</v>
      </c>
    </row>
    <row r="2914" spans="1:14" x14ac:dyDescent="0.3">
      <c r="A2914" s="2">
        <v>45340</v>
      </c>
      <c r="B2914" s="3">
        <f t="shared" si="135"/>
        <v>2024</v>
      </c>
      <c r="C2914" t="str">
        <f t="shared" si="136"/>
        <v>2023-2024</v>
      </c>
      <c r="D2914" t="s">
        <v>148</v>
      </c>
      <c r="E2914" t="s">
        <v>118</v>
      </c>
      <c r="F2914" t="str">
        <f t="shared" si="137"/>
        <v>New South Wales</v>
      </c>
      <c r="G2914" t="s">
        <v>10</v>
      </c>
      <c r="H2914">
        <v>2158</v>
      </c>
      <c r="I2914" t="s">
        <v>11</v>
      </c>
      <c r="J2914" t="s">
        <v>27</v>
      </c>
      <c r="K2914" t="s">
        <v>152</v>
      </c>
      <c r="L2914" t="s">
        <v>13</v>
      </c>
      <c r="M2914" s="5">
        <v>414.34000000000003</v>
      </c>
      <c r="N2914">
        <v>1</v>
      </c>
    </row>
    <row r="2915" spans="1:14" x14ac:dyDescent="0.3">
      <c r="A2915" s="2">
        <v>45336</v>
      </c>
      <c r="B2915" s="3">
        <f t="shared" si="135"/>
        <v>2024</v>
      </c>
      <c r="C2915" t="str">
        <f t="shared" si="136"/>
        <v>2023-2024</v>
      </c>
      <c r="D2915" t="s">
        <v>147</v>
      </c>
      <c r="E2915" t="s">
        <v>144</v>
      </c>
      <c r="F2915" t="str">
        <f t="shared" si="137"/>
        <v>Queensland</v>
      </c>
      <c r="G2915" t="s">
        <v>35</v>
      </c>
      <c r="H2915">
        <v>4566</v>
      </c>
      <c r="I2915" t="s">
        <v>11</v>
      </c>
      <c r="J2915" t="s">
        <v>120</v>
      </c>
      <c r="K2915" t="s">
        <v>149</v>
      </c>
      <c r="L2915" t="s">
        <v>15</v>
      </c>
      <c r="M2915" s="5">
        <v>414.75</v>
      </c>
      <c r="N2915">
        <v>1</v>
      </c>
    </row>
    <row r="2916" spans="1:14" x14ac:dyDescent="0.3">
      <c r="A2916" s="2">
        <v>45054</v>
      </c>
      <c r="B2916" s="3">
        <f t="shared" si="135"/>
        <v>2023</v>
      </c>
      <c r="C2916" t="str">
        <f t="shared" si="136"/>
        <v>2022-2023</v>
      </c>
      <c r="D2916" t="s">
        <v>147</v>
      </c>
      <c r="E2916" t="s">
        <v>93</v>
      </c>
      <c r="F2916" t="str">
        <f t="shared" si="137"/>
        <v>Western Australia</v>
      </c>
      <c r="G2916" t="s">
        <v>48</v>
      </c>
      <c r="H2916">
        <v>6112</v>
      </c>
      <c r="I2916" t="s">
        <v>11</v>
      </c>
      <c r="J2916" t="s">
        <v>94</v>
      </c>
      <c r="K2916" t="s">
        <v>152</v>
      </c>
      <c r="L2916" t="s">
        <v>13</v>
      </c>
      <c r="M2916" s="5">
        <v>414.84</v>
      </c>
      <c r="N2916">
        <v>1</v>
      </c>
    </row>
    <row r="2917" spans="1:14" x14ac:dyDescent="0.3">
      <c r="A2917" s="2">
        <v>44954</v>
      </c>
      <c r="B2917" s="3">
        <f t="shared" si="135"/>
        <v>2023</v>
      </c>
      <c r="C2917" t="str">
        <f t="shared" si="136"/>
        <v>2022-2023</v>
      </c>
      <c r="D2917" t="s">
        <v>147</v>
      </c>
      <c r="E2917" t="s">
        <v>47</v>
      </c>
      <c r="F2917" t="str">
        <f t="shared" si="137"/>
        <v>Western Australia</v>
      </c>
      <c r="G2917" t="s">
        <v>48</v>
      </c>
      <c r="H2917">
        <v>6030</v>
      </c>
      <c r="I2917" t="s">
        <v>11</v>
      </c>
      <c r="J2917" t="s">
        <v>49</v>
      </c>
      <c r="K2917" t="s">
        <v>153</v>
      </c>
      <c r="L2917" t="s">
        <v>16</v>
      </c>
      <c r="M2917" s="5">
        <v>415.52</v>
      </c>
      <c r="N2917">
        <v>1</v>
      </c>
    </row>
    <row r="2918" spans="1:14" x14ac:dyDescent="0.3">
      <c r="A2918" s="2">
        <v>45539</v>
      </c>
      <c r="B2918" s="3">
        <f t="shared" si="135"/>
        <v>2025</v>
      </c>
      <c r="C2918" t="str">
        <f t="shared" si="136"/>
        <v>2024-2025</v>
      </c>
      <c r="D2918" t="s">
        <v>147</v>
      </c>
      <c r="E2918" t="s">
        <v>9</v>
      </c>
      <c r="F2918" t="str">
        <f t="shared" si="137"/>
        <v>New South Wales</v>
      </c>
      <c r="G2918" t="s">
        <v>10</v>
      </c>
      <c r="H2918">
        <v>2067</v>
      </c>
      <c r="I2918" t="s">
        <v>11</v>
      </c>
      <c r="J2918" t="s">
        <v>12</v>
      </c>
      <c r="K2918" t="s">
        <v>150</v>
      </c>
      <c r="L2918" t="s">
        <v>18</v>
      </c>
      <c r="M2918" s="5">
        <v>415.68</v>
      </c>
      <c r="N2918">
        <v>1</v>
      </c>
    </row>
    <row r="2919" spans="1:14" x14ac:dyDescent="0.3">
      <c r="A2919" s="2">
        <v>45082</v>
      </c>
      <c r="B2919" s="3">
        <f t="shared" si="135"/>
        <v>2023</v>
      </c>
      <c r="C2919" t="str">
        <f t="shared" si="136"/>
        <v>2022-2023</v>
      </c>
      <c r="D2919" t="s">
        <v>148</v>
      </c>
      <c r="E2919" t="s">
        <v>91</v>
      </c>
      <c r="F2919" t="str">
        <f t="shared" si="137"/>
        <v>Victoria</v>
      </c>
      <c r="G2919" t="s">
        <v>45</v>
      </c>
      <c r="H2919">
        <v>3690</v>
      </c>
      <c r="I2919" t="s">
        <v>11</v>
      </c>
      <c r="J2919" t="s">
        <v>55</v>
      </c>
      <c r="K2919" t="s">
        <v>153</v>
      </c>
      <c r="L2919" t="s">
        <v>16</v>
      </c>
      <c r="M2919" s="5">
        <v>415.96000000000004</v>
      </c>
      <c r="N2919">
        <v>1</v>
      </c>
    </row>
    <row r="2920" spans="1:14" x14ac:dyDescent="0.3">
      <c r="A2920" s="2">
        <v>45366</v>
      </c>
      <c r="B2920" s="3">
        <f t="shared" si="135"/>
        <v>2024</v>
      </c>
      <c r="C2920" t="str">
        <f t="shared" si="136"/>
        <v>2023-2024</v>
      </c>
      <c r="D2920" t="s">
        <v>148</v>
      </c>
      <c r="E2920" t="s">
        <v>135</v>
      </c>
      <c r="F2920" t="str">
        <f t="shared" si="137"/>
        <v>Victoria</v>
      </c>
      <c r="G2920" t="s">
        <v>45</v>
      </c>
      <c r="H2920">
        <v>3550</v>
      </c>
      <c r="I2920" t="s">
        <v>11</v>
      </c>
      <c r="J2920" t="s">
        <v>60</v>
      </c>
      <c r="K2920" t="s">
        <v>156</v>
      </c>
      <c r="L2920" t="s">
        <v>17</v>
      </c>
      <c r="M2920" s="5">
        <v>417.07000000000005</v>
      </c>
      <c r="N2920">
        <v>1</v>
      </c>
    </row>
    <row r="2921" spans="1:14" x14ac:dyDescent="0.3">
      <c r="A2921" s="2">
        <v>45220</v>
      </c>
      <c r="B2921" s="3">
        <f t="shared" si="135"/>
        <v>2024</v>
      </c>
      <c r="C2921" t="str">
        <f t="shared" si="136"/>
        <v>2023-2024</v>
      </c>
      <c r="D2921" t="s">
        <v>147</v>
      </c>
      <c r="E2921" t="s">
        <v>101</v>
      </c>
      <c r="F2921" t="str">
        <f t="shared" si="137"/>
        <v>Victoria</v>
      </c>
      <c r="G2921" t="s">
        <v>45</v>
      </c>
      <c r="H2921">
        <v>3131</v>
      </c>
      <c r="I2921" t="s">
        <v>11</v>
      </c>
      <c r="J2921" t="s">
        <v>63</v>
      </c>
      <c r="K2921" t="s">
        <v>151</v>
      </c>
      <c r="L2921" t="s">
        <v>21</v>
      </c>
      <c r="M2921" s="5">
        <v>417.98</v>
      </c>
      <c r="N2921">
        <v>1</v>
      </c>
    </row>
    <row r="2922" spans="1:14" x14ac:dyDescent="0.3">
      <c r="A2922" s="2">
        <v>45227</v>
      </c>
      <c r="B2922" s="3">
        <f t="shared" si="135"/>
        <v>2024</v>
      </c>
      <c r="C2922" t="str">
        <f t="shared" si="136"/>
        <v>2023-2024</v>
      </c>
      <c r="D2922" t="s">
        <v>147</v>
      </c>
      <c r="E2922" t="s">
        <v>138</v>
      </c>
      <c r="F2922" t="str">
        <f t="shared" si="137"/>
        <v>Queensland</v>
      </c>
      <c r="G2922" t="s">
        <v>35</v>
      </c>
      <c r="H2922">
        <v>4558</v>
      </c>
      <c r="I2922" t="s">
        <v>11</v>
      </c>
      <c r="J2922" t="s">
        <v>120</v>
      </c>
      <c r="K2922" t="s">
        <v>156</v>
      </c>
      <c r="L2922" t="s">
        <v>17</v>
      </c>
      <c r="M2922" s="5">
        <v>418.53999999999996</v>
      </c>
      <c r="N2922">
        <v>1</v>
      </c>
    </row>
    <row r="2923" spans="1:14" x14ac:dyDescent="0.3">
      <c r="A2923" s="2">
        <v>45249</v>
      </c>
      <c r="B2923" s="3">
        <f t="shared" si="135"/>
        <v>2024</v>
      </c>
      <c r="C2923" t="str">
        <f t="shared" si="136"/>
        <v>2023-2024</v>
      </c>
      <c r="D2923" t="s">
        <v>147</v>
      </c>
      <c r="E2923" t="s">
        <v>114</v>
      </c>
      <c r="F2923" t="str">
        <f t="shared" si="137"/>
        <v>Victoria</v>
      </c>
      <c r="G2923" t="s">
        <v>45</v>
      </c>
      <c r="H2923">
        <v>3551</v>
      </c>
      <c r="I2923" t="s">
        <v>11</v>
      </c>
      <c r="J2923" t="s">
        <v>60</v>
      </c>
      <c r="K2923" t="s">
        <v>154</v>
      </c>
      <c r="L2923" t="s">
        <v>14</v>
      </c>
      <c r="M2923" s="5">
        <v>419.26000000000005</v>
      </c>
      <c r="N2923">
        <v>1</v>
      </c>
    </row>
    <row r="2924" spans="1:14" x14ac:dyDescent="0.3">
      <c r="A2924" s="2">
        <v>45062</v>
      </c>
      <c r="B2924" s="3">
        <f t="shared" si="135"/>
        <v>2023</v>
      </c>
      <c r="C2924" t="str">
        <f t="shared" si="136"/>
        <v>2022-2023</v>
      </c>
      <c r="D2924" t="s">
        <v>147</v>
      </c>
      <c r="E2924" t="s">
        <v>92</v>
      </c>
      <c r="F2924" t="str">
        <f t="shared" si="137"/>
        <v>Queensland</v>
      </c>
      <c r="G2924" t="s">
        <v>35</v>
      </c>
      <c r="H2924">
        <v>4068</v>
      </c>
      <c r="I2924" t="s">
        <v>11</v>
      </c>
      <c r="J2924" t="s">
        <v>43</v>
      </c>
      <c r="K2924" t="s">
        <v>149</v>
      </c>
      <c r="L2924" t="s">
        <v>15</v>
      </c>
      <c r="M2924" s="5">
        <v>419.45</v>
      </c>
      <c r="N2924">
        <v>1</v>
      </c>
    </row>
    <row r="2925" spans="1:14" x14ac:dyDescent="0.3">
      <c r="A2925" s="2">
        <v>45385</v>
      </c>
      <c r="B2925" s="3">
        <f t="shared" si="135"/>
        <v>2024</v>
      </c>
      <c r="C2925" t="str">
        <f t="shared" si="136"/>
        <v>2023-2024</v>
      </c>
      <c r="D2925" t="s">
        <v>147</v>
      </c>
      <c r="E2925" t="s">
        <v>44</v>
      </c>
      <c r="F2925" t="str">
        <f t="shared" si="137"/>
        <v>Victoria</v>
      </c>
      <c r="G2925" t="s">
        <v>45</v>
      </c>
      <c r="H2925">
        <v>3066</v>
      </c>
      <c r="I2925" t="s">
        <v>11</v>
      </c>
      <c r="J2925" t="s">
        <v>46</v>
      </c>
      <c r="K2925" t="s">
        <v>154</v>
      </c>
      <c r="L2925" t="s">
        <v>14</v>
      </c>
      <c r="M2925" s="5">
        <v>419.62</v>
      </c>
      <c r="N2925">
        <v>1</v>
      </c>
    </row>
    <row r="2926" spans="1:14" x14ac:dyDescent="0.3">
      <c r="A2926" s="2">
        <v>45647</v>
      </c>
      <c r="B2926" s="3">
        <f t="shared" si="135"/>
        <v>2025</v>
      </c>
      <c r="C2926" t="str">
        <f t="shared" si="136"/>
        <v>2024-2025</v>
      </c>
      <c r="D2926" t="s">
        <v>148</v>
      </c>
      <c r="E2926" t="s">
        <v>110</v>
      </c>
      <c r="F2926" t="str">
        <f t="shared" si="137"/>
        <v>Queensland</v>
      </c>
      <c r="G2926" t="s">
        <v>35</v>
      </c>
      <c r="H2926">
        <v>4680</v>
      </c>
      <c r="I2926" t="s">
        <v>11</v>
      </c>
      <c r="J2926" t="s">
        <v>51</v>
      </c>
      <c r="K2926" t="s">
        <v>19</v>
      </c>
      <c r="L2926" t="s">
        <v>23</v>
      </c>
      <c r="M2926" s="5">
        <v>420.28</v>
      </c>
      <c r="N2926">
        <v>1</v>
      </c>
    </row>
    <row r="2927" spans="1:14" x14ac:dyDescent="0.3">
      <c r="A2927" s="2">
        <v>45492</v>
      </c>
      <c r="B2927" s="3">
        <f t="shared" si="135"/>
        <v>2025</v>
      </c>
      <c r="C2927" t="str">
        <f t="shared" si="136"/>
        <v>2024-2025</v>
      </c>
      <c r="D2927" t="s">
        <v>147</v>
      </c>
      <c r="E2927" t="s">
        <v>83</v>
      </c>
      <c r="F2927" t="str">
        <f t="shared" si="137"/>
        <v>New South Wales</v>
      </c>
      <c r="G2927" t="s">
        <v>10</v>
      </c>
      <c r="H2927">
        <v>2750</v>
      </c>
      <c r="I2927" t="s">
        <v>11</v>
      </c>
      <c r="J2927" t="s">
        <v>25</v>
      </c>
      <c r="K2927" t="s">
        <v>152</v>
      </c>
      <c r="L2927" t="s">
        <v>13</v>
      </c>
      <c r="M2927" s="5">
        <v>420.39</v>
      </c>
      <c r="N2927">
        <v>1</v>
      </c>
    </row>
    <row r="2928" spans="1:14" x14ac:dyDescent="0.3">
      <c r="A2928" s="2">
        <v>45446</v>
      </c>
      <c r="B2928" s="3">
        <f t="shared" si="135"/>
        <v>2024</v>
      </c>
      <c r="C2928" t="str">
        <f t="shared" si="136"/>
        <v>2023-2024</v>
      </c>
      <c r="D2928" t="s">
        <v>147</v>
      </c>
      <c r="E2928" t="s">
        <v>139</v>
      </c>
      <c r="F2928" t="str">
        <f t="shared" si="137"/>
        <v>New South Wales</v>
      </c>
      <c r="G2928" t="s">
        <v>10</v>
      </c>
      <c r="H2928">
        <v>2020</v>
      </c>
      <c r="I2928" t="s">
        <v>11</v>
      </c>
      <c r="J2928" t="s">
        <v>12</v>
      </c>
      <c r="K2928" t="s">
        <v>154</v>
      </c>
      <c r="L2928" t="s">
        <v>14</v>
      </c>
      <c r="M2928" s="5">
        <v>420.66</v>
      </c>
      <c r="N2928">
        <v>1</v>
      </c>
    </row>
    <row r="2929" spans="1:14" x14ac:dyDescent="0.3">
      <c r="A2929" s="2">
        <v>45622</v>
      </c>
      <c r="B2929" s="3">
        <f t="shared" si="135"/>
        <v>2025</v>
      </c>
      <c r="C2929" t="str">
        <f t="shared" si="136"/>
        <v>2024-2025</v>
      </c>
      <c r="D2929" t="s">
        <v>147</v>
      </c>
      <c r="E2929" t="s">
        <v>138</v>
      </c>
      <c r="F2929" t="str">
        <f t="shared" si="137"/>
        <v>Queensland</v>
      </c>
      <c r="G2929" t="s">
        <v>35</v>
      </c>
      <c r="H2929">
        <v>4558</v>
      </c>
      <c r="I2929" t="s">
        <v>11</v>
      </c>
      <c r="J2929" t="s">
        <v>120</v>
      </c>
      <c r="K2929" t="s">
        <v>149</v>
      </c>
      <c r="L2929" t="s">
        <v>15</v>
      </c>
      <c r="M2929" s="5">
        <v>421.01000000000005</v>
      </c>
      <c r="N2929">
        <v>1</v>
      </c>
    </row>
    <row r="2930" spans="1:14" x14ac:dyDescent="0.3">
      <c r="A2930" s="2">
        <v>45388</v>
      </c>
      <c r="B2930" s="3">
        <f t="shared" si="135"/>
        <v>2024</v>
      </c>
      <c r="C2930" t="str">
        <f t="shared" si="136"/>
        <v>2023-2024</v>
      </c>
      <c r="D2930" t="s">
        <v>148</v>
      </c>
      <c r="E2930" t="s">
        <v>110</v>
      </c>
      <c r="F2930" t="str">
        <f t="shared" si="137"/>
        <v>Queensland</v>
      </c>
      <c r="G2930" t="s">
        <v>35</v>
      </c>
      <c r="H2930">
        <v>4680</v>
      </c>
      <c r="I2930" t="s">
        <v>11</v>
      </c>
      <c r="J2930" t="s">
        <v>51</v>
      </c>
      <c r="K2930" t="s">
        <v>152</v>
      </c>
      <c r="L2930" t="s">
        <v>13</v>
      </c>
      <c r="M2930" s="5">
        <v>421.9</v>
      </c>
      <c r="N2930">
        <v>1</v>
      </c>
    </row>
    <row r="2931" spans="1:14" x14ac:dyDescent="0.3">
      <c r="A2931" s="2">
        <v>45045</v>
      </c>
      <c r="B2931" s="3">
        <f t="shared" si="135"/>
        <v>2023</v>
      </c>
      <c r="C2931" t="str">
        <f t="shared" si="136"/>
        <v>2022-2023</v>
      </c>
      <c r="D2931" t="s">
        <v>147</v>
      </c>
      <c r="E2931" t="s">
        <v>114</v>
      </c>
      <c r="F2931" t="str">
        <f t="shared" si="137"/>
        <v>Victoria</v>
      </c>
      <c r="G2931" t="s">
        <v>45</v>
      </c>
      <c r="H2931">
        <v>3551</v>
      </c>
      <c r="I2931" t="s">
        <v>11</v>
      </c>
      <c r="J2931" t="s">
        <v>60</v>
      </c>
      <c r="K2931" t="s">
        <v>150</v>
      </c>
      <c r="L2931" t="s">
        <v>18</v>
      </c>
      <c r="M2931" s="5">
        <v>422.3</v>
      </c>
      <c r="N2931">
        <v>1</v>
      </c>
    </row>
    <row r="2932" spans="1:14" x14ac:dyDescent="0.3">
      <c r="A2932" s="2">
        <v>45621</v>
      </c>
      <c r="B2932" s="3">
        <f t="shared" si="135"/>
        <v>2025</v>
      </c>
      <c r="C2932" t="str">
        <f t="shared" si="136"/>
        <v>2024-2025</v>
      </c>
      <c r="D2932" t="s">
        <v>147</v>
      </c>
      <c r="E2932" t="s">
        <v>24</v>
      </c>
      <c r="F2932" t="str">
        <f t="shared" si="137"/>
        <v>New South Wales</v>
      </c>
      <c r="G2932" t="s">
        <v>10</v>
      </c>
      <c r="H2932">
        <v>2795</v>
      </c>
      <c r="I2932" t="s">
        <v>11</v>
      </c>
      <c r="J2932" t="s">
        <v>25</v>
      </c>
      <c r="K2932" t="s">
        <v>19</v>
      </c>
      <c r="L2932" t="s">
        <v>23</v>
      </c>
      <c r="M2932" s="5">
        <v>422.37</v>
      </c>
      <c r="N2932">
        <v>1</v>
      </c>
    </row>
    <row r="2933" spans="1:14" x14ac:dyDescent="0.3">
      <c r="A2933" s="2">
        <v>45129</v>
      </c>
      <c r="B2933" s="3">
        <f t="shared" si="135"/>
        <v>2024</v>
      </c>
      <c r="C2933" t="str">
        <f t="shared" si="136"/>
        <v>2023-2024</v>
      </c>
      <c r="D2933" t="s">
        <v>148</v>
      </c>
      <c r="E2933" t="s">
        <v>88</v>
      </c>
      <c r="F2933" t="str">
        <f t="shared" si="137"/>
        <v>South Australia</v>
      </c>
      <c r="G2933" t="s">
        <v>32</v>
      </c>
      <c r="H2933">
        <v>5011</v>
      </c>
      <c r="I2933" t="s">
        <v>11</v>
      </c>
      <c r="J2933" t="s">
        <v>33</v>
      </c>
      <c r="K2933" t="s">
        <v>155</v>
      </c>
      <c r="L2933" t="s">
        <v>20</v>
      </c>
      <c r="M2933" s="5">
        <v>422.74</v>
      </c>
      <c r="N2933">
        <v>1</v>
      </c>
    </row>
    <row r="2934" spans="1:14" x14ac:dyDescent="0.3">
      <c r="A2934" s="2">
        <v>45111</v>
      </c>
      <c r="B2934" s="3">
        <f t="shared" si="135"/>
        <v>2024</v>
      </c>
      <c r="C2934" t="str">
        <f t="shared" si="136"/>
        <v>2023-2024</v>
      </c>
      <c r="D2934" t="s">
        <v>147</v>
      </c>
      <c r="E2934" t="s">
        <v>41</v>
      </c>
      <c r="F2934" t="str">
        <f t="shared" si="137"/>
        <v>New South Wales</v>
      </c>
      <c r="G2934" t="s">
        <v>10</v>
      </c>
      <c r="H2934">
        <v>2830</v>
      </c>
      <c r="I2934" t="s">
        <v>11</v>
      </c>
      <c r="J2934" t="s">
        <v>25</v>
      </c>
      <c r="K2934" t="s">
        <v>149</v>
      </c>
      <c r="L2934" t="s">
        <v>15</v>
      </c>
      <c r="M2934" s="5">
        <v>423.90999999999997</v>
      </c>
      <c r="N2934">
        <v>1</v>
      </c>
    </row>
    <row r="2935" spans="1:14" x14ac:dyDescent="0.3">
      <c r="A2935" s="2">
        <v>45086</v>
      </c>
      <c r="B2935" s="3">
        <f t="shared" si="135"/>
        <v>2023</v>
      </c>
      <c r="C2935" t="str">
        <f t="shared" si="136"/>
        <v>2022-2023</v>
      </c>
      <c r="D2935" t="s">
        <v>148</v>
      </c>
      <c r="E2935" t="s">
        <v>50</v>
      </c>
      <c r="F2935" t="str">
        <f t="shared" si="137"/>
        <v>Queensland</v>
      </c>
      <c r="G2935" t="s">
        <v>35</v>
      </c>
      <c r="H2935">
        <v>4703</v>
      </c>
      <c r="I2935" t="s">
        <v>11</v>
      </c>
      <c r="J2935" t="s">
        <v>51</v>
      </c>
      <c r="K2935" t="s">
        <v>150</v>
      </c>
      <c r="L2935" t="s">
        <v>18</v>
      </c>
      <c r="M2935" s="5">
        <v>425.11</v>
      </c>
      <c r="N2935">
        <v>1</v>
      </c>
    </row>
    <row r="2936" spans="1:14" x14ac:dyDescent="0.3">
      <c r="A2936" s="2">
        <v>44940</v>
      </c>
      <c r="B2936" s="3">
        <f t="shared" si="135"/>
        <v>2023</v>
      </c>
      <c r="C2936" t="str">
        <f t="shared" si="136"/>
        <v>2022-2023</v>
      </c>
      <c r="D2936" t="s">
        <v>147</v>
      </c>
      <c r="E2936" t="s">
        <v>107</v>
      </c>
      <c r="F2936" t="str">
        <f t="shared" si="137"/>
        <v>Queensland</v>
      </c>
      <c r="G2936" t="s">
        <v>35</v>
      </c>
      <c r="H2936">
        <v>4220</v>
      </c>
      <c r="I2936" t="s">
        <v>11</v>
      </c>
      <c r="J2936" t="s">
        <v>104</v>
      </c>
      <c r="K2936" t="s">
        <v>150</v>
      </c>
      <c r="L2936" t="s">
        <v>18</v>
      </c>
      <c r="M2936" s="5">
        <v>425.46999999999997</v>
      </c>
      <c r="N2936">
        <v>1</v>
      </c>
    </row>
    <row r="2937" spans="1:14" x14ac:dyDescent="0.3">
      <c r="A2937" s="2">
        <v>45500</v>
      </c>
      <c r="B2937" s="3">
        <f t="shared" si="135"/>
        <v>2025</v>
      </c>
      <c r="C2937" t="str">
        <f t="shared" si="136"/>
        <v>2024-2025</v>
      </c>
      <c r="D2937" t="s">
        <v>147</v>
      </c>
      <c r="E2937" t="s">
        <v>72</v>
      </c>
      <c r="F2937" t="str">
        <f t="shared" si="137"/>
        <v>Western Australia</v>
      </c>
      <c r="G2937" t="s">
        <v>48</v>
      </c>
      <c r="H2937">
        <v>6010</v>
      </c>
      <c r="I2937" t="s">
        <v>11</v>
      </c>
      <c r="J2937" t="s">
        <v>49</v>
      </c>
      <c r="K2937" t="s">
        <v>152</v>
      </c>
      <c r="L2937" t="s">
        <v>13</v>
      </c>
      <c r="M2937" s="5">
        <v>425.74</v>
      </c>
      <c r="N2937">
        <v>1</v>
      </c>
    </row>
    <row r="2938" spans="1:14" x14ac:dyDescent="0.3">
      <c r="A2938" s="2">
        <v>45042</v>
      </c>
      <c r="B2938" s="3">
        <f t="shared" si="135"/>
        <v>2023</v>
      </c>
      <c r="C2938" t="str">
        <f t="shared" si="136"/>
        <v>2022-2023</v>
      </c>
      <c r="D2938" t="s">
        <v>148</v>
      </c>
      <c r="E2938" t="s">
        <v>89</v>
      </c>
      <c r="F2938" t="str">
        <f t="shared" si="137"/>
        <v>Queensland</v>
      </c>
      <c r="G2938" t="s">
        <v>35</v>
      </c>
      <c r="H2938">
        <v>4655</v>
      </c>
      <c r="I2938" t="s">
        <v>11</v>
      </c>
      <c r="J2938" t="s">
        <v>51</v>
      </c>
      <c r="K2938" t="s">
        <v>152</v>
      </c>
      <c r="L2938" t="s">
        <v>13</v>
      </c>
      <c r="M2938" s="5">
        <v>425.76999999999992</v>
      </c>
      <c r="N2938">
        <v>1</v>
      </c>
    </row>
    <row r="2939" spans="1:14" x14ac:dyDescent="0.3">
      <c r="A2939" s="2">
        <v>44964</v>
      </c>
      <c r="B2939" s="3">
        <f t="shared" si="135"/>
        <v>2023</v>
      </c>
      <c r="C2939" t="str">
        <f t="shared" si="136"/>
        <v>2022-2023</v>
      </c>
      <c r="D2939" t="s">
        <v>147</v>
      </c>
      <c r="E2939" t="s">
        <v>59</v>
      </c>
      <c r="F2939" t="str">
        <f t="shared" si="137"/>
        <v>Victoria</v>
      </c>
      <c r="G2939" t="s">
        <v>45</v>
      </c>
      <c r="H2939">
        <v>3280</v>
      </c>
      <c r="I2939" t="s">
        <v>11</v>
      </c>
      <c r="J2939" t="s">
        <v>60</v>
      </c>
      <c r="K2939" t="s">
        <v>155</v>
      </c>
      <c r="L2939" t="s">
        <v>20</v>
      </c>
      <c r="M2939" s="5">
        <v>427.52000000000004</v>
      </c>
      <c r="N2939">
        <v>1</v>
      </c>
    </row>
    <row r="2940" spans="1:14" x14ac:dyDescent="0.3">
      <c r="A2940" s="2">
        <v>45118</v>
      </c>
      <c r="B2940" s="3">
        <f t="shared" si="135"/>
        <v>2024</v>
      </c>
      <c r="C2940" t="str">
        <f t="shared" si="136"/>
        <v>2023-2024</v>
      </c>
      <c r="D2940" t="s">
        <v>147</v>
      </c>
      <c r="E2940" t="s">
        <v>122</v>
      </c>
      <c r="F2940" t="str">
        <f t="shared" si="137"/>
        <v>New South Wales</v>
      </c>
      <c r="G2940" t="s">
        <v>10</v>
      </c>
      <c r="H2940">
        <v>2650</v>
      </c>
      <c r="I2940" t="s">
        <v>11</v>
      </c>
      <c r="J2940" t="s">
        <v>25</v>
      </c>
      <c r="K2940" t="s">
        <v>151</v>
      </c>
      <c r="L2940" t="s">
        <v>21</v>
      </c>
      <c r="M2940" s="5">
        <v>427.56000000000006</v>
      </c>
      <c r="N2940">
        <v>1</v>
      </c>
    </row>
    <row r="2941" spans="1:14" x14ac:dyDescent="0.3">
      <c r="A2941" s="2">
        <v>45159</v>
      </c>
      <c r="B2941" s="3">
        <f t="shared" si="135"/>
        <v>2024</v>
      </c>
      <c r="C2941" t="str">
        <f t="shared" si="136"/>
        <v>2023-2024</v>
      </c>
      <c r="D2941" t="s">
        <v>147</v>
      </c>
      <c r="E2941" t="s">
        <v>72</v>
      </c>
      <c r="F2941" t="str">
        <f t="shared" si="137"/>
        <v>Western Australia</v>
      </c>
      <c r="G2941" t="s">
        <v>48</v>
      </c>
      <c r="H2941">
        <v>6010</v>
      </c>
      <c r="I2941" t="s">
        <v>11</v>
      </c>
      <c r="J2941" t="s">
        <v>49</v>
      </c>
      <c r="K2941" t="s">
        <v>150</v>
      </c>
      <c r="L2941" t="s">
        <v>18</v>
      </c>
      <c r="M2941" s="5">
        <v>427.57</v>
      </c>
      <c r="N2941">
        <v>1</v>
      </c>
    </row>
    <row r="2942" spans="1:14" x14ac:dyDescent="0.3">
      <c r="A2942" s="2">
        <v>45248</v>
      </c>
      <c r="B2942" s="3">
        <f t="shared" si="135"/>
        <v>2024</v>
      </c>
      <c r="C2942" t="str">
        <f t="shared" si="136"/>
        <v>2023-2024</v>
      </c>
      <c r="D2942" t="s">
        <v>147</v>
      </c>
      <c r="E2942" t="s">
        <v>92</v>
      </c>
      <c r="F2942" t="str">
        <f t="shared" si="137"/>
        <v>Queensland</v>
      </c>
      <c r="G2942" t="s">
        <v>35</v>
      </c>
      <c r="H2942">
        <v>4068</v>
      </c>
      <c r="I2942" t="s">
        <v>11</v>
      </c>
      <c r="J2942" t="s">
        <v>43</v>
      </c>
      <c r="K2942" t="s">
        <v>155</v>
      </c>
      <c r="L2942" t="s">
        <v>20</v>
      </c>
      <c r="M2942" s="5">
        <v>427.82999999999993</v>
      </c>
      <c r="N2942">
        <v>1</v>
      </c>
    </row>
    <row r="2943" spans="1:14" x14ac:dyDescent="0.3">
      <c r="A2943" s="2">
        <v>44979</v>
      </c>
      <c r="B2943" s="3">
        <f t="shared" si="135"/>
        <v>2023</v>
      </c>
      <c r="C2943" t="str">
        <f t="shared" si="136"/>
        <v>2022-2023</v>
      </c>
      <c r="D2943" t="s">
        <v>147</v>
      </c>
      <c r="E2943" t="s">
        <v>137</v>
      </c>
      <c r="F2943" t="str">
        <f t="shared" si="137"/>
        <v>New South Wales</v>
      </c>
      <c r="G2943" t="s">
        <v>10</v>
      </c>
      <c r="H2943">
        <v>2031</v>
      </c>
      <c r="I2943" t="s">
        <v>11</v>
      </c>
      <c r="J2943" t="s">
        <v>12</v>
      </c>
      <c r="K2943" t="s">
        <v>152</v>
      </c>
      <c r="L2943" t="s">
        <v>13</v>
      </c>
      <c r="M2943" s="5">
        <v>428.13999999999993</v>
      </c>
      <c r="N2943">
        <v>1</v>
      </c>
    </row>
    <row r="2944" spans="1:14" x14ac:dyDescent="0.3">
      <c r="A2944" s="2">
        <v>44949</v>
      </c>
      <c r="B2944" s="3">
        <f t="shared" si="135"/>
        <v>2023</v>
      </c>
      <c r="C2944" t="str">
        <f t="shared" si="136"/>
        <v>2022-2023</v>
      </c>
      <c r="D2944" t="s">
        <v>147</v>
      </c>
      <c r="E2944" t="s">
        <v>109</v>
      </c>
      <c r="F2944" t="str">
        <f t="shared" si="137"/>
        <v>New South Wales</v>
      </c>
      <c r="G2944" t="s">
        <v>10</v>
      </c>
      <c r="H2944">
        <v>2480</v>
      </c>
      <c r="I2944" t="s">
        <v>11</v>
      </c>
      <c r="J2944" t="s">
        <v>68</v>
      </c>
      <c r="K2944" t="s">
        <v>154</v>
      </c>
      <c r="L2944" t="s">
        <v>14</v>
      </c>
      <c r="M2944" s="5">
        <v>428.18</v>
      </c>
      <c r="N2944">
        <v>1</v>
      </c>
    </row>
    <row r="2945" spans="1:14" x14ac:dyDescent="0.3">
      <c r="A2945" s="2">
        <v>45029</v>
      </c>
      <c r="B2945" s="3">
        <f t="shared" si="135"/>
        <v>2023</v>
      </c>
      <c r="C2945" t="str">
        <f t="shared" si="136"/>
        <v>2022-2023</v>
      </c>
      <c r="D2945" t="s">
        <v>147</v>
      </c>
      <c r="E2945" t="s">
        <v>44</v>
      </c>
      <c r="F2945" t="str">
        <f t="shared" si="137"/>
        <v>Victoria</v>
      </c>
      <c r="G2945" t="s">
        <v>45</v>
      </c>
      <c r="H2945">
        <v>3066</v>
      </c>
      <c r="I2945" t="s">
        <v>11</v>
      </c>
      <c r="J2945" t="s">
        <v>46</v>
      </c>
      <c r="K2945" t="s">
        <v>157</v>
      </c>
      <c r="L2945" t="s">
        <v>22</v>
      </c>
      <c r="M2945" s="5">
        <v>428.30999999999995</v>
      </c>
      <c r="N2945">
        <v>1</v>
      </c>
    </row>
    <row r="2946" spans="1:14" x14ac:dyDescent="0.3">
      <c r="A2946" s="2">
        <v>45631</v>
      </c>
      <c r="B2946" s="3">
        <f t="shared" ref="B2946:B3009" si="138">IF(MONTH(A2946)&gt;=7,YEAR(A2946)+1,YEAR(A2946))</f>
        <v>2025</v>
      </c>
      <c r="C2946" t="str">
        <f t="shared" ref="C2946:C3009" si="139">IF(MONTH(A2946) &gt;= 7, YEAR(A2946) &amp; "-" &amp; YEAR(A2946) + 1, YEAR(A2946) - 1 &amp; "-" &amp; YEAR(A2946))</f>
        <v>2024-2025</v>
      </c>
      <c r="D2946" t="s">
        <v>147</v>
      </c>
      <c r="E2946" t="s">
        <v>97</v>
      </c>
      <c r="F2946" t="str">
        <f t="shared" ref="F2946:F3009" si="140">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c r="N2946">
        <v>1</v>
      </c>
    </row>
    <row r="2947" spans="1:14" x14ac:dyDescent="0.3">
      <c r="A2947" s="2">
        <v>44994</v>
      </c>
      <c r="B2947" s="3">
        <f t="shared" si="138"/>
        <v>2023</v>
      </c>
      <c r="C2947" t="str">
        <f t="shared" si="139"/>
        <v>2022-2023</v>
      </c>
      <c r="D2947" t="s">
        <v>147</v>
      </c>
      <c r="E2947" t="s">
        <v>133</v>
      </c>
      <c r="F2947" t="str">
        <f t="shared" si="140"/>
        <v>Queensland</v>
      </c>
      <c r="G2947" t="s">
        <v>35</v>
      </c>
      <c r="H2947">
        <v>4305</v>
      </c>
      <c r="I2947" t="s">
        <v>11</v>
      </c>
      <c r="J2947" t="s">
        <v>104</v>
      </c>
      <c r="K2947" t="s">
        <v>155</v>
      </c>
      <c r="L2947" t="s">
        <v>20</v>
      </c>
      <c r="M2947" s="5">
        <v>428.84</v>
      </c>
      <c r="N2947">
        <v>1</v>
      </c>
    </row>
    <row r="2948" spans="1:14" x14ac:dyDescent="0.3">
      <c r="A2948" s="2">
        <v>45078</v>
      </c>
      <c r="B2948" s="3">
        <f t="shared" si="138"/>
        <v>2023</v>
      </c>
      <c r="C2948" t="str">
        <f t="shared" si="139"/>
        <v>2022-2023</v>
      </c>
      <c r="D2948" t="s">
        <v>148</v>
      </c>
      <c r="E2948" t="s">
        <v>28</v>
      </c>
      <c r="F2948" t="str">
        <f t="shared" si="140"/>
        <v>Northern Territory</v>
      </c>
      <c r="G2948" t="s">
        <v>29</v>
      </c>
      <c r="H2948">
        <v>800</v>
      </c>
      <c r="I2948" t="s">
        <v>11</v>
      </c>
      <c r="J2948" t="s">
        <v>30</v>
      </c>
      <c r="K2948" t="s">
        <v>149</v>
      </c>
      <c r="L2948" t="s">
        <v>15</v>
      </c>
      <c r="M2948" s="5">
        <v>429.02</v>
      </c>
      <c r="N2948">
        <v>1</v>
      </c>
    </row>
    <row r="2949" spans="1:14" x14ac:dyDescent="0.3">
      <c r="A2949" s="2">
        <v>45516</v>
      </c>
      <c r="B2949" s="3">
        <f t="shared" si="138"/>
        <v>2025</v>
      </c>
      <c r="C2949" t="str">
        <f t="shared" si="139"/>
        <v>2024-2025</v>
      </c>
      <c r="D2949" t="s">
        <v>147</v>
      </c>
      <c r="E2949" t="s">
        <v>26</v>
      </c>
      <c r="F2949" t="str">
        <f t="shared" si="140"/>
        <v>New South Wales</v>
      </c>
      <c r="G2949" t="s">
        <v>10</v>
      </c>
      <c r="H2949">
        <v>2141</v>
      </c>
      <c r="I2949" t="s">
        <v>11</v>
      </c>
      <c r="J2949" t="s">
        <v>27</v>
      </c>
      <c r="K2949" t="s">
        <v>19</v>
      </c>
      <c r="L2949" t="s">
        <v>23</v>
      </c>
      <c r="M2949" s="5">
        <v>429.35</v>
      </c>
      <c r="N2949">
        <v>1</v>
      </c>
    </row>
    <row r="2950" spans="1:14" x14ac:dyDescent="0.3">
      <c r="A2950" s="2">
        <v>45152</v>
      </c>
      <c r="B2950" s="3">
        <f t="shared" si="138"/>
        <v>2024</v>
      </c>
      <c r="C2950" t="str">
        <f t="shared" si="139"/>
        <v>2023-2024</v>
      </c>
      <c r="D2950" t="s">
        <v>147</v>
      </c>
      <c r="E2950" t="s">
        <v>62</v>
      </c>
      <c r="F2950" t="str">
        <f t="shared" si="140"/>
        <v>Victoria</v>
      </c>
      <c r="G2950" t="s">
        <v>45</v>
      </c>
      <c r="H2950">
        <v>3134</v>
      </c>
      <c r="I2950" t="s">
        <v>11</v>
      </c>
      <c r="J2950" t="s">
        <v>63</v>
      </c>
      <c r="K2950" t="s">
        <v>150</v>
      </c>
      <c r="L2950" t="s">
        <v>18</v>
      </c>
      <c r="M2950" s="5">
        <v>430.63</v>
      </c>
      <c r="N2950">
        <v>1</v>
      </c>
    </row>
    <row r="2951" spans="1:14" x14ac:dyDescent="0.3">
      <c r="A2951" s="2">
        <v>45275</v>
      </c>
      <c r="B2951" s="3">
        <f t="shared" si="138"/>
        <v>2024</v>
      </c>
      <c r="C2951" t="str">
        <f t="shared" si="139"/>
        <v>2023-2024</v>
      </c>
      <c r="D2951" t="s">
        <v>147</v>
      </c>
      <c r="E2951" t="s">
        <v>93</v>
      </c>
      <c r="F2951" t="str">
        <f t="shared" si="140"/>
        <v>Western Australia</v>
      </c>
      <c r="G2951" t="s">
        <v>48</v>
      </c>
      <c r="H2951">
        <v>6112</v>
      </c>
      <c r="I2951" t="s">
        <v>11</v>
      </c>
      <c r="J2951" t="s">
        <v>94</v>
      </c>
      <c r="K2951" t="s">
        <v>151</v>
      </c>
      <c r="L2951" t="s">
        <v>21</v>
      </c>
      <c r="M2951" s="5">
        <v>430.81000000000006</v>
      </c>
      <c r="N2951">
        <v>1</v>
      </c>
    </row>
    <row r="2952" spans="1:14" x14ac:dyDescent="0.3">
      <c r="A2952" s="2">
        <v>45076</v>
      </c>
      <c r="B2952" s="3">
        <f t="shared" si="138"/>
        <v>2023</v>
      </c>
      <c r="C2952" t="str">
        <f t="shared" si="139"/>
        <v>2022-2023</v>
      </c>
      <c r="D2952" t="s">
        <v>147</v>
      </c>
      <c r="E2952" t="s">
        <v>123</v>
      </c>
      <c r="F2952" t="str">
        <f t="shared" si="140"/>
        <v>Western Australia</v>
      </c>
      <c r="G2952" t="s">
        <v>48</v>
      </c>
      <c r="H2952">
        <v>6109</v>
      </c>
      <c r="I2952" t="s">
        <v>11</v>
      </c>
      <c r="J2952" t="s">
        <v>94</v>
      </c>
      <c r="K2952" t="s">
        <v>149</v>
      </c>
      <c r="L2952" t="s">
        <v>15</v>
      </c>
      <c r="M2952" s="5">
        <v>431.25</v>
      </c>
      <c r="N2952">
        <v>1</v>
      </c>
    </row>
    <row r="2953" spans="1:14" x14ac:dyDescent="0.3">
      <c r="A2953" s="2">
        <v>45039</v>
      </c>
      <c r="B2953" s="3">
        <f t="shared" si="138"/>
        <v>2023</v>
      </c>
      <c r="C2953" t="str">
        <f t="shared" si="139"/>
        <v>2022-2023</v>
      </c>
      <c r="D2953" t="s">
        <v>147</v>
      </c>
      <c r="E2953" t="s">
        <v>26</v>
      </c>
      <c r="F2953" t="str">
        <f t="shared" si="140"/>
        <v>New South Wales</v>
      </c>
      <c r="G2953" t="s">
        <v>10</v>
      </c>
      <c r="H2953">
        <v>2141</v>
      </c>
      <c r="I2953" t="s">
        <v>11</v>
      </c>
      <c r="J2953" t="s">
        <v>27</v>
      </c>
      <c r="K2953" t="s">
        <v>155</v>
      </c>
      <c r="L2953" t="s">
        <v>20</v>
      </c>
      <c r="M2953" s="5">
        <v>431.38000000000005</v>
      </c>
      <c r="N2953">
        <v>1</v>
      </c>
    </row>
    <row r="2954" spans="1:14" x14ac:dyDescent="0.3">
      <c r="A2954" s="2">
        <v>45646</v>
      </c>
      <c r="B2954" s="3">
        <f t="shared" si="138"/>
        <v>2025</v>
      </c>
      <c r="C2954" t="str">
        <f t="shared" si="139"/>
        <v>2024-2025</v>
      </c>
      <c r="D2954" t="s">
        <v>147</v>
      </c>
      <c r="E2954" t="s">
        <v>139</v>
      </c>
      <c r="F2954" t="str">
        <f t="shared" si="140"/>
        <v>New South Wales</v>
      </c>
      <c r="G2954" t="s">
        <v>10</v>
      </c>
      <c r="H2954">
        <v>2020</v>
      </c>
      <c r="I2954" t="s">
        <v>11</v>
      </c>
      <c r="J2954" t="s">
        <v>12</v>
      </c>
      <c r="K2954" t="s">
        <v>154</v>
      </c>
      <c r="L2954" t="s">
        <v>14</v>
      </c>
      <c r="M2954" s="5">
        <v>432.34000000000003</v>
      </c>
      <c r="N2954">
        <v>1</v>
      </c>
    </row>
    <row r="2955" spans="1:14" x14ac:dyDescent="0.3">
      <c r="A2955" s="2">
        <v>45220</v>
      </c>
      <c r="B2955" s="3">
        <f t="shared" si="138"/>
        <v>2024</v>
      </c>
      <c r="C2955" t="str">
        <f t="shared" si="139"/>
        <v>2023-2024</v>
      </c>
      <c r="D2955" t="s">
        <v>147</v>
      </c>
      <c r="E2955" t="s">
        <v>102</v>
      </c>
      <c r="F2955" t="str">
        <f t="shared" si="140"/>
        <v>Queensland</v>
      </c>
      <c r="G2955" t="s">
        <v>35</v>
      </c>
      <c r="H2955">
        <v>4870</v>
      </c>
      <c r="I2955" t="s">
        <v>11</v>
      </c>
      <c r="J2955" t="s">
        <v>36</v>
      </c>
      <c r="K2955" t="s">
        <v>149</v>
      </c>
      <c r="L2955" t="s">
        <v>15</v>
      </c>
      <c r="M2955" s="5">
        <v>432.5</v>
      </c>
      <c r="N2955">
        <v>1</v>
      </c>
    </row>
    <row r="2956" spans="1:14" x14ac:dyDescent="0.3">
      <c r="A2956" s="2">
        <v>45500</v>
      </c>
      <c r="B2956" s="3">
        <f t="shared" si="138"/>
        <v>2025</v>
      </c>
      <c r="C2956" t="str">
        <f t="shared" si="139"/>
        <v>2024-2025</v>
      </c>
      <c r="D2956" t="s">
        <v>147</v>
      </c>
      <c r="E2956" t="s">
        <v>64</v>
      </c>
      <c r="F2956" t="str">
        <f t="shared" si="140"/>
        <v>Victoria</v>
      </c>
      <c r="G2956" t="s">
        <v>45</v>
      </c>
      <c r="H2956">
        <v>3199</v>
      </c>
      <c r="I2956" t="s">
        <v>11</v>
      </c>
      <c r="J2956" t="s">
        <v>63</v>
      </c>
      <c r="K2956" t="s">
        <v>149</v>
      </c>
      <c r="L2956" t="s">
        <v>15</v>
      </c>
      <c r="M2956" s="5">
        <v>432.91</v>
      </c>
      <c r="N2956">
        <v>1</v>
      </c>
    </row>
    <row r="2957" spans="1:14" x14ac:dyDescent="0.3">
      <c r="A2957" s="2">
        <v>45511</v>
      </c>
      <c r="B2957" s="3">
        <f t="shared" si="138"/>
        <v>2025</v>
      </c>
      <c r="C2957" t="str">
        <f t="shared" si="139"/>
        <v>2024-2025</v>
      </c>
      <c r="D2957" t="s">
        <v>147</v>
      </c>
      <c r="E2957" t="s">
        <v>96</v>
      </c>
      <c r="F2957" t="str">
        <f t="shared" si="140"/>
        <v>Western Australia</v>
      </c>
      <c r="G2957" t="s">
        <v>48</v>
      </c>
      <c r="H2957">
        <v>6330</v>
      </c>
      <c r="I2957" t="s">
        <v>11</v>
      </c>
      <c r="J2957" t="s">
        <v>94</v>
      </c>
      <c r="K2957" t="s">
        <v>156</v>
      </c>
      <c r="L2957" t="s">
        <v>17</v>
      </c>
      <c r="M2957" s="5">
        <v>433</v>
      </c>
      <c r="N2957">
        <v>1</v>
      </c>
    </row>
    <row r="2958" spans="1:14" x14ac:dyDescent="0.3">
      <c r="A2958" s="2">
        <v>45006</v>
      </c>
      <c r="B2958" s="3">
        <f t="shared" si="138"/>
        <v>2023</v>
      </c>
      <c r="C2958" t="str">
        <f t="shared" si="139"/>
        <v>2022-2023</v>
      </c>
      <c r="D2958" t="s">
        <v>147</v>
      </c>
      <c r="E2958" t="s">
        <v>40</v>
      </c>
      <c r="F2958" t="str">
        <f t="shared" si="140"/>
        <v>New South Wales</v>
      </c>
      <c r="G2958" t="s">
        <v>10</v>
      </c>
      <c r="H2958">
        <v>2116</v>
      </c>
      <c r="I2958" t="s">
        <v>11</v>
      </c>
      <c r="J2958" t="s">
        <v>27</v>
      </c>
      <c r="K2958" t="s">
        <v>153</v>
      </c>
      <c r="L2958" t="s">
        <v>16</v>
      </c>
      <c r="M2958" s="5">
        <v>433.03999999999996</v>
      </c>
      <c r="N2958">
        <v>1</v>
      </c>
    </row>
    <row r="2959" spans="1:14" x14ac:dyDescent="0.3">
      <c r="A2959" s="2">
        <v>45553</v>
      </c>
      <c r="B2959" s="3">
        <f t="shared" si="138"/>
        <v>2025</v>
      </c>
      <c r="C2959" t="str">
        <f t="shared" si="139"/>
        <v>2024-2025</v>
      </c>
      <c r="D2959" t="s">
        <v>148</v>
      </c>
      <c r="E2959" t="s">
        <v>118</v>
      </c>
      <c r="F2959" t="str">
        <f t="shared" si="140"/>
        <v>New South Wales</v>
      </c>
      <c r="G2959" t="s">
        <v>10</v>
      </c>
      <c r="H2959">
        <v>2158</v>
      </c>
      <c r="I2959" t="s">
        <v>11</v>
      </c>
      <c r="J2959" t="s">
        <v>27</v>
      </c>
      <c r="K2959" t="s">
        <v>153</v>
      </c>
      <c r="L2959" t="s">
        <v>16</v>
      </c>
      <c r="M2959" s="5">
        <v>433.6</v>
      </c>
      <c r="N2959">
        <v>1</v>
      </c>
    </row>
    <row r="2960" spans="1:14" x14ac:dyDescent="0.3">
      <c r="A2960" s="2">
        <v>44947</v>
      </c>
      <c r="B2960" s="3">
        <f t="shared" si="138"/>
        <v>2023</v>
      </c>
      <c r="C2960" t="str">
        <f t="shared" si="139"/>
        <v>2022-2023</v>
      </c>
      <c r="D2960" t="s">
        <v>147</v>
      </c>
      <c r="E2960" t="s">
        <v>124</v>
      </c>
      <c r="F2960" t="str">
        <f t="shared" si="140"/>
        <v>New South Wales</v>
      </c>
      <c r="G2960" t="s">
        <v>10</v>
      </c>
      <c r="H2960">
        <v>2015</v>
      </c>
      <c r="I2960" t="s">
        <v>11</v>
      </c>
      <c r="J2960" t="s">
        <v>12</v>
      </c>
      <c r="K2960" t="s">
        <v>153</v>
      </c>
      <c r="L2960" t="s">
        <v>16</v>
      </c>
      <c r="M2960" s="5">
        <v>435.28999999999996</v>
      </c>
      <c r="N2960">
        <v>1</v>
      </c>
    </row>
    <row r="2961" spans="1:14" x14ac:dyDescent="0.3">
      <c r="A2961" s="2">
        <v>45277</v>
      </c>
      <c r="B2961" s="3">
        <f t="shared" si="138"/>
        <v>2024</v>
      </c>
      <c r="C2961" t="str">
        <f t="shared" si="139"/>
        <v>2023-2024</v>
      </c>
      <c r="D2961" t="s">
        <v>148</v>
      </c>
      <c r="E2961" t="s">
        <v>73</v>
      </c>
      <c r="F2961" t="str">
        <f t="shared" si="140"/>
        <v>Victoria</v>
      </c>
      <c r="G2961" t="s">
        <v>45</v>
      </c>
      <c r="H2961">
        <v>3136</v>
      </c>
      <c r="I2961" t="s">
        <v>11</v>
      </c>
      <c r="J2961" t="s">
        <v>63</v>
      </c>
      <c r="K2961" t="s">
        <v>149</v>
      </c>
      <c r="L2961" t="s">
        <v>15</v>
      </c>
      <c r="M2961" s="5">
        <v>435.35</v>
      </c>
      <c r="N2961">
        <v>1</v>
      </c>
    </row>
    <row r="2962" spans="1:14" x14ac:dyDescent="0.3">
      <c r="A2962" s="2">
        <v>45469</v>
      </c>
      <c r="B2962" s="3">
        <f t="shared" si="138"/>
        <v>2024</v>
      </c>
      <c r="C2962" t="str">
        <f t="shared" si="139"/>
        <v>2023-2024</v>
      </c>
      <c r="D2962" t="s">
        <v>147</v>
      </c>
      <c r="E2962" t="s">
        <v>138</v>
      </c>
      <c r="F2962" t="str">
        <f t="shared" si="140"/>
        <v>Queensland</v>
      </c>
      <c r="G2962" t="s">
        <v>35</v>
      </c>
      <c r="H2962">
        <v>4558</v>
      </c>
      <c r="I2962" t="s">
        <v>11</v>
      </c>
      <c r="J2962" t="s">
        <v>120</v>
      </c>
      <c r="K2962" t="s">
        <v>19</v>
      </c>
      <c r="L2962" t="s">
        <v>23</v>
      </c>
      <c r="M2962" s="5">
        <v>435.52</v>
      </c>
      <c r="N2962">
        <v>1</v>
      </c>
    </row>
    <row r="2963" spans="1:14" x14ac:dyDescent="0.3">
      <c r="A2963" s="2">
        <v>45250</v>
      </c>
      <c r="B2963" s="3">
        <f t="shared" si="138"/>
        <v>2024</v>
      </c>
      <c r="C2963" t="str">
        <f t="shared" si="139"/>
        <v>2023-2024</v>
      </c>
      <c r="D2963" t="s">
        <v>147</v>
      </c>
      <c r="E2963" t="s">
        <v>40</v>
      </c>
      <c r="F2963" t="str">
        <f t="shared" si="140"/>
        <v>New South Wales</v>
      </c>
      <c r="G2963" t="s">
        <v>10</v>
      </c>
      <c r="H2963">
        <v>2116</v>
      </c>
      <c r="I2963" t="s">
        <v>11</v>
      </c>
      <c r="J2963" t="s">
        <v>27</v>
      </c>
      <c r="K2963" t="s">
        <v>154</v>
      </c>
      <c r="L2963" t="s">
        <v>14</v>
      </c>
      <c r="M2963" s="5">
        <v>435.71</v>
      </c>
      <c r="N2963">
        <v>1</v>
      </c>
    </row>
    <row r="2964" spans="1:14" x14ac:dyDescent="0.3">
      <c r="A2964" s="2">
        <v>45457</v>
      </c>
      <c r="B2964" s="3">
        <f t="shared" si="138"/>
        <v>2024</v>
      </c>
      <c r="C2964" t="str">
        <f t="shared" si="139"/>
        <v>2023-2024</v>
      </c>
      <c r="D2964" t="s">
        <v>148</v>
      </c>
      <c r="E2964" t="s">
        <v>135</v>
      </c>
      <c r="F2964" t="str">
        <f t="shared" si="140"/>
        <v>Victoria</v>
      </c>
      <c r="G2964" t="s">
        <v>45</v>
      </c>
      <c r="H2964">
        <v>3550</v>
      </c>
      <c r="I2964" t="s">
        <v>11</v>
      </c>
      <c r="J2964" t="s">
        <v>60</v>
      </c>
      <c r="K2964" t="s">
        <v>154</v>
      </c>
      <c r="L2964" t="s">
        <v>14</v>
      </c>
      <c r="M2964" s="5">
        <v>436.11</v>
      </c>
      <c r="N2964">
        <v>1</v>
      </c>
    </row>
    <row r="2965" spans="1:14" x14ac:dyDescent="0.3">
      <c r="A2965" s="2">
        <v>45497</v>
      </c>
      <c r="B2965" s="3">
        <f t="shared" si="138"/>
        <v>2025</v>
      </c>
      <c r="C2965" t="str">
        <f t="shared" si="139"/>
        <v>2024-2025</v>
      </c>
      <c r="D2965" t="s">
        <v>148</v>
      </c>
      <c r="E2965" t="s">
        <v>110</v>
      </c>
      <c r="F2965" t="str">
        <f t="shared" si="140"/>
        <v>Queensland</v>
      </c>
      <c r="G2965" t="s">
        <v>35</v>
      </c>
      <c r="H2965">
        <v>4680</v>
      </c>
      <c r="I2965" t="s">
        <v>11</v>
      </c>
      <c r="J2965" t="s">
        <v>51</v>
      </c>
      <c r="K2965" t="s">
        <v>150</v>
      </c>
      <c r="L2965" t="s">
        <v>18</v>
      </c>
      <c r="M2965" s="5">
        <v>436.96000000000004</v>
      </c>
      <c r="N2965">
        <v>1</v>
      </c>
    </row>
    <row r="2966" spans="1:14" x14ac:dyDescent="0.3">
      <c r="A2966" s="2">
        <v>45299</v>
      </c>
      <c r="B2966" s="3">
        <f t="shared" si="138"/>
        <v>2024</v>
      </c>
      <c r="C2966" t="str">
        <f t="shared" si="139"/>
        <v>2023-2024</v>
      </c>
      <c r="D2966" t="s">
        <v>147</v>
      </c>
      <c r="E2966" t="s">
        <v>142</v>
      </c>
      <c r="F2966" t="str">
        <f t="shared" si="140"/>
        <v>Australian Capital Territory</v>
      </c>
      <c r="G2966" t="s">
        <v>80</v>
      </c>
      <c r="H2966">
        <v>2609</v>
      </c>
      <c r="I2966" t="s">
        <v>11</v>
      </c>
      <c r="J2966" t="s">
        <v>58</v>
      </c>
      <c r="K2966" t="s">
        <v>152</v>
      </c>
      <c r="L2966" t="s">
        <v>13</v>
      </c>
      <c r="M2966" s="5">
        <v>437.61</v>
      </c>
      <c r="N2966">
        <v>1</v>
      </c>
    </row>
    <row r="2967" spans="1:14" x14ac:dyDescent="0.3">
      <c r="A2967" s="2">
        <v>44976</v>
      </c>
      <c r="B2967" s="3">
        <f t="shared" si="138"/>
        <v>2023</v>
      </c>
      <c r="C2967" t="str">
        <f t="shared" si="139"/>
        <v>2022-2023</v>
      </c>
      <c r="D2967" t="s">
        <v>147</v>
      </c>
      <c r="E2967" t="s">
        <v>130</v>
      </c>
      <c r="F2967" t="str">
        <f t="shared" si="140"/>
        <v>South Australia</v>
      </c>
      <c r="G2967" t="s">
        <v>32</v>
      </c>
      <c r="H2967">
        <v>5290</v>
      </c>
      <c r="I2967" t="s">
        <v>11</v>
      </c>
      <c r="J2967" t="s">
        <v>38</v>
      </c>
      <c r="K2967" t="s">
        <v>149</v>
      </c>
      <c r="L2967" t="s">
        <v>15</v>
      </c>
      <c r="M2967" s="5">
        <v>438.20999999999992</v>
      </c>
      <c r="N2967">
        <v>1</v>
      </c>
    </row>
    <row r="2968" spans="1:14" x14ac:dyDescent="0.3">
      <c r="A2968" s="2">
        <v>44958</v>
      </c>
      <c r="B2968" s="3">
        <f t="shared" si="138"/>
        <v>2023</v>
      </c>
      <c r="C2968" t="str">
        <f t="shared" si="139"/>
        <v>2022-2023</v>
      </c>
      <c r="D2968" t="s">
        <v>147</v>
      </c>
      <c r="E2968" t="s">
        <v>92</v>
      </c>
      <c r="F2968" t="str">
        <f t="shared" si="140"/>
        <v>Queensland</v>
      </c>
      <c r="G2968" t="s">
        <v>35</v>
      </c>
      <c r="H2968">
        <v>4068</v>
      </c>
      <c r="I2968" t="s">
        <v>11</v>
      </c>
      <c r="J2968" t="s">
        <v>43</v>
      </c>
      <c r="K2968" t="s">
        <v>19</v>
      </c>
      <c r="L2968" t="s">
        <v>23</v>
      </c>
      <c r="M2968" s="5">
        <v>439.62</v>
      </c>
      <c r="N2968">
        <v>1</v>
      </c>
    </row>
    <row r="2969" spans="1:14" x14ac:dyDescent="0.3">
      <c r="A2969" s="2">
        <v>45075</v>
      </c>
      <c r="B2969" s="3">
        <f t="shared" si="138"/>
        <v>2023</v>
      </c>
      <c r="C2969" t="str">
        <f t="shared" si="139"/>
        <v>2022-2023</v>
      </c>
      <c r="D2969" t="s">
        <v>147</v>
      </c>
      <c r="E2969" t="s">
        <v>97</v>
      </c>
      <c r="F2969" t="str">
        <f t="shared" si="140"/>
        <v>Tasmania</v>
      </c>
      <c r="G2969" t="s">
        <v>70</v>
      </c>
      <c r="H2969">
        <v>7250</v>
      </c>
      <c r="I2969" t="s">
        <v>11</v>
      </c>
      <c r="J2969" t="s">
        <v>71</v>
      </c>
      <c r="K2969" t="s">
        <v>156</v>
      </c>
      <c r="L2969" t="s">
        <v>17</v>
      </c>
      <c r="M2969" s="5">
        <v>440.28999999999996</v>
      </c>
      <c r="N2969">
        <v>1</v>
      </c>
    </row>
    <row r="2970" spans="1:14" x14ac:dyDescent="0.3">
      <c r="A2970" s="2">
        <v>45513</v>
      </c>
      <c r="B2970" s="3">
        <f t="shared" si="138"/>
        <v>2025</v>
      </c>
      <c r="C2970" t="str">
        <f t="shared" si="139"/>
        <v>2024-2025</v>
      </c>
      <c r="D2970" t="s">
        <v>147</v>
      </c>
      <c r="E2970" t="s">
        <v>139</v>
      </c>
      <c r="F2970" t="str">
        <f t="shared" si="140"/>
        <v>New South Wales</v>
      </c>
      <c r="G2970" t="s">
        <v>10</v>
      </c>
      <c r="H2970">
        <v>2020</v>
      </c>
      <c r="I2970" t="s">
        <v>11</v>
      </c>
      <c r="J2970" t="s">
        <v>12</v>
      </c>
      <c r="K2970" t="s">
        <v>155</v>
      </c>
      <c r="L2970" t="s">
        <v>20</v>
      </c>
      <c r="M2970" s="5">
        <v>440.3</v>
      </c>
      <c r="N2970">
        <v>1</v>
      </c>
    </row>
    <row r="2971" spans="1:14" x14ac:dyDescent="0.3">
      <c r="A2971" s="2">
        <v>45153</v>
      </c>
      <c r="B2971" s="3">
        <f t="shared" si="138"/>
        <v>2024</v>
      </c>
      <c r="C2971" t="str">
        <f t="shared" si="139"/>
        <v>2023-2024</v>
      </c>
      <c r="D2971" t="s">
        <v>148</v>
      </c>
      <c r="E2971" t="s">
        <v>129</v>
      </c>
      <c r="F2971" t="str">
        <f t="shared" si="140"/>
        <v>Tasmania</v>
      </c>
      <c r="G2971" t="s">
        <v>70</v>
      </c>
      <c r="H2971">
        <v>7010</v>
      </c>
      <c r="I2971" t="s">
        <v>11</v>
      </c>
      <c r="J2971" t="s">
        <v>71</v>
      </c>
      <c r="K2971" t="s">
        <v>152</v>
      </c>
      <c r="L2971" t="s">
        <v>13</v>
      </c>
      <c r="M2971" s="5">
        <v>440.39</v>
      </c>
      <c r="N2971">
        <v>1</v>
      </c>
    </row>
    <row r="2972" spans="1:14" x14ac:dyDescent="0.3">
      <c r="A2972" s="2">
        <v>45236</v>
      </c>
      <c r="B2972" s="3">
        <f t="shared" si="138"/>
        <v>2024</v>
      </c>
      <c r="C2972" t="str">
        <f t="shared" si="139"/>
        <v>2023-2024</v>
      </c>
      <c r="D2972" t="s">
        <v>147</v>
      </c>
      <c r="E2972" t="s">
        <v>140</v>
      </c>
      <c r="F2972" t="str">
        <f t="shared" si="140"/>
        <v>Tasmania</v>
      </c>
      <c r="G2972" t="s">
        <v>70</v>
      </c>
      <c r="H2972">
        <v>7320</v>
      </c>
      <c r="I2972" t="s">
        <v>11</v>
      </c>
      <c r="J2972" t="s">
        <v>71</v>
      </c>
      <c r="K2972" t="s">
        <v>150</v>
      </c>
      <c r="L2972" t="s">
        <v>18</v>
      </c>
      <c r="M2972" s="5">
        <v>441.41</v>
      </c>
      <c r="N2972">
        <v>1</v>
      </c>
    </row>
    <row r="2973" spans="1:14" x14ac:dyDescent="0.3">
      <c r="A2973" s="2">
        <v>45300</v>
      </c>
      <c r="B2973" s="3">
        <f t="shared" si="138"/>
        <v>2024</v>
      </c>
      <c r="C2973" t="str">
        <f t="shared" si="139"/>
        <v>2023-2024</v>
      </c>
      <c r="D2973" t="s">
        <v>147</v>
      </c>
      <c r="E2973" t="s">
        <v>130</v>
      </c>
      <c r="F2973" t="str">
        <f t="shared" si="140"/>
        <v>South Australia</v>
      </c>
      <c r="G2973" t="s">
        <v>32</v>
      </c>
      <c r="H2973">
        <v>5290</v>
      </c>
      <c r="I2973" t="s">
        <v>11</v>
      </c>
      <c r="J2973" t="s">
        <v>38</v>
      </c>
      <c r="K2973" t="s">
        <v>153</v>
      </c>
      <c r="L2973" t="s">
        <v>16</v>
      </c>
      <c r="M2973" s="5">
        <v>441.67</v>
      </c>
      <c r="N2973">
        <v>1</v>
      </c>
    </row>
    <row r="2974" spans="1:14" x14ac:dyDescent="0.3">
      <c r="A2974" s="2">
        <v>45341</v>
      </c>
      <c r="B2974" s="3">
        <f t="shared" si="138"/>
        <v>2024</v>
      </c>
      <c r="C2974" t="str">
        <f t="shared" si="139"/>
        <v>2023-2024</v>
      </c>
      <c r="D2974" t="s">
        <v>147</v>
      </c>
      <c r="E2974" t="s">
        <v>126</v>
      </c>
      <c r="F2974" t="str">
        <f t="shared" si="140"/>
        <v>Queensland</v>
      </c>
      <c r="G2974" t="s">
        <v>35</v>
      </c>
      <c r="H2974">
        <v>4551</v>
      </c>
      <c r="I2974" t="s">
        <v>11</v>
      </c>
      <c r="J2974" t="s">
        <v>120</v>
      </c>
      <c r="K2974" t="s">
        <v>155</v>
      </c>
      <c r="L2974" t="s">
        <v>20</v>
      </c>
      <c r="M2974" s="5">
        <v>442.54</v>
      </c>
      <c r="N2974">
        <v>1</v>
      </c>
    </row>
    <row r="2975" spans="1:14" x14ac:dyDescent="0.3">
      <c r="A2975" s="2">
        <v>45195</v>
      </c>
      <c r="B2975" s="3">
        <f t="shared" si="138"/>
        <v>2024</v>
      </c>
      <c r="C2975" t="str">
        <f t="shared" si="139"/>
        <v>2023-2024</v>
      </c>
      <c r="D2975" t="s">
        <v>147</v>
      </c>
      <c r="E2975" t="s">
        <v>97</v>
      </c>
      <c r="F2975" t="str">
        <f t="shared" si="140"/>
        <v>Tasmania</v>
      </c>
      <c r="G2975" t="s">
        <v>70</v>
      </c>
      <c r="H2975">
        <v>7250</v>
      </c>
      <c r="I2975" t="s">
        <v>11</v>
      </c>
      <c r="J2975" t="s">
        <v>71</v>
      </c>
      <c r="K2975" t="s">
        <v>150</v>
      </c>
      <c r="L2975" t="s">
        <v>18</v>
      </c>
      <c r="M2975" s="5">
        <v>442.94</v>
      </c>
      <c r="N2975">
        <v>1</v>
      </c>
    </row>
    <row r="2976" spans="1:14" x14ac:dyDescent="0.3">
      <c r="A2976" s="2">
        <v>45028</v>
      </c>
      <c r="B2976" s="3">
        <f t="shared" si="138"/>
        <v>2023</v>
      </c>
      <c r="C2976" t="str">
        <f t="shared" si="139"/>
        <v>2022-2023</v>
      </c>
      <c r="D2976" t="s">
        <v>147</v>
      </c>
      <c r="E2976" t="s">
        <v>67</v>
      </c>
      <c r="F2976" t="str">
        <f t="shared" si="140"/>
        <v>New South Wales</v>
      </c>
      <c r="G2976" t="s">
        <v>10</v>
      </c>
      <c r="H2976">
        <v>2478</v>
      </c>
      <c r="I2976" t="s">
        <v>11</v>
      </c>
      <c r="J2976" t="s">
        <v>68</v>
      </c>
      <c r="K2976" t="s">
        <v>154</v>
      </c>
      <c r="L2976" t="s">
        <v>14</v>
      </c>
      <c r="M2976" s="5">
        <v>443.18</v>
      </c>
      <c r="N2976">
        <v>1</v>
      </c>
    </row>
    <row r="2977" spans="1:14" x14ac:dyDescent="0.3">
      <c r="A2977" s="2">
        <v>45090</v>
      </c>
      <c r="B2977" s="3">
        <f t="shared" si="138"/>
        <v>2023</v>
      </c>
      <c r="C2977" t="str">
        <f t="shared" si="139"/>
        <v>2022-2023</v>
      </c>
      <c r="D2977" t="s">
        <v>147</v>
      </c>
      <c r="E2977" t="s">
        <v>112</v>
      </c>
      <c r="F2977" t="str">
        <f t="shared" si="140"/>
        <v>Victoria</v>
      </c>
      <c r="G2977" t="s">
        <v>45</v>
      </c>
      <c r="H2977">
        <v>3076</v>
      </c>
      <c r="I2977" t="s">
        <v>11</v>
      </c>
      <c r="J2977" t="s">
        <v>46</v>
      </c>
      <c r="K2977" t="s">
        <v>19</v>
      </c>
      <c r="L2977" t="s">
        <v>23</v>
      </c>
      <c r="M2977" s="5">
        <v>443.37</v>
      </c>
      <c r="N2977">
        <v>1</v>
      </c>
    </row>
    <row r="2978" spans="1:14" x14ac:dyDescent="0.3">
      <c r="A2978" s="2">
        <v>45548</v>
      </c>
      <c r="B2978" s="3">
        <f t="shared" si="138"/>
        <v>2025</v>
      </c>
      <c r="C2978" t="str">
        <f t="shared" si="139"/>
        <v>2024-2025</v>
      </c>
      <c r="D2978" t="s">
        <v>147</v>
      </c>
      <c r="E2978" t="s">
        <v>113</v>
      </c>
      <c r="F2978" t="str">
        <f t="shared" si="140"/>
        <v>Queensland</v>
      </c>
      <c r="G2978" t="s">
        <v>35</v>
      </c>
      <c r="H2978">
        <v>4215</v>
      </c>
      <c r="I2978" t="s">
        <v>11</v>
      </c>
      <c r="J2978" t="s">
        <v>104</v>
      </c>
      <c r="K2978" t="s">
        <v>154</v>
      </c>
      <c r="L2978" t="s">
        <v>14</v>
      </c>
      <c r="M2978" s="5">
        <v>443.53999999999996</v>
      </c>
      <c r="N2978">
        <v>1</v>
      </c>
    </row>
    <row r="2979" spans="1:14" x14ac:dyDescent="0.3">
      <c r="A2979" s="2">
        <v>45395</v>
      </c>
      <c r="B2979" s="3">
        <f t="shared" si="138"/>
        <v>2024</v>
      </c>
      <c r="C2979" t="str">
        <f t="shared" si="139"/>
        <v>2023-2024</v>
      </c>
      <c r="D2979" t="s">
        <v>147</v>
      </c>
      <c r="E2979" t="s">
        <v>97</v>
      </c>
      <c r="F2979" t="str">
        <f t="shared" si="140"/>
        <v>Tasmania</v>
      </c>
      <c r="G2979" t="s">
        <v>70</v>
      </c>
      <c r="H2979">
        <v>7250</v>
      </c>
      <c r="I2979" t="s">
        <v>11</v>
      </c>
      <c r="J2979" t="s">
        <v>71</v>
      </c>
      <c r="K2979" t="s">
        <v>151</v>
      </c>
      <c r="L2979" t="s">
        <v>21</v>
      </c>
      <c r="M2979" s="5">
        <v>444.56</v>
      </c>
      <c r="N2979">
        <v>1</v>
      </c>
    </row>
    <row r="2980" spans="1:14" x14ac:dyDescent="0.3">
      <c r="A2980" s="2">
        <v>45612</v>
      </c>
      <c r="B2980" s="3">
        <f t="shared" si="138"/>
        <v>2025</v>
      </c>
      <c r="C2980" t="str">
        <f t="shared" si="139"/>
        <v>2024-2025</v>
      </c>
      <c r="D2980" t="s">
        <v>148</v>
      </c>
      <c r="E2980" t="s">
        <v>73</v>
      </c>
      <c r="F2980" t="str">
        <f t="shared" si="140"/>
        <v>Victoria</v>
      </c>
      <c r="G2980" t="s">
        <v>45</v>
      </c>
      <c r="H2980">
        <v>3136</v>
      </c>
      <c r="I2980" t="s">
        <v>11</v>
      </c>
      <c r="J2980" t="s">
        <v>63</v>
      </c>
      <c r="K2980" t="s">
        <v>154</v>
      </c>
      <c r="L2980" t="s">
        <v>14</v>
      </c>
      <c r="M2980" s="5">
        <v>444.64</v>
      </c>
      <c r="N2980">
        <v>1</v>
      </c>
    </row>
    <row r="2981" spans="1:14" x14ac:dyDescent="0.3">
      <c r="A2981" s="2">
        <v>45587</v>
      </c>
      <c r="B2981" s="3">
        <f t="shared" si="138"/>
        <v>2025</v>
      </c>
      <c r="C2981" t="str">
        <f t="shared" si="139"/>
        <v>2024-2025</v>
      </c>
      <c r="D2981" t="s">
        <v>147</v>
      </c>
      <c r="E2981" t="s">
        <v>144</v>
      </c>
      <c r="F2981" t="str">
        <f t="shared" si="140"/>
        <v>Queensland</v>
      </c>
      <c r="G2981" t="s">
        <v>35</v>
      </c>
      <c r="H2981">
        <v>4566</v>
      </c>
      <c r="I2981" t="s">
        <v>11</v>
      </c>
      <c r="J2981" t="s">
        <v>120</v>
      </c>
      <c r="K2981" t="s">
        <v>150</v>
      </c>
      <c r="L2981" t="s">
        <v>18</v>
      </c>
      <c r="M2981" s="5">
        <v>445.42</v>
      </c>
      <c r="N2981">
        <v>1</v>
      </c>
    </row>
    <row r="2982" spans="1:14" x14ac:dyDescent="0.3">
      <c r="A2982" s="2">
        <v>45133</v>
      </c>
      <c r="B2982" s="3">
        <f t="shared" si="138"/>
        <v>2024</v>
      </c>
      <c r="C2982" t="str">
        <f t="shared" si="139"/>
        <v>2023-2024</v>
      </c>
      <c r="D2982" t="s">
        <v>148</v>
      </c>
      <c r="E2982" t="s">
        <v>106</v>
      </c>
      <c r="F2982" t="str">
        <f t="shared" si="140"/>
        <v>Victoria</v>
      </c>
      <c r="G2982" t="s">
        <v>45</v>
      </c>
      <c r="H2982">
        <v>3915</v>
      </c>
      <c r="I2982" t="s">
        <v>11</v>
      </c>
      <c r="J2982" t="s">
        <v>55</v>
      </c>
      <c r="K2982" t="s">
        <v>150</v>
      </c>
      <c r="L2982" t="s">
        <v>18</v>
      </c>
      <c r="M2982" s="5">
        <v>445.52</v>
      </c>
      <c r="N2982">
        <v>1</v>
      </c>
    </row>
    <row r="2983" spans="1:14" x14ac:dyDescent="0.3">
      <c r="A2983" s="2">
        <v>45225</v>
      </c>
      <c r="B2983" s="3">
        <f t="shared" si="138"/>
        <v>2024</v>
      </c>
      <c r="C2983" t="str">
        <f t="shared" si="139"/>
        <v>2023-2024</v>
      </c>
      <c r="D2983" t="s">
        <v>147</v>
      </c>
      <c r="E2983" t="s">
        <v>133</v>
      </c>
      <c r="F2983" t="str">
        <f t="shared" si="140"/>
        <v>Queensland</v>
      </c>
      <c r="G2983" t="s">
        <v>35</v>
      </c>
      <c r="H2983">
        <v>4305</v>
      </c>
      <c r="I2983" t="s">
        <v>11</v>
      </c>
      <c r="J2983" t="s">
        <v>104</v>
      </c>
      <c r="K2983" t="s">
        <v>151</v>
      </c>
      <c r="L2983" t="s">
        <v>21</v>
      </c>
      <c r="M2983" s="5">
        <v>445.52</v>
      </c>
      <c r="N2983">
        <v>1</v>
      </c>
    </row>
    <row r="2984" spans="1:14" x14ac:dyDescent="0.3">
      <c r="A2984" s="2">
        <v>45501</v>
      </c>
      <c r="B2984" s="3">
        <f t="shared" si="138"/>
        <v>2025</v>
      </c>
      <c r="C2984" t="str">
        <f t="shared" si="139"/>
        <v>2024-2025</v>
      </c>
      <c r="D2984" t="s">
        <v>147</v>
      </c>
      <c r="E2984" t="s">
        <v>143</v>
      </c>
      <c r="F2984" t="str">
        <f t="shared" si="140"/>
        <v>New South Wales</v>
      </c>
      <c r="G2984" t="s">
        <v>10</v>
      </c>
      <c r="H2984">
        <v>2154</v>
      </c>
      <c r="I2984" t="s">
        <v>11</v>
      </c>
      <c r="J2984" t="s">
        <v>27</v>
      </c>
      <c r="K2984" t="s">
        <v>154</v>
      </c>
      <c r="L2984" t="s">
        <v>14</v>
      </c>
      <c r="M2984" s="5">
        <v>445.5200000000001</v>
      </c>
      <c r="N2984">
        <v>1</v>
      </c>
    </row>
    <row r="2985" spans="1:14" x14ac:dyDescent="0.3">
      <c r="A2985" s="2">
        <v>45471</v>
      </c>
      <c r="B2985" s="3">
        <f t="shared" si="138"/>
        <v>2024</v>
      </c>
      <c r="C2985" t="str">
        <f t="shared" si="139"/>
        <v>2023-2024</v>
      </c>
      <c r="D2985" t="s">
        <v>147</v>
      </c>
      <c r="E2985" t="s">
        <v>98</v>
      </c>
      <c r="F2985" t="str">
        <f t="shared" si="140"/>
        <v>Victoria</v>
      </c>
      <c r="G2985" t="s">
        <v>45</v>
      </c>
      <c r="H2985">
        <v>3429</v>
      </c>
      <c r="I2985" t="s">
        <v>11</v>
      </c>
      <c r="J2985" t="s">
        <v>60</v>
      </c>
      <c r="K2985" t="s">
        <v>19</v>
      </c>
      <c r="L2985" t="s">
        <v>23</v>
      </c>
      <c r="M2985" s="5">
        <v>445.87</v>
      </c>
      <c r="N2985">
        <v>1</v>
      </c>
    </row>
    <row r="2986" spans="1:14" x14ac:dyDescent="0.3">
      <c r="A2986" s="2">
        <v>45632</v>
      </c>
      <c r="B2986" s="3">
        <f t="shared" si="138"/>
        <v>2025</v>
      </c>
      <c r="C2986" t="str">
        <f t="shared" si="139"/>
        <v>2024-2025</v>
      </c>
      <c r="D2986" t="s">
        <v>148</v>
      </c>
      <c r="E2986" t="s">
        <v>105</v>
      </c>
      <c r="F2986" t="str">
        <f t="shared" si="140"/>
        <v>Victoria</v>
      </c>
      <c r="G2986" t="s">
        <v>45</v>
      </c>
      <c r="H2986">
        <v>3500</v>
      </c>
      <c r="I2986" t="s">
        <v>11</v>
      </c>
      <c r="J2986" t="s">
        <v>60</v>
      </c>
      <c r="K2986" t="s">
        <v>152</v>
      </c>
      <c r="L2986" t="s">
        <v>13</v>
      </c>
      <c r="M2986" s="5">
        <v>445.95</v>
      </c>
      <c r="N2986">
        <v>1</v>
      </c>
    </row>
    <row r="2987" spans="1:14" x14ac:dyDescent="0.3">
      <c r="A2987" s="2">
        <v>45017</v>
      </c>
      <c r="B2987" s="3">
        <f t="shared" si="138"/>
        <v>2023</v>
      </c>
      <c r="C2987" t="str">
        <f t="shared" si="139"/>
        <v>2022-2023</v>
      </c>
      <c r="D2987" t="s">
        <v>147</v>
      </c>
      <c r="E2987" t="s">
        <v>31</v>
      </c>
      <c r="F2987" t="str">
        <f t="shared" si="140"/>
        <v>South Australia</v>
      </c>
      <c r="G2987" t="s">
        <v>32</v>
      </c>
      <c r="H2987">
        <v>5168</v>
      </c>
      <c r="I2987" t="s">
        <v>11</v>
      </c>
      <c r="J2987" t="s">
        <v>33</v>
      </c>
      <c r="K2987" t="s">
        <v>153</v>
      </c>
      <c r="L2987" t="s">
        <v>16</v>
      </c>
      <c r="M2987" s="5">
        <v>447.42999999999995</v>
      </c>
      <c r="N2987">
        <v>1</v>
      </c>
    </row>
    <row r="2988" spans="1:14" x14ac:dyDescent="0.3">
      <c r="A2988" s="2">
        <v>45426</v>
      </c>
      <c r="B2988" s="3">
        <f t="shared" si="138"/>
        <v>2024</v>
      </c>
      <c r="C2988" t="str">
        <f t="shared" si="139"/>
        <v>2023-2024</v>
      </c>
      <c r="D2988" t="s">
        <v>147</v>
      </c>
      <c r="E2988" t="s">
        <v>112</v>
      </c>
      <c r="F2988" t="str">
        <f t="shared" si="140"/>
        <v>Victoria</v>
      </c>
      <c r="G2988" t="s">
        <v>45</v>
      </c>
      <c r="H2988">
        <v>3076</v>
      </c>
      <c r="I2988" t="s">
        <v>11</v>
      </c>
      <c r="J2988" t="s">
        <v>46</v>
      </c>
      <c r="K2988" t="s">
        <v>156</v>
      </c>
      <c r="L2988" t="s">
        <v>17</v>
      </c>
      <c r="M2988" s="5">
        <v>447.43999999999994</v>
      </c>
      <c r="N2988">
        <v>1</v>
      </c>
    </row>
    <row r="2989" spans="1:14" x14ac:dyDescent="0.3">
      <c r="A2989" s="2">
        <v>45629</v>
      </c>
      <c r="B2989" s="3">
        <f t="shared" si="138"/>
        <v>2025</v>
      </c>
      <c r="C2989" t="str">
        <f t="shared" si="139"/>
        <v>2024-2025</v>
      </c>
      <c r="D2989" t="s">
        <v>148</v>
      </c>
      <c r="E2989" t="s">
        <v>127</v>
      </c>
      <c r="F2989" t="str">
        <f t="shared" si="140"/>
        <v>New South Wales</v>
      </c>
      <c r="G2989" t="s">
        <v>10</v>
      </c>
      <c r="H2989">
        <v>2131</v>
      </c>
      <c r="I2989" t="s">
        <v>11</v>
      </c>
      <c r="J2989" t="s">
        <v>27</v>
      </c>
      <c r="K2989" t="s">
        <v>151</v>
      </c>
      <c r="L2989" t="s">
        <v>21</v>
      </c>
      <c r="M2989" s="5">
        <v>447.63</v>
      </c>
      <c r="N2989">
        <v>1</v>
      </c>
    </row>
    <row r="2990" spans="1:14" x14ac:dyDescent="0.3">
      <c r="A2990" s="2">
        <v>45536</v>
      </c>
      <c r="B2990" s="3">
        <f t="shared" si="138"/>
        <v>2025</v>
      </c>
      <c r="C2990" t="str">
        <f t="shared" si="139"/>
        <v>2024-2025</v>
      </c>
      <c r="D2990" t="s">
        <v>148</v>
      </c>
      <c r="E2990" t="s">
        <v>135</v>
      </c>
      <c r="F2990" t="str">
        <f t="shared" si="140"/>
        <v>Victoria</v>
      </c>
      <c r="G2990" t="s">
        <v>45</v>
      </c>
      <c r="H2990">
        <v>3550</v>
      </c>
      <c r="I2990" t="s">
        <v>11</v>
      </c>
      <c r="J2990" t="s">
        <v>60</v>
      </c>
      <c r="K2990" t="s">
        <v>155</v>
      </c>
      <c r="L2990" t="s">
        <v>20</v>
      </c>
      <c r="M2990" s="5">
        <v>447.95</v>
      </c>
      <c r="N2990">
        <v>1</v>
      </c>
    </row>
    <row r="2991" spans="1:14" x14ac:dyDescent="0.3">
      <c r="A2991" s="2">
        <v>44933</v>
      </c>
      <c r="B2991" s="3">
        <f t="shared" si="138"/>
        <v>2023</v>
      </c>
      <c r="C2991" t="str">
        <f t="shared" si="139"/>
        <v>2022-2023</v>
      </c>
      <c r="D2991" t="s">
        <v>147</v>
      </c>
      <c r="E2991" t="s">
        <v>144</v>
      </c>
      <c r="F2991" t="str">
        <f t="shared" si="140"/>
        <v>Queensland</v>
      </c>
      <c r="G2991" t="s">
        <v>35</v>
      </c>
      <c r="H2991">
        <v>4566</v>
      </c>
      <c r="I2991" t="s">
        <v>11</v>
      </c>
      <c r="J2991" t="s">
        <v>120</v>
      </c>
      <c r="K2991" t="s">
        <v>152</v>
      </c>
      <c r="L2991" t="s">
        <v>13</v>
      </c>
      <c r="M2991" s="5">
        <v>449.75</v>
      </c>
      <c r="N2991">
        <v>1</v>
      </c>
    </row>
    <row r="2992" spans="1:14" x14ac:dyDescent="0.3">
      <c r="A2992" s="2">
        <v>45009</v>
      </c>
      <c r="B2992" s="3">
        <f t="shared" si="138"/>
        <v>2023</v>
      </c>
      <c r="C2992" t="str">
        <f t="shared" si="139"/>
        <v>2022-2023</v>
      </c>
      <c r="D2992" t="s">
        <v>148</v>
      </c>
      <c r="E2992" t="s">
        <v>87</v>
      </c>
      <c r="F2992" t="str">
        <f t="shared" si="140"/>
        <v>New South Wales</v>
      </c>
      <c r="G2992" t="s">
        <v>10</v>
      </c>
      <c r="H2992">
        <v>2790</v>
      </c>
      <c r="I2992" t="s">
        <v>11</v>
      </c>
      <c r="J2992" t="s">
        <v>25</v>
      </c>
      <c r="K2992" t="s">
        <v>150</v>
      </c>
      <c r="L2992" t="s">
        <v>18</v>
      </c>
      <c r="M2992" s="5">
        <v>450.03</v>
      </c>
      <c r="N2992">
        <v>1</v>
      </c>
    </row>
    <row r="2993" spans="1:14" x14ac:dyDescent="0.3">
      <c r="A2993" s="2">
        <v>45554</v>
      </c>
      <c r="B2993" s="3">
        <f t="shared" si="138"/>
        <v>2025</v>
      </c>
      <c r="C2993" t="str">
        <f t="shared" si="139"/>
        <v>2024-2025</v>
      </c>
      <c r="D2993" t="s">
        <v>147</v>
      </c>
      <c r="E2993" t="s">
        <v>136</v>
      </c>
      <c r="F2993" t="str">
        <f t="shared" si="140"/>
        <v>Victoria</v>
      </c>
      <c r="G2993" t="s">
        <v>45</v>
      </c>
      <c r="H2993">
        <v>3175</v>
      </c>
      <c r="I2993" t="s">
        <v>11</v>
      </c>
      <c r="J2993" t="s">
        <v>63</v>
      </c>
      <c r="K2993" t="s">
        <v>156</v>
      </c>
      <c r="L2993" t="s">
        <v>17</v>
      </c>
      <c r="M2993" s="5">
        <v>450.11</v>
      </c>
      <c r="N2993">
        <v>1</v>
      </c>
    </row>
    <row r="2994" spans="1:14" x14ac:dyDescent="0.3">
      <c r="A2994" s="2">
        <v>45078</v>
      </c>
      <c r="B2994" s="3">
        <f t="shared" si="138"/>
        <v>2023</v>
      </c>
      <c r="C2994" t="str">
        <f t="shared" si="139"/>
        <v>2022-2023</v>
      </c>
      <c r="D2994" t="s">
        <v>147</v>
      </c>
      <c r="E2994" t="s">
        <v>124</v>
      </c>
      <c r="F2994" t="str">
        <f t="shared" si="140"/>
        <v>New South Wales</v>
      </c>
      <c r="G2994" t="s">
        <v>10</v>
      </c>
      <c r="H2994">
        <v>2015</v>
      </c>
      <c r="I2994" t="s">
        <v>11</v>
      </c>
      <c r="J2994" t="s">
        <v>12</v>
      </c>
      <c r="K2994" t="s">
        <v>19</v>
      </c>
      <c r="L2994" t="s">
        <v>23</v>
      </c>
      <c r="M2994" s="5">
        <v>450.48</v>
      </c>
      <c r="N2994">
        <v>1</v>
      </c>
    </row>
    <row r="2995" spans="1:14" x14ac:dyDescent="0.3">
      <c r="A2995" s="2">
        <v>45038</v>
      </c>
      <c r="B2995" s="3">
        <f t="shared" si="138"/>
        <v>2023</v>
      </c>
      <c r="C2995" t="str">
        <f t="shared" si="139"/>
        <v>2022-2023</v>
      </c>
      <c r="D2995" t="s">
        <v>147</v>
      </c>
      <c r="E2995" t="s">
        <v>144</v>
      </c>
      <c r="F2995" t="str">
        <f t="shared" si="140"/>
        <v>Queensland</v>
      </c>
      <c r="G2995" t="s">
        <v>35</v>
      </c>
      <c r="H2995">
        <v>4566</v>
      </c>
      <c r="I2995" t="s">
        <v>11</v>
      </c>
      <c r="J2995" t="s">
        <v>120</v>
      </c>
      <c r="K2995" t="s">
        <v>151</v>
      </c>
      <c r="L2995" t="s">
        <v>21</v>
      </c>
      <c r="M2995" s="5">
        <v>451.26</v>
      </c>
      <c r="N2995">
        <v>1</v>
      </c>
    </row>
    <row r="2996" spans="1:14" x14ac:dyDescent="0.3">
      <c r="A2996" s="2">
        <v>44974</v>
      </c>
      <c r="B2996" s="3">
        <f t="shared" si="138"/>
        <v>2023</v>
      </c>
      <c r="C2996" t="str">
        <f t="shared" si="139"/>
        <v>2022-2023</v>
      </c>
      <c r="D2996" t="s">
        <v>147</v>
      </c>
      <c r="E2996" t="s">
        <v>132</v>
      </c>
      <c r="F2996" t="str">
        <f t="shared" si="140"/>
        <v>New South Wales</v>
      </c>
      <c r="G2996" t="s">
        <v>10</v>
      </c>
      <c r="H2996">
        <v>2800</v>
      </c>
      <c r="I2996" t="s">
        <v>11</v>
      </c>
      <c r="J2996" t="s">
        <v>25</v>
      </c>
      <c r="K2996" t="s">
        <v>153</v>
      </c>
      <c r="L2996" t="s">
        <v>16</v>
      </c>
      <c r="M2996" s="5">
        <v>451.41</v>
      </c>
      <c r="N2996">
        <v>1</v>
      </c>
    </row>
    <row r="2997" spans="1:14" x14ac:dyDescent="0.3">
      <c r="A2997" s="2">
        <v>45082</v>
      </c>
      <c r="B2997" s="3">
        <f t="shared" si="138"/>
        <v>2023</v>
      </c>
      <c r="C2997" t="str">
        <f t="shared" si="139"/>
        <v>2022-2023</v>
      </c>
      <c r="D2997" t="s">
        <v>147</v>
      </c>
      <c r="E2997" t="s">
        <v>116</v>
      </c>
      <c r="F2997" t="str">
        <f t="shared" si="140"/>
        <v>Western Australia</v>
      </c>
      <c r="G2997" t="s">
        <v>48</v>
      </c>
      <c r="H2997">
        <v>6725</v>
      </c>
      <c r="I2997" t="s">
        <v>11</v>
      </c>
      <c r="J2997" t="s">
        <v>77</v>
      </c>
      <c r="K2997" t="s">
        <v>150</v>
      </c>
      <c r="L2997" t="s">
        <v>18</v>
      </c>
      <c r="M2997" s="5">
        <v>451.99</v>
      </c>
      <c r="N2997">
        <v>1</v>
      </c>
    </row>
    <row r="2998" spans="1:14" x14ac:dyDescent="0.3">
      <c r="A2998" s="2">
        <v>45541</v>
      </c>
      <c r="B2998" s="3">
        <f t="shared" si="138"/>
        <v>2025</v>
      </c>
      <c r="C2998" t="str">
        <f t="shared" si="139"/>
        <v>2024-2025</v>
      </c>
      <c r="D2998" t="s">
        <v>147</v>
      </c>
      <c r="E2998" t="s">
        <v>44</v>
      </c>
      <c r="F2998" t="str">
        <f t="shared" si="140"/>
        <v>Victoria</v>
      </c>
      <c r="G2998" t="s">
        <v>45</v>
      </c>
      <c r="H2998">
        <v>3066</v>
      </c>
      <c r="I2998" t="s">
        <v>11</v>
      </c>
      <c r="J2998" t="s">
        <v>46</v>
      </c>
      <c r="K2998" t="s">
        <v>150</v>
      </c>
      <c r="L2998" t="s">
        <v>18</v>
      </c>
      <c r="M2998" s="5">
        <v>452.17</v>
      </c>
      <c r="N2998">
        <v>1</v>
      </c>
    </row>
    <row r="2999" spans="1:14" x14ac:dyDescent="0.3">
      <c r="A2999" s="2">
        <v>45304</v>
      </c>
      <c r="B2999" s="3">
        <f t="shared" si="138"/>
        <v>2024</v>
      </c>
      <c r="C2999" t="str">
        <f t="shared" si="139"/>
        <v>2023-2024</v>
      </c>
      <c r="D2999" t="s">
        <v>148</v>
      </c>
      <c r="E2999" t="s">
        <v>110</v>
      </c>
      <c r="F2999" t="str">
        <f t="shared" si="140"/>
        <v>Queensland</v>
      </c>
      <c r="G2999" t="s">
        <v>35</v>
      </c>
      <c r="H2999">
        <v>4680</v>
      </c>
      <c r="I2999" t="s">
        <v>11</v>
      </c>
      <c r="J2999" t="s">
        <v>51</v>
      </c>
      <c r="K2999" t="s">
        <v>150</v>
      </c>
      <c r="L2999" t="s">
        <v>18</v>
      </c>
      <c r="M2999" s="5">
        <v>452.36</v>
      </c>
      <c r="N2999">
        <v>1</v>
      </c>
    </row>
    <row r="3000" spans="1:14" x14ac:dyDescent="0.3">
      <c r="A3000" s="2">
        <v>44957</v>
      </c>
      <c r="B3000" s="3">
        <f t="shared" si="138"/>
        <v>2023</v>
      </c>
      <c r="C3000" t="str">
        <f t="shared" si="139"/>
        <v>2022-2023</v>
      </c>
      <c r="D3000" t="s">
        <v>148</v>
      </c>
      <c r="E3000" t="s">
        <v>87</v>
      </c>
      <c r="F3000" t="str">
        <f t="shared" si="140"/>
        <v>New South Wales</v>
      </c>
      <c r="G3000" t="s">
        <v>10</v>
      </c>
      <c r="H3000">
        <v>2790</v>
      </c>
      <c r="I3000" t="s">
        <v>11</v>
      </c>
      <c r="J3000" t="s">
        <v>25</v>
      </c>
      <c r="K3000" t="s">
        <v>151</v>
      </c>
      <c r="L3000" t="s">
        <v>21</v>
      </c>
      <c r="M3000" s="5">
        <v>452.57000000000005</v>
      </c>
      <c r="N3000">
        <v>1</v>
      </c>
    </row>
    <row r="3001" spans="1:14" x14ac:dyDescent="0.3">
      <c r="A3001" s="2">
        <v>45067</v>
      </c>
      <c r="B3001" s="3">
        <f t="shared" si="138"/>
        <v>2023</v>
      </c>
      <c r="C3001" t="str">
        <f t="shared" si="139"/>
        <v>2022-2023</v>
      </c>
      <c r="D3001" t="s">
        <v>147</v>
      </c>
      <c r="E3001" t="s">
        <v>132</v>
      </c>
      <c r="F3001" t="str">
        <f t="shared" si="140"/>
        <v>New South Wales</v>
      </c>
      <c r="G3001" t="s">
        <v>10</v>
      </c>
      <c r="H3001">
        <v>2800</v>
      </c>
      <c r="I3001" t="s">
        <v>11</v>
      </c>
      <c r="J3001" t="s">
        <v>25</v>
      </c>
      <c r="K3001" t="s">
        <v>154</v>
      </c>
      <c r="L3001" t="s">
        <v>14</v>
      </c>
      <c r="M3001" s="5">
        <v>452.96999999999997</v>
      </c>
      <c r="N3001">
        <v>1</v>
      </c>
    </row>
    <row r="3002" spans="1:14" x14ac:dyDescent="0.3">
      <c r="A3002" s="2">
        <v>45335</v>
      </c>
      <c r="B3002" s="3">
        <f t="shared" si="138"/>
        <v>2024</v>
      </c>
      <c r="C3002" t="str">
        <f t="shared" si="139"/>
        <v>2023-2024</v>
      </c>
      <c r="D3002" t="s">
        <v>147</v>
      </c>
      <c r="E3002" t="s">
        <v>26</v>
      </c>
      <c r="F3002" t="str">
        <f t="shared" si="140"/>
        <v>New South Wales</v>
      </c>
      <c r="G3002" t="s">
        <v>10</v>
      </c>
      <c r="H3002">
        <v>2141</v>
      </c>
      <c r="I3002" t="s">
        <v>11</v>
      </c>
      <c r="J3002" t="s">
        <v>27</v>
      </c>
      <c r="K3002" t="s">
        <v>154</v>
      </c>
      <c r="L3002" t="s">
        <v>14</v>
      </c>
      <c r="M3002" s="5">
        <v>453.55</v>
      </c>
      <c r="N3002">
        <v>1</v>
      </c>
    </row>
    <row r="3003" spans="1:14" x14ac:dyDescent="0.3">
      <c r="A3003" s="2">
        <v>45298</v>
      </c>
      <c r="B3003" s="3">
        <f t="shared" si="138"/>
        <v>2024</v>
      </c>
      <c r="C3003" t="str">
        <f t="shared" si="139"/>
        <v>2023-2024</v>
      </c>
      <c r="D3003" t="s">
        <v>147</v>
      </c>
      <c r="E3003" t="s">
        <v>78</v>
      </c>
      <c r="F3003" t="str">
        <f t="shared" si="140"/>
        <v>New South Wales</v>
      </c>
      <c r="G3003" t="s">
        <v>10</v>
      </c>
      <c r="H3003">
        <v>2350</v>
      </c>
      <c r="I3003" t="s">
        <v>11</v>
      </c>
      <c r="J3003" t="s">
        <v>68</v>
      </c>
      <c r="K3003" t="s">
        <v>149</v>
      </c>
      <c r="L3003" t="s">
        <v>15</v>
      </c>
      <c r="M3003" s="5">
        <v>454.25</v>
      </c>
      <c r="N3003">
        <v>1</v>
      </c>
    </row>
    <row r="3004" spans="1:14" x14ac:dyDescent="0.3">
      <c r="A3004" s="2">
        <v>45175</v>
      </c>
      <c r="B3004" s="3">
        <f t="shared" si="138"/>
        <v>2024</v>
      </c>
      <c r="C3004" t="str">
        <f t="shared" si="139"/>
        <v>2023-2024</v>
      </c>
      <c r="D3004" t="s">
        <v>147</v>
      </c>
      <c r="E3004" t="s">
        <v>142</v>
      </c>
      <c r="F3004" t="str">
        <f t="shared" si="140"/>
        <v>Australian Capital Territory</v>
      </c>
      <c r="G3004" t="s">
        <v>80</v>
      </c>
      <c r="H3004">
        <v>2609</v>
      </c>
      <c r="I3004" t="s">
        <v>11</v>
      </c>
      <c r="J3004" t="s">
        <v>58</v>
      </c>
      <c r="K3004" t="s">
        <v>154</v>
      </c>
      <c r="L3004" t="s">
        <v>14</v>
      </c>
      <c r="M3004" s="5">
        <v>454.59000000000003</v>
      </c>
      <c r="N3004">
        <v>1</v>
      </c>
    </row>
    <row r="3005" spans="1:14" x14ac:dyDescent="0.3">
      <c r="A3005" s="2">
        <v>45116</v>
      </c>
      <c r="B3005" s="3">
        <f t="shared" si="138"/>
        <v>2024</v>
      </c>
      <c r="C3005" t="str">
        <f t="shared" si="139"/>
        <v>2023-2024</v>
      </c>
      <c r="D3005" t="s">
        <v>147</v>
      </c>
      <c r="E3005" t="s">
        <v>137</v>
      </c>
      <c r="F3005" t="str">
        <f t="shared" si="140"/>
        <v>New South Wales</v>
      </c>
      <c r="G3005" t="s">
        <v>10</v>
      </c>
      <c r="H3005">
        <v>2031</v>
      </c>
      <c r="I3005" t="s">
        <v>11</v>
      </c>
      <c r="J3005" t="s">
        <v>12</v>
      </c>
      <c r="K3005" t="s">
        <v>155</v>
      </c>
      <c r="L3005" t="s">
        <v>20</v>
      </c>
      <c r="M3005" s="5">
        <v>454.86000000000007</v>
      </c>
      <c r="N3005">
        <v>1</v>
      </c>
    </row>
    <row r="3006" spans="1:14" x14ac:dyDescent="0.3">
      <c r="A3006" s="2">
        <v>45038</v>
      </c>
      <c r="B3006" s="3">
        <f t="shared" si="138"/>
        <v>2023</v>
      </c>
      <c r="C3006" t="str">
        <f t="shared" si="139"/>
        <v>2022-2023</v>
      </c>
      <c r="D3006" t="s">
        <v>148</v>
      </c>
      <c r="E3006" t="s">
        <v>110</v>
      </c>
      <c r="F3006" t="str">
        <f t="shared" si="140"/>
        <v>Queensland</v>
      </c>
      <c r="G3006" t="s">
        <v>35</v>
      </c>
      <c r="H3006">
        <v>4680</v>
      </c>
      <c r="I3006" t="s">
        <v>11</v>
      </c>
      <c r="J3006" t="s">
        <v>51</v>
      </c>
      <c r="K3006" t="s">
        <v>156</v>
      </c>
      <c r="L3006" t="s">
        <v>17</v>
      </c>
      <c r="M3006" s="5">
        <v>454.93</v>
      </c>
      <c r="N3006">
        <v>1</v>
      </c>
    </row>
    <row r="3007" spans="1:14" x14ac:dyDescent="0.3">
      <c r="A3007" s="2">
        <v>45477</v>
      </c>
      <c r="B3007" s="3">
        <f t="shared" si="138"/>
        <v>2025</v>
      </c>
      <c r="C3007" t="str">
        <f t="shared" si="139"/>
        <v>2024-2025</v>
      </c>
      <c r="D3007" t="s">
        <v>147</v>
      </c>
      <c r="E3007" t="s">
        <v>117</v>
      </c>
      <c r="F3007" t="str">
        <f t="shared" si="140"/>
        <v>Queensland</v>
      </c>
      <c r="G3007" t="s">
        <v>35</v>
      </c>
      <c r="H3007">
        <v>4119</v>
      </c>
      <c r="I3007" t="s">
        <v>11</v>
      </c>
      <c r="J3007" t="s">
        <v>43</v>
      </c>
      <c r="K3007" t="s">
        <v>152</v>
      </c>
      <c r="L3007" t="s">
        <v>13</v>
      </c>
      <c r="M3007" s="5">
        <v>455.02</v>
      </c>
      <c r="N3007">
        <v>1</v>
      </c>
    </row>
    <row r="3008" spans="1:14" x14ac:dyDescent="0.3">
      <c r="A3008" s="2">
        <v>45589</v>
      </c>
      <c r="B3008" s="3">
        <f t="shared" si="138"/>
        <v>2025</v>
      </c>
      <c r="C3008" t="str">
        <f t="shared" si="139"/>
        <v>2024-2025</v>
      </c>
      <c r="D3008" t="s">
        <v>147</v>
      </c>
      <c r="E3008" t="s">
        <v>101</v>
      </c>
      <c r="F3008" t="str">
        <f t="shared" si="140"/>
        <v>Victoria</v>
      </c>
      <c r="G3008" t="s">
        <v>45</v>
      </c>
      <c r="H3008">
        <v>3131</v>
      </c>
      <c r="I3008" t="s">
        <v>11</v>
      </c>
      <c r="J3008" t="s">
        <v>63</v>
      </c>
      <c r="K3008" t="s">
        <v>149</v>
      </c>
      <c r="L3008" t="s">
        <v>15</v>
      </c>
      <c r="M3008" s="5">
        <v>455.37000000000006</v>
      </c>
      <c r="N3008">
        <v>1</v>
      </c>
    </row>
    <row r="3009" spans="1:14" x14ac:dyDescent="0.3">
      <c r="A3009" s="2">
        <v>45439</v>
      </c>
      <c r="B3009" s="3">
        <f t="shared" si="138"/>
        <v>2024</v>
      </c>
      <c r="C3009" t="str">
        <f t="shared" si="139"/>
        <v>2023-2024</v>
      </c>
      <c r="D3009" t="s">
        <v>147</v>
      </c>
      <c r="E3009" t="s">
        <v>97</v>
      </c>
      <c r="F3009" t="str">
        <f t="shared" si="140"/>
        <v>Tasmania</v>
      </c>
      <c r="G3009" t="s">
        <v>70</v>
      </c>
      <c r="H3009">
        <v>7250</v>
      </c>
      <c r="I3009" t="s">
        <v>11</v>
      </c>
      <c r="J3009" t="s">
        <v>71</v>
      </c>
      <c r="K3009" t="s">
        <v>151</v>
      </c>
      <c r="L3009" t="s">
        <v>21</v>
      </c>
      <c r="M3009" s="5">
        <v>455.39</v>
      </c>
      <c r="N3009">
        <v>1</v>
      </c>
    </row>
    <row r="3010" spans="1:14" x14ac:dyDescent="0.3">
      <c r="A3010" s="2">
        <v>45654</v>
      </c>
      <c r="B3010" s="3">
        <f t="shared" ref="B3010:B3073" si="141">IF(MONTH(A3010)&gt;=7,YEAR(A3010)+1,YEAR(A3010))</f>
        <v>2025</v>
      </c>
      <c r="C3010" t="str">
        <f t="shared" ref="C3010:C3073" si="142">IF(MONTH(A3010) &gt;= 7, YEAR(A3010) &amp; "-" &amp; YEAR(A3010) + 1, YEAR(A3010) - 1 &amp; "-" &amp; YEAR(A3010))</f>
        <v>2024-2025</v>
      </c>
      <c r="D3010" t="s">
        <v>148</v>
      </c>
      <c r="E3010" t="s">
        <v>28</v>
      </c>
      <c r="F3010" t="str">
        <f t="shared" ref="F3010:F3073" si="143">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c r="N3010">
        <v>1</v>
      </c>
    </row>
    <row r="3011" spans="1:14" x14ac:dyDescent="0.3">
      <c r="A3011" s="2">
        <v>44957</v>
      </c>
      <c r="B3011" s="3">
        <f t="shared" si="141"/>
        <v>2023</v>
      </c>
      <c r="C3011" t="str">
        <f t="shared" si="142"/>
        <v>2022-2023</v>
      </c>
      <c r="D3011" t="s">
        <v>148</v>
      </c>
      <c r="E3011" t="s">
        <v>34</v>
      </c>
      <c r="F3011" t="str">
        <f t="shared" si="143"/>
        <v>Queensland</v>
      </c>
      <c r="G3011" t="s">
        <v>35</v>
      </c>
      <c r="H3011">
        <v>4802</v>
      </c>
      <c r="I3011" t="s">
        <v>11</v>
      </c>
      <c r="J3011" t="s">
        <v>36</v>
      </c>
      <c r="K3011" t="s">
        <v>151</v>
      </c>
      <c r="L3011" t="s">
        <v>21</v>
      </c>
      <c r="M3011" s="5">
        <v>457.41</v>
      </c>
      <c r="N3011">
        <v>1</v>
      </c>
    </row>
    <row r="3012" spans="1:14" x14ac:dyDescent="0.3">
      <c r="A3012" s="2">
        <v>44961</v>
      </c>
      <c r="B3012" s="3">
        <f t="shared" si="141"/>
        <v>2023</v>
      </c>
      <c r="C3012" t="str">
        <f t="shared" si="142"/>
        <v>2022-2023</v>
      </c>
      <c r="D3012" t="s">
        <v>147</v>
      </c>
      <c r="E3012" t="s">
        <v>95</v>
      </c>
      <c r="F3012" t="str">
        <f t="shared" si="143"/>
        <v>Victoria</v>
      </c>
      <c r="G3012" t="s">
        <v>45</v>
      </c>
      <c r="H3012">
        <v>3931</v>
      </c>
      <c r="I3012" t="s">
        <v>11</v>
      </c>
      <c r="J3012" t="s">
        <v>55</v>
      </c>
      <c r="K3012" t="s">
        <v>150</v>
      </c>
      <c r="L3012" t="s">
        <v>18</v>
      </c>
      <c r="M3012" s="5">
        <v>457.87</v>
      </c>
      <c r="N3012">
        <v>1</v>
      </c>
    </row>
    <row r="3013" spans="1:14" x14ac:dyDescent="0.3">
      <c r="A3013" s="2">
        <v>45589</v>
      </c>
      <c r="B3013" s="3">
        <f t="shared" si="141"/>
        <v>2025</v>
      </c>
      <c r="C3013" t="str">
        <f t="shared" si="142"/>
        <v>2024-2025</v>
      </c>
      <c r="D3013" t="s">
        <v>147</v>
      </c>
      <c r="E3013" t="s">
        <v>53</v>
      </c>
      <c r="F3013" t="str">
        <f t="shared" si="143"/>
        <v>South Australia</v>
      </c>
      <c r="G3013" t="s">
        <v>32</v>
      </c>
      <c r="H3013">
        <v>5082</v>
      </c>
      <c r="I3013" t="s">
        <v>11</v>
      </c>
      <c r="J3013" t="s">
        <v>33</v>
      </c>
      <c r="K3013" t="s">
        <v>152</v>
      </c>
      <c r="L3013" t="s">
        <v>13</v>
      </c>
      <c r="M3013" s="5">
        <v>458.33000000000004</v>
      </c>
      <c r="N3013">
        <v>1</v>
      </c>
    </row>
    <row r="3014" spans="1:14" x14ac:dyDescent="0.3">
      <c r="A3014" s="2">
        <v>45071</v>
      </c>
      <c r="B3014" s="3">
        <f t="shared" si="141"/>
        <v>2023</v>
      </c>
      <c r="C3014" t="str">
        <f t="shared" si="142"/>
        <v>2022-2023</v>
      </c>
      <c r="D3014" t="s">
        <v>147</v>
      </c>
      <c r="E3014" t="s">
        <v>89</v>
      </c>
      <c r="F3014" t="str">
        <f t="shared" si="143"/>
        <v>Queensland</v>
      </c>
      <c r="G3014" t="s">
        <v>35</v>
      </c>
      <c r="H3014">
        <v>4655</v>
      </c>
      <c r="I3014" t="s">
        <v>11</v>
      </c>
      <c r="J3014" t="s">
        <v>51</v>
      </c>
      <c r="K3014" t="s">
        <v>19</v>
      </c>
      <c r="L3014" t="s">
        <v>23</v>
      </c>
      <c r="M3014" s="5">
        <v>458.36</v>
      </c>
      <c r="N3014">
        <v>1</v>
      </c>
    </row>
    <row r="3015" spans="1:14" x14ac:dyDescent="0.3">
      <c r="A3015" s="2">
        <v>45212</v>
      </c>
      <c r="B3015" s="3">
        <f t="shared" si="141"/>
        <v>2024</v>
      </c>
      <c r="C3015" t="str">
        <f t="shared" si="142"/>
        <v>2023-2024</v>
      </c>
      <c r="D3015" t="s">
        <v>147</v>
      </c>
      <c r="E3015" t="s">
        <v>78</v>
      </c>
      <c r="F3015" t="str">
        <f t="shared" si="143"/>
        <v>New South Wales</v>
      </c>
      <c r="G3015" t="s">
        <v>10</v>
      </c>
      <c r="H3015">
        <v>2350</v>
      </c>
      <c r="I3015" t="s">
        <v>11</v>
      </c>
      <c r="J3015" t="s">
        <v>68</v>
      </c>
      <c r="K3015" t="s">
        <v>149</v>
      </c>
      <c r="L3015" t="s">
        <v>15</v>
      </c>
      <c r="M3015" s="5">
        <v>459.08</v>
      </c>
      <c r="N3015">
        <v>1</v>
      </c>
    </row>
    <row r="3016" spans="1:14" x14ac:dyDescent="0.3">
      <c r="A3016" s="2">
        <v>45290</v>
      </c>
      <c r="B3016" s="3">
        <f t="shared" si="141"/>
        <v>2024</v>
      </c>
      <c r="C3016" t="str">
        <f t="shared" si="142"/>
        <v>2023-2024</v>
      </c>
      <c r="D3016" t="s">
        <v>147</v>
      </c>
      <c r="E3016" t="s">
        <v>69</v>
      </c>
      <c r="F3016" t="str">
        <f t="shared" si="143"/>
        <v>Tasmania</v>
      </c>
      <c r="G3016" t="s">
        <v>70</v>
      </c>
      <c r="H3016">
        <v>7018</v>
      </c>
      <c r="I3016" t="s">
        <v>11</v>
      </c>
      <c r="J3016" t="s">
        <v>71</v>
      </c>
      <c r="K3016" t="s">
        <v>152</v>
      </c>
      <c r="L3016" t="s">
        <v>13</v>
      </c>
      <c r="M3016" s="5">
        <v>459.33</v>
      </c>
      <c r="N3016">
        <v>1</v>
      </c>
    </row>
    <row r="3017" spans="1:14" x14ac:dyDescent="0.3">
      <c r="A3017" s="2">
        <v>45035</v>
      </c>
      <c r="B3017" s="3">
        <f t="shared" si="141"/>
        <v>2023</v>
      </c>
      <c r="C3017" t="str">
        <f t="shared" si="142"/>
        <v>2022-2023</v>
      </c>
      <c r="D3017" t="s">
        <v>148</v>
      </c>
      <c r="E3017" t="s">
        <v>41</v>
      </c>
      <c r="F3017" t="str">
        <f t="shared" si="143"/>
        <v>New South Wales</v>
      </c>
      <c r="G3017" t="s">
        <v>10</v>
      </c>
      <c r="H3017">
        <v>2830</v>
      </c>
      <c r="I3017" t="s">
        <v>11</v>
      </c>
      <c r="J3017" t="s">
        <v>25</v>
      </c>
      <c r="K3017" t="s">
        <v>152</v>
      </c>
      <c r="L3017" t="s">
        <v>13</v>
      </c>
      <c r="M3017" s="5">
        <v>459.51</v>
      </c>
      <c r="N3017">
        <v>1</v>
      </c>
    </row>
    <row r="3018" spans="1:14" x14ac:dyDescent="0.3">
      <c r="A3018" s="2">
        <v>45250</v>
      </c>
      <c r="B3018" s="3">
        <f t="shared" si="141"/>
        <v>2024</v>
      </c>
      <c r="C3018" t="str">
        <f t="shared" si="142"/>
        <v>2023-2024</v>
      </c>
      <c r="D3018" t="s">
        <v>148</v>
      </c>
      <c r="E3018" t="s">
        <v>101</v>
      </c>
      <c r="F3018" t="str">
        <f t="shared" si="143"/>
        <v>Victoria</v>
      </c>
      <c r="G3018" t="s">
        <v>45</v>
      </c>
      <c r="H3018">
        <v>3131</v>
      </c>
      <c r="I3018" t="s">
        <v>11</v>
      </c>
      <c r="J3018" t="s">
        <v>63</v>
      </c>
      <c r="K3018" t="s">
        <v>151</v>
      </c>
      <c r="L3018" t="s">
        <v>21</v>
      </c>
      <c r="M3018" s="5">
        <v>459.93</v>
      </c>
      <c r="N3018">
        <v>1</v>
      </c>
    </row>
    <row r="3019" spans="1:14" x14ac:dyDescent="0.3">
      <c r="A3019" s="2">
        <v>45218</v>
      </c>
      <c r="B3019" s="3">
        <f t="shared" si="141"/>
        <v>2024</v>
      </c>
      <c r="C3019" t="str">
        <f t="shared" si="142"/>
        <v>2023-2024</v>
      </c>
      <c r="D3019" t="s">
        <v>147</v>
      </c>
      <c r="E3019" t="s">
        <v>83</v>
      </c>
      <c r="F3019" t="str">
        <f t="shared" si="143"/>
        <v>New South Wales</v>
      </c>
      <c r="G3019" t="s">
        <v>10</v>
      </c>
      <c r="H3019">
        <v>2750</v>
      </c>
      <c r="I3019" t="s">
        <v>11</v>
      </c>
      <c r="J3019" t="s">
        <v>25</v>
      </c>
      <c r="K3019" t="s">
        <v>153</v>
      </c>
      <c r="L3019" t="s">
        <v>16</v>
      </c>
      <c r="M3019" s="5">
        <v>460.20000000000005</v>
      </c>
      <c r="N3019">
        <v>1</v>
      </c>
    </row>
    <row r="3020" spans="1:14" x14ac:dyDescent="0.3">
      <c r="A3020" s="2">
        <v>45644</v>
      </c>
      <c r="B3020" s="3">
        <f t="shared" si="141"/>
        <v>2025</v>
      </c>
      <c r="C3020" t="str">
        <f t="shared" si="142"/>
        <v>2024-2025</v>
      </c>
      <c r="D3020" t="s">
        <v>148</v>
      </c>
      <c r="E3020" t="s">
        <v>135</v>
      </c>
      <c r="F3020" t="str">
        <f t="shared" si="143"/>
        <v>Victoria</v>
      </c>
      <c r="G3020" t="s">
        <v>45</v>
      </c>
      <c r="H3020">
        <v>3550</v>
      </c>
      <c r="I3020" t="s">
        <v>11</v>
      </c>
      <c r="J3020" t="s">
        <v>60</v>
      </c>
      <c r="K3020" t="s">
        <v>153</v>
      </c>
      <c r="L3020" t="s">
        <v>16</v>
      </c>
      <c r="M3020" s="5">
        <v>461.3</v>
      </c>
      <c r="N3020">
        <v>1</v>
      </c>
    </row>
    <row r="3021" spans="1:14" x14ac:dyDescent="0.3">
      <c r="A3021" s="2">
        <v>45348</v>
      </c>
      <c r="B3021" s="3">
        <f t="shared" si="141"/>
        <v>2024</v>
      </c>
      <c r="C3021" t="str">
        <f t="shared" si="142"/>
        <v>2023-2024</v>
      </c>
      <c r="D3021" t="s">
        <v>147</v>
      </c>
      <c r="E3021" t="s">
        <v>92</v>
      </c>
      <c r="F3021" t="str">
        <f t="shared" si="143"/>
        <v>Queensland</v>
      </c>
      <c r="G3021" t="s">
        <v>35</v>
      </c>
      <c r="H3021">
        <v>4068</v>
      </c>
      <c r="I3021" t="s">
        <v>11</v>
      </c>
      <c r="J3021" t="s">
        <v>43</v>
      </c>
      <c r="K3021" t="s">
        <v>154</v>
      </c>
      <c r="L3021" t="s">
        <v>14</v>
      </c>
      <c r="M3021" s="5">
        <v>462.24</v>
      </c>
      <c r="N3021">
        <v>1</v>
      </c>
    </row>
    <row r="3022" spans="1:14" x14ac:dyDescent="0.3">
      <c r="A3022" s="2">
        <v>45364</v>
      </c>
      <c r="B3022" s="3">
        <f t="shared" si="141"/>
        <v>2024</v>
      </c>
      <c r="C3022" t="str">
        <f t="shared" si="142"/>
        <v>2023-2024</v>
      </c>
      <c r="D3022" t="s">
        <v>147</v>
      </c>
      <c r="E3022" t="s">
        <v>107</v>
      </c>
      <c r="F3022" t="str">
        <f t="shared" si="143"/>
        <v>Queensland</v>
      </c>
      <c r="G3022" t="s">
        <v>35</v>
      </c>
      <c r="H3022">
        <v>4220</v>
      </c>
      <c r="I3022" t="s">
        <v>11</v>
      </c>
      <c r="J3022" t="s">
        <v>104</v>
      </c>
      <c r="K3022" t="s">
        <v>150</v>
      </c>
      <c r="L3022" t="s">
        <v>18</v>
      </c>
      <c r="M3022" s="5">
        <v>462.49</v>
      </c>
      <c r="N3022">
        <v>1</v>
      </c>
    </row>
    <row r="3023" spans="1:14" x14ac:dyDescent="0.3">
      <c r="A3023" s="2">
        <v>45014</v>
      </c>
      <c r="B3023" s="3">
        <f t="shared" si="141"/>
        <v>2023</v>
      </c>
      <c r="C3023" t="str">
        <f t="shared" si="142"/>
        <v>2022-2023</v>
      </c>
      <c r="D3023" t="s">
        <v>147</v>
      </c>
      <c r="E3023" t="s">
        <v>122</v>
      </c>
      <c r="F3023" t="str">
        <f t="shared" si="143"/>
        <v>New South Wales</v>
      </c>
      <c r="G3023" t="s">
        <v>10</v>
      </c>
      <c r="H3023">
        <v>2650</v>
      </c>
      <c r="I3023" t="s">
        <v>11</v>
      </c>
      <c r="J3023" t="s">
        <v>25</v>
      </c>
      <c r="K3023" t="s">
        <v>155</v>
      </c>
      <c r="L3023" t="s">
        <v>20</v>
      </c>
      <c r="M3023" s="5">
        <v>462.54999999999995</v>
      </c>
      <c r="N3023">
        <v>1</v>
      </c>
    </row>
    <row r="3024" spans="1:14" x14ac:dyDescent="0.3">
      <c r="A3024" s="2">
        <v>45023</v>
      </c>
      <c r="B3024" s="3">
        <f t="shared" si="141"/>
        <v>2023</v>
      </c>
      <c r="C3024" t="str">
        <f t="shared" si="142"/>
        <v>2022-2023</v>
      </c>
      <c r="D3024" t="s">
        <v>147</v>
      </c>
      <c r="E3024" t="s">
        <v>62</v>
      </c>
      <c r="F3024" t="str">
        <f t="shared" si="143"/>
        <v>Victoria</v>
      </c>
      <c r="G3024" t="s">
        <v>45</v>
      </c>
      <c r="H3024">
        <v>3134</v>
      </c>
      <c r="I3024" t="s">
        <v>11</v>
      </c>
      <c r="J3024" t="s">
        <v>63</v>
      </c>
      <c r="K3024" t="s">
        <v>154</v>
      </c>
      <c r="L3024" t="s">
        <v>14</v>
      </c>
      <c r="M3024" s="5">
        <v>462.74</v>
      </c>
      <c r="N3024">
        <v>1</v>
      </c>
    </row>
    <row r="3025" spans="1:14" x14ac:dyDescent="0.3">
      <c r="A3025" s="2">
        <v>45131</v>
      </c>
      <c r="B3025" s="3">
        <f t="shared" si="141"/>
        <v>2024</v>
      </c>
      <c r="C3025" t="str">
        <f t="shared" si="142"/>
        <v>2023-2024</v>
      </c>
      <c r="D3025" t="s">
        <v>147</v>
      </c>
      <c r="E3025" t="s">
        <v>40</v>
      </c>
      <c r="F3025" t="str">
        <f t="shared" si="143"/>
        <v>New South Wales</v>
      </c>
      <c r="G3025" t="s">
        <v>10</v>
      </c>
      <c r="H3025">
        <v>2116</v>
      </c>
      <c r="I3025" t="s">
        <v>11</v>
      </c>
      <c r="J3025" t="s">
        <v>27</v>
      </c>
      <c r="K3025" t="s">
        <v>19</v>
      </c>
      <c r="L3025" t="s">
        <v>23</v>
      </c>
      <c r="M3025" s="5">
        <v>462.74999999999994</v>
      </c>
      <c r="N3025">
        <v>1</v>
      </c>
    </row>
    <row r="3026" spans="1:14" x14ac:dyDescent="0.3">
      <c r="A3026" s="2">
        <v>45104</v>
      </c>
      <c r="B3026" s="3">
        <f t="shared" si="141"/>
        <v>2023</v>
      </c>
      <c r="C3026" t="str">
        <f t="shared" si="142"/>
        <v>2022-2023</v>
      </c>
      <c r="D3026" t="s">
        <v>147</v>
      </c>
      <c r="E3026" t="s">
        <v>146</v>
      </c>
      <c r="F3026" t="str">
        <f t="shared" si="143"/>
        <v>Victoria</v>
      </c>
      <c r="G3026" t="s">
        <v>45</v>
      </c>
      <c r="H3026">
        <v>3353</v>
      </c>
      <c r="I3026" t="s">
        <v>11</v>
      </c>
      <c r="J3026" t="s">
        <v>60</v>
      </c>
      <c r="K3026" t="s">
        <v>154</v>
      </c>
      <c r="L3026" t="s">
        <v>14</v>
      </c>
      <c r="M3026" s="5">
        <v>463.14</v>
      </c>
      <c r="N3026">
        <v>1</v>
      </c>
    </row>
    <row r="3027" spans="1:14" x14ac:dyDescent="0.3">
      <c r="A3027" s="2">
        <v>45378</v>
      </c>
      <c r="B3027" s="3">
        <f t="shared" si="141"/>
        <v>2024</v>
      </c>
      <c r="C3027" t="str">
        <f t="shared" si="142"/>
        <v>2023-2024</v>
      </c>
      <c r="D3027" t="s">
        <v>147</v>
      </c>
      <c r="E3027" t="s">
        <v>137</v>
      </c>
      <c r="F3027" t="str">
        <f t="shared" si="143"/>
        <v>New South Wales</v>
      </c>
      <c r="G3027" t="s">
        <v>10</v>
      </c>
      <c r="H3027">
        <v>2031</v>
      </c>
      <c r="I3027" t="s">
        <v>11</v>
      </c>
      <c r="J3027" t="s">
        <v>12</v>
      </c>
      <c r="K3027" t="s">
        <v>154</v>
      </c>
      <c r="L3027" t="s">
        <v>14</v>
      </c>
      <c r="M3027" s="5">
        <v>463.47999999999996</v>
      </c>
      <c r="N3027">
        <v>1</v>
      </c>
    </row>
    <row r="3028" spans="1:14" x14ac:dyDescent="0.3">
      <c r="A3028" s="2">
        <v>45454</v>
      </c>
      <c r="B3028" s="3">
        <f t="shared" si="141"/>
        <v>2024</v>
      </c>
      <c r="C3028" t="str">
        <f t="shared" si="142"/>
        <v>2023-2024</v>
      </c>
      <c r="D3028" t="s">
        <v>147</v>
      </c>
      <c r="E3028" t="s">
        <v>117</v>
      </c>
      <c r="F3028" t="str">
        <f t="shared" si="143"/>
        <v>Queensland</v>
      </c>
      <c r="G3028" t="s">
        <v>35</v>
      </c>
      <c r="H3028">
        <v>4119</v>
      </c>
      <c r="I3028" t="s">
        <v>11</v>
      </c>
      <c r="J3028" t="s">
        <v>43</v>
      </c>
      <c r="K3028" t="s">
        <v>154</v>
      </c>
      <c r="L3028" t="s">
        <v>14</v>
      </c>
      <c r="M3028" s="5">
        <v>463.95000000000005</v>
      </c>
      <c r="N3028">
        <v>1</v>
      </c>
    </row>
    <row r="3029" spans="1:14" x14ac:dyDescent="0.3">
      <c r="A3029" s="2">
        <v>45314</v>
      </c>
      <c r="B3029" s="3">
        <f t="shared" si="141"/>
        <v>2024</v>
      </c>
      <c r="C3029" t="str">
        <f t="shared" si="142"/>
        <v>2023-2024</v>
      </c>
      <c r="D3029" t="s">
        <v>148</v>
      </c>
      <c r="E3029" t="s">
        <v>61</v>
      </c>
      <c r="F3029" t="str">
        <f t="shared" si="143"/>
        <v>New South Wales</v>
      </c>
      <c r="G3029" t="s">
        <v>10</v>
      </c>
      <c r="H3029">
        <v>2539</v>
      </c>
      <c r="I3029" t="s">
        <v>11</v>
      </c>
      <c r="J3029" t="s">
        <v>58</v>
      </c>
      <c r="K3029" t="s">
        <v>153</v>
      </c>
      <c r="L3029" t="s">
        <v>16</v>
      </c>
      <c r="M3029" s="5">
        <v>464.53</v>
      </c>
      <c r="N3029">
        <v>1</v>
      </c>
    </row>
    <row r="3030" spans="1:14" x14ac:dyDescent="0.3">
      <c r="A3030" s="2">
        <v>45546</v>
      </c>
      <c r="B3030" s="3">
        <f t="shared" si="141"/>
        <v>2025</v>
      </c>
      <c r="C3030" t="str">
        <f t="shared" si="142"/>
        <v>2024-2025</v>
      </c>
      <c r="D3030" t="s">
        <v>147</v>
      </c>
      <c r="E3030" t="s">
        <v>133</v>
      </c>
      <c r="F3030" t="str">
        <f t="shared" si="143"/>
        <v>Queensland</v>
      </c>
      <c r="G3030" t="s">
        <v>35</v>
      </c>
      <c r="H3030">
        <v>4305</v>
      </c>
      <c r="I3030" t="s">
        <v>11</v>
      </c>
      <c r="J3030" t="s">
        <v>104</v>
      </c>
      <c r="K3030" t="s">
        <v>150</v>
      </c>
      <c r="L3030" t="s">
        <v>18</v>
      </c>
      <c r="M3030" s="5">
        <v>465.56</v>
      </c>
      <c r="N3030">
        <v>1</v>
      </c>
    </row>
    <row r="3031" spans="1:14" x14ac:dyDescent="0.3">
      <c r="A3031" s="2">
        <v>45529</v>
      </c>
      <c r="B3031" s="3">
        <f t="shared" si="141"/>
        <v>2025</v>
      </c>
      <c r="C3031" t="str">
        <f t="shared" si="142"/>
        <v>2024-2025</v>
      </c>
      <c r="D3031" t="s">
        <v>147</v>
      </c>
      <c r="E3031" t="s">
        <v>99</v>
      </c>
      <c r="F3031" t="str">
        <f t="shared" si="143"/>
        <v>Victoria</v>
      </c>
      <c r="G3031" t="s">
        <v>45</v>
      </c>
      <c r="H3031">
        <v>3148</v>
      </c>
      <c r="I3031" t="s">
        <v>11</v>
      </c>
      <c r="J3031" t="s">
        <v>63</v>
      </c>
      <c r="K3031" t="s">
        <v>155</v>
      </c>
      <c r="L3031" t="s">
        <v>20</v>
      </c>
      <c r="M3031" s="5">
        <v>465.92</v>
      </c>
      <c r="N3031">
        <v>1</v>
      </c>
    </row>
    <row r="3032" spans="1:14" x14ac:dyDescent="0.3">
      <c r="A3032" s="2">
        <v>45044</v>
      </c>
      <c r="B3032" s="3">
        <f t="shared" si="141"/>
        <v>2023</v>
      </c>
      <c r="C3032" t="str">
        <f t="shared" si="142"/>
        <v>2022-2023</v>
      </c>
      <c r="D3032" t="s">
        <v>147</v>
      </c>
      <c r="E3032" t="s">
        <v>90</v>
      </c>
      <c r="F3032" t="str">
        <f t="shared" si="143"/>
        <v>Victoria</v>
      </c>
      <c r="G3032" t="s">
        <v>45</v>
      </c>
      <c r="H3032">
        <v>3179</v>
      </c>
      <c r="I3032" t="s">
        <v>11</v>
      </c>
      <c r="J3032" t="s">
        <v>63</v>
      </c>
      <c r="K3032" t="s">
        <v>151</v>
      </c>
      <c r="L3032" t="s">
        <v>21</v>
      </c>
      <c r="M3032" s="5">
        <v>466.74</v>
      </c>
      <c r="N3032">
        <v>1</v>
      </c>
    </row>
    <row r="3033" spans="1:14" x14ac:dyDescent="0.3">
      <c r="A3033" s="2">
        <v>45425</v>
      </c>
      <c r="B3033" s="3">
        <f t="shared" si="141"/>
        <v>2024</v>
      </c>
      <c r="C3033" t="str">
        <f t="shared" si="142"/>
        <v>2023-2024</v>
      </c>
      <c r="D3033" t="s">
        <v>147</v>
      </c>
      <c r="E3033" t="s">
        <v>42</v>
      </c>
      <c r="F3033" t="str">
        <f t="shared" si="143"/>
        <v>Queensland</v>
      </c>
      <c r="G3033" t="s">
        <v>35</v>
      </c>
      <c r="H3033">
        <v>4053</v>
      </c>
      <c r="I3033" t="s">
        <v>11</v>
      </c>
      <c r="J3033" t="s">
        <v>43</v>
      </c>
      <c r="K3033" t="s">
        <v>153</v>
      </c>
      <c r="L3033" t="s">
        <v>16</v>
      </c>
      <c r="M3033" s="5">
        <v>466.78999999999996</v>
      </c>
      <c r="N3033">
        <v>1</v>
      </c>
    </row>
    <row r="3034" spans="1:14" x14ac:dyDescent="0.3">
      <c r="A3034" s="2">
        <v>45524</v>
      </c>
      <c r="B3034" s="3">
        <f t="shared" si="141"/>
        <v>2025</v>
      </c>
      <c r="C3034" t="str">
        <f t="shared" si="142"/>
        <v>2024-2025</v>
      </c>
      <c r="D3034" t="s">
        <v>147</v>
      </c>
      <c r="E3034" t="s">
        <v>145</v>
      </c>
      <c r="F3034" t="str">
        <f t="shared" si="143"/>
        <v>New South Wales</v>
      </c>
      <c r="G3034" t="s">
        <v>10</v>
      </c>
      <c r="H3034">
        <v>2101</v>
      </c>
      <c r="I3034" t="s">
        <v>11</v>
      </c>
      <c r="J3034" t="s">
        <v>27</v>
      </c>
      <c r="K3034" t="s">
        <v>154</v>
      </c>
      <c r="L3034" t="s">
        <v>14</v>
      </c>
      <c r="M3034" s="5">
        <v>467.03999999999996</v>
      </c>
      <c r="N3034">
        <v>1</v>
      </c>
    </row>
    <row r="3035" spans="1:14" x14ac:dyDescent="0.3">
      <c r="A3035" s="2">
        <v>45515</v>
      </c>
      <c r="B3035" s="3">
        <f t="shared" si="141"/>
        <v>2025</v>
      </c>
      <c r="C3035" t="str">
        <f t="shared" si="142"/>
        <v>2024-2025</v>
      </c>
      <c r="D3035" t="s">
        <v>148</v>
      </c>
      <c r="E3035" t="s">
        <v>112</v>
      </c>
      <c r="F3035" t="str">
        <f t="shared" si="143"/>
        <v>Victoria</v>
      </c>
      <c r="G3035" t="s">
        <v>45</v>
      </c>
      <c r="H3035">
        <v>3076</v>
      </c>
      <c r="I3035" t="s">
        <v>11</v>
      </c>
      <c r="J3035" t="s">
        <v>46</v>
      </c>
      <c r="K3035" t="s">
        <v>152</v>
      </c>
      <c r="L3035" t="s">
        <v>13</v>
      </c>
      <c r="M3035" s="5">
        <v>467.08000000000004</v>
      </c>
      <c r="N3035">
        <v>1</v>
      </c>
    </row>
    <row r="3036" spans="1:14" x14ac:dyDescent="0.3">
      <c r="A3036" s="2">
        <v>45336</v>
      </c>
      <c r="B3036" s="3">
        <f t="shared" si="141"/>
        <v>2024</v>
      </c>
      <c r="C3036" t="str">
        <f t="shared" si="142"/>
        <v>2023-2024</v>
      </c>
      <c r="D3036" t="s">
        <v>147</v>
      </c>
      <c r="E3036" t="s">
        <v>44</v>
      </c>
      <c r="F3036" t="str">
        <f t="shared" si="143"/>
        <v>Victoria</v>
      </c>
      <c r="G3036" t="s">
        <v>45</v>
      </c>
      <c r="H3036">
        <v>3066</v>
      </c>
      <c r="I3036" t="s">
        <v>11</v>
      </c>
      <c r="J3036" t="s">
        <v>46</v>
      </c>
      <c r="K3036" t="s">
        <v>149</v>
      </c>
      <c r="L3036" t="s">
        <v>15</v>
      </c>
      <c r="M3036" s="5">
        <v>467.8</v>
      </c>
      <c r="N3036">
        <v>1</v>
      </c>
    </row>
    <row r="3037" spans="1:14" x14ac:dyDescent="0.3">
      <c r="A3037" s="2">
        <v>44934</v>
      </c>
      <c r="B3037" s="3">
        <f t="shared" si="141"/>
        <v>2023</v>
      </c>
      <c r="C3037" t="str">
        <f t="shared" si="142"/>
        <v>2022-2023</v>
      </c>
      <c r="D3037" t="s">
        <v>147</v>
      </c>
      <c r="E3037" t="s">
        <v>142</v>
      </c>
      <c r="F3037" t="str">
        <f t="shared" si="143"/>
        <v>Australian Capital Territory</v>
      </c>
      <c r="G3037" t="s">
        <v>80</v>
      </c>
      <c r="H3037">
        <v>2609</v>
      </c>
      <c r="I3037" t="s">
        <v>11</v>
      </c>
      <c r="J3037" t="s">
        <v>58</v>
      </c>
      <c r="K3037" t="s">
        <v>149</v>
      </c>
      <c r="L3037" t="s">
        <v>15</v>
      </c>
      <c r="M3037" s="5">
        <v>468.84000000000003</v>
      </c>
      <c r="N3037">
        <v>1</v>
      </c>
    </row>
    <row r="3038" spans="1:14" x14ac:dyDescent="0.3">
      <c r="A3038" s="2">
        <v>44954</v>
      </c>
      <c r="B3038" s="3">
        <f t="shared" si="141"/>
        <v>2023</v>
      </c>
      <c r="C3038" t="str">
        <f t="shared" si="142"/>
        <v>2022-2023</v>
      </c>
      <c r="D3038" t="s">
        <v>147</v>
      </c>
      <c r="E3038" t="s">
        <v>40</v>
      </c>
      <c r="F3038" t="str">
        <f t="shared" si="143"/>
        <v>New South Wales</v>
      </c>
      <c r="G3038" t="s">
        <v>10</v>
      </c>
      <c r="H3038">
        <v>2116</v>
      </c>
      <c r="I3038" t="s">
        <v>11</v>
      </c>
      <c r="J3038" t="s">
        <v>27</v>
      </c>
      <c r="K3038" t="s">
        <v>19</v>
      </c>
      <c r="L3038" t="s">
        <v>23</v>
      </c>
      <c r="M3038" s="5">
        <v>469.28000000000003</v>
      </c>
      <c r="N3038">
        <v>1</v>
      </c>
    </row>
    <row r="3039" spans="1:14" x14ac:dyDescent="0.3">
      <c r="A3039" s="2">
        <v>45232</v>
      </c>
      <c r="B3039" s="3">
        <f t="shared" si="141"/>
        <v>2024</v>
      </c>
      <c r="C3039" t="str">
        <f t="shared" si="142"/>
        <v>2023-2024</v>
      </c>
      <c r="D3039" t="s">
        <v>147</v>
      </c>
      <c r="E3039" t="s">
        <v>41</v>
      </c>
      <c r="F3039" t="str">
        <f t="shared" si="143"/>
        <v>New South Wales</v>
      </c>
      <c r="G3039" t="s">
        <v>10</v>
      </c>
      <c r="H3039">
        <v>2830</v>
      </c>
      <c r="I3039" t="s">
        <v>11</v>
      </c>
      <c r="J3039" t="s">
        <v>25</v>
      </c>
      <c r="K3039" t="s">
        <v>19</v>
      </c>
      <c r="L3039" t="s">
        <v>23</v>
      </c>
      <c r="M3039" s="5">
        <v>469.70000000000005</v>
      </c>
      <c r="N3039">
        <v>1</v>
      </c>
    </row>
    <row r="3040" spans="1:14" x14ac:dyDescent="0.3">
      <c r="A3040" s="2">
        <v>45183</v>
      </c>
      <c r="B3040" s="3">
        <f t="shared" si="141"/>
        <v>2024</v>
      </c>
      <c r="C3040" t="str">
        <f t="shared" si="142"/>
        <v>2023-2024</v>
      </c>
      <c r="D3040" t="s">
        <v>147</v>
      </c>
      <c r="E3040" t="s">
        <v>114</v>
      </c>
      <c r="F3040" t="str">
        <f t="shared" si="143"/>
        <v>Victoria</v>
      </c>
      <c r="G3040" t="s">
        <v>45</v>
      </c>
      <c r="H3040">
        <v>3551</v>
      </c>
      <c r="I3040" t="s">
        <v>11</v>
      </c>
      <c r="J3040" t="s">
        <v>60</v>
      </c>
      <c r="K3040" t="s">
        <v>152</v>
      </c>
      <c r="L3040" t="s">
        <v>13</v>
      </c>
      <c r="M3040" s="5">
        <v>470.18</v>
      </c>
      <c r="N3040">
        <v>1</v>
      </c>
    </row>
    <row r="3041" spans="1:14" x14ac:dyDescent="0.3">
      <c r="A3041" s="2">
        <v>45065</v>
      </c>
      <c r="B3041" s="3">
        <f t="shared" si="141"/>
        <v>2023</v>
      </c>
      <c r="C3041" t="str">
        <f t="shared" si="142"/>
        <v>2022-2023</v>
      </c>
      <c r="D3041" t="s">
        <v>147</v>
      </c>
      <c r="E3041" t="s">
        <v>144</v>
      </c>
      <c r="F3041" t="str">
        <f t="shared" si="143"/>
        <v>Queensland</v>
      </c>
      <c r="G3041" t="s">
        <v>35</v>
      </c>
      <c r="H3041">
        <v>4566</v>
      </c>
      <c r="I3041" t="s">
        <v>11</v>
      </c>
      <c r="J3041" t="s">
        <v>120</v>
      </c>
      <c r="K3041" t="s">
        <v>151</v>
      </c>
      <c r="L3041" t="s">
        <v>21</v>
      </c>
      <c r="M3041" s="5">
        <v>470.95</v>
      </c>
      <c r="N3041">
        <v>1</v>
      </c>
    </row>
    <row r="3042" spans="1:14" x14ac:dyDescent="0.3">
      <c r="A3042" s="2">
        <v>45183</v>
      </c>
      <c r="B3042" s="3">
        <f t="shared" si="141"/>
        <v>2024</v>
      </c>
      <c r="C3042" t="str">
        <f t="shared" si="142"/>
        <v>2023-2024</v>
      </c>
      <c r="D3042" t="s">
        <v>147</v>
      </c>
      <c r="E3042" t="s">
        <v>44</v>
      </c>
      <c r="F3042" t="str">
        <f t="shared" si="143"/>
        <v>Victoria</v>
      </c>
      <c r="G3042" t="s">
        <v>45</v>
      </c>
      <c r="H3042">
        <v>3066</v>
      </c>
      <c r="I3042" t="s">
        <v>11</v>
      </c>
      <c r="J3042" t="s">
        <v>46</v>
      </c>
      <c r="K3042" t="s">
        <v>151</v>
      </c>
      <c r="L3042" t="s">
        <v>21</v>
      </c>
      <c r="M3042" s="5">
        <v>471.09999999999997</v>
      </c>
      <c r="N3042">
        <v>1</v>
      </c>
    </row>
    <row r="3043" spans="1:14" x14ac:dyDescent="0.3">
      <c r="A3043" s="2">
        <v>45481</v>
      </c>
      <c r="B3043" s="3">
        <f t="shared" si="141"/>
        <v>2025</v>
      </c>
      <c r="C3043" t="str">
        <f t="shared" si="142"/>
        <v>2024-2025</v>
      </c>
      <c r="D3043" t="s">
        <v>148</v>
      </c>
      <c r="E3043" t="s">
        <v>118</v>
      </c>
      <c r="F3043" t="str">
        <f t="shared" si="143"/>
        <v>New South Wales</v>
      </c>
      <c r="G3043" t="s">
        <v>10</v>
      </c>
      <c r="H3043">
        <v>2158</v>
      </c>
      <c r="I3043" t="s">
        <v>11</v>
      </c>
      <c r="J3043" t="s">
        <v>27</v>
      </c>
      <c r="K3043" t="s">
        <v>19</v>
      </c>
      <c r="L3043" t="s">
        <v>23</v>
      </c>
      <c r="M3043" s="5">
        <v>471.15</v>
      </c>
      <c r="N3043">
        <v>1</v>
      </c>
    </row>
    <row r="3044" spans="1:14" x14ac:dyDescent="0.3">
      <c r="A3044" s="2">
        <v>45004</v>
      </c>
      <c r="B3044" s="3">
        <f t="shared" si="141"/>
        <v>2023</v>
      </c>
      <c r="C3044" t="str">
        <f t="shared" si="142"/>
        <v>2022-2023</v>
      </c>
      <c r="D3044" t="s">
        <v>147</v>
      </c>
      <c r="E3044" t="s">
        <v>41</v>
      </c>
      <c r="F3044" t="str">
        <f t="shared" si="143"/>
        <v>New South Wales</v>
      </c>
      <c r="G3044" t="s">
        <v>10</v>
      </c>
      <c r="H3044">
        <v>2830</v>
      </c>
      <c r="I3044" t="s">
        <v>11</v>
      </c>
      <c r="J3044" t="s">
        <v>25</v>
      </c>
      <c r="K3044" t="s">
        <v>149</v>
      </c>
      <c r="L3044" t="s">
        <v>15</v>
      </c>
      <c r="M3044" s="5">
        <v>471.98999999999995</v>
      </c>
      <c r="N3044">
        <v>1</v>
      </c>
    </row>
    <row r="3045" spans="1:14" x14ac:dyDescent="0.3">
      <c r="A3045" s="2">
        <v>45004</v>
      </c>
      <c r="B3045" s="3">
        <f t="shared" si="141"/>
        <v>2023</v>
      </c>
      <c r="C3045" t="str">
        <f t="shared" si="142"/>
        <v>2022-2023</v>
      </c>
      <c r="D3045" t="s">
        <v>147</v>
      </c>
      <c r="E3045" t="s">
        <v>64</v>
      </c>
      <c r="F3045" t="str">
        <f t="shared" si="143"/>
        <v>Victoria</v>
      </c>
      <c r="G3045" t="s">
        <v>45</v>
      </c>
      <c r="H3045">
        <v>3199</v>
      </c>
      <c r="I3045" t="s">
        <v>11</v>
      </c>
      <c r="J3045" t="s">
        <v>63</v>
      </c>
      <c r="K3045" t="s">
        <v>151</v>
      </c>
      <c r="L3045" t="s">
        <v>21</v>
      </c>
      <c r="M3045" s="5">
        <v>472</v>
      </c>
      <c r="N3045">
        <v>1</v>
      </c>
    </row>
    <row r="3046" spans="1:14" x14ac:dyDescent="0.3">
      <c r="A3046" s="2">
        <v>45125</v>
      </c>
      <c r="B3046" s="3">
        <f t="shared" si="141"/>
        <v>2024</v>
      </c>
      <c r="C3046" t="str">
        <f t="shared" si="142"/>
        <v>2023-2024</v>
      </c>
      <c r="D3046" t="s">
        <v>147</v>
      </c>
      <c r="E3046" t="s">
        <v>9</v>
      </c>
      <c r="F3046" t="str">
        <f t="shared" si="143"/>
        <v>New South Wales</v>
      </c>
      <c r="G3046" t="s">
        <v>10</v>
      </c>
      <c r="H3046">
        <v>2067</v>
      </c>
      <c r="I3046" t="s">
        <v>11</v>
      </c>
      <c r="J3046" t="s">
        <v>12</v>
      </c>
      <c r="K3046" t="s">
        <v>156</v>
      </c>
      <c r="L3046" t="s">
        <v>17</v>
      </c>
      <c r="M3046" s="5">
        <v>472.71999999999997</v>
      </c>
      <c r="N3046">
        <v>1</v>
      </c>
    </row>
    <row r="3047" spans="1:14" x14ac:dyDescent="0.3">
      <c r="A3047" s="2">
        <v>45469</v>
      </c>
      <c r="B3047" s="3">
        <f t="shared" si="141"/>
        <v>2024</v>
      </c>
      <c r="C3047" t="str">
        <f t="shared" si="142"/>
        <v>2023-2024</v>
      </c>
      <c r="D3047" t="s">
        <v>148</v>
      </c>
      <c r="E3047" t="s">
        <v>61</v>
      </c>
      <c r="F3047" t="str">
        <f t="shared" si="143"/>
        <v>New South Wales</v>
      </c>
      <c r="G3047" t="s">
        <v>10</v>
      </c>
      <c r="H3047">
        <v>2539</v>
      </c>
      <c r="I3047" t="s">
        <v>11</v>
      </c>
      <c r="J3047" t="s">
        <v>58</v>
      </c>
      <c r="K3047" t="s">
        <v>152</v>
      </c>
      <c r="L3047" t="s">
        <v>13</v>
      </c>
      <c r="M3047" s="5">
        <v>472.74</v>
      </c>
      <c r="N3047">
        <v>1</v>
      </c>
    </row>
    <row r="3048" spans="1:14" x14ac:dyDescent="0.3">
      <c r="A3048" s="2">
        <v>45412</v>
      </c>
      <c r="B3048" s="3">
        <f t="shared" si="141"/>
        <v>2024</v>
      </c>
      <c r="C3048" t="str">
        <f t="shared" si="142"/>
        <v>2023-2024</v>
      </c>
      <c r="D3048" t="s">
        <v>147</v>
      </c>
      <c r="E3048" t="s">
        <v>125</v>
      </c>
      <c r="F3048" t="str">
        <f t="shared" si="143"/>
        <v>Victoria</v>
      </c>
      <c r="G3048" t="s">
        <v>45</v>
      </c>
      <c r="H3048">
        <v>3400</v>
      </c>
      <c r="I3048" t="s">
        <v>11</v>
      </c>
      <c r="J3048" t="s">
        <v>60</v>
      </c>
      <c r="K3048" t="s">
        <v>153</v>
      </c>
      <c r="L3048" t="s">
        <v>16</v>
      </c>
      <c r="M3048" s="5">
        <v>474.06999999999994</v>
      </c>
      <c r="N3048">
        <v>1</v>
      </c>
    </row>
    <row r="3049" spans="1:14" x14ac:dyDescent="0.3">
      <c r="A3049" s="2">
        <v>45375</v>
      </c>
      <c r="B3049" s="3">
        <f t="shared" si="141"/>
        <v>2024</v>
      </c>
      <c r="C3049" t="str">
        <f t="shared" si="142"/>
        <v>2023-2024</v>
      </c>
      <c r="D3049" t="s">
        <v>147</v>
      </c>
      <c r="E3049" t="s">
        <v>124</v>
      </c>
      <c r="F3049" t="str">
        <f t="shared" si="143"/>
        <v>New South Wales</v>
      </c>
      <c r="G3049" t="s">
        <v>10</v>
      </c>
      <c r="H3049">
        <v>2015</v>
      </c>
      <c r="I3049" t="s">
        <v>11</v>
      </c>
      <c r="J3049" t="s">
        <v>12</v>
      </c>
      <c r="K3049" t="s">
        <v>19</v>
      </c>
      <c r="L3049" t="s">
        <v>23</v>
      </c>
      <c r="M3049" s="5">
        <v>475.81000000000006</v>
      </c>
      <c r="N3049">
        <v>1</v>
      </c>
    </row>
    <row r="3050" spans="1:14" x14ac:dyDescent="0.3">
      <c r="A3050" s="2">
        <v>45115</v>
      </c>
      <c r="B3050" s="3">
        <f t="shared" si="141"/>
        <v>2024</v>
      </c>
      <c r="C3050" t="str">
        <f t="shared" si="142"/>
        <v>2023-2024</v>
      </c>
      <c r="D3050" t="s">
        <v>147</v>
      </c>
      <c r="E3050" t="s">
        <v>102</v>
      </c>
      <c r="F3050" t="str">
        <f t="shared" si="143"/>
        <v>Queensland</v>
      </c>
      <c r="G3050" t="s">
        <v>35</v>
      </c>
      <c r="H3050">
        <v>4870</v>
      </c>
      <c r="I3050" t="s">
        <v>11</v>
      </c>
      <c r="J3050" t="s">
        <v>36</v>
      </c>
      <c r="K3050" t="s">
        <v>152</v>
      </c>
      <c r="L3050" t="s">
        <v>13</v>
      </c>
      <c r="M3050" s="5">
        <v>476.36999999999995</v>
      </c>
      <c r="N3050">
        <v>1</v>
      </c>
    </row>
    <row r="3051" spans="1:14" x14ac:dyDescent="0.3">
      <c r="A3051" s="2">
        <v>45125</v>
      </c>
      <c r="B3051" s="3">
        <f t="shared" si="141"/>
        <v>2024</v>
      </c>
      <c r="C3051" t="str">
        <f t="shared" si="142"/>
        <v>2023-2024</v>
      </c>
      <c r="D3051" t="s">
        <v>147</v>
      </c>
      <c r="E3051" t="s">
        <v>136</v>
      </c>
      <c r="F3051" t="str">
        <f t="shared" si="143"/>
        <v>Victoria</v>
      </c>
      <c r="G3051" t="s">
        <v>45</v>
      </c>
      <c r="H3051">
        <v>3175</v>
      </c>
      <c r="I3051" t="s">
        <v>11</v>
      </c>
      <c r="J3051" t="s">
        <v>63</v>
      </c>
      <c r="K3051" t="s">
        <v>19</v>
      </c>
      <c r="L3051" t="s">
        <v>23</v>
      </c>
      <c r="M3051" s="5">
        <v>477.81</v>
      </c>
      <c r="N3051">
        <v>1</v>
      </c>
    </row>
    <row r="3052" spans="1:14" x14ac:dyDescent="0.3">
      <c r="A3052" s="2">
        <v>44990</v>
      </c>
      <c r="B3052" s="3">
        <f t="shared" si="141"/>
        <v>2023</v>
      </c>
      <c r="C3052" t="str">
        <f t="shared" si="142"/>
        <v>2022-2023</v>
      </c>
      <c r="D3052" t="s">
        <v>147</v>
      </c>
      <c r="E3052" t="s">
        <v>41</v>
      </c>
      <c r="F3052" t="str">
        <f t="shared" si="143"/>
        <v>New South Wales</v>
      </c>
      <c r="G3052" t="s">
        <v>10</v>
      </c>
      <c r="H3052">
        <v>2830</v>
      </c>
      <c r="I3052" t="s">
        <v>11</v>
      </c>
      <c r="J3052" t="s">
        <v>25</v>
      </c>
      <c r="K3052" t="s">
        <v>151</v>
      </c>
      <c r="L3052" t="s">
        <v>21</v>
      </c>
      <c r="M3052" s="5">
        <v>479.32</v>
      </c>
      <c r="N3052">
        <v>1</v>
      </c>
    </row>
    <row r="3053" spans="1:14" x14ac:dyDescent="0.3">
      <c r="A3053" s="2">
        <v>45519</v>
      </c>
      <c r="B3053" s="3">
        <f t="shared" si="141"/>
        <v>2025</v>
      </c>
      <c r="C3053" t="str">
        <f t="shared" si="142"/>
        <v>2024-2025</v>
      </c>
      <c r="D3053" t="s">
        <v>148</v>
      </c>
      <c r="E3053" t="s">
        <v>106</v>
      </c>
      <c r="F3053" t="str">
        <f t="shared" si="143"/>
        <v>Victoria</v>
      </c>
      <c r="G3053" t="s">
        <v>45</v>
      </c>
      <c r="H3053">
        <v>3915</v>
      </c>
      <c r="I3053" t="s">
        <v>11</v>
      </c>
      <c r="J3053" t="s">
        <v>55</v>
      </c>
      <c r="K3053" t="s">
        <v>153</v>
      </c>
      <c r="L3053" t="s">
        <v>16</v>
      </c>
      <c r="M3053" s="5">
        <v>479.47</v>
      </c>
      <c r="N3053">
        <v>1</v>
      </c>
    </row>
    <row r="3054" spans="1:14" x14ac:dyDescent="0.3">
      <c r="A3054" s="2">
        <v>45142</v>
      </c>
      <c r="B3054" s="3">
        <f t="shared" si="141"/>
        <v>2024</v>
      </c>
      <c r="C3054" t="str">
        <f t="shared" si="142"/>
        <v>2023-2024</v>
      </c>
      <c r="D3054" t="s">
        <v>147</v>
      </c>
      <c r="E3054" t="s">
        <v>124</v>
      </c>
      <c r="F3054" t="str">
        <f t="shared" si="143"/>
        <v>New South Wales</v>
      </c>
      <c r="G3054" t="s">
        <v>10</v>
      </c>
      <c r="H3054">
        <v>2015</v>
      </c>
      <c r="I3054" t="s">
        <v>11</v>
      </c>
      <c r="J3054" t="s">
        <v>12</v>
      </c>
      <c r="K3054" t="s">
        <v>149</v>
      </c>
      <c r="L3054" t="s">
        <v>15</v>
      </c>
      <c r="M3054" s="5">
        <v>480.2</v>
      </c>
      <c r="N3054">
        <v>1</v>
      </c>
    </row>
    <row r="3055" spans="1:14" x14ac:dyDescent="0.3">
      <c r="A3055" s="2">
        <v>45077</v>
      </c>
      <c r="B3055" s="3">
        <f t="shared" si="141"/>
        <v>2023</v>
      </c>
      <c r="C3055" t="str">
        <f t="shared" si="142"/>
        <v>2022-2023</v>
      </c>
      <c r="D3055" t="s">
        <v>147</v>
      </c>
      <c r="E3055" t="s">
        <v>85</v>
      </c>
      <c r="F3055" t="str">
        <f t="shared" si="143"/>
        <v>Queensland</v>
      </c>
      <c r="G3055" t="s">
        <v>35</v>
      </c>
      <c r="H3055">
        <v>4883</v>
      </c>
      <c r="I3055" t="s">
        <v>11</v>
      </c>
      <c r="J3055" t="s">
        <v>36</v>
      </c>
      <c r="K3055" t="s">
        <v>150</v>
      </c>
      <c r="L3055" t="s">
        <v>18</v>
      </c>
      <c r="M3055" s="5">
        <v>481.2</v>
      </c>
      <c r="N3055">
        <v>1</v>
      </c>
    </row>
    <row r="3056" spans="1:14" x14ac:dyDescent="0.3">
      <c r="A3056" s="2">
        <v>45518</v>
      </c>
      <c r="B3056" s="3">
        <f t="shared" si="141"/>
        <v>2025</v>
      </c>
      <c r="C3056" t="str">
        <f t="shared" si="142"/>
        <v>2024-2025</v>
      </c>
      <c r="D3056" t="s">
        <v>147</v>
      </c>
      <c r="E3056" t="s">
        <v>83</v>
      </c>
      <c r="F3056" t="str">
        <f t="shared" si="143"/>
        <v>New South Wales</v>
      </c>
      <c r="G3056" t="s">
        <v>10</v>
      </c>
      <c r="H3056">
        <v>2750</v>
      </c>
      <c r="I3056" t="s">
        <v>11</v>
      </c>
      <c r="J3056" t="s">
        <v>25</v>
      </c>
      <c r="K3056" t="s">
        <v>150</v>
      </c>
      <c r="L3056" t="s">
        <v>18</v>
      </c>
      <c r="M3056" s="5">
        <v>481.61</v>
      </c>
      <c r="N3056">
        <v>1</v>
      </c>
    </row>
    <row r="3057" spans="1:14" x14ac:dyDescent="0.3">
      <c r="A3057" s="2">
        <v>45037</v>
      </c>
      <c r="B3057" s="3">
        <f t="shared" si="141"/>
        <v>2023</v>
      </c>
      <c r="C3057" t="str">
        <f t="shared" si="142"/>
        <v>2022-2023</v>
      </c>
      <c r="D3057" t="s">
        <v>147</v>
      </c>
      <c r="E3057" t="s">
        <v>54</v>
      </c>
      <c r="F3057" t="str">
        <f t="shared" si="143"/>
        <v>Victoria</v>
      </c>
      <c r="G3057" t="s">
        <v>45</v>
      </c>
      <c r="H3057">
        <v>3977</v>
      </c>
      <c r="I3057" t="s">
        <v>11</v>
      </c>
      <c r="J3057" t="s">
        <v>55</v>
      </c>
      <c r="K3057" t="s">
        <v>151</v>
      </c>
      <c r="L3057" t="s">
        <v>21</v>
      </c>
      <c r="M3057" s="5">
        <v>481.89</v>
      </c>
      <c r="N3057">
        <v>1</v>
      </c>
    </row>
    <row r="3058" spans="1:14" x14ac:dyDescent="0.3">
      <c r="A3058" s="2">
        <v>45100</v>
      </c>
      <c r="B3058" s="3">
        <f t="shared" si="141"/>
        <v>2023</v>
      </c>
      <c r="C3058" t="str">
        <f t="shared" si="142"/>
        <v>2022-2023</v>
      </c>
      <c r="D3058" t="s">
        <v>147</v>
      </c>
      <c r="E3058" t="s">
        <v>66</v>
      </c>
      <c r="F3058" t="str">
        <f t="shared" si="143"/>
        <v>South Australia</v>
      </c>
      <c r="G3058" t="s">
        <v>32</v>
      </c>
      <c r="H3058">
        <v>5169</v>
      </c>
      <c r="I3058" t="s">
        <v>11</v>
      </c>
      <c r="J3058" t="s">
        <v>33</v>
      </c>
      <c r="K3058" t="s">
        <v>155</v>
      </c>
      <c r="L3058" t="s">
        <v>20</v>
      </c>
      <c r="M3058" s="5">
        <v>483.34</v>
      </c>
      <c r="N3058">
        <v>1</v>
      </c>
    </row>
    <row r="3059" spans="1:14" x14ac:dyDescent="0.3">
      <c r="A3059" s="2">
        <v>45606</v>
      </c>
      <c r="B3059" s="3">
        <f t="shared" si="141"/>
        <v>2025</v>
      </c>
      <c r="C3059" t="str">
        <f t="shared" si="142"/>
        <v>2024-2025</v>
      </c>
      <c r="D3059" t="s">
        <v>147</v>
      </c>
      <c r="E3059" t="s">
        <v>42</v>
      </c>
      <c r="F3059" t="str">
        <f t="shared" si="143"/>
        <v>Queensland</v>
      </c>
      <c r="G3059" t="s">
        <v>35</v>
      </c>
      <c r="H3059">
        <v>4053</v>
      </c>
      <c r="I3059" t="s">
        <v>11</v>
      </c>
      <c r="J3059" t="s">
        <v>43</v>
      </c>
      <c r="K3059" t="s">
        <v>150</v>
      </c>
      <c r="L3059" t="s">
        <v>18</v>
      </c>
      <c r="M3059" s="5">
        <v>484.14</v>
      </c>
      <c r="N3059">
        <v>1</v>
      </c>
    </row>
    <row r="3060" spans="1:14" x14ac:dyDescent="0.3">
      <c r="A3060" s="2">
        <v>44971</v>
      </c>
      <c r="B3060" s="3">
        <f t="shared" si="141"/>
        <v>2023</v>
      </c>
      <c r="C3060" t="str">
        <f t="shared" si="142"/>
        <v>2022-2023</v>
      </c>
      <c r="D3060" t="s">
        <v>148</v>
      </c>
      <c r="E3060" t="s">
        <v>28</v>
      </c>
      <c r="F3060" t="str">
        <f t="shared" si="143"/>
        <v>Northern Territory</v>
      </c>
      <c r="G3060" t="s">
        <v>29</v>
      </c>
      <c r="H3060">
        <v>800</v>
      </c>
      <c r="I3060" t="s">
        <v>11</v>
      </c>
      <c r="J3060" t="s">
        <v>30</v>
      </c>
      <c r="K3060" t="s">
        <v>154</v>
      </c>
      <c r="L3060" t="s">
        <v>14</v>
      </c>
      <c r="M3060" s="5">
        <v>484.4</v>
      </c>
      <c r="N3060">
        <v>1</v>
      </c>
    </row>
    <row r="3061" spans="1:14" x14ac:dyDescent="0.3">
      <c r="A3061" s="2">
        <v>45447</v>
      </c>
      <c r="B3061" s="3">
        <f t="shared" si="141"/>
        <v>2024</v>
      </c>
      <c r="C3061" t="str">
        <f t="shared" si="142"/>
        <v>2023-2024</v>
      </c>
      <c r="D3061" t="s">
        <v>148</v>
      </c>
      <c r="E3061" t="s">
        <v>106</v>
      </c>
      <c r="F3061" t="str">
        <f t="shared" si="143"/>
        <v>Victoria</v>
      </c>
      <c r="G3061" t="s">
        <v>45</v>
      </c>
      <c r="H3061">
        <v>3915</v>
      </c>
      <c r="I3061" t="s">
        <v>11</v>
      </c>
      <c r="J3061" t="s">
        <v>55</v>
      </c>
      <c r="K3061" t="s">
        <v>151</v>
      </c>
      <c r="L3061" t="s">
        <v>21</v>
      </c>
      <c r="M3061" s="5">
        <v>484.84</v>
      </c>
      <c r="N3061">
        <v>1</v>
      </c>
    </row>
    <row r="3062" spans="1:14" x14ac:dyDescent="0.3">
      <c r="A3062" s="2">
        <v>44951</v>
      </c>
      <c r="B3062" s="3">
        <f t="shared" si="141"/>
        <v>2023</v>
      </c>
      <c r="C3062" t="str">
        <f t="shared" si="142"/>
        <v>2022-2023</v>
      </c>
      <c r="D3062" t="s">
        <v>148</v>
      </c>
      <c r="E3062" t="s">
        <v>131</v>
      </c>
      <c r="F3062" t="str">
        <f t="shared" si="143"/>
        <v>Western Australia</v>
      </c>
      <c r="G3062" t="s">
        <v>48</v>
      </c>
      <c r="H3062">
        <v>6530</v>
      </c>
      <c r="I3062" t="s">
        <v>11</v>
      </c>
      <c r="J3062" t="s">
        <v>77</v>
      </c>
      <c r="K3062" t="s">
        <v>150</v>
      </c>
      <c r="L3062" t="s">
        <v>18</v>
      </c>
      <c r="M3062" s="5">
        <v>485.51</v>
      </c>
      <c r="N3062">
        <v>1</v>
      </c>
    </row>
    <row r="3063" spans="1:14" x14ac:dyDescent="0.3">
      <c r="A3063" s="2">
        <v>45271</v>
      </c>
      <c r="B3063" s="3">
        <f t="shared" si="141"/>
        <v>2024</v>
      </c>
      <c r="C3063" t="str">
        <f t="shared" si="142"/>
        <v>2023-2024</v>
      </c>
      <c r="D3063" t="s">
        <v>148</v>
      </c>
      <c r="E3063" t="s">
        <v>143</v>
      </c>
      <c r="F3063" t="str">
        <f t="shared" si="143"/>
        <v>New South Wales</v>
      </c>
      <c r="G3063" t="s">
        <v>10</v>
      </c>
      <c r="H3063">
        <v>2154</v>
      </c>
      <c r="I3063" t="s">
        <v>11</v>
      </c>
      <c r="J3063" t="s">
        <v>27</v>
      </c>
      <c r="K3063" t="s">
        <v>149</v>
      </c>
      <c r="L3063" t="s">
        <v>15</v>
      </c>
      <c r="M3063" s="5">
        <v>485.62</v>
      </c>
      <c r="N3063">
        <v>1</v>
      </c>
    </row>
    <row r="3064" spans="1:14" x14ac:dyDescent="0.3">
      <c r="A3064" s="2">
        <v>45373</v>
      </c>
      <c r="B3064" s="3">
        <f t="shared" si="141"/>
        <v>2024</v>
      </c>
      <c r="C3064" t="str">
        <f t="shared" si="142"/>
        <v>2023-2024</v>
      </c>
      <c r="D3064" t="s">
        <v>148</v>
      </c>
      <c r="E3064" t="s">
        <v>28</v>
      </c>
      <c r="F3064" t="str">
        <f t="shared" si="143"/>
        <v>Northern Territory</v>
      </c>
      <c r="G3064" t="s">
        <v>29</v>
      </c>
      <c r="H3064">
        <v>800</v>
      </c>
      <c r="I3064" t="s">
        <v>11</v>
      </c>
      <c r="J3064" t="s">
        <v>30</v>
      </c>
      <c r="K3064" t="s">
        <v>152</v>
      </c>
      <c r="L3064" t="s">
        <v>13</v>
      </c>
      <c r="M3064" s="5">
        <v>485.74</v>
      </c>
      <c r="N3064">
        <v>1</v>
      </c>
    </row>
    <row r="3065" spans="1:14" x14ac:dyDescent="0.3">
      <c r="A3065" s="2">
        <v>45592</v>
      </c>
      <c r="B3065" s="3">
        <f t="shared" si="141"/>
        <v>2025</v>
      </c>
      <c r="C3065" t="str">
        <f t="shared" si="142"/>
        <v>2024-2025</v>
      </c>
      <c r="D3065" t="s">
        <v>148</v>
      </c>
      <c r="E3065" t="s">
        <v>84</v>
      </c>
      <c r="F3065" t="str">
        <f t="shared" si="143"/>
        <v>Queensland</v>
      </c>
      <c r="G3065" t="s">
        <v>35</v>
      </c>
      <c r="H3065">
        <v>4740</v>
      </c>
      <c r="I3065" t="s">
        <v>11</v>
      </c>
      <c r="J3065" t="s">
        <v>51</v>
      </c>
      <c r="K3065" t="s">
        <v>153</v>
      </c>
      <c r="L3065" t="s">
        <v>16</v>
      </c>
      <c r="M3065" s="5">
        <v>486.94</v>
      </c>
      <c r="N3065">
        <v>1</v>
      </c>
    </row>
    <row r="3066" spans="1:14" x14ac:dyDescent="0.3">
      <c r="A3066" s="2">
        <v>45610</v>
      </c>
      <c r="B3066" s="3">
        <f t="shared" si="141"/>
        <v>2025</v>
      </c>
      <c r="C3066" t="str">
        <f t="shared" si="142"/>
        <v>2024-2025</v>
      </c>
      <c r="D3066" t="s">
        <v>148</v>
      </c>
      <c r="E3066" t="s">
        <v>105</v>
      </c>
      <c r="F3066" t="str">
        <f t="shared" si="143"/>
        <v>Victoria</v>
      </c>
      <c r="G3066" t="s">
        <v>45</v>
      </c>
      <c r="H3066">
        <v>3500</v>
      </c>
      <c r="I3066" t="s">
        <v>11</v>
      </c>
      <c r="J3066" t="s">
        <v>60</v>
      </c>
      <c r="K3066" t="s">
        <v>150</v>
      </c>
      <c r="L3066" t="s">
        <v>18</v>
      </c>
      <c r="M3066" s="5">
        <v>487.04000000000008</v>
      </c>
      <c r="N3066">
        <v>1</v>
      </c>
    </row>
    <row r="3067" spans="1:14" x14ac:dyDescent="0.3">
      <c r="A3067" s="2">
        <v>45575</v>
      </c>
      <c r="B3067" s="3">
        <f t="shared" si="141"/>
        <v>2025</v>
      </c>
      <c r="C3067" t="str">
        <f t="shared" si="142"/>
        <v>2024-2025</v>
      </c>
      <c r="D3067" t="s">
        <v>147</v>
      </c>
      <c r="E3067" t="s">
        <v>54</v>
      </c>
      <c r="F3067" t="str">
        <f t="shared" si="143"/>
        <v>Victoria</v>
      </c>
      <c r="G3067" t="s">
        <v>45</v>
      </c>
      <c r="H3067">
        <v>3977</v>
      </c>
      <c r="I3067" t="s">
        <v>11</v>
      </c>
      <c r="J3067" t="s">
        <v>55</v>
      </c>
      <c r="K3067" t="s">
        <v>149</v>
      </c>
      <c r="L3067" t="s">
        <v>15</v>
      </c>
      <c r="M3067" s="5">
        <v>487.23</v>
      </c>
      <c r="N3067">
        <v>1</v>
      </c>
    </row>
    <row r="3068" spans="1:14" x14ac:dyDescent="0.3">
      <c r="A3068" s="2">
        <v>45089</v>
      </c>
      <c r="B3068" s="3">
        <f t="shared" si="141"/>
        <v>2023</v>
      </c>
      <c r="C3068" t="str">
        <f t="shared" si="142"/>
        <v>2022-2023</v>
      </c>
      <c r="D3068" t="s">
        <v>148</v>
      </c>
      <c r="E3068" t="s">
        <v>28</v>
      </c>
      <c r="F3068" t="str">
        <f t="shared" si="143"/>
        <v>Northern Territory</v>
      </c>
      <c r="G3068" t="s">
        <v>29</v>
      </c>
      <c r="H3068">
        <v>800</v>
      </c>
      <c r="I3068" t="s">
        <v>11</v>
      </c>
      <c r="J3068" t="s">
        <v>30</v>
      </c>
      <c r="K3068" t="s">
        <v>153</v>
      </c>
      <c r="L3068" t="s">
        <v>16</v>
      </c>
      <c r="M3068" s="5">
        <v>487.56</v>
      </c>
      <c r="N3068">
        <v>1</v>
      </c>
    </row>
    <row r="3069" spans="1:14" x14ac:dyDescent="0.3">
      <c r="A3069" s="2">
        <v>45337</v>
      </c>
      <c r="B3069" s="3">
        <f t="shared" si="141"/>
        <v>2024</v>
      </c>
      <c r="C3069" t="str">
        <f t="shared" si="142"/>
        <v>2023-2024</v>
      </c>
      <c r="D3069" t="s">
        <v>147</v>
      </c>
      <c r="E3069" t="s">
        <v>102</v>
      </c>
      <c r="F3069" t="str">
        <f t="shared" si="143"/>
        <v>Queensland</v>
      </c>
      <c r="G3069" t="s">
        <v>35</v>
      </c>
      <c r="H3069">
        <v>4870</v>
      </c>
      <c r="I3069" t="s">
        <v>11</v>
      </c>
      <c r="J3069" t="s">
        <v>36</v>
      </c>
      <c r="K3069" t="s">
        <v>155</v>
      </c>
      <c r="L3069" t="s">
        <v>20</v>
      </c>
      <c r="M3069" s="5">
        <v>487.58</v>
      </c>
      <c r="N3069">
        <v>1</v>
      </c>
    </row>
    <row r="3070" spans="1:14" x14ac:dyDescent="0.3">
      <c r="A3070" s="2">
        <v>45164</v>
      </c>
      <c r="B3070" s="3">
        <f t="shared" si="141"/>
        <v>2024</v>
      </c>
      <c r="C3070" t="str">
        <f t="shared" si="142"/>
        <v>2023-2024</v>
      </c>
      <c r="D3070" t="s">
        <v>147</v>
      </c>
      <c r="E3070" t="s">
        <v>76</v>
      </c>
      <c r="F3070" t="str">
        <f t="shared" si="143"/>
        <v>Western Australia</v>
      </c>
      <c r="G3070" t="s">
        <v>48</v>
      </c>
      <c r="H3070">
        <v>6450</v>
      </c>
      <c r="I3070" t="s">
        <v>11</v>
      </c>
      <c r="J3070" t="s">
        <v>77</v>
      </c>
      <c r="K3070" t="s">
        <v>150</v>
      </c>
      <c r="L3070" t="s">
        <v>18</v>
      </c>
      <c r="M3070" s="5">
        <v>487.65999999999997</v>
      </c>
      <c r="N3070">
        <v>1</v>
      </c>
    </row>
    <row r="3071" spans="1:14" x14ac:dyDescent="0.3">
      <c r="A3071" s="2">
        <v>44986</v>
      </c>
      <c r="B3071" s="3">
        <f t="shared" si="141"/>
        <v>2023</v>
      </c>
      <c r="C3071" t="str">
        <f t="shared" si="142"/>
        <v>2022-2023</v>
      </c>
      <c r="D3071" t="s">
        <v>147</v>
      </c>
      <c r="E3071" t="s">
        <v>96</v>
      </c>
      <c r="F3071" t="str">
        <f t="shared" si="143"/>
        <v>Western Australia</v>
      </c>
      <c r="G3071" t="s">
        <v>48</v>
      </c>
      <c r="H3071">
        <v>6330</v>
      </c>
      <c r="I3071" t="s">
        <v>11</v>
      </c>
      <c r="J3071" t="s">
        <v>94</v>
      </c>
      <c r="K3071" t="s">
        <v>155</v>
      </c>
      <c r="L3071" t="s">
        <v>20</v>
      </c>
      <c r="M3071" s="5">
        <v>488.77</v>
      </c>
      <c r="N3071">
        <v>1</v>
      </c>
    </row>
    <row r="3072" spans="1:14" x14ac:dyDescent="0.3">
      <c r="A3072" s="2">
        <v>45436</v>
      </c>
      <c r="B3072" s="3">
        <f t="shared" si="141"/>
        <v>2024</v>
      </c>
      <c r="C3072" t="str">
        <f t="shared" si="142"/>
        <v>2023-2024</v>
      </c>
      <c r="D3072" t="s">
        <v>148</v>
      </c>
      <c r="E3072" t="s">
        <v>106</v>
      </c>
      <c r="F3072" t="str">
        <f t="shared" si="143"/>
        <v>Victoria</v>
      </c>
      <c r="G3072" t="s">
        <v>45</v>
      </c>
      <c r="H3072">
        <v>3915</v>
      </c>
      <c r="I3072" t="s">
        <v>11</v>
      </c>
      <c r="J3072" t="s">
        <v>55</v>
      </c>
      <c r="K3072" t="s">
        <v>151</v>
      </c>
      <c r="L3072" t="s">
        <v>21</v>
      </c>
      <c r="M3072" s="5">
        <v>489.06000000000006</v>
      </c>
      <c r="N3072">
        <v>1</v>
      </c>
    </row>
    <row r="3073" spans="1:14" x14ac:dyDescent="0.3">
      <c r="A3073" s="2">
        <v>45479</v>
      </c>
      <c r="B3073" s="3">
        <f t="shared" si="141"/>
        <v>2025</v>
      </c>
      <c r="C3073" t="str">
        <f t="shared" si="142"/>
        <v>2024-2025</v>
      </c>
      <c r="D3073" t="s">
        <v>147</v>
      </c>
      <c r="E3073" t="s">
        <v>132</v>
      </c>
      <c r="F3073" t="str">
        <f t="shared" si="143"/>
        <v>New South Wales</v>
      </c>
      <c r="G3073" t="s">
        <v>10</v>
      </c>
      <c r="H3073">
        <v>2800</v>
      </c>
      <c r="I3073" t="s">
        <v>11</v>
      </c>
      <c r="J3073" t="s">
        <v>25</v>
      </c>
      <c r="K3073" t="s">
        <v>154</v>
      </c>
      <c r="L3073" t="s">
        <v>14</v>
      </c>
      <c r="M3073" s="5">
        <v>489.69</v>
      </c>
      <c r="N3073">
        <v>1</v>
      </c>
    </row>
    <row r="3074" spans="1:14" x14ac:dyDescent="0.3">
      <c r="A3074" s="2">
        <v>45643</v>
      </c>
      <c r="B3074" s="3">
        <f t="shared" ref="B3074:B3137" si="144">IF(MONTH(A3074)&gt;=7,YEAR(A3074)+1,YEAR(A3074))</f>
        <v>2025</v>
      </c>
      <c r="C3074" t="str">
        <f t="shared" ref="C3074:C3137" si="145">IF(MONTH(A3074) &gt;= 7, YEAR(A3074) &amp; "-" &amp; YEAR(A3074) + 1, YEAR(A3074) - 1 &amp; "-" &amp; YEAR(A3074))</f>
        <v>2024-2025</v>
      </c>
      <c r="D3074" t="s">
        <v>147</v>
      </c>
      <c r="E3074" t="s">
        <v>125</v>
      </c>
      <c r="F3074" t="str">
        <f t="shared" ref="F3074:F3137" si="146">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c r="N3074">
        <v>1</v>
      </c>
    </row>
    <row r="3075" spans="1:14" x14ac:dyDescent="0.3">
      <c r="A3075" s="2">
        <v>45580</v>
      </c>
      <c r="B3075" s="3">
        <f t="shared" si="144"/>
        <v>2025</v>
      </c>
      <c r="C3075" t="str">
        <f t="shared" si="145"/>
        <v>2024-2025</v>
      </c>
      <c r="D3075" t="s">
        <v>147</v>
      </c>
      <c r="E3075" t="s">
        <v>132</v>
      </c>
      <c r="F3075" t="str">
        <f t="shared" si="146"/>
        <v>New South Wales</v>
      </c>
      <c r="G3075" t="s">
        <v>10</v>
      </c>
      <c r="H3075">
        <v>2800</v>
      </c>
      <c r="I3075" t="s">
        <v>11</v>
      </c>
      <c r="J3075" t="s">
        <v>25</v>
      </c>
      <c r="K3075" t="s">
        <v>19</v>
      </c>
      <c r="L3075" t="s">
        <v>23</v>
      </c>
      <c r="M3075" s="5">
        <v>491.43</v>
      </c>
      <c r="N3075">
        <v>1</v>
      </c>
    </row>
    <row r="3076" spans="1:14" x14ac:dyDescent="0.3">
      <c r="A3076" s="2">
        <v>45258</v>
      </c>
      <c r="B3076" s="3">
        <f t="shared" si="144"/>
        <v>2024</v>
      </c>
      <c r="C3076" t="str">
        <f t="shared" si="145"/>
        <v>2023-2024</v>
      </c>
      <c r="D3076" t="s">
        <v>147</v>
      </c>
      <c r="E3076" t="s">
        <v>56</v>
      </c>
      <c r="F3076" t="str">
        <f t="shared" si="146"/>
        <v>Northern Territory</v>
      </c>
      <c r="G3076" t="s">
        <v>29</v>
      </c>
      <c r="H3076">
        <v>870</v>
      </c>
      <c r="I3076" t="s">
        <v>11</v>
      </c>
      <c r="J3076" t="s">
        <v>30</v>
      </c>
      <c r="K3076" t="s">
        <v>149</v>
      </c>
      <c r="L3076" t="s">
        <v>15</v>
      </c>
      <c r="M3076" s="5">
        <v>493.06</v>
      </c>
      <c r="N3076">
        <v>1</v>
      </c>
    </row>
    <row r="3077" spans="1:14" x14ac:dyDescent="0.3">
      <c r="A3077" s="2">
        <v>45377</v>
      </c>
      <c r="B3077" s="3">
        <f t="shared" si="144"/>
        <v>2024</v>
      </c>
      <c r="C3077" t="str">
        <f t="shared" si="145"/>
        <v>2023-2024</v>
      </c>
      <c r="D3077" t="s">
        <v>147</v>
      </c>
      <c r="E3077" t="s">
        <v>52</v>
      </c>
      <c r="F3077" t="str">
        <f t="shared" si="146"/>
        <v>Victoria</v>
      </c>
      <c r="G3077" t="s">
        <v>45</v>
      </c>
      <c r="H3077">
        <v>3030</v>
      </c>
      <c r="I3077" t="s">
        <v>11</v>
      </c>
      <c r="J3077" t="s">
        <v>46</v>
      </c>
      <c r="K3077" t="s">
        <v>155</v>
      </c>
      <c r="L3077" t="s">
        <v>20</v>
      </c>
      <c r="M3077" s="5">
        <v>493.6</v>
      </c>
      <c r="N3077">
        <v>1</v>
      </c>
    </row>
    <row r="3078" spans="1:14" x14ac:dyDescent="0.3">
      <c r="A3078" s="2">
        <v>45566</v>
      </c>
      <c r="B3078" s="3">
        <f t="shared" si="144"/>
        <v>2025</v>
      </c>
      <c r="C3078" t="str">
        <f t="shared" si="145"/>
        <v>2024-2025</v>
      </c>
      <c r="D3078" t="s">
        <v>147</v>
      </c>
      <c r="E3078" t="s">
        <v>119</v>
      </c>
      <c r="F3078" t="str">
        <f t="shared" si="146"/>
        <v>Queensland</v>
      </c>
      <c r="G3078" t="s">
        <v>35</v>
      </c>
      <c r="H3078">
        <v>4570</v>
      </c>
      <c r="I3078" t="s">
        <v>11</v>
      </c>
      <c r="J3078" t="s">
        <v>120</v>
      </c>
      <c r="K3078" t="s">
        <v>150</v>
      </c>
      <c r="L3078" t="s">
        <v>18</v>
      </c>
      <c r="M3078" s="5">
        <v>494.04</v>
      </c>
      <c r="N3078">
        <v>1</v>
      </c>
    </row>
    <row r="3079" spans="1:14" x14ac:dyDescent="0.3">
      <c r="A3079" s="2">
        <v>45167</v>
      </c>
      <c r="B3079" s="3">
        <f t="shared" si="144"/>
        <v>2024</v>
      </c>
      <c r="C3079" t="str">
        <f t="shared" si="145"/>
        <v>2023-2024</v>
      </c>
      <c r="D3079" t="s">
        <v>148</v>
      </c>
      <c r="E3079" t="s">
        <v>143</v>
      </c>
      <c r="F3079" t="str">
        <f t="shared" si="146"/>
        <v>New South Wales</v>
      </c>
      <c r="G3079" t="s">
        <v>10</v>
      </c>
      <c r="H3079">
        <v>2154</v>
      </c>
      <c r="I3079" t="s">
        <v>11</v>
      </c>
      <c r="J3079" t="s">
        <v>27</v>
      </c>
      <c r="K3079" t="s">
        <v>154</v>
      </c>
      <c r="L3079" t="s">
        <v>14</v>
      </c>
      <c r="M3079" s="5">
        <v>494.34</v>
      </c>
      <c r="N3079">
        <v>1</v>
      </c>
    </row>
    <row r="3080" spans="1:14" x14ac:dyDescent="0.3">
      <c r="A3080" s="2">
        <v>45152</v>
      </c>
      <c r="B3080" s="3">
        <f t="shared" si="144"/>
        <v>2024</v>
      </c>
      <c r="C3080" t="str">
        <f t="shared" si="145"/>
        <v>2023-2024</v>
      </c>
      <c r="D3080" t="s">
        <v>147</v>
      </c>
      <c r="E3080" t="s">
        <v>52</v>
      </c>
      <c r="F3080" t="str">
        <f t="shared" si="146"/>
        <v>Victoria</v>
      </c>
      <c r="G3080" t="s">
        <v>45</v>
      </c>
      <c r="H3080">
        <v>3030</v>
      </c>
      <c r="I3080" t="s">
        <v>11</v>
      </c>
      <c r="J3080" t="s">
        <v>46</v>
      </c>
      <c r="K3080" t="s">
        <v>153</v>
      </c>
      <c r="L3080" t="s">
        <v>16</v>
      </c>
      <c r="M3080" s="5">
        <v>495.12</v>
      </c>
      <c r="N3080">
        <v>1</v>
      </c>
    </row>
    <row r="3081" spans="1:14" x14ac:dyDescent="0.3">
      <c r="A3081" s="2">
        <v>45107</v>
      </c>
      <c r="B3081" s="3">
        <f t="shared" si="144"/>
        <v>2023</v>
      </c>
      <c r="C3081" t="str">
        <f t="shared" si="145"/>
        <v>2022-2023</v>
      </c>
      <c r="D3081" t="s">
        <v>147</v>
      </c>
      <c r="E3081" t="s">
        <v>42</v>
      </c>
      <c r="F3081" t="str">
        <f t="shared" si="146"/>
        <v>Queensland</v>
      </c>
      <c r="G3081" t="s">
        <v>35</v>
      </c>
      <c r="H3081">
        <v>4053</v>
      </c>
      <c r="I3081" t="s">
        <v>11</v>
      </c>
      <c r="J3081" t="s">
        <v>43</v>
      </c>
      <c r="K3081" t="s">
        <v>156</v>
      </c>
      <c r="L3081" t="s">
        <v>17</v>
      </c>
      <c r="M3081" s="5">
        <v>495.85</v>
      </c>
      <c r="N3081">
        <v>1</v>
      </c>
    </row>
    <row r="3082" spans="1:14" x14ac:dyDescent="0.3">
      <c r="A3082" s="2">
        <v>45060</v>
      </c>
      <c r="B3082" s="3">
        <f t="shared" si="144"/>
        <v>2023</v>
      </c>
      <c r="C3082" t="str">
        <f t="shared" si="145"/>
        <v>2022-2023</v>
      </c>
      <c r="D3082" t="s">
        <v>147</v>
      </c>
      <c r="E3082" t="s">
        <v>122</v>
      </c>
      <c r="F3082" t="str">
        <f t="shared" si="146"/>
        <v>New South Wales</v>
      </c>
      <c r="G3082" t="s">
        <v>10</v>
      </c>
      <c r="H3082">
        <v>2650</v>
      </c>
      <c r="I3082" t="s">
        <v>11</v>
      </c>
      <c r="J3082" t="s">
        <v>25</v>
      </c>
      <c r="K3082" t="s">
        <v>154</v>
      </c>
      <c r="L3082" t="s">
        <v>14</v>
      </c>
      <c r="M3082" s="5">
        <v>496.84000000000003</v>
      </c>
      <c r="N3082">
        <v>1</v>
      </c>
    </row>
    <row r="3083" spans="1:14" x14ac:dyDescent="0.3">
      <c r="A3083" s="2">
        <v>45441</v>
      </c>
      <c r="B3083" s="3">
        <f t="shared" si="144"/>
        <v>2024</v>
      </c>
      <c r="C3083" t="str">
        <f t="shared" si="145"/>
        <v>2023-2024</v>
      </c>
      <c r="D3083" t="s">
        <v>147</v>
      </c>
      <c r="E3083" t="s">
        <v>56</v>
      </c>
      <c r="F3083" t="str">
        <f t="shared" si="146"/>
        <v>Northern Territory</v>
      </c>
      <c r="G3083" t="s">
        <v>29</v>
      </c>
      <c r="H3083">
        <v>870</v>
      </c>
      <c r="I3083" t="s">
        <v>11</v>
      </c>
      <c r="J3083" t="s">
        <v>30</v>
      </c>
      <c r="K3083" t="s">
        <v>150</v>
      </c>
      <c r="L3083" t="s">
        <v>18</v>
      </c>
      <c r="M3083" s="5">
        <v>497.17999999999995</v>
      </c>
      <c r="N3083">
        <v>1</v>
      </c>
    </row>
    <row r="3084" spans="1:14" x14ac:dyDescent="0.3">
      <c r="A3084" s="2">
        <v>45024</v>
      </c>
      <c r="B3084" s="3">
        <f t="shared" si="144"/>
        <v>2023</v>
      </c>
      <c r="C3084" t="str">
        <f t="shared" si="145"/>
        <v>2022-2023</v>
      </c>
      <c r="D3084" t="s">
        <v>148</v>
      </c>
      <c r="E3084" t="s">
        <v>118</v>
      </c>
      <c r="F3084" t="str">
        <f t="shared" si="146"/>
        <v>New South Wales</v>
      </c>
      <c r="G3084" t="s">
        <v>10</v>
      </c>
      <c r="H3084">
        <v>2158</v>
      </c>
      <c r="I3084" t="s">
        <v>11</v>
      </c>
      <c r="J3084" t="s">
        <v>27</v>
      </c>
      <c r="K3084" t="s">
        <v>155</v>
      </c>
      <c r="L3084" t="s">
        <v>20</v>
      </c>
      <c r="M3084" s="5">
        <v>498.38</v>
      </c>
      <c r="N3084">
        <v>1</v>
      </c>
    </row>
    <row r="3085" spans="1:14" x14ac:dyDescent="0.3">
      <c r="A3085" s="2">
        <v>45574</v>
      </c>
      <c r="B3085" s="3">
        <f t="shared" si="144"/>
        <v>2025</v>
      </c>
      <c r="C3085" t="str">
        <f t="shared" si="145"/>
        <v>2024-2025</v>
      </c>
      <c r="D3085" t="s">
        <v>147</v>
      </c>
      <c r="E3085" t="s">
        <v>37</v>
      </c>
      <c r="F3085" t="str">
        <f t="shared" si="146"/>
        <v>South Australia</v>
      </c>
      <c r="G3085" t="s">
        <v>32</v>
      </c>
      <c r="H3085">
        <v>5607</v>
      </c>
      <c r="I3085" t="s">
        <v>11</v>
      </c>
      <c r="J3085" t="s">
        <v>38</v>
      </c>
      <c r="K3085" t="s">
        <v>155</v>
      </c>
      <c r="L3085" t="s">
        <v>20</v>
      </c>
      <c r="M3085" s="5">
        <v>498.46000000000004</v>
      </c>
      <c r="N3085">
        <v>1</v>
      </c>
    </row>
    <row r="3086" spans="1:14" x14ac:dyDescent="0.3">
      <c r="A3086" s="2">
        <v>45427</v>
      </c>
      <c r="B3086" s="3">
        <f t="shared" si="144"/>
        <v>2024</v>
      </c>
      <c r="C3086" t="str">
        <f t="shared" si="145"/>
        <v>2023-2024</v>
      </c>
      <c r="D3086" t="s">
        <v>147</v>
      </c>
      <c r="E3086" t="s">
        <v>89</v>
      </c>
      <c r="F3086" t="str">
        <f t="shared" si="146"/>
        <v>Queensland</v>
      </c>
      <c r="G3086" t="s">
        <v>35</v>
      </c>
      <c r="H3086">
        <v>4655</v>
      </c>
      <c r="I3086" t="s">
        <v>11</v>
      </c>
      <c r="J3086" t="s">
        <v>51</v>
      </c>
      <c r="K3086" t="s">
        <v>150</v>
      </c>
      <c r="L3086" t="s">
        <v>18</v>
      </c>
      <c r="M3086" s="5">
        <v>498.64</v>
      </c>
      <c r="N3086">
        <v>1</v>
      </c>
    </row>
    <row r="3087" spans="1:14" x14ac:dyDescent="0.3">
      <c r="A3087" s="2">
        <v>45173</v>
      </c>
      <c r="B3087" s="3">
        <f t="shared" si="144"/>
        <v>2024</v>
      </c>
      <c r="C3087" t="str">
        <f t="shared" si="145"/>
        <v>2023-2024</v>
      </c>
      <c r="D3087" t="s">
        <v>147</v>
      </c>
      <c r="E3087" t="s">
        <v>74</v>
      </c>
      <c r="F3087" t="str">
        <f t="shared" si="146"/>
        <v>South Australia</v>
      </c>
      <c r="G3087" t="s">
        <v>32</v>
      </c>
      <c r="H3087">
        <v>5043</v>
      </c>
      <c r="I3087" t="s">
        <v>11</v>
      </c>
      <c r="J3087" t="s">
        <v>33</v>
      </c>
      <c r="K3087" t="s">
        <v>153</v>
      </c>
      <c r="L3087" t="s">
        <v>16</v>
      </c>
      <c r="M3087" s="5">
        <v>498.73999999999995</v>
      </c>
      <c r="N3087">
        <v>1</v>
      </c>
    </row>
    <row r="3088" spans="1:14" x14ac:dyDescent="0.3">
      <c r="A3088" s="2">
        <v>45304</v>
      </c>
      <c r="B3088" s="3">
        <f t="shared" si="144"/>
        <v>2024</v>
      </c>
      <c r="C3088" t="str">
        <f t="shared" si="145"/>
        <v>2023-2024</v>
      </c>
      <c r="D3088" t="s">
        <v>147</v>
      </c>
      <c r="E3088" t="s">
        <v>132</v>
      </c>
      <c r="F3088" t="str">
        <f t="shared" si="146"/>
        <v>New South Wales</v>
      </c>
      <c r="G3088" t="s">
        <v>10</v>
      </c>
      <c r="H3088">
        <v>2800</v>
      </c>
      <c r="I3088" t="s">
        <v>11</v>
      </c>
      <c r="J3088" t="s">
        <v>25</v>
      </c>
      <c r="K3088" t="s">
        <v>152</v>
      </c>
      <c r="L3088" t="s">
        <v>13</v>
      </c>
      <c r="M3088" s="5">
        <v>499.73000000000008</v>
      </c>
      <c r="N3088">
        <v>1</v>
      </c>
    </row>
    <row r="3089" spans="1:14" x14ac:dyDescent="0.3">
      <c r="A3089" s="2">
        <v>45341</v>
      </c>
      <c r="B3089" s="3">
        <f t="shared" si="144"/>
        <v>2024</v>
      </c>
      <c r="C3089" t="str">
        <f t="shared" si="145"/>
        <v>2023-2024</v>
      </c>
      <c r="D3089" t="s">
        <v>147</v>
      </c>
      <c r="E3089" t="s">
        <v>141</v>
      </c>
      <c r="F3089" t="str">
        <f t="shared" si="146"/>
        <v>Western Australia</v>
      </c>
      <c r="G3089" t="s">
        <v>48</v>
      </c>
      <c r="H3089">
        <v>6052</v>
      </c>
      <c r="I3089" t="s">
        <v>11</v>
      </c>
      <c r="J3089" t="s">
        <v>49</v>
      </c>
      <c r="K3089" t="s">
        <v>150</v>
      </c>
      <c r="L3089" t="s">
        <v>18</v>
      </c>
      <c r="M3089" s="5">
        <v>500.48</v>
      </c>
      <c r="N3089">
        <v>1</v>
      </c>
    </row>
    <row r="3090" spans="1:14" x14ac:dyDescent="0.3">
      <c r="A3090" s="2">
        <v>45568</v>
      </c>
      <c r="B3090" s="3">
        <f t="shared" si="144"/>
        <v>2025</v>
      </c>
      <c r="C3090" t="str">
        <f t="shared" si="145"/>
        <v>2024-2025</v>
      </c>
      <c r="D3090" t="s">
        <v>147</v>
      </c>
      <c r="E3090" t="s">
        <v>124</v>
      </c>
      <c r="F3090" t="str">
        <f t="shared" si="146"/>
        <v>New South Wales</v>
      </c>
      <c r="G3090" t="s">
        <v>10</v>
      </c>
      <c r="H3090">
        <v>2015</v>
      </c>
      <c r="I3090" t="s">
        <v>11</v>
      </c>
      <c r="J3090" t="s">
        <v>12</v>
      </c>
      <c r="K3090" t="s">
        <v>154</v>
      </c>
      <c r="L3090" t="s">
        <v>14</v>
      </c>
      <c r="M3090" s="5">
        <v>500.63</v>
      </c>
      <c r="N3090">
        <v>1</v>
      </c>
    </row>
    <row r="3091" spans="1:14" x14ac:dyDescent="0.3">
      <c r="A3091" s="2">
        <v>45361</v>
      </c>
      <c r="B3091" s="3">
        <f t="shared" si="144"/>
        <v>2024</v>
      </c>
      <c r="C3091" t="str">
        <f t="shared" si="145"/>
        <v>2023-2024</v>
      </c>
      <c r="D3091" t="s">
        <v>147</v>
      </c>
      <c r="E3091" t="s">
        <v>54</v>
      </c>
      <c r="F3091" t="str">
        <f t="shared" si="146"/>
        <v>Victoria</v>
      </c>
      <c r="G3091" t="s">
        <v>45</v>
      </c>
      <c r="H3091">
        <v>3977</v>
      </c>
      <c r="I3091" t="s">
        <v>11</v>
      </c>
      <c r="J3091" t="s">
        <v>55</v>
      </c>
      <c r="K3091" t="s">
        <v>150</v>
      </c>
      <c r="L3091" t="s">
        <v>18</v>
      </c>
      <c r="M3091" s="5">
        <v>501.01</v>
      </c>
      <c r="N3091">
        <v>1</v>
      </c>
    </row>
    <row r="3092" spans="1:14" x14ac:dyDescent="0.3">
      <c r="A3092" s="2">
        <v>45323</v>
      </c>
      <c r="B3092" s="3">
        <f t="shared" si="144"/>
        <v>2024</v>
      </c>
      <c r="C3092" t="str">
        <f t="shared" si="145"/>
        <v>2023-2024</v>
      </c>
      <c r="D3092" t="s">
        <v>147</v>
      </c>
      <c r="E3092" t="s">
        <v>75</v>
      </c>
      <c r="F3092" t="str">
        <f t="shared" si="146"/>
        <v>Victoria</v>
      </c>
      <c r="G3092" t="s">
        <v>45</v>
      </c>
      <c r="H3092">
        <v>3630</v>
      </c>
      <c r="I3092" t="s">
        <v>11</v>
      </c>
      <c r="J3092" t="s">
        <v>55</v>
      </c>
      <c r="K3092" t="s">
        <v>150</v>
      </c>
      <c r="L3092" t="s">
        <v>18</v>
      </c>
      <c r="M3092" s="5">
        <v>501.53000000000003</v>
      </c>
      <c r="N3092">
        <v>1</v>
      </c>
    </row>
    <row r="3093" spans="1:14" x14ac:dyDescent="0.3">
      <c r="A3093" s="2">
        <v>45350</v>
      </c>
      <c r="B3093" s="3">
        <f t="shared" si="144"/>
        <v>2024</v>
      </c>
      <c r="C3093" t="str">
        <f t="shared" si="145"/>
        <v>2023-2024</v>
      </c>
      <c r="D3093" t="s">
        <v>147</v>
      </c>
      <c r="E3093" t="s">
        <v>117</v>
      </c>
      <c r="F3093" t="str">
        <f t="shared" si="146"/>
        <v>Queensland</v>
      </c>
      <c r="G3093" t="s">
        <v>35</v>
      </c>
      <c r="H3093">
        <v>4119</v>
      </c>
      <c r="I3093" t="s">
        <v>11</v>
      </c>
      <c r="J3093" t="s">
        <v>43</v>
      </c>
      <c r="K3093" t="s">
        <v>155</v>
      </c>
      <c r="L3093" t="s">
        <v>20</v>
      </c>
      <c r="M3093" s="5">
        <v>503.37000000000006</v>
      </c>
      <c r="N3093">
        <v>1</v>
      </c>
    </row>
    <row r="3094" spans="1:14" x14ac:dyDescent="0.3">
      <c r="A3094" s="2">
        <v>45106</v>
      </c>
      <c r="B3094" s="3">
        <f t="shared" si="144"/>
        <v>2023</v>
      </c>
      <c r="C3094" t="str">
        <f t="shared" si="145"/>
        <v>2022-2023</v>
      </c>
      <c r="D3094" t="s">
        <v>147</v>
      </c>
      <c r="E3094" t="s">
        <v>79</v>
      </c>
      <c r="F3094" t="str">
        <f t="shared" si="146"/>
        <v>Australian Capital Territory</v>
      </c>
      <c r="G3094" t="s">
        <v>80</v>
      </c>
      <c r="H3094">
        <v>2617</v>
      </c>
      <c r="I3094" t="s">
        <v>11</v>
      </c>
      <c r="J3094" t="s">
        <v>58</v>
      </c>
      <c r="K3094" t="s">
        <v>153</v>
      </c>
      <c r="L3094" t="s">
        <v>16</v>
      </c>
      <c r="M3094" s="5">
        <v>503.57</v>
      </c>
      <c r="N3094">
        <v>1</v>
      </c>
    </row>
    <row r="3095" spans="1:14" x14ac:dyDescent="0.3">
      <c r="A3095" s="2">
        <v>45381</v>
      </c>
      <c r="B3095" s="3">
        <f t="shared" si="144"/>
        <v>2024</v>
      </c>
      <c r="C3095" t="str">
        <f t="shared" si="145"/>
        <v>2023-2024</v>
      </c>
      <c r="D3095" t="s">
        <v>147</v>
      </c>
      <c r="E3095" t="s">
        <v>59</v>
      </c>
      <c r="F3095" t="str">
        <f t="shared" si="146"/>
        <v>Victoria</v>
      </c>
      <c r="G3095" t="s">
        <v>45</v>
      </c>
      <c r="H3095">
        <v>3280</v>
      </c>
      <c r="I3095" t="s">
        <v>11</v>
      </c>
      <c r="J3095" t="s">
        <v>60</v>
      </c>
      <c r="K3095" t="s">
        <v>150</v>
      </c>
      <c r="L3095" t="s">
        <v>18</v>
      </c>
      <c r="M3095" s="5">
        <v>504.09</v>
      </c>
      <c r="N3095">
        <v>1</v>
      </c>
    </row>
    <row r="3096" spans="1:14" x14ac:dyDescent="0.3">
      <c r="A3096" s="2">
        <v>45041</v>
      </c>
      <c r="B3096" s="3">
        <f t="shared" si="144"/>
        <v>2023</v>
      </c>
      <c r="C3096" t="str">
        <f t="shared" si="145"/>
        <v>2022-2023</v>
      </c>
      <c r="D3096" t="s">
        <v>147</v>
      </c>
      <c r="E3096" t="s">
        <v>143</v>
      </c>
      <c r="F3096" t="str">
        <f t="shared" si="146"/>
        <v>New South Wales</v>
      </c>
      <c r="G3096" t="s">
        <v>10</v>
      </c>
      <c r="H3096">
        <v>2154</v>
      </c>
      <c r="I3096" t="s">
        <v>11</v>
      </c>
      <c r="J3096" t="s">
        <v>27</v>
      </c>
      <c r="K3096" t="s">
        <v>149</v>
      </c>
      <c r="L3096" t="s">
        <v>15</v>
      </c>
      <c r="M3096" s="5">
        <v>504.9</v>
      </c>
      <c r="N3096">
        <v>1</v>
      </c>
    </row>
    <row r="3097" spans="1:14" x14ac:dyDescent="0.3">
      <c r="A3097" s="2">
        <v>44981</v>
      </c>
      <c r="B3097" s="3">
        <f t="shared" si="144"/>
        <v>2023</v>
      </c>
      <c r="C3097" t="str">
        <f t="shared" si="145"/>
        <v>2022-2023</v>
      </c>
      <c r="D3097" t="s">
        <v>147</v>
      </c>
      <c r="E3097" t="s">
        <v>98</v>
      </c>
      <c r="F3097" t="str">
        <f t="shared" si="146"/>
        <v>Victoria</v>
      </c>
      <c r="G3097" t="s">
        <v>45</v>
      </c>
      <c r="H3097">
        <v>3429</v>
      </c>
      <c r="I3097" t="s">
        <v>11</v>
      </c>
      <c r="J3097" t="s">
        <v>60</v>
      </c>
      <c r="K3097" t="s">
        <v>153</v>
      </c>
      <c r="L3097" t="s">
        <v>16</v>
      </c>
      <c r="M3097" s="5">
        <v>504.95000000000005</v>
      </c>
      <c r="N3097">
        <v>1</v>
      </c>
    </row>
    <row r="3098" spans="1:14" x14ac:dyDescent="0.3">
      <c r="A3098" s="2">
        <v>45054</v>
      </c>
      <c r="B3098" s="3">
        <f t="shared" si="144"/>
        <v>2023</v>
      </c>
      <c r="C3098" t="str">
        <f t="shared" si="145"/>
        <v>2022-2023</v>
      </c>
      <c r="D3098" t="s">
        <v>147</v>
      </c>
      <c r="E3098" t="s">
        <v>109</v>
      </c>
      <c r="F3098" t="str">
        <f t="shared" si="146"/>
        <v>New South Wales</v>
      </c>
      <c r="G3098" t="s">
        <v>10</v>
      </c>
      <c r="H3098">
        <v>2480</v>
      </c>
      <c r="I3098" t="s">
        <v>11</v>
      </c>
      <c r="J3098" t="s">
        <v>68</v>
      </c>
      <c r="K3098" t="s">
        <v>154</v>
      </c>
      <c r="L3098" t="s">
        <v>14</v>
      </c>
      <c r="M3098" s="5">
        <v>506.49000000000007</v>
      </c>
      <c r="N3098">
        <v>1</v>
      </c>
    </row>
    <row r="3099" spans="1:14" x14ac:dyDescent="0.3">
      <c r="A3099" s="2">
        <v>45232</v>
      </c>
      <c r="B3099" s="3">
        <f t="shared" si="144"/>
        <v>2024</v>
      </c>
      <c r="C3099" t="str">
        <f t="shared" si="145"/>
        <v>2023-2024</v>
      </c>
      <c r="D3099" t="s">
        <v>147</v>
      </c>
      <c r="E3099" t="s">
        <v>92</v>
      </c>
      <c r="F3099" t="str">
        <f t="shared" si="146"/>
        <v>Queensland</v>
      </c>
      <c r="G3099" t="s">
        <v>35</v>
      </c>
      <c r="H3099">
        <v>4068</v>
      </c>
      <c r="I3099" t="s">
        <v>11</v>
      </c>
      <c r="J3099" t="s">
        <v>43</v>
      </c>
      <c r="K3099" t="s">
        <v>150</v>
      </c>
      <c r="L3099" t="s">
        <v>18</v>
      </c>
      <c r="M3099" s="5">
        <v>506.61</v>
      </c>
      <c r="N3099">
        <v>1</v>
      </c>
    </row>
    <row r="3100" spans="1:14" x14ac:dyDescent="0.3">
      <c r="A3100" s="2">
        <v>45492</v>
      </c>
      <c r="B3100" s="3">
        <f t="shared" si="144"/>
        <v>2025</v>
      </c>
      <c r="C3100" t="str">
        <f t="shared" si="145"/>
        <v>2024-2025</v>
      </c>
      <c r="D3100" t="s">
        <v>147</v>
      </c>
      <c r="E3100" t="s">
        <v>125</v>
      </c>
      <c r="F3100" t="str">
        <f t="shared" si="146"/>
        <v>Victoria</v>
      </c>
      <c r="G3100" t="s">
        <v>45</v>
      </c>
      <c r="H3100">
        <v>3400</v>
      </c>
      <c r="I3100" t="s">
        <v>11</v>
      </c>
      <c r="J3100" t="s">
        <v>60</v>
      </c>
      <c r="K3100" t="s">
        <v>155</v>
      </c>
      <c r="L3100" t="s">
        <v>20</v>
      </c>
      <c r="M3100" s="5">
        <v>507.3</v>
      </c>
      <c r="N3100">
        <v>1</v>
      </c>
    </row>
    <row r="3101" spans="1:14" x14ac:dyDescent="0.3">
      <c r="A3101" s="2">
        <v>45013</v>
      </c>
      <c r="B3101" s="3">
        <f t="shared" si="144"/>
        <v>2023</v>
      </c>
      <c r="C3101" t="str">
        <f t="shared" si="145"/>
        <v>2022-2023</v>
      </c>
      <c r="D3101" t="s">
        <v>147</v>
      </c>
      <c r="E3101" t="s">
        <v>59</v>
      </c>
      <c r="F3101" t="str">
        <f t="shared" si="146"/>
        <v>Victoria</v>
      </c>
      <c r="G3101" t="s">
        <v>45</v>
      </c>
      <c r="H3101">
        <v>3280</v>
      </c>
      <c r="I3101" t="s">
        <v>11</v>
      </c>
      <c r="J3101" t="s">
        <v>60</v>
      </c>
      <c r="K3101" t="s">
        <v>19</v>
      </c>
      <c r="L3101" t="s">
        <v>23</v>
      </c>
      <c r="M3101" s="5">
        <v>507.41999999999996</v>
      </c>
      <c r="N3101">
        <v>1</v>
      </c>
    </row>
    <row r="3102" spans="1:14" x14ac:dyDescent="0.3">
      <c r="A3102" s="2">
        <v>45461</v>
      </c>
      <c r="B3102" s="3">
        <f t="shared" si="144"/>
        <v>2024</v>
      </c>
      <c r="C3102" t="str">
        <f t="shared" si="145"/>
        <v>2023-2024</v>
      </c>
      <c r="D3102" t="s">
        <v>147</v>
      </c>
      <c r="E3102" t="s">
        <v>116</v>
      </c>
      <c r="F3102" t="str">
        <f t="shared" si="146"/>
        <v>Western Australia</v>
      </c>
      <c r="G3102" t="s">
        <v>48</v>
      </c>
      <c r="H3102">
        <v>6725</v>
      </c>
      <c r="I3102" t="s">
        <v>11</v>
      </c>
      <c r="J3102" t="s">
        <v>77</v>
      </c>
      <c r="K3102" t="s">
        <v>150</v>
      </c>
      <c r="L3102" t="s">
        <v>18</v>
      </c>
      <c r="M3102" s="5">
        <v>507.79</v>
      </c>
      <c r="N3102">
        <v>1</v>
      </c>
    </row>
    <row r="3103" spans="1:14" x14ac:dyDescent="0.3">
      <c r="A3103" s="2">
        <v>45092</v>
      </c>
      <c r="B3103" s="3">
        <f t="shared" si="144"/>
        <v>2023</v>
      </c>
      <c r="C3103" t="str">
        <f t="shared" si="145"/>
        <v>2022-2023</v>
      </c>
      <c r="D3103" t="s">
        <v>147</v>
      </c>
      <c r="E3103" t="s">
        <v>47</v>
      </c>
      <c r="F3103" t="str">
        <f t="shared" si="146"/>
        <v>Western Australia</v>
      </c>
      <c r="G3103" t="s">
        <v>48</v>
      </c>
      <c r="H3103">
        <v>6030</v>
      </c>
      <c r="I3103" t="s">
        <v>11</v>
      </c>
      <c r="J3103" t="s">
        <v>49</v>
      </c>
      <c r="K3103" t="s">
        <v>152</v>
      </c>
      <c r="L3103" t="s">
        <v>13</v>
      </c>
      <c r="M3103" s="5">
        <v>508.53000000000003</v>
      </c>
      <c r="N3103">
        <v>1</v>
      </c>
    </row>
    <row r="3104" spans="1:14" x14ac:dyDescent="0.3">
      <c r="A3104" s="2">
        <v>44933</v>
      </c>
      <c r="B3104" s="3">
        <f t="shared" si="144"/>
        <v>2023</v>
      </c>
      <c r="C3104" t="str">
        <f t="shared" si="145"/>
        <v>2022-2023</v>
      </c>
      <c r="D3104" t="s">
        <v>147</v>
      </c>
      <c r="E3104" t="s">
        <v>95</v>
      </c>
      <c r="F3104" t="str">
        <f t="shared" si="146"/>
        <v>Victoria</v>
      </c>
      <c r="G3104" t="s">
        <v>45</v>
      </c>
      <c r="H3104">
        <v>3931</v>
      </c>
      <c r="I3104" t="s">
        <v>11</v>
      </c>
      <c r="J3104" t="s">
        <v>55</v>
      </c>
      <c r="K3104" t="s">
        <v>155</v>
      </c>
      <c r="L3104" t="s">
        <v>20</v>
      </c>
      <c r="M3104" s="5">
        <v>510.02000000000004</v>
      </c>
      <c r="N3104">
        <v>1</v>
      </c>
    </row>
    <row r="3105" spans="1:14" x14ac:dyDescent="0.3">
      <c r="A3105" s="2">
        <v>45175</v>
      </c>
      <c r="B3105" s="3">
        <f t="shared" si="144"/>
        <v>2024</v>
      </c>
      <c r="C3105" t="str">
        <f t="shared" si="145"/>
        <v>2023-2024</v>
      </c>
      <c r="D3105" t="s">
        <v>148</v>
      </c>
      <c r="E3105" t="s">
        <v>146</v>
      </c>
      <c r="F3105" t="str">
        <f t="shared" si="146"/>
        <v>Victoria</v>
      </c>
      <c r="G3105" t="s">
        <v>45</v>
      </c>
      <c r="H3105">
        <v>3353</v>
      </c>
      <c r="I3105" t="s">
        <v>11</v>
      </c>
      <c r="J3105" t="s">
        <v>60</v>
      </c>
      <c r="K3105" t="s">
        <v>151</v>
      </c>
      <c r="L3105" t="s">
        <v>21</v>
      </c>
      <c r="M3105" s="5">
        <v>510.05</v>
      </c>
      <c r="N3105">
        <v>1</v>
      </c>
    </row>
    <row r="3106" spans="1:14" x14ac:dyDescent="0.3">
      <c r="A3106" s="2">
        <v>45521</v>
      </c>
      <c r="B3106" s="3">
        <f t="shared" si="144"/>
        <v>2025</v>
      </c>
      <c r="C3106" t="str">
        <f t="shared" si="145"/>
        <v>2024-2025</v>
      </c>
      <c r="D3106" t="s">
        <v>148</v>
      </c>
      <c r="E3106" t="s">
        <v>106</v>
      </c>
      <c r="F3106" t="str">
        <f t="shared" si="146"/>
        <v>Victoria</v>
      </c>
      <c r="G3106" t="s">
        <v>45</v>
      </c>
      <c r="H3106">
        <v>3915</v>
      </c>
      <c r="I3106" t="s">
        <v>11</v>
      </c>
      <c r="J3106" t="s">
        <v>55</v>
      </c>
      <c r="K3106" t="s">
        <v>152</v>
      </c>
      <c r="L3106" t="s">
        <v>13</v>
      </c>
      <c r="M3106" s="5">
        <v>510.09</v>
      </c>
      <c r="N3106">
        <v>1</v>
      </c>
    </row>
    <row r="3107" spans="1:14" x14ac:dyDescent="0.3">
      <c r="A3107" s="2">
        <v>45570</v>
      </c>
      <c r="B3107" s="3">
        <f t="shared" si="144"/>
        <v>2025</v>
      </c>
      <c r="C3107" t="str">
        <f t="shared" si="145"/>
        <v>2024-2025</v>
      </c>
      <c r="D3107" t="s">
        <v>147</v>
      </c>
      <c r="E3107" t="s">
        <v>122</v>
      </c>
      <c r="F3107" t="str">
        <f t="shared" si="146"/>
        <v>New South Wales</v>
      </c>
      <c r="G3107" t="s">
        <v>10</v>
      </c>
      <c r="H3107">
        <v>2650</v>
      </c>
      <c r="I3107" t="s">
        <v>11</v>
      </c>
      <c r="J3107" t="s">
        <v>25</v>
      </c>
      <c r="K3107" t="s">
        <v>154</v>
      </c>
      <c r="L3107" t="s">
        <v>14</v>
      </c>
      <c r="M3107" s="5">
        <v>510.34</v>
      </c>
      <c r="N3107">
        <v>1</v>
      </c>
    </row>
    <row r="3108" spans="1:14" x14ac:dyDescent="0.3">
      <c r="A3108" s="2">
        <v>44994</v>
      </c>
      <c r="B3108" s="3">
        <f t="shared" si="144"/>
        <v>2023</v>
      </c>
      <c r="C3108" t="str">
        <f t="shared" si="145"/>
        <v>2022-2023</v>
      </c>
      <c r="D3108" t="s">
        <v>148</v>
      </c>
      <c r="E3108" t="s">
        <v>129</v>
      </c>
      <c r="F3108" t="str">
        <f t="shared" si="146"/>
        <v>Tasmania</v>
      </c>
      <c r="G3108" t="s">
        <v>70</v>
      </c>
      <c r="H3108">
        <v>7010</v>
      </c>
      <c r="I3108" t="s">
        <v>11</v>
      </c>
      <c r="J3108" t="s">
        <v>71</v>
      </c>
      <c r="K3108" t="s">
        <v>150</v>
      </c>
      <c r="L3108" t="s">
        <v>18</v>
      </c>
      <c r="M3108" s="5">
        <v>510.4</v>
      </c>
      <c r="N3108">
        <v>1</v>
      </c>
    </row>
    <row r="3109" spans="1:14" x14ac:dyDescent="0.3">
      <c r="A3109" s="2">
        <v>45639</v>
      </c>
      <c r="B3109" s="3">
        <f t="shared" si="144"/>
        <v>2025</v>
      </c>
      <c r="C3109" t="str">
        <f t="shared" si="145"/>
        <v>2024-2025</v>
      </c>
      <c r="D3109" t="s">
        <v>147</v>
      </c>
      <c r="E3109" t="s">
        <v>142</v>
      </c>
      <c r="F3109" t="str">
        <f t="shared" si="146"/>
        <v>Australian Capital Territory</v>
      </c>
      <c r="G3109" t="s">
        <v>80</v>
      </c>
      <c r="H3109">
        <v>2609</v>
      </c>
      <c r="I3109" t="s">
        <v>11</v>
      </c>
      <c r="J3109" t="s">
        <v>58</v>
      </c>
      <c r="K3109" t="s">
        <v>151</v>
      </c>
      <c r="L3109" t="s">
        <v>21</v>
      </c>
      <c r="M3109" s="5">
        <v>510.53</v>
      </c>
      <c r="N3109">
        <v>1</v>
      </c>
    </row>
    <row r="3110" spans="1:14" x14ac:dyDescent="0.3">
      <c r="A3110" s="2">
        <v>45288</v>
      </c>
      <c r="B3110" s="3">
        <f t="shared" si="144"/>
        <v>2024</v>
      </c>
      <c r="C3110" t="str">
        <f t="shared" si="145"/>
        <v>2023-2024</v>
      </c>
      <c r="D3110" t="s">
        <v>147</v>
      </c>
      <c r="E3110" t="s">
        <v>52</v>
      </c>
      <c r="F3110" t="str">
        <f t="shared" si="146"/>
        <v>Victoria</v>
      </c>
      <c r="G3110" t="s">
        <v>45</v>
      </c>
      <c r="H3110">
        <v>3030</v>
      </c>
      <c r="I3110" t="s">
        <v>11</v>
      </c>
      <c r="J3110" t="s">
        <v>46</v>
      </c>
      <c r="K3110" t="s">
        <v>151</v>
      </c>
      <c r="L3110" t="s">
        <v>21</v>
      </c>
      <c r="M3110" s="5">
        <v>510.80000000000007</v>
      </c>
      <c r="N3110">
        <v>1</v>
      </c>
    </row>
    <row r="3111" spans="1:14" x14ac:dyDescent="0.3">
      <c r="A3111" s="2">
        <v>45327</v>
      </c>
      <c r="B3111" s="3">
        <f t="shared" si="144"/>
        <v>2024</v>
      </c>
      <c r="C3111" t="str">
        <f t="shared" si="145"/>
        <v>2023-2024</v>
      </c>
      <c r="D3111" t="s">
        <v>147</v>
      </c>
      <c r="E3111" t="s">
        <v>145</v>
      </c>
      <c r="F3111" t="str">
        <f t="shared" si="146"/>
        <v>New South Wales</v>
      </c>
      <c r="G3111" t="s">
        <v>10</v>
      </c>
      <c r="H3111">
        <v>2101</v>
      </c>
      <c r="I3111" t="s">
        <v>11</v>
      </c>
      <c r="J3111" t="s">
        <v>27</v>
      </c>
      <c r="K3111" t="s">
        <v>19</v>
      </c>
      <c r="L3111" t="s">
        <v>23</v>
      </c>
      <c r="M3111" s="5">
        <v>511.24</v>
      </c>
      <c r="N3111">
        <v>1</v>
      </c>
    </row>
    <row r="3112" spans="1:14" x14ac:dyDescent="0.3">
      <c r="A3112" s="2">
        <v>45115</v>
      </c>
      <c r="B3112" s="3">
        <f t="shared" si="144"/>
        <v>2024</v>
      </c>
      <c r="C3112" t="str">
        <f t="shared" si="145"/>
        <v>2023-2024</v>
      </c>
      <c r="D3112" t="s">
        <v>147</v>
      </c>
      <c r="E3112" t="s">
        <v>39</v>
      </c>
      <c r="F3112" t="str">
        <f t="shared" si="146"/>
        <v>South Australia</v>
      </c>
      <c r="G3112" t="s">
        <v>32</v>
      </c>
      <c r="H3112">
        <v>5343</v>
      </c>
      <c r="I3112" t="s">
        <v>11</v>
      </c>
      <c r="J3112" t="s">
        <v>38</v>
      </c>
      <c r="K3112" t="s">
        <v>153</v>
      </c>
      <c r="L3112" t="s">
        <v>16</v>
      </c>
      <c r="M3112" s="5">
        <v>511.34000000000003</v>
      </c>
      <c r="N3112">
        <v>1</v>
      </c>
    </row>
    <row r="3113" spans="1:14" x14ac:dyDescent="0.3">
      <c r="A3113" s="2">
        <v>45128</v>
      </c>
      <c r="B3113" s="3">
        <f t="shared" si="144"/>
        <v>2024</v>
      </c>
      <c r="C3113" t="str">
        <f t="shared" si="145"/>
        <v>2023-2024</v>
      </c>
      <c r="D3113" t="s">
        <v>147</v>
      </c>
      <c r="E3113" t="s">
        <v>117</v>
      </c>
      <c r="F3113" t="str">
        <f t="shared" si="146"/>
        <v>Queensland</v>
      </c>
      <c r="G3113" t="s">
        <v>35</v>
      </c>
      <c r="H3113">
        <v>4119</v>
      </c>
      <c r="I3113" t="s">
        <v>11</v>
      </c>
      <c r="J3113" t="s">
        <v>43</v>
      </c>
      <c r="K3113" t="s">
        <v>154</v>
      </c>
      <c r="L3113" t="s">
        <v>14</v>
      </c>
      <c r="M3113" s="5">
        <v>512.78</v>
      </c>
      <c r="N3113">
        <v>1</v>
      </c>
    </row>
    <row r="3114" spans="1:14" x14ac:dyDescent="0.3">
      <c r="A3114" s="2">
        <v>45394</v>
      </c>
      <c r="B3114" s="3">
        <f t="shared" si="144"/>
        <v>2024</v>
      </c>
      <c r="C3114" t="str">
        <f t="shared" si="145"/>
        <v>2023-2024</v>
      </c>
      <c r="D3114" t="s">
        <v>147</v>
      </c>
      <c r="E3114" t="s">
        <v>122</v>
      </c>
      <c r="F3114" t="str">
        <f t="shared" si="146"/>
        <v>New South Wales</v>
      </c>
      <c r="G3114" t="s">
        <v>10</v>
      </c>
      <c r="H3114">
        <v>2650</v>
      </c>
      <c r="I3114" t="s">
        <v>11</v>
      </c>
      <c r="J3114" t="s">
        <v>25</v>
      </c>
      <c r="K3114" t="s">
        <v>156</v>
      </c>
      <c r="L3114" t="s">
        <v>17</v>
      </c>
      <c r="M3114" s="5">
        <v>514.15</v>
      </c>
      <c r="N3114">
        <v>1</v>
      </c>
    </row>
    <row r="3115" spans="1:14" x14ac:dyDescent="0.3">
      <c r="A3115" s="2">
        <v>45040</v>
      </c>
      <c r="B3115" s="3">
        <f t="shared" si="144"/>
        <v>2023</v>
      </c>
      <c r="C3115" t="str">
        <f t="shared" si="145"/>
        <v>2022-2023</v>
      </c>
      <c r="D3115" t="s">
        <v>147</v>
      </c>
      <c r="E3115" t="s">
        <v>37</v>
      </c>
      <c r="F3115" t="str">
        <f t="shared" si="146"/>
        <v>South Australia</v>
      </c>
      <c r="G3115" t="s">
        <v>32</v>
      </c>
      <c r="H3115">
        <v>5607</v>
      </c>
      <c r="I3115" t="s">
        <v>11</v>
      </c>
      <c r="J3115" t="s">
        <v>38</v>
      </c>
      <c r="K3115" t="s">
        <v>152</v>
      </c>
      <c r="L3115" t="s">
        <v>13</v>
      </c>
      <c r="M3115" s="5">
        <v>514.5</v>
      </c>
      <c r="N3115">
        <v>1</v>
      </c>
    </row>
    <row r="3116" spans="1:14" x14ac:dyDescent="0.3">
      <c r="A3116" s="2">
        <v>44961</v>
      </c>
      <c r="B3116" s="3">
        <f t="shared" si="144"/>
        <v>2023</v>
      </c>
      <c r="C3116" t="str">
        <f t="shared" si="145"/>
        <v>2022-2023</v>
      </c>
      <c r="D3116" t="s">
        <v>147</v>
      </c>
      <c r="E3116" t="s">
        <v>97</v>
      </c>
      <c r="F3116" t="str">
        <f t="shared" si="146"/>
        <v>Tasmania</v>
      </c>
      <c r="G3116" t="s">
        <v>70</v>
      </c>
      <c r="H3116">
        <v>7250</v>
      </c>
      <c r="I3116" t="s">
        <v>11</v>
      </c>
      <c r="J3116" t="s">
        <v>71</v>
      </c>
      <c r="K3116" t="s">
        <v>155</v>
      </c>
      <c r="L3116" t="s">
        <v>20</v>
      </c>
      <c r="M3116" s="5">
        <v>514.98</v>
      </c>
      <c r="N3116">
        <v>1</v>
      </c>
    </row>
    <row r="3117" spans="1:14" x14ac:dyDescent="0.3">
      <c r="A3117" s="2">
        <v>45586</v>
      </c>
      <c r="B3117" s="3">
        <f t="shared" si="144"/>
        <v>2025</v>
      </c>
      <c r="C3117" t="str">
        <f t="shared" si="145"/>
        <v>2024-2025</v>
      </c>
      <c r="D3117" t="s">
        <v>147</v>
      </c>
      <c r="E3117" t="s">
        <v>99</v>
      </c>
      <c r="F3117" t="str">
        <f t="shared" si="146"/>
        <v>Victoria</v>
      </c>
      <c r="G3117" t="s">
        <v>45</v>
      </c>
      <c r="H3117">
        <v>3148</v>
      </c>
      <c r="I3117" t="s">
        <v>11</v>
      </c>
      <c r="J3117" t="s">
        <v>63</v>
      </c>
      <c r="K3117" t="s">
        <v>152</v>
      </c>
      <c r="L3117" t="s">
        <v>13</v>
      </c>
      <c r="M3117" s="5">
        <v>515.17000000000007</v>
      </c>
      <c r="N3117">
        <v>1</v>
      </c>
    </row>
    <row r="3118" spans="1:14" x14ac:dyDescent="0.3">
      <c r="A3118" s="2">
        <v>45026</v>
      </c>
      <c r="B3118" s="3">
        <f t="shared" si="144"/>
        <v>2023</v>
      </c>
      <c r="C3118" t="str">
        <f t="shared" si="145"/>
        <v>2022-2023</v>
      </c>
      <c r="D3118" t="s">
        <v>148</v>
      </c>
      <c r="E3118" t="s">
        <v>54</v>
      </c>
      <c r="F3118" t="str">
        <f t="shared" si="146"/>
        <v>Victoria</v>
      </c>
      <c r="G3118" t="s">
        <v>45</v>
      </c>
      <c r="H3118">
        <v>3977</v>
      </c>
      <c r="I3118" t="s">
        <v>11</v>
      </c>
      <c r="J3118" t="s">
        <v>55</v>
      </c>
      <c r="K3118" t="s">
        <v>154</v>
      </c>
      <c r="L3118" t="s">
        <v>14</v>
      </c>
      <c r="M3118" s="5">
        <v>516.29999999999995</v>
      </c>
      <c r="N3118">
        <v>1</v>
      </c>
    </row>
    <row r="3119" spans="1:14" x14ac:dyDescent="0.3">
      <c r="A3119" s="2">
        <v>45408</v>
      </c>
      <c r="B3119" s="3">
        <f t="shared" si="144"/>
        <v>2024</v>
      </c>
      <c r="C3119" t="str">
        <f t="shared" si="145"/>
        <v>2023-2024</v>
      </c>
      <c r="D3119" t="s">
        <v>147</v>
      </c>
      <c r="E3119" t="s">
        <v>108</v>
      </c>
      <c r="F3119" t="str">
        <f t="shared" si="146"/>
        <v>Victoria</v>
      </c>
      <c r="G3119" t="s">
        <v>45</v>
      </c>
      <c r="H3119">
        <v>3018</v>
      </c>
      <c r="I3119" t="s">
        <v>11</v>
      </c>
      <c r="J3119" t="s">
        <v>46</v>
      </c>
      <c r="K3119" t="s">
        <v>19</v>
      </c>
      <c r="L3119" t="s">
        <v>23</v>
      </c>
      <c r="M3119" s="5">
        <v>517.26</v>
      </c>
      <c r="N3119">
        <v>1</v>
      </c>
    </row>
    <row r="3120" spans="1:14" x14ac:dyDescent="0.3">
      <c r="A3120" s="2">
        <v>45057</v>
      </c>
      <c r="B3120" s="3">
        <f t="shared" si="144"/>
        <v>2023</v>
      </c>
      <c r="C3120" t="str">
        <f t="shared" si="145"/>
        <v>2022-2023</v>
      </c>
      <c r="D3120" t="s">
        <v>147</v>
      </c>
      <c r="E3120" t="s">
        <v>132</v>
      </c>
      <c r="F3120" t="str">
        <f t="shared" si="146"/>
        <v>New South Wales</v>
      </c>
      <c r="G3120" t="s">
        <v>10</v>
      </c>
      <c r="H3120">
        <v>2800</v>
      </c>
      <c r="I3120" t="s">
        <v>11</v>
      </c>
      <c r="J3120" t="s">
        <v>25</v>
      </c>
      <c r="K3120" t="s">
        <v>154</v>
      </c>
      <c r="L3120" t="s">
        <v>14</v>
      </c>
      <c r="M3120" s="5">
        <v>518.5</v>
      </c>
      <c r="N3120">
        <v>1</v>
      </c>
    </row>
    <row r="3121" spans="1:14" x14ac:dyDescent="0.3">
      <c r="A3121" s="2">
        <v>45432</v>
      </c>
      <c r="B3121" s="3">
        <f t="shared" si="144"/>
        <v>2024</v>
      </c>
      <c r="C3121" t="str">
        <f t="shared" si="145"/>
        <v>2023-2024</v>
      </c>
      <c r="D3121" t="s">
        <v>148</v>
      </c>
      <c r="E3121" t="s">
        <v>88</v>
      </c>
      <c r="F3121" t="str">
        <f t="shared" si="146"/>
        <v>South Australia</v>
      </c>
      <c r="G3121" t="s">
        <v>32</v>
      </c>
      <c r="H3121">
        <v>5011</v>
      </c>
      <c r="I3121" t="s">
        <v>11</v>
      </c>
      <c r="J3121" t="s">
        <v>33</v>
      </c>
      <c r="K3121" t="s">
        <v>152</v>
      </c>
      <c r="L3121" t="s">
        <v>13</v>
      </c>
      <c r="M3121" s="5">
        <v>519.22</v>
      </c>
      <c r="N3121">
        <v>1</v>
      </c>
    </row>
    <row r="3122" spans="1:14" x14ac:dyDescent="0.3">
      <c r="A3122" s="2">
        <v>45158</v>
      </c>
      <c r="B3122" s="3">
        <f t="shared" si="144"/>
        <v>2024</v>
      </c>
      <c r="C3122" t="str">
        <f t="shared" si="145"/>
        <v>2023-2024</v>
      </c>
      <c r="D3122" t="s">
        <v>147</v>
      </c>
      <c r="E3122" t="s">
        <v>44</v>
      </c>
      <c r="F3122" t="str">
        <f t="shared" si="146"/>
        <v>Victoria</v>
      </c>
      <c r="G3122" t="s">
        <v>45</v>
      </c>
      <c r="H3122">
        <v>3066</v>
      </c>
      <c r="I3122" t="s">
        <v>11</v>
      </c>
      <c r="J3122" t="s">
        <v>46</v>
      </c>
      <c r="K3122" t="s">
        <v>153</v>
      </c>
      <c r="L3122" t="s">
        <v>16</v>
      </c>
      <c r="M3122" s="5">
        <v>519.43000000000006</v>
      </c>
      <c r="N3122">
        <v>1</v>
      </c>
    </row>
    <row r="3123" spans="1:14" x14ac:dyDescent="0.3">
      <c r="A3123" s="2">
        <v>44954</v>
      </c>
      <c r="B3123" s="3">
        <f t="shared" si="144"/>
        <v>2023</v>
      </c>
      <c r="C3123" t="str">
        <f t="shared" si="145"/>
        <v>2022-2023</v>
      </c>
      <c r="D3123" t="s">
        <v>148</v>
      </c>
      <c r="E3123" t="s">
        <v>106</v>
      </c>
      <c r="F3123" t="str">
        <f t="shared" si="146"/>
        <v>Victoria</v>
      </c>
      <c r="G3123" t="s">
        <v>45</v>
      </c>
      <c r="H3123">
        <v>3915</v>
      </c>
      <c r="I3123" t="s">
        <v>11</v>
      </c>
      <c r="J3123" t="s">
        <v>55</v>
      </c>
      <c r="K3123" t="s">
        <v>149</v>
      </c>
      <c r="L3123" t="s">
        <v>15</v>
      </c>
      <c r="M3123" s="5">
        <v>520.21999999999991</v>
      </c>
      <c r="N3123">
        <v>1</v>
      </c>
    </row>
    <row r="3124" spans="1:14" x14ac:dyDescent="0.3">
      <c r="A3124" s="2">
        <v>45489</v>
      </c>
      <c r="B3124" s="3">
        <f t="shared" si="144"/>
        <v>2025</v>
      </c>
      <c r="C3124" t="str">
        <f t="shared" si="145"/>
        <v>2024-2025</v>
      </c>
      <c r="D3124" t="s">
        <v>147</v>
      </c>
      <c r="E3124" t="s">
        <v>65</v>
      </c>
      <c r="F3124" t="str">
        <f t="shared" si="146"/>
        <v>New South Wales</v>
      </c>
      <c r="G3124" t="s">
        <v>10</v>
      </c>
      <c r="H3124">
        <v>2541</v>
      </c>
      <c r="I3124" t="s">
        <v>11</v>
      </c>
      <c r="J3124" t="s">
        <v>58</v>
      </c>
      <c r="K3124" t="s">
        <v>154</v>
      </c>
      <c r="L3124" t="s">
        <v>14</v>
      </c>
      <c r="M3124" s="5">
        <v>521.34999999999991</v>
      </c>
      <c r="N3124">
        <v>1</v>
      </c>
    </row>
    <row r="3125" spans="1:14" x14ac:dyDescent="0.3">
      <c r="A3125" s="2">
        <v>44977</v>
      </c>
      <c r="B3125" s="3">
        <f t="shared" si="144"/>
        <v>2023</v>
      </c>
      <c r="C3125" t="str">
        <f t="shared" si="145"/>
        <v>2022-2023</v>
      </c>
      <c r="D3125" t="s">
        <v>147</v>
      </c>
      <c r="E3125" t="s">
        <v>114</v>
      </c>
      <c r="F3125" t="str">
        <f t="shared" si="146"/>
        <v>Victoria</v>
      </c>
      <c r="G3125" t="s">
        <v>45</v>
      </c>
      <c r="H3125">
        <v>3551</v>
      </c>
      <c r="I3125" t="s">
        <v>11</v>
      </c>
      <c r="J3125" t="s">
        <v>60</v>
      </c>
      <c r="K3125" t="s">
        <v>154</v>
      </c>
      <c r="L3125" t="s">
        <v>14</v>
      </c>
      <c r="M3125" s="5">
        <v>521.3900000000001</v>
      </c>
      <c r="N3125">
        <v>1</v>
      </c>
    </row>
    <row r="3126" spans="1:14" x14ac:dyDescent="0.3">
      <c r="A3126" s="2">
        <v>45143</v>
      </c>
      <c r="B3126" s="3">
        <f t="shared" si="144"/>
        <v>2024</v>
      </c>
      <c r="C3126" t="str">
        <f t="shared" si="145"/>
        <v>2023-2024</v>
      </c>
      <c r="D3126" t="s">
        <v>147</v>
      </c>
      <c r="E3126" t="s">
        <v>139</v>
      </c>
      <c r="F3126" t="str">
        <f t="shared" si="146"/>
        <v>New South Wales</v>
      </c>
      <c r="G3126" t="s">
        <v>10</v>
      </c>
      <c r="H3126">
        <v>2020</v>
      </c>
      <c r="I3126" t="s">
        <v>11</v>
      </c>
      <c r="J3126" t="s">
        <v>12</v>
      </c>
      <c r="K3126" t="s">
        <v>149</v>
      </c>
      <c r="L3126" t="s">
        <v>15</v>
      </c>
      <c r="M3126" s="5">
        <v>521.62999999999988</v>
      </c>
      <c r="N3126">
        <v>1</v>
      </c>
    </row>
    <row r="3127" spans="1:14" x14ac:dyDescent="0.3">
      <c r="A3127" s="2">
        <v>45333</v>
      </c>
      <c r="B3127" s="3">
        <f t="shared" si="144"/>
        <v>2024</v>
      </c>
      <c r="C3127" t="str">
        <f t="shared" si="145"/>
        <v>2023-2024</v>
      </c>
      <c r="D3127" t="s">
        <v>147</v>
      </c>
      <c r="E3127" t="s">
        <v>143</v>
      </c>
      <c r="F3127" t="str">
        <f t="shared" si="146"/>
        <v>New South Wales</v>
      </c>
      <c r="G3127" t="s">
        <v>10</v>
      </c>
      <c r="H3127">
        <v>2154</v>
      </c>
      <c r="I3127" t="s">
        <v>11</v>
      </c>
      <c r="J3127" t="s">
        <v>27</v>
      </c>
      <c r="K3127" t="s">
        <v>150</v>
      </c>
      <c r="L3127" t="s">
        <v>18</v>
      </c>
      <c r="M3127" s="5">
        <v>521.81999999999994</v>
      </c>
      <c r="N3127">
        <v>1</v>
      </c>
    </row>
    <row r="3128" spans="1:14" x14ac:dyDescent="0.3">
      <c r="A3128" s="2">
        <v>45434</v>
      </c>
      <c r="B3128" s="3">
        <f t="shared" si="144"/>
        <v>2024</v>
      </c>
      <c r="C3128" t="str">
        <f t="shared" si="145"/>
        <v>2023-2024</v>
      </c>
      <c r="D3128" t="s">
        <v>148</v>
      </c>
      <c r="E3128" t="s">
        <v>135</v>
      </c>
      <c r="F3128" t="str">
        <f t="shared" si="146"/>
        <v>Victoria</v>
      </c>
      <c r="G3128" t="s">
        <v>45</v>
      </c>
      <c r="H3128">
        <v>3550</v>
      </c>
      <c r="I3128" t="s">
        <v>11</v>
      </c>
      <c r="J3128" t="s">
        <v>60</v>
      </c>
      <c r="K3128" t="s">
        <v>154</v>
      </c>
      <c r="L3128" t="s">
        <v>14</v>
      </c>
      <c r="M3128" s="5">
        <v>521.99</v>
      </c>
      <c r="N3128">
        <v>1</v>
      </c>
    </row>
    <row r="3129" spans="1:14" x14ac:dyDescent="0.3">
      <c r="A3129" s="2">
        <v>45250</v>
      </c>
      <c r="B3129" s="3">
        <f t="shared" si="144"/>
        <v>2024</v>
      </c>
      <c r="C3129" t="str">
        <f t="shared" si="145"/>
        <v>2023-2024</v>
      </c>
      <c r="D3129" t="s">
        <v>147</v>
      </c>
      <c r="E3129" t="s">
        <v>121</v>
      </c>
      <c r="F3129" t="str">
        <f t="shared" si="146"/>
        <v>Queensland</v>
      </c>
      <c r="G3129" t="s">
        <v>35</v>
      </c>
      <c r="H3129">
        <v>4700</v>
      </c>
      <c r="I3129" t="s">
        <v>11</v>
      </c>
      <c r="J3129" t="s">
        <v>51</v>
      </c>
      <c r="K3129" t="s">
        <v>150</v>
      </c>
      <c r="L3129" t="s">
        <v>18</v>
      </c>
      <c r="M3129" s="5">
        <v>522.95000000000005</v>
      </c>
      <c r="N3129">
        <v>1</v>
      </c>
    </row>
    <row r="3130" spans="1:14" x14ac:dyDescent="0.3">
      <c r="A3130" s="2">
        <v>45570</v>
      </c>
      <c r="B3130" s="3">
        <f t="shared" si="144"/>
        <v>2025</v>
      </c>
      <c r="C3130" t="str">
        <f t="shared" si="145"/>
        <v>2024-2025</v>
      </c>
      <c r="D3130" t="s">
        <v>147</v>
      </c>
      <c r="E3130" t="s">
        <v>69</v>
      </c>
      <c r="F3130" t="str">
        <f t="shared" si="146"/>
        <v>Tasmania</v>
      </c>
      <c r="G3130" t="s">
        <v>70</v>
      </c>
      <c r="H3130">
        <v>7018</v>
      </c>
      <c r="I3130" t="s">
        <v>11</v>
      </c>
      <c r="J3130" t="s">
        <v>71</v>
      </c>
      <c r="K3130" t="s">
        <v>149</v>
      </c>
      <c r="L3130" t="s">
        <v>15</v>
      </c>
      <c r="M3130" s="5">
        <v>523.21</v>
      </c>
      <c r="N3130">
        <v>1</v>
      </c>
    </row>
    <row r="3131" spans="1:14" x14ac:dyDescent="0.3">
      <c r="A3131" s="2">
        <v>45255</v>
      </c>
      <c r="B3131" s="3">
        <f t="shared" si="144"/>
        <v>2024</v>
      </c>
      <c r="C3131" t="str">
        <f t="shared" si="145"/>
        <v>2023-2024</v>
      </c>
      <c r="D3131" t="s">
        <v>147</v>
      </c>
      <c r="E3131" t="s">
        <v>113</v>
      </c>
      <c r="F3131" t="str">
        <f t="shared" si="146"/>
        <v>Queensland</v>
      </c>
      <c r="G3131" t="s">
        <v>35</v>
      </c>
      <c r="H3131">
        <v>4215</v>
      </c>
      <c r="I3131" t="s">
        <v>11</v>
      </c>
      <c r="J3131" t="s">
        <v>104</v>
      </c>
      <c r="K3131" t="s">
        <v>151</v>
      </c>
      <c r="L3131" t="s">
        <v>21</v>
      </c>
      <c r="M3131" s="5">
        <v>523.76</v>
      </c>
      <c r="N3131">
        <v>1</v>
      </c>
    </row>
    <row r="3132" spans="1:14" x14ac:dyDescent="0.3">
      <c r="A3132" s="2">
        <v>45599</v>
      </c>
      <c r="B3132" s="3">
        <f t="shared" si="144"/>
        <v>2025</v>
      </c>
      <c r="C3132" t="str">
        <f t="shared" si="145"/>
        <v>2024-2025</v>
      </c>
      <c r="D3132" t="s">
        <v>147</v>
      </c>
      <c r="E3132" t="s">
        <v>116</v>
      </c>
      <c r="F3132" t="str">
        <f t="shared" si="146"/>
        <v>Western Australia</v>
      </c>
      <c r="G3132" t="s">
        <v>48</v>
      </c>
      <c r="H3132">
        <v>6725</v>
      </c>
      <c r="I3132" t="s">
        <v>11</v>
      </c>
      <c r="J3132" t="s">
        <v>77</v>
      </c>
      <c r="K3132" t="s">
        <v>153</v>
      </c>
      <c r="L3132" t="s">
        <v>16</v>
      </c>
      <c r="M3132" s="5">
        <v>523.91000000000008</v>
      </c>
      <c r="N3132">
        <v>1</v>
      </c>
    </row>
    <row r="3133" spans="1:14" x14ac:dyDescent="0.3">
      <c r="A3133" s="2">
        <v>45089</v>
      </c>
      <c r="B3133" s="3">
        <f t="shared" si="144"/>
        <v>2023</v>
      </c>
      <c r="C3133" t="str">
        <f t="shared" si="145"/>
        <v>2022-2023</v>
      </c>
      <c r="D3133" t="s">
        <v>147</v>
      </c>
      <c r="E3133" t="s">
        <v>141</v>
      </c>
      <c r="F3133" t="str">
        <f t="shared" si="146"/>
        <v>Western Australia</v>
      </c>
      <c r="G3133" t="s">
        <v>48</v>
      </c>
      <c r="H3133">
        <v>6052</v>
      </c>
      <c r="I3133" t="s">
        <v>11</v>
      </c>
      <c r="J3133" t="s">
        <v>49</v>
      </c>
      <c r="K3133" t="s">
        <v>152</v>
      </c>
      <c r="L3133" t="s">
        <v>13</v>
      </c>
      <c r="M3133" s="5">
        <v>525.13</v>
      </c>
      <c r="N3133">
        <v>1</v>
      </c>
    </row>
    <row r="3134" spans="1:14" x14ac:dyDescent="0.3">
      <c r="A3134" s="2">
        <v>45054</v>
      </c>
      <c r="B3134" s="3">
        <f t="shared" si="144"/>
        <v>2023</v>
      </c>
      <c r="C3134" t="str">
        <f t="shared" si="145"/>
        <v>2022-2023</v>
      </c>
      <c r="D3134" t="s">
        <v>147</v>
      </c>
      <c r="E3134" t="s">
        <v>93</v>
      </c>
      <c r="F3134" t="str">
        <f t="shared" si="146"/>
        <v>Western Australia</v>
      </c>
      <c r="G3134" t="s">
        <v>48</v>
      </c>
      <c r="H3134">
        <v>6112</v>
      </c>
      <c r="I3134" t="s">
        <v>11</v>
      </c>
      <c r="J3134" t="s">
        <v>94</v>
      </c>
      <c r="K3134" t="s">
        <v>150</v>
      </c>
      <c r="L3134" t="s">
        <v>18</v>
      </c>
      <c r="M3134" s="5">
        <v>525.1400000000001</v>
      </c>
      <c r="N3134">
        <v>1</v>
      </c>
    </row>
    <row r="3135" spans="1:14" x14ac:dyDescent="0.3">
      <c r="A3135" s="2">
        <v>44982</v>
      </c>
      <c r="B3135" s="3">
        <f t="shared" si="144"/>
        <v>2023</v>
      </c>
      <c r="C3135" t="str">
        <f t="shared" si="145"/>
        <v>2022-2023</v>
      </c>
      <c r="D3135" t="s">
        <v>147</v>
      </c>
      <c r="E3135" t="s">
        <v>42</v>
      </c>
      <c r="F3135" t="str">
        <f t="shared" si="146"/>
        <v>Queensland</v>
      </c>
      <c r="G3135" t="s">
        <v>35</v>
      </c>
      <c r="H3135">
        <v>4053</v>
      </c>
      <c r="I3135" t="s">
        <v>11</v>
      </c>
      <c r="J3135" t="s">
        <v>43</v>
      </c>
      <c r="K3135" t="s">
        <v>151</v>
      </c>
      <c r="L3135" t="s">
        <v>21</v>
      </c>
      <c r="M3135" s="5">
        <v>525.38000000000011</v>
      </c>
      <c r="N3135">
        <v>1</v>
      </c>
    </row>
    <row r="3136" spans="1:14" x14ac:dyDescent="0.3">
      <c r="A3136" s="2">
        <v>45455</v>
      </c>
      <c r="B3136" s="3">
        <f t="shared" si="144"/>
        <v>2024</v>
      </c>
      <c r="C3136" t="str">
        <f t="shared" si="145"/>
        <v>2023-2024</v>
      </c>
      <c r="D3136" t="s">
        <v>147</v>
      </c>
      <c r="E3136" t="s">
        <v>86</v>
      </c>
      <c r="F3136" t="str">
        <f t="shared" si="146"/>
        <v>New South Wales</v>
      </c>
      <c r="G3136" t="s">
        <v>10</v>
      </c>
      <c r="H3136">
        <v>2064</v>
      </c>
      <c r="I3136" t="s">
        <v>11</v>
      </c>
      <c r="J3136" t="s">
        <v>12</v>
      </c>
      <c r="K3136" t="s">
        <v>150</v>
      </c>
      <c r="L3136" t="s">
        <v>18</v>
      </c>
      <c r="M3136" s="5">
        <v>525.5</v>
      </c>
      <c r="N3136">
        <v>1</v>
      </c>
    </row>
    <row r="3137" spans="1:14" x14ac:dyDescent="0.3">
      <c r="A3137" s="2">
        <v>45156</v>
      </c>
      <c r="B3137" s="3">
        <f t="shared" si="144"/>
        <v>2024</v>
      </c>
      <c r="C3137" t="str">
        <f t="shared" si="145"/>
        <v>2023-2024</v>
      </c>
      <c r="D3137" t="s">
        <v>147</v>
      </c>
      <c r="E3137" t="s">
        <v>93</v>
      </c>
      <c r="F3137" t="str">
        <f t="shared" si="146"/>
        <v>Western Australia</v>
      </c>
      <c r="G3137" t="s">
        <v>48</v>
      </c>
      <c r="H3137">
        <v>6112</v>
      </c>
      <c r="I3137" t="s">
        <v>11</v>
      </c>
      <c r="J3137" t="s">
        <v>94</v>
      </c>
      <c r="K3137" t="s">
        <v>149</v>
      </c>
      <c r="L3137" t="s">
        <v>15</v>
      </c>
      <c r="M3137" s="5">
        <v>525.99</v>
      </c>
      <c r="N3137">
        <v>1</v>
      </c>
    </row>
    <row r="3138" spans="1:14" x14ac:dyDescent="0.3">
      <c r="A3138" s="2">
        <v>44928</v>
      </c>
      <c r="B3138" s="3">
        <f t="shared" ref="B3138:B3201" si="147">IF(MONTH(A3138)&gt;=7,YEAR(A3138)+1,YEAR(A3138))</f>
        <v>2023</v>
      </c>
      <c r="C3138" t="str">
        <f t="shared" ref="C3138:C3201" si="148">IF(MONTH(A3138) &gt;= 7, YEAR(A3138) &amp; "-" &amp; YEAR(A3138) + 1, YEAR(A3138) - 1 &amp; "-" &amp; YEAR(A3138))</f>
        <v>2022-2023</v>
      </c>
      <c r="D3138" t="s">
        <v>147</v>
      </c>
      <c r="E3138" t="s">
        <v>67</v>
      </c>
      <c r="F3138" t="str">
        <f t="shared" ref="F3138:F3201" si="149">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c r="N3138">
        <v>1</v>
      </c>
    </row>
    <row r="3139" spans="1:14" x14ac:dyDescent="0.3">
      <c r="A3139" s="2">
        <v>45463</v>
      </c>
      <c r="B3139" s="3">
        <f t="shared" si="147"/>
        <v>2024</v>
      </c>
      <c r="C3139" t="str">
        <f t="shared" si="148"/>
        <v>2023-2024</v>
      </c>
      <c r="D3139" t="s">
        <v>147</v>
      </c>
      <c r="E3139" t="s">
        <v>103</v>
      </c>
      <c r="F3139" t="str">
        <f t="shared" si="149"/>
        <v>Queensland</v>
      </c>
      <c r="G3139" t="s">
        <v>35</v>
      </c>
      <c r="H3139">
        <v>4509</v>
      </c>
      <c r="I3139" t="s">
        <v>11</v>
      </c>
      <c r="J3139" t="s">
        <v>104</v>
      </c>
      <c r="K3139" t="s">
        <v>154</v>
      </c>
      <c r="L3139" t="s">
        <v>14</v>
      </c>
      <c r="M3139" s="5">
        <v>528.55999999999995</v>
      </c>
      <c r="N3139">
        <v>1</v>
      </c>
    </row>
    <row r="3140" spans="1:14" x14ac:dyDescent="0.3">
      <c r="A3140" s="2">
        <v>45085</v>
      </c>
      <c r="B3140" s="3">
        <f t="shared" si="147"/>
        <v>2023</v>
      </c>
      <c r="C3140" t="str">
        <f t="shared" si="148"/>
        <v>2022-2023</v>
      </c>
      <c r="D3140" t="s">
        <v>147</v>
      </c>
      <c r="E3140" t="s">
        <v>42</v>
      </c>
      <c r="F3140" t="str">
        <f t="shared" si="149"/>
        <v>Queensland</v>
      </c>
      <c r="G3140" t="s">
        <v>35</v>
      </c>
      <c r="H3140">
        <v>4053</v>
      </c>
      <c r="I3140" t="s">
        <v>11</v>
      </c>
      <c r="J3140" t="s">
        <v>43</v>
      </c>
      <c r="K3140" t="s">
        <v>149</v>
      </c>
      <c r="L3140" t="s">
        <v>15</v>
      </c>
      <c r="M3140" s="5">
        <v>529.62</v>
      </c>
      <c r="N3140">
        <v>1</v>
      </c>
    </row>
    <row r="3141" spans="1:14" x14ac:dyDescent="0.3">
      <c r="A3141" s="2">
        <v>45187</v>
      </c>
      <c r="B3141" s="3">
        <f t="shared" si="147"/>
        <v>2024</v>
      </c>
      <c r="C3141" t="str">
        <f t="shared" si="148"/>
        <v>2023-2024</v>
      </c>
      <c r="D3141" t="s">
        <v>147</v>
      </c>
      <c r="E3141" t="s">
        <v>24</v>
      </c>
      <c r="F3141" t="str">
        <f t="shared" si="149"/>
        <v>New South Wales</v>
      </c>
      <c r="G3141" t="s">
        <v>10</v>
      </c>
      <c r="H3141">
        <v>2795</v>
      </c>
      <c r="I3141" t="s">
        <v>11</v>
      </c>
      <c r="J3141" t="s">
        <v>25</v>
      </c>
      <c r="K3141" t="s">
        <v>154</v>
      </c>
      <c r="L3141" t="s">
        <v>14</v>
      </c>
      <c r="M3141" s="5">
        <v>530.09</v>
      </c>
      <c r="N3141">
        <v>1</v>
      </c>
    </row>
    <row r="3142" spans="1:14" x14ac:dyDescent="0.3">
      <c r="A3142" s="2">
        <v>45049</v>
      </c>
      <c r="B3142" s="3">
        <f t="shared" si="147"/>
        <v>2023</v>
      </c>
      <c r="C3142" t="str">
        <f t="shared" si="148"/>
        <v>2022-2023</v>
      </c>
      <c r="D3142" t="s">
        <v>147</v>
      </c>
      <c r="E3142" t="s">
        <v>126</v>
      </c>
      <c r="F3142" t="str">
        <f t="shared" si="149"/>
        <v>Queensland</v>
      </c>
      <c r="G3142" t="s">
        <v>35</v>
      </c>
      <c r="H3142">
        <v>4551</v>
      </c>
      <c r="I3142" t="s">
        <v>11</v>
      </c>
      <c r="J3142" t="s">
        <v>120</v>
      </c>
      <c r="K3142" t="s">
        <v>154</v>
      </c>
      <c r="L3142" t="s">
        <v>14</v>
      </c>
      <c r="M3142" s="5">
        <v>530.36999999999989</v>
      </c>
      <c r="N3142">
        <v>1</v>
      </c>
    </row>
    <row r="3143" spans="1:14" x14ac:dyDescent="0.3">
      <c r="A3143" s="2">
        <v>45005</v>
      </c>
      <c r="B3143" s="3">
        <f t="shared" si="147"/>
        <v>2023</v>
      </c>
      <c r="C3143" t="str">
        <f t="shared" si="148"/>
        <v>2022-2023</v>
      </c>
      <c r="D3143" t="s">
        <v>147</v>
      </c>
      <c r="E3143" t="s">
        <v>53</v>
      </c>
      <c r="F3143" t="str">
        <f t="shared" si="149"/>
        <v>South Australia</v>
      </c>
      <c r="G3143" t="s">
        <v>32</v>
      </c>
      <c r="H3143">
        <v>5082</v>
      </c>
      <c r="I3143" t="s">
        <v>11</v>
      </c>
      <c r="J3143" t="s">
        <v>33</v>
      </c>
      <c r="K3143" t="s">
        <v>151</v>
      </c>
      <c r="L3143" t="s">
        <v>21</v>
      </c>
      <c r="M3143" s="5">
        <v>531.43000000000006</v>
      </c>
      <c r="N3143">
        <v>1</v>
      </c>
    </row>
    <row r="3144" spans="1:14" x14ac:dyDescent="0.3">
      <c r="A3144" s="2">
        <v>45031</v>
      </c>
      <c r="B3144" s="3">
        <f t="shared" si="147"/>
        <v>2023</v>
      </c>
      <c r="C3144" t="str">
        <f t="shared" si="148"/>
        <v>2022-2023</v>
      </c>
      <c r="D3144" t="s">
        <v>147</v>
      </c>
      <c r="E3144" t="s">
        <v>109</v>
      </c>
      <c r="F3144" t="str">
        <f t="shared" si="149"/>
        <v>New South Wales</v>
      </c>
      <c r="G3144" t="s">
        <v>10</v>
      </c>
      <c r="H3144">
        <v>2480</v>
      </c>
      <c r="I3144" t="s">
        <v>11</v>
      </c>
      <c r="J3144" t="s">
        <v>68</v>
      </c>
      <c r="K3144" t="s">
        <v>153</v>
      </c>
      <c r="L3144" t="s">
        <v>16</v>
      </c>
      <c r="M3144" s="5">
        <v>532.92000000000007</v>
      </c>
      <c r="N3144">
        <v>1</v>
      </c>
    </row>
    <row r="3145" spans="1:14" x14ac:dyDescent="0.3">
      <c r="A3145" s="2">
        <v>45162</v>
      </c>
      <c r="B3145" s="3">
        <f t="shared" si="147"/>
        <v>2024</v>
      </c>
      <c r="C3145" t="str">
        <f t="shared" si="148"/>
        <v>2023-2024</v>
      </c>
      <c r="D3145" t="s">
        <v>147</v>
      </c>
      <c r="E3145" t="s">
        <v>74</v>
      </c>
      <c r="F3145" t="str">
        <f t="shared" si="149"/>
        <v>South Australia</v>
      </c>
      <c r="G3145" t="s">
        <v>32</v>
      </c>
      <c r="H3145">
        <v>5043</v>
      </c>
      <c r="I3145" t="s">
        <v>11</v>
      </c>
      <c r="J3145" t="s">
        <v>33</v>
      </c>
      <c r="K3145" t="s">
        <v>152</v>
      </c>
      <c r="L3145" t="s">
        <v>13</v>
      </c>
      <c r="M3145" s="5">
        <v>533.44000000000005</v>
      </c>
      <c r="N3145">
        <v>1</v>
      </c>
    </row>
    <row r="3146" spans="1:14" x14ac:dyDescent="0.3">
      <c r="A3146" s="2">
        <v>45238</v>
      </c>
      <c r="B3146" s="3">
        <f t="shared" si="147"/>
        <v>2024</v>
      </c>
      <c r="C3146" t="str">
        <f t="shared" si="148"/>
        <v>2023-2024</v>
      </c>
      <c r="D3146" t="s">
        <v>147</v>
      </c>
      <c r="E3146" t="s">
        <v>99</v>
      </c>
      <c r="F3146" t="str">
        <f t="shared" si="149"/>
        <v>Victoria</v>
      </c>
      <c r="G3146" t="s">
        <v>45</v>
      </c>
      <c r="H3146">
        <v>3148</v>
      </c>
      <c r="I3146" t="s">
        <v>11</v>
      </c>
      <c r="J3146" t="s">
        <v>63</v>
      </c>
      <c r="K3146" t="s">
        <v>19</v>
      </c>
      <c r="L3146" t="s">
        <v>23</v>
      </c>
      <c r="M3146" s="5">
        <v>533.91</v>
      </c>
      <c r="N3146">
        <v>1</v>
      </c>
    </row>
    <row r="3147" spans="1:14" x14ac:dyDescent="0.3">
      <c r="A3147" s="2">
        <v>45159</v>
      </c>
      <c r="B3147" s="3">
        <f t="shared" si="147"/>
        <v>2024</v>
      </c>
      <c r="C3147" t="str">
        <f t="shared" si="148"/>
        <v>2023-2024</v>
      </c>
      <c r="D3147" t="s">
        <v>148</v>
      </c>
      <c r="E3147" t="s">
        <v>81</v>
      </c>
      <c r="F3147" t="str">
        <f t="shared" si="149"/>
        <v>New South Wales</v>
      </c>
      <c r="G3147" t="s">
        <v>10</v>
      </c>
      <c r="H3147">
        <v>2485</v>
      </c>
      <c r="I3147" t="s">
        <v>11</v>
      </c>
      <c r="J3147" t="s">
        <v>68</v>
      </c>
      <c r="K3147" t="s">
        <v>150</v>
      </c>
      <c r="L3147" t="s">
        <v>18</v>
      </c>
      <c r="M3147" s="5">
        <v>534.06999999999994</v>
      </c>
      <c r="N3147">
        <v>1</v>
      </c>
    </row>
    <row r="3148" spans="1:14" x14ac:dyDescent="0.3">
      <c r="A3148" s="2">
        <v>45214</v>
      </c>
      <c r="B3148" s="3">
        <f t="shared" si="147"/>
        <v>2024</v>
      </c>
      <c r="C3148" t="str">
        <f t="shared" si="148"/>
        <v>2023-2024</v>
      </c>
      <c r="D3148" t="s">
        <v>147</v>
      </c>
      <c r="E3148" t="s">
        <v>57</v>
      </c>
      <c r="F3148" t="str">
        <f t="shared" si="149"/>
        <v>New South Wales</v>
      </c>
      <c r="G3148" t="s">
        <v>10</v>
      </c>
      <c r="H3148">
        <v>2560</v>
      </c>
      <c r="I3148" t="s">
        <v>11</v>
      </c>
      <c r="J3148" t="s">
        <v>58</v>
      </c>
      <c r="K3148" t="s">
        <v>155</v>
      </c>
      <c r="L3148" t="s">
        <v>20</v>
      </c>
      <c r="M3148" s="5">
        <v>534.72</v>
      </c>
      <c r="N3148">
        <v>1</v>
      </c>
    </row>
    <row r="3149" spans="1:14" x14ac:dyDescent="0.3">
      <c r="A3149" s="2">
        <v>45171</v>
      </c>
      <c r="B3149" s="3">
        <f t="shared" si="147"/>
        <v>2024</v>
      </c>
      <c r="C3149" t="str">
        <f t="shared" si="148"/>
        <v>2023-2024</v>
      </c>
      <c r="D3149" t="s">
        <v>147</v>
      </c>
      <c r="E3149" t="s">
        <v>64</v>
      </c>
      <c r="F3149" t="str">
        <f t="shared" si="149"/>
        <v>Victoria</v>
      </c>
      <c r="G3149" t="s">
        <v>45</v>
      </c>
      <c r="H3149">
        <v>3199</v>
      </c>
      <c r="I3149" t="s">
        <v>11</v>
      </c>
      <c r="J3149" t="s">
        <v>63</v>
      </c>
      <c r="K3149" t="s">
        <v>149</v>
      </c>
      <c r="L3149" t="s">
        <v>15</v>
      </c>
      <c r="M3149" s="5">
        <v>534.94999999999993</v>
      </c>
      <c r="N3149">
        <v>1</v>
      </c>
    </row>
    <row r="3150" spans="1:14" x14ac:dyDescent="0.3">
      <c r="A3150" s="2">
        <v>45519</v>
      </c>
      <c r="B3150" s="3">
        <f t="shared" si="147"/>
        <v>2025</v>
      </c>
      <c r="C3150" t="str">
        <f t="shared" si="148"/>
        <v>2024-2025</v>
      </c>
      <c r="D3150" t="s">
        <v>147</v>
      </c>
      <c r="E3150" t="s">
        <v>119</v>
      </c>
      <c r="F3150" t="str">
        <f t="shared" si="149"/>
        <v>Queensland</v>
      </c>
      <c r="G3150" t="s">
        <v>35</v>
      </c>
      <c r="H3150">
        <v>4570</v>
      </c>
      <c r="I3150" t="s">
        <v>11</v>
      </c>
      <c r="J3150" t="s">
        <v>120</v>
      </c>
      <c r="K3150" t="s">
        <v>150</v>
      </c>
      <c r="L3150" t="s">
        <v>18</v>
      </c>
      <c r="M3150" s="5">
        <v>535.02</v>
      </c>
      <c r="N3150">
        <v>1</v>
      </c>
    </row>
    <row r="3151" spans="1:14" x14ac:dyDescent="0.3">
      <c r="A3151" s="2">
        <v>45086</v>
      </c>
      <c r="B3151" s="3">
        <f t="shared" si="147"/>
        <v>2023</v>
      </c>
      <c r="C3151" t="str">
        <f t="shared" si="148"/>
        <v>2022-2023</v>
      </c>
      <c r="D3151" t="s">
        <v>148</v>
      </c>
      <c r="E3151" t="s">
        <v>134</v>
      </c>
      <c r="F3151" t="str">
        <f t="shared" si="149"/>
        <v>Queensland</v>
      </c>
      <c r="G3151" t="s">
        <v>35</v>
      </c>
      <c r="H3151">
        <v>4825</v>
      </c>
      <c r="I3151" t="s">
        <v>11</v>
      </c>
      <c r="J3151" t="s">
        <v>36</v>
      </c>
      <c r="K3151" t="s">
        <v>150</v>
      </c>
      <c r="L3151" t="s">
        <v>18</v>
      </c>
      <c r="M3151" s="5">
        <v>535.56999999999994</v>
      </c>
      <c r="N3151">
        <v>1</v>
      </c>
    </row>
    <row r="3152" spans="1:14" x14ac:dyDescent="0.3">
      <c r="A3152" s="2">
        <v>45546</v>
      </c>
      <c r="B3152" s="3">
        <f t="shared" si="147"/>
        <v>2025</v>
      </c>
      <c r="C3152" t="str">
        <f t="shared" si="148"/>
        <v>2024-2025</v>
      </c>
      <c r="D3152" t="s">
        <v>147</v>
      </c>
      <c r="E3152" t="s">
        <v>78</v>
      </c>
      <c r="F3152" t="str">
        <f t="shared" si="149"/>
        <v>New South Wales</v>
      </c>
      <c r="G3152" t="s">
        <v>10</v>
      </c>
      <c r="H3152">
        <v>2350</v>
      </c>
      <c r="I3152" t="s">
        <v>11</v>
      </c>
      <c r="J3152" t="s">
        <v>68</v>
      </c>
      <c r="K3152" t="s">
        <v>19</v>
      </c>
      <c r="L3152" t="s">
        <v>23</v>
      </c>
      <c r="M3152" s="5">
        <v>535.75</v>
      </c>
      <c r="N3152">
        <v>1</v>
      </c>
    </row>
    <row r="3153" spans="1:14" x14ac:dyDescent="0.3">
      <c r="A3153" s="2">
        <v>45399</v>
      </c>
      <c r="B3153" s="3">
        <f t="shared" si="147"/>
        <v>2024</v>
      </c>
      <c r="C3153" t="str">
        <f t="shared" si="148"/>
        <v>2023-2024</v>
      </c>
      <c r="D3153" t="s">
        <v>147</v>
      </c>
      <c r="E3153" t="s">
        <v>84</v>
      </c>
      <c r="F3153" t="str">
        <f t="shared" si="149"/>
        <v>Queensland</v>
      </c>
      <c r="G3153" t="s">
        <v>35</v>
      </c>
      <c r="H3153">
        <v>4740</v>
      </c>
      <c r="I3153" t="s">
        <v>11</v>
      </c>
      <c r="J3153" t="s">
        <v>51</v>
      </c>
      <c r="K3153" t="s">
        <v>151</v>
      </c>
      <c r="L3153" t="s">
        <v>21</v>
      </c>
      <c r="M3153" s="5">
        <v>535.94000000000005</v>
      </c>
      <c r="N3153">
        <v>1</v>
      </c>
    </row>
    <row r="3154" spans="1:14" x14ac:dyDescent="0.3">
      <c r="A3154" s="2">
        <v>45579</v>
      </c>
      <c r="B3154" s="3">
        <f t="shared" si="147"/>
        <v>2025</v>
      </c>
      <c r="C3154" t="str">
        <f t="shared" si="148"/>
        <v>2024-2025</v>
      </c>
      <c r="D3154" t="s">
        <v>148</v>
      </c>
      <c r="E3154" t="s">
        <v>118</v>
      </c>
      <c r="F3154" t="str">
        <f t="shared" si="149"/>
        <v>New South Wales</v>
      </c>
      <c r="G3154" t="s">
        <v>10</v>
      </c>
      <c r="H3154">
        <v>2158</v>
      </c>
      <c r="I3154" t="s">
        <v>11</v>
      </c>
      <c r="J3154" t="s">
        <v>27</v>
      </c>
      <c r="K3154" t="s">
        <v>150</v>
      </c>
      <c r="L3154" t="s">
        <v>18</v>
      </c>
      <c r="M3154" s="5">
        <v>536.36</v>
      </c>
      <c r="N3154">
        <v>1</v>
      </c>
    </row>
    <row r="3155" spans="1:14" x14ac:dyDescent="0.3">
      <c r="A3155" s="2">
        <v>44983</v>
      </c>
      <c r="B3155" s="3">
        <f t="shared" si="147"/>
        <v>2023</v>
      </c>
      <c r="C3155" t="str">
        <f t="shared" si="148"/>
        <v>2022-2023</v>
      </c>
      <c r="D3155" t="s">
        <v>147</v>
      </c>
      <c r="E3155" t="s">
        <v>132</v>
      </c>
      <c r="F3155" t="str">
        <f t="shared" si="149"/>
        <v>New South Wales</v>
      </c>
      <c r="G3155" t="s">
        <v>10</v>
      </c>
      <c r="H3155">
        <v>2800</v>
      </c>
      <c r="I3155" t="s">
        <v>11</v>
      </c>
      <c r="J3155" t="s">
        <v>25</v>
      </c>
      <c r="K3155" t="s">
        <v>19</v>
      </c>
      <c r="L3155" t="s">
        <v>23</v>
      </c>
      <c r="M3155" s="5">
        <v>536.42000000000007</v>
      </c>
      <c r="N3155">
        <v>1</v>
      </c>
    </row>
    <row r="3156" spans="1:14" x14ac:dyDescent="0.3">
      <c r="A3156" s="2">
        <v>44970</v>
      </c>
      <c r="B3156" s="3">
        <f t="shared" si="147"/>
        <v>2023</v>
      </c>
      <c r="C3156" t="str">
        <f t="shared" si="148"/>
        <v>2022-2023</v>
      </c>
      <c r="D3156" t="s">
        <v>147</v>
      </c>
      <c r="E3156" t="s">
        <v>72</v>
      </c>
      <c r="F3156" t="str">
        <f t="shared" si="149"/>
        <v>Western Australia</v>
      </c>
      <c r="G3156" t="s">
        <v>48</v>
      </c>
      <c r="H3156">
        <v>6010</v>
      </c>
      <c r="I3156" t="s">
        <v>11</v>
      </c>
      <c r="J3156" t="s">
        <v>49</v>
      </c>
      <c r="K3156" t="s">
        <v>155</v>
      </c>
      <c r="L3156" t="s">
        <v>20</v>
      </c>
      <c r="M3156" s="5">
        <v>537.05000000000007</v>
      </c>
      <c r="N3156">
        <v>1</v>
      </c>
    </row>
    <row r="3157" spans="1:14" x14ac:dyDescent="0.3">
      <c r="A3157" s="2">
        <v>44962</v>
      </c>
      <c r="B3157" s="3">
        <f t="shared" si="147"/>
        <v>2023</v>
      </c>
      <c r="C3157" t="str">
        <f t="shared" si="148"/>
        <v>2022-2023</v>
      </c>
      <c r="D3157" t="s">
        <v>147</v>
      </c>
      <c r="E3157" t="s">
        <v>53</v>
      </c>
      <c r="F3157" t="str">
        <f t="shared" si="149"/>
        <v>South Australia</v>
      </c>
      <c r="G3157" t="s">
        <v>32</v>
      </c>
      <c r="H3157">
        <v>5082</v>
      </c>
      <c r="I3157" t="s">
        <v>11</v>
      </c>
      <c r="J3157" t="s">
        <v>33</v>
      </c>
      <c r="K3157" t="s">
        <v>153</v>
      </c>
      <c r="L3157" t="s">
        <v>16</v>
      </c>
      <c r="M3157" s="5">
        <v>537.24</v>
      </c>
      <c r="N3157">
        <v>1</v>
      </c>
    </row>
    <row r="3158" spans="1:14" x14ac:dyDescent="0.3">
      <c r="A3158" s="2">
        <v>45305</v>
      </c>
      <c r="B3158" s="3">
        <f t="shared" si="147"/>
        <v>2024</v>
      </c>
      <c r="C3158" t="str">
        <f t="shared" si="148"/>
        <v>2023-2024</v>
      </c>
      <c r="D3158" t="s">
        <v>147</v>
      </c>
      <c r="E3158" t="s">
        <v>130</v>
      </c>
      <c r="F3158" t="str">
        <f t="shared" si="149"/>
        <v>South Australia</v>
      </c>
      <c r="G3158" t="s">
        <v>32</v>
      </c>
      <c r="H3158">
        <v>5290</v>
      </c>
      <c r="I3158" t="s">
        <v>11</v>
      </c>
      <c r="J3158" t="s">
        <v>38</v>
      </c>
      <c r="K3158" t="s">
        <v>151</v>
      </c>
      <c r="L3158" t="s">
        <v>21</v>
      </c>
      <c r="M3158" s="5">
        <v>537.77</v>
      </c>
      <c r="N3158">
        <v>1</v>
      </c>
    </row>
    <row r="3159" spans="1:14" x14ac:dyDescent="0.3">
      <c r="A3159" s="2">
        <v>45222</v>
      </c>
      <c r="B3159" s="3">
        <f t="shared" si="147"/>
        <v>2024</v>
      </c>
      <c r="C3159" t="str">
        <f t="shared" si="148"/>
        <v>2023-2024</v>
      </c>
      <c r="D3159" t="s">
        <v>148</v>
      </c>
      <c r="E3159" t="s">
        <v>106</v>
      </c>
      <c r="F3159" t="str">
        <f t="shared" si="149"/>
        <v>Victoria</v>
      </c>
      <c r="G3159" t="s">
        <v>45</v>
      </c>
      <c r="H3159">
        <v>3915</v>
      </c>
      <c r="I3159" t="s">
        <v>11</v>
      </c>
      <c r="J3159" t="s">
        <v>55</v>
      </c>
      <c r="K3159" t="s">
        <v>155</v>
      </c>
      <c r="L3159" t="s">
        <v>20</v>
      </c>
      <c r="M3159" s="5">
        <v>538.76</v>
      </c>
      <c r="N3159">
        <v>1</v>
      </c>
    </row>
    <row r="3160" spans="1:14" x14ac:dyDescent="0.3">
      <c r="A3160" s="2">
        <v>45227</v>
      </c>
      <c r="B3160" s="3">
        <f t="shared" si="147"/>
        <v>2024</v>
      </c>
      <c r="C3160" t="str">
        <f t="shared" si="148"/>
        <v>2023-2024</v>
      </c>
      <c r="D3160" t="s">
        <v>147</v>
      </c>
      <c r="E3160" t="s">
        <v>66</v>
      </c>
      <c r="F3160" t="str">
        <f t="shared" si="149"/>
        <v>South Australia</v>
      </c>
      <c r="G3160" t="s">
        <v>32</v>
      </c>
      <c r="H3160">
        <v>5169</v>
      </c>
      <c r="I3160" t="s">
        <v>11</v>
      </c>
      <c r="J3160" t="s">
        <v>33</v>
      </c>
      <c r="K3160" t="s">
        <v>153</v>
      </c>
      <c r="L3160" t="s">
        <v>16</v>
      </c>
      <c r="M3160" s="5">
        <v>539.46</v>
      </c>
      <c r="N3160">
        <v>1</v>
      </c>
    </row>
    <row r="3161" spans="1:14" x14ac:dyDescent="0.3">
      <c r="A3161" s="2">
        <v>44993</v>
      </c>
      <c r="B3161" s="3">
        <f t="shared" si="147"/>
        <v>2023</v>
      </c>
      <c r="C3161" t="str">
        <f t="shared" si="148"/>
        <v>2022-2023</v>
      </c>
      <c r="D3161" t="s">
        <v>147</v>
      </c>
      <c r="E3161" t="s">
        <v>67</v>
      </c>
      <c r="F3161" t="str">
        <f t="shared" si="149"/>
        <v>New South Wales</v>
      </c>
      <c r="G3161" t="s">
        <v>10</v>
      </c>
      <c r="H3161">
        <v>2478</v>
      </c>
      <c r="I3161" t="s">
        <v>11</v>
      </c>
      <c r="J3161" t="s">
        <v>68</v>
      </c>
      <c r="K3161" t="s">
        <v>152</v>
      </c>
      <c r="L3161" t="s">
        <v>13</v>
      </c>
      <c r="M3161" s="5">
        <v>539.91000000000008</v>
      </c>
      <c r="N3161">
        <v>1</v>
      </c>
    </row>
    <row r="3162" spans="1:14" x14ac:dyDescent="0.3">
      <c r="A3162" s="2">
        <v>44997</v>
      </c>
      <c r="B3162" s="3">
        <f t="shared" si="147"/>
        <v>2023</v>
      </c>
      <c r="C3162" t="str">
        <f t="shared" si="148"/>
        <v>2022-2023</v>
      </c>
      <c r="D3162" t="s">
        <v>147</v>
      </c>
      <c r="E3162" t="s">
        <v>123</v>
      </c>
      <c r="F3162" t="str">
        <f t="shared" si="149"/>
        <v>Western Australia</v>
      </c>
      <c r="G3162" t="s">
        <v>48</v>
      </c>
      <c r="H3162">
        <v>6109</v>
      </c>
      <c r="I3162" t="s">
        <v>11</v>
      </c>
      <c r="J3162" t="s">
        <v>94</v>
      </c>
      <c r="K3162" t="s">
        <v>19</v>
      </c>
      <c r="L3162" t="s">
        <v>23</v>
      </c>
      <c r="M3162" s="5">
        <v>540.04</v>
      </c>
      <c r="N3162">
        <v>1</v>
      </c>
    </row>
    <row r="3163" spans="1:14" x14ac:dyDescent="0.3">
      <c r="A3163" s="2">
        <v>45502</v>
      </c>
      <c r="B3163" s="3">
        <f t="shared" si="147"/>
        <v>2025</v>
      </c>
      <c r="C3163" t="str">
        <f t="shared" si="148"/>
        <v>2024-2025</v>
      </c>
      <c r="D3163" t="s">
        <v>147</v>
      </c>
      <c r="E3163" t="s">
        <v>139</v>
      </c>
      <c r="F3163" t="str">
        <f t="shared" si="149"/>
        <v>New South Wales</v>
      </c>
      <c r="G3163" t="s">
        <v>10</v>
      </c>
      <c r="H3163">
        <v>2020</v>
      </c>
      <c r="I3163" t="s">
        <v>11</v>
      </c>
      <c r="J3163" t="s">
        <v>12</v>
      </c>
      <c r="K3163" t="s">
        <v>19</v>
      </c>
      <c r="L3163" t="s">
        <v>23</v>
      </c>
      <c r="M3163" s="5">
        <v>540.88</v>
      </c>
      <c r="N3163">
        <v>1</v>
      </c>
    </row>
    <row r="3164" spans="1:14" x14ac:dyDescent="0.3">
      <c r="A3164" s="2">
        <v>45326</v>
      </c>
      <c r="B3164" s="3">
        <f t="shared" si="147"/>
        <v>2024</v>
      </c>
      <c r="C3164" t="str">
        <f t="shared" si="148"/>
        <v>2023-2024</v>
      </c>
      <c r="D3164" t="s">
        <v>147</v>
      </c>
      <c r="E3164" t="s">
        <v>128</v>
      </c>
      <c r="F3164" t="str">
        <f t="shared" si="149"/>
        <v>Western Australia</v>
      </c>
      <c r="G3164" t="s">
        <v>48</v>
      </c>
      <c r="H3164">
        <v>6027</v>
      </c>
      <c r="I3164" t="s">
        <v>11</v>
      </c>
      <c r="J3164" t="s">
        <v>49</v>
      </c>
      <c r="K3164" t="s">
        <v>151</v>
      </c>
      <c r="L3164" t="s">
        <v>21</v>
      </c>
      <c r="M3164" s="5">
        <v>541.1400000000001</v>
      </c>
      <c r="N3164">
        <v>1</v>
      </c>
    </row>
    <row r="3165" spans="1:14" x14ac:dyDescent="0.3">
      <c r="A3165" s="2">
        <v>45097</v>
      </c>
      <c r="B3165" s="3">
        <f t="shared" si="147"/>
        <v>2023</v>
      </c>
      <c r="C3165" t="str">
        <f t="shared" si="148"/>
        <v>2022-2023</v>
      </c>
      <c r="D3165" t="s">
        <v>147</v>
      </c>
      <c r="E3165" t="s">
        <v>99</v>
      </c>
      <c r="F3165" t="str">
        <f t="shared" si="149"/>
        <v>Victoria</v>
      </c>
      <c r="G3165" t="s">
        <v>45</v>
      </c>
      <c r="H3165">
        <v>3148</v>
      </c>
      <c r="I3165" t="s">
        <v>11</v>
      </c>
      <c r="J3165" t="s">
        <v>63</v>
      </c>
      <c r="K3165" t="s">
        <v>154</v>
      </c>
      <c r="L3165" t="s">
        <v>14</v>
      </c>
      <c r="M3165" s="5">
        <v>541.25</v>
      </c>
      <c r="N3165">
        <v>1</v>
      </c>
    </row>
    <row r="3166" spans="1:14" x14ac:dyDescent="0.3">
      <c r="A3166" s="2">
        <v>45492</v>
      </c>
      <c r="B3166" s="3">
        <f t="shared" si="147"/>
        <v>2025</v>
      </c>
      <c r="C3166" t="str">
        <f t="shared" si="148"/>
        <v>2024-2025</v>
      </c>
      <c r="D3166" t="s">
        <v>147</v>
      </c>
      <c r="E3166" t="s">
        <v>128</v>
      </c>
      <c r="F3166" t="str">
        <f t="shared" si="149"/>
        <v>Western Australia</v>
      </c>
      <c r="G3166" t="s">
        <v>48</v>
      </c>
      <c r="H3166">
        <v>6027</v>
      </c>
      <c r="I3166" t="s">
        <v>11</v>
      </c>
      <c r="J3166" t="s">
        <v>49</v>
      </c>
      <c r="K3166" t="s">
        <v>155</v>
      </c>
      <c r="L3166" t="s">
        <v>20</v>
      </c>
      <c r="M3166" s="5">
        <v>541.59</v>
      </c>
      <c r="N3166">
        <v>1</v>
      </c>
    </row>
    <row r="3167" spans="1:14" x14ac:dyDescent="0.3">
      <c r="A3167" s="2">
        <v>45203</v>
      </c>
      <c r="B3167" s="3">
        <f t="shared" si="147"/>
        <v>2024</v>
      </c>
      <c r="C3167" t="str">
        <f t="shared" si="148"/>
        <v>2023-2024</v>
      </c>
      <c r="D3167" t="s">
        <v>147</v>
      </c>
      <c r="E3167" t="s">
        <v>24</v>
      </c>
      <c r="F3167" t="str">
        <f t="shared" si="149"/>
        <v>New South Wales</v>
      </c>
      <c r="G3167" t="s">
        <v>10</v>
      </c>
      <c r="H3167">
        <v>2795</v>
      </c>
      <c r="I3167" t="s">
        <v>11</v>
      </c>
      <c r="J3167" t="s">
        <v>25</v>
      </c>
      <c r="K3167" t="s">
        <v>19</v>
      </c>
      <c r="L3167" t="s">
        <v>23</v>
      </c>
      <c r="M3167" s="5">
        <v>541.61000000000013</v>
      </c>
      <c r="N3167">
        <v>1</v>
      </c>
    </row>
    <row r="3168" spans="1:14" x14ac:dyDescent="0.3">
      <c r="A3168" s="2">
        <v>45063</v>
      </c>
      <c r="B3168" s="3">
        <f t="shared" si="147"/>
        <v>2023</v>
      </c>
      <c r="C3168" t="str">
        <f t="shared" si="148"/>
        <v>2022-2023</v>
      </c>
      <c r="D3168" t="s">
        <v>148</v>
      </c>
      <c r="E3168" t="s">
        <v>111</v>
      </c>
      <c r="F3168" t="str">
        <f t="shared" si="149"/>
        <v>New South Wales</v>
      </c>
      <c r="G3168" t="s">
        <v>10</v>
      </c>
      <c r="H3168">
        <v>2120</v>
      </c>
      <c r="I3168" t="s">
        <v>11</v>
      </c>
      <c r="J3168" t="s">
        <v>27</v>
      </c>
      <c r="K3168" t="s">
        <v>149</v>
      </c>
      <c r="L3168" t="s">
        <v>15</v>
      </c>
      <c r="M3168" s="5">
        <v>541.79999999999995</v>
      </c>
      <c r="N3168">
        <v>1</v>
      </c>
    </row>
    <row r="3169" spans="1:14" x14ac:dyDescent="0.3">
      <c r="A3169" s="2">
        <v>45212</v>
      </c>
      <c r="B3169" s="3">
        <f t="shared" si="147"/>
        <v>2024</v>
      </c>
      <c r="C3169" t="str">
        <f t="shared" si="148"/>
        <v>2023-2024</v>
      </c>
      <c r="D3169" t="s">
        <v>148</v>
      </c>
      <c r="E3169" t="s">
        <v>105</v>
      </c>
      <c r="F3169" t="str">
        <f t="shared" si="149"/>
        <v>Victoria</v>
      </c>
      <c r="G3169" t="s">
        <v>45</v>
      </c>
      <c r="H3169">
        <v>3500</v>
      </c>
      <c r="I3169" t="s">
        <v>11</v>
      </c>
      <c r="J3169" t="s">
        <v>60</v>
      </c>
      <c r="K3169" t="s">
        <v>155</v>
      </c>
      <c r="L3169" t="s">
        <v>20</v>
      </c>
      <c r="M3169" s="5">
        <v>543.02</v>
      </c>
      <c r="N3169">
        <v>1</v>
      </c>
    </row>
    <row r="3170" spans="1:14" x14ac:dyDescent="0.3">
      <c r="A3170" s="2">
        <v>45068</v>
      </c>
      <c r="B3170" s="3">
        <f t="shared" si="147"/>
        <v>2023</v>
      </c>
      <c r="C3170" t="str">
        <f t="shared" si="148"/>
        <v>2022-2023</v>
      </c>
      <c r="D3170" t="s">
        <v>147</v>
      </c>
      <c r="E3170" t="s">
        <v>59</v>
      </c>
      <c r="F3170" t="str">
        <f t="shared" si="149"/>
        <v>Victoria</v>
      </c>
      <c r="G3170" t="s">
        <v>45</v>
      </c>
      <c r="H3170">
        <v>3280</v>
      </c>
      <c r="I3170" t="s">
        <v>11</v>
      </c>
      <c r="J3170" t="s">
        <v>60</v>
      </c>
      <c r="K3170" t="s">
        <v>153</v>
      </c>
      <c r="L3170" t="s">
        <v>16</v>
      </c>
      <c r="M3170" s="5">
        <v>544.09</v>
      </c>
      <c r="N3170">
        <v>1</v>
      </c>
    </row>
    <row r="3171" spans="1:14" x14ac:dyDescent="0.3">
      <c r="A3171" s="2">
        <v>44938</v>
      </c>
      <c r="B3171" s="3">
        <f t="shared" si="147"/>
        <v>2023</v>
      </c>
      <c r="C3171" t="str">
        <f t="shared" si="148"/>
        <v>2022-2023</v>
      </c>
      <c r="D3171" t="s">
        <v>147</v>
      </c>
      <c r="E3171" t="s">
        <v>9</v>
      </c>
      <c r="F3171" t="str">
        <f t="shared" si="149"/>
        <v>New South Wales</v>
      </c>
      <c r="G3171" t="s">
        <v>10</v>
      </c>
      <c r="H3171">
        <v>2067</v>
      </c>
      <c r="I3171" t="s">
        <v>11</v>
      </c>
      <c r="J3171" t="s">
        <v>12</v>
      </c>
      <c r="K3171" t="s">
        <v>19</v>
      </c>
      <c r="L3171" t="s">
        <v>23</v>
      </c>
      <c r="M3171" s="5">
        <v>544.26</v>
      </c>
      <c r="N3171">
        <v>1</v>
      </c>
    </row>
    <row r="3172" spans="1:14" x14ac:dyDescent="0.3">
      <c r="A3172" s="2">
        <v>45389</v>
      </c>
      <c r="B3172" s="3">
        <f t="shared" si="147"/>
        <v>2024</v>
      </c>
      <c r="C3172" t="str">
        <f t="shared" si="148"/>
        <v>2023-2024</v>
      </c>
      <c r="D3172" t="s">
        <v>147</v>
      </c>
      <c r="E3172" t="s">
        <v>53</v>
      </c>
      <c r="F3172" t="str">
        <f t="shared" si="149"/>
        <v>South Australia</v>
      </c>
      <c r="G3172" t="s">
        <v>32</v>
      </c>
      <c r="H3172">
        <v>5082</v>
      </c>
      <c r="I3172" t="s">
        <v>11</v>
      </c>
      <c r="J3172" t="s">
        <v>33</v>
      </c>
      <c r="K3172" t="s">
        <v>150</v>
      </c>
      <c r="L3172" t="s">
        <v>18</v>
      </c>
      <c r="M3172" s="5">
        <v>546.62</v>
      </c>
      <c r="N3172">
        <v>1</v>
      </c>
    </row>
    <row r="3173" spans="1:14" x14ac:dyDescent="0.3">
      <c r="A3173" s="2">
        <v>45395</v>
      </c>
      <c r="B3173" s="3">
        <f t="shared" si="147"/>
        <v>2024</v>
      </c>
      <c r="C3173" t="str">
        <f t="shared" si="148"/>
        <v>2023-2024</v>
      </c>
      <c r="D3173" t="s">
        <v>147</v>
      </c>
      <c r="E3173" t="s">
        <v>54</v>
      </c>
      <c r="F3173" t="str">
        <f t="shared" si="149"/>
        <v>Victoria</v>
      </c>
      <c r="G3173" t="s">
        <v>45</v>
      </c>
      <c r="H3173">
        <v>3977</v>
      </c>
      <c r="I3173" t="s">
        <v>11</v>
      </c>
      <c r="J3173" t="s">
        <v>55</v>
      </c>
      <c r="K3173" t="s">
        <v>149</v>
      </c>
      <c r="L3173" t="s">
        <v>15</v>
      </c>
      <c r="M3173" s="5">
        <v>547.33000000000004</v>
      </c>
      <c r="N3173">
        <v>1</v>
      </c>
    </row>
    <row r="3174" spans="1:14" x14ac:dyDescent="0.3">
      <c r="A3174" s="2">
        <v>45616</v>
      </c>
      <c r="B3174" s="3">
        <f t="shared" si="147"/>
        <v>2025</v>
      </c>
      <c r="C3174" t="str">
        <f t="shared" si="148"/>
        <v>2024-2025</v>
      </c>
      <c r="D3174" t="s">
        <v>147</v>
      </c>
      <c r="E3174" t="s">
        <v>53</v>
      </c>
      <c r="F3174" t="str">
        <f t="shared" si="149"/>
        <v>South Australia</v>
      </c>
      <c r="G3174" t="s">
        <v>32</v>
      </c>
      <c r="H3174">
        <v>5082</v>
      </c>
      <c r="I3174" t="s">
        <v>11</v>
      </c>
      <c r="J3174" t="s">
        <v>33</v>
      </c>
      <c r="K3174" t="s">
        <v>154</v>
      </c>
      <c r="L3174" t="s">
        <v>14</v>
      </c>
      <c r="M3174" s="5">
        <v>548.43000000000006</v>
      </c>
      <c r="N3174">
        <v>1</v>
      </c>
    </row>
    <row r="3175" spans="1:14" x14ac:dyDescent="0.3">
      <c r="A3175" s="2">
        <v>45551</v>
      </c>
      <c r="B3175" s="3">
        <f t="shared" si="147"/>
        <v>2025</v>
      </c>
      <c r="C3175" t="str">
        <f t="shared" si="148"/>
        <v>2024-2025</v>
      </c>
      <c r="D3175" t="s">
        <v>147</v>
      </c>
      <c r="E3175" t="s">
        <v>67</v>
      </c>
      <c r="F3175" t="str">
        <f t="shared" si="149"/>
        <v>New South Wales</v>
      </c>
      <c r="G3175" t="s">
        <v>10</v>
      </c>
      <c r="H3175">
        <v>2478</v>
      </c>
      <c r="I3175" t="s">
        <v>11</v>
      </c>
      <c r="J3175" t="s">
        <v>68</v>
      </c>
      <c r="K3175" t="s">
        <v>150</v>
      </c>
      <c r="L3175" t="s">
        <v>18</v>
      </c>
      <c r="M3175" s="5">
        <v>549.59</v>
      </c>
      <c r="N3175">
        <v>1</v>
      </c>
    </row>
    <row r="3176" spans="1:14" x14ac:dyDescent="0.3">
      <c r="A3176" s="2">
        <v>45634</v>
      </c>
      <c r="B3176" s="3">
        <f t="shared" si="147"/>
        <v>2025</v>
      </c>
      <c r="C3176" t="str">
        <f t="shared" si="148"/>
        <v>2024-2025</v>
      </c>
      <c r="D3176" t="s">
        <v>147</v>
      </c>
      <c r="E3176" t="s">
        <v>65</v>
      </c>
      <c r="F3176" t="str">
        <f t="shared" si="149"/>
        <v>New South Wales</v>
      </c>
      <c r="G3176" t="s">
        <v>10</v>
      </c>
      <c r="H3176">
        <v>2541</v>
      </c>
      <c r="I3176" t="s">
        <v>11</v>
      </c>
      <c r="J3176" t="s">
        <v>58</v>
      </c>
      <c r="K3176" t="s">
        <v>156</v>
      </c>
      <c r="L3176" t="s">
        <v>17</v>
      </c>
      <c r="M3176" s="5">
        <v>550.4</v>
      </c>
      <c r="N3176">
        <v>1</v>
      </c>
    </row>
    <row r="3177" spans="1:14" x14ac:dyDescent="0.3">
      <c r="A3177" s="2">
        <v>45654</v>
      </c>
      <c r="B3177" s="3">
        <f t="shared" si="147"/>
        <v>2025</v>
      </c>
      <c r="C3177" t="str">
        <f t="shared" si="148"/>
        <v>2024-2025</v>
      </c>
      <c r="D3177" t="s">
        <v>147</v>
      </c>
      <c r="E3177" t="s">
        <v>66</v>
      </c>
      <c r="F3177" t="str">
        <f t="shared" si="149"/>
        <v>South Australia</v>
      </c>
      <c r="G3177" t="s">
        <v>32</v>
      </c>
      <c r="H3177">
        <v>5169</v>
      </c>
      <c r="I3177" t="s">
        <v>11</v>
      </c>
      <c r="J3177" t="s">
        <v>33</v>
      </c>
      <c r="K3177" t="s">
        <v>150</v>
      </c>
      <c r="L3177" t="s">
        <v>18</v>
      </c>
      <c r="M3177" s="5">
        <v>550.46</v>
      </c>
      <c r="N3177">
        <v>1</v>
      </c>
    </row>
    <row r="3178" spans="1:14" x14ac:dyDescent="0.3">
      <c r="A3178" s="2">
        <v>45590</v>
      </c>
      <c r="B3178" s="3">
        <f t="shared" si="147"/>
        <v>2025</v>
      </c>
      <c r="C3178" t="str">
        <f t="shared" si="148"/>
        <v>2024-2025</v>
      </c>
      <c r="D3178" t="s">
        <v>147</v>
      </c>
      <c r="E3178" t="s">
        <v>117</v>
      </c>
      <c r="F3178" t="str">
        <f t="shared" si="149"/>
        <v>Queensland</v>
      </c>
      <c r="G3178" t="s">
        <v>35</v>
      </c>
      <c r="H3178">
        <v>4119</v>
      </c>
      <c r="I3178" t="s">
        <v>11</v>
      </c>
      <c r="J3178" t="s">
        <v>43</v>
      </c>
      <c r="K3178" t="s">
        <v>155</v>
      </c>
      <c r="L3178" t="s">
        <v>20</v>
      </c>
      <c r="M3178" s="5">
        <v>551.24</v>
      </c>
      <c r="N3178">
        <v>1</v>
      </c>
    </row>
    <row r="3179" spans="1:14" x14ac:dyDescent="0.3">
      <c r="A3179" s="2">
        <v>44928</v>
      </c>
      <c r="B3179" s="3">
        <f t="shared" si="147"/>
        <v>2023</v>
      </c>
      <c r="C3179" t="str">
        <f t="shared" si="148"/>
        <v>2022-2023</v>
      </c>
      <c r="D3179" t="s">
        <v>147</v>
      </c>
      <c r="E3179" t="s">
        <v>83</v>
      </c>
      <c r="F3179" t="str">
        <f t="shared" si="149"/>
        <v>New South Wales</v>
      </c>
      <c r="G3179" t="s">
        <v>10</v>
      </c>
      <c r="H3179">
        <v>2750</v>
      </c>
      <c r="I3179" t="s">
        <v>11</v>
      </c>
      <c r="J3179" t="s">
        <v>25</v>
      </c>
      <c r="K3179" t="s">
        <v>151</v>
      </c>
      <c r="L3179" t="s">
        <v>21</v>
      </c>
      <c r="M3179" s="5">
        <v>551.43000000000006</v>
      </c>
      <c r="N3179">
        <v>1</v>
      </c>
    </row>
    <row r="3180" spans="1:14" x14ac:dyDescent="0.3">
      <c r="A3180" s="2">
        <v>45302</v>
      </c>
      <c r="B3180" s="3">
        <f t="shared" si="147"/>
        <v>2024</v>
      </c>
      <c r="C3180" t="str">
        <f t="shared" si="148"/>
        <v>2023-2024</v>
      </c>
      <c r="D3180" t="s">
        <v>148</v>
      </c>
      <c r="E3180" t="s">
        <v>105</v>
      </c>
      <c r="F3180" t="str">
        <f t="shared" si="149"/>
        <v>Victoria</v>
      </c>
      <c r="G3180" t="s">
        <v>45</v>
      </c>
      <c r="H3180">
        <v>3500</v>
      </c>
      <c r="I3180" t="s">
        <v>11</v>
      </c>
      <c r="J3180" t="s">
        <v>60</v>
      </c>
      <c r="K3180" t="s">
        <v>154</v>
      </c>
      <c r="L3180" t="s">
        <v>14</v>
      </c>
      <c r="M3180" s="5">
        <v>551.44000000000005</v>
      </c>
      <c r="N3180">
        <v>1</v>
      </c>
    </row>
    <row r="3181" spans="1:14" x14ac:dyDescent="0.3">
      <c r="A3181" s="2">
        <v>45494</v>
      </c>
      <c r="B3181" s="3">
        <f t="shared" si="147"/>
        <v>2025</v>
      </c>
      <c r="C3181" t="str">
        <f t="shared" si="148"/>
        <v>2024-2025</v>
      </c>
      <c r="D3181" t="s">
        <v>147</v>
      </c>
      <c r="E3181" t="s">
        <v>115</v>
      </c>
      <c r="F3181" t="str">
        <f t="shared" si="149"/>
        <v>Western Australia</v>
      </c>
      <c r="G3181" t="s">
        <v>48</v>
      </c>
      <c r="H3181">
        <v>6280</v>
      </c>
      <c r="I3181" t="s">
        <v>11</v>
      </c>
      <c r="J3181" t="s">
        <v>94</v>
      </c>
      <c r="K3181" t="s">
        <v>154</v>
      </c>
      <c r="L3181" t="s">
        <v>14</v>
      </c>
      <c r="M3181" s="5">
        <v>551.75999999999988</v>
      </c>
      <c r="N3181">
        <v>1</v>
      </c>
    </row>
    <row r="3182" spans="1:14" x14ac:dyDescent="0.3">
      <c r="A3182" s="2">
        <v>45101</v>
      </c>
      <c r="B3182" s="3">
        <f t="shared" si="147"/>
        <v>2023</v>
      </c>
      <c r="C3182" t="str">
        <f t="shared" si="148"/>
        <v>2022-2023</v>
      </c>
      <c r="D3182" t="s">
        <v>147</v>
      </c>
      <c r="E3182" t="s">
        <v>74</v>
      </c>
      <c r="F3182" t="str">
        <f t="shared" si="149"/>
        <v>South Australia</v>
      </c>
      <c r="G3182" t="s">
        <v>32</v>
      </c>
      <c r="H3182">
        <v>5043</v>
      </c>
      <c r="I3182" t="s">
        <v>11</v>
      </c>
      <c r="J3182" t="s">
        <v>33</v>
      </c>
      <c r="K3182" t="s">
        <v>150</v>
      </c>
      <c r="L3182" t="s">
        <v>18</v>
      </c>
      <c r="M3182" s="5">
        <v>552.01</v>
      </c>
      <c r="N3182">
        <v>1</v>
      </c>
    </row>
    <row r="3183" spans="1:14" x14ac:dyDescent="0.3">
      <c r="A3183" s="2">
        <v>45649</v>
      </c>
      <c r="B3183" s="3">
        <f t="shared" si="147"/>
        <v>2025</v>
      </c>
      <c r="C3183" t="str">
        <f t="shared" si="148"/>
        <v>2024-2025</v>
      </c>
      <c r="D3183" t="s">
        <v>147</v>
      </c>
      <c r="E3183" t="s">
        <v>103</v>
      </c>
      <c r="F3183" t="str">
        <f t="shared" si="149"/>
        <v>Queensland</v>
      </c>
      <c r="G3183" t="s">
        <v>35</v>
      </c>
      <c r="H3183">
        <v>4509</v>
      </c>
      <c r="I3183" t="s">
        <v>11</v>
      </c>
      <c r="J3183" t="s">
        <v>104</v>
      </c>
      <c r="K3183" t="s">
        <v>154</v>
      </c>
      <c r="L3183" t="s">
        <v>14</v>
      </c>
      <c r="M3183" s="5">
        <v>552.23</v>
      </c>
      <c r="N3183">
        <v>1</v>
      </c>
    </row>
    <row r="3184" spans="1:14" x14ac:dyDescent="0.3">
      <c r="A3184" s="2">
        <v>45491</v>
      </c>
      <c r="B3184" s="3">
        <f t="shared" si="147"/>
        <v>2025</v>
      </c>
      <c r="C3184" t="str">
        <f t="shared" si="148"/>
        <v>2024-2025</v>
      </c>
      <c r="D3184" t="s">
        <v>147</v>
      </c>
      <c r="E3184" t="s">
        <v>79</v>
      </c>
      <c r="F3184" t="str">
        <f t="shared" si="149"/>
        <v>Australian Capital Territory</v>
      </c>
      <c r="G3184" t="s">
        <v>80</v>
      </c>
      <c r="H3184">
        <v>2617</v>
      </c>
      <c r="I3184" t="s">
        <v>11</v>
      </c>
      <c r="J3184" t="s">
        <v>58</v>
      </c>
      <c r="K3184" t="s">
        <v>150</v>
      </c>
      <c r="L3184" t="s">
        <v>18</v>
      </c>
      <c r="M3184" s="5">
        <v>552.62</v>
      </c>
      <c r="N3184">
        <v>1</v>
      </c>
    </row>
    <row r="3185" spans="1:14" x14ac:dyDescent="0.3">
      <c r="A3185" s="2">
        <v>45319</v>
      </c>
      <c r="B3185" s="3">
        <f t="shared" si="147"/>
        <v>2024</v>
      </c>
      <c r="C3185" t="str">
        <f t="shared" si="148"/>
        <v>2023-2024</v>
      </c>
      <c r="D3185" t="s">
        <v>147</v>
      </c>
      <c r="E3185" t="s">
        <v>78</v>
      </c>
      <c r="F3185" t="str">
        <f t="shared" si="149"/>
        <v>New South Wales</v>
      </c>
      <c r="G3185" t="s">
        <v>10</v>
      </c>
      <c r="H3185">
        <v>2350</v>
      </c>
      <c r="I3185" t="s">
        <v>11</v>
      </c>
      <c r="J3185" t="s">
        <v>68</v>
      </c>
      <c r="K3185" t="s">
        <v>19</v>
      </c>
      <c r="L3185" t="s">
        <v>23</v>
      </c>
      <c r="M3185" s="5">
        <v>555.23</v>
      </c>
      <c r="N3185">
        <v>1</v>
      </c>
    </row>
    <row r="3186" spans="1:14" x14ac:dyDescent="0.3">
      <c r="A3186" s="2">
        <v>45652</v>
      </c>
      <c r="B3186" s="3">
        <f t="shared" si="147"/>
        <v>2025</v>
      </c>
      <c r="C3186" t="str">
        <f t="shared" si="148"/>
        <v>2024-2025</v>
      </c>
      <c r="D3186" t="s">
        <v>147</v>
      </c>
      <c r="E3186" t="s">
        <v>44</v>
      </c>
      <c r="F3186" t="str">
        <f t="shared" si="149"/>
        <v>Victoria</v>
      </c>
      <c r="G3186" t="s">
        <v>45</v>
      </c>
      <c r="H3186">
        <v>3066</v>
      </c>
      <c r="I3186" t="s">
        <v>11</v>
      </c>
      <c r="J3186" t="s">
        <v>46</v>
      </c>
      <c r="K3186" t="s">
        <v>154</v>
      </c>
      <c r="L3186" t="s">
        <v>14</v>
      </c>
      <c r="M3186" s="5">
        <v>555.95000000000005</v>
      </c>
      <c r="N3186">
        <v>1</v>
      </c>
    </row>
    <row r="3187" spans="1:14" x14ac:dyDescent="0.3">
      <c r="A3187" s="2">
        <v>45494</v>
      </c>
      <c r="B3187" s="3">
        <f t="shared" si="147"/>
        <v>2025</v>
      </c>
      <c r="C3187" t="str">
        <f t="shared" si="148"/>
        <v>2024-2025</v>
      </c>
      <c r="D3187" t="s">
        <v>147</v>
      </c>
      <c r="E3187" t="s">
        <v>37</v>
      </c>
      <c r="F3187" t="str">
        <f t="shared" si="149"/>
        <v>South Australia</v>
      </c>
      <c r="G3187" t="s">
        <v>32</v>
      </c>
      <c r="H3187">
        <v>5607</v>
      </c>
      <c r="I3187" t="s">
        <v>11</v>
      </c>
      <c r="J3187" t="s">
        <v>38</v>
      </c>
      <c r="K3187" t="s">
        <v>149</v>
      </c>
      <c r="L3187" t="s">
        <v>15</v>
      </c>
      <c r="M3187" s="5">
        <v>559.35</v>
      </c>
      <c r="N3187">
        <v>1</v>
      </c>
    </row>
    <row r="3188" spans="1:14" x14ac:dyDescent="0.3">
      <c r="A3188" s="2">
        <v>45515</v>
      </c>
      <c r="B3188" s="3">
        <f t="shared" si="147"/>
        <v>2025</v>
      </c>
      <c r="C3188" t="str">
        <f t="shared" si="148"/>
        <v>2024-2025</v>
      </c>
      <c r="D3188" t="s">
        <v>147</v>
      </c>
      <c r="E3188" t="s">
        <v>93</v>
      </c>
      <c r="F3188" t="str">
        <f t="shared" si="149"/>
        <v>Western Australia</v>
      </c>
      <c r="G3188" t="s">
        <v>48</v>
      </c>
      <c r="H3188">
        <v>6112</v>
      </c>
      <c r="I3188" t="s">
        <v>11</v>
      </c>
      <c r="J3188" t="s">
        <v>94</v>
      </c>
      <c r="K3188" t="s">
        <v>150</v>
      </c>
      <c r="L3188" t="s">
        <v>18</v>
      </c>
      <c r="M3188" s="5">
        <v>560.37</v>
      </c>
      <c r="N3188">
        <v>1</v>
      </c>
    </row>
    <row r="3189" spans="1:14" x14ac:dyDescent="0.3">
      <c r="A3189" s="2">
        <v>45214</v>
      </c>
      <c r="B3189" s="3">
        <f t="shared" si="147"/>
        <v>2024</v>
      </c>
      <c r="C3189" t="str">
        <f t="shared" si="148"/>
        <v>2023-2024</v>
      </c>
      <c r="D3189" t="s">
        <v>147</v>
      </c>
      <c r="E3189" t="s">
        <v>9</v>
      </c>
      <c r="F3189" t="str">
        <f t="shared" si="149"/>
        <v>New South Wales</v>
      </c>
      <c r="G3189" t="s">
        <v>10</v>
      </c>
      <c r="H3189">
        <v>2067</v>
      </c>
      <c r="I3189" t="s">
        <v>11</v>
      </c>
      <c r="J3189" t="s">
        <v>12</v>
      </c>
      <c r="K3189" t="s">
        <v>152</v>
      </c>
      <c r="L3189" t="s">
        <v>13</v>
      </c>
      <c r="M3189" s="5">
        <v>561.29</v>
      </c>
      <c r="N3189">
        <v>1</v>
      </c>
    </row>
    <row r="3190" spans="1:14" x14ac:dyDescent="0.3">
      <c r="A3190" s="2">
        <v>45079</v>
      </c>
      <c r="B3190" s="3">
        <f t="shared" si="147"/>
        <v>2023</v>
      </c>
      <c r="C3190" t="str">
        <f t="shared" si="148"/>
        <v>2022-2023</v>
      </c>
      <c r="D3190" t="s">
        <v>147</v>
      </c>
      <c r="E3190" t="s">
        <v>119</v>
      </c>
      <c r="F3190" t="str">
        <f t="shared" si="149"/>
        <v>Queensland</v>
      </c>
      <c r="G3190" t="s">
        <v>35</v>
      </c>
      <c r="H3190">
        <v>4570</v>
      </c>
      <c r="I3190" t="s">
        <v>11</v>
      </c>
      <c r="J3190" t="s">
        <v>120</v>
      </c>
      <c r="K3190" t="s">
        <v>149</v>
      </c>
      <c r="L3190" t="s">
        <v>15</v>
      </c>
      <c r="M3190" s="5">
        <v>561.67000000000007</v>
      </c>
      <c r="N3190">
        <v>1</v>
      </c>
    </row>
    <row r="3191" spans="1:14" x14ac:dyDescent="0.3">
      <c r="A3191" s="2">
        <v>45235</v>
      </c>
      <c r="B3191" s="3">
        <f t="shared" si="147"/>
        <v>2024</v>
      </c>
      <c r="C3191" t="str">
        <f t="shared" si="148"/>
        <v>2023-2024</v>
      </c>
      <c r="D3191" t="s">
        <v>147</v>
      </c>
      <c r="E3191" t="s">
        <v>126</v>
      </c>
      <c r="F3191" t="str">
        <f t="shared" si="149"/>
        <v>Queensland</v>
      </c>
      <c r="G3191" t="s">
        <v>35</v>
      </c>
      <c r="H3191">
        <v>4551</v>
      </c>
      <c r="I3191" t="s">
        <v>11</v>
      </c>
      <c r="J3191" t="s">
        <v>120</v>
      </c>
      <c r="K3191" t="s">
        <v>19</v>
      </c>
      <c r="L3191" t="s">
        <v>23</v>
      </c>
      <c r="M3191" s="5">
        <v>562.51</v>
      </c>
      <c r="N3191">
        <v>1</v>
      </c>
    </row>
    <row r="3192" spans="1:14" x14ac:dyDescent="0.3">
      <c r="A3192" s="2">
        <v>45106</v>
      </c>
      <c r="B3192" s="3">
        <f t="shared" si="147"/>
        <v>2023</v>
      </c>
      <c r="C3192" t="str">
        <f t="shared" si="148"/>
        <v>2022-2023</v>
      </c>
      <c r="D3192" t="s">
        <v>147</v>
      </c>
      <c r="E3192" t="s">
        <v>122</v>
      </c>
      <c r="F3192" t="str">
        <f t="shared" si="149"/>
        <v>New South Wales</v>
      </c>
      <c r="G3192" t="s">
        <v>10</v>
      </c>
      <c r="H3192">
        <v>2650</v>
      </c>
      <c r="I3192" t="s">
        <v>11</v>
      </c>
      <c r="J3192" t="s">
        <v>25</v>
      </c>
      <c r="K3192" t="s">
        <v>19</v>
      </c>
      <c r="L3192" t="s">
        <v>23</v>
      </c>
      <c r="M3192" s="5">
        <v>563.32999999999993</v>
      </c>
      <c r="N3192">
        <v>1</v>
      </c>
    </row>
    <row r="3193" spans="1:14" x14ac:dyDescent="0.3">
      <c r="A3193" s="2">
        <v>45568</v>
      </c>
      <c r="B3193" s="3">
        <f t="shared" si="147"/>
        <v>2025</v>
      </c>
      <c r="C3193" t="str">
        <f t="shared" si="148"/>
        <v>2024-2025</v>
      </c>
      <c r="D3193" t="s">
        <v>147</v>
      </c>
      <c r="E3193" t="s">
        <v>107</v>
      </c>
      <c r="F3193" t="str">
        <f t="shared" si="149"/>
        <v>Queensland</v>
      </c>
      <c r="G3193" t="s">
        <v>35</v>
      </c>
      <c r="H3193">
        <v>4220</v>
      </c>
      <c r="I3193" t="s">
        <v>11</v>
      </c>
      <c r="J3193" t="s">
        <v>104</v>
      </c>
      <c r="K3193" t="s">
        <v>149</v>
      </c>
      <c r="L3193" t="s">
        <v>15</v>
      </c>
      <c r="M3193" s="5">
        <v>563.57999999999993</v>
      </c>
      <c r="N3193">
        <v>1</v>
      </c>
    </row>
    <row r="3194" spans="1:14" x14ac:dyDescent="0.3">
      <c r="A3194" s="2">
        <v>45342</v>
      </c>
      <c r="B3194" s="3">
        <f t="shared" si="147"/>
        <v>2024</v>
      </c>
      <c r="C3194" t="str">
        <f t="shared" si="148"/>
        <v>2023-2024</v>
      </c>
      <c r="D3194" t="s">
        <v>147</v>
      </c>
      <c r="E3194" t="s">
        <v>50</v>
      </c>
      <c r="F3194" t="str">
        <f t="shared" si="149"/>
        <v>Queensland</v>
      </c>
      <c r="G3194" t="s">
        <v>35</v>
      </c>
      <c r="H3194">
        <v>4703</v>
      </c>
      <c r="I3194" t="s">
        <v>11</v>
      </c>
      <c r="J3194" t="s">
        <v>51</v>
      </c>
      <c r="K3194" t="s">
        <v>155</v>
      </c>
      <c r="L3194" t="s">
        <v>20</v>
      </c>
      <c r="M3194" s="5">
        <v>565.22</v>
      </c>
      <c r="N3194">
        <v>1</v>
      </c>
    </row>
    <row r="3195" spans="1:14" x14ac:dyDescent="0.3">
      <c r="A3195" s="2">
        <v>45656</v>
      </c>
      <c r="B3195" s="3">
        <f t="shared" si="147"/>
        <v>2025</v>
      </c>
      <c r="C3195" t="str">
        <f t="shared" si="148"/>
        <v>2024-2025</v>
      </c>
      <c r="D3195" t="s">
        <v>147</v>
      </c>
      <c r="E3195" t="s">
        <v>42</v>
      </c>
      <c r="F3195" t="str">
        <f t="shared" si="149"/>
        <v>Queensland</v>
      </c>
      <c r="G3195" t="s">
        <v>35</v>
      </c>
      <c r="H3195">
        <v>4053</v>
      </c>
      <c r="I3195" t="s">
        <v>11</v>
      </c>
      <c r="J3195" t="s">
        <v>43</v>
      </c>
      <c r="K3195" t="s">
        <v>19</v>
      </c>
      <c r="L3195" t="s">
        <v>23</v>
      </c>
      <c r="M3195" s="5">
        <v>565.78</v>
      </c>
      <c r="N3195">
        <v>1</v>
      </c>
    </row>
    <row r="3196" spans="1:14" x14ac:dyDescent="0.3">
      <c r="A3196" s="2">
        <v>45119</v>
      </c>
      <c r="B3196" s="3">
        <f t="shared" si="147"/>
        <v>2024</v>
      </c>
      <c r="C3196" t="str">
        <f t="shared" si="148"/>
        <v>2023-2024</v>
      </c>
      <c r="D3196" t="s">
        <v>147</v>
      </c>
      <c r="E3196" t="s">
        <v>42</v>
      </c>
      <c r="F3196" t="str">
        <f t="shared" si="149"/>
        <v>Queensland</v>
      </c>
      <c r="G3196" t="s">
        <v>35</v>
      </c>
      <c r="H3196">
        <v>4053</v>
      </c>
      <c r="I3196" t="s">
        <v>11</v>
      </c>
      <c r="J3196" t="s">
        <v>43</v>
      </c>
      <c r="K3196" t="s">
        <v>152</v>
      </c>
      <c r="L3196" t="s">
        <v>13</v>
      </c>
      <c r="M3196" s="5">
        <v>566.33000000000015</v>
      </c>
      <c r="N3196">
        <v>1</v>
      </c>
    </row>
    <row r="3197" spans="1:14" x14ac:dyDescent="0.3">
      <c r="A3197" s="2">
        <v>45335</v>
      </c>
      <c r="B3197" s="3">
        <f t="shared" si="147"/>
        <v>2024</v>
      </c>
      <c r="C3197" t="str">
        <f t="shared" si="148"/>
        <v>2023-2024</v>
      </c>
      <c r="D3197" t="s">
        <v>148</v>
      </c>
      <c r="E3197" t="s">
        <v>81</v>
      </c>
      <c r="F3197" t="str">
        <f t="shared" si="149"/>
        <v>New South Wales</v>
      </c>
      <c r="G3197" t="s">
        <v>10</v>
      </c>
      <c r="H3197">
        <v>2485</v>
      </c>
      <c r="I3197" t="s">
        <v>11</v>
      </c>
      <c r="J3197" t="s">
        <v>68</v>
      </c>
      <c r="K3197" t="s">
        <v>155</v>
      </c>
      <c r="L3197" t="s">
        <v>20</v>
      </c>
      <c r="M3197" s="5">
        <v>566.74</v>
      </c>
      <c r="N3197">
        <v>1</v>
      </c>
    </row>
    <row r="3198" spans="1:14" x14ac:dyDescent="0.3">
      <c r="A3198" s="2">
        <v>45584</v>
      </c>
      <c r="B3198" s="3">
        <f t="shared" si="147"/>
        <v>2025</v>
      </c>
      <c r="C3198" t="str">
        <f t="shared" si="148"/>
        <v>2024-2025</v>
      </c>
      <c r="D3198" t="s">
        <v>147</v>
      </c>
      <c r="E3198" t="s">
        <v>83</v>
      </c>
      <c r="F3198" t="str">
        <f t="shared" si="149"/>
        <v>New South Wales</v>
      </c>
      <c r="G3198" t="s">
        <v>10</v>
      </c>
      <c r="H3198">
        <v>2750</v>
      </c>
      <c r="I3198" t="s">
        <v>11</v>
      </c>
      <c r="J3198" t="s">
        <v>25</v>
      </c>
      <c r="K3198" t="s">
        <v>149</v>
      </c>
      <c r="L3198" t="s">
        <v>15</v>
      </c>
      <c r="M3198" s="5">
        <v>568.37</v>
      </c>
      <c r="N3198">
        <v>1</v>
      </c>
    </row>
    <row r="3199" spans="1:14" x14ac:dyDescent="0.3">
      <c r="A3199" s="2">
        <v>45485</v>
      </c>
      <c r="B3199" s="3">
        <f t="shared" si="147"/>
        <v>2025</v>
      </c>
      <c r="C3199" t="str">
        <f t="shared" si="148"/>
        <v>2024-2025</v>
      </c>
      <c r="D3199" t="s">
        <v>147</v>
      </c>
      <c r="E3199" t="s">
        <v>125</v>
      </c>
      <c r="F3199" t="str">
        <f t="shared" si="149"/>
        <v>Victoria</v>
      </c>
      <c r="G3199" t="s">
        <v>45</v>
      </c>
      <c r="H3199">
        <v>3400</v>
      </c>
      <c r="I3199" t="s">
        <v>11</v>
      </c>
      <c r="J3199" t="s">
        <v>60</v>
      </c>
      <c r="K3199" t="s">
        <v>150</v>
      </c>
      <c r="L3199" t="s">
        <v>18</v>
      </c>
      <c r="M3199" s="5">
        <v>568.63000000000011</v>
      </c>
      <c r="N3199">
        <v>1</v>
      </c>
    </row>
    <row r="3200" spans="1:14" x14ac:dyDescent="0.3">
      <c r="A3200" s="2">
        <v>45203</v>
      </c>
      <c r="B3200" s="3">
        <f t="shared" si="147"/>
        <v>2024</v>
      </c>
      <c r="C3200" t="str">
        <f t="shared" si="148"/>
        <v>2023-2024</v>
      </c>
      <c r="D3200" t="s">
        <v>147</v>
      </c>
      <c r="E3200" t="s">
        <v>126</v>
      </c>
      <c r="F3200" t="str">
        <f t="shared" si="149"/>
        <v>Queensland</v>
      </c>
      <c r="G3200" t="s">
        <v>35</v>
      </c>
      <c r="H3200">
        <v>4551</v>
      </c>
      <c r="I3200" t="s">
        <v>11</v>
      </c>
      <c r="J3200" t="s">
        <v>120</v>
      </c>
      <c r="K3200" t="s">
        <v>19</v>
      </c>
      <c r="L3200" t="s">
        <v>23</v>
      </c>
      <c r="M3200" s="5">
        <v>568.81000000000006</v>
      </c>
      <c r="N3200">
        <v>1</v>
      </c>
    </row>
    <row r="3201" spans="1:14" x14ac:dyDescent="0.3">
      <c r="A3201" s="2">
        <v>45157</v>
      </c>
      <c r="B3201" s="3">
        <f t="shared" si="147"/>
        <v>2024</v>
      </c>
      <c r="C3201" t="str">
        <f t="shared" si="148"/>
        <v>2023-2024</v>
      </c>
      <c r="D3201" t="s">
        <v>147</v>
      </c>
      <c r="E3201" t="s">
        <v>95</v>
      </c>
      <c r="F3201" t="str">
        <f t="shared" si="149"/>
        <v>Victoria</v>
      </c>
      <c r="G3201" t="s">
        <v>45</v>
      </c>
      <c r="H3201">
        <v>3931</v>
      </c>
      <c r="I3201" t="s">
        <v>11</v>
      </c>
      <c r="J3201" t="s">
        <v>55</v>
      </c>
      <c r="K3201" t="s">
        <v>155</v>
      </c>
      <c r="L3201" t="s">
        <v>20</v>
      </c>
      <c r="M3201" s="5">
        <v>568.99</v>
      </c>
      <c r="N3201">
        <v>1</v>
      </c>
    </row>
    <row r="3202" spans="1:14" x14ac:dyDescent="0.3">
      <c r="A3202" s="2">
        <v>44971</v>
      </c>
      <c r="B3202" s="3">
        <f t="shared" ref="B3202:B3265" si="150">IF(MONTH(A3202)&gt;=7,YEAR(A3202)+1,YEAR(A3202))</f>
        <v>2023</v>
      </c>
      <c r="C3202" t="str">
        <f t="shared" ref="C3202:C3265" si="151">IF(MONTH(A3202) &gt;= 7, YEAR(A3202) &amp; "-" &amp; YEAR(A3202) + 1, YEAR(A3202) - 1 &amp; "-" &amp; YEAR(A3202))</f>
        <v>2022-2023</v>
      </c>
      <c r="D3202" t="s">
        <v>147</v>
      </c>
      <c r="E3202" t="s">
        <v>132</v>
      </c>
      <c r="F3202" t="str">
        <f t="shared" ref="F3202:F3265" si="152">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c r="N3202">
        <v>1</v>
      </c>
    </row>
    <row r="3203" spans="1:14" x14ac:dyDescent="0.3">
      <c r="A3203" s="2">
        <v>45030</v>
      </c>
      <c r="B3203" s="3">
        <f t="shared" si="150"/>
        <v>2023</v>
      </c>
      <c r="C3203" t="str">
        <f t="shared" si="151"/>
        <v>2022-2023</v>
      </c>
      <c r="D3203" t="s">
        <v>147</v>
      </c>
      <c r="E3203" t="s">
        <v>52</v>
      </c>
      <c r="F3203" t="str">
        <f t="shared" si="152"/>
        <v>Victoria</v>
      </c>
      <c r="G3203" t="s">
        <v>45</v>
      </c>
      <c r="H3203">
        <v>3030</v>
      </c>
      <c r="I3203" t="s">
        <v>11</v>
      </c>
      <c r="J3203" t="s">
        <v>46</v>
      </c>
      <c r="K3203" t="s">
        <v>150</v>
      </c>
      <c r="L3203" t="s">
        <v>18</v>
      </c>
      <c r="M3203" s="5">
        <v>570.93000000000006</v>
      </c>
      <c r="N3203">
        <v>1</v>
      </c>
    </row>
    <row r="3204" spans="1:14" x14ac:dyDescent="0.3">
      <c r="A3204" s="2">
        <v>45404</v>
      </c>
      <c r="B3204" s="3">
        <f t="shared" si="150"/>
        <v>2024</v>
      </c>
      <c r="C3204" t="str">
        <f t="shared" si="151"/>
        <v>2023-2024</v>
      </c>
      <c r="D3204" t="s">
        <v>147</v>
      </c>
      <c r="E3204" t="s">
        <v>123</v>
      </c>
      <c r="F3204" t="str">
        <f t="shared" si="152"/>
        <v>Western Australia</v>
      </c>
      <c r="G3204" t="s">
        <v>48</v>
      </c>
      <c r="H3204">
        <v>6109</v>
      </c>
      <c r="I3204" t="s">
        <v>11</v>
      </c>
      <c r="J3204" t="s">
        <v>94</v>
      </c>
      <c r="K3204" t="s">
        <v>153</v>
      </c>
      <c r="L3204" t="s">
        <v>16</v>
      </c>
      <c r="M3204" s="5">
        <v>570.94999999999993</v>
      </c>
      <c r="N3204">
        <v>1</v>
      </c>
    </row>
    <row r="3205" spans="1:14" x14ac:dyDescent="0.3">
      <c r="A3205" s="2">
        <v>45128</v>
      </c>
      <c r="B3205" s="3">
        <f t="shared" si="150"/>
        <v>2024</v>
      </c>
      <c r="C3205" t="str">
        <f t="shared" si="151"/>
        <v>2023-2024</v>
      </c>
      <c r="D3205" t="s">
        <v>148</v>
      </c>
      <c r="E3205" t="s">
        <v>106</v>
      </c>
      <c r="F3205" t="str">
        <f t="shared" si="152"/>
        <v>Victoria</v>
      </c>
      <c r="G3205" t="s">
        <v>45</v>
      </c>
      <c r="H3205">
        <v>3915</v>
      </c>
      <c r="I3205" t="s">
        <v>11</v>
      </c>
      <c r="J3205" t="s">
        <v>55</v>
      </c>
      <c r="K3205" t="s">
        <v>150</v>
      </c>
      <c r="L3205" t="s">
        <v>18</v>
      </c>
      <c r="M3205" s="5">
        <v>571</v>
      </c>
      <c r="N3205">
        <v>1</v>
      </c>
    </row>
    <row r="3206" spans="1:14" x14ac:dyDescent="0.3">
      <c r="A3206" s="2">
        <v>44980</v>
      </c>
      <c r="B3206" s="3">
        <f t="shared" si="150"/>
        <v>2023</v>
      </c>
      <c r="C3206" t="str">
        <f t="shared" si="151"/>
        <v>2022-2023</v>
      </c>
      <c r="D3206" t="s">
        <v>147</v>
      </c>
      <c r="E3206" t="s">
        <v>114</v>
      </c>
      <c r="F3206" t="str">
        <f t="shared" si="152"/>
        <v>Victoria</v>
      </c>
      <c r="G3206" t="s">
        <v>45</v>
      </c>
      <c r="H3206">
        <v>3551</v>
      </c>
      <c r="I3206" t="s">
        <v>11</v>
      </c>
      <c r="J3206" t="s">
        <v>60</v>
      </c>
      <c r="K3206" t="s">
        <v>156</v>
      </c>
      <c r="L3206" t="s">
        <v>17</v>
      </c>
      <c r="M3206" s="5">
        <v>571.45999999999992</v>
      </c>
      <c r="N3206">
        <v>1</v>
      </c>
    </row>
    <row r="3207" spans="1:14" x14ac:dyDescent="0.3">
      <c r="A3207" s="2">
        <v>45583</v>
      </c>
      <c r="B3207" s="3">
        <f t="shared" si="150"/>
        <v>2025</v>
      </c>
      <c r="C3207" t="str">
        <f t="shared" si="151"/>
        <v>2024-2025</v>
      </c>
      <c r="D3207" t="s">
        <v>147</v>
      </c>
      <c r="E3207" t="s">
        <v>26</v>
      </c>
      <c r="F3207" t="str">
        <f t="shared" si="152"/>
        <v>New South Wales</v>
      </c>
      <c r="G3207" t="s">
        <v>10</v>
      </c>
      <c r="H3207">
        <v>2141</v>
      </c>
      <c r="I3207" t="s">
        <v>11</v>
      </c>
      <c r="J3207" t="s">
        <v>27</v>
      </c>
      <c r="K3207" t="s">
        <v>151</v>
      </c>
      <c r="L3207" t="s">
        <v>21</v>
      </c>
      <c r="M3207" s="5">
        <v>571.76</v>
      </c>
      <c r="N3207">
        <v>1</v>
      </c>
    </row>
    <row r="3208" spans="1:14" x14ac:dyDescent="0.3">
      <c r="A3208" s="2">
        <v>45412</v>
      </c>
      <c r="B3208" s="3">
        <f t="shared" si="150"/>
        <v>2024</v>
      </c>
      <c r="C3208" t="str">
        <f t="shared" si="151"/>
        <v>2023-2024</v>
      </c>
      <c r="D3208" t="s">
        <v>148</v>
      </c>
      <c r="E3208" t="s">
        <v>28</v>
      </c>
      <c r="F3208" t="str">
        <f t="shared" si="152"/>
        <v>Northern Territory</v>
      </c>
      <c r="G3208" t="s">
        <v>29</v>
      </c>
      <c r="H3208">
        <v>800</v>
      </c>
      <c r="I3208" t="s">
        <v>11</v>
      </c>
      <c r="J3208" t="s">
        <v>30</v>
      </c>
      <c r="K3208" t="s">
        <v>151</v>
      </c>
      <c r="L3208" t="s">
        <v>21</v>
      </c>
      <c r="M3208" s="5">
        <v>571.99</v>
      </c>
      <c r="N3208">
        <v>1</v>
      </c>
    </row>
    <row r="3209" spans="1:14" x14ac:dyDescent="0.3">
      <c r="A3209" s="2">
        <v>44980</v>
      </c>
      <c r="B3209" s="3">
        <f t="shared" si="150"/>
        <v>2023</v>
      </c>
      <c r="C3209" t="str">
        <f t="shared" si="151"/>
        <v>2022-2023</v>
      </c>
      <c r="D3209" t="s">
        <v>147</v>
      </c>
      <c r="E3209" t="s">
        <v>65</v>
      </c>
      <c r="F3209" t="str">
        <f t="shared" si="152"/>
        <v>New South Wales</v>
      </c>
      <c r="G3209" t="s">
        <v>10</v>
      </c>
      <c r="H3209">
        <v>2541</v>
      </c>
      <c r="I3209" t="s">
        <v>11</v>
      </c>
      <c r="J3209" t="s">
        <v>58</v>
      </c>
      <c r="K3209" t="s">
        <v>153</v>
      </c>
      <c r="L3209" t="s">
        <v>16</v>
      </c>
      <c r="M3209" s="5">
        <v>573.83000000000004</v>
      </c>
      <c r="N3209">
        <v>1</v>
      </c>
    </row>
    <row r="3210" spans="1:14" x14ac:dyDescent="0.3">
      <c r="A3210" s="2">
        <v>45600</v>
      </c>
      <c r="B3210" s="3">
        <f t="shared" si="150"/>
        <v>2025</v>
      </c>
      <c r="C3210" t="str">
        <f t="shared" si="151"/>
        <v>2024-2025</v>
      </c>
      <c r="D3210" t="s">
        <v>148</v>
      </c>
      <c r="E3210" t="s">
        <v>146</v>
      </c>
      <c r="F3210" t="str">
        <f t="shared" si="152"/>
        <v>Victoria</v>
      </c>
      <c r="G3210" t="s">
        <v>45</v>
      </c>
      <c r="H3210">
        <v>3353</v>
      </c>
      <c r="I3210" t="s">
        <v>11</v>
      </c>
      <c r="J3210" t="s">
        <v>60</v>
      </c>
      <c r="K3210" t="s">
        <v>19</v>
      </c>
      <c r="L3210" t="s">
        <v>23</v>
      </c>
      <c r="M3210" s="5">
        <v>574.99</v>
      </c>
      <c r="N3210">
        <v>1</v>
      </c>
    </row>
    <row r="3211" spans="1:14" x14ac:dyDescent="0.3">
      <c r="A3211" s="2">
        <v>45616</v>
      </c>
      <c r="B3211" s="3">
        <f t="shared" si="150"/>
        <v>2025</v>
      </c>
      <c r="C3211" t="str">
        <f t="shared" si="151"/>
        <v>2024-2025</v>
      </c>
      <c r="D3211" t="s">
        <v>147</v>
      </c>
      <c r="E3211" t="s">
        <v>95</v>
      </c>
      <c r="F3211" t="str">
        <f t="shared" si="152"/>
        <v>Victoria</v>
      </c>
      <c r="G3211" t="s">
        <v>45</v>
      </c>
      <c r="H3211">
        <v>3931</v>
      </c>
      <c r="I3211" t="s">
        <v>11</v>
      </c>
      <c r="J3211" t="s">
        <v>55</v>
      </c>
      <c r="K3211" t="s">
        <v>151</v>
      </c>
      <c r="L3211" t="s">
        <v>21</v>
      </c>
      <c r="M3211" s="5">
        <v>574.99</v>
      </c>
      <c r="N3211">
        <v>1</v>
      </c>
    </row>
    <row r="3212" spans="1:14" x14ac:dyDescent="0.3">
      <c r="A3212" s="2">
        <v>45618</v>
      </c>
      <c r="B3212" s="3">
        <f t="shared" si="150"/>
        <v>2025</v>
      </c>
      <c r="C3212" t="str">
        <f t="shared" si="151"/>
        <v>2024-2025</v>
      </c>
      <c r="D3212" t="s">
        <v>147</v>
      </c>
      <c r="E3212" t="s">
        <v>44</v>
      </c>
      <c r="F3212" t="str">
        <f t="shared" si="152"/>
        <v>Victoria</v>
      </c>
      <c r="G3212" t="s">
        <v>45</v>
      </c>
      <c r="H3212">
        <v>3066</v>
      </c>
      <c r="I3212" t="s">
        <v>11</v>
      </c>
      <c r="J3212" t="s">
        <v>46</v>
      </c>
      <c r="K3212" t="s">
        <v>19</v>
      </c>
      <c r="L3212" t="s">
        <v>23</v>
      </c>
      <c r="M3212" s="5">
        <v>575.21</v>
      </c>
      <c r="N3212">
        <v>1</v>
      </c>
    </row>
    <row r="3213" spans="1:14" x14ac:dyDescent="0.3">
      <c r="A3213" s="2">
        <v>44961</v>
      </c>
      <c r="B3213" s="3">
        <f t="shared" si="150"/>
        <v>2023</v>
      </c>
      <c r="C3213" t="str">
        <f t="shared" si="151"/>
        <v>2022-2023</v>
      </c>
      <c r="D3213" t="s">
        <v>147</v>
      </c>
      <c r="E3213" t="s">
        <v>124</v>
      </c>
      <c r="F3213" t="str">
        <f t="shared" si="152"/>
        <v>New South Wales</v>
      </c>
      <c r="G3213" t="s">
        <v>10</v>
      </c>
      <c r="H3213">
        <v>2015</v>
      </c>
      <c r="I3213" t="s">
        <v>11</v>
      </c>
      <c r="J3213" t="s">
        <v>12</v>
      </c>
      <c r="K3213" t="s">
        <v>154</v>
      </c>
      <c r="L3213" t="s">
        <v>14</v>
      </c>
      <c r="M3213" s="5">
        <v>575.43000000000006</v>
      </c>
      <c r="N3213">
        <v>1</v>
      </c>
    </row>
    <row r="3214" spans="1:14" x14ac:dyDescent="0.3">
      <c r="A3214" s="2">
        <v>45253</v>
      </c>
      <c r="B3214" s="3">
        <f t="shared" si="150"/>
        <v>2024</v>
      </c>
      <c r="C3214" t="str">
        <f t="shared" si="151"/>
        <v>2023-2024</v>
      </c>
      <c r="D3214" t="s">
        <v>148</v>
      </c>
      <c r="E3214" t="s">
        <v>76</v>
      </c>
      <c r="F3214" t="str">
        <f t="shared" si="152"/>
        <v>Western Australia</v>
      </c>
      <c r="G3214" t="s">
        <v>48</v>
      </c>
      <c r="H3214">
        <v>6450</v>
      </c>
      <c r="I3214" t="s">
        <v>11</v>
      </c>
      <c r="J3214" t="s">
        <v>77</v>
      </c>
      <c r="K3214" t="s">
        <v>155</v>
      </c>
      <c r="L3214" t="s">
        <v>20</v>
      </c>
      <c r="M3214" s="5">
        <v>575.44000000000005</v>
      </c>
      <c r="N3214">
        <v>1</v>
      </c>
    </row>
    <row r="3215" spans="1:14" x14ac:dyDescent="0.3">
      <c r="A3215" s="2">
        <v>45115</v>
      </c>
      <c r="B3215" s="3">
        <f t="shared" si="150"/>
        <v>2024</v>
      </c>
      <c r="C3215" t="str">
        <f t="shared" si="151"/>
        <v>2023-2024</v>
      </c>
      <c r="D3215" t="s">
        <v>147</v>
      </c>
      <c r="E3215" t="s">
        <v>67</v>
      </c>
      <c r="F3215" t="str">
        <f t="shared" si="152"/>
        <v>New South Wales</v>
      </c>
      <c r="G3215" t="s">
        <v>10</v>
      </c>
      <c r="H3215">
        <v>2478</v>
      </c>
      <c r="I3215" t="s">
        <v>11</v>
      </c>
      <c r="J3215" t="s">
        <v>68</v>
      </c>
      <c r="K3215" t="s">
        <v>153</v>
      </c>
      <c r="L3215" t="s">
        <v>16</v>
      </c>
      <c r="M3215" s="5">
        <v>576.19000000000005</v>
      </c>
      <c r="N3215">
        <v>1</v>
      </c>
    </row>
    <row r="3216" spans="1:14" x14ac:dyDescent="0.3">
      <c r="A3216" s="2">
        <v>45047</v>
      </c>
      <c r="B3216" s="3">
        <f t="shared" si="150"/>
        <v>2023</v>
      </c>
      <c r="C3216" t="str">
        <f t="shared" si="151"/>
        <v>2022-2023</v>
      </c>
      <c r="D3216" t="s">
        <v>147</v>
      </c>
      <c r="E3216" t="s">
        <v>125</v>
      </c>
      <c r="F3216" t="str">
        <f t="shared" si="152"/>
        <v>Victoria</v>
      </c>
      <c r="G3216" t="s">
        <v>45</v>
      </c>
      <c r="H3216">
        <v>3400</v>
      </c>
      <c r="I3216" t="s">
        <v>11</v>
      </c>
      <c r="J3216" t="s">
        <v>60</v>
      </c>
      <c r="K3216" t="s">
        <v>149</v>
      </c>
      <c r="L3216" t="s">
        <v>15</v>
      </c>
      <c r="M3216" s="5">
        <v>576.84</v>
      </c>
      <c r="N3216">
        <v>1</v>
      </c>
    </row>
    <row r="3217" spans="1:14" x14ac:dyDescent="0.3">
      <c r="A3217" s="2">
        <v>44974</v>
      </c>
      <c r="B3217" s="3">
        <f t="shared" si="150"/>
        <v>2023</v>
      </c>
      <c r="C3217" t="str">
        <f t="shared" si="151"/>
        <v>2022-2023</v>
      </c>
      <c r="D3217" t="s">
        <v>147</v>
      </c>
      <c r="E3217" t="s">
        <v>135</v>
      </c>
      <c r="F3217" t="str">
        <f t="shared" si="152"/>
        <v>Victoria</v>
      </c>
      <c r="G3217" t="s">
        <v>45</v>
      </c>
      <c r="H3217">
        <v>3550</v>
      </c>
      <c r="I3217" t="s">
        <v>11</v>
      </c>
      <c r="J3217" t="s">
        <v>60</v>
      </c>
      <c r="K3217" t="s">
        <v>149</v>
      </c>
      <c r="L3217" t="s">
        <v>15</v>
      </c>
      <c r="M3217" s="5">
        <v>577.16999999999996</v>
      </c>
      <c r="N3217">
        <v>1</v>
      </c>
    </row>
    <row r="3218" spans="1:14" x14ac:dyDescent="0.3">
      <c r="A3218" s="2">
        <v>45655</v>
      </c>
      <c r="B3218" s="3">
        <f t="shared" si="150"/>
        <v>2025</v>
      </c>
      <c r="C3218" t="str">
        <f t="shared" si="151"/>
        <v>2024-2025</v>
      </c>
      <c r="D3218" t="s">
        <v>147</v>
      </c>
      <c r="E3218" t="s">
        <v>39</v>
      </c>
      <c r="F3218" t="str">
        <f t="shared" si="152"/>
        <v>South Australia</v>
      </c>
      <c r="G3218" t="s">
        <v>32</v>
      </c>
      <c r="H3218">
        <v>5343</v>
      </c>
      <c r="I3218" t="s">
        <v>11</v>
      </c>
      <c r="J3218" t="s">
        <v>38</v>
      </c>
      <c r="K3218" t="s">
        <v>150</v>
      </c>
      <c r="L3218" t="s">
        <v>18</v>
      </c>
      <c r="M3218" s="5">
        <v>577.27</v>
      </c>
      <c r="N3218">
        <v>1</v>
      </c>
    </row>
    <row r="3219" spans="1:14" x14ac:dyDescent="0.3">
      <c r="A3219" s="2">
        <v>45231</v>
      </c>
      <c r="B3219" s="3">
        <f t="shared" si="150"/>
        <v>2024</v>
      </c>
      <c r="C3219" t="str">
        <f t="shared" si="151"/>
        <v>2023-2024</v>
      </c>
      <c r="D3219" t="s">
        <v>147</v>
      </c>
      <c r="E3219" t="s">
        <v>121</v>
      </c>
      <c r="F3219" t="str">
        <f t="shared" si="152"/>
        <v>Queensland</v>
      </c>
      <c r="G3219" t="s">
        <v>35</v>
      </c>
      <c r="H3219">
        <v>4700</v>
      </c>
      <c r="I3219" t="s">
        <v>11</v>
      </c>
      <c r="J3219" t="s">
        <v>51</v>
      </c>
      <c r="K3219" t="s">
        <v>150</v>
      </c>
      <c r="L3219" t="s">
        <v>18</v>
      </c>
      <c r="M3219" s="5">
        <v>578.91000000000008</v>
      </c>
      <c r="N3219">
        <v>1</v>
      </c>
    </row>
    <row r="3220" spans="1:14" x14ac:dyDescent="0.3">
      <c r="A3220" s="2">
        <v>45322</v>
      </c>
      <c r="B3220" s="3">
        <f t="shared" si="150"/>
        <v>2024</v>
      </c>
      <c r="C3220" t="str">
        <f t="shared" si="151"/>
        <v>2023-2024</v>
      </c>
      <c r="D3220" t="s">
        <v>147</v>
      </c>
      <c r="E3220" t="s">
        <v>98</v>
      </c>
      <c r="F3220" t="str">
        <f t="shared" si="152"/>
        <v>Victoria</v>
      </c>
      <c r="G3220" t="s">
        <v>45</v>
      </c>
      <c r="H3220">
        <v>3429</v>
      </c>
      <c r="I3220" t="s">
        <v>11</v>
      </c>
      <c r="J3220" t="s">
        <v>60</v>
      </c>
      <c r="K3220" t="s">
        <v>151</v>
      </c>
      <c r="L3220" t="s">
        <v>21</v>
      </c>
      <c r="M3220" s="5">
        <v>579.8900000000001</v>
      </c>
      <c r="N3220">
        <v>1</v>
      </c>
    </row>
    <row r="3221" spans="1:14" x14ac:dyDescent="0.3">
      <c r="A3221" s="2">
        <v>45034</v>
      </c>
      <c r="B3221" s="3">
        <f t="shared" si="150"/>
        <v>2023</v>
      </c>
      <c r="C3221" t="str">
        <f t="shared" si="151"/>
        <v>2022-2023</v>
      </c>
      <c r="D3221" t="s">
        <v>148</v>
      </c>
      <c r="E3221" t="s">
        <v>129</v>
      </c>
      <c r="F3221" t="str">
        <f t="shared" si="152"/>
        <v>Tasmania</v>
      </c>
      <c r="G3221" t="s">
        <v>70</v>
      </c>
      <c r="H3221">
        <v>7010</v>
      </c>
      <c r="I3221" t="s">
        <v>11</v>
      </c>
      <c r="J3221" t="s">
        <v>71</v>
      </c>
      <c r="K3221" t="s">
        <v>155</v>
      </c>
      <c r="L3221" t="s">
        <v>20</v>
      </c>
      <c r="M3221" s="5">
        <v>580.65</v>
      </c>
      <c r="N3221">
        <v>1</v>
      </c>
    </row>
    <row r="3222" spans="1:14" x14ac:dyDescent="0.3">
      <c r="A3222" s="2">
        <v>45587</v>
      </c>
      <c r="B3222" s="3">
        <f t="shared" si="150"/>
        <v>2025</v>
      </c>
      <c r="C3222" t="str">
        <f t="shared" si="151"/>
        <v>2024-2025</v>
      </c>
      <c r="D3222" t="s">
        <v>147</v>
      </c>
      <c r="E3222" t="s">
        <v>141</v>
      </c>
      <c r="F3222" t="str">
        <f t="shared" si="152"/>
        <v>Western Australia</v>
      </c>
      <c r="G3222" t="s">
        <v>48</v>
      </c>
      <c r="H3222">
        <v>6052</v>
      </c>
      <c r="I3222" t="s">
        <v>11</v>
      </c>
      <c r="J3222" t="s">
        <v>49</v>
      </c>
      <c r="K3222" t="s">
        <v>149</v>
      </c>
      <c r="L3222" t="s">
        <v>15</v>
      </c>
      <c r="M3222" s="5">
        <v>580.80000000000007</v>
      </c>
      <c r="N3222">
        <v>1</v>
      </c>
    </row>
    <row r="3223" spans="1:14" x14ac:dyDescent="0.3">
      <c r="A3223" s="2">
        <v>45103</v>
      </c>
      <c r="B3223" s="3">
        <f t="shared" si="150"/>
        <v>2023</v>
      </c>
      <c r="C3223" t="str">
        <f t="shared" si="151"/>
        <v>2022-2023</v>
      </c>
      <c r="D3223" t="s">
        <v>148</v>
      </c>
      <c r="E3223" t="s">
        <v>73</v>
      </c>
      <c r="F3223" t="str">
        <f t="shared" si="152"/>
        <v>Victoria</v>
      </c>
      <c r="G3223" t="s">
        <v>45</v>
      </c>
      <c r="H3223">
        <v>3136</v>
      </c>
      <c r="I3223" t="s">
        <v>11</v>
      </c>
      <c r="J3223" t="s">
        <v>63</v>
      </c>
      <c r="K3223" t="s">
        <v>153</v>
      </c>
      <c r="L3223" t="s">
        <v>16</v>
      </c>
      <c r="M3223" s="5">
        <v>581.9</v>
      </c>
      <c r="N3223">
        <v>1</v>
      </c>
    </row>
    <row r="3224" spans="1:14" x14ac:dyDescent="0.3">
      <c r="A3224" s="2">
        <v>45458</v>
      </c>
      <c r="B3224" s="3">
        <f t="shared" si="150"/>
        <v>2024</v>
      </c>
      <c r="C3224" t="str">
        <f t="shared" si="151"/>
        <v>2023-2024</v>
      </c>
      <c r="D3224" t="s">
        <v>148</v>
      </c>
      <c r="E3224" t="s">
        <v>135</v>
      </c>
      <c r="F3224" t="str">
        <f t="shared" si="152"/>
        <v>Victoria</v>
      </c>
      <c r="G3224" t="s">
        <v>45</v>
      </c>
      <c r="H3224">
        <v>3550</v>
      </c>
      <c r="I3224" t="s">
        <v>11</v>
      </c>
      <c r="J3224" t="s">
        <v>60</v>
      </c>
      <c r="K3224" t="s">
        <v>152</v>
      </c>
      <c r="L3224" t="s">
        <v>13</v>
      </c>
      <c r="M3224" s="5">
        <v>583.53</v>
      </c>
      <c r="N3224">
        <v>1</v>
      </c>
    </row>
    <row r="3225" spans="1:14" x14ac:dyDescent="0.3">
      <c r="A3225" s="2">
        <v>44966</v>
      </c>
      <c r="B3225" s="3">
        <f t="shared" si="150"/>
        <v>2023</v>
      </c>
      <c r="C3225" t="str">
        <f t="shared" si="151"/>
        <v>2022-2023</v>
      </c>
      <c r="D3225" t="s">
        <v>147</v>
      </c>
      <c r="E3225" t="s">
        <v>139</v>
      </c>
      <c r="F3225" t="str">
        <f t="shared" si="152"/>
        <v>New South Wales</v>
      </c>
      <c r="G3225" t="s">
        <v>10</v>
      </c>
      <c r="H3225">
        <v>2020</v>
      </c>
      <c r="I3225" t="s">
        <v>11</v>
      </c>
      <c r="J3225" t="s">
        <v>12</v>
      </c>
      <c r="K3225" t="s">
        <v>152</v>
      </c>
      <c r="L3225" t="s">
        <v>13</v>
      </c>
      <c r="M3225" s="5">
        <v>584.04</v>
      </c>
      <c r="N3225">
        <v>1</v>
      </c>
    </row>
    <row r="3226" spans="1:14" x14ac:dyDescent="0.3">
      <c r="A3226" s="2">
        <v>45204</v>
      </c>
      <c r="B3226" s="3">
        <f t="shared" si="150"/>
        <v>2024</v>
      </c>
      <c r="C3226" t="str">
        <f t="shared" si="151"/>
        <v>2023-2024</v>
      </c>
      <c r="D3226" t="s">
        <v>147</v>
      </c>
      <c r="E3226" t="s">
        <v>125</v>
      </c>
      <c r="F3226" t="str">
        <f t="shared" si="152"/>
        <v>Victoria</v>
      </c>
      <c r="G3226" t="s">
        <v>45</v>
      </c>
      <c r="H3226">
        <v>3400</v>
      </c>
      <c r="I3226" t="s">
        <v>11</v>
      </c>
      <c r="J3226" t="s">
        <v>60</v>
      </c>
      <c r="K3226" t="s">
        <v>153</v>
      </c>
      <c r="L3226" t="s">
        <v>16</v>
      </c>
      <c r="M3226" s="5">
        <v>584.13</v>
      </c>
      <c r="N3226">
        <v>1</v>
      </c>
    </row>
    <row r="3227" spans="1:14" x14ac:dyDescent="0.3">
      <c r="A3227" s="2">
        <v>45412</v>
      </c>
      <c r="B3227" s="3">
        <f t="shared" si="150"/>
        <v>2024</v>
      </c>
      <c r="C3227" t="str">
        <f t="shared" si="151"/>
        <v>2023-2024</v>
      </c>
      <c r="D3227" t="s">
        <v>148</v>
      </c>
      <c r="E3227" t="s">
        <v>108</v>
      </c>
      <c r="F3227" t="str">
        <f t="shared" si="152"/>
        <v>Victoria</v>
      </c>
      <c r="G3227" t="s">
        <v>45</v>
      </c>
      <c r="H3227">
        <v>3018</v>
      </c>
      <c r="I3227" t="s">
        <v>11</v>
      </c>
      <c r="J3227" t="s">
        <v>46</v>
      </c>
      <c r="K3227" t="s">
        <v>149</v>
      </c>
      <c r="L3227" t="s">
        <v>15</v>
      </c>
      <c r="M3227" s="5">
        <v>584.95999999999992</v>
      </c>
      <c r="N3227">
        <v>1</v>
      </c>
    </row>
    <row r="3228" spans="1:14" x14ac:dyDescent="0.3">
      <c r="A3228" s="2">
        <v>45110</v>
      </c>
      <c r="B3228" s="3">
        <f t="shared" si="150"/>
        <v>2024</v>
      </c>
      <c r="C3228" t="str">
        <f t="shared" si="151"/>
        <v>2023-2024</v>
      </c>
      <c r="D3228" t="s">
        <v>147</v>
      </c>
      <c r="E3228" t="s">
        <v>116</v>
      </c>
      <c r="F3228" t="str">
        <f t="shared" si="152"/>
        <v>Western Australia</v>
      </c>
      <c r="G3228" t="s">
        <v>48</v>
      </c>
      <c r="H3228">
        <v>6725</v>
      </c>
      <c r="I3228" t="s">
        <v>11</v>
      </c>
      <c r="J3228" t="s">
        <v>77</v>
      </c>
      <c r="K3228" t="s">
        <v>150</v>
      </c>
      <c r="L3228" t="s">
        <v>18</v>
      </c>
      <c r="M3228" s="5">
        <v>588</v>
      </c>
      <c r="N3228">
        <v>1</v>
      </c>
    </row>
    <row r="3229" spans="1:14" x14ac:dyDescent="0.3">
      <c r="A3229" s="2">
        <v>45401</v>
      </c>
      <c r="B3229" s="3">
        <f t="shared" si="150"/>
        <v>2024</v>
      </c>
      <c r="C3229" t="str">
        <f t="shared" si="151"/>
        <v>2023-2024</v>
      </c>
      <c r="D3229" t="s">
        <v>148</v>
      </c>
      <c r="E3229" t="s">
        <v>73</v>
      </c>
      <c r="F3229" t="str">
        <f t="shared" si="152"/>
        <v>Victoria</v>
      </c>
      <c r="G3229" t="s">
        <v>45</v>
      </c>
      <c r="H3229">
        <v>3136</v>
      </c>
      <c r="I3229" t="s">
        <v>11</v>
      </c>
      <c r="J3229" t="s">
        <v>63</v>
      </c>
      <c r="K3229" t="s">
        <v>151</v>
      </c>
      <c r="L3229" t="s">
        <v>21</v>
      </c>
      <c r="M3229" s="5">
        <v>589.81999999999994</v>
      </c>
      <c r="N3229">
        <v>1</v>
      </c>
    </row>
    <row r="3230" spans="1:14" x14ac:dyDescent="0.3">
      <c r="A3230" s="2">
        <v>45344</v>
      </c>
      <c r="B3230" s="3">
        <f t="shared" si="150"/>
        <v>2024</v>
      </c>
      <c r="C3230" t="str">
        <f t="shared" si="151"/>
        <v>2023-2024</v>
      </c>
      <c r="D3230" t="s">
        <v>147</v>
      </c>
      <c r="E3230" t="s">
        <v>96</v>
      </c>
      <c r="F3230" t="str">
        <f t="shared" si="152"/>
        <v>Western Australia</v>
      </c>
      <c r="G3230" t="s">
        <v>48</v>
      </c>
      <c r="H3230">
        <v>6330</v>
      </c>
      <c r="I3230" t="s">
        <v>11</v>
      </c>
      <c r="J3230" t="s">
        <v>94</v>
      </c>
      <c r="K3230" t="s">
        <v>157</v>
      </c>
      <c r="L3230" t="s">
        <v>22</v>
      </c>
      <c r="M3230" s="5">
        <v>591.76</v>
      </c>
      <c r="N3230">
        <v>1</v>
      </c>
    </row>
    <row r="3231" spans="1:14" x14ac:dyDescent="0.3">
      <c r="A3231" s="2">
        <v>45500</v>
      </c>
      <c r="B3231" s="3">
        <f t="shared" si="150"/>
        <v>2025</v>
      </c>
      <c r="C3231" t="str">
        <f t="shared" si="151"/>
        <v>2024-2025</v>
      </c>
      <c r="D3231" t="s">
        <v>147</v>
      </c>
      <c r="E3231" t="s">
        <v>40</v>
      </c>
      <c r="F3231" t="str">
        <f t="shared" si="152"/>
        <v>New South Wales</v>
      </c>
      <c r="G3231" t="s">
        <v>10</v>
      </c>
      <c r="H3231">
        <v>2116</v>
      </c>
      <c r="I3231" t="s">
        <v>11</v>
      </c>
      <c r="J3231" t="s">
        <v>27</v>
      </c>
      <c r="K3231" t="s">
        <v>152</v>
      </c>
      <c r="L3231" t="s">
        <v>13</v>
      </c>
      <c r="M3231" s="5">
        <v>592.05999999999995</v>
      </c>
      <c r="N3231">
        <v>1</v>
      </c>
    </row>
    <row r="3232" spans="1:14" x14ac:dyDescent="0.3">
      <c r="A3232" s="2">
        <v>45315</v>
      </c>
      <c r="B3232" s="3">
        <f t="shared" si="150"/>
        <v>2024</v>
      </c>
      <c r="C3232" t="str">
        <f t="shared" si="151"/>
        <v>2023-2024</v>
      </c>
      <c r="D3232" t="s">
        <v>147</v>
      </c>
      <c r="E3232" t="s">
        <v>140</v>
      </c>
      <c r="F3232" t="str">
        <f t="shared" si="152"/>
        <v>Tasmania</v>
      </c>
      <c r="G3232" t="s">
        <v>70</v>
      </c>
      <c r="H3232">
        <v>7320</v>
      </c>
      <c r="I3232" t="s">
        <v>11</v>
      </c>
      <c r="J3232" t="s">
        <v>71</v>
      </c>
      <c r="K3232" t="s">
        <v>155</v>
      </c>
      <c r="L3232" t="s">
        <v>20</v>
      </c>
      <c r="M3232" s="5">
        <v>592.30999999999995</v>
      </c>
      <c r="N3232">
        <v>1</v>
      </c>
    </row>
    <row r="3233" spans="1:14" x14ac:dyDescent="0.3">
      <c r="A3233" s="2">
        <v>45064</v>
      </c>
      <c r="B3233" s="3">
        <f t="shared" si="150"/>
        <v>2023</v>
      </c>
      <c r="C3233" t="str">
        <f t="shared" si="151"/>
        <v>2022-2023</v>
      </c>
      <c r="D3233" t="s">
        <v>147</v>
      </c>
      <c r="E3233" t="s">
        <v>117</v>
      </c>
      <c r="F3233" t="str">
        <f t="shared" si="152"/>
        <v>Queensland</v>
      </c>
      <c r="G3233" t="s">
        <v>35</v>
      </c>
      <c r="H3233">
        <v>4119</v>
      </c>
      <c r="I3233" t="s">
        <v>11</v>
      </c>
      <c r="J3233" t="s">
        <v>43</v>
      </c>
      <c r="K3233" t="s">
        <v>154</v>
      </c>
      <c r="L3233" t="s">
        <v>14</v>
      </c>
      <c r="M3233" s="5">
        <v>592.80999999999995</v>
      </c>
      <c r="N3233">
        <v>1</v>
      </c>
    </row>
    <row r="3234" spans="1:14" x14ac:dyDescent="0.3">
      <c r="A3234" s="2">
        <v>45018</v>
      </c>
      <c r="B3234" s="3">
        <f t="shared" si="150"/>
        <v>2023</v>
      </c>
      <c r="C3234" t="str">
        <f t="shared" si="151"/>
        <v>2022-2023</v>
      </c>
      <c r="D3234" t="s">
        <v>148</v>
      </c>
      <c r="E3234" t="s">
        <v>73</v>
      </c>
      <c r="F3234" t="str">
        <f t="shared" si="152"/>
        <v>Victoria</v>
      </c>
      <c r="G3234" t="s">
        <v>45</v>
      </c>
      <c r="H3234">
        <v>3136</v>
      </c>
      <c r="I3234" t="s">
        <v>11</v>
      </c>
      <c r="J3234" t="s">
        <v>63</v>
      </c>
      <c r="K3234" t="s">
        <v>154</v>
      </c>
      <c r="L3234" t="s">
        <v>14</v>
      </c>
      <c r="M3234" s="5">
        <v>593.6</v>
      </c>
      <c r="N3234">
        <v>1</v>
      </c>
    </row>
    <row r="3235" spans="1:14" x14ac:dyDescent="0.3">
      <c r="A3235" s="2">
        <v>45406</v>
      </c>
      <c r="B3235" s="3">
        <f t="shared" si="150"/>
        <v>2024</v>
      </c>
      <c r="C3235" t="str">
        <f t="shared" si="151"/>
        <v>2023-2024</v>
      </c>
      <c r="D3235" t="s">
        <v>147</v>
      </c>
      <c r="E3235" t="s">
        <v>136</v>
      </c>
      <c r="F3235" t="str">
        <f t="shared" si="152"/>
        <v>Victoria</v>
      </c>
      <c r="G3235" t="s">
        <v>45</v>
      </c>
      <c r="H3235">
        <v>3175</v>
      </c>
      <c r="I3235" t="s">
        <v>11</v>
      </c>
      <c r="J3235" t="s">
        <v>63</v>
      </c>
      <c r="K3235" t="s">
        <v>151</v>
      </c>
      <c r="L3235" t="s">
        <v>21</v>
      </c>
      <c r="M3235" s="5">
        <v>594.3900000000001</v>
      </c>
      <c r="N3235">
        <v>1</v>
      </c>
    </row>
    <row r="3236" spans="1:14" x14ac:dyDescent="0.3">
      <c r="A3236" s="2">
        <v>45570</v>
      </c>
      <c r="B3236" s="3">
        <f t="shared" si="150"/>
        <v>2025</v>
      </c>
      <c r="C3236" t="str">
        <f t="shared" si="151"/>
        <v>2024-2025</v>
      </c>
      <c r="D3236" t="s">
        <v>148</v>
      </c>
      <c r="E3236" t="s">
        <v>105</v>
      </c>
      <c r="F3236" t="str">
        <f t="shared" si="152"/>
        <v>Victoria</v>
      </c>
      <c r="G3236" t="s">
        <v>45</v>
      </c>
      <c r="H3236">
        <v>3500</v>
      </c>
      <c r="I3236" t="s">
        <v>11</v>
      </c>
      <c r="J3236" t="s">
        <v>60</v>
      </c>
      <c r="K3236" t="s">
        <v>153</v>
      </c>
      <c r="L3236" t="s">
        <v>16</v>
      </c>
      <c r="M3236" s="5">
        <v>594.49</v>
      </c>
      <c r="N3236">
        <v>1</v>
      </c>
    </row>
    <row r="3237" spans="1:14" x14ac:dyDescent="0.3">
      <c r="A3237" s="2">
        <v>45080</v>
      </c>
      <c r="B3237" s="3">
        <f t="shared" si="150"/>
        <v>2023</v>
      </c>
      <c r="C3237" t="str">
        <f t="shared" si="151"/>
        <v>2022-2023</v>
      </c>
      <c r="D3237" t="s">
        <v>147</v>
      </c>
      <c r="E3237" t="s">
        <v>112</v>
      </c>
      <c r="F3237" t="str">
        <f t="shared" si="152"/>
        <v>Victoria</v>
      </c>
      <c r="G3237" t="s">
        <v>45</v>
      </c>
      <c r="H3237">
        <v>3076</v>
      </c>
      <c r="I3237" t="s">
        <v>11</v>
      </c>
      <c r="J3237" t="s">
        <v>46</v>
      </c>
      <c r="K3237" t="s">
        <v>154</v>
      </c>
      <c r="L3237" t="s">
        <v>14</v>
      </c>
      <c r="M3237" s="5">
        <v>595.03</v>
      </c>
      <c r="N3237">
        <v>1</v>
      </c>
    </row>
    <row r="3238" spans="1:14" x14ac:dyDescent="0.3">
      <c r="A3238" s="2">
        <v>44952</v>
      </c>
      <c r="B3238" s="3">
        <f t="shared" si="150"/>
        <v>2023</v>
      </c>
      <c r="C3238" t="str">
        <f t="shared" si="151"/>
        <v>2022-2023</v>
      </c>
      <c r="D3238" t="s">
        <v>147</v>
      </c>
      <c r="E3238" t="s">
        <v>9</v>
      </c>
      <c r="F3238" t="str">
        <f t="shared" si="152"/>
        <v>New South Wales</v>
      </c>
      <c r="G3238" t="s">
        <v>10</v>
      </c>
      <c r="H3238">
        <v>2067</v>
      </c>
      <c r="I3238" t="s">
        <v>11</v>
      </c>
      <c r="J3238" t="s">
        <v>12</v>
      </c>
      <c r="K3238" t="s">
        <v>157</v>
      </c>
      <c r="L3238" t="s">
        <v>22</v>
      </c>
      <c r="M3238" s="5">
        <v>595.94000000000005</v>
      </c>
      <c r="N3238">
        <v>1</v>
      </c>
    </row>
    <row r="3239" spans="1:14" x14ac:dyDescent="0.3">
      <c r="A3239" s="2">
        <v>45193</v>
      </c>
      <c r="B3239" s="3">
        <f t="shared" si="150"/>
        <v>2024</v>
      </c>
      <c r="C3239" t="str">
        <f t="shared" si="151"/>
        <v>2023-2024</v>
      </c>
      <c r="D3239" t="s">
        <v>147</v>
      </c>
      <c r="E3239" t="s">
        <v>37</v>
      </c>
      <c r="F3239" t="str">
        <f t="shared" si="152"/>
        <v>South Australia</v>
      </c>
      <c r="G3239" t="s">
        <v>32</v>
      </c>
      <c r="H3239">
        <v>5607</v>
      </c>
      <c r="I3239" t="s">
        <v>11</v>
      </c>
      <c r="J3239" t="s">
        <v>38</v>
      </c>
      <c r="K3239" t="s">
        <v>150</v>
      </c>
      <c r="L3239" t="s">
        <v>18</v>
      </c>
      <c r="M3239" s="5">
        <v>596.99</v>
      </c>
      <c r="N3239">
        <v>1</v>
      </c>
    </row>
    <row r="3240" spans="1:14" x14ac:dyDescent="0.3">
      <c r="A3240" s="2">
        <v>44928</v>
      </c>
      <c r="B3240" s="3">
        <f t="shared" si="150"/>
        <v>2023</v>
      </c>
      <c r="C3240" t="str">
        <f t="shared" si="151"/>
        <v>2022-2023</v>
      </c>
      <c r="D3240" t="s">
        <v>147</v>
      </c>
      <c r="E3240" t="s">
        <v>85</v>
      </c>
      <c r="F3240" t="str">
        <f t="shared" si="152"/>
        <v>Queensland</v>
      </c>
      <c r="G3240" t="s">
        <v>35</v>
      </c>
      <c r="H3240">
        <v>4883</v>
      </c>
      <c r="I3240" t="s">
        <v>11</v>
      </c>
      <c r="J3240" t="s">
        <v>36</v>
      </c>
      <c r="K3240" t="s">
        <v>155</v>
      </c>
      <c r="L3240" t="s">
        <v>20</v>
      </c>
      <c r="M3240" s="5">
        <v>597.02</v>
      </c>
      <c r="N3240">
        <v>1</v>
      </c>
    </row>
    <row r="3241" spans="1:14" x14ac:dyDescent="0.3">
      <c r="A3241" s="2">
        <v>45486</v>
      </c>
      <c r="B3241" s="3">
        <f t="shared" si="150"/>
        <v>2025</v>
      </c>
      <c r="C3241" t="str">
        <f t="shared" si="151"/>
        <v>2024-2025</v>
      </c>
      <c r="D3241" t="s">
        <v>148</v>
      </c>
      <c r="E3241" t="s">
        <v>24</v>
      </c>
      <c r="F3241" t="str">
        <f t="shared" si="152"/>
        <v>New South Wales</v>
      </c>
      <c r="G3241" t="s">
        <v>10</v>
      </c>
      <c r="H3241">
        <v>2795</v>
      </c>
      <c r="I3241" t="s">
        <v>11</v>
      </c>
      <c r="J3241" t="s">
        <v>25</v>
      </c>
      <c r="K3241" t="s">
        <v>152</v>
      </c>
      <c r="L3241" t="s">
        <v>13</v>
      </c>
      <c r="M3241" s="5">
        <v>597.21</v>
      </c>
      <c r="N3241">
        <v>1</v>
      </c>
    </row>
    <row r="3242" spans="1:14" x14ac:dyDescent="0.3">
      <c r="A3242" s="2">
        <v>45062</v>
      </c>
      <c r="B3242" s="3">
        <f t="shared" si="150"/>
        <v>2023</v>
      </c>
      <c r="C3242" t="str">
        <f t="shared" si="151"/>
        <v>2022-2023</v>
      </c>
      <c r="D3242" t="s">
        <v>147</v>
      </c>
      <c r="E3242" t="s">
        <v>85</v>
      </c>
      <c r="F3242" t="str">
        <f t="shared" si="152"/>
        <v>Queensland</v>
      </c>
      <c r="G3242" t="s">
        <v>35</v>
      </c>
      <c r="H3242">
        <v>4883</v>
      </c>
      <c r="I3242" t="s">
        <v>11</v>
      </c>
      <c r="J3242" t="s">
        <v>36</v>
      </c>
      <c r="K3242" t="s">
        <v>150</v>
      </c>
      <c r="L3242" t="s">
        <v>18</v>
      </c>
      <c r="M3242" s="5">
        <v>597.24</v>
      </c>
      <c r="N3242">
        <v>1</v>
      </c>
    </row>
    <row r="3243" spans="1:14" x14ac:dyDescent="0.3">
      <c r="A3243" s="2">
        <v>45645</v>
      </c>
      <c r="B3243" s="3">
        <f t="shared" si="150"/>
        <v>2025</v>
      </c>
      <c r="C3243" t="str">
        <f t="shared" si="151"/>
        <v>2024-2025</v>
      </c>
      <c r="D3243" t="s">
        <v>147</v>
      </c>
      <c r="E3243" t="s">
        <v>72</v>
      </c>
      <c r="F3243" t="str">
        <f t="shared" si="152"/>
        <v>Western Australia</v>
      </c>
      <c r="G3243" t="s">
        <v>48</v>
      </c>
      <c r="H3243">
        <v>6010</v>
      </c>
      <c r="I3243" t="s">
        <v>11</v>
      </c>
      <c r="J3243" t="s">
        <v>49</v>
      </c>
      <c r="K3243" t="s">
        <v>151</v>
      </c>
      <c r="L3243" t="s">
        <v>21</v>
      </c>
      <c r="M3243" s="5">
        <v>598.03</v>
      </c>
      <c r="N3243">
        <v>1</v>
      </c>
    </row>
    <row r="3244" spans="1:14" x14ac:dyDescent="0.3">
      <c r="A3244" s="2">
        <v>44962</v>
      </c>
      <c r="B3244" s="3">
        <f t="shared" si="150"/>
        <v>2023</v>
      </c>
      <c r="C3244" t="str">
        <f t="shared" si="151"/>
        <v>2022-2023</v>
      </c>
      <c r="D3244" t="s">
        <v>147</v>
      </c>
      <c r="E3244" t="s">
        <v>57</v>
      </c>
      <c r="F3244" t="str">
        <f t="shared" si="152"/>
        <v>New South Wales</v>
      </c>
      <c r="G3244" t="s">
        <v>10</v>
      </c>
      <c r="H3244">
        <v>2560</v>
      </c>
      <c r="I3244" t="s">
        <v>11</v>
      </c>
      <c r="J3244" t="s">
        <v>58</v>
      </c>
      <c r="K3244" t="s">
        <v>152</v>
      </c>
      <c r="L3244" t="s">
        <v>13</v>
      </c>
      <c r="M3244" s="5">
        <v>598.1</v>
      </c>
      <c r="N3244">
        <v>1</v>
      </c>
    </row>
    <row r="3245" spans="1:14" x14ac:dyDescent="0.3">
      <c r="A3245" s="2">
        <v>45063</v>
      </c>
      <c r="B3245" s="3">
        <f t="shared" si="150"/>
        <v>2023</v>
      </c>
      <c r="C3245" t="str">
        <f t="shared" si="151"/>
        <v>2022-2023</v>
      </c>
      <c r="D3245" t="s">
        <v>147</v>
      </c>
      <c r="E3245" t="s">
        <v>132</v>
      </c>
      <c r="F3245" t="str">
        <f t="shared" si="152"/>
        <v>New South Wales</v>
      </c>
      <c r="G3245" t="s">
        <v>10</v>
      </c>
      <c r="H3245">
        <v>2800</v>
      </c>
      <c r="I3245" t="s">
        <v>11</v>
      </c>
      <c r="J3245" t="s">
        <v>25</v>
      </c>
      <c r="K3245" t="s">
        <v>152</v>
      </c>
      <c r="L3245" t="s">
        <v>13</v>
      </c>
      <c r="M3245" s="5">
        <v>598.52</v>
      </c>
      <c r="N3245">
        <v>1</v>
      </c>
    </row>
    <row r="3246" spans="1:14" x14ac:dyDescent="0.3">
      <c r="A3246" s="2">
        <v>44965</v>
      </c>
      <c r="B3246" s="3">
        <f t="shared" si="150"/>
        <v>2023</v>
      </c>
      <c r="C3246" t="str">
        <f t="shared" si="151"/>
        <v>2022-2023</v>
      </c>
      <c r="D3246" t="s">
        <v>147</v>
      </c>
      <c r="E3246" t="s">
        <v>83</v>
      </c>
      <c r="F3246" t="str">
        <f t="shared" si="152"/>
        <v>New South Wales</v>
      </c>
      <c r="G3246" t="s">
        <v>10</v>
      </c>
      <c r="H3246">
        <v>2750</v>
      </c>
      <c r="I3246" t="s">
        <v>11</v>
      </c>
      <c r="J3246" t="s">
        <v>25</v>
      </c>
      <c r="K3246" t="s">
        <v>151</v>
      </c>
      <c r="L3246" t="s">
        <v>21</v>
      </c>
      <c r="M3246" s="5">
        <v>598.92999999999995</v>
      </c>
      <c r="N3246">
        <v>1</v>
      </c>
    </row>
    <row r="3247" spans="1:14" x14ac:dyDescent="0.3">
      <c r="A3247" s="2">
        <v>45453</v>
      </c>
      <c r="B3247" s="3">
        <f t="shared" si="150"/>
        <v>2024</v>
      </c>
      <c r="C3247" t="str">
        <f t="shared" si="151"/>
        <v>2023-2024</v>
      </c>
      <c r="D3247" t="s">
        <v>147</v>
      </c>
      <c r="E3247" t="s">
        <v>96</v>
      </c>
      <c r="F3247" t="str">
        <f t="shared" si="152"/>
        <v>Western Australia</v>
      </c>
      <c r="G3247" t="s">
        <v>48</v>
      </c>
      <c r="H3247">
        <v>6330</v>
      </c>
      <c r="I3247" t="s">
        <v>11</v>
      </c>
      <c r="J3247" t="s">
        <v>94</v>
      </c>
      <c r="K3247" t="s">
        <v>154</v>
      </c>
      <c r="L3247" t="s">
        <v>14</v>
      </c>
      <c r="M3247" s="5">
        <v>599.03</v>
      </c>
      <c r="N3247">
        <v>1</v>
      </c>
    </row>
    <row r="3248" spans="1:14" x14ac:dyDescent="0.3">
      <c r="A3248" s="2">
        <v>44992</v>
      </c>
      <c r="B3248" s="3">
        <f t="shared" si="150"/>
        <v>2023</v>
      </c>
      <c r="C3248" t="str">
        <f t="shared" si="151"/>
        <v>2022-2023</v>
      </c>
      <c r="D3248" t="s">
        <v>147</v>
      </c>
      <c r="E3248" t="s">
        <v>24</v>
      </c>
      <c r="F3248" t="str">
        <f t="shared" si="152"/>
        <v>New South Wales</v>
      </c>
      <c r="G3248" t="s">
        <v>10</v>
      </c>
      <c r="H3248">
        <v>2795</v>
      </c>
      <c r="I3248" t="s">
        <v>11</v>
      </c>
      <c r="J3248" t="s">
        <v>25</v>
      </c>
      <c r="K3248" t="s">
        <v>150</v>
      </c>
      <c r="L3248" t="s">
        <v>18</v>
      </c>
      <c r="M3248" s="5">
        <v>600.72</v>
      </c>
      <c r="N3248">
        <v>1</v>
      </c>
    </row>
    <row r="3249" spans="1:14" x14ac:dyDescent="0.3">
      <c r="A3249" s="2">
        <v>45654</v>
      </c>
      <c r="B3249" s="3">
        <f t="shared" si="150"/>
        <v>2025</v>
      </c>
      <c r="C3249" t="str">
        <f t="shared" si="151"/>
        <v>2024-2025</v>
      </c>
      <c r="D3249" t="s">
        <v>147</v>
      </c>
      <c r="E3249" t="s">
        <v>136</v>
      </c>
      <c r="F3249" t="str">
        <f t="shared" si="152"/>
        <v>Victoria</v>
      </c>
      <c r="G3249" t="s">
        <v>45</v>
      </c>
      <c r="H3249">
        <v>3175</v>
      </c>
      <c r="I3249" t="s">
        <v>11</v>
      </c>
      <c r="J3249" t="s">
        <v>63</v>
      </c>
      <c r="K3249" t="s">
        <v>19</v>
      </c>
      <c r="L3249" t="s">
        <v>23</v>
      </c>
      <c r="M3249" s="5">
        <v>600.96</v>
      </c>
      <c r="N3249">
        <v>1</v>
      </c>
    </row>
    <row r="3250" spans="1:14" x14ac:dyDescent="0.3">
      <c r="A3250" s="2">
        <v>45589</v>
      </c>
      <c r="B3250" s="3">
        <f t="shared" si="150"/>
        <v>2025</v>
      </c>
      <c r="C3250" t="str">
        <f t="shared" si="151"/>
        <v>2024-2025</v>
      </c>
      <c r="D3250" t="s">
        <v>147</v>
      </c>
      <c r="E3250" t="s">
        <v>79</v>
      </c>
      <c r="F3250" t="str">
        <f t="shared" si="152"/>
        <v>Australian Capital Territory</v>
      </c>
      <c r="G3250" t="s">
        <v>80</v>
      </c>
      <c r="H3250">
        <v>2617</v>
      </c>
      <c r="I3250" t="s">
        <v>11</v>
      </c>
      <c r="J3250" t="s">
        <v>58</v>
      </c>
      <c r="K3250" t="s">
        <v>155</v>
      </c>
      <c r="L3250" t="s">
        <v>20</v>
      </c>
      <c r="M3250" s="5">
        <v>601.51</v>
      </c>
      <c r="N3250">
        <v>1</v>
      </c>
    </row>
    <row r="3251" spans="1:14" x14ac:dyDescent="0.3">
      <c r="A3251" s="2">
        <v>45078</v>
      </c>
      <c r="B3251" s="3">
        <f t="shared" si="150"/>
        <v>2023</v>
      </c>
      <c r="C3251" t="str">
        <f t="shared" si="151"/>
        <v>2022-2023</v>
      </c>
      <c r="D3251" t="s">
        <v>147</v>
      </c>
      <c r="E3251" t="s">
        <v>106</v>
      </c>
      <c r="F3251" t="str">
        <f t="shared" si="152"/>
        <v>Victoria</v>
      </c>
      <c r="G3251" t="s">
        <v>45</v>
      </c>
      <c r="H3251">
        <v>3915</v>
      </c>
      <c r="I3251" t="s">
        <v>11</v>
      </c>
      <c r="J3251" t="s">
        <v>55</v>
      </c>
      <c r="K3251" t="s">
        <v>152</v>
      </c>
      <c r="L3251" t="s">
        <v>13</v>
      </c>
      <c r="M3251" s="5">
        <v>602.69999999999993</v>
      </c>
      <c r="N3251">
        <v>1</v>
      </c>
    </row>
    <row r="3252" spans="1:14" x14ac:dyDescent="0.3">
      <c r="A3252" s="2">
        <v>45296</v>
      </c>
      <c r="B3252" s="3">
        <f t="shared" si="150"/>
        <v>2024</v>
      </c>
      <c r="C3252" t="str">
        <f t="shared" si="151"/>
        <v>2023-2024</v>
      </c>
      <c r="D3252" t="s">
        <v>147</v>
      </c>
      <c r="E3252" t="s">
        <v>98</v>
      </c>
      <c r="F3252" t="str">
        <f t="shared" si="152"/>
        <v>Victoria</v>
      </c>
      <c r="G3252" t="s">
        <v>45</v>
      </c>
      <c r="H3252">
        <v>3429</v>
      </c>
      <c r="I3252" t="s">
        <v>11</v>
      </c>
      <c r="J3252" t="s">
        <v>60</v>
      </c>
      <c r="K3252" t="s">
        <v>154</v>
      </c>
      <c r="L3252" t="s">
        <v>14</v>
      </c>
      <c r="M3252" s="5">
        <v>603.43000000000006</v>
      </c>
      <c r="N3252">
        <v>1</v>
      </c>
    </row>
    <row r="3253" spans="1:14" x14ac:dyDescent="0.3">
      <c r="A3253" s="2">
        <v>45423</v>
      </c>
      <c r="B3253" s="3">
        <f t="shared" si="150"/>
        <v>2024</v>
      </c>
      <c r="C3253" t="str">
        <f t="shared" si="151"/>
        <v>2023-2024</v>
      </c>
      <c r="D3253" t="s">
        <v>147</v>
      </c>
      <c r="E3253" t="s">
        <v>128</v>
      </c>
      <c r="F3253" t="str">
        <f t="shared" si="152"/>
        <v>Western Australia</v>
      </c>
      <c r="G3253" t="s">
        <v>48</v>
      </c>
      <c r="H3253">
        <v>6027</v>
      </c>
      <c r="I3253" t="s">
        <v>11</v>
      </c>
      <c r="J3253" t="s">
        <v>49</v>
      </c>
      <c r="K3253" t="s">
        <v>149</v>
      </c>
      <c r="L3253" t="s">
        <v>15</v>
      </c>
      <c r="M3253" s="5">
        <v>604.06000000000006</v>
      </c>
      <c r="N3253">
        <v>1</v>
      </c>
    </row>
    <row r="3254" spans="1:14" x14ac:dyDescent="0.3">
      <c r="A3254" s="2">
        <v>45178</v>
      </c>
      <c r="B3254" s="3">
        <f t="shared" si="150"/>
        <v>2024</v>
      </c>
      <c r="C3254" t="str">
        <f t="shared" si="151"/>
        <v>2023-2024</v>
      </c>
      <c r="D3254" t="s">
        <v>148</v>
      </c>
      <c r="E3254" t="s">
        <v>100</v>
      </c>
      <c r="F3254" t="str">
        <f t="shared" si="152"/>
        <v>Western Australia</v>
      </c>
      <c r="G3254" t="s">
        <v>48</v>
      </c>
      <c r="H3254">
        <v>6021</v>
      </c>
      <c r="I3254" t="s">
        <v>11</v>
      </c>
      <c r="J3254" t="s">
        <v>49</v>
      </c>
      <c r="K3254" t="s">
        <v>149</v>
      </c>
      <c r="L3254" t="s">
        <v>15</v>
      </c>
      <c r="M3254" s="5">
        <v>604.12</v>
      </c>
      <c r="N3254">
        <v>1</v>
      </c>
    </row>
    <row r="3255" spans="1:14" x14ac:dyDescent="0.3">
      <c r="A3255" s="2">
        <v>45103</v>
      </c>
      <c r="B3255" s="3">
        <f t="shared" si="150"/>
        <v>2023</v>
      </c>
      <c r="C3255" t="str">
        <f t="shared" si="151"/>
        <v>2022-2023</v>
      </c>
      <c r="D3255" t="s">
        <v>147</v>
      </c>
      <c r="E3255" t="s">
        <v>40</v>
      </c>
      <c r="F3255" t="str">
        <f t="shared" si="152"/>
        <v>New South Wales</v>
      </c>
      <c r="G3255" t="s">
        <v>10</v>
      </c>
      <c r="H3255">
        <v>2116</v>
      </c>
      <c r="I3255" t="s">
        <v>11</v>
      </c>
      <c r="J3255" t="s">
        <v>27</v>
      </c>
      <c r="K3255" t="s">
        <v>156</v>
      </c>
      <c r="L3255" t="s">
        <v>17</v>
      </c>
      <c r="M3255" s="5">
        <v>604.28</v>
      </c>
      <c r="N3255">
        <v>1</v>
      </c>
    </row>
    <row r="3256" spans="1:14" x14ac:dyDescent="0.3">
      <c r="A3256" s="2">
        <v>45614</v>
      </c>
      <c r="B3256" s="3">
        <f t="shared" si="150"/>
        <v>2025</v>
      </c>
      <c r="C3256" t="str">
        <f t="shared" si="151"/>
        <v>2024-2025</v>
      </c>
      <c r="D3256" t="s">
        <v>147</v>
      </c>
      <c r="E3256" t="s">
        <v>39</v>
      </c>
      <c r="F3256" t="str">
        <f t="shared" si="152"/>
        <v>South Australia</v>
      </c>
      <c r="G3256" t="s">
        <v>32</v>
      </c>
      <c r="H3256">
        <v>5343</v>
      </c>
      <c r="I3256" t="s">
        <v>11</v>
      </c>
      <c r="J3256" t="s">
        <v>38</v>
      </c>
      <c r="K3256" t="s">
        <v>155</v>
      </c>
      <c r="L3256" t="s">
        <v>20</v>
      </c>
      <c r="M3256" s="5">
        <v>604.49000000000012</v>
      </c>
      <c r="N3256">
        <v>1</v>
      </c>
    </row>
    <row r="3257" spans="1:14" x14ac:dyDescent="0.3">
      <c r="A3257" s="2">
        <v>45486</v>
      </c>
      <c r="B3257" s="3">
        <f t="shared" si="150"/>
        <v>2025</v>
      </c>
      <c r="C3257" t="str">
        <f t="shared" si="151"/>
        <v>2024-2025</v>
      </c>
      <c r="D3257" t="s">
        <v>147</v>
      </c>
      <c r="E3257" t="s">
        <v>65</v>
      </c>
      <c r="F3257" t="str">
        <f t="shared" si="152"/>
        <v>New South Wales</v>
      </c>
      <c r="G3257" t="s">
        <v>10</v>
      </c>
      <c r="H3257">
        <v>2541</v>
      </c>
      <c r="I3257" t="s">
        <v>11</v>
      </c>
      <c r="J3257" t="s">
        <v>58</v>
      </c>
      <c r="K3257" t="s">
        <v>151</v>
      </c>
      <c r="L3257" t="s">
        <v>21</v>
      </c>
      <c r="M3257" s="5">
        <v>605.54000000000008</v>
      </c>
      <c r="N3257">
        <v>1</v>
      </c>
    </row>
    <row r="3258" spans="1:14" x14ac:dyDescent="0.3">
      <c r="A3258" s="2">
        <v>45272</v>
      </c>
      <c r="B3258" s="3">
        <f t="shared" si="150"/>
        <v>2024</v>
      </c>
      <c r="C3258" t="str">
        <f t="shared" si="151"/>
        <v>2023-2024</v>
      </c>
      <c r="D3258" t="s">
        <v>148</v>
      </c>
      <c r="E3258" t="s">
        <v>28</v>
      </c>
      <c r="F3258" t="str">
        <f t="shared" si="152"/>
        <v>Northern Territory</v>
      </c>
      <c r="G3258" t="s">
        <v>29</v>
      </c>
      <c r="H3258">
        <v>800</v>
      </c>
      <c r="I3258" t="s">
        <v>11</v>
      </c>
      <c r="J3258" t="s">
        <v>30</v>
      </c>
      <c r="K3258" t="s">
        <v>152</v>
      </c>
      <c r="L3258" t="s">
        <v>13</v>
      </c>
      <c r="M3258" s="5">
        <v>605.63000000000011</v>
      </c>
      <c r="N3258">
        <v>1</v>
      </c>
    </row>
    <row r="3259" spans="1:14" x14ac:dyDescent="0.3">
      <c r="A3259" s="2">
        <v>45602</v>
      </c>
      <c r="B3259" s="3">
        <f t="shared" si="150"/>
        <v>2025</v>
      </c>
      <c r="C3259" t="str">
        <f t="shared" si="151"/>
        <v>2024-2025</v>
      </c>
      <c r="D3259" t="s">
        <v>148</v>
      </c>
      <c r="E3259" t="s">
        <v>84</v>
      </c>
      <c r="F3259" t="str">
        <f t="shared" si="152"/>
        <v>Queensland</v>
      </c>
      <c r="G3259" t="s">
        <v>35</v>
      </c>
      <c r="H3259">
        <v>4740</v>
      </c>
      <c r="I3259" t="s">
        <v>11</v>
      </c>
      <c r="J3259" t="s">
        <v>51</v>
      </c>
      <c r="K3259" t="s">
        <v>151</v>
      </c>
      <c r="L3259" t="s">
        <v>21</v>
      </c>
      <c r="M3259" s="5">
        <v>605.91999999999996</v>
      </c>
      <c r="N3259">
        <v>1</v>
      </c>
    </row>
    <row r="3260" spans="1:14" x14ac:dyDescent="0.3">
      <c r="A3260" s="2">
        <v>45043</v>
      </c>
      <c r="B3260" s="3">
        <f t="shared" si="150"/>
        <v>2023</v>
      </c>
      <c r="C3260" t="str">
        <f t="shared" si="151"/>
        <v>2022-2023</v>
      </c>
      <c r="D3260" t="s">
        <v>147</v>
      </c>
      <c r="E3260" t="s">
        <v>40</v>
      </c>
      <c r="F3260" t="str">
        <f t="shared" si="152"/>
        <v>New South Wales</v>
      </c>
      <c r="G3260" t="s">
        <v>10</v>
      </c>
      <c r="H3260">
        <v>2116</v>
      </c>
      <c r="I3260" t="s">
        <v>11</v>
      </c>
      <c r="J3260" t="s">
        <v>27</v>
      </c>
      <c r="K3260" t="s">
        <v>154</v>
      </c>
      <c r="L3260" t="s">
        <v>14</v>
      </c>
      <c r="M3260" s="5">
        <v>606.07999999999993</v>
      </c>
      <c r="N3260">
        <v>1</v>
      </c>
    </row>
    <row r="3261" spans="1:14" x14ac:dyDescent="0.3">
      <c r="A3261" s="2">
        <v>45451</v>
      </c>
      <c r="B3261" s="3">
        <f t="shared" si="150"/>
        <v>2024</v>
      </c>
      <c r="C3261" t="str">
        <f t="shared" si="151"/>
        <v>2023-2024</v>
      </c>
      <c r="D3261" t="s">
        <v>147</v>
      </c>
      <c r="E3261" t="s">
        <v>41</v>
      </c>
      <c r="F3261" t="str">
        <f t="shared" si="152"/>
        <v>New South Wales</v>
      </c>
      <c r="G3261" t="s">
        <v>10</v>
      </c>
      <c r="H3261">
        <v>2830</v>
      </c>
      <c r="I3261" t="s">
        <v>11</v>
      </c>
      <c r="J3261" t="s">
        <v>25</v>
      </c>
      <c r="K3261" t="s">
        <v>154</v>
      </c>
      <c r="L3261" t="s">
        <v>14</v>
      </c>
      <c r="M3261" s="5">
        <v>606.91</v>
      </c>
      <c r="N3261">
        <v>1</v>
      </c>
    </row>
    <row r="3262" spans="1:14" x14ac:dyDescent="0.3">
      <c r="A3262" s="2">
        <v>45041</v>
      </c>
      <c r="B3262" s="3">
        <f t="shared" si="150"/>
        <v>2023</v>
      </c>
      <c r="C3262" t="str">
        <f t="shared" si="151"/>
        <v>2022-2023</v>
      </c>
      <c r="D3262" t="s">
        <v>147</v>
      </c>
      <c r="E3262" t="s">
        <v>112</v>
      </c>
      <c r="F3262" t="str">
        <f t="shared" si="152"/>
        <v>Victoria</v>
      </c>
      <c r="G3262" t="s">
        <v>45</v>
      </c>
      <c r="H3262">
        <v>3076</v>
      </c>
      <c r="I3262" t="s">
        <v>11</v>
      </c>
      <c r="J3262" t="s">
        <v>46</v>
      </c>
      <c r="K3262" t="s">
        <v>155</v>
      </c>
      <c r="L3262" t="s">
        <v>20</v>
      </c>
      <c r="M3262" s="5">
        <v>606.92999999999995</v>
      </c>
      <c r="N3262">
        <v>1</v>
      </c>
    </row>
    <row r="3263" spans="1:14" x14ac:dyDescent="0.3">
      <c r="A3263" s="2">
        <v>45258</v>
      </c>
      <c r="B3263" s="3">
        <f t="shared" si="150"/>
        <v>2024</v>
      </c>
      <c r="C3263" t="str">
        <f t="shared" si="151"/>
        <v>2023-2024</v>
      </c>
      <c r="D3263" t="s">
        <v>147</v>
      </c>
      <c r="E3263" t="s">
        <v>141</v>
      </c>
      <c r="F3263" t="str">
        <f t="shared" si="152"/>
        <v>Western Australia</v>
      </c>
      <c r="G3263" t="s">
        <v>48</v>
      </c>
      <c r="H3263">
        <v>6052</v>
      </c>
      <c r="I3263" t="s">
        <v>11</v>
      </c>
      <c r="J3263" t="s">
        <v>49</v>
      </c>
      <c r="K3263" t="s">
        <v>150</v>
      </c>
      <c r="L3263" t="s">
        <v>18</v>
      </c>
      <c r="M3263" s="5">
        <v>608.13</v>
      </c>
      <c r="N3263">
        <v>1</v>
      </c>
    </row>
    <row r="3264" spans="1:14" x14ac:dyDescent="0.3">
      <c r="A3264" s="2">
        <v>45264</v>
      </c>
      <c r="B3264" s="3">
        <f t="shared" si="150"/>
        <v>2024</v>
      </c>
      <c r="C3264" t="str">
        <f t="shared" si="151"/>
        <v>2023-2024</v>
      </c>
      <c r="D3264" t="s">
        <v>147</v>
      </c>
      <c r="E3264" t="s">
        <v>78</v>
      </c>
      <c r="F3264" t="str">
        <f t="shared" si="152"/>
        <v>New South Wales</v>
      </c>
      <c r="G3264" t="s">
        <v>10</v>
      </c>
      <c r="H3264">
        <v>2350</v>
      </c>
      <c r="I3264" t="s">
        <v>11</v>
      </c>
      <c r="J3264" t="s">
        <v>68</v>
      </c>
      <c r="K3264" t="s">
        <v>154</v>
      </c>
      <c r="L3264" t="s">
        <v>14</v>
      </c>
      <c r="M3264" s="5">
        <v>608.35</v>
      </c>
      <c r="N3264">
        <v>1</v>
      </c>
    </row>
    <row r="3265" spans="1:14" x14ac:dyDescent="0.3">
      <c r="A3265" s="2">
        <v>45628</v>
      </c>
      <c r="B3265" s="3">
        <f t="shared" si="150"/>
        <v>2025</v>
      </c>
      <c r="C3265" t="str">
        <f t="shared" si="151"/>
        <v>2024-2025</v>
      </c>
      <c r="D3265" t="s">
        <v>148</v>
      </c>
      <c r="E3265" t="s">
        <v>95</v>
      </c>
      <c r="F3265" t="str">
        <f t="shared" si="152"/>
        <v>Victoria</v>
      </c>
      <c r="G3265" t="s">
        <v>45</v>
      </c>
      <c r="H3265">
        <v>3931</v>
      </c>
      <c r="I3265" t="s">
        <v>11</v>
      </c>
      <c r="J3265" t="s">
        <v>55</v>
      </c>
      <c r="K3265" t="s">
        <v>150</v>
      </c>
      <c r="L3265" t="s">
        <v>18</v>
      </c>
      <c r="M3265" s="5">
        <v>609.24</v>
      </c>
      <c r="N3265">
        <v>1</v>
      </c>
    </row>
    <row r="3266" spans="1:14" x14ac:dyDescent="0.3">
      <c r="A3266" s="2">
        <v>45043</v>
      </c>
      <c r="B3266" s="3">
        <f t="shared" ref="B3266:B3329" si="153">IF(MONTH(A3266)&gt;=7,YEAR(A3266)+1,YEAR(A3266))</f>
        <v>2023</v>
      </c>
      <c r="C3266" t="str">
        <f t="shared" ref="C3266:C3329" si="154">IF(MONTH(A3266) &gt;= 7, YEAR(A3266) &amp; "-" &amp; YEAR(A3266) + 1, YEAR(A3266) - 1 &amp; "-" &amp; YEAR(A3266))</f>
        <v>2022-2023</v>
      </c>
      <c r="D3266" t="s">
        <v>147</v>
      </c>
      <c r="E3266" t="s">
        <v>74</v>
      </c>
      <c r="F3266" t="str">
        <f t="shared" ref="F3266:F3329" si="155">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c r="N3266">
        <v>1</v>
      </c>
    </row>
    <row r="3267" spans="1:14" x14ac:dyDescent="0.3">
      <c r="A3267" s="2">
        <v>45341</v>
      </c>
      <c r="B3267" s="3">
        <f t="shared" si="153"/>
        <v>2024</v>
      </c>
      <c r="C3267" t="str">
        <f t="shared" si="154"/>
        <v>2023-2024</v>
      </c>
      <c r="D3267" t="s">
        <v>147</v>
      </c>
      <c r="E3267" t="s">
        <v>122</v>
      </c>
      <c r="F3267" t="str">
        <f t="shared" si="155"/>
        <v>New South Wales</v>
      </c>
      <c r="G3267" t="s">
        <v>10</v>
      </c>
      <c r="H3267">
        <v>2650</v>
      </c>
      <c r="I3267" t="s">
        <v>11</v>
      </c>
      <c r="J3267" t="s">
        <v>25</v>
      </c>
      <c r="K3267" t="s">
        <v>154</v>
      </c>
      <c r="L3267" t="s">
        <v>14</v>
      </c>
      <c r="M3267" s="5">
        <v>610.64999999999986</v>
      </c>
      <c r="N3267">
        <v>1</v>
      </c>
    </row>
    <row r="3268" spans="1:14" x14ac:dyDescent="0.3">
      <c r="A3268" s="2">
        <v>45285</v>
      </c>
      <c r="B3268" s="3">
        <f t="shared" si="153"/>
        <v>2024</v>
      </c>
      <c r="C3268" t="str">
        <f t="shared" si="154"/>
        <v>2023-2024</v>
      </c>
      <c r="D3268" t="s">
        <v>147</v>
      </c>
      <c r="E3268" t="s">
        <v>79</v>
      </c>
      <c r="F3268" t="str">
        <f t="shared" si="155"/>
        <v>Australian Capital Territory</v>
      </c>
      <c r="G3268" t="s">
        <v>80</v>
      </c>
      <c r="H3268">
        <v>2617</v>
      </c>
      <c r="I3268" t="s">
        <v>11</v>
      </c>
      <c r="J3268" t="s">
        <v>58</v>
      </c>
      <c r="K3268" t="s">
        <v>154</v>
      </c>
      <c r="L3268" t="s">
        <v>14</v>
      </c>
      <c r="M3268" s="5">
        <v>611.34</v>
      </c>
      <c r="N3268">
        <v>1</v>
      </c>
    </row>
    <row r="3269" spans="1:14" x14ac:dyDescent="0.3">
      <c r="A3269" s="2">
        <v>45555</v>
      </c>
      <c r="B3269" s="3">
        <f t="shared" si="153"/>
        <v>2025</v>
      </c>
      <c r="C3269" t="str">
        <f t="shared" si="154"/>
        <v>2024-2025</v>
      </c>
      <c r="D3269" t="s">
        <v>148</v>
      </c>
      <c r="E3269" t="s">
        <v>82</v>
      </c>
      <c r="F3269" t="str">
        <f t="shared" si="155"/>
        <v>Queensland</v>
      </c>
      <c r="G3269" t="s">
        <v>35</v>
      </c>
      <c r="H3269">
        <v>4012</v>
      </c>
      <c r="I3269" t="s">
        <v>11</v>
      </c>
      <c r="J3269" t="s">
        <v>43</v>
      </c>
      <c r="K3269" t="s">
        <v>151</v>
      </c>
      <c r="L3269" t="s">
        <v>21</v>
      </c>
      <c r="M3269" s="5">
        <v>611.49999999999989</v>
      </c>
      <c r="N3269">
        <v>1</v>
      </c>
    </row>
    <row r="3270" spans="1:14" x14ac:dyDescent="0.3">
      <c r="A3270" s="2">
        <v>45476</v>
      </c>
      <c r="B3270" s="3">
        <f t="shared" si="153"/>
        <v>2025</v>
      </c>
      <c r="C3270" t="str">
        <f t="shared" si="154"/>
        <v>2024-2025</v>
      </c>
      <c r="D3270" t="s">
        <v>147</v>
      </c>
      <c r="E3270" t="s">
        <v>89</v>
      </c>
      <c r="F3270" t="str">
        <f t="shared" si="155"/>
        <v>Queensland</v>
      </c>
      <c r="G3270" t="s">
        <v>35</v>
      </c>
      <c r="H3270">
        <v>4655</v>
      </c>
      <c r="I3270" t="s">
        <v>11</v>
      </c>
      <c r="J3270" t="s">
        <v>51</v>
      </c>
      <c r="K3270" t="s">
        <v>150</v>
      </c>
      <c r="L3270" t="s">
        <v>18</v>
      </c>
      <c r="M3270" s="5">
        <v>611.59</v>
      </c>
      <c r="N3270">
        <v>1</v>
      </c>
    </row>
    <row r="3271" spans="1:14" x14ac:dyDescent="0.3">
      <c r="A3271" s="2">
        <v>45378</v>
      </c>
      <c r="B3271" s="3">
        <f t="shared" si="153"/>
        <v>2024</v>
      </c>
      <c r="C3271" t="str">
        <f t="shared" si="154"/>
        <v>2023-2024</v>
      </c>
      <c r="D3271" t="s">
        <v>147</v>
      </c>
      <c r="E3271" t="s">
        <v>42</v>
      </c>
      <c r="F3271" t="str">
        <f t="shared" si="155"/>
        <v>Queensland</v>
      </c>
      <c r="G3271" t="s">
        <v>35</v>
      </c>
      <c r="H3271">
        <v>4053</v>
      </c>
      <c r="I3271" t="s">
        <v>11</v>
      </c>
      <c r="J3271" t="s">
        <v>43</v>
      </c>
      <c r="K3271" t="s">
        <v>19</v>
      </c>
      <c r="L3271" t="s">
        <v>23</v>
      </c>
      <c r="M3271" s="5">
        <v>612.31999999999994</v>
      </c>
      <c r="N3271">
        <v>1</v>
      </c>
    </row>
    <row r="3272" spans="1:14" x14ac:dyDescent="0.3">
      <c r="A3272" s="2">
        <v>45311</v>
      </c>
      <c r="B3272" s="3">
        <f t="shared" si="153"/>
        <v>2024</v>
      </c>
      <c r="C3272" t="str">
        <f t="shared" si="154"/>
        <v>2023-2024</v>
      </c>
      <c r="D3272" t="s">
        <v>148</v>
      </c>
      <c r="E3272" t="s">
        <v>87</v>
      </c>
      <c r="F3272" t="str">
        <f t="shared" si="155"/>
        <v>New South Wales</v>
      </c>
      <c r="G3272" t="s">
        <v>10</v>
      </c>
      <c r="H3272">
        <v>2790</v>
      </c>
      <c r="I3272" t="s">
        <v>11</v>
      </c>
      <c r="J3272" t="s">
        <v>25</v>
      </c>
      <c r="K3272" t="s">
        <v>19</v>
      </c>
      <c r="L3272" t="s">
        <v>23</v>
      </c>
      <c r="M3272" s="5">
        <v>612.41999999999996</v>
      </c>
      <c r="N3272">
        <v>1</v>
      </c>
    </row>
    <row r="3273" spans="1:14" x14ac:dyDescent="0.3">
      <c r="A3273" s="2">
        <v>45167</v>
      </c>
      <c r="B3273" s="3">
        <f t="shared" si="153"/>
        <v>2024</v>
      </c>
      <c r="C3273" t="str">
        <f t="shared" si="154"/>
        <v>2023-2024</v>
      </c>
      <c r="D3273" t="s">
        <v>147</v>
      </c>
      <c r="E3273" t="s">
        <v>69</v>
      </c>
      <c r="F3273" t="str">
        <f t="shared" si="155"/>
        <v>Tasmania</v>
      </c>
      <c r="G3273" t="s">
        <v>70</v>
      </c>
      <c r="H3273">
        <v>7018</v>
      </c>
      <c r="I3273" t="s">
        <v>11</v>
      </c>
      <c r="J3273" t="s">
        <v>71</v>
      </c>
      <c r="K3273" t="s">
        <v>150</v>
      </c>
      <c r="L3273" t="s">
        <v>18</v>
      </c>
      <c r="M3273" s="5">
        <v>612.62</v>
      </c>
      <c r="N3273">
        <v>1</v>
      </c>
    </row>
    <row r="3274" spans="1:14" x14ac:dyDescent="0.3">
      <c r="A3274" s="2">
        <v>45600</v>
      </c>
      <c r="B3274" s="3">
        <f t="shared" si="153"/>
        <v>2025</v>
      </c>
      <c r="C3274" t="str">
        <f t="shared" si="154"/>
        <v>2024-2025</v>
      </c>
      <c r="D3274" t="s">
        <v>147</v>
      </c>
      <c r="E3274" t="s">
        <v>92</v>
      </c>
      <c r="F3274" t="str">
        <f t="shared" si="155"/>
        <v>Queensland</v>
      </c>
      <c r="G3274" t="s">
        <v>35</v>
      </c>
      <c r="H3274">
        <v>4068</v>
      </c>
      <c r="I3274" t="s">
        <v>11</v>
      </c>
      <c r="J3274" t="s">
        <v>43</v>
      </c>
      <c r="K3274" t="s">
        <v>19</v>
      </c>
      <c r="L3274" t="s">
        <v>23</v>
      </c>
      <c r="M3274" s="5">
        <v>615.93000000000006</v>
      </c>
      <c r="N3274">
        <v>1</v>
      </c>
    </row>
    <row r="3275" spans="1:14" x14ac:dyDescent="0.3">
      <c r="A3275" s="2">
        <v>45149</v>
      </c>
      <c r="B3275" s="3">
        <f t="shared" si="153"/>
        <v>2024</v>
      </c>
      <c r="C3275" t="str">
        <f t="shared" si="154"/>
        <v>2023-2024</v>
      </c>
      <c r="D3275" t="s">
        <v>148</v>
      </c>
      <c r="E3275" t="s">
        <v>88</v>
      </c>
      <c r="F3275" t="str">
        <f t="shared" si="155"/>
        <v>South Australia</v>
      </c>
      <c r="G3275" t="s">
        <v>32</v>
      </c>
      <c r="H3275">
        <v>5011</v>
      </c>
      <c r="I3275" t="s">
        <v>11</v>
      </c>
      <c r="J3275" t="s">
        <v>33</v>
      </c>
      <c r="K3275" t="s">
        <v>155</v>
      </c>
      <c r="L3275" t="s">
        <v>20</v>
      </c>
      <c r="M3275" s="5">
        <v>616.6400000000001</v>
      </c>
      <c r="N3275">
        <v>1</v>
      </c>
    </row>
    <row r="3276" spans="1:14" x14ac:dyDescent="0.3">
      <c r="A3276" s="2">
        <v>45191</v>
      </c>
      <c r="B3276" s="3">
        <f t="shared" si="153"/>
        <v>2024</v>
      </c>
      <c r="C3276" t="str">
        <f t="shared" si="154"/>
        <v>2023-2024</v>
      </c>
      <c r="D3276" t="s">
        <v>148</v>
      </c>
      <c r="E3276" t="s">
        <v>110</v>
      </c>
      <c r="F3276" t="str">
        <f t="shared" si="155"/>
        <v>Queensland</v>
      </c>
      <c r="G3276" t="s">
        <v>35</v>
      </c>
      <c r="H3276">
        <v>4680</v>
      </c>
      <c r="I3276" t="s">
        <v>11</v>
      </c>
      <c r="J3276" t="s">
        <v>51</v>
      </c>
      <c r="K3276" t="s">
        <v>151</v>
      </c>
      <c r="L3276" t="s">
        <v>21</v>
      </c>
      <c r="M3276" s="5">
        <v>616.92000000000007</v>
      </c>
      <c r="N3276">
        <v>1</v>
      </c>
    </row>
    <row r="3277" spans="1:14" x14ac:dyDescent="0.3">
      <c r="A3277" s="2">
        <v>45558</v>
      </c>
      <c r="B3277" s="3">
        <f t="shared" si="153"/>
        <v>2025</v>
      </c>
      <c r="C3277" t="str">
        <f t="shared" si="154"/>
        <v>2024-2025</v>
      </c>
      <c r="D3277" t="s">
        <v>147</v>
      </c>
      <c r="E3277" t="s">
        <v>62</v>
      </c>
      <c r="F3277" t="str">
        <f t="shared" si="155"/>
        <v>Victoria</v>
      </c>
      <c r="G3277" t="s">
        <v>45</v>
      </c>
      <c r="H3277">
        <v>3134</v>
      </c>
      <c r="I3277" t="s">
        <v>11</v>
      </c>
      <c r="J3277" t="s">
        <v>63</v>
      </c>
      <c r="K3277" t="s">
        <v>151</v>
      </c>
      <c r="L3277" t="s">
        <v>21</v>
      </c>
      <c r="M3277" s="5">
        <v>617.74</v>
      </c>
      <c r="N3277">
        <v>1</v>
      </c>
    </row>
    <row r="3278" spans="1:14" x14ac:dyDescent="0.3">
      <c r="A3278" s="2">
        <v>45625</v>
      </c>
      <c r="B3278" s="3">
        <f t="shared" si="153"/>
        <v>2025</v>
      </c>
      <c r="C3278" t="str">
        <f t="shared" si="154"/>
        <v>2024-2025</v>
      </c>
      <c r="D3278" t="s">
        <v>148</v>
      </c>
      <c r="E3278" t="s">
        <v>28</v>
      </c>
      <c r="F3278" t="str">
        <f t="shared" si="155"/>
        <v>Northern Territory</v>
      </c>
      <c r="G3278" t="s">
        <v>29</v>
      </c>
      <c r="H3278">
        <v>800</v>
      </c>
      <c r="I3278" t="s">
        <v>11</v>
      </c>
      <c r="J3278" t="s">
        <v>30</v>
      </c>
      <c r="K3278" t="s">
        <v>156</v>
      </c>
      <c r="L3278" t="s">
        <v>17</v>
      </c>
      <c r="M3278" s="5">
        <v>617.93000000000006</v>
      </c>
      <c r="N3278">
        <v>1</v>
      </c>
    </row>
    <row r="3279" spans="1:14" x14ac:dyDescent="0.3">
      <c r="A3279" s="2">
        <v>45482</v>
      </c>
      <c r="B3279" s="3">
        <f t="shared" si="153"/>
        <v>2025</v>
      </c>
      <c r="C3279" t="str">
        <f t="shared" si="154"/>
        <v>2024-2025</v>
      </c>
      <c r="D3279" t="s">
        <v>148</v>
      </c>
      <c r="E3279" t="s">
        <v>34</v>
      </c>
      <c r="F3279" t="str">
        <f t="shared" si="155"/>
        <v>Queensland</v>
      </c>
      <c r="G3279" t="s">
        <v>35</v>
      </c>
      <c r="H3279">
        <v>4802</v>
      </c>
      <c r="I3279" t="s">
        <v>11</v>
      </c>
      <c r="J3279" t="s">
        <v>36</v>
      </c>
      <c r="K3279" t="s">
        <v>150</v>
      </c>
      <c r="L3279" t="s">
        <v>18</v>
      </c>
      <c r="M3279" s="5">
        <v>618.4</v>
      </c>
      <c r="N3279">
        <v>1</v>
      </c>
    </row>
    <row r="3280" spans="1:14" x14ac:dyDescent="0.3">
      <c r="A3280" s="2">
        <v>45645</v>
      </c>
      <c r="B3280" s="3">
        <f t="shared" si="153"/>
        <v>2025</v>
      </c>
      <c r="C3280" t="str">
        <f t="shared" si="154"/>
        <v>2024-2025</v>
      </c>
      <c r="D3280" t="s">
        <v>147</v>
      </c>
      <c r="E3280" t="s">
        <v>86</v>
      </c>
      <c r="F3280" t="str">
        <f t="shared" si="155"/>
        <v>New South Wales</v>
      </c>
      <c r="G3280" t="s">
        <v>10</v>
      </c>
      <c r="H3280">
        <v>2064</v>
      </c>
      <c r="I3280" t="s">
        <v>11</v>
      </c>
      <c r="J3280" t="s">
        <v>12</v>
      </c>
      <c r="K3280" t="s">
        <v>150</v>
      </c>
      <c r="L3280" t="s">
        <v>18</v>
      </c>
      <c r="M3280" s="5">
        <v>621.74</v>
      </c>
      <c r="N3280">
        <v>1</v>
      </c>
    </row>
    <row r="3281" spans="1:14" x14ac:dyDescent="0.3">
      <c r="A3281" s="2">
        <v>45315</v>
      </c>
      <c r="B3281" s="3">
        <f t="shared" si="153"/>
        <v>2024</v>
      </c>
      <c r="C3281" t="str">
        <f t="shared" si="154"/>
        <v>2023-2024</v>
      </c>
      <c r="D3281" t="s">
        <v>147</v>
      </c>
      <c r="E3281" t="s">
        <v>126</v>
      </c>
      <c r="F3281" t="str">
        <f t="shared" si="155"/>
        <v>Queensland</v>
      </c>
      <c r="G3281" t="s">
        <v>35</v>
      </c>
      <c r="H3281">
        <v>4551</v>
      </c>
      <c r="I3281" t="s">
        <v>11</v>
      </c>
      <c r="J3281" t="s">
        <v>120</v>
      </c>
      <c r="K3281" t="s">
        <v>149</v>
      </c>
      <c r="L3281" t="s">
        <v>15</v>
      </c>
      <c r="M3281" s="5">
        <v>623.13</v>
      </c>
      <c r="N3281">
        <v>1</v>
      </c>
    </row>
    <row r="3282" spans="1:14" x14ac:dyDescent="0.3">
      <c r="A3282" s="2">
        <v>45231</v>
      </c>
      <c r="B3282" s="3">
        <f t="shared" si="153"/>
        <v>2024</v>
      </c>
      <c r="C3282" t="str">
        <f t="shared" si="154"/>
        <v>2023-2024</v>
      </c>
      <c r="D3282" t="s">
        <v>147</v>
      </c>
      <c r="E3282" t="s">
        <v>96</v>
      </c>
      <c r="F3282" t="str">
        <f t="shared" si="155"/>
        <v>Western Australia</v>
      </c>
      <c r="G3282" t="s">
        <v>48</v>
      </c>
      <c r="H3282">
        <v>6330</v>
      </c>
      <c r="I3282" t="s">
        <v>11</v>
      </c>
      <c r="J3282" t="s">
        <v>94</v>
      </c>
      <c r="K3282" t="s">
        <v>155</v>
      </c>
      <c r="L3282" t="s">
        <v>20</v>
      </c>
      <c r="M3282" s="5">
        <v>623.51</v>
      </c>
      <c r="N3282">
        <v>1</v>
      </c>
    </row>
    <row r="3283" spans="1:14" x14ac:dyDescent="0.3">
      <c r="A3283" s="2">
        <v>45502</v>
      </c>
      <c r="B3283" s="3">
        <f t="shared" si="153"/>
        <v>2025</v>
      </c>
      <c r="C3283" t="str">
        <f t="shared" si="154"/>
        <v>2024-2025</v>
      </c>
      <c r="D3283" t="s">
        <v>147</v>
      </c>
      <c r="E3283" t="s">
        <v>47</v>
      </c>
      <c r="F3283" t="str">
        <f t="shared" si="155"/>
        <v>Western Australia</v>
      </c>
      <c r="G3283" t="s">
        <v>48</v>
      </c>
      <c r="H3283">
        <v>6030</v>
      </c>
      <c r="I3283" t="s">
        <v>11</v>
      </c>
      <c r="J3283" t="s">
        <v>49</v>
      </c>
      <c r="K3283" t="s">
        <v>154</v>
      </c>
      <c r="L3283" t="s">
        <v>14</v>
      </c>
      <c r="M3283" s="5">
        <v>623.54999999999995</v>
      </c>
      <c r="N3283">
        <v>1</v>
      </c>
    </row>
    <row r="3284" spans="1:14" x14ac:dyDescent="0.3">
      <c r="A3284" s="2">
        <v>45094</v>
      </c>
      <c r="B3284" s="3">
        <f t="shared" si="153"/>
        <v>2023</v>
      </c>
      <c r="C3284" t="str">
        <f t="shared" si="154"/>
        <v>2022-2023</v>
      </c>
      <c r="D3284" t="s">
        <v>147</v>
      </c>
      <c r="E3284" t="s">
        <v>47</v>
      </c>
      <c r="F3284" t="str">
        <f t="shared" si="155"/>
        <v>Western Australia</v>
      </c>
      <c r="G3284" t="s">
        <v>48</v>
      </c>
      <c r="H3284">
        <v>6030</v>
      </c>
      <c r="I3284" t="s">
        <v>11</v>
      </c>
      <c r="J3284" t="s">
        <v>49</v>
      </c>
      <c r="K3284" t="s">
        <v>153</v>
      </c>
      <c r="L3284" t="s">
        <v>16</v>
      </c>
      <c r="M3284" s="5">
        <v>624.29</v>
      </c>
      <c r="N3284">
        <v>1</v>
      </c>
    </row>
    <row r="3285" spans="1:14" x14ac:dyDescent="0.3">
      <c r="A3285" s="2">
        <v>45296</v>
      </c>
      <c r="B3285" s="3">
        <f t="shared" si="153"/>
        <v>2024</v>
      </c>
      <c r="C3285" t="str">
        <f t="shared" si="154"/>
        <v>2023-2024</v>
      </c>
      <c r="D3285" t="s">
        <v>147</v>
      </c>
      <c r="E3285" t="s">
        <v>138</v>
      </c>
      <c r="F3285" t="str">
        <f t="shared" si="155"/>
        <v>Queensland</v>
      </c>
      <c r="G3285" t="s">
        <v>35</v>
      </c>
      <c r="H3285">
        <v>4558</v>
      </c>
      <c r="I3285" t="s">
        <v>11</v>
      </c>
      <c r="J3285" t="s">
        <v>120</v>
      </c>
      <c r="K3285" t="s">
        <v>155</v>
      </c>
      <c r="L3285" t="s">
        <v>20</v>
      </c>
      <c r="M3285" s="5">
        <v>624.81000000000006</v>
      </c>
      <c r="N3285">
        <v>1</v>
      </c>
    </row>
    <row r="3286" spans="1:14" x14ac:dyDescent="0.3">
      <c r="A3286" s="2">
        <v>45272</v>
      </c>
      <c r="B3286" s="3">
        <f t="shared" si="153"/>
        <v>2024</v>
      </c>
      <c r="C3286" t="str">
        <f t="shared" si="154"/>
        <v>2023-2024</v>
      </c>
      <c r="D3286" t="s">
        <v>147</v>
      </c>
      <c r="E3286" t="s">
        <v>69</v>
      </c>
      <c r="F3286" t="str">
        <f t="shared" si="155"/>
        <v>Tasmania</v>
      </c>
      <c r="G3286" t="s">
        <v>70</v>
      </c>
      <c r="H3286">
        <v>7018</v>
      </c>
      <c r="I3286" t="s">
        <v>11</v>
      </c>
      <c r="J3286" t="s">
        <v>71</v>
      </c>
      <c r="K3286" t="s">
        <v>149</v>
      </c>
      <c r="L3286" t="s">
        <v>15</v>
      </c>
      <c r="M3286" s="5">
        <v>625.03</v>
      </c>
      <c r="N3286">
        <v>1</v>
      </c>
    </row>
    <row r="3287" spans="1:14" x14ac:dyDescent="0.3">
      <c r="A3287" s="2">
        <v>45114</v>
      </c>
      <c r="B3287" s="3">
        <f t="shared" si="153"/>
        <v>2024</v>
      </c>
      <c r="C3287" t="str">
        <f t="shared" si="154"/>
        <v>2023-2024</v>
      </c>
      <c r="D3287" t="s">
        <v>147</v>
      </c>
      <c r="E3287" t="s">
        <v>85</v>
      </c>
      <c r="F3287" t="str">
        <f t="shared" si="155"/>
        <v>Queensland</v>
      </c>
      <c r="G3287" t="s">
        <v>35</v>
      </c>
      <c r="H3287">
        <v>4883</v>
      </c>
      <c r="I3287" t="s">
        <v>11</v>
      </c>
      <c r="J3287" t="s">
        <v>36</v>
      </c>
      <c r="K3287" t="s">
        <v>153</v>
      </c>
      <c r="L3287" t="s">
        <v>16</v>
      </c>
      <c r="M3287" s="5">
        <v>625.29</v>
      </c>
      <c r="N3287">
        <v>1</v>
      </c>
    </row>
    <row r="3288" spans="1:14" x14ac:dyDescent="0.3">
      <c r="A3288" s="2">
        <v>45009</v>
      </c>
      <c r="B3288" s="3">
        <f t="shared" si="153"/>
        <v>2023</v>
      </c>
      <c r="C3288" t="str">
        <f t="shared" si="154"/>
        <v>2022-2023</v>
      </c>
      <c r="D3288" t="s">
        <v>147</v>
      </c>
      <c r="E3288" t="s">
        <v>107</v>
      </c>
      <c r="F3288" t="str">
        <f t="shared" si="155"/>
        <v>Queensland</v>
      </c>
      <c r="G3288" t="s">
        <v>35</v>
      </c>
      <c r="H3288">
        <v>4220</v>
      </c>
      <c r="I3288" t="s">
        <v>11</v>
      </c>
      <c r="J3288" t="s">
        <v>104</v>
      </c>
      <c r="K3288" t="s">
        <v>152</v>
      </c>
      <c r="L3288" t="s">
        <v>13</v>
      </c>
      <c r="M3288" s="5">
        <v>625.7700000000001</v>
      </c>
      <c r="N3288">
        <v>1</v>
      </c>
    </row>
    <row r="3289" spans="1:14" x14ac:dyDescent="0.3">
      <c r="A3289" s="2">
        <v>45086</v>
      </c>
      <c r="B3289" s="3">
        <f t="shared" si="153"/>
        <v>2023</v>
      </c>
      <c r="C3289" t="str">
        <f t="shared" si="154"/>
        <v>2022-2023</v>
      </c>
      <c r="D3289" t="s">
        <v>148</v>
      </c>
      <c r="E3289" t="s">
        <v>88</v>
      </c>
      <c r="F3289" t="str">
        <f t="shared" si="155"/>
        <v>South Australia</v>
      </c>
      <c r="G3289" t="s">
        <v>32</v>
      </c>
      <c r="H3289">
        <v>5011</v>
      </c>
      <c r="I3289" t="s">
        <v>11</v>
      </c>
      <c r="J3289" t="s">
        <v>33</v>
      </c>
      <c r="K3289" t="s">
        <v>149</v>
      </c>
      <c r="L3289" t="s">
        <v>15</v>
      </c>
      <c r="M3289" s="5">
        <v>626.12</v>
      </c>
      <c r="N3289">
        <v>1</v>
      </c>
    </row>
    <row r="3290" spans="1:14" x14ac:dyDescent="0.3">
      <c r="A3290" s="2">
        <v>45104</v>
      </c>
      <c r="B3290" s="3">
        <f t="shared" si="153"/>
        <v>2023</v>
      </c>
      <c r="C3290" t="str">
        <f t="shared" si="154"/>
        <v>2022-2023</v>
      </c>
      <c r="D3290" t="s">
        <v>147</v>
      </c>
      <c r="E3290" t="s">
        <v>103</v>
      </c>
      <c r="F3290" t="str">
        <f t="shared" si="155"/>
        <v>Queensland</v>
      </c>
      <c r="G3290" t="s">
        <v>35</v>
      </c>
      <c r="H3290">
        <v>4509</v>
      </c>
      <c r="I3290" t="s">
        <v>11</v>
      </c>
      <c r="J3290" t="s">
        <v>104</v>
      </c>
      <c r="K3290" t="s">
        <v>19</v>
      </c>
      <c r="L3290" t="s">
        <v>23</v>
      </c>
      <c r="M3290" s="5">
        <v>627.13000000000011</v>
      </c>
      <c r="N3290">
        <v>1</v>
      </c>
    </row>
    <row r="3291" spans="1:14" x14ac:dyDescent="0.3">
      <c r="A3291" s="2">
        <v>45005</v>
      </c>
      <c r="B3291" s="3">
        <f t="shared" si="153"/>
        <v>2023</v>
      </c>
      <c r="C3291" t="str">
        <f t="shared" si="154"/>
        <v>2022-2023</v>
      </c>
      <c r="D3291" t="s">
        <v>147</v>
      </c>
      <c r="E3291" t="s">
        <v>119</v>
      </c>
      <c r="F3291" t="str">
        <f t="shared" si="155"/>
        <v>Queensland</v>
      </c>
      <c r="G3291" t="s">
        <v>35</v>
      </c>
      <c r="H3291">
        <v>4570</v>
      </c>
      <c r="I3291" t="s">
        <v>11</v>
      </c>
      <c r="J3291" t="s">
        <v>120</v>
      </c>
      <c r="K3291" t="s">
        <v>151</v>
      </c>
      <c r="L3291" t="s">
        <v>21</v>
      </c>
      <c r="M3291" s="5">
        <v>627.5100000000001</v>
      </c>
      <c r="N3291">
        <v>1</v>
      </c>
    </row>
    <row r="3292" spans="1:14" x14ac:dyDescent="0.3">
      <c r="A3292" s="2">
        <v>45165</v>
      </c>
      <c r="B3292" s="3">
        <f t="shared" si="153"/>
        <v>2024</v>
      </c>
      <c r="C3292" t="str">
        <f t="shared" si="154"/>
        <v>2023-2024</v>
      </c>
      <c r="D3292" t="s">
        <v>147</v>
      </c>
      <c r="E3292" t="s">
        <v>102</v>
      </c>
      <c r="F3292" t="str">
        <f t="shared" si="155"/>
        <v>Queensland</v>
      </c>
      <c r="G3292" t="s">
        <v>35</v>
      </c>
      <c r="H3292">
        <v>4870</v>
      </c>
      <c r="I3292" t="s">
        <v>11</v>
      </c>
      <c r="J3292" t="s">
        <v>36</v>
      </c>
      <c r="K3292" t="s">
        <v>153</v>
      </c>
      <c r="L3292" t="s">
        <v>16</v>
      </c>
      <c r="M3292" s="5">
        <v>627.57999999999993</v>
      </c>
      <c r="N3292">
        <v>1</v>
      </c>
    </row>
    <row r="3293" spans="1:14" x14ac:dyDescent="0.3">
      <c r="A3293" s="2">
        <v>45024</v>
      </c>
      <c r="B3293" s="3">
        <f t="shared" si="153"/>
        <v>2023</v>
      </c>
      <c r="C3293" t="str">
        <f t="shared" si="154"/>
        <v>2022-2023</v>
      </c>
      <c r="D3293" t="s">
        <v>147</v>
      </c>
      <c r="E3293" t="s">
        <v>108</v>
      </c>
      <c r="F3293" t="str">
        <f t="shared" si="155"/>
        <v>Victoria</v>
      </c>
      <c r="G3293" t="s">
        <v>45</v>
      </c>
      <c r="H3293">
        <v>3018</v>
      </c>
      <c r="I3293" t="s">
        <v>11</v>
      </c>
      <c r="J3293" t="s">
        <v>46</v>
      </c>
      <c r="K3293" t="s">
        <v>155</v>
      </c>
      <c r="L3293" t="s">
        <v>20</v>
      </c>
      <c r="M3293" s="5">
        <v>628.27</v>
      </c>
      <c r="N3293">
        <v>1</v>
      </c>
    </row>
    <row r="3294" spans="1:14" x14ac:dyDescent="0.3">
      <c r="A3294" s="2">
        <v>45288</v>
      </c>
      <c r="B3294" s="3">
        <f t="shared" si="153"/>
        <v>2024</v>
      </c>
      <c r="C3294" t="str">
        <f t="shared" si="154"/>
        <v>2023-2024</v>
      </c>
      <c r="D3294" t="s">
        <v>147</v>
      </c>
      <c r="E3294" t="s">
        <v>53</v>
      </c>
      <c r="F3294" t="str">
        <f t="shared" si="155"/>
        <v>South Australia</v>
      </c>
      <c r="G3294" t="s">
        <v>32</v>
      </c>
      <c r="H3294">
        <v>5082</v>
      </c>
      <c r="I3294" t="s">
        <v>11</v>
      </c>
      <c r="J3294" t="s">
        <v>33</v>
      </c>
      <c r="K3294" t="s">
        <v>155</v>
      </c>
      <c r="L3294" t="s">
        <v>20</v>
      </c>
      <c r="M3294" s="5">
        <v>628.34</v>
      </c>
      <c r="N3294">
        <v>1</v>
      </c>
    </row>
    <row r="3295" spans="1:14" x14ac:dyDescent="0.3">
      <c r="A3295" s="2">
        <v>45078</v>
      </c>
      <c r="B3295" s="3">
        <f t="shared" si="153"/>
        <v>2023</v>
      </c>
      <c r="C3295" t="str">
        <f t="shared" si="154"/>
        <v>2022-2023</v>
      </c>
      <c r="D3295" t="s">
        <v>147</v>
      </c>
      <c r="E3295" t="s">
        <v>107</v>
      </c>
      <c r="F3295" t="str">
        <f t="shared" si="155"/>
        <v>Queensland</v>
      </c>
      <c r="G3295" t="s">
        <v>35</v>
      </c>
      <c r="H3295">
        <v>4220</v>
      </c>
      <c r="I3295" t="s">
        <v>11</v>
      </c>
      <c r="J3295" t="s">
        <v>104</v>
      </c>
      <c r="K3295" t="s">
        <v>151</v>
      </c>
      <c r="L3295" t="s">
        <v>21</v>
      </c>
      <c r="M3295" s="5">
        <v>630.22</v>
      </c>
      <c r="N3295">
        <v>1</v>
      </c>
    </row>
    <row r="3296" spans="1:14" x14ac:dyDescent="0.3">
      <c r="A3296" s="2">
        <v>45103</v>
      </c>
      <c r="B3296" s="3">
        <f t="shared" si="153"/>
        <v>2023</v>
      </c>
      <c r="C3296" t="str">
        <f t="shared" si="154"/>
        <v>2022-2023</v>
      </c>
      <c r="D3296" t="s">
        <v>147</v>
      </c>
      <c r="E3296" t="s">
        <v>86</v>
      </c>
      <c r="F3296" t="str">
        <f t="shared" si="155"/>
        <v>New South Wales</v>
      </c>
      <c r="G3296" t="s">
        <v>10</v>
      </c>
      <c r="H3296">
        <v>2064</v>
      </c>
      <c r="I3296" t="s">
        <v>11</v>
      </c>
      <c r="J3296" t="s">
        <v>12</v>
      </c>
      <c r="K3296" t="s">
        <v>149</v>
      </c>
      <c r="L3296" t="s">
        <v>15</v>
      </c>
      <c r="M3296" s="5">
        <v>631.07000000000005</v>
      </c>
      <c r="N3296">
        <v>1</v>
      </c>
    </row>
    <row r="3297" spans="1:14" x14ac:dyDescent="0.3">
      <c r="A3297" s="2">
        <v>45051</v>
      </c>
      <c r="B3297" s="3">
        <f t="shared" si="153"/>
        <v>2023</v>
      </c>
      <c r="C3297" t="str">
        <f t="shared" si="154"/>
        <v>2022-2023</v>
      </c>
      <c r="D3297" t="s">
        <v>147</v>
      </c>
      <c r="E3297" t="s">
        <v>143</v>
      </c>
      <c r="F3297" t="str">
        <f t="shared" si="155"/>
        <v>New South Wales</v>
      </c>
      <c r="G3297" t="s">
        <v>10</v>
      </c>
      <c r="H3297">
        <v>2154</v>
      </c>
      <c r="I3297" t="s">
        <v>11</v>
      </c>
      <c r="J3297" t="s">
        <v>27</v>
      </c>
      <c r="K3297" t="s">
        <v>19</v>
      </c>
      <c r="L3297" t="s">
        <v>23</v>
      </c>
      <c r="M3297" s="5">
        <v>631.58000000000004</v>
      </c>
      <c r="N3297">
        <v>1</v>
      </c>
    </row>
    <row r="3298" spans="1:14" x14ac:dyDescent="0.3">
      <c r="A3298" s="2">
        <v>45090</v>
      </c>
      <c r="B3298" s="3">
        <f t="shared" si="153"/>
        <v>2023</v>
      </c>
      <c r="C3298" t="str">
        <f t="shared" si="154"/>
        <v>2022-2023</v>
      </c>
      <c r="D3298" t="s">
        <v>148</v>
      </c>
      <c r="E3298" t="s">
        <v>82</v>
      </c>
      <c r="F3298" t="str">
        <f t="shared" si="155"/>
        <v>Queensland</v>
      </c>
      <c r="G3298" t="s">
        <v>35</v>
      </c>
      <c r="H3298">
        <v>4012</v>
      </c>
      <c r="I3298" t="s">
        <v>11</v>
      </c>
      <c r="J3298" t="s">
        <v>43</v>
      </c>
      <c r="K3298" t="s">
        <v>153</v>
      </c>
      <c r="L3298" t="s">
        <v>16</v>
      </c>
      <c r="M3298" s="5">
        <v>632.49</v>
      </c>
      <c r="N3298">
        <v>1</v>
      </c>
    </row>
    <row r="3299" spans="1:14" x14ac:dyDescent="0.3">
      <c r="A3299" s="2">
        <v>45296</v>
      </c>
      <c r="B3299" s="3">
        <f t="shared" si="153"/>
        <v>2024</v>
      </c>
      <c r="C3299" t="str">
        <f t="shared" si="154"/>
        <v>2023-2024</v>
      </c>
      <c r="D3299" t="s">
        <v>148</v>
      </c>
      <c r="E3299" t="s">
        <v>28</v>
      </c>
      <c r="F3299" t="str">
        <f t="shared" si="155"/>
        <v>Northern Territory</v>
      </c>
      <c r="G3299" t="s">
        <v>29</v>
      </c>
      <c r="H3299">
        <v>800</v>
      </c>
      <c r="I3299" t="s">
        <v>11</v>
      </c>
      <c r="J3299" t="s">
        <v>30</v>
      </c>
      <c r="K3299" t="s">
        <v>154</v>
      </c>
      <c r="L3299" t="s">
        <v>14</v>
      </c>
      <c r="M3299" s="5">
        <v>632.67000000000007</v>
      </c>
      <c r="N3299">
        <v>1</v>
      </c>
    </row>
    <row r="3300" spans="1:14" x14ac:dyDescent="0.3">
      <c r="A3300" s="2">
        <v>44993</v>
      </c>
      <c r="B3300" s="3">
        <f t="shared" si="153"/>
        <v>2023</v>
      </c>
      <c r="C3300" t="str">
        <f t="shared" si="154"/>
        <v>2022-2023</v>
      </c>
      <c r="D3300" t="s">
        <v>147</v>
      </c>
      <c r="E3300" t="s">
        <v>144</v>
      </c>
      <c r="F3300" t="str">
        <f t="shared" si="155"/>
        <v>Queensland</v>
      </c>
      <c r="G3300" t="s">
        <v>35</v>
      </c>
      <c r="H3300">
        <v>4566</v>
      </c>
      <c r="I3300" t="s">
        <v>11</v>
      </c>
      <c r="J3300" t="s">
        <v>120</v>
      </c>
      <c r="K3300" t="s">
        <v>153</v>
      </c>
      <c r="L3300" t="s">
        <v>16</v>
      </c>
      <c r="M3300" s="5">
        <v>632.79</v>
      </c>
      <c r="N3300">
        <v>1</v>
      </c>
    </row>
    <row r="3301" spans="1:14" x14ac:dyDescent="0.3">
      <c r="A3301" s="2">
        <v>45228</v>
      </c>
      <c r="B3301" s="3">
        <f t="shared" si="153"/>
        <v>2024</v>
      </c>
      <c r="C3301" t="str">
        <f t="shared" si="154"/>
        <v>2023-2024</v>
      </c>
      <c r="D3301" t="s">
        <v>148</v>
      </c>
      <c r="E3301" t="s">
        <v>28</v>
      </c>
      <c r="F3301" t="str">
        <f t="shared" si="155"/>
        <v>Northern Territory</v>
      </c>
      <c r="G3301" t="s">
        <v>29</v>
      </c>
      <c r="H3301">
        <v>800</v>
      </c>
      <c r="I3301" t="s">
        <v>11</v>
      </c>
      <c r="J3301" t="s">
        <v>30</v>
      </c>
      <c r="K3301" t="s">
        <v>155</v>
      </c>
      <c r="L3301" t="s">
        <v>20</v>
      </c>
      <c r="M3301" s="5">
        <v>633.75</v>
      </c>
      <c r="N3301">
        <v>1</v>
      </c>
    </row>
    <row r="3302" spans="1:14" x14ac:dyDescent="0.3">
      <c r="A3302" s="2">
        <v>45350</v>
      </c>
      <c r="B3302" s="3">
        <f t="shared" si="153"/>
        <v>2024</v>
      </c>
      <c r="C3302" t="str">
        <f t="shared" si="154"/>
        <v>2023-2024</v>
      </c>
      <c r="D3302" t="s">
        <v>147</v>
      </c>
      <c r="E3302" t="s">
        <v>66</v>
      </c>
      <c r="F3302" t="str">
        <f t="shared" si="155"/>
        <v>South Australia</v>
      </c>
      <c r="G3302" t="s">
        <v>32</v>
      </c>
      <c r="H3302">
        <v>5169</v>
      </c>
      <c r="I3302" t="s">
        <v>11</v>
      </c>
      <c r="J3302" t="s">
        <v>33</v>
      </c>
      <c r="K3302" t="s">
        <v>149</v>
      </c>
      <c r="L3302" t="s">
        <v>15</v>
      </c>
      <c r="M3302" s="5">
        <v>634</v>
      </c>
      <c r="N3302">
        <v>1</v>
      </c>
    </row>
    <row r="3303" spans="1:14" x14ac:dyDescent="0.3">
      <c r="A3303" s="2">
        <v>44927</v>
      </c>
      <c r="B3303" s="3">
        <f t="shared" si="153"/>
        <v>2023</v>
      </c>
      <c r="C3303" t="str">
        <f t="shared" si="154"/>
        <v>2022-2023</v>
      </c>
      <c r="D3303" t="s">
        <v>147</v>
      </c>
      <c r="E3303" t="s">
        <v>116</v>
      </c>
      <c r="F3303" t="str">
        <f t="shared" si="155"/>
        <v>Western Australia</v>
      </c>
      <c r="G3303" t="s">
        <v>48</v>
      </c>
      <c r="H3303">
        <v>6725</v>
      </c>
      <c r="I3303" t="s">
        <v>11</v>
      </c>
      <c r="J3303" t="s">
        <v>77</v>
      </c>
      <c r="K3303" t="s">
        <v>155</v>
      </c>
      <c r="L3303" t="s">
        <v>20</v>
      </c>
      <c r="M3303" s="5">
        <v>635.04</v>
      </c>
      <c r="N3303">
        <v>1</v>
      </c>
    </row>
    <row r="3304" spans="1:14" x14ac:dyDescent="0.3">
      <c r="A3304" s="2">
        <v>45218</v>
      </c>
      <c r="B3304" s="3">
        <f t="shared" si="153"/>
        <v>2024</v>
      </c>
      <c r="C3304" t="str">
        <f t="shared" si="154"/>
        <v>2023-2024</v>
      </c>
      <c r="D3304" t="s">
        <v>147</v>
      </c>
      <c r="E3304" t="s">
        <v>109</v>
      </c>
      <c r="F3304" t="str">
        <f t="shared" si="155"/>
        <v>New South Wales</v>
      </c>
      <c r="G3304" t="s">
        <v>10</v>
      </c>
      <c r="H3304">
        <v>2480</v>
      </c>
      <c r="I3304" t="s">
        <v>11</v>
      </c>
      <c r="J3304" t="s">
        <v>68</v>
      </c>
      <c r="K3304" t="s">
        <v>154</v>
      </c>
      <c r="L3304" t="s">
        <v>14</v>
      </c>
      <c r="M3304" s="5">
        <v>635.62</v>
      </c>
      <c r="N3304">
        <v>1</v>
      </c>
    </row>
    <row r="3305" spans="1:14" x14ac:dyDescent="0.3">
      <c r="A3305" s="2">
        <v>45214</v>
      </c>
      <c r="B3305" s="3">
        <f t="shared" si="153"/>
        <v>2024</v>
      </c>
      <c r="C3305" t="str">
        <f t="shared" si="154"/>
        <v>2023-2024</v>
      </c>
      <c r="D3305" t="s">
        <v>147</v>
      </c>
      <c r="E3305" t="s">
        <v>137</v>
      </c>
      <c r="F3305" t="str">
        <f t="shared" si="155"/>
        <v>New South Wales</v>
      </c>
      <c r="G3305" t="s">
        <v>10</v>
      </c>
      <c r="H3305">
        <v>2031</v>
      </c>
      <c r="I3305" t="s">
        <v>11</v>
      </c>
      <c r="J3305" t="s">
        <v>12</v>
      </c>
      <c r="K3305" t="s">
        <v>150</v>
      </c>
      <c r="L3305" t="s">
        <v>18</v>
      </c>
      <c r="M3305" s="5">
        <v>636.04</v>
      </c>
      <c r="N3305">
        <v>1</v>
      </c>
    </row>
    <row r="3306" spans="1:14" x14ac:dyDescent="0.3">
      <c r="A3306" s="2">
        <v>45547</v>
      </c>
      <c r="B3306" s="3">
        <f t="shared" si="153"/>
        <v>2025</v>
      </c>
      <c r="C3306" t="str">
        <f t="shared" si="154"/>
        <v>2024-2025</v>
      </c>
      <c r="D3306" t="s">
        <v>148</v>
      </c>
      <c r="E3306" t="s">
        <v>87</v>
      </c>
      <c r="F3306" t="str">
        <f t="shared" si="155"/>
        <v>New South Wales</v>
      </c>
      <c r="G3306" t="s">
        <v>10</v>
      </c>
      <c r="H3306">
        <v>2790</v>
      </c>
      <c r="I3306" t="s">
        <v>11</v>
      </c>
      <c r="J3306" t="s">
        <v>25</v>
      </c>
      <c r="K3306" t="s">
        <v>152</v>
      </c>
      <c r="L3306" t="s">
        <v>13</v>
      </c>
      <c r="M3306" s="5">
        <v>636.20000000000005</v>
      </c>
      <c r="N3306">
        <v>1</v>
      </c>
    </row>
    <row r="3307" spans="1:14" x14ac:dyDescent="0.3">
      <c r="A3307" s="2">
        <v>45043</v>
      </c>
      <c r="B3307" s="3">
        <f t="shared" si="153"/>
        <v>2023</v>
      </c>
      <c r="C3307" t="str">
        <f t="shared" si="154"/>
        <v>2022-2023</v>
      </c>
      <c r="D3307" t="s">
        <v>148</v>
      </c>
      <c r="E3307" t="s">
        <v>112</v>
      </c>
      <c r="F3307" t="str">
        <f t="shared" si="155"/>
        <v>Victoria</v>
      </c>
      <c r="G3307" t="s">
        <v>45</v>
      </c>
      <c r="H3307">
        <v>3076</v>
      </c>
      <c r="I3307" t="s">
        <v>11</v>
      </c>
      <c r="J3307" t="s">
        <v>46</v>
      </c>
      <c r="K3307" t="s">
        <v>152</v>
      </c>
      <c r="L3307" t="s">
        <v>13</v>
      </c>
      <c r="M3307" s="5">
        <v>638.16999999999996</v>
      </c>
      <c r="N3307">
        <v>1</v>
      </c>
    </row>
    <row r="3308" spans="1:14" x14ac:dyDescent="0.3">
      <c r="A3308" s="2">
        <v>45206</v>
      </c>
      <c r="B3308" s="3">
        <f t="shared" si="153"/>
        <v>2024</v>
      </c>
      <c r="C3308" t="str">
        <f t="shared" si="154"/>
        <v>2023-2024</v>
      </c>
      <c r="D3308" t="s">
        <v>147</v>
      </c>
      <c r="E3308" t="s">
        <v>139</v>
      </c>
      <c r="F3308" t="str">
        <f t="shared" si="155"/>
        <v>New South Wales</v>
      </c>
      <c r="G3308" t="s">
        <v>10</v>
      </c>
      <c r="H3308">
        <v>2020</v>
      </c>
      <c r="I3308" t="s">
        <v>11</v>
      </c>
      <c r="J3308" t="s">
        <v>12</v>
      </c>
      <c r="K3308" t="s">
        <v>157</v>
      </c>
      <c r="L3308" t="s">
        <v>22</v>
      </c>
      <c r="M3308" s="5">
        <v>639.1400000000001</v>
      </c>
      <c r="N3308">
        <v>1</v>
      </c>
    </row>
    <row r="3309" spans="1:14" x14ac:dyDescent="0.3">
      <c r="A3309" s="2">
        <v>45225</v>
      </c>
      <c r="B3309" s="3">
        <f t="shared" si="153"/>
        <v>2024</v>
      </c>
      <c r="C3309" t="str">
        <f t="shared" si="154"/>
        <v>2023-2024</v>
      </c>
      <c r="D3309" t="s">
        <v>147</v>
      </c>
      <c r="E3309" t="s">
        <v>83</v>
      </c>
      <c r="F3309" t="str">
        <f t="shared" si="155"/>
        <v>New South Wales</v>
      </c>
      <c r="G3309" t="s">
        <v>10</v>
      </c>
      <c r="H3309">
        <v>2750</v>
      </c>
      <c r="I3309" t="s">
        <v>11</v>
      </c>
      <c r="J3309" t="s">
        <v>25</v>
      </c>
      <c r="K3309" t="s">
        <v>149</v>
      </c>
      <c r="L3309" t="s">
        <v>15</v>
      </c>
      <c r="M3309" s="5">
        <v>639.43000000000006</v>
      </c>
      <c r="N3309">
        <v>1</v>
      </c>
    </row>
    <row r="3310" spans="1:14" x14ac:dyDescent="0.3">
      <c r="A3310" s="2">
        <v>45186</v>
      </c>
      <c r="B3310" s="3">
        <f t="shared" si="153"/>
        <v>2024</v>
      </c>
      <c r="C3310" t="str">
        <f t="shared" si="154"/>
        <v>2023-2024</v>
      </c>
      <c r="D3310" t="s">
        <v>147</v>
      </c>
      <c r="E3310" t="s">
        <v>74</v>
      </c>
      <c r="F3310" t="str">
        <f t="shared" si="155"/>
        <v>South Australia</v>
      </c>
      <c r="G3310" t="s">
        <v>32</v>
      </c>
      <c r="H3310">
        <v>5043</v>
      </c>
      <c r="I3310" t="s">
        <v>11</v>
      </c>
      <c r="J3310" t="s">
        <v>33</v>
      </c>
      <c r="K3310" t="s">
        <v>151</v>
      </c>
      <c r="L3310" t="s">
        <v>21</v>
      </c>
      <c r="M3310" s="5">
        <v>639.89</v>
      </c>
      <c r="N3310">
        <v>1</v>
      </c>
    </row>
    <row r="3311" spans="1:14" x14ac:dyDescent="0.3">
      <c r="A3311" s="2">
        <v>45056</v>
      </c>
      <c r="B3311" s="3">
        <f t="shared" si="153"/>
        <v>2023</v>
      </c>
      <c r="C3311" t="str">
        <f t="shared" si="154"/>
        <v>2022-2023</v>
      </c>
      <c r="D3311" t="s">
        <v>147</v>
      </c>
      <c r="E3311" t="s">
        <v>112</v>
      </c>
      <c r="F3311" t="str">
        <f t="shared" si="155"/>
        <v>Victoria</v>
      </c>
      <c r="G3311" t="s">
        <v>45</v>
      </c>
      <c r="H3311">
        <v>3076</v>
      </c>
      <c r="I3311" t="s">
        <v>11</v>
      </c>
      <c r="J3311" t="s">
        <v>46</v>
      </c>
      <c r="K3311" t="s">
        <v>149</v>
      </c>
      <c r="L3311" t="s">
        <v>15</v>
      </c>
      <c r="M3311" s="5">
        <v>640.40000000000009</v>
      </c>
      <c r="N3311">
        <v>1</v>
      </c>
    </row>
    <row r="3312" spans="1:14" x14ac:dyDescent="0.3">
      <c r="A3312" s="2">
        <v>45101</v>
      </c>
      <c r="B3312" s="3">
        <f t="shared" si="153"/>
        <v>2023</v>
      </c>
      <c r="C3312" t="str">
        <f t="shared" si="154"/>
        <v>2022-2023</v>
      </c>
      <c r="D3312" t="s">
        <v>147</v>
      </c>
      <c r="E3312" t="s">
        <v>41</v>
      </c>
      <c r="F3312" t="str">
        <f t="shared" si="155"/>
        <v>New South Wales</v>
      </c>
      <c r="G3312" t="s">
        <v>10</v>
      </c>
      <c r="H3312">
        <v>2830</v>
      </c>
      <c r="I3312" t="s">
        <v>11</v>
      </c>
      <c r="J3312" t="s">
        <v>25</v>
      </c>
      <c r="K3312" t="s">
        <v>152</v>
      </c>
      <c r="L3312" t="s">
        <v>13</v>
      </c>
      <c r="M3312" s="5">
        <v>640.53</v>
      </c>
      <c r="N3312">
        <v>1</v>
      </c>
    </row>
    <row r="3313" spans="1:14" x14ac:dyDescent="0.3">
      <c r="A3313" s="2">
        <v>45248</v>
      </c>
      <c r="B3313" s="3">
        <f t="shared" si="153"/>
        <v>2024</v>
      </c>
      <c r="C3313" t="str">
        <f t="shared" si="154"/>
        <v>2023-2024</v>
      </c>
      <c r="D3313" t="s">
        <v>147</v>
      </c>
      <c r="E3313" t="s">
        <v>99</v>
      </c>
      <c r="F3313" t="str">
        <f t="shared" si="155"/>
        <v>Victoria</v>
      </c>
      <c r="G3313" t="s">
        <v>45</v>
      </c>
      <c r="H3313">
        <v>3148</v>
      </c>
      <c r="I3313" t="s">
        <v>11</v>
      </c>
      <c r="J3313" t="s">
        <v>63</v>
      </c>
      <c r="K3313" t="s">
        <v>154</v>
      </c>
      <c r="L3313" t="s">
        <v>14</v>
      </c>
      <c r="M3313" s="5">
        <v>641.57999999999993</v>
      </c>
      <c r="N3313">
        <v>1</v>
      </c>
    </row>
    <row r="3314" spans="1:14" x14ac:dyDescent="0.3">
      <c r="A3314" s="2">
        <v>45333</v>
      </c>
      <c r="B3314" s="3">
        <f t="shared" si="153"/>
        <v>2024</v>
      </c>
      <c r="C3314" t="str">
        <f t="shared" si="154"/>
        <v>2023-2024</v>
      </c>
      <c r="D3314" t="s">
        <v>147</v>
      </c>
      <c r="E3314" t="s">
        <v>113</v>
      </c>
      <c r="F3314" t="str">
        <f t="shared" si="155"/>
        <v>Queensland</v>
      </c>
      <c r="G3314" t="s">
        <v>35</v>
      </c>
      <c r="H3314">
        <v>4215</v>
      </c>
      <c r="I3314" t="s">
        <v>11</v>
      </c>
      <c r="J3314" t="s">
        <v>104</v>
      </c>
      <c r="K3314" t="s">
        <v>154</v>
      </c>
      <c r="L3314" t="s">
        <v>14</v>
      </c>
      <c r="M3314" s="5">
        <v>641.61</v>
      </c>
      <c r="N3314">
        <v>1</v>
      </c>
    </row>
    <row r="3315" spans="1:14" x14ac:dyDescent="0.3">
      <c r="A3315" s="2">
        <v>45253</v>
      </c>
      <c r="B3315" s="3">
        <f t="shared" si="153"/>
        <v>2024</v>
      </c>
      <c r="C3315" t="str">
        <f t="shared" si="154"/>
        <v>2023-2024</v>
      </c>
      <c r="D3315" t="s">
        <v>147</v>
      </c>
      <c r="E3315" t="s">
        <v>143</v>
      </c>
      <c r="F3315" t="str">
        <f t="shared" si="155"/>
        <v>New South Wales</v>
      </c>
      <c r="G3315" t="s">
        <v>10</v>
      </c>
      <c r="H3315">
        <v>2154</v>
      </c>
      <c r="I3315" t="s">
        <v>11</v>
      </c>
      <c r="J3315" t="s">
        <v>27</v>
      </c>
      <c r="K3315" t="s">
        <v>154</v>
      </c>
      <c r="L3315" t="s">
        <v>14</v>
      </c>
      <c r="M3315" s="5">
        <v>641.63</v>
      </c>
      <c r="N3315">
        <v>1</v>
      </c>
    </row>
    <row r="3316" spans="1:14" x14ac:dyDescent="0.3">
      <c r="A3316" s="2">
        <v>45633</v>
      </c>
      <c r="B3316" s="3">
        <f t="shared" si="153"/>
        <v>2025</v>
      </c>
      <c r="C3316" t="str">
        <f t="shared" si="154"/>
        <v>2024-2025</v>
      </c>
      <c r="D3316" t="s">
        <v>148</v>
      </c>
      <c r="E3316" t="s">
        <v>108</v>
      </c>
      <c r="F3316" t="str">
        <f t="shared" si="155"/>
        <v>Victoria</v>
      </c>
      <c r="G3316" t="s">
        <v>45</v>
      </c>
      <c r="H3316">
        <v>3018</v>
      </c>
      <c r="I3316" t="s">
        <v>11</v>
      </c>
      <c r="J3316" t="s">
        <v>46</v>
      </c>
      <c r="K3316" t="s">
        <v>19</v>
      </c>
      <c r="L3316" t="s">
        <v>23</v>
      </c>
      <c r="M3316" s="5">
        <v>642.30000000000007</v>
      </c>
      <c r="N3316">
        <v>1</v>
      </c>
    </row>
    <row r="3317" spans="1:14" x14ac:dyDescent="0.3">
      <c r="A3317" s="2">
        <v>45078</v>
      </c>
      <c r="B3317" s="3">
        <f t="shared" si="153"/>
        <v>2023</v>
      </c>
      <c r="C3317" t="str">
        <f t="shared" si="154"/>
        <v>2022-2023</v>
      </c>
      <c r="D3317" t="s">
        <v>147</v>
      </c>
      <c r="E3317" t="s">
        <v>95</v>
      </c>
      <c r="F3317" t="str">
        <f t="shared" si="155"/>
        <v>Victoria</v>
      </c>
      <c r="G3317" t="s">
        <v>45</v>
      </c>
      <c r="H3317">
        <v>3931</v>
      </c>
      <c r="I3317" t="s">
        <v>11</v>
      </c>
      <c r="J3317" t="s">
        <v>55</v>
      </c>
      <c r="K3317" t="s">
        <v>149</v>
      </c>
      <c r="L3317" t="s">
        <v>15</v>
      </c>
      <c r="M3317" s="5">
        <v>643.35</v>
      </c>
      <c r="N3317">
        <v>1</v>
      </c>
    </row>
    <row r="3318" spans="1:14" x14ac:dyDescent="0.3">
      <c r="A3318" s="2">
        <v>45023</v>
      </c>
      <c r="B3318" s="3">
        <f t="shared" si="153"/>
        <v>2023</v>
      </c>
      <c r="C3318" t="str">
        <f t="shared" si="154"/>
        <v>2022-2023</v>
      </c>
      <c r="D3318" t="s">
        <v>147</v>
      </c>
      <c r="E3318" t="s">
        <v>85</v>
      </c>
      <c r="F3318" t="str">
        <f t="shared" si="155"/>
        <v>Queensland</v>
      </c>
      <c r="G3318" t="s">
        <v>35</v>
      </c>
      <c r="H3318">
        <v>4883</v>
      </c>
      <c r="I3318" t="s">
        <v>11</v>
      </c>
      <c r="J3318" t="s">
        <v>36</v>
      </c>
      <c r="K3318" t="s">
        <v>153</v>
      </c>
      <c r="L3318" t="s">
        <v>16</v>
      </c>
      <c r="M3318" s="5">
        <v>643.77</v>
      </c>
      <c r="N3318">
        <v>1</v>
      </c>
    </row>
    <row r="3319" spans="1:14" x14ac:dyDescent="0.3">
      <c r="A3319" s="2">
        <v>45565</v>
      </c>
      <c r="B3319" s="3">
        <f t="shared" si="153"/>
        <v>2025</v>
      </c>
      <c r="C3319" t="str">
        <f t="shared" si="154"/>
        <v>2024-2025</v>
      </c>
      <c r="D3319" t="s">
        <v>148</v>
      </c>
      <c r="E3319" t="s">
        <v>100</v>
      </c>
      <c r="F3319" t="str">
        <f t="shared" si="155"/>
        <v>Western Australia</v>
      </c>
      <c r="G3319" t="s">
        <v>48</v>
      </c>
      <c r="H3319">
        <v>6021</v>
      </c>
      <c r="I3319" t="s">
        <v>11</v>
      </c>
      <c r="J3319" t="s">
        <v>49</v>
      </c>
      <c r="K3319" t="s">
        <v>150</v>
      </c>
      <c r="L3319" t="s">
        <v>18</v>
      </c>
      <c r="M3319" s="5">
        <v>646.71999999999991</v>
      </c>
      <c r="N3319">
        <v>1</v>
      </c>
    </row>
    <row r="3320" spans="1:14" x14ac:dyDescent="0.3">
      <c r="A3320" s="2">
        <v>45090</v>
      </c>
      <c r="B3320" s="3">
        <f t="shared" si="153"/>
        <v>2023</v>
      </c>
      <c r="C3320" t="str">
        <f t="shared" si="154"/>
        <v>2022-2023</v>
      </c>
      <c r="D3320" t="s">
        <v>147</v>
      </c>
      <c r="E3320" t="s">
        <v>125</v>
      </c>
      <c r="F3320" t="str">
        <f t="shared" si="155"/>
        <v>Victoria</v>
      </c>
      <c r="G3320" t="s">
        <v>45</v>
      </c>
      <c r="H3320">
        <v>3400</v>
      </c>
      <c r="I3320" t="s">
        <v>11</v>
      </c>
      <c r="J3320" t="s">
        <v>60</v>
      </c>
      <c r="K3320" t="s">
        <v>151</v>
      </c>
      <c r="L3320" t="s">
        <v>21</v>
      </c>
      <c r="M3320" s="5">
        <v>646.91000000000008</v>
      </c>
      <c r="N3320">
        <v>1</v>
      </c>
    </row>
    <row r="3321" spans="1:14" x14ac:dyDescent="0.3">
      <c r="A3321" s="2">
        <v>45062</v>
      </c>
      <c r="B3321" s="3">
        <f t="shared" si="153"/>
        <v>2023</v>
      </c>
      <c r="C3321" t="str">
        <f t="shared" si="154"/>
        <v>2022-2023</v>
      </c>
      <c r="D3321" t="s">
        <v>148</v>
      </c>
      <c r="E3321" t="s">
        <v>56</v>
      </c>
      <c r="F3321" t="str">
        <f t="shared" si="155"/>
        <v>Northern Territory</v>
      </c>
      <c r="G3321" t="s">
        <v>29</v>
      </c>
      <c r="H3321">
        <v>870</v>
      </c>
      <c r="I3321" t="s">
        <v>11</v>
      </c>
      <c r="J3321" t="s">
        <v>30</v>
      </c>
      <c r="K3321" t="s">
        <v>153</v>
      </c>
      <c r="L3321" t="s">
        <v>16</v>
      </c>
      <c r="M3321" s="5">
        <v>647.31000000000017</v>
      </c>
      <c r="N3321">
        <v>1</v>
      </c>
    </row>
    <row r="3322" spans="1:14" x14ac:dyDescent="0.3">
      <c r="A3322" s="2">
        <v>45529</v>
      </c>
      <c r="B3322" s="3">
        <f t="shared" si="153"/>
        <v>2025</v>
      </c>
      <c r="C3322" t="str">
        <f t="shared" si="154"/>
        <v>2024-2025</v>
      </c>
      <c r="D3322" t="s">
        <v>148</v>
      </c>
      <c r="E3322" t="s">
        <v>131</v>
      </c>
      <c r="F3322" t="str">
        <f t="shared" si="155"/>
        <v>Western Australia</v>
      </c>
      <c r="G3322" t="s">
        <v>48</v>
      </c>
      <c r="H3322">
        <v>6530</v>
      </c>
      <c r="I3322" t="s">
        <v>11</v>
      </c>
      <c r="J3322" t="s">
        <v>77</v>
      </c>
      <c r="K3322" t="s">
        <v>154</v>
      </c>
      <c r="L3322" t="s">
        <v>14</v>
      </c>
      <c r="M3322" s="5">
        <v>648.24</v>
      </c>
      <c r="N3322">
        <v>1</v>
      </c>
    </row>
    <row r="3323" spans="1:14" x14ac:dyDescent="0.3">
      <c r="A3323" s="2">
        <v>45534</v>
      </c>
      <c r="B3323" s="3">
        <f t="shared" si="153"/>
        <v>2025</v>
      </c>
      <c r="C3323" t="str">
        <f t="shared" si="154"/>
        <v>2024-2025</v>
      </c>
      <c r="D3323" t="s">
        <v>148</v>
      </c>
      <c r="E3323" t="s">
        <v>127</v>
      </c>
      <c r="F3323" t="str">
        <f t="shared" si="155"/>
        <v>New South Wales</v>
      </c>
      <c r="G3323" t="s">
        <v>10</v>
      </c>
      <c r="H3323">
        <v>2131</v>
      </c>
      <c r="I3323" t="s">
        <v>11</v>
      </c>
      <c r="J3323" t="s">
        <v>27</v>
      </c>
      <c r="K3323" t="s">
        <v>155</v>
      </c>
      <c r="L3323" t="s">
        <v>20</v>
      </c>
      <c r="M3323" s="5">
        <v>649.99</v>
      </c>
      <c r="N3323">
        <v>1</v>
      </c>
    </row>
    <row r="3324" spans="1:14" x14ac:dyDescent="0.3">
      <c r="A3324" s="2">
        <v>45054</v>
      </c>
      <c r="B3324" s="3">
        <f t="shared" si="153"/>
        <v>2023</v>
      </c>
      <c r="C3324" t="str">
        <f t="shared" si="154"/>
        <v>2022-2023</v>
      </c>
      <c r="D3324" t="s">
        <v>148</v>
      </c>
      <c r="E3324" t="s">
        <v>28</v>
      </c>
      <c r="F3324" t="str">
        <f t="shared" si="155"/>
        <v>Northern Territory</v>
      </c>
      <c r="G3324" t="s">
        <v>29</v>
      </c>
      <c r="H3324">
        <v>800</v>
      </c>
      <c r="I3324" t="s">
        <v>11</v>
      </c>
      <c r="J3324" t="s">
        <v>30</v>
      </c>
      <c r="K3324" t="s">
        <v>19</v>
      </c>
      <c r="L3324" t="s">
        <v>23</v>
      </c>
      <c r="M3324" s="5">
        <v>650.32000000000005</v>
      </c>
      <c r="N3324">
        <v>1</v>
      </c>
    </row>
    <row r="3325" spans="1:14" x14ac:dyDescent="0.3">
      <c r="A3325" s="2">
        <v>45115</v>
      </c>
      <c r="B3325" s="3">
        <f t="shared" si="153"/>
        <v>2024</v>
      </c>
      <c r="C3325" t="str">
        <f t="shared" si="154"/>
        <v>2023-2024</v>
      </c>
      <c r="D3325" t="s">
        <v>148</v>
      </c>
      <c r="E3325" t="s">
        <v>138</v>
      </c>
      <c r="F3325" t="str">
        <f t="shared" si="155"/>
        <v>Queensland</v>
      </c>
      <c r="G3325" t="s">
        <v>35</v>
      </c>
      <c r="H3325">
        <v>4558</v>
      </c>
      <c r="I3325" t="s">
        <v>11</v>
      </c>
      <c r="J3325" t="s">
        <v>120</v>
      </c>
      <c r="K3325" t="s">
        <v>150</v>
      </c>
      <c r="L3325" t="s">
        <v>18</v>
      </c>
      <c r="M3325" s="5">
        <v>650.62</v>
      </c>
      <c r="N3325">
        <v>1</v>
      </c>
    </row>
    <row r="3326" spans="1:14" x14ac:dyDescent="0.3">
      <c r="A3326" s="2">
        <v>45361</v>
      </c>
      <c r="B3326" s="3">
        <f t="shared" si="153"/>
        <v>2024</v>
      </c>
      <c r="C3326" t="str">
        <f t="shared" si="154"/>
        <v>2023-2024</v>
      </c>
      <c r="D3326" t="s">
        <v>147</v>
      </c>
      <c r="E3326" t="s">
        <v>75</v>
      </c>
      <c r="F3326" t="str">
        <f t="shared" si="155"/>
        <v>Victoria</v>
      </c>
      <c r="G3326" t="s">
        <v>45</v>
      </c>
      <c r="H3326">
        <v>3630</v>
      </c>
      <c r="I3326" t="s">
        <v>11</v>
      </c>
      <c r="J3326" t="s">
        <v>55</v>
      </c>
      <c r="K3326" t="s">
        <v>153</v>
      </c>
      <c r="L3326" t="s">
        <v>16</v>
      </c>
      <c r="M3326" s="5">
        <v>651.20000000000005</v>
      </c>
      <c r="N3326">
        <v>1</v>
      </c>
    </row>
    <row r="3327" spans="1:14" x14ac:dyDescent="0.3">
      <c r="A3327" s="2">
        <v>44965</v>
      </c>
      <c r="B3327" s="3">
        <f t="shared" si="153"/>
        <v>2023</v>
      </c>
      <c r="C3327" t="str">
        <f t="shared" si="154"/>
        <v>2022-2023</v>
      </c>
      <c r="D3327" t="s">
        <v>147</v>
      </c>
      <c r="E3327" t="s">
        <v>116</v>
      </c>
      <c r="F3327" t="str">
        <f t="shared" si="155"/>
        <v>Western Australia</v>
      </c>
      <c r="G3327" t="s">
        <v>48</v>
      </c>
      <c r="H3327">
        <v>6725</v>
      </c>
      <c r="I3327" t="s">
        <v>11</v>
      </c>
      <c r="J3327" t="s">
        <v>77</v>
      </c>
      <c r="K3327" t="s">
        <v>149</v>
      </c>
      <c r="L3327" t="s">
        <v>15</v>
      </c>
      <c r="M3327" s="5">
        <v>652.07000000000016</v>
      </c>
      <c r="N3327">
        <v>1</v>
      </c>
    </row>
    <row r="3328" spans="1:14" x14ac:dyDescent="0.3">
      <c r="A3328" s="2">
        <v>45506</v>
      </c>
      <c r="B3328" s="3">
        <f t="shared" si="153"/>
        <v>2025</v>
      </c>
      <c r="C3328" t="str">
        <f t="shared" si="154"/>
        <v>2024-2025</v>
      </c>
      <c r="D3328" t="s">
        <v>147</v>
      </c>
      <c r="E3328" t="s">
        <v>31</v>
      </c>
      <c r="F3328" t="str">
        <f t="shared" si="155"/>
        <v>South Australia</v>
      </c>
      <c r="G3328" t="s">
        <v>32</v>
      </c>
      <c r="H3328">
        <v>5168</v>
      </c>
      <c r="I3328" t="s">
        <v>11</v>
      </c>
      <c r="J3328" t="s">
        <v>33</v>
      </c>
      <c r="K3328" t="s">
        <v>150</v>
      </c>
      <c r="L3328" t="s">
        <v>18</v>
      </c>
      <c r="M3328" s="5">
        <v>652.14</v>
      </c>
      <c r="N3328">
        <v>1</v>
      </c>
    </row>
    <row r="3329" spans="1:14" x14ac:dyDescent="0.3">
      <c r="A3329" s="2">
        <v>45194</v>
      </c>
      <c r="B3329" s="3">
        <f t="shared" si="153"/>
        <v>2024</v>
      </c>
      <c r="C3329" t="str">
        <f t="shared" si="154"/>
        <v>2023-2024</v>
      </c>
      <c r="D3329" t="s">
        <v>147</v>
      </c>
      <c r="E3329" t="s">
        <v>136</v>
      </c>
      <c r="F3329" t="str">
        <f t="shared" si="155"/>
        <v>Victoria</v>
      </c>
      <c r="G3329" t="s">
        <v>45</v>
      </c>
      <c r="H3329">
        <v>3175</v>
      </c>
      <c r="I3329" t="s">
        <v>11</v>
      </c>
      <c r="J3329" t="s">
        <v>63</v>
      </c>
      <c r="K3329" t="s">
        <v>154</v>
      </c>
      <c r="L3329" t="s">
        <v>14</v>
      </c>
      <c r="M3329" s="5">
        <v>653.29999999999995</v>
      </c>
      <c r="N3329">
        <v>1</v>
      </c>
    </row>
    <row r="3330" spans="1:14" x14ac:dyDescent="0.3">
      <c r="A3330" s="2">
        <v>45003</v>
      </c>
      <c r="B3330" s="3">
        <f t="shared" ref="B3330:B3393" si="156">IF(MONTH(A3330)&gt;=7,YEAR(A3330)+1,YEAR(A3330))</f>
        <v>2023</v>
      </c>
      <c r="C3330" t="str">
        <f t="shared" ref="C3330:C3393" si="157">IF(MONTH(A3330) &gt;= 7, YEAR(A3330) &amp; "-" &amp; YEAR(A3330) + 1, YEAR(A3330) - 1 &amp; "-" &amp; YEAR(A3330))</f>
        <v>2022-2023</v>
      </c>
      <c r="D3330" t="s">
        <v>148</v>
      </c>
      <c r="E3330" t="s">
        <v>91</v>
      </c>
      <c r="F3330" t="str">
        <f t="shared" ref="F3330:F3393" si="158">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c r="N3330">
        <v>1</v>
      </c>
    </row>
    <row r="3331" spans="1:14" x14ac:dyDescent="0.3">
      <c r="A3331" s="2">
        <v>45056</v>
      </c>
      <c r="B3331" s="3">
        <f t="shared" si="156"/>
        <v>2023</v>
      </c>
      <c r="C3331" t="str">
        <f t="shared" si="157"/>
        <v>2022-2023</v>
      </c>
      <c r="D3331" t="s">
        <v>147</v>
      </c>
      <c r="E3331" t="s">
        <v>95</v>
      </c>
      <c r="F3331" t="str">
        <f t="shared" si="158"/>
        <v>Victoria</v>
      </c>
      <c r="G3331" t="s">
        <v>45</v>
      </c>
      <c r="H3331">
        <v>3931</v>
      </c>
      <c r="I3331" t="s">
        <v>11</v>
      </c>
      <c r="J3331" t="s">
        <v>55</v>
      </c>
      <c r="K3331" t="s">
        <v>151</v>
      </c>
      <c r="L3331" t="s">
        <v>21</v>
      </c>
      <c r="M3331" s="5">
        <v>653.88</v>
      </c>
      <c r="N3331">
        <v>1</v>
      </c>
    </row>
    <row r="3332" spans="1:14" x14ac:dyDescent="0.3">
      <c r="A3332" s="2">
        <v>45488</v>
      </c>
      <c r="B3332" s="3">
        <f t="shared" si="156"/>
        <v>2025</v>
      </c>
      <c r="C3332" t="str">
        <f t="shared" si="157"/>
        <v>2024-2025</v>
      </c>
      <c r="D3332" t="s">
        <v>148</v>
      </c>
      <c r="E3332" t="s">
        <v>85</v>
      </c>
      <c r="F3332" t="str">
        <f t="shared" si="158"/>
        <v>Queensland</v>
      </c>
      <c r="G3332" t="s">
        <v>35</v>
      </c>
      <c r="H3332">
        <v>4883</v>
      </c>
      <c r="I3332" t="s">
        <v>11</v>
      </c>
      <c r="J3332" t="s">
        <v>36</v>
      </c>
      <c r="K3332" t="s">
        <v>151</v>
      </c>
      <c r="L3332" t="s">
        <v>21</v>
      </c>
      <c r="M3332" s="5">
        <v>654.07000000000005</v>
      </c>
      <c r="N3332">
        <v>1</v>
      </c>
    </row>
    <row r="3333" spans="1:14" x14ac:dyDescent="0.3">
      <c r="A3333" s="2">
        <v>45403</v>
      </c>
      <c r="B3333" s="3">
        <f t="shared" si="156"/>
        <v>2024</v>
      </c>
      <c r="C3333" t="str">
        <f t="shared" si="157"/>
        <v>2023-2024</v>
      </c>
      <c r="D3333" t="s">
        <v>147</v>
      </c>
      <c r="E3333" t="s">
        <v>86</v>
      </c>
      <c r="F3333" t="str">
        <f t="shared" si="158"/>
        <v>New South Wales</v>
      </c>
      <c r="G3333" t="s">
        <v>10</v>
      </c>
      <c r="H3333">
        <v>2064</v>
      </c>
      <c r="I3333" t="s">
        <v>11</v>
      </c>
      <c r="J3333" t="s">
        <v>12</v>
      </c>
      <c r="K3333" t="s">
        <v>151</v>
      </c>
      <c r="L3333" t="s">
        <v>21</v>
      </c>
      <c r="M3333" s="5">
        <v>654.53</v>
      </c>
      <c r="N3333">
        <v>1</v>
      </c>
    </row>
    <row r="3334" spans="1:14" x14ac:dyDescent="0.3">
      <c r="A3334" s="2">
        <v>45110</v>
      </c>
      <c r="B3334" s="3">
        <f t="shared" si="156"/>
        <v>2024</v>
      </c>
      <c r="C3334" t="str">
        <f t="shared" si="157"/>
        <v>2023-2024</v>
      </c>
      <c r="D3334" t="s">
        <v>147</v>
      </c>
      <c r="E3334" t="s">
        <v>89</v>
      </c>
      <c r="F3334" t="str">
        <f t="shared" si="158"/>
        <v>Queensland</v>
      </c>
      <c r="G3334" t="s">
        <v>35</v>
      </c>
      <c r="H3334">
        <v>4655</v>
      </c>
      <c r="I3334" t="s">
        <v>11</v>
      </c>
      <c r="J3334" t="s">
        <v>51</v>
      </c>
      <c r="K3334" t="s">
        <v>155</v>
      </c>
      <c r="L3334" t="s">
        <v>20</v>
      </c>
      <c r="M3334" s="5">
        <v>655.29999999999995</v>
      </c>
      <c r="N3334">
        <v>1</v>
      </c>
    </row>
    <row r="3335" spans="1:14" x14ac:dyDescent="0.3">
      <c r="A3335" s="2">
        <v>45559</v>
      </c>
      <c r="B3335" s="3">
        <f t="shared" si="156"/>
        <v>2025</v>
      </c>
      <c r="C3335" t="str">
        <f t="shared" si="157"/>
        <v>2024-2025</v>
      </c>
      <c r="D3335" t="s">
        <v>148</v>
      </c>
      <c r="E3335" t="s">
        <v>138</v>
      </c>
      <c r="F3335" t="str">
        <f t="shared" si="158"/>
        <v>Queensland</v>
      </c>
      <c r="G3335" t="s">
        <v>35</v>
      </c>
      <c r="H3335">
        <v>4558</v>
      </c>
      <c r="I3335" t="s">
        <v>11</v>
      </c>
      <c r="J3335" t="s">
        <v>120</v>
      </c>
      <c r="K3335" t="s">
        <v>154</v>
      </c>
      <c r="L3335" t="s">
        <v>14</v>
      </c>
      <c r="M3335" s="5">
        <v>655.54</v>
      </c>
      <c r="N3335">
        <v>1</v>
      </c>
    </row>
    <row r="3336" spans="1:14" x14ac:dyDescent="0.3">
      <c r="A3336" s="2">
        <v>45031</v>
      </c>
      <c r="B3336" s="3">
        <f t="shared" si="156"/>
        <v>2023</v>
      </c>
      <c r="C3336" t="str">
        <f t="shared" si="157"/>
        <v>2022-2023</v>
      </c>
      <c r="D3336" t="s">
        <v>147</v>
      </c>
      <c r="E3336" t="s">
        <v>54</v>
      </c>
      <c r="F3336" t="str">
        <f t="shared" si="158"/>
        <v>Victoria</v>
      </c>
      <c r="G3336" t="s">
        <v>45</v>
      </c>
      <c r="H3336">
        <v>3977</v>
      </c>
      <c r="I3336" t="s">
        <v>11</v>
      </c>
      <c r="J3336" t="s">
        <v>55</v>
      </c>
      <c r="K3336" t="s">
        <v>151</v>
      </c>
      <c r="L3336" t="s">
        <v>21</v>
      </c>
      <c r="M3336" s="5">
        <v>655.78</v>
      </c>
      <c r="N3336">
        <v>1</v>
      </c>
    </row>
    <row r="3337" spans="1:14" x14ac:dyDescent="0.3">
      <c r="A3337" s="2">
        <v>45650</v>
      </c>
      <c r="B3337" s="3">
        <f t="shared" si="156"/>
        <v>2025</v>
      </c>
      <c r="C3337" t="str">
        <f t="shared" si="157"/>
        <v>2024-2025</v>
      </c>
      <c r="D3337" t="s">
        <v>147</v>
      </c>
      <c r="E3337" t="s">
        <v>121</v>
      </c>
      <c r="F3337" t="str">
        <f t="shared" si="158"/>
        <v>Queensland</v>
      </c>
      <c r="G3337" t="s">
        <v>35</v>
      </c>
      <c r="H3337">
        <v>4700</v>
      </c>
      <c r="I3337" t="s">
        <v>11</v>
      </c>
      <c r="J3337" t="s">
        <v>51</v>
      </c>
      <c r="K3337" t="s">
        <v>151</v>
      </c>
      <c r="L3337" t="s">
        <v>21</v>
      </c>
      <c r="M3337" s="5">
        <v>655.81</v>
      </c>
      <c r="N3337">
        <v>1</v>
      </c>
    </row>
    <row r="3338" spans="1:14" x14ac:dyDescent="0.3">
      <c r="A3338" s="2">
        <v>45402</v>
      </c>
      <c r="B3338" s="3">
        <f t="shared" si="156"/>
        <v>2024</v>
      </c>
      <c r="C3338" t="str">
        <f t="shared" si="157"/>
        <v>2023-2024</v>
      </c>
      <c r="D3338" t="s">
        <v>147</v>
      </c>
      <c r="E3338" t="s">
        <v>52</v>
      </c>
      <c r="F3338" t="str">
        <f t="shared" si="158"/>
        <v>Victoria</v>
      </c>
      <c r="G3338" t="s">
        <v>45</v>
      </c>
      <c r="H3338">
        <v>3030</v>
      </c>
      <c r="I3338" t="s">
        <v>11</v>
      </c>
      <c r="J3338" t="s">
        <v>46</v>
      </c>
      <c r="K3338" t="s">
        <v>151</v>
      </c>
      <c r="L3338" t="s">
        <v>21</v>
      </c>
      <c r="M3338" s="5">
        <v>658.26</v>
      </c>
      <c r="N3338">
        <v>1</v>
      </c>
    </row>
    <row r="3339" spans="1:14" x14ac:dyDescent="0.3">
      <c r="A3339" s="2">
        <v>45443</v>
      </c>
      <c r="B3339" s="3">
        <f t="shared" si="156"/>
        <v>2024</v>
      </c>
      <c r="C3339" t="str">
        <f t="shared" si="157"/>
        <v>2023-2024</v>
      </c>
      <c r="D3339" t="s">
        <v>147</v>
      </c>
      <c r="E3339" t="s">
        <v>132</v>
      </c>
      <c r="F3339" t="str">
        <f t="shared" si="158"/>
        <v>New South Wales</v>
      </c>
      <c r="G3339" t="s">
        <v>10</v>
      </c>
      <c r="H3339">
        <v>2800</v>
      </c>
      <c r="I3339" t="s">
        <v>11</v>
      </c>
      <c r="J3339" t="s">
        <v>25</v>
      </c>
      <c r="K3339" t="s">
        <v>151</v>
      </c>
      <c r="L3339" t="s">
        <v>21</v>
      </c>
      <c r="M3339" s="5">
        <v>658.82999999999993</v>
      </c>
      <c r="N3339">
        <v>1</v>
      </c>
    </row>
    <row r="3340" spans="1:14" x14ac:dyDescent="0.3">
      <c r="A3340" s="2">
        <v>45523</v>
      </c>
      <c r="B3340" s="3">
        <f t="shared" si="156"/>
        <v>2025</v>
      </c>
      <c r="C3340" t="str">
        <f t="shared" si="157"/>
        <v>2024-2025</v>
      </c>
      <c r="D3340" t="s">
        <v>147</v>
      </c>
      <c r="E3340" t="s">
        <v>53</v>
      </c>
      <c r="F3340" t="str">
        <f t="shared" si="158"/>
        <v>South Australia</v>
      </c>
      <c r="G3340" t="s">
        <v>32</v>
      </c>
      <c r="H3340">
        <v>5082</v>
      </c>
      <c r="I3340" t="s">
        <v>11</v>
      </c>
      <c r="J3340" t="s">
        <v>33</v>
      </c>
      <c r="K3340" t="s">
        <v>150</v>
      </c>
      <c r="L3340" t="s">
        <v>18</v>
      </c>
      <c r="M3340" s="5">
        <v>659.45</v>
      </c>
      <c r="N3340">
        <v>1</v>
      </c>
    </row>
    <row r="3341" spans="1:14" x14ac:dyDescent="0.3">
      <c r="A3341" s="2">
        <v>45015</v>
      </c>
      <c r="B3341" s="3">
        <f t="shared" si="156"/>
        <v>2023</v>
      </c>
      <c r="C3341" t="str">
        <f t="shared" si="157"/>
        <v>2022-2023</v>
      </c>
      <c r="D3341" t="s">
        <v>147</v>
      </c>
      <c r="E3341" t="s">
        <v>42</v>
      </c>
      <c r="F3341" t="str">
        <f t="shared" si="158"/>
        <v>Queensland</v>
      </c>
      <c r="G3341" t="s">
        <v>35</v>
      </c>
      <c r="H3341">
        <v>4053</v>
      </c>
      <c r="I3341" t="s">
        <v>11</v>
      </c>
      <c r="J3341" t="s">
        <v>43</v>
      </c>
      <c r="K3341" t="s">
        <v>156</v>
      </c>
      <c r="L3341" t="s">
        <v>17</v>
      </c>
      <c r="M3341" s="5">
        <v>659.70999999999992</v>
      </c>
      <c r="N3341">
        <v>1</v>
      </c>
    </row>
    <row r="3342" spans="1:14" x14ac:dyDescent="0.3">
      <c r="A3342" s="2">
        <v>45034</v>
      </c>
      <c r="B3342" s="3">
        <f t="shared" si="156"/>
        <v>2023</v>
      </c>
      <c r="C3342" t="str">
        <f t="shared" si="157"/>
        <v>2022-2023</v>
      </c>
      <c r="D3342" t="s">
        <v>147</v>
      </c>
      <c r="E3342" t="s">
        <v>118</v>
      </c>
      <c r="F3342" t="str">
        <f t="shared" si="158"/>
        <v>New South Wales</v>
      </c>
      <c r="G3342" t="s">
        <v>10</v>
      </c>
      <c r="H3342">
        <v>2158</v>
      </c>
      <c r="I3342" t="s">
        <v>11</v>
      </c>
      <c r="J3342" t="s">
        <v>27</v>
      </c>
      <c r="K3342" t="s">
        <v>154</v>
      </c>
      <c r="L3342" t="s">
        <v>14</v>
      </c>
      <c r="M3342" s="5">
        <v>660.34</v>
      </c>
      <c r="N3342">
        <v>1</v>
      </c>
    </row>
    <row r="3343" spans="1:14" x14ac:dyDescent="0.3">
      <c r="A3343" s="2">
        <v>45637</v>
      </c>
      <c r="B3343" s="3">
        <f t="shared" si="156"/>
        <v>2025</v>
      </c>
      <c r="C3343" t="str">
        <f t="shared" si="157"/>
        <v>2024-2025</v>
      </c>
      <c r="D3343" t="s">
        <v>147</v>
      </c>
      <c r="E3343" t="s">
        <v>101</v>
      </c>
      <c r="F3343" t="str">
        <f t="shared" si="158"/>
        <v>Victoria</v>
      </c>
      <c r="G3343" t="s">
        <v>45</v>
      </c>
      <c r="H3343">
        <v>3131</v>
      </c>
      <c r="I3343" t="s">
        <v>11</v>
      </c>
      <c r="J3343" t="s">
        <v>63</v>
      </c>
      <c r="K3343" t="s">
        <v>151</v>
      </c>
      <c r="L3343" t="s">
        <v>21</v>
      </c>
      <c r="M3343" s="5">
        <v>660.66000000000008</v>
      </c>
      <c r="N3343">
        <v>1</v>
      </c>
    </row>
    <row r="3344" spans="1:14" x14ac:dyDescent="0.3">
      <c r="A3344" s="2">
        <v>45094</v>
      </c>
      <c r="B3344" s="3">
        <f t="shared" si="156"/>
        <v>2023</v>
      </c>
      <c r="C3344" t="str">
        <f t="shared" si="157"/>
        <v>2022-2023</v>
      </c>
      <c r="D3344" t="s">
        <v>147</v>
      </c>
      <c r="E3344" t="s">
        <v>137</v>
      </c>
      <c r="F3344" t="str">
        <f t="shared" si="158"/>
        <v>New South Wales</v>
      </c>
      <c r="G3344" t="s">
        <v>10</v>
      </c>
      <c r="H3344">
        <v>2031</v>
      </c>
      <c r="I3344" t="s">
        <v>11</v>
      </c>
      <c r="J3344" t="s">
        <v>12</v>
      </c>
      <c r="K3344" t="s">
        <v>154</v>
      </c>
      <c r="L3344" t="s">
        <v>14</v>
      </c>
      <c r="M3344" s="5">
        <v>661.56000000000006</v>
      </c>
      <c r="N3344">
        <v>1</v>
      </c>
    </row>
    <row r="3345" spans="1:14" x14ac:dyDescent="0.3">
      <c r="A3345" s="2">
        <v>45291</v>
      </c>
      <c r="B3345" s="3">
        <f t="shared" si="156"/>
        <v>2024</v>
      </c>
      <c r="C3345" t="str">
        <f t="shared" si="157"/>
        <v>2023-2024</v>
      </c>
      <c r="D3345" t="s">
        <v>147</v>
      </c>
      <c r="E3345" t="s">
        <v>96</v>
      </c>
      <c r="F3345" t="str">
        <f t="shared" si="158"/>
        <v>Western Australia</v>
      </c>
      <c r="G3345" t="s">
        <v>48</v>
      </c>
      <c r="H3345">
        <v>6330</v>
      </c>
      <c r="I3345" t="s">
        <v>11</v>
      </c>
      <c r="J3345" t="s">
        <v>94</v>
      </c>
      <c r="K3345" t="s">
        <v>154</v>
      </c>
      <c r="L3345" t="s">
        <v>14</v>
      </c>
      <c r="M3345" s="5">
        <v>661.89</v>
      </c>
      <c r="N3345">
        <v>1</v>
      </c>
    </row>
    <row r="3346" spans="1:14" x14ac:dyDescent="0.3">
      <c r="A3346" s="2">
        <v>45257</v>
      </c>
      <c r="B3346" s="3">
        <f t="shared" si="156"/>
        <v>2024</v>
      </c>
      <c r="C3346" t="str">
        <f t="shared" si="157"/>
        <v>2023-2024</v>
      </c>
      <c r="D3346" t="s">
        <v>148</v>
      </c>
      <c r="E3346" t="s">
        <v>135</v>
      </c>
      <c r="F3346" t="str">
        <f t="shared" si="158"/>
        <v>Victoria</v>
      </c>
      <c r="G3346" t="s">
        <v>45</v>
      </c>
      <c r="H3346">
        <v>3550</v>
      </c>
      <c r="I3346" t="s">
        <v>11</v>
      </c>
      <c r="J3346" t="s">
        <v>60</v>
      </c>
      <c r="K3346" t="s">
        <v>154</v>
      </c>
      <c r="L3346" t="s">
        <v>14</v>
      </c>
      <c r="M3346" s="5">
        <v>662.09999999999991</v>
      </c>
      <c r="N3346">
        <v>1</v>
      </c>
    </row>
    <row r="3347" spans="1:14" x14ac:dyDescent="0.3">
      <c r="A3347" s="2">
        <v>44984</v>
      </c>
      <c r="B3347" s="3">
        <f t="shared" si="156"/>
        <v>2023</v>
      </c>
      <c r="C3347" t="str">
        <f t="shared" si="157"/>
        <v>2022-2023</v>
      </c>
      <c r="D3347" t="s">
        <v>148</v>
      </c>
      <c r="E3347" t="s">
        <v>85</v>
      </c>
      <c r="F3347" t="str">
        <f t="shared" si="158"/>
        <v>Queensland</v>
      </c>
      <c r="G3347" t="s">
        <v>35</v>
      </c>
      <c r="H3347">
        <v>4883</v>
      </c>
      <c r="I3347" t="s">
        <v>11</v>
      </c>
      <c r="J3347" t="s">
        <v>36</v>
      </c>
      <c r="K3347" t="s">
        <v>154</v>
      </c>
      <c r="L3347" t="s">
        <v>14</v>
      </c>
      <c r="M3347" s="5">
        <v>664.64</v>
      </c>
      <c r="N3347">
        <v>1</v>
      </c>
    </row>
    <row r="3348" spans="1:14" x14ac:dyDescent="0.3">
      <c r="A3348" s="2">
        <v>45574</v>
      </c>
      <c r="B3348" s="3">
        <f t="shared" si="156"/>
        <v>2025</v>
      </c>
      <c r="C3348" t="str">
        <f t="shared" si="157"/>
        <v>2024-2025</v>
      </c>
      <c r="D3348" t="s">
        <v>147</v>
      </c>
      <c r="E3348" t="s">
        <v>93</v>
      </c>
      <c r="F3348" t="str">
        <f t="shared" si="158"/>
        <v>Western Australia</v>
      </c>
      <c r="G3348" t="s">
        <v>48</v>
      </c>
      <c r="H3348">
        <v>6112</v>
      </c>
      <c r="I3348" t="s">
        <v>11</v>
      </c>
      <c r="J3348" t="s">
        <v>94</v>
      </c>
      <c r="K3348" t="s">
        <v>153</v>
      </c>
      <c r="L3348" t="s">
        <v>16</v>
      </c>
      <c r="M3348" s="5">
        <v>665.11000000000013</v>
      </c>
      <c r="N3348">
        <v>1</v>
      </c>
    </row>
    <row r="3349" spans="1:14" x14ac:dyDescent="0.3">
      <c r="A3349" s="2">
        <v>45045</v>
      </c>
      <c r="B3349" s="3">
        <f t="shared" si="156"/>
        <v>2023</v>
      </c>
      <c r="C3349" t="str">
        <f t="shared" si="157"/>
        <v>2022-2023</v>
      </c>
      <c r="D3349" t="s">
        <v>147</v>
      </c>
      <c r="E3349" t="s">
        <v>95</v>
      </c>
      <c r="F3349" t="str">
        <f t="shared" si="158"/>
        <v>Victoria</v>
      </c>
      <c r="G3349" t="s">
        <v>45</v>
      </c>
      <c r="H3349">
        <v>3931</v>
      </c>
      <c r="I3349" t="s">
        <v>11</v>
      </c>
      <c r="J3349" t="s">
        <v>55</v>
      </c>
      <c r="K3349" t="s">
        <v>153</v>
      </c>
      <c r="L3349" t="s">
        <v>16</v>
      </c>
      <c r="M3349" s="5">
        <v>665.34</v>
      </c>
      <c r="N3349">
        <v>1</v>
      </c>
    </row>
    <row r="3350" spans="1:14" x14ac:dyDescent="0.3">
      <c r="A3350" s="2">
        <v>45071</v>
      </c>
      <c r="B3350" s="3">
        <f t="shared" si="156"/>
        <v>2023</v>
      </c>
      <c r="C3350" t="str">
        <f t="shared" si="157"/>
        <v>2022-2023</v>
      </c>
      <c r="D3350" t="s">
        <v>147</v>
      </c>
      <c r="E3350" t="s">
        <v>102</v>
      </c>
      <c r="F3350" t="str">
        <f t="shared" si="158"/>
        <v>Queensland</v>
      </c>
      <c r="G3350" t="s">
        <v>35</v>
      </c>
      <c r="H3350">
        <v>4870</v>
      </c>
      <c r="I3350" t="s">
        <v>11</v>
      </c>
      <c r="J3350" t="s">
        <v>36</v>
      </c>
      <c r="K3350" t="s">
        <v>150</v>
      </c>
      <c r="L3350" t="s">
        <v>18</v>
      </c>
      <c r="M3350" s="5">
        <v>665.93000000000006</v>
      </c>
      <c r="N3350">
        <v>1</v>
      </c>
    </row>
    <row r="3351" spans="1:14" x14ac:dyDescent="0.3">
      <c r="A3351" s="2">
        <v>45295</v>
      </c>
      <c r="B3351" s="3">
        <f t="shared" si="156"/>
        <v>2024</v>
      </c>
      <c r="C3351" t="str">
        <f t="shared" si="157"/>
        <v>2023-2024</v>
      </c>
      <c r="D3351" t="s">
        <v>148</v>
      </c>
      <c r="E3351" t="s">
        <v>91</v>
      </c>
      <c r="F3351" t="str">
        <f t="shared" si="158"/>
        <v>Victoria</v>
      </c>
      <c r="G3351" t="s">
        <v>45</v>
      </c>
      <c r="H3351">
        <v>3690</v>
      </c>
      <c r="I3351" t="s">
        <v>11</v>
      </c>
      <c r="J3351" t="s">
        <v>55</v>
      </c>
      <c r="K3351" t="s">
        <v>155</v>
      </c>
      <c r="L3351" t="s">
        <v>20</v>
      </c>
      <c r="M3351" s="5">
        <v>667.46</v>
      </c>
      <c r="N3351">
        <v>1</v>
      </c>
    </row>
    <row r="3352" spans="1:14" x14ac:dyDescent="0.3">
      <c r="A3352" s="2">
        <v>45076</v>
      </c>
      <c r="B3352" s="3">
        <f t="shared" si="156"/>
        <v>2023</v>
      </c>
      <c r="C3352" t="str">
        <f t="shared" si="157"/>
        <v>2022-2023</v>
      </c>
      <c r="D3352" t="s">
        <v>147</v>
      </c>
      <c r="E3352" t="s">
        <v>86</v>
      </c>
      <c r="F3352" t="str">
        <f t="shared" si="158"/>
        <v>New South Wales</v>
      </c>
      <c r="G3352" t="s">
        <v>10</v>
      </c>
      <c r="H3352">
        <v>2064</v>
      </c>
      <c r="I3352" t="s">
        <v>11</v>
      </c>
      <c r="J3352" t="s">
        <v>12</v>
      </c>
      <c r="K3352" t="s">
        <v>150</v>
      </c>
      <c r="L3352" t="s">
        <v>18</v>
      </c>
      <c r="M3352" s="5">
        <v>671.42</v>
      </c>
      <c r="N3352">
        <v>1</v>
      </c>
    </row>
    <row r="3353" spans="1:14" x14ac:dyDescent="0.3">
      <c r="A3353" s="2">
        <v>45361</v>
      </c>
      <c r="B3353" s="3">
        <f t="shared" si="156"/>
        <v>2024</v>
      </c>
      <c r="C3353" t="str">
        <f t="shared" si="157"/>
        <v>2023-2024</v>
      </c>
      <c r="D3353" t="s">
        <v>147</v>
      </c>
      <c r="E3353" t="s">
        <v>65</v>
      </c>
      <c r="F3353" t="str">
        <f t="shared" si="158"/>
        <v>New South Wales</v>
      </c>
      <c r="G3353" t="s">
        <v>10</v>
      </c>
      <c r="H3353">
        <v>2541</v>
      </c>
      <c r="I3353" t="s">
        <v>11</v>
      </c>
      <c r="J3353" t="s">
        <v>58</v>
      </c>
      <c r="K3353" t="s">
        <v>154</v>
      </c>
      <c r="L3353" t="s">
        <v>14</v>
      </c>
      <c r="M3353" s="5">
        <v>671.75</v>
      </c>
      <c r="N3353">
        <v>1</v>
      </c>
    </row>
    <row r="3354" spans="1:14" x14ac:dyDescent="0.3">
      <c r="A3354" s="2">
        <v>45652</v>
      </c>
      <c r="B3354" s="3">
        <f t="shared" si="156"/>
        <v>2025</v>
      </c>
      <c r="C3354" t="str">
        <f t="shared" si="157"/>
        <v>2024-2025</v>
      </c>
      <c r="D3354" t="s">
        <v>148</v>
      </c>
      <c r="E3354" t="s">
        <v>28</v>
      </c>
      <c r="F3354" t="str">
        <f t="shared" si="158"/>
        <v>Northern Territory</v>
      </c>
      <c r="G3354" t="s">
        <v>29</v>
      </c>
      <c r="H3354">
        <v>800</v>
      </c>
      <c r="I3354" t="s">
        <v>11</v>
      </c>
      <c r="J3354" t="s">
        <v>30</v>
      </c>
      <c r="K3354" t="s">
        <v>150</v>
      </c>
      <c r="L3354" t="s">
        <v>18</v>
      </c>
      <c r="M3354" s="5">
        <v>672.34999999999991</v>
      </c>
      <c r="N3354">
        <v>1</v>
      </c>
    </row>
    <row r="3355" spans="1:14" x14ac:dyDescent="0.3">
      <c r="A3355" s="2">
        <v>44966</v>
      </c>
      <c r="B3355" s="3">
        <f t="shared" si="156"/>
        <v>2023</v>
      </c>
      <c r="C3355" t="str">
        <f t="shared" si="157"/>
        <v>2022-2023</v>
      </c>
      <c r="D3355" t="s">
        <v>147</v>
      </c>
      <c r="E3355" t="s">
        <v>54</v>
      </c>
      <c r="F3355" t="str">
        <f t="shared" si="158"/>
        <v>Victoria</v>
      </c>
      <c r="G3355" t="s">
        <v>45</v>
      </c>
      <c r="H3355">
        <v>3977</v>
      </c>
      <c r="I3355" t="s">
        <v>11</v>
      </c>
      <c r="J3355" t="s">
        <v>55</v>
      </c>
      <c r="K3355" t="s">
        <v>154</v>
      </c>
      <c r="L3355" t="s">
        <v>14</v>
      </c>
      <c r="M3355" s="5">
        <v>673.7299999999999</v>
      </c>
      <c r="N3355">
        <v>1</v>
      </c>
    </row>
    <row r="3356" spans="1:14" x14ac:dyDescent="0.3">
      <c r="A3356" s="2">
        <v>45524</v>
      </c>
      <c r="B3356" s="3">
        <f t="shared" si="156"/>
        <v>2025</v>
      </c>
      <c r="C3356" t="str">
        <f t="shared" si="157"/>
        <v>2024-2025</v>
      </c>
      <c r="D3356" t="s">
        <v>147</v>
      </c>
      <c r="E3356" t="s">
        <v>40</v>
      </c>
      <c r="F3356" t="str">
        <f t="shared" si="158"/>
        <v>New South Wales</v>
      </c>
      <c r="G3356" t="s">
        <v>10</v>
      </c>
      <c r="H3356">
        <v>2116</v>
      </c>
      <c r="I3356" t="s">
        <v>11</v>
      </c>
      <c r="J3356" t="s">
        <v>27</v>
      </c>
      <c r="K3356" t="s">
        <v>154</v>
      </c>
      <c r="L3356" t="s">
        <v>14</v>
      </c>
      <c r="M3356" s="5">
        <v>673.93</v>
      </c>
      <c r="N3356">
        <v>1</v>
      </c>
    </row>
    <row r="3357" spans="1:14" x14ac:dyDescent="0.3">
      <c r="A3357" s="2">
        <v>44974</v>
      </c>
      <c r="B3357" s="3">
        <f t="shared" si="156"/>
        <v>2023</v>
      </c>
      <c r="C3357" t="str">
        <f t="shared" si="157"/>
        <v>2022-2023</v>
      </c>
      <c r="D3357" t="s">
        <v>148</v>
      </c>
      <c r="E3357" t="s">
        <v>61</v>
      </c>
      <c r="F3357" t="str">
        <f t="shared" si="158"/>
        <v>New South Wales</v>
      </c>
      <c r="G3357" t="s">
        <v>10</v>
      </c>
      <c r="H3357">
        <v>2539</v>
      </c>
      <c r="I3357" t="s">
        <v>11</v>
      </c>
      <c r="J3357" t="s">
        <v>58</v>
      </c>
      <c r="K3357" t="s">
        <v>150</v>
      </c>
      <c r="L3357" t="s">
        <v>18</v>
      </c>
      <c r="M3357" s="5">
        <v>674.38</v>
      </c>
      <c r="N3357">
        <v>1</v>
      </c>
    </row>
    <row r="3358" spans="1:14" x14ac:dyDescent="0.3">
      <c r="A3358" s="2">
        <v>45311</v>
      </c>
      <c r="B3358" s="3">
        <f t="shared" si="156"/>
        <v>2024</v>
      </c>
      <c r="C3358" t="str">
        <f t="shared" si="157"/>
        <v>2023-2024</v>
      </c>
      <c r="D3358" t="s">
        <v>148</v>
      </c>
      <c r="E3358" t="s">
        <v>34</v>
      </c>
      <c r="F3358" t="str">
        <f t="shared" si="158"/>
        <v>Queensland</v>
      </c>
      <c r="G3358" t="s">
        <v>35</v>
      </c>
      <c r="H3358">
        <v>4802</v>
      </c>
      <c r="I3358" t="s">
        <v>11</v>
      </c>
      <c r="J3358" t="s">
        <v>36</v>
      </c>
      <c r="K3358" t="s">
        <v>151</v>
      </c>
      <c r="L3358" t="s">
        <v>21</v>
      </c>
      <c r="M3358" s="5">
        <v>674.89</v>
      </c>
      <c r="N3358">
        <v>1</v>
      </c>
    </row>
    <row r="3359" spans="1:14" x14ac:dyDescent="0.3">
      <c r="A3359" s="2">
        <v>45250</v>
      </c>
      <c r="B3359" s="3">
        <f t="shared" si="156"/>
        <v>2024</v>
      </c>
      <c r="C3359" t="str">
        <f t="shared" si="157"/>
        <v>2023-2024</v>
      </c>
      <c r="D3359" t="s">
        <v>147</v>
      </c>
      <c r="E3359" t="s">
        <v>50</v>
      </c>
      <c r="F3359" t="str">
        <f t="shared" si="158"/>
        <v>Queensland</v>
      </c>
      <c r="G3359" t="s">
        <v>35</v>
      </c>
      <c r="H3359">
        <v>4703</v>
      </c>
      <c r="I3359" t="s">
        <v>11</v>
      </c>
      <c r="J3359" t="s">
        <v>51</v>
      </c>
      <c r="K3359" t="s">
        <v>151</v>
      </c>
      <c r="L3359" t="s">
        <v>21</v>
      </c>
      <c r="M3359" s="5">
        <v>675.86</v>
      </c>
      <c r="N3359">
        <v>1</v>
      </c>
    </row>
    <row r="3360" spans="1:14" x14ac:dyDescent="0.3">
      <c r="A3360" s="2">
        <v>45365</v>
      </c>
      <c r="B3360" s="3">
        <f t="shared" si="156"/>
        <v>2024</v>
      </c>
      <c r="C3360" t="str">
        <f t="shared" si="157"/>
        <v>2023-2024</v>
      </c>
      <c r="D3360" t="s">
        <v>147</v>
      </c>
      <c r="E3360" t="s">
        <v>133</v>
      </c>
      <c r="F3360" t="str">
        <f t="shared" si="158"/>
        <v>Queensland</v>
      </c>
      <c r="G3360" t="s">
        <v>35</v>
      </c>
      <c r="H3360">
        <v>4305</v>
      </c>
      <c r="I3360" t="s">
        <v>11</v>
      </c>
      <c r="J3360" t="s">
        <v>104</v>
      </c>
      <c r="K3360" t="s">
        <v>151</v>
      </c>
      <c r="L3360" t="s">
        <v>21</v>
      </c>
      <c r="M3360" s="5">
        <v>678.63</v>
      </c>
      <c r="N3360">
        <v>1</v>
      </c>
    </row>
    <row r="3361" spans="1:14" x14ac:dyDescent="0.3">
      <c r="A3361" s="2">
        <v>45545</v>
      </c>
      <c r="B3361" s="3">
        <f t="shared" si="156"/>
        <v>2025</v>
      </c>
      <c r="C3361" t="str">
        <f t="shared" si="157"/>
        <v>2024-2025</v>
      </c>
      <c r="D3361" t="s">
        <v>148</v>
      </c>
      <c r="E3361" t="s">
        <v>135</v>
      </c>
      <c r="F3361" t="str">
        <f t="shared" si="158"/>
        <v>Victoria</v>
      </c>
      <c r="G3361" t="s">
        <v>45</v>
      </c>
      <c r="H3361">
        <v>3550</v>
      </c>
      <c r="I3361" t="s">
        <v>11</v>
      </c>
      <c r="J3361" t="s">
        <v>60</v>
      </c>
      <c r="K3361" t="s">
        <v>152</v>
      </c>
      <c r="L3361" t="s">
        <v>13</v>
      </c>
      <c r="M3361" s="5">
        <v>680.99000000000012</v>
      </c>
      <c r="N3361">
        <v>1</v>
      </c>
    </row>
    <row r="3362" spans="1:14" x14ac:dyDescent="0.3">
      <c r="A3362" s="2">
        <v>45109</v>
      </c>
      <c r="B3362" s="3">
        <f t="shared" si="156"/>
        <v>2024</v>
      </c>
      <c r="C3362" t="str">
        <f t="shared" si="157"/>
        <v>2023-2024</v>
      </c>
      <c r="D3362" t="s">
        <v>147</v>
      </c>
      <c r="E3362" t="s">
        <v>103</v>
      </c>
      <c r="F3362" t="str">
        <f t="shared" si="158"/>
        <v>Queensland</v>
      </c>
      <c r="G3362" t="s">
        <v>35</v>
      </c>
      <c r="H3362">
        <v>4509</v>
      </c>
      <c r="I3362" t="s">
        <v>11</v>
      </c>
      <c r="J3362" t="s">
        <v>104</v>
      </c>
      <c r="K3362" t="s">
        <v>154</v>
      </c>
      <c r="L3362" t="s">
        <v>14</v>
      </c>
      <c r="M3362" s="5">
        <v>682.06999999999994</v>
      </c>
      <c r="N3362">
        <v>1</v>
      </c>
    </row>
    <row r="3363" spans="1:14" x14ac:dyDescent="0.3">
      <c r="A3363" s="2">
        <v>45578</v>
      </c>
      <c r="B3363" s="3">
        <f t="shared" si="156"/>
        <v>2025</v>
      </c>
      <c r="C3363" t="str">
        <f t="shared" si="157"/>
        <v>2024-2025</v>
      </c>
      <c r="D3363" t="s">
        <v>147</v>
      </c>
      <c r="E3363" t="s">
        <v>99</v>
      </c>
      <c r="F3363" t="str">
        <f t="shared" si="158"/>
        <v>Victoria</v>
      </c>
      <c r="G3363" t="s">
        <v>45</v>
      </c>
      <c r="H3363">
        <v>3148</v>
      </c>
      <c r="I3363" t="s">
        <v>11</v>
      </c>
      <c r="J3363" t="s">
        <v>63</v>
      </c>
      <c r="K3363" t="s">
        <v>150</v>
      </c>
      <c r="L3363" t="s">
        <v>18</v>
      </c>
      <c r="M3363" s="5">
        <v>682.81</v>
      </c>
      <c r="N3363">
        <v>1</v>
      </c>
    </row>
    <row r="3364" spans="1:14" x14ac:dyDescent="0.3">
      <c r="A3364" s="2">
        <v>45462</v>
      </c>
      <c r="B3364" s="3">
        <f t="shared" si="156"/>
        <v>2024</v>
      </c>
      <c r="C3364" t="str">
        <f t="shared" si="157"/>
        <v>2023-2024</v>
      </c>
      <c r="D3364" t="s">
        <v>147</v>
      </c>
      <c r="E3364" t="s">
        <v>44</v>
      </c>
      <c r="F3364" t="str">
        <f t="shared" si="158"/>
        <v>Victoria</v>
      </c>
      <c r="G3364" t="s">
        <v>45</v>
      </c>
      <c r="H3364">
        <v>3066</v>
      </c>
      <c r="I3364" t="s">
        <v>11</v>
      </c>
      <c r="J3364" t="s">
        <v>46</v>
      </c>
      <c r="K3364" t="s">
        <v>152</v>
      </c>
      <c r="L3364" t="s">
        <v>13</v>
      </c>
      <c r="M3364" s="5">
        <v>684.44999999999993</v>
      </c>
      <c r="N3364">
        <v>1</v>
      </c>
    </row>
    <row r="3365" spans="1:14" x14ac:dyDescent="0.3">
      <c r="A3365" s="2">
        <v>45125</v>
      </c>
      <c r="B3365" s="3">
        <f t="shared" si="156"/>
        <v>2024</v>
      </c>
      <c r="C3365" t="str">
        <f t="shared" si="157"/>
        <v>2023-2024</v>
      </c>
      <c r="D3365" t="s">
        <v>147</v>
      </c>
      <c r="E3365" t="s">
        <v>89</v>
      </c>
      <c r="F3365" t="str">
        <f t="shared" si="158"/>
        <v>Queensland</v>
      </c>
      <c r="G3365" t="s">
        <v>35</v>
      </c>
      <c r="H3365">
        <v>4655</v>
      </c>
      <c r="I3365" t="s">
        <v>11</v>
      </c>
      <c r="J3365" t="s">
        <v>51</v>
      </c>
      <c r="K3365" t="s">
        <v>149</v>
      </c>
      <c r="L3365" t="s">
        <v>15</v>
      </c>
      <c r="M3365" s="5">
        <v>684.5</v>
      </c>
      <c r="N3365">
        <v>1</v>
      </c>
    </row>
    <row r="3366" spans="1:14" x14ac:dyDescent="0.3">
      <c r="A3366" s="2">
        <v>45030</v>
      </c>
      <c r="B3366" s="3">
        <f t="shared" si="156"/>
        <v>2023</v>
      </c>
      <c r="C3366" t="str">
        <f t="shared" si="157"/>
        <v>2022-2023</v>
      </c>
      <c r="D3366" t="s">
        <v>148</v>
      </c>
      <c r="E3366" t="s">
        <v>87</v>
      </c>
      <c r="F3366" t="str">
        <f t="shared" si="158"/>
        <v>New South Wales</v>
      </c>
      <c r="G3366" t="s">
        <v>10</v>
      </c>
      <c r="H3366">
        <v>2790</v>
      </c>
      <c r="I3366" t="s">
        <v>11</v>
      </c>
      <c r="J3366" t="s">
        <v>25</v>
      </c>
      <c r="K3366" t="s">
        <v>152</v>
      </c>
      <c r="L3366" t="s">
        <v>13</v>
      </c>
      <c r="M3366" s="5">
        <v>685.08</v>
      </c>
      <c r="N3366">
        <v>1</v>
      </c>
    </row>
    <row r="3367" spans="1:14" x14ac:dyDescent="0.3">
      <c r="A3367" s="2">
        <v>45031</v>
      </c>
      <c r="B3367" s="3">
        <f t="shared" si="156"/>
        <v>2023</v>
      </c>
      <c r="C3367" t="str">
        <f t="shared" si="157"/>
        <v>2022-2023</v>
      </c>
      <c r="D3367" t="s">
        <v>147</v>
      </c>
      <c r="E3367" t="s">
        <v>26</v>
      </c>
      <c r="F3367" t="str">
        <f t="shared" si="158"/>
        <v>New South Wales</v>
      </c>
      <c r="G3367" t="s">
        <v>10</v>
      </c>
      <c r="H3367">
        <v>2141</v>
      </c>
      <c r="I3367" t="s">
        <v>11</v>
      </c>
      <c r="J3367" t="s">
        <v>27</v>
      </c>
      <c r="K3367" t="s">
        <v>150</v>
      </c>
      <c r="L3367" t="s">
        <v>18</v>
      </c>
      <c r="M3367" s="5">
        <v>685.12</v>
      </c>
      <c r="N3367">
        <v>1</v>
      </c>
    </row>
    <row r="3368" spans="1:14" x14ac:dyDescent="0.3">
      <c r="A3368" s="2">
        <v>45395</v>
      </c>
      <c r="B3368" s="3">
        <f t="shared" si="156"/>
        <v>2024</v>
      </c>
      <c r="C3368" t="str">
        <f t="shared" si="157"/>
        <v>2023-2024</v>
      </c>
      <c r="D3368" t="s">
        <v>147</v>
      </c>
      <c r="E3368" t="s">
        <v>92</v>
      </c>
      <c r="F3368" t="str">
        <f t="shared" si="158"/>
        <v>Queensland</v>
      </c>
      <c r="G3368" t="s">
        <v>35</v>
      </c>
      <c r="H3368">
        <v>4068</v>
      </c>
      <c r="I3368" t="s">
        <v>11</v>
      </c>
      <c r="J3368" t="s">
        <v>43</v>
      </c>
      <c r="K3368" t="s">
        <v>152</v>
      </c>
      <c r="L3368" t="s">
        <v>13</v>
      </c>
      <c r="M3368" s="5">
        <v>686.7199999999998</v>
      </c>
      <c r="N3368">
        <v>1</v>
      </c>
    </row>
    <row r="3369" spans="1:14" x14ac:dyDescent="0.3">
      <c r="A3369" s="2">
        <v>45616</v>
      </c>
      <c r="B3369" s="3">
        <f t="shared" si="156"/>
        <v>2025</v>
      </c>
      <c r="C3369" t="str">
        <f t="shared" si="157"/>
        <v>2024-2025</v>
      </c>
      <c r="D3369" t="s">
        <v>147</v>
      </c>
      <c r="E3369" t="s">
        <v>115</v>
      </c>
      <c r="F3369" t="str">
        <f t="shared" si="158"/>
        <v>Western Australia</v>
      </c>
      <c r="G3369" t="s">
        <v>48</v>
      </c>
      <c r="H3369">
        <v>6280</v>
      </c>
      <c r="I3369" t="s">
        <v>11</v>
      </c>
      <c r="J3369" t="s">
        <v>94</v>
      </c>
      <c r="K3369" t="s">
        <v>152</v>
      </c>
      <c r="L3369" t="s">
        <v>13</v>
      </c>
      <c r="M3369" s="5">
        <v>686.93000000000006</v>
      </c>
      <c r="N3369">
        <v>1</v>
      </c>
    </row>
    <row r="3370" spans="1:14" x14ac:dyDescent="0.3">
      <c r="A3370" s="2">
        <v>45253</v>
      </c>
      <c r="B3370" s="3">
        <f t="shared" si="156"/>
        <v>2024</v>
      </c>
      <c r="C3370" t="str">
        <f t="shared" si="157"/>
        <v>2023-2024</v>
      </c>
      <c r="D3370" t="s">
        <v>148</v>
      </c>
      <c r="E3370" t="s">
        <v>96</v>
      </c>
      <c r="F3370" t="str">
        <f t="shared" si="158"/>
        <v>Western Australia</v>
      </c>
      <c r="G3370" t="s">
        <v>48</v>
      </c>
      <c r="H3370">
        <v>6330</v>
      </c>
      <c r="I3370" t="s">
        <v>11</v>
      </c>
      <c r="J3370" t="s">
        <v>94</v>
      </c>
      <c r="K3370" t="s">
        <v>149</v>
      </c>
      <c r="L3370" t="s">
        <v>15</v>
      </c>
      <c r="M3370" s="5">
        <v>687.45999999999992</v>
      </c>
      <c r="N3370">
        <v>1</v>
      </c>
    </row>
    <row r="3371" spans="1:14" x14ac:dyDescent="0.3">
      <c r="A3371" s="2">
        <v>45025</v>
      </c>
      <c r="B3371" s="3">
        <f t="shared" si="156"/>
        <v>2023</v>
      </c>
      <c r="C3371" t="str">
        <f t="shared" si="157"/>
        <v>2022-2023</v>
      </c>
      <c r="D3371" t="s">
        <v>147</v>
      </c>
      <c r="E3371" t="s">
        <v>40</v>
      </c>
      <c r="F3371" t="str">
        <f t="shared" si="158"/>
        <v>New South Wales</v>
      </c>
      <c r="G3371" t="s">
        <v>10</v>
      </c>
      <c r="H3371">
        <v>2116</v>
      </c>
      <c r="I3371" t="s">
        <v>11</v>
      </c>
      <c r="J3371" t="s">
        <v>27</v>
      </c>
      <c r="K3371" t="s">
        <v>154</v>
      </c>
      <c r="L3371" t="s">
        <v>14</v>
      </c>
      <c r="M3371" s="5">
        <v>688.07</v>
      </c>
      <c r="N3371">
        <v>1</v>
      </c>
    </row>
    <row r="3372" spans="1:14" x14ac:dyDescent="0.3">
      <c r="A3372" s="2">
        <v>45615</v>
      </c>
      <c r="B3372" s="3">
        <f t="shared" si="156"/>
        <v>2025</v>
      </c>
      <c r="C3372" t="str">
        <f t="shared" si="157"/>
        <v>2024-2025</v>
      </c>
      <c r="D3372" t="s">
        <v>147</v>
      </c>
      <c r="E3372" t="s">
        <v>42</v>
      </c>
      <c r="F3372" t="str">
        <f t="shared" si="158"/>
        <v>Queensland</v>
      </c>
      <c r="G3372" t="s">
        <v>35</v>
      </c>
      <c r="H3372">
        <v>4053</v>
      </c>
      <c r="I3372" t="s">
        <v>11</v>
      </c>
      <c r="J3372" t="s">
        <v>43</v>
      </c>
      <c r="K3372" t="s">
        <v>152</v>
      </c>
      <c r="L3372" t="s">
        <v>13</v>
      </c>
      <c r="M3372" s="5">
        <v>688.15000000000009</v>
      </c>
      <c r="N3372">
        <v>1</v>
      </c>
    </row>
    <row r="3373" spans="1:14" x14ac:dyDescent="0.3">
      <c r="A3373" s="2">
        <v>45082</v>
      </c>
      <c r="B3373" s="3">
        <f t="shared" si="156"/>
        <v>2023</v>
      </c>
      <c r="C3373" t="str">
        <f t="shared" si="157"/>
        <v>2022-2023</v>
      </c>
      <c r="D3373" t="s">
        <v>148</v>
      </c>
      <c r="E3373" t="s">
        <v>108</v>
      </c>
      <c r="F3373" t="str">
        <f t="shared" si="158"/>
        <v>Victoria</v>
      </c>
      <c r="G3373" t="s">
        <v>45</v>
      </c>
      <c r="H3373">
        <v>3018</v>
      </c>
      <c r="I3373" t="s">
        <v>11</v>
      </c>
      <c r="J3373" t="s">
        <v>46</v>
      </c>
      <c r="K3373" t="s">
        <v>156</v>
      </c>
      <c r="L3373" t="s">
        <v>17</v>
      </c>
      <c r="M3373" s="5">
        <v>690.15000000000009</v>
      </c>
      <c r="N3373">
        <v>1</v>
      </c>
    </row>
    <row r="3374" spans="1:14" x14ac:dyDescent="0.3">
      <c r="A3374" s="2">
        <v>45471</v>
      </c>
      <c r="B3374" s="3">
        <f t="shared" si="156"/>
        <v>2024</v>
      </c>
      <c r="C3374" t="str">
        <f t="shared" si="157"/>
        <v>2023-2024</v>
      </c>
      <c r="D3374" t="s">
        <v>147</v>
      </c>
      <c r="E3374" t="s">
        <v>37</v>
      </c>
      <c r="F3374" t="str">
        <f t="shared" si="158"/>
        <v>South Australia</v>
      </c>
      <c r="G3374" t="s">
        <v>32</v>
      </c>
      <c r="H3374">
        <v>5607</v>
      </c>
      <c r="I3374" t="s">
        <v>11</v>
      </c>
      <c r="J3374" t="s">
        <v>38</v>
      </c>
      <c r="K3374" t="s">
        <v>151</v>
      </c>
      <c r="L3374" t="s">
        <v>21</v>
      </c>
      <c r="M3374" s="5">
        <v>690.91</v>
      </c>
      <c r="N3374">
        <v>1</v>
      </c>
    </row>
    <row r="3375" spans="1:14" x14ac:dyDescent="0.3">
      <c r="A3375" s="2">
        <v>45333</v>
      </c>
      <c r="B3375" s="3">
        <f t="shared" si="156"/>
        <v>2024</v>
      </c>
      <c r="C3375" t="str">
        <f t="shared" si="157"/>
        <v>2023-2024</v>
      </c>
      <c r="D3375" t="s">
        <v>147</v>
      </c>
      <c r="E3375" t="s">
        <v>65</v>
      </c>
      <c r="F3375" t="str">
        <f t="shared" si="158"/>
        <v>New South Wales</v>
      </c>
      <c r="G3375" t="s">
        <v>10</v>
      </c>
      <c r="H3375">
        <v>2541</v>
      </c>
      <c r="I3375" t="s">
        <v>11</v>
      </c>
      <c r="J3375" t="s">
        <v>58</v>
      </c>
      <c r="K3375" t="s">
        <v>19</v>
      </c>
      <c r="L3375" t="s">
        <v>23</v>
      </c>
      <c r="M3375" s="5">
        <v>692.31</v>
      </c>
      <c r="N3375">
        <v>1</v>
      </c>
    </row>
    <row r="3376" spans="1:14" x14ac:dyDescent="0.3">
      <c r="A3376" s="2">
        <v>45551</v>
      </c>
      <c r="B3376" s="3">
        <f t="shared" si="156"/>
        <v>2025</v>
      </c>
      <c r="C3376" t="str">
        <f t="shared" si="157"/>
        <v>2024-2025</v>
      </c>
      <c r="D3376" t="s">
        <v>148</v>
      </c>
      <c r="E3376" t="s">
        <v>91</v>
      </c>
      <c r="F3376" t="str">
        <f t="shared" si="158"/>
        <v>Victoria</v>
      </c>
      <c r="G3376" t="s">
        <v>45</v>
      </c>
      <c r="H3376">
        <v>3690</v>
      </c>
      <c r="I3376" t="s">
        <v>11</v>
      </c>
      <c r="J3376" t="s">
        <v>55</v>
      </c>
      <c r="K3376" t="s">
        <v>150</v>
      </c>
      <c r="L3376" t="s">
        <v>18</v>
      </c>
      <c r="M3376" s="5">
        <v>693.95</v>
      </c>
      <c r="N3376">
        <v>1</v>
      </c>
    </row>
    <row r="3377" spans="1:14" x14ac:dyDescent="0.3">
      <c r="A3377" s="2">
        <v>45148</v>
      </c>
      <c r="B3377" s="3">
        <f t="shared" si="156"/>
        <v>2024</v>
      </c>
      <c r="C3377" t="str">
        <f t="shared" si="157"/>
        <v>2023-2024</v>
      </c>
      <c r="D3377" t="s">
        <v>147</v>
      </c>
      <c r="E3377" t="s">
        <v>122</v>
      </c>
      <c r="F3377" t="str">
        <f t="shared" si="158"/>
        <v>New South Wales</v>
      </c>
      <c r="G3377" t="s">
        <v>10</v>
      </c>
      <c r="H3377">
        <v>2650</v>
      </c>
      <c r="I3377" t="s">
        <v>11</v>
      </c>
      <c r="J3377" t="s">
        <v>25</v>
      </c>
      <c r="K3377" t="s">
        <v>19</v>
      </c>
      <c r="L3377" t="s">
        <v>23</v>
      </c>
      <c r="M3377" s="5">
        <v>694.9799999999999</v>
      </c>
      <c r="N3377">
        <v>1</v>
      </c>
    </row>
    <row r="3378" spans="1:14" x14ac:dyDescent="0.3">
      <c r="A3378" s="2">
        <v>45076</v>
      </c>
      <c r="B3378" s="3">
        <f t="shared" si="156"/>
        <v>2023</v>
      </c>
      <c r="C3378" t="str">
        <f t="shared" si="157"/>
        <v>2022-2023</v>
      </c>
      <c r="D3378" t="s">
        <v>147</v>
      </c>
      <c r="E3378" t="s">
        <v>64</v>
      </c>
      <c r="F3378" t="str">
        <f t="shared" si="158"/>
        <v>Victoria</v>
      </c>
      <c r="G3378" t="s">
        <v>45</v>
      </c>
      <c r="H3378">
        <v>3199</v>
      </c>
      <c r="I3378" t="s">
        <v>11</v>
      </c>
      <c r="J3378" t="s">
        <v>63</v>
      </c>
      <c r="K3378" t="s">
        <v>156</v>
      </c>
      <c r="L3378" t="s">
        <v>17</v>
      </c>
      <c r="M3378" s="5">
        <v>695.35</v>
      </c>
      <c r="N3378">
        <v>1</v>
      </c>
    </row>
    <row r="3379" spans="1:14" x14ac:dyDescent="0.3">
      <c r="A3379" s="2">
        <v>45187</v>
      </c>
      <c r="B3379" s="3">
        <f t="shared" si="156"/>
        <v>2024</v>
      </c>
      <c r="C3379" t="str">
        <f t="shared" si="157"/>
        <v>2023-2024</v>
      </c>
      <c r="D3379" t="s">
        <v>148</v>
      </c>
      <c r="E3379" t="s">
        <v>111</v>
      </c>
      <c r="F3379" t="str">
        <f t="shared" si="158"/>
        <v>New South Wales</v>
      </c>
      <c r="G3379" t="s">
        <v>10</v>
      </c>
      <c r="H3379">
        <v>2120</v>
      </c>
      <c r="I3379" t="s">
        <v>11</v>
      </c>
      <c r="J3379" t="s">
        <v>27</v>
      </c>
      <c r="K3379" t="s">
        <v>155</v>
      </c>
      <c r="L3379" t="s">
        <v>20</v>
      </c>
      <c r="M3379" s="5">
        <v>695.35</v>
      </c>
      <c r="N3379">
        <v>1</v>
      </c>
    </row>
    <row r="3380" spans="1:14" x14ac:dyDescent="0.3">
      <c r="A3380" s="2">
        <v>45525</v>
      </c>
      <c r="B3380" s="3">
        <f t="shared" si="156"/>
        <v>2025</v>
      </c>
      <c r="C3380" t="str">
        <f t="shared" si="157"/>
        <v>2024-2025</v>
      </c>
      <c r="D3380" t="s">
        <v>148</v>
      </c>
      <c r="E3380" t="s">
        <v>81</v>
      </c>
      <c r="F3380" t="str">
        <f t="shared" si="158"/>
        <v>New South Wales</v>
      </c>
      <c r="G3380" t="s">
        <v>10</v>
      </c>
      <c r="H3380">
        <v>2485</v>
      </c>
      <c r="I3380" t="s">
        <v>11</v>
      </c>
      <c r="J3380" t="s">
        <v>68</v>
      </c>
      <c r="K3380" t="s">
        <v>150</v>
      </c>
      <c r="L3380" t="s">
        <v>18</v>
      </c>
      <c r="M3380" s="5">
        <v>696.71</v>
      </c>
      <c r="N3380">
        <v>1</v>
      </c>
    </row>
    <row r="3381" spans="1:14" x14ac:dyDescent="0.3">
      <c r="A3381" s="2">
        <v>45491</v>
      </c>
      <c r="B3381" s="3">
        <f t="shared" si="156"/>
        <v>2025</v>
      </c>
      <c r="C3381" t="str">
        <f t="shared" si="157"/>
        <v>2024-2025</v>
      </c>
      <c r="D3381" t="s">
        <v>147</v>
      </c>
      <c r="E3381" t="s">
        <v>108</v>
      </c>
      <c r="F3381" t="str">
        <f t="shared" si="158"/>
        <v>Victoria</v>
      </c>
      <c r="G3381" t="s">
        <v>45</v>
      </c>
      <c r="H3381">
        <v>3018</v>
      </c>
      <c r="I3381" t="s">
        <v>11</v>
      </c>
      <c r="J3381" t="s">
        <v>46</v>
      </c>
      <c r="K3381" t="s">
        <v>154</v>
      </c>
      <c r="L3381" t="s">
        <v>14</v>
      </c>
      <c r="M3381" s="5">
        <v>698.61</v>
      </c>
      <c r="N3381">
        <v>1</v>
      </c>
    </row>
    <row r="3382" spans="1:14" x14ac:dyDescent="0.3">
      <c r="A3382" s="2">
        <v>45579</v>
      </c>
      <c r="B3382" s="3">
        <f t="shared" si="156"/>
        <v>2025</v>
      </c>
      <c r="C3382" t="str">
        <f t="shared" si="157"/>
        <v>2024-2025</v>
      </c>
      <c r="D3382" t="s">
        <v>147</v>
      </c>
      <c r="E3382" t="s">
        <v>114</v>
      </c>
      <c r="F3382" t="str">
        <f t="shared" si="158"/>
        <v>Victoria</v>
      </c>
      <c r="G3382" t="s">
        <v>45</v>
      </c>
      <c r="H3382">
        <v>3551</v>
      </c>
      <c r="I3382" t="s">
        <v>11</v>
      </c>
      <c r="J3382" t="s">
        <v>60</v>
      </c>
      <c r="K3382" t="s">
        <v>150</v>
      </c>
      <c r="L3382" t="s">
        <v>18</v>
      </c>
      <c r="M3382" s="5">
        <v>698.73</v>
      </c>
      <c r="N3382">
        <v>1</v>
      </c>
    </row>
    <row r="3383" spans="1:14" x14ac:dyDescent="0.3">
      <c r="A3383" s="2">
        <v>45421</v>
      </c>
      <c r="B3383" s="3">
        <f t="shared" si="156"/>
        <v>2024</v>
      </c>
      <c r="C3383" t="str">
        <f t="shared" si="157"/>
        <v>2023-2024</v>
      </c>
      <c r="D3383" t="s">
        <v>147</v>
      </c>
      <c r="E3383" t="s">
        <v>105</v>
      </c>
      <c r="F3383" t="str">
        <f t="shared" si="158"/>
        <v>Victoria</v>
      </c>
      <c r="G3383" t="s">
        <v>45</v>
      </c>
      <c r="H3383">
        <v>3500</v>
      </c>
      <c r="I3383" t="s">
        <v>11</v>
      </c>
      <c r="J3383" t="s">
        <v>60</v>
      </c>
      <c r="K3383" t="s">
        <v>151</v>
      </c>
      <c r="L3383" t="s">
        <v>21</v>
      </c>
      <c r="M3383" s="5">
        <v>698.73</v>
      </c>
      <c r="N3383">
        <v>1</v>
      </c>
    </row>
    <row r="3384" spans="1:14" x14ac:dyDescent="0.3">
      <c r="A3384" s="2">
        <v>45652</v>
      </c>
      <c r="B3384" s="3">
        <f t="shared" si="156"/>
        <v>2025</v>
      </c>
      <c r="C3384" t="str">
        <f t="shared" si="157"/>
        <v>2024-2025</v>
      </c>
      <c r="D3384" t="s">
        <v>147</v>
      </c>
      <c r="E3384" t="s">
        <v>102</v>
      </c>
      <c r="F3384" t="str">
        <f t="shared" si="158"/>
        <v>Queensland</v>
      </c>
      <c r="G3384" t="s">
        <v>35</v>
      </c>
      <c r="H3384">
        <v>4870</v>
      </c>
      <c r="I3384" t="s">
        <v>11</v>
      </c>
      <c r="J3384" t="s">
        <v>36</v>
      </c>
      <c r="K3384" t="s">
        <v>151</v>
      </c>
      <c r="L3384" t="s">
        <v>21</v>
      </c>
      <c r="M3384" s="5">
        <v>699.15000000000009</v>
      </c>
      <c r="N3384">
        <v>1</v>
      </c>
    </row>
    <row r="3385" spans="1:14" x14ac:dyDescent="0.3">
      <c r="A3385" s="2">
        <v>45231</v>
      </c>
      <c r="B3385" s="3">
        <f t="shared" si="156"/>
        <v>2024</v>
      </c>
      <c r="C3385" t="str">
        <f t="shared" si="157"/>
        <v>2023-2024</v>
      </c>
      <c r="D3385" t="s">
        <v>147</v>
      </c>
      <c r="E3385" t="s">
        <v>126</v>
      </c>
      <c r="F3385" t="str">
        <f t="shared" si="158"/>
        <v>Queensland</v>
      </c>
      <c r="G3385" t="s">
        <v>35</v>
      </c>
      <c r="H3385">
        <v>4551</v>
      </c>
      <c r="I3385" t="s">
        <v>11</v>
      </c>
      <c r="J3385" t="s">
        <v>120</v>
      </c>
      <c r="K3385" t="s">
        <v>154</v>
      </c>
      <c r="L3385" t="s">
        <v>14</v>
      </c>
      <c r="M3385" s="5">
        <v>699.94999999999993</v>
      </c>
      <c r="N3385">
        <v>1</v>
      </c>
    </row>
    <row r="3386" spans="1:14" x14ac:dyDescent="0.3">
      <c r="A3386" s="2">
        <v>45142</v>
      </c>
      <c r="B3386" s="3">
        <f t="shared" si="156"/>
        <v>2024</v>
      </c>
      <c r="C3386" t="str">
        <f t="shared" si="157"/>
        <v>2023-2024</v>
      </c>
      <c r="D3386" t="s">
        <v>147</v>
      </c>
      <c r="E3386" t="s">
        <v>74</v>
      </c>
      <c r="F3386" t="str">
        <f t="shared" si="158"/>
        <v>South Australia</v>
      </c>
      <c r="G3386" t="s">
        <v>32</v>
      </c>
      <c r="H3386">
        <v>5043</v>
      </c>
      <c r="I3386" t="s">
        <v>11</v>
      </c>
      <c r="J3386" t="s">
        <v>33</v>
      </c>
      <c r="K3386" t="s">
        <v>151</v>
      </c>
      <c r="L3386" t="s">
        <v>21</v>
      </c>
      <c r="M3386" s="5">
        <v>700.16</v>
      </c>
      <c r="N3386">
        <v>1</v>
      </c>
    </row>
    <row r="3387" spans="1:14" x14ac:dyDescent="0.3">
      <c r="A3387" s="2">
        <v>45345</v>
      </c>
      <c r="B3387" s="3">
        <f t="shared" si="156"/>
        <v>2024</v>
      </c>
      <c r="C3387" t="str">
        <f t="shared" si="157"/>
        <v>2023-2024</v>
      </c>
      <c r="D3387" t="s">
        <v>147</v>
      </c>
      <c r="E3387" t="s">
        <v>9</v>
      </c>
      <c r="F3387" t="str">
        <f t="shared" si="158"/>
        <v>New South Wales</v>
      </c>
      <c r="G3387" t="s">
        <v>10</v>
      </c>
      <c r="H3387">
        <v>2067</v>
      </c>
      <c r="I3387" t="s">
        <v>11</v>
      </c>
      <c r="J3387" t="s">
        <v>12</v>
      </c>
      <c r="K3387" t="s">
        <v>154</v>
      </c>
      <c r="L3387" t="s">
        <v>14</v>
      </c>
      <c r="M3387" s="5">
        <v>700.37999999999988</v>
      </c>
      <c r="N3387">
        <v>1</v>
      </c>
    </row>
    <row r="3388" spans="1:14" x14ac:dyDescent="0.3">
      <c r="A3388" s="2">
        <v>45122</v>
      </c>
      <c r="B3388" s="3">
        <f t="shared" si="156"/>
        <v>2024</v>
      </c>
      <c r="C3388" t="str">
        <f t="shared" si="157"/>
        <v>2023-2024</v>
      </c>
      <c r="D3388" t="s">
        <v>147</v>
      </c>
      <c r="E3388" t="s">
        <v>65</v>
      </c>
      <c r="F3388" t="str">
        <f t="shared" si="158"/>
        <v>New South Wales</v>
      </c>
      <c r="G3388" t="s">
        <v>10</v>
      </c>
      <c r="H3388">
        <v>2541</v>
      </c>
      <c r="I3388" t="s">
        <v>11</v>
      </c>
      <c r="J3388" t="s">
        <v>58</v>
      </c>
      <c r="K3388" t="s">
        <v>152</v>
      </c>
      <c r="L3388" t="s">
        <v>13</v>
      </c>
      <c r="M3388" s="5">
        <v>701.14999999999986</v>
      </c>
      <c r="N3388">
        <v>1</v>
      </c>
    </row>
    <row r="3389" spans="1:14" x14ac:dyDescent="0.3">
      <c r="A3389" s="2">
        <v>44968</v>
      </c>
      <c r="B3389" s="3">
        <f t="shared" si="156"/>
        <v>2023</v>
      </c>
      <c r="C3389" t="str">
        <f t="shared" si="157"/>
        <v>2022-2023</v>
      </c>
      <c r="D3389" t="s">
        <v>147</v>
      </c>
      <c r="E3389" t="s">
        <v>109</v>
      </c>
      <c r="F3389" t="str">
        <f t="shared" si="158"/>
        <v>New South Wales</v>
      </c>
      <c r="G3389" t="s">
        <v>10</v>
      </c>
      <c r="H3389">
        <v>2480</v>
      </c>
      <c r="I3389" t="s">
        <v>11</v>
      </c>
      <c r="J3389" t="s">
        <v>68</v>
      </c>
      <c r="K3389" t="s">
        <v>152</v>
      </c>
      <c r="L3389" t="s">
        <v>13</v>
      </c>
      <c r="M3389" s="5">
        <v>701.67000000000007</v>
      </c>
      <c r="N3389">
        <v>1</v>
      </c>
    </row>
    <row r="3390" spans="1:14" x14ac:dyDescent="0.3">
      <c r="A3390" s="2">
        <v>45152</v>
      </c>
      <c r="B3390" s="3">
        <f t="shared" si="156"/>
        <v>2024</v>
      </c>
      <c r="C3390" t="str">
        <f t="shared" si="157"/>
        <v>2023-2024</v>
      </c>
      <c r="D3390" t="s">
        <v>147</v>
      </c>
      <c r="E3390" t="s">
        <v>116</v>
      </c>
      <c r="F3390" t="str">
        <f t="shared" si="158"/>
        <v>Western Australia</v>
      </c>
      <c r="G3390" t="s">
        <v>48</v>
      </c>
      <c r="H3390">
        <v>6725</v>
      </c>
      <c r="I3390" t="s">
        <v>11</v>
      </c>
      <c r="J3390" t="s">
        <v>77</v>
      </c>
      <c r="K3390" t="s">
        <v>149</v>
      </c>
      <c r="L3390" t="s">
        <v>15</v>
      </c>
      <c r="M3390" s="5">
        <v>702.32999999999993</v>
      </c>
      <c r="N3390">
        <v>1</v>
      </c>
    </row>
    <row r="3391" spans="1:14" x14ac:dyDescent="0.3">
      <c r="A3391" s="2">
        <v>45615</v>
      </c>
      <c r="B3391" s="3">
        <f t="shared" si="156"/>
        <v>2025</v>
      </c>
      <c r="C3391" t="str">
        <f t="shared" si="157"/>
        <v>2024-2025</v>
      </c>
      <c r="D3391" t="s">
        <v>148</v>
      </c>
      <c r="E3391" t="s">
        <v>135</v>
      </c>
      <c r="F3391" t="str">
        <f t="shared" si="158"/>
        <v>Victoria</v>
      </c>
      <c r="G3391" t="s">
        <v>45</v>
      </c>
      <c r="H3391">
        <v>3550</v>
      </c>
      <c r="I3391" t="s">
        <v>11</v>
      </c>
      <c r="J3391" t="s">
        <v>60</v>
      </c>
      <c r="K3391" t="s">
        <v>154</v>
      </c>
      <c r="L3391" t="s">
        <v>14</v>
      </c>
      <c r="M3391" s="5">
        <v>702.54</v>
      </c>
      <c r="N3391">
        <v>1</v>
      </c>
    </row>
    <row r="3392" spans="1:14" x14ac:dyDescent="0.3">
      <c r="A3392" s="2">
        <v>44958</v>
      </c>
      <c r="B3392" s="3">
        <f t="shared" si="156"/>
        <v>2023</v>
      </c>
      <c r="C3392" t="str">
        <f t="shared" si="157"/>
        <v>2022-2023</v>
      </c>
      <c r="D3392" t="s">
        <v>147</v>
      </c>
      <c r="E3392" t="s">
        <v>123</v>
      </c>
      <c r="F3392" t="str">
        <f t="shared" si="158"/>
        <v>Western Australia</v>
      </c>
      <c r="G3392" t="s">
        <v>48</v>
      </c>
      <c r="H3392">
        <v>6109</v>
      </c>
      <c r="I3392" t="s">
        <v>11</v>
      </c>
      <c r="J3392" t="s">
        <v>94</v>
      </c>
      <c r="K3392" t="s">
        <v>149</v>
      </c>
      <c r="L3392" t="s">
        <v>15</v>
      </c>
      <c r="M3392" s="5">
        <v>703.34</v>
      </c>
      <c r="N3392">
        <v>1</v>
      </c>
    </row>
    <row r="3393" spans="1:14" x14ac:dyDescent="0.3">
      <c r="A3393" s="2">
        <v>45555</v>
      </c>
      <c r="B3393" s="3">
        <f t="shared" si="156"/>
        <v>2025</v>
      </c>
      <c r="C3393" t="str">
        <f t="shared" si="157"/>
        <v>2024-2025</v>
      </c>
      <c r="D3393" t="s">
        <v>147</v>
      </c>
      <c r="E3393" t="s">
        <v>84</v>
      </c>
      <c r="F3393" t="str">
        <f t="shared" si="158"/>
        <v>Queensland</v>
      </c>
      <c r="G3393" t="s">
        <v>35</v>
      </c>
      <c r="H3393">
        <v>4740</v>
      </c>
      <c r="I3393" t="s">
        <v>11</v>
      </c>
      <c r="J3393" t="s">
        <v>51</v>
      </c>
      <c r="K3393" t="s">
        <v>150</v>
      </c>
      <c r="L3393" t="s">
        <v>18</v>
      </c>
      <c r="M3393" s="5">
        <v>704.46</v>
      </c>
      <c r="N3393">
        <v>1</v>
      </c>
    </row>
    <row r="3394" spans="1:14" x14ac:dyDescent="0.3">
      <c r="A3394" s="2">
        <v>45437</v>
      </c>
      <c r="B3394" s="3">
        <f t="shared" ref="B3394:B3457" si="159">IF(MONTH(A3394)&gt;=7,YEAR(A3394)+1,YEAR(A3394))</f>
        <v>2024</v>
      </c>
      <c r="C3394" t="str">
        <f t="shared" ref="C3394:C3457" si="160">IF(MONTH(A3394) &gt;= 7, YEAR(A3394) &amp; "-" &amp; YEAR(A3394) + 1, YEAR(A3394) - 1 &amp; "-" &amp; YEAR(A3394))</f>
        <v>2023-2024</v>
      </c>
      <c r="D3394" t="s">
        <v>147</v>
      </c>
      <c r="E3394" t="s">
        <v>144</v>
      </c>
      <c r="F3394" t="str">
        <f t="shared" ref="F3394:F3457" si="161">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c r="N3394">
        <v>1</v>
      </c>
    </row>
    <row r="3395" spans="1:14" x14ac:dyDescent="0.3">
      <c r="A3395" s="2">
        <v>45455</v>
      </c>
      <c r="B3395" s="3">
        <f t="shared" si="159"/>
        <v>2024</v>
      </c>
      <c r="C3395" t="str">
        <f t="shared" si="160"/>
        <v>2023-2024</v>
      </c>
      <c r="D3395" t="s">
        <v>148</v>
      </c>
      <c r="E3395" t="s">
        <v>91</v>
      </c>
      <c r="F3395" t="str">
        <f t="shared" si="161"/>
        <v>Victoria</v>
      </c>
      <c r="G3395" t="s">
        <v>45</v>
      </c>
      <c r="H3395">
        <v>3690</v>
      </c>
      <c r="I3395" t="s">
        <v>11</v>
      </c>
      <c r="J3395" t="s">
        <v>55</v>
      </c>
      <c r="K3395" t="s">
        <v>150</v>
      </c>
      <c r="L3395" t="s">
        <v>18</v>
      </c>
      <c r="M3395" s="5">
        <v>706.39</v>
      </c>
      <c r="N3395">
        <v>1</v>
      </c>
    </row>
    <row r="3396" spans="1:14" x14ac:dyDescent="0.3">
      <c r="A3396" s="2">
        <v>45332</v>
      </c>
      <c r="B3396" s="3">
        <f t="shared" si="159"/>
        <v>2024</v>
      </c>
      <c r="C3396" t="str">
        <f t="shared" si="160"/>
        <v>2023-2024</v>
      </c>
      <c r="D3396" t="s">
        <v>148</v>
      </c>
      <c r="E3396" t="s">
        <v>108</v>
      </c>
      <c r="F3396" t="str">
        <f t="shared" si="161"/>
        <v>Victoria</v>
      </c>
      <c r="G3396" t="s">
        <v>45</v>
      </c>
      <c r="H3396">
        <v>3018</v>
      </c>
      <c r="I3396" t="s">
        <v>11</v>
      </c>
      <c r="J3396" t="s">
        <v>46</v>
      </c>
      <c r="K3396" t="s">
        <v>19</v>
      </c>
      <c r="L3396" t="s">
        <v>23</v>
      </c>
      <c r="M3396" s="5">
        <v>706.49</v>
      </c>
      <c r="N3396">
        <v>1</v>
      </c>
    </row>
    <row r="3397" spans="1:14" x14ac:dyDescent="0.3">
      <c r="A3397" s="2">
        <v>45066</v>
      </c>
      <c r="B3397" s="3">
        <f t="shared" si="159"/>
        <v>2023</v>
      </c>
      <c r="C3397" t="str">
        <f t="shared" si="160"/>
        <v>2022-2023</v>
      </c>
      <c r="D3397" t="s">
        <v>148</v>
      </c>
      <c r="E3397" t="s">
        <v>34</v>
      </c>
      <c r="F3397" t="str">
        <f t="shared" si="161"/>
        <v>Queensland</v>
      </c>
      <c r="G3397" t="s">
        <v>35</v>
      </c>
      <c r="H3397">
        <v>4802</v>
      </c>
      <c r="I3397" t="s">
        <v>11</v>
      </c>
      <c r="J3397" t="s">
        <v>36</v>
      </c>
      <c r="K3397" t="s">
        <v>149</v>
      </c>
      <c r="L3397" t="s">
        <v>15</v>
      </c>
      <c r="M3397" s="5">
        <v>710.89</v>
      </c>
      <c r="N3397">
        <v>1</v>
      </c>
    </row>
    <row r="3398" spans="1:14" x14ac:dyDescent="0.3">
      <c r="A3398" s="2">
        <v>45175</v>
      </c>
      <c r="B3398" s="3">
        <f t="shared" si="159"/>
        <v>2024</v>
      </c>
      <c r="C3398" t="str">
        <f t="shared" si="160"/>
        <v>2023-2024</v>
      </c>
      <c r="D3398" t="s">
        <v>147</v>
      </c>
      <c r="E3398" t="s">
        <v>131</v>
      </c>
      <c r="F3398" t="str">
        <f t="shared" si="161"/>
        <v>Western Australia</v>
      </c>
      <c r="G3398" t="s">
        <v>48</v>
      </c>
      <c r="H3398">
        <v>6530</v>
      </c>
      <c r="I3398" t="s">
        <v>11</v>
      </c>
      <c r="J3398" t="s">
        <v>77</v>
      </c>
      <c r="K3398" t="s">
        <v>19</v>
      </c>
      <c r="L3398" t="s">
        <v>23</v>
      </c>
      <c r="M3398" s="5">
        <v>715</v>
      </c>
      <c r="N3398">
        <v>1</v>
      </c>
    </row>
    <row r="3399" spans="1:14" x14ac:dyDescent="0.3">
      <c r="A3399" s="2">
        <v>45196</v>
      </c>
      <c r="B3399" s="3">
        <f t="shared" si="159"/>
        <v>2024</v>
      </c>
      <c r="C3399" t="str">
        <f t="shared" si="160"/>
        <v>2023-2024</v>
      </c>
      <c r="D3399" t="s">
        <v>147</v>
      </c>
      <c r="E3399" t="s">
        <v>62</v>
      </c>
      <c r="F3399" t="str">
        <f t="shared" si="161"/>
        <v>Victoria</v>
      </c>
      <c r="G3399" t="s">
        <v>45</v>
      </c>
      <c r="H3399">
        <v>3134</v>
      </c>
      <c r="I3399" t="s">
        <v>11</v>
      </c>
      <c r="J3399" t="s">
        <v>63</v>
      </c>
      <c r="K3399" t="s">
        <v>149</v>
      </c>
      <c r="L3399" t="s">
        <v>15</v>
      </c>
      <c r="M3399" s="5">
        <v>715.37</v>
      </c>
      <c r="N3399">
        <v>1</v>
      </c>
    </row>
    <row r="3400" spans="1:14" x14ac:dyDescent="0.3">
      <c r="A3400" s="2">
        <v>44981</v>
      </c>
      <c r="B3400" s="3">
        <f t="shared" si="159"/>
        <v>2023</v>
      </c>
      <c r="C3400" t="str">
        <f t="shared" si="160"/>
        <v>2022-2023</v>
      </c>
      <c r="D3400" t="s">
        <v>147</v>
      </c>
      <c r="E3400" t="s">
        <v>40</v>
      </c>
      <c r="F3400" t="str">
        <f t="shared" si="161"/>
        <v>New South Wales</v>
      </c>
      <c r="G3400" t="s">
        <v>10</v>
      </c>
      <c r="H3400">
        <v>2116</v>
      </c>
      <c r="I3400" t="s">
        <v>11</v>
      </c>
      <c r="J3400" t="s">
        <v>27</v>
      </c>
      <c r="K3400" t="s">
        <v>152</v>
      </c>
      <c r="L3400" t="s">
        <v>13</v>
      </c>
      <c r="M3400" s="5">
        <v>715.61999999999989</v>
      </c>
      <c r="N3400">
        <v>1</v>
      </c>
    </row>
    <row r="3401" spans="1:14" x14ac:dyDescent="0.3">
      <c r="A3401" s="2">
        <v>45540</v>
      </c>
      <c r="B3401" s="3">
        <f t="shared" si="159"/>
        <v>2025</v>
      </c>
      <c r="C3401" t="str">
        <f t="shared" si="160"/>
        <v>2024-2025</v>
      </c>
      <c r="D3401" t="s">
        <v>148</v>
      </c>
      <c r="E3401" t="s">
        <v>135</v>
      </c>
      <c r="F3401" t="str">
        <f t="shared" si="161"/>
        <v>Victoria</v>
      </c>
      <c r="G3401" t="s">
        <v>45</v>
      </c>
      <c r="H3401">
        <v>3550</v>
      </c>
      <c r="I3401" t="s">
        <v>11</v>
      </c>
      <c r="J3401" t="s">
        <v>60</v>
      </c>
      <c r="K3401" t="s">
        <v>151</v>
      </c>
      <c r="L3401" t="s">
        <v>21</v>
      </c>
      <c r="M3401" s="5">
        <v>715.88</v>
      </c>
      <c r="N3401">
        <v>1</v>
      </c>
    </row>
    <row r="3402" spans="1:14" x14ac:dyDescent="0.3">
      <c r="A3402" s="2">
        <v>44973</v>
      </c>
      <c r="B3402" s="3">
        <f t="shared" si="159"/>
        <v>2023</v>
      </c>
      <c r="C3402" t="str">
        <f t="shared" si="160"/>
        <v>2022-2023</v>
      </c>
      <c r="D3402" t="s">
        <v>147</v>
      </c>
      <c r="E3402" t="s">
        <v>50</v>
      </c>
      <c r="F3402" t="str">
        <f t="shared" si="161"/>
        <v>Queensland</v>
      </c>
      <c r="G3402" t="s">
        <v>35</v>
      </c>
      <c r="H3402">
        <v>4703</v>
      </c>
      <c r="I3402" t="s">
        <v>11</v>
      </c>
      <c r="J3402" t="s">
        <v>51</v>
      </c>
      <c r="K3402" t="s">
        <v>153</v>
      </c>
      <c r="L3402" t="s">
        <v>16</v>
      </c>
      <c r="M3402" s="5">
        <v>716.45</v>
      </c>
      <c r="N3402">
        <v>1</v>
      </c>
    </row>
    <row r="3403" spans="1:14" x14ac:dyDescent="0.3">
      <c r="A3403" s="2">
        <v>45213</v>
      </c>
      <c r="B3403" s="3">
        <f t="shared" si="159"/>
        <v>2024</v>
      </c>
      <c r="C3403" t="str">
        <f t="shared" si="160"/>
        <v>2023-2024</v>
      </c>
      <c r="D3403" t="s">
        <v>147</v>
      </c>
      <c r="E3403" t="s">
        <v>115</v>
      </c>
      <c r="F3403" t="str">
        <f t="shared" si="161"/>
        <v>Western Australia</v>
      </c>
      <c r="G3403" t="s">
        <v>48</v>
      </c>
      <c r="H3403">
        <v>6280</v>
      </c>
      <c r="I3403" t="s">
        <v>11</v>
      </c>
      <c r="J3403" t="s">
        <v>94</v>
      </c>
      <c r="K3403" t="s">
        <v>152</v>
      </c>
      <c r="L3403" t="s">
        <v>13</v>
      </c>
      <c r="M3403" s="5">
        <v>716.67000000000007</v>
      </c>
      <c r="N3403">
        <v>1</v>
      </c>
    </row>
    <row r="3404" spans="1:14" x14ac:dyDescent="0.3">
      <c r="A3404" s="2">
        <v>45464</v>
      </c>
      <c r="B3404" s="3">
        <f t="shared" si="159"/>
        <v>2024</v>
      </c>
      <c r="C3404" t="str">
        <f t="shared" si="160"/>
        <v>2023-2024</v>
      </c>
      <c r="D3404" t="s">
        <v>147</v>
      </c>
      <c r="E3404" t="s">
        <v>66</v>
      </c>
      <c r="F3404" t="str">
        <f t="shared" si="161"/>
        <v>South Australia</v>
      </c>
      <c r="G3404" t="s">
        <v>32</v>
      </c>
      <c r="H3404">
        <v>5169</v>
      </c>
      <c r="I3404" t="s">
        <v>11</v>
      </c>
      <c r="J3404" t="s">
        <v>33</v>
      </c>
      <c r="K3404" t="s">
        <v>150</v>
      </c>
      <c r="L3404" t="s">
        <v>18</v>
      </c>
      <c r="M3404" s="5">
        <v>717.45</v>
      </c>
      <c r="N3404">
        <v>1</v>
      </c>
    </row>
    <row r="3405" spans="1:14" x14ac:dyDescent="0.3">
      <c r="A3405" s="2">
        <v>45300</v>
      </c>
      <c r="B3405" s="3">
        <f t="shared" si="159"/>
        <v>2024</v>
      </c>
      <c r="C3405" t="str">
        <f t="shared" si="160"/>
        <v>2023-2024</v>
      </c>
      <c r="D3405" t="s">
        <v>147</v>
      </c>
      <c r="E3405" t="s">
        <v>74</v>
      </c>
      <c r="F3405" t="str">
        <f t="shared" si="161"/>
        <v>South Australia</v>
      </c>
      <c r="G3405" t="s">
        <v>32</v>
      </c>
      <c r="H3405">
        <v>5043</v>
      </c>
      <c r="I3405" t="s">
        <v>11</v>
      </c>
      <c r="J3405" t="s">
        <v>33</v>
      </c>
      <c r="K3405" t="s">
        <v>151</v>
      </c>
      <c r="L3405" t="s">
        <v>21</v>
      </c>
      <c r="M3405" s="5">
        <v>718.24</v>
      </c>
      <c r="N3405">
        <v>1</v>
      </c>
    </row>
    <row r="3406" spans="1:14" x14ac:dyDescent="0.3">
      <c r="A3406" s="2">
        <v>45260</v>
      </c>
      <c r="B3406" s="3">
        <f t="shared" si="159"/>
        <v>2024</v>
      </c>
      <c r="C3406" t="str">
        <f t="shared" si="160"/>
        <v>2023-2024</v>
      </c>
      <c r="D3406" t="s">
        <v>148</v>
      </c>
      <c r="E3406" t="s">
        <v>78</v>
      </c>
      <c r="F3406" t="str">
        <f t="shared" si="161"/>
        <v>New South Wales</v>
      </c>
      <c r="G3406" t="s">
        <v>10</v>
      </c>
      <c r="H3406">
        <v>2350</v>
      </c>
      <c r="I3406" t="s">
        <v>11</v>
      </c>
      <c r="J3406" t="s">
        <v>68</v>
      </c>
      <c r="K3406" t="s">
        <v>154</v>
      </c>
      <c r="L3406" t="s">
        <v>14</v>
      </c>
      <c r="M3406" s="5">
        <v>721.01999999999987</v>
      </c>
      <c r="N3406">
        <v>1</v>
      </c>
    </row>
    <row r="3407" spans="1:14" x14ac:dyDescent="0.3">
      <c r="A3407" s="2">
        <v>45148</v>
      </c>
      <c r="B3407" s="3">
        <f t="shared" si="159"/>
        <v>2024</v>
      </c>
      <c r="C3407" t="str">
        <f t="shared" si="160"/>
        <v>2023-2024</v>
      </c>
      <c r="D3407" t="s">
        <v>147</v>
      </c>
      <c r="E3407" t="s">
        <v>37</v>
      </c>
      <c r="F3407" t="str">
        <f t="shared" si="161"/>
        <v>South Australia</v>
      </c>
      <c r="G3407" t="s">
        <v>32</v>
      </c>
      <c r="H3407">
        <v>5607</v>
      </c>
      <c r="I3407" t="s">
        <v>11</v>
      </c>
      <c r="J3407" t="s">
        <v>38</v>
      </c>
      <c r="K3407" t="s">
        <v>149</v>
      </c>
      <c r="L3407" t="s">
        <v>15</v>
      </c>
      <c r="M3407" s="5">
        <v>721.04</v>
      </c>
      <c r="N3407">
        <v>1</v>
      </c>
    </row>
    <row r="3408" spans="1:14" x14ac:dyDescent="0.3">
      <c r="A3408" s="2">
        <v>45481</v>
      </c>
      <c r="B3408" s="3">
        <f t="shared" si="159"/>
        <v>2025</v>
      </c>
      <c r="C3408" t="str">
        <f t="shared" si="160"/>
        <v>2024-2025</v>
      </c>
      <c r="D3408" t="s">
        <v>147</v>
      </c>
      <c r="E3408" t="s">
        <v>143</v>
      </c>
      <c r="F3408" t="str">
        <f t="shared" si="161"/>
        <v>New South Wales</v>
      </c>
      <c r="G3408" t="s">
        <v>10</v>
      </c>
      <c r="H3408">
        <v>2154</v>
      </c>
      <c r="I3408" t="s">
        <v>11</v>
      </c>
      <c r="J3408" t="s">
        <v>27</v>
      </c>
      <c r="K3408" t="s">
        <v>154</v>
      </c>
      <c r="L3408" t="s">
        <v>14</v>
      </c>
      <c r="M3408" s="5">
        <v>721.23</v>
      </c>
      <c r="N3408">
        <v>1</v>
      </c>
    </row>
    <row r="3409" spans="1:14" x14ac:dyDescent="0.3">
      <c r="A3409" s="2">
        <v>45138</v>
      </c>
      <c r="B3409" s="3">
        <f t="shared" si="159"/>
        <v>2024</v>
      </c>
      <c r="C3409" t="str">
        <f t="shared" si="160"/>
        <v>2023-2024</v>
      </c>
      <c r="D3409" t="s">
        <v>147</v>
      </c>
      <c r="E3409" t="s">
        <v>132</v>
      </c>
      <c r="F3409" t="str">
        <f t="shared" si="161"/>
        <v>New South Wales</v>
      </c>
      <c r="G3409" t="s">
        <v>10</v>
      </c>
      <c r="H3409">
        <v>2800</v>
      </c>
      <c r="I3409" t="s">
        <v>11</v>
      </c>
      <c r="J3409" t="s">
        <v>25</v>
      </c>
      <c r="K3409" t="s">
        <v>150</v>
      </c>
      <c r="L3409" t="s">
        <v>18</v>
      </c>
      <c r="M3409" s="5">
        <v>721.40000000000009</v>
      </c>
      <c r="N3409">
        <v>1</v>
      </c>
    </row>
    <row r="3410" spans="1:14" x14ac:dyDescent="0.3">
      <c r="A3410" s="2">
        <v>45087</v>
      </c>
      <c r="B3410" s="3">
        <f t="shared" si="159"/>
        <v>2023</v>
      </c>
      <c r="C3410" t="str">
        <f t="shared" si="160"/>
        <v>2022-2023</v>
      </c>
      <c r="D3410" t="s">
        <v>147</v>
      </c>
      <c r="E3410" t="s">
        <v>65</v>
      </c>
      <c r="F3410" t="str">
        <f t="shared" si="161"/>
        <v>New South Wales</v>
      </c>
      <c r="G3410" t="s">
        <v>10</v>
      </c>
      <c r="H3410">
        <v>2541</v>
      </c>
      <c r="I3410" t="s">
        <v>11</v>
      </c>
      <c r="J3410" t="s">
        <v>58</v>
      </c>
      <c r="K3410" t="s">
        <v>154</v>
      </c>
      <c r="L3410" t="s">
        <v>14</v>
      </c>
      <c r="M3410" s="5">
        <v>721.7</v>
      </c>
      <c r="N3410">
        <v>1</v>
      </c>
    </row>
    <row r="3411" spans="1:14" x14ac:dyDescent="0.3">
      <c r="A3411" s="2">
        <v>45215</v>
      </c>
      <c r="B3411" s="3">
        <f t="shared" si="159"/>
        <v>2024</v>
      </c>
      <c r="C3411" t="str">
        <f t="shared" si="160"/>
        <v>2023-2024</v>
      </c>
      <c r="D3411" t="s">
        <v>147</v>
      </c>
      <c r="E3411" t="s">
        <v>105</v>
      </c>
      <c r="F3411" t="str">
        <f t="shared" si="161"/>
        <v>Victoria</v>
      </c>
      <c r="G3411" t="s">
        <v>45</v>
      </c>
      <c r="H3411">
        <v>3500</v>
      </c>
      <c r="I3411" t="s">
        <v>11</v>
      </c>
      <c r="J3411" t="s">
        <v>60</v>
      </c>
      <c r="K3411" t="s">
        <v>150</v>
      </c>
      <c r="L3411" t="s">
        <v>18</v>
      </c>
      <c r="M3411" s="5">
        <v>722.32999999999993</v>
      </c>
      <c r="N3411">
        <v>1</v>
      </c>
    </row>
    <row r="3412" spans="1:14" x14ac:dyDescent="0.3">
      <c r="A3412" s="2">
        <v>45342</v>
      </c>
      <c r="B3412" s="3">
        <f t="shared" si="159"/>
        <v>2024</v>
      </c>
      <c r="C3412" t="str">
        <f t="shared" si="160"/>
        <v>2023-2024</v>
      </c>
      <c r="D3412" t="s">
        <v>147</v>
      </c>
      <c r="E3412" t="s">
        <v>134</v>
      </c>
      <c r="F3412" t="str">
        <f t="shared" si="161"/>
        <v>Queensland</v>
      </c>
      <c r="G3412" t="s">
        <v>35</v>
      </c>
      <c r="H3412">
        <v>4825</v>
      </c>
      <c r="I3412" t="s">
        <v>11</v>
      </c>
      <c r="J3412" t="s">
        <v>36</v>
      </c>
      <c r="K3412" t="s">
        <v>151</v>
      </c>
      <c r="L3412" t="s">
        <v>21</v>
      </c>
      <c r="M3412" s="5">
        <v>723.53000000000009</v>
      </c>
      <c r="N3412">
        <v>1</v>
      </c>
    </row>
    <row r="3413" spans="1:14" x14ac:dyDescent="0.3">
      <c r="A3413" s="2">
        <v>45191</v>
      </c>
      <c r="B3413" s="3">
        <f t="shared" si="159"/>
        <v>2024</v>
      </c>
      <c r="C3413" t="str">
        <f t="shared" si="160"/>
        <v>2023-2024</v>
      </c>
      <c r="D3413" t="s">
        <v>147</v>
      </c>
      <c r="E3413" t="s">
        <v>31</v>
      </c>
      <c r="F3413" t="str">
        <f t="shared" si="161"/>
        <v>South Australia</v>
      </c>
      <c r="G3413" t="s">
        <v>32</v>
      </c>
      <c r="H3413">
        <v>5168</v>
      </c>
      <c r="I3413" t="s">
        <v>11</v>
      </c>
      <c r="J3413" t="s">
        <v>33</v>
      </c>
      <c r="K3413" t="s">
        <v>155</v>
      </c>
      <c r="L3413" t="s">
        <v>20</v>
      </c>
      <c r="M3413" s="5">
        <v>724.4</v>
      </c>
      <c r="N3413">
        <v>1</v>
      </c>
    </row>
    <row r="3414" spans="1:14" x14ac:dyDescent="0.3">
      <c r="A3414" s="2">
        <v>45363</v>
      </c>
      <c r="B3414" s="3">
        <f t="shared" si="159"/>
        <v>2024</v>
      </c>
      <c r="C3414" t="str">
        <f t="shared" si="160"/>
        <v>2023-2024</v>
      </c>
      <c r="D3414" t="s">
        <v>147</v>
      </c>
      <c r="E3414" t="s">
        <v>97</v>
      </c>
      <c r="F3414" t="str">
        <f t="shared" si="161"/>
        <v>Tasmania</v>
      </c>
      <c r="G3414" t="s">
        <v>70</v>
      </c>
      <c r="H3414">
        <v>7250</v>
      </c>
      <c r="I3414" t="s">
        <v>11</v>
      </c>
      <c r="J3414" t="s">
        <v>71</v>
      </c>
      <c r="K3414" t="s">
        <v>150</v>
      </c>
      <c r="L3414" t="s">
        <v>18</v>
      </c>
      <c r="M3414" s="5">
        <v>724.66000000000008</v>
      </c>
      <c r="N3414">
        <v>1</v>
      </c>
    </row>
    <row r="3415" spans="1:14" x14ac:dyDescent="0.3">
      <c r="A3415" s="2">
        <v>45567</v>
      </c>
      <c r="B3415" s="3">
        <f t="shared" si="159"/>
        <v>2025</v>
      </c>
      <c r="C3415" t="str">
        <f t="shared" si="160"/>
        <v>2024-2025</v>
      </c>
      <c r="D3415" t="s">
        <v>147</v>
      </c>
      <c r="E3415" t="s">
        <v>78</v>
      </c>
      <c r="F3415" t="str">
        <f t="shared" si="161"/>
        <v>New South Wales</v>
      </c>
      <c r="G3415" t="s">
        <v>10</v>
      </c>
      <c r="H3415">
        <v>2350</v>
      </c>
      <c r="I3415" t="s">
        <v>11</v>
      </c>
      <c r="J3415" t="s">
        <v>68</v>
      </c>
      <c r="K3415" t="s">
        <v>152</v>
      </c>
      <c r="L3415" t="s">
        <v>13</v>
      </c>
      <c r="M3415" s="5">
        <v>724.67999999999984</v>
      </c>
      <c r="N3415">
        <v>1</v>
      </c>
    </row>
    <row r="3416" spans="1:14" x14ac:dyDescent="0.3">
      <c r="A3416" s="2">
        <v>45585</v>
      </c>
      <c r="B3416" s="3">
        <f t="shared" si="159"/>
        <v>2025</v>
      </c>
      <c r="C3416" t="str">
        <f t="shared" si="160"/>
        <v>2024-2025</v>
      </c>
      <c r="D3416" t="s">
        <v>147</v>
      </c>
      <c r="E3416" t="s">
        <v>133</v>
      </c>
      <c r="F3416" t="str">
        <f t="shared" si="161"/>
        <v>Queensland</v>
      </c>
      <c r="G3416" t="s">
        <v>35</v>
      </c>
      <c r="H3416">
        <v>4305</v>
      </c>
      <c r="I3416" t="s">
        <v>11</v>
      </c>
      <c r="J3416" t="s">
        <v>104</v>
      </c>
      <c r="K3416" t="s">
        <v>151</v>
      </c>
      <c r="L3416" t="s">
        <v>21</v>
      </c>
      <c r="M3416" s="5">
        <v>724.75</v>
      </c>
      <c r="N3416">
        <v>1</v>
      </c>
    </row>
    <row r="3417" spans="1:14" x14ac:dyDescent="0.3">
      <c r="A3417" s="2">
        <v>45539</v>
      </c>
      <c r="B3417" s="3">
        <f t="shared" si="159"/>
        <v>2025</v>
      </c>
      <c r="C3417" t="str">
        <f t="shared" si="160"/>
        <v>2024-2025</v>
      </c>
      <c r="D3417" t="s">
        <v>148</v>
      </c>
      <c r="E3417" t="s">
        <v>61</v>
      </c>
      <c r="F3417" t="str">
        <f t="shared" si="161"/>
        <v>New South Wales</v>
      </c>
      <c r="G3417" t="s">
        <v>10</v>
      </c>
      <c r="H3417">
        <v>2539</v>
      </c>
      <c r="I3417" t="s">
        <v>11</v>
      </c>
      <c r="J3417" t="s">
        <v>58</v>
      </c>
      <c r="K3417" t="s">
        <v>149</v>
      </c>
      <c r="L3417" t="s">
        <v>15</v>
      </c>
      <c r="M3417" s="5">
        <v>726.35</v>
      </c>
      <c r="N3417">
        <v>1</v>
      </c>
    </row>
    <row r="3418" spans="1:14" x14ac:dyDescent="0.3">
      <c r="A3418" s="2">
        <v>44943</v>
      </c>
      <c r="B3418" s="3">
        <f t="shared" si="159"/>
        <v>2023</v>
      </c>
      <c r="C3418" t="str">
        <f t="shared" si="160"/>
        <v>2022-2023</v>
      </c>
      <c r="D3418" t="s">
        <v>147</v>
      </c>
      <c r="E3418" t="s">
        <v>64</v>
      </c>
      <c r="F3418" t="str">
        <f t="shared" si="161"/>
        <v>Victoria</v>
      </c>
      <c r="G3418" t="s">
        <v>45</v>
      </c>
      <c r="H3418">
        <v>3199</v>
      </c>
      <c r="I3418" t="s">
        <v>11</v>
      </c>
      <c r="J3418" t="s">
        <v>63</v>
      </c>
      <c r="K3418" t="s">
        <v>154</v>
      </c>
      <c r="L3418" t="s">
        <v>14</v>
      </c>
      <c r="M3418" s="5">
        <v>726.38</v>
      </c>
      <c r="N3418">
        <v>1</v>
      </c>
    </row>
    <row r="3419" spans="1:14" x14ac:dyDescent="0.3">
      <c r="A3419" s="2">
        <v>45333</v>
      </c>
      <c r="B3419" s="3">
        <f t="shared" si="159"/>
        <v>2024</v>
      </c>
      <c r="C3419" t="str">
        <f t="shared" si="160"/>
        <v>2023-2024</v>
      </c>
      <c r="D3419" t="s">
        <v>147</v>
      </c>
      <c r="E3419" t="s">
        <v>24</v>
      </c>
      <c r="F3419" t="str">
        <f t="shared" si="161"/>
        <v>New South Wales</v>
      </c>
      <c r="G3419" t="s">
        <v>10</v>
      </c>
      <c r="H3419">
        <v>2795</v>
      </c>
      <c r="I3419" t="s">
        <v>11</v>
      </c>
      <c r="J3419" t="s">
        <v>25</v>
      </c>
      <c r="K3419" t="s">
        <v>152</v>
      </c>
      <c r="L3419" t="s">
        <v>13</v>
      </c>
      <c r="M3419" s="5">
        <v>727.32999999999981</v>
      </c>
      <c r="N3419">
        <v>1</v>
      </c>
    </row>
    <row r="3420" spans="1:14" x14ac:dyDescent="0.3">
      <c r="A3420" s="2">
        <v>44989</v>
      </c>
      <c r="B3420" s="3">
        <f t="shared" si="159"/>
        <v>2023</v>
      </c>
      <c r="C3420" t="str">
        <f t="shared" si="160"/>
        <v>2022-2023</v>
      </c>
      <c r="D3420" t="s">
        <v>147</v>
      </c>
      <c r="E3420" t="s">
        <v>41</v>
      </c>
      <c r="F3420" t="str">
        <f t="shared" si="161"/>
        <v>New South Wales</v>
      </c>
      <c r="G3420" t="s">
        <v>10</v>
      </c>
      <c r="H3420">
        <v>2830</v>
      </c>
      <c r="I3420" t="s">
        <v>11</v>
      </c>
      <c r="J3420" t="s">
        <v>25</v>
      </c>
      <c r="K3420" t="s">
        <v>150</v>
      </c>
      <c r="L3420" t="s">
        <v>18</v>
      </c>
      <c r="M3420" s="5">
        <v>728.16000000000008</v>
      </c>
      <c r="N3420">
        <v>1</v>
      </c>
    </row>
    <row r="3421" spans="1:14" x14ac:dyDescent="0.3">
      <c r="A3421" s="2">
        <v>45019</v>
      </c>
      <c r="B3421" s="3">
        <f t="shared" si="159"/>
        <v>2023</v>
      </c>
      <c r="C3421" t="str">
        <f t="shared" si="160"/>
        <v>2022-2023</v>
      </c>
      <c r="D3421" t="s">
        <v>147</v>
      </c>
      <c r="E3421" t="s">
        <v>57</v>
      </c>
      <c r="F3421" t="str">
        <f t="shared" si="161"/>
        <v>New South Wales</v>
      </c>
      <c r="G3421" t="s">
        <v>10</v>
      </c>
      <c r="H3421">
        <v>2560</v>
      </c>
      <c r="I3421" t="s">
        <v>11</v>
      </c>
      <c r="J3421" t="s">
        <v>58</v>
      </c>
      <c r="K3421" t="s">
        <v>154</v>
      </c>
      <c r="L3421" t="s">
        <v>14</v>
      </c>
      <c r="M3421" s="5">
        <v>729.09</v>
      </c>
      <c r="N3421">
        <v>1</v>
      </c>
    </row>
    <row r="3422" spans="1:14" x14ac:dyDescent="0.3">
      <c r="A3422" s="2">
        <v>45108</v>
      </c>
      <c r="B3422" s="3">
        <f t="shared" si="159"/>
        <v>2024</v>
      </c>
      <c r="C3422" t="str">
        <f t="shared" si="160"/>
        <v>2023-2024</v>
      </c>
      <c r="D3422" t="s">
        <v>147</v>
      </c>
      <c r="E3422" t="s">
        <v>124</v>
      </c>
      <c r="F3422" t="str">
        <f t="shared" si="161"/>
        <v>New South Wales</v>
      </c>
      <c r="G3422" t="s">
        <v>10</v>
      </c>
      <c r="H3422">
        <v>2015</v>
      </c>
      <c r="I3422" t="s">
        <v>11</v>
      </c>
      <c r="J3422" t="s">
        <v>12</v>
      </c>
      <c r="K3422" t="s">
        <v>152</v>
      </c>
      <c r="L3422" t="s">
        <v>13</v>
      </c>
      <c r="M3422" s="5">
        <v>729.36</v>
      </c>
      <c r="N3422">
        <v>1</v>
      </c>
    </row>
    <row r="3423" spans="1:14" x14ac:dyDescent="0.3">
      <c r="A3423" s="2">
        <v>45405</v>
      </c>
      <c r="B3423" s="3">
        <f t="shared" si="159"/>
        <v>2024</v>
      </c>
      <c r="C3423" t="str">
        <f t="shared" si="160"/>
        <v>2023-2024</v>
      </c>
      <c r="D3423" t="s">
        <v>147</v>
      </c>
      <c r="E3423" t="s">
        <v>96</v>
      </c>
      <c r="F3423" t="str">
        <f t="shared" si="161"/>
        <v>Western Australia</v>
      </c>
      <c r="G3423" t="s">
        <v>48</v>
      </c>
      <c r="H3423">
        <v>6330</v>
      </c>
      <c r="I3423" t="s">
        <v>11</v>
      </c>
      <c r="J3423" t="s">
        <v>94</v>
      </c>
      <c r="K3423" t="s">
        <v>156</v>
      </c>
      <c r="L3423" t="s">
        <v>17</v>
      </c>
      <c r="M3423" s="5">
        <v>731.02</v>
      </c>
      <c r="N3423">
        <v>1</v>
      </c>
    </row>
    <row r="3424" spans="1:14" x14ac:dyDescent="0.3">
      <c r="A3424" s="2">
        <v>45557</v>
      </c>
      <c r="B3424" s="3">
        <f t="shared" si="159"/>
        <v>2025</v>
      </c>
      <c r="C3424" t="str">
        <f t="shared" si="160"/>
        <v>2024-2025</v>
      </c>
      <c r="D3424" t="s">
        <v>147</v>
      </c>
      <c r="E3424" t="s">
        <v>145</v>
      </c>
      <c r="F3424" t="str">
        <f t="shared" si="161"/>
        <v>New South Wales</v>
      </c>
      <c r="G3424" t="s">
        <v>10</v>
      </c>
      <c r="H3424">
        <v>2101</v>
      </c>
      <c r="I3424" t="s">
        <v>11</v>
      </c>
      <c r="J3424" t="s">
        <v>27</v>
      </c>
      <c r="K3424" t="s">
        <v>150</v>
      </c>
      <c r="L3424" t="s">
        <v>18</v>
      </c>
      <c r="M3424" s="5">
        <v>731.57999999999993</v>
      </c>
      <c r="N3424">
        <v>1</v>
      </c>
    </row>
    <row r="3425" spans="1:14" x14ac:dyDescent="0.3">
      <c r="A3425" s="2">
        <v>45034</v>
      </c>
      <c r="B3425" s="3">
        <f t="shared" si="159"/>
        <v>2023</v>
      </c>
      <c r="C3425" t="str">
        <f t="shared" si="160"/>
        <v>2022-2023</v>
      </c>
      <c r="D3425" t="s">
        <v>147</v>
      </c>
      <c r="E3425" t="s">
        <v>59</v>
      </c>
      <c r="F3425" t="str">
        <f t="shared" si="161"/>
        <v>Victoria</v>
      </c>
      <c r="G3425" t="s">
        <v>45</v>
      </c>
      <c r="H3425">
        <v>3280</v>
      </c>
      <c r="I3425" t="s">
        <v>11</v>
      </c>
      <c r="J3425" t="s">
        <v>60</v>
      </c>
      <c r="K3425" t="s">
        <v>153</v>
      </c>
      <c r="L3425" t="s">
        <v>16</v>
      </c>
      <c r="M3425" s="5">
        <v>733.47</v>
      </c>
      <c r="N3425">
        <v>1</v>
      </c>
    </row>
    <row r="3426" spans="1:14" x14ac:dyDescent="0.3">
      <c r="A3426" s="2">
        <v>45073</v>
      </c>
      <c r="B3426" s="3">
        <f t="shared" si="159"/>
        <v>2023</v>
      </c>
      <c r="C3426" t="str">
        <f t="shared" si="160"/>
        <v>2022-2023</v>
      </c>
      <c r="D3426" t="s">
        <v>148</v>
      </c>
      <c r="E3426" t="s">
        <v>138</v>
      </c>
      <c r="F3426" t="str">
        <f t="shared" si="161"/>
        <v>Queensland</v>
      </c>
      <c r="G3426" t="s">
        <v>35</v>
      </c>
      <c r="H3426">
        <v>4558</v>
      </c>
      <c r="I3426" t="s">
        <v>11</v>
      </c>
      <c r="J3426" t="s">
        <v>120</v>
      </c>
      <c r="K3426" t="s">
        <v>19</v>
      </c>
      <c r="L3426" t="s">
        <v>23</v>
      </c>
      <c r="M3426" s="5">
        <v>733.96</v>
      </c>
      <c r="N3426">
        <v>1</v>
      </c>
    </row>
    <row r="3427" spans="1:14" x14ac:dyDescent="0.3">
      <c r="A3427" s="2">
        <v>45577</v>
      </c>
      <c r="B3427" s="3">
        <f t="shared" si="159"/>
        <v>2025</v>
      </c>
      <c r="C3427" t="str">
        <f t="shared" si="160"/>
        <v>2024-2025</v>
      </c>
      <c r="D3427" t="s">
        <v>147</v>
      </c>
      <c r="E3427" t="s">
        <v>26</v>
      </c>
      <c r="F3427" t="str">
        <f t="shared" si="161"/>
        <v>New South Wales</v>
      </c>
      <c r="G3427" t="s">
        <v>10</v>
      </c>
      <c r="H3427">
        <v>2141</v>
      </c>
      <c r="I3427" t="s">
        <v>11</v>
      </c>
      <c r="J3427" t="s">
        <v>27</v>
      </c>
      <c r="K3427" t="s">
        <v>153</v>
      </c>
      <c r="L3427" t="s">
        <v>16</v>
      </c>
      <c r="M3427" s="5">
        <v>734.98</v>
      </c>
      <c r="N3427">
        <v>1</v>
      </c>
    </row>
    <row r="3428" spans="1:14" x14ac:dyDescent="0.3">
      <c r="A3428" s="2">
        <v>45177</v>
      </c>
      <c r="B3428" s="3">
        <f t="shared" si="159"/>
        <v>2024</v>
      </c>
      <c r="C3428" t="str">
        <f t="shared" si="160"/>
        <v>2023-2024</v>
      </c>
      <c r="D3428" t="s">
        <v>147</v>
      </c>
      <c r="E3428" t="s">
        <v>137</v>
      </c>
      <c r="F3428" t="str">
        <f t="shared" si="161"/>
        <v>New South Wales</v>
      </c>
      <c r="G3428" t="s">
        <v>10</v>
      </c>
      <c r="H3428">
        <v>2031</v>
      </c>
      <c r="I3428" t="s">
        <v>11</v>
      </c>
      <c r="J3428" t="s">
        <v>12</v>
      </c>
      <c r="K3428" t="s">
        <v>152</v>
      </c>
      <c r="L3428" t="s">
        <v>13</v>
      </c>
      <c r="M3428" s="5">
        <v>738.8599999999999</v>
      </c>
      <c r="N3428">
        <v>1</v>
      </c>
    </row>
    <row r="3429" spans="1:14" x14ac:dyDescent="0.3">
      <c r="A3429" s="2">
        <v>45616</v>
      </c>
      <c r="B3429" s="3">
        <f t="shared" si="159"/>
        <v>2025</v>
      </c>
      <c r="C3429" t="str">
        <f t="shared" si="160"/>
        <v>2024-2025</v>
      </c>
      <c r="D3429" t="s">
        <v>148</v>
      </c>
      <c r="E3429" t="s">
        <v>111</v>
      </c>
      <c r="F3429" t="str">
        <f t="shared" si="161"/>
        <v>New South Wales</v>
      </c>
      <c r="G3429" t="s">
        <v>10</v>
      </c>
      <c r="H3429">
        <v>2120</v>
      </c>
      <c r="I3429" t="s">
        <v>11</v>
      </c>
      <c r="J3429" t="s">
        <v>27</v>
      </c>
      <c r="K3429" t="s">
        <v>150</v>
      </c>
      <c r="L3429" t="s">
        <v>18</v>
      </c>
      <c r="M3429" s="5">
        <v>739.6099999999999</v>
      </c>
      <c r="N3429">
        <v>1</v>
      </c>
    </row>
    <row r="3430" spans="1:14" x14ac:dyDescent="0.3">
      <c r="A3430" s="2">
        <v>45339</v>
      </c>
      <c r="B3430" s="3">
        <f t="shared" si="159"/>
        <v>2024</v>
      </c>
      <c r="C3430" t="str">
        <f t="shared" si="160"/>
        <v>2023-2024</v>
      </c>
      <c r="D3430" t="s">
        <v>147</v>
      </c>
      <c r="E3430" t="s">
        <v>59</v>
      </c>
      <c r="F3430" t="str">
        <f t="shared" si="161"/>
        <v>Victoria</v>
      </c>
      <c r="G3430" t="s">
        <v>45</v>
      </c>
      <c r="H3430">
        <v>3280</v>
      </c>
      <c r="I3430" t="s">
        <v>11</v>
      </c>
      <c r="J3430" t="s">
        <v>60</v>
      </c>
      <c r="K3430" t="s">
        <v>152</v>
      </c>
      <c r="L3430" t="s">
        <v>13</v>
      </c>
      <c r="M3430" s="5">
        <v>739.65</v>
      </c>
      <c r="N3430">
        <v>1</v>
      </c>
    </row>
    <row r="3431" spans="1:14" x14ac:dyDescent="0.3">
      <c r="A3431" s="2">
        <v>44972</v>
      </c>
      <c r="B3431" s="3">
        <f t="shared" si="159"/>
        <v>2023</v>
      </c>
      <c r="C3431" t="str">
        <f t="shared" si="160"/>
        <v>2022-2023</v>
      </c>
      <c r="D3431" t="s">
        <v>147</v>
      </c>
      <c r="E3431" t="s">
        <v>114</v>
      </c>
      <c r="F3431" t="str">
        <f t="shared" si="161"/>
        <v>Victoria</v>
      </c>
      <c r="G3431" t="s">
        <v>45</v>
      </c>
      <c r="H3431">
        <v>3551</v>
      </c>
      <c r="I3431" t="s">
        <v>11</v>
      </c>
      <c r="J3431" t="s">
        <v>60</v>
      </c>
      <c r="K3431" t="s">
        <v>150</v>
      </c>
      <c r="L3431" t="s">
        <v>18</v>
      </c>
      <c r="M3431" s="5">
        <v>740.32</v>
      </c>
      <c r="N3431">
        <v>1</v>
      </c>
    </row>
    <row r="3432" spans="1:14" x14ac:dyDescent="0.3">
      <c r="A3432" s="2">
        <v>45291</v>
      </c>
      <c r="B3432" s="3">
        <f t="shared" si="159"/>
        <v>2024</v>
      </c>
      <c r="C3432" t="str">
        <f t="shared" si="160"/>
        <v>2023-2024</v>
      </c>
      <c r="D3432" t="s">
        <v>147</v>
      </c>
      <c r="E3432" t="s">
        <v>74</v>
      </c>
      <c r="F3432" t="str">
        <f t="shared" si="161"/>
        <v>South Australia</v>
      </c>
      <c r="G3432" t="s">
        <v>32</v>
      </c>
      <c r="H3432">
        <v>5043</v>
      </c>
      <c r="I3432" t="s">
        <v>11</v>
      </c>
      <c r="J3432" t="s">
        <v>33</v>
      </c>
      <c r="K3432" t="s">
        <v>149</v>
      </c>
      <c r="L3432" t="s">
        <v>15</v>
      </c>
      <c r="M3432" s="5">
        <v>741.28000000000009</v>
      </c>
      <c r="N3432">
        <v>1</v>
      </c>
    </row>
    <row r="3433" spans="1:14" x14ac:dyDescent="0.3">
      <c r="A3433" s="2">
        <v>45299</v>
      </c>
      <c r="B3433" s="3">
        <f t="shared" si="159"/>
        <v>2024</v>
      </c>
      <c r="C3433" t="str">
        <f t="shared" si="160"/>
        <v>2023-2024</v>
      </c>
      <c r="D3433" t="s">
        <v>148</v>
      </c>
      <c r="E3433" t="s">
        <v>142</v>
      </c>
      <c r="F3433" t="str">
        <f t="shared" si="161"/>
        <v>Australian Capital Territory</v>
      </c>
      <c r="G3433" t="s">
        <v>80</v>
      </c>
      <c r="H3433">
        <v>2609</v>
      </c>
      <c r="I3433" t="s">
        <v>11</v>
      </c>
      <c r="J3433" t="s">
        <v>58</v>
      </c>
      <c r="K3433" t="s">
        <v>151</v>
      </c>
      <c r="L3433" t="s">
        <v>21</v>
      </c>
      <c r="M3433" s="5">
        <v>741.83999999999992</v>
      </c>
      <c r="N3433">
        <v>1</v>
      </c>
    </row>
    <row r="3434" spans="1:14" x14ac:dyDescent="0.3">
      <c r="A3434" s="2">
        <v>45150</v>
      </c>
      <c r="B3434" s="3">
        <f t="shared" si="159"/>
        <v>2024</v>
      </c>
      <c r="C3434" t="str">
        <f t="shared" si="160"/>
        <v>2023-2024</v>
      </c>
      <c r="D3434" t="s">
        <v>148</v>
      </c>
      <c r="E3434" t="s">
        <v>28</v>
      </c>
      <c r="F3434" t="str">
        <f t="shared" si="161"/>
        <v>Northern Territory</v>
      </c>
      <c r="G3434" t="s">
        <v>29</v>
      </c>
      <c r="H3434">
        <v>800</v>
      </c>
      <c r="I3434" t="s">
        <v>11</v>
      </c>
      <c r="J3434" t="s">
        <v>30</v>
      </c>
      <c r="K3434" t="s">
        <v>154</v>
      </c>
      <c r="L3434" t="s">
        <v>14</v>
      </c>
      <c r="M3434" s="5">
        <v>742.08</v>
      </c>
      <c r="N3434">
        <v>1</v>
      </c>
    </row>
    <row r="3435" spans="1:14" x14ac:dyDescent="0.3">
      <c r="A3435" s="2">
        <v>45303</v>
      </c>
      <c r="B3435" s="3">
        <f t="shared" si="159"/>
        <v>2024</v>
      </c>
      <c r="C3435" t="str">
        <f t="shared" si="160"/>
        <v>2023-2024</v>
      </c>
      <c r="D3435" t="s">
        <v>147</v>
      </c>
      <c r="E3435" t="s">
        <v>83</v>
      </c>
      <c r="F3435" t="str">
        <f t="shared" si="161"/>
        <v>New South Wales</v>
      </c>
      <c r="G3435" t="s">
        <v>10</v>
      </c>
      <c r="H3435">
        <v>2750</v>
      </c>
      <c r="I3435" t="s">
        <v>11</v>
      </c>
      <c r="J3435" t="s">
        <v>25</v>
      </c>
      <c r="K3435" t="s">
        <v>150</v>
      </c>
      <c r="L3435" t="s">
        <v>18</v>
      </c>
      <c r="M3435" s="5">
        <v>742.91</v>
      </c>
      <c r="N3435">
        <v>1</v>
      </c>
    </row>
    <row r="3436" spans="1:14" x14ac:dyDescent="0.3">
      <c r="A3436" s="2">
        <v>45146</v>
      </c>
      <c r="B3436" s="3">
        <f t="shared" si="159"/>
        <v>2024</v>
      </c>
      <c r="C3436" t="str">
        <f t="shared" si="160"/>
        <v>2023-2024</v>
      </c>
      <c r="D3436" t="s">
        <v>147</v>
      </c>
      <c r="E3436" t="s">
        <v>112</v>
      </c>
      <c r="F3436" t="str">
        <f t="shared" si="161"/>
        <v>Victoria</v>
      </c>
      <c r="G3436" t="s">
        <v>45</v>
      </c>
      <c r="H3436">
        <v>3076</v>
      </c>
      <c r="I3436" t="s">
        <v>11</v>
      </c>
      <c r="J3436" t="s">
        <v>46</v>
      </c>
      <c r="K3436" t="s">
        <v>150</v>
      </c>
      <c r="L3436" t="s">
        <v>18</v>
      </c>
      <c r="M3436" s="5">
        <v>743.15</v>
      </c>
      <c r="N3436">
        <v>1</v>
      </c>
    </row>
    <row r="3437" spans="1:14" x14ac:dyDescent="0.3">
      <c r="A3437" s="2">
        <v>45186</v>
      </c>
      <c r="B3437" s="3">
        <f t="shared" si="159"/>
        <v>2024</v>
      </c>
      <c r="C3437" t="str">
        <f t="shared" si="160"/>
        <v>2023-2024</v>
      </c>
      <c r="D3437" t="s">
        <v>147</v>
      </c>
      <c r="E3437" t="s">
        <v>115</v>
      </c>
      <c r="F3437" t="str">
        <f t="shared" si="161"/>
        <v>Western Australia</v>
      </c>
      <c r="G3437" t="s">
        <v>48</v>
      </c>
      <c r="H3437">
        <v>6280</v>
      </c>
      <c r="I3437" t="s">
        <v>11</v>
      </c>
      <c r="J3437" t="s">
        <v>94</v>
      </c>
      <c r="K3437" t="s">
        <v>154</v>
      </c>
      <c r="L3437" t="s">
        <v>14</v>
      </c>
      <c r="M3437" s="5">
        <v>744.12</v>
      </c>
      <c r="N3437">
        <v>1</v>
      </c>
    </row>
    <row r="3438" spans="1:14" x14ac:dyDescent="0.3">
      <c r="A3438" s="2">
        <v>45172</v>
      </c>
      <c r="B3438" s="3">
        <f t="shared" si="159"/>
        <v>2024</v>
      </c>
      <c r="C3438" t="str">
        <f t="shared" si="160"/>
        <v>2023-2024</v>
      </c>
      <c r="D3438" t="s">
        <v>148</v>
      </c>
      <c r="E3438" t="s">
        <v>76</v>
      </c>
      <c r="F3438" t="str">
        <f t="shared" si="161"/>
        <v>Western Australia</v>
      </c>
      <c r="G3438" t="s">
        <v>48</v>
      </c>
      <c r="H3438">
        <v>6450</v>
      </c>
      <c r="I3438" t="s">
        <v>11</v>
      </c>
      <c r="J3438" t="s">
        <v>77</v>
      </c>
      <c r="K3438" t="s">
        <v>151</v>
      </c>
      <c r="L3438" t="s">
        <v>21</v>
      </c>
      <c r="M3438" s="5">
        <v>744.77</v>
      </c>
      <c r="N3438">
        <v>1</v>
      </c>
    </row>
    <row r="3439" spans="1:14" x14ac:dyDescent="0.3">
      <c r="A3439" s="2">
        <v>45451</v>
      </c>
      <c r="B3439" s="3">
        <f t="shared" si="159"/>
        <v>2024</v>
      </c>
      <c r="C3439" t="str">
        <f t="shared" si="160"/>
        <v>2023-2024</v>
      </c>
      <c r="D3439" t="s">
        <v>148</v>
      </c>
      <c r="E3439" t="s">
        <v>118</v>
      </c>
      <c r="F3439" t="str">
        <f t="shared" si="161"/>
        <v>New South Wales</v>
      </c>
      <c r="G3439" t="s">
        <v>10</v>
      </c>
      <c r="H3439">
        <v>2158</v>
      </c>
      <c r="I3439" t="s">
        <v>11</v>
      </c>
      <c r="J3439" t="s">
        <v>27</v>
      </c>
      <c r="K3439" t="s">
        <v>151</v>
      </c>
      <c r="L3439" t="s">
        <v>21</v>
      </c>
      <c r="M3439" s="5">
        <v>744.88</v>
      </c>
      <c r="N3439">
        <v>1</v>
      </c>
    </row>
    <row r="3440" spans="1:14" x14ac:dyDescent="0.3">
      <c r="A3440" s="2">
        <v>45176</v>
      </c>
      <c r="B3440" s="3">
        <f t="shared" si="159"/>
        <v>2024</v>
      </c>
      <c r="C3440" t="str">
        <f t="shared" si="160"/>
        <v>2023-2024</v>
      </c>
      <c r="D3440" t="s">
        <v>147</v>
      </c>
      <c r="E3440" t="s">
        <v>123</v>
      </c>
      <c r="F3440" t="str">
        <f t="shared" si="161"/>
        <v>Western Australia</v>
      </c>
      <c r="G3440" t="s">
        <v>48</v>
      </c>
      <c r="H3440">
        <v>6109</v>
      </c>
      <c r="I3440" t="s">
        <v>11</v>
      </c>
      <c r="J3440" t="s">
        <v>94</v>
      </c>
      <c r="K3440" t="s">
        <v>150</v>
      </c>
      <c r="L3440" t="s">
        <v>18</v>
      </c>
      <c r="M3440" s="5">
        <v>744.9899999999999</v>
      </c>
      <c r="N3440">
        <v>1</v>
      </c>
    </row>
    <row r="3441" spans="1:14" x14ac:dyDescent="0.3">
      <c r="A3441" s="2">
        <v>45211</v>
      </c>
      <c r="B3441" s="3">
        <f t="shared" si="159"/>
        <v>2024</v>
      </c>
      <c r="C3441" t="str">
        <f t="shared" si="160"/>
        <v>2023-2024</v>
      </c>
      <c r="D3441" t="s">
        <v>148</v>
      </c>
      <c r="E3441" t="s">
        <v>138</v>
      </c>
      <c r="F3441" t="str">
        <f t="shared" si="161"/>
        <v>Queensland</v>
      </c>
      <c r="G3441" t="s">
        <v>35</v>
      </c>
      <c r="H3441">
        <v>4558</v>
      </c>
      <c r="I3441" t="s">
        <v>11</v>
      </c>
      <c r="J3441" t="s">
        <v>120</v>
      </c>
      <c r="K3441" t="s">
        <v>19</v>
      </c>
      <c r="L3441" t="s">
        <v>23</v>
      </c>
      <c r="M3441" s="5">
        <v>745.32</v>
      </c>
      <c r="N3441">
        <v>1</v>
      </c>
    </row>
    <row r="3442" spans="1:14" x14ac:dyDescent="0.3">
      <c r="A3442" s="2">
        <v>45318</v>
      </c>
      <c r="B3442" s="3">
        <f t="shared" si="159"/>
        <v>2024</v>
      </c>
      <c r="C3442" t="str">
        <f t="shared" si="160"/>
        <v>2023-2024</v>
      </c>
      <c r="D3442" t="s">
        <v>148</v>
      </c>
      <c r="E3442" t="s">
        <v>118</v>
      </c>
      <c r="F3442" t="str">
        <f t="shared" si="161"/>
        <v>New South Wales</v>
      </c>
      <c r="G3442" t="s">
        <v>10</v>
      </c>
      <c r="H3442">
        <v>2158</v>
      </c>
      <c r="I3442" t="s">
        <v>11</v>
      </c>
      <c r="J3442" t="s">
        <v>27</v>
      </c>
      <c r="K3442" t="s">
        <v>151</v>
      </c>
      <c r="L3442" t="s">
        <v>21</v>
      </c>
      <c r="M3442" s="5">
        <v>746.06</v>
      </c>
      <c r="N3442">
        <v>1</v>
      </c>
    </row>
    <row r="3443" spans="1:14" x14ac:dyDescent="0.3">
      <c r="A3443" s="2">
        <v>44996</v>
      </c>
      <c r="B3443" s="3">
        <f t="shared" si="159"/>
        <v>2023</v>
      </c>
      <c r="C3443" t="str">
        <f t="shared" si="160"/>
        <v>2022-2023</v>
      </c>
      <c r="D3443" t="s">
        <v>147</v>
      </c>
      <c r="E3443" t="s">
        <v>113</v>
      </c>
      <c r="F3443" t="str">
        <f t="shared" si="161"/>
        <v>Queensland</v>
      </c>
      <c r="G3443" t="s">
        <v>35</v>
      </c>
      <c r="H3443">
        <v>4215</v>
      </c>
      <c r="I3443" t="s">
        <v>11</v>
      </c>
      <c r="J3443" t="s">
        <v>104</v>
      </c>
      <c r="K3443" t="s">
        <v>19</v>
      </c>
      <c r="L3443" t="s">
        <v>23</v>
      </c>
      <c r="M3443" s="5">
        <v>747.07</v>
      </c>
      <c r="N3443">
        <v>1</v>
      </c>
    </row>
    <row r="3444" spans="1:14" x14ac:dyDescent="0.3">
      <c r="A3444" s="2">
        <v>44981</v>
      </c>
      <c r="B3444" s="3">
        <f t="shared" si="159"/>
        <v>2023</v>
      </c>
      <c r="C3444" t="str">
        <f t="shared" si="160"/>
        <v>2022-2023</v>
      </c>
      <c r="D3444" t="s">
        <v>147</v>
      </c>
      <c r="E3444" t="s">
        <v>117</v>
      </c>
      <c r="F3444" t="str">
        <f t="shared" si="161"/>
        <v>Queensland</v>
      </c>
      <c r="G3444" t="s">
        <v>35</v>
      </c>
      <c r="H3444">
        <v>4119</v>
      </c>
      <c r="I3444" t="s">
        <v>11</v>
      </c>
      <c r="J3444" t="s">
        <v>43</v>
      </c>
      <c r="K3444" t="s">
        <v>151</v>
      </c>
      <c r="L3444" t="s">
        <v>21</v>
      </c>
      <c r="M3444" s="5">
        <v>747.11</v>
      </c>
      <c r="N3444">
        <v>1</v>
      </c>
    </row>
    <row r="3445" spans="1:14" x14ac:dyDescent="0.3">
      <c r="A3445" s="2">
        <v>45353</v>
      </c>
      <c r="B3445" s="3">
        <f t="shared" si="159"/>
        <v>2024</v>
      </c>
      <c r="C3445" t="str">
        <f t="shared" si="160"/>
        <v>2023-2024</v>
      </c>
      <c r="D3445" t="s">
        <v>147</v>
      </c>
      <c r="E3445" t="s">
        <v>93</v>
      </c>
      <c r="F3445" t="str">
        <f t="shared" si="161"/>
        <v>Western Australia</v>
      </c>
      <c r="G3445" t="s">
        <v>48</v>
      </c>
      <c r="H3445">
        <v>6112</v>
      </c>
      <c r="I3445" t="s">
        <v>11</v>
      </c>
      <c r="J3445" t="s">
        <v>94</v>
      </c>
      <c r="K3445" t="s">
        <v>152</v>
      </c>
      <c r="L3445" t="s">
        <v>13</v>
      </c>
      <c r="M3445" s="5">
        <v>747.30000000000007</v>
      </c>
      <c r="N3445">
        <v>1</v>
      </c>
    </row>
    <row r="3446" spans="1:14" x14ac:dyDescent="0.3">
      <c r="A3446" s="2">
        <v>45275</v>
      </c>
      <c r="B3446" s="3">
        <f t="shared" si="159"/>
        <v>2024</v>
      </c>
      <c r="C3446" t="str">
        <f t="shared" si="160"/>
        <v>2023-2024</v>
      </c>
      <c r="D3446" t="s">
        <v>147</v>
      </c>
      <c r="E3446" t="s">
        <v>79</v>
      </c>
      <c r="F3446" t="str">
        <f t="shared" si="161"/>
        <v>Australian Capital Territory</v>
      </c>
      <c r="G3446" t="s">
        <v>80</v>
      </c>
      <c r="H3446">
        <v>2617</v>
      </c>
      <c r="I3446" t="s">
        <v>11</v>
      </c>
      <c r="J3446" t="s">
        <v>58</v>
      </c>
      <c r="K3446" t="s">
        <v>153</v>
      </c>
      <c r="L3446" t="s">
        <v>16</v>
      </c>
      <c r="M3446" s="5">
        <v>747.34</v>
      </c>
      <c r="N3446">
        <v>1</v>
      </c>
    </row>
    <row r="3447" spans="1:14" x14ac:dyDescent="0.3">
      <c r="A3447" s="2">
        <v>45552</v>
      </c>
      <c r="B3447" s="3">
        <f t="shared" si="159"/>
        <v>2025</v>
      </c>
      <c r="C3447" t="str">
        <f t="shared" si="160"/>
        <v>2024-2025</v>
      </c>
      <c r="D3447" t="s">
        <v>147</v>
      </c>
      <c r="E3447" t="s">
        <v>53</v>
      </c>
      <c r="F3447" t="str">
        <f t="shared" si="161"/>
        <v>South Australia</v>
      </c>
      <c r="G3447" t="s">
        <v>32</v>
      </c>
      <c r="H3447">
        <v>5082</v>
      </c>
      <c r="I3447" t="s">
        <v>11</v>
      </c>
      <c r="J3447" t="s">
        <v>33</v>
      </c>
      <c r="K3447" t="s">
        <v>149</v>
      </c>
      <c r="L3447" t="s">
        <v>15</v>
      </c>
      <c r="M3447" s="5">
        <v>747.42000000000007</v>
      </c>
      <c r="N3447">
        <v>1</v>
      </c>
    </row>
    <row r="3448" spans="1:14" x14ac:dyDescent="0.3">
      <c r="A3448" s="2">
        <v>45386</v>
      </c>
      <c r="B3448" s="3">
        <f t="shared" si="159"/>
        <v>2024</v>
      </c>
      <c r="C3448" t="str">
        <f t="shared" si="160"/>
        <v>2023-2024</v>
      </c>
      <c r="D3448" t="s">
        <v>147</v>
      </c>
      <c r="E3448" t="s">
        <v>118</v>
      </c>
      <c r="F3448" t="str">
        <f t="shared" si="161"/>
        <v>New South Wales</v>
      </c>
      <c r="G3448" t="s">
        <v>10</v>
      </c>
      <c r="H3448">
        <v>2158</v>
      </c>
      <c r="I3448" t="s">
        <v>11</v>
      </c>
      <c r="J3448" t="s">
        <v>27</v>
      </c>
      <c r="K3448" t="s">
        <v>150</v>
      </c>
      <c r="L3448" t="s">
        <v>18</v>
      </c>
      <c r="M3448" s="5">
        <v>747.94</v>
      </c>
      <c r="N3448">
        <v>1</v>
      </c>
    </row>
    <row r="3449" spans="1:14" x14ac:dyDescent="0.3">
      <c r="A3449" s="2">
        <v>45317</v>
      </c>
      <c r="B3449" s="3">
        <f t="shared" si="159"/>
        <v>2024</v>
      </c>
      <c r="C3449" t="str">
        <f t="shared" si="160"/>
        <v>2023-2024</v>
      </c>
      <c r="D3449" t="s">
        <v>147</v>
      </c>
      <c r="E3449" t="s">
        <v>85</v>
      </c>
      <c r="F3449" t="str">
        <f t="shared" si="161"/>
        <v>Queensland</v>
      </c>
      <c r="G3449" t="s">
        <v>35</v>
      </c>
      <c r="H3449">
        <v>4883</v>
      </c>
      <c r="I3449" t="s">
        <v>11</v>
      </c>
      <c r="J3449" t="s">
        <v>36</v>
      </c>
      <c r="K3449" t="s">
        <v>149</v>
      </c>
      <c r="L3449" t="s">
        <v>15</v>
      </c>
      <c r="M3449" s="5">
        <v>748.43000000000006</v>
      </c>
      <c r="N3449">
        <v>1</v>
      </c>
    </row>
    <row r="3450" spans="1:14" x14ac:dyDescent="0.3">
      <c r="A3450" s="2">
        <v>45254</v>
      </c>
      <c r="B3450" s="3">
        <f t="shared" si="159"/>
        <v>2024</v>
      </c>
      <c r="C3450" t="str">
        <f t="shared" si="160"/>
        <v>2023-2024</v>
      </c>
      <c r="D3450" t="s">
        <v>147</v>
      </c>
      <c r="E3450" t="s">
        <v>121</v>
      </c>
      <c r="F3450" t="str">
        <f t="shared" si="161"/>
        <v>Queensland</v>
      </c>
      <c r="G3450" t="s">
        <v>35</v>
      </c>
      <c r="H3450">
        <v>4700</v>
      </c>
      <c r="I3450" t="s">
        <v>11</v>
      </c>
      <c r="J3450" t="s">
        <v>51</v>
      </c>
      <c r="K3450" t="s">
        <v>152</v>
      </c>
      <c r="L3450" t="s">
        <v>13</v>
      </c>
      <c r="M3450" s="5">
        <v>749.04</v>
      </c>
      <c r="N3450">
        <v>1</v>
      </c>
    </row>
    <row r="3451" spans="1:14" x14ac:dyDescent="0.3">
      <c r="A3451" s="2">
        <v>45464</v>
      </c>
      <c r="B3451" s="3">
        <f t="shared" si="159"/>
        <v>2024</v>
      </c>
      <c r="C3451" t="str">
        <f t="shared" si="160"/>
        <v>2023-2024</v>
      </c>
      <c r="D3451" t="s">
        <v>147</v>
      </c>
      <c r="E3451" t="s">
        <v>83</v>
      </c>
      <c r="F3451" t="str">
        <f t="shared" si="161"/>
        <v>New South Wales</v>
      </c>
      <c r="G3451" t="s">
        <v>10</v>
      </c>
      <c r="H3451">
        <v>2750</v>
      </c>
      <c r="I3451" t="s">
        <v>11</v>
      </c>
      <c r="J3451" t="s">
        <v>25</v>
      </c>
      <c r="K3451" t="s">
        <v>154</v>
      </c>
      <c r="L3451" t="s">
        <v>14</v>
      </c>
      <c r="M3451" s="5">
        <v>749.25</v>
      </c>
      <c r="N3451">
        <v>1</v>
      </c>
    </row>
    <row r="3452" spans="1:14" x14ac:dyDescent="0.3">
      <c r="A3452" s="2">
        <v>44963</v>
      </c>
      <c r="B3452" s="3">
        <f t="shared" si="159"/>
        <v>2023</v>
      </c>
      <c r="C3452" t="str">
        <f t="shared" si="160"/>
        <v>2022-2023</v>
      </c>
      <c r="D3452" t="s">
        <v>147</v>
      </c>
      <c r="E3452" t="s">
        <v>92</v>
      </c>
      <c r="F3452" t="str">
        <f t="shared" si="161"/>
        <v>Queensland</v>
      </c>
      <c r="G3452" t="s">
        <v>35</v>
      </c>
      <c r="H3452">
        <v>4068</v>
      </c>
      <c r="I3452" t="s">
        <v>11</v>
      </c>
      <c r="J3452" t="s">
        <v>43</v>
      </c>
      <c r="K3452" t="s">
        <v>154</v>
      </c>
      <c r="L3452" t="s">
        <v>14</v>
      </c>
      <c r="M3452" s="5">
        <v>749.56</v>
      </c>
      <c r="N3452">
        <v>1</v>
      </c>
    </row>
    <row r="3453" spans="1:14" x14ac:dyDescent="0.3">
      <c r="A3453" s="2">
        <v>44996</v>
      </c>
      <c r="B3453" s="3">
        <f t="shared" si="159"/>
        <v>2023</v>
      </c>
      <c r="C3453" t="str">
        <f t="shared" si="160"/>
        <v>2022-2023</v>
      </c>
      <c r="D3453" t="s">
        <v>147</v>
      </c>
      <c r="E3453" t="s">
        <v>84</v>
      </c>
      <c r="F3453" t="str">
        <f t="shared" si="161"/>
        <v>Queensland</v>
      </c>
      <c r="G3453" t="s">
        <v>35</v>
      </c>
      <c r="H3453">
        <v>4740</v>
      </c>
      <c r="I3453" t="s">
        <v>11</v>
      </c>
      <c r="J3453" t="s">
        <v>51</v>
      </c>
      <c r="K3453" t="s">
        <v>155</v>
      </c>
      <c r="L3453" t="s">
        <v>20</v>
      </c>
      <c r="M3453" s="5">
        <v>749.75</v>
      </c>
      <c r="N3453">
        <v>1</v>
      </c>
    </row>
    <row r="3454" spans="1:14" x14ac:dyDescent="0.3">
      <c r="A3454" s="2">
        <v>45087</v>
      </c>
      <c r="B3454" s="3">
        <f t="shared" si="159"/>
        <v>2023</v>
      </c>
      <c r="C3454" t="str">
        <f t="shared" si="160"/>
        <v>2022-2023</v>
      </c>
      <c r="D3454" t="s">
        <v>148</v>
      </c>
      <c r="E3454" t="s">
        <v>73</v>
      </c>
      <c r="F3454" t="str">
        <f t="shared" si="161"/>
        <v>Victoria</v>
      </c>
      <c r="G3454" t="s">
        <v>45</v>
      </c>
      <c r="H3454">
        <v>3136</v>
      </c>
      <c r="I3454" t="s">
        <v>11</v>
      </c>
      <c r="J3454" t="s">
        <v>63</v>
      </c>
      <c r="K3454" t="s">
        <v>155</v>
      </c>
      <c r="L3454" t="s">
        <v>20</v>
      </c>
      <c r="M3454" s="5">
        <v>750.6</v>
      </c>
      <c r="N3454">
        <v>1</v>
      </c>
    </row>
    <row r="3455" spans="1:14" x14ac:dyDescent="0.3">
      <c r="A3455" s="2">
        <v>45652</v>
      </c>
      <c r="B3455" s="3">
        <f t="shared" si="159"/>
        <v>2025</v>
      </c>
      <c r="C3455" t="str">
        <f t="shared" si="160"/>
        <v>2024-2025</v>
      </c>
      <c r="D3455" t="s">
        <v>147</v>
      </c>
      <c r="E3455" t="s">
        <v>146</v>
      </c>
      <c r="F3455" t="str">
        <f t="shared" si="161"/>
        <v>Victoria</v>
      </c>
      <c r="G3455" t="s">
        <v>45</v>
      </c>
      <c r="H3455">
        <v>3353</v>
      </c>
      <c r="I3455" t="s">
        <v>11</v>
      </c>
      <c r="J3455" t="s">
        <v>60</v>
      </c>
      <c r="K3455" t="s">
        <v>152</v>
      </c>
      <c r="L3455" t="s">
        <v>13</v>
      </c>
      <c r="M3455" s="5">
        <v>751.21</v>
      </c>
      <c r="N3455">
        <v>1</v>
      </c>
    </row>
    <row r="3456" spans="1:14" x14ac:dyDescent="0.3">
      <c r="A3456" s="2">
        <v>45542</v>
      </c>
      <c r="B3456" s="3">
        <f t="shared" si="159"/>
        <v>2025</v>
      </c>
      <c r="C3456" t="str">
        <f t="shared" si="160"/>
        <v>2024-2025</v>
      </c>
      <c r="D3456" t="s">
        <v>147</v>
      </c>
      <c r="E3456" t="s">
        <v>122</v>
      </c>
      <c r="F3456" t="str">
        <f t="shared" si="161"/>
        <v>New South Wales</v>
      </c>
      <c r="G3456" t="s">
        <v>10</v>
      </c>
      <c r="H3456">
        <v>2650</v>
      </c>
      <c r="I3456" t="s">
        <v>11</v>
      </c>
      <c r="J3456" t="s">
        <v>25</v>
      </c>
      <c r="K3456" t="s">
        <v>152</v>
      </c>
      <c r="L3456" t="s">
        <v>13</v>
      </c>
      <c r="M3456" s="5">
        <v>756.55000000000007</v>
      </c>
      <c r="N3456">
        <v>1</v>
      </c>
    </row>
    <row r="3457" spans="1:14" x14ac:dyDescent="0.3">
      <c r="A3457" s="2">
        <v>45409</v>
      </c>
      <c r="B3457" s="3">
        <f t="shared" si="159"/>
        <v>2024</v>
      </c>
      <c r="C3457" t="str">
        <f t="shared" si="160"/>
        <v>2023-2024</v>
      </c>
      <c r="D3457" t="s">
        <v>148</v>
      </c>
      <c r="E3457" t="s">
        <v>146</v>
      </c>
      <c r="F3457" t="str">
        <f t="shared" si="161"/>
        <v>Victoria</v>
      </c>
      <c r="G3457" t="s">
        <v>45</v>
      </c>
      <c r="H3457">
        <v>3353</v>
      </c>
      <c r="I3457" t="s">
        <v>11</v>
      </c>
      <c r="J3457" t="s">
        <v>60</v>
      </c>
      <c r="K3457" t="s">
        <v>19</v>
      </c>
      <c r="L3457" t="s">
        <v>23</v>
      </c>
      <c r="M3457" s="5">
        <v>756.94</v>
      </c>
      <c r="N3457">
        <v>1</v>
      </c>
    </row>
    <row r="3458" spans="1:14" x14ac:dyDescent="0.3">
      <c r="A3458" s="2">
        <v>45195</v>
      </c>
      <c r="B3458" s="3">
        <f t="shared" ref="B3458:B3521" si="162">IF(MONTH(A3458)&gt;=7,YEAR(A3458)+1,YEAR(A3458))</f>
        <v>2024</v>
      </c>
      <c r="C3458" t="str">
        <f t="shared" ref="C3458:C3521" si="163">IF(MONTH(A3458) &gt;= 7, YEAR(A3458) &amp; "-" &amp; YEAR(A3458) + 1, YEAR(A3458) - 1 &amp; "-" &amp; YEAR(A3458))</f>
        <v>2023-2024</v>
      </c>
      <c r="D3458" t="s">
        <v>147</v>
      </c>
      <c r="E3458" t="s">
        <v>109</v>
      </c>
      <c r="F3458" t="str">
        <f t="shared" ref="F3458:F3521" si="164">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c r="N3458">
        <v>1</v>
      </c>
    </row>
    <row r="3459" spans="1:14" x14ac:dyDescent="0.3">
      <c r="A3459" s="2">
        <v>45177</v>
      </c>
      <c r="B3459" s="3">
        <f t="shared" si="162"/>
        <v>2024</v>
      </c>
      <c r="C3459" t="str">
        <f t="shared" si="163"/>
        <v>2023-2024</v>
      </c>
      <c r="D3459" t="s">
        <v>147</v>
      </c>
      <c r="E3459" t="s">
        <v>57</v>
      </c>
      <c r="F3459" t="str">
        <f t="shared" si="164"/>
        <v>New South Wales</v>
      </c>
      <c r="G3459" t="s">
        <v>10</v>
      </c>
      <c r="H3459">
        <v>2560</v>
      </c>
      <c r="I3459" t="s">
        <v>11</v>
      </c>
      <c r="J3459" t="s">
        <v>58</v>
      </c>
      <c r="K3459" t="s">
        <v>19</v>
      </c>
      <c r="L3459" t="s">
        <v>23</v>
      </c>
      <c r="M3459" s="5">
        <v>761.5200000000001</v>
      </c>
      <c r="N3459">
        <v>1</v>
      </c>
    </row>
    <row r="3460" spans="1:14" x14ac:dyDescent="0.3">
      <c r="A3460" s="2">
        <v>45121</v>
      </c>
      <c r="B3460" s="3">
        <f t="shared" si="162"/>
        <v>2024</v>
      </c>
      <c r="C3460" t="str">
        <f t="shared" si="163"/>
        <v>2023-2024</v>
      </c>
      <c r="D3460" t="s">
        <v>147</v>
      </c>
      <c r="E3460" t="s">
        <v>57</v>
      </c>
      <c r="F3460" t="str">
        <f t="shared" si="164"/>
        <v>New South Wales</v>
      </c>
      <c r="G3460" t="s">
        <v>10</v>
      </c>
      <c r="H3460">
        <v>2560</v>
      </c>
      <c r="I3460" t="s">
        <v>11</v>
      </c>
      <c r="J3460" t="s">
        <v>58</v>
      </c>
      <c r="K3460" t="s">
        <v>154</v>
      </c>
      <c r="L3460" t="s">
        <v>14</v>
      </c>
      <c r="M3460" s="5">
        <v>761.66000000000008</v>
      </c>
      <c r="N3460">
        <v>1</v>
      </c>
    </row>
    <row r="3461" spans="1:14" x14ac:dyDescent="0.3">
      <c r="A3461" s="2">
        <v>45188</v>
      </c>
      <c r="B3461" s="3">
        <f t="shared" si="162"/>
        <v>2024</v>
      </c>
      <c r="C3461" t="str">
        <f t="shared" si="163"/>
        <v>2023-2024</v>
      </c>
      <c r="D3461" t="s">
        <v>147</v>
      </c>
      <c r="E3461" t="s">
        <v>59</v>
      </c>
      <c r="F3461" t="str">
        <f t="shared" si="164"/>
        <v>Victoria</v>
      </c>
      <c r="G3461" t="s">
        <v>45</v>
      </c>
      <c r="H3461">
        <v>3280</v>
      </c>
      <c r="I3461" t="s">
        <v>11</v>
      </c>
      <c r="J3461" t="s">
        <v>60</v>
      </c>
      <c r="K3461" t="s">
        <v>150</v>
      </c>
      <c r="L3461" t="s">
        <v>18</v>
      </c>
      <c r="M3461" s="5">
        <v>762.15000000000009</v>
      </c>
      <c r="N3461">
        <v>1</v>
      </c>
    </row>
    <row r="3462" spans="1:14" x14ac:dyDescent="0.3">
      <c r="A3462" s="2">
        <v>45638</v>
      </c>
      <c r="B3462" s="3">
        <f t="shared" si="162"/>
        <v>2025</v>
      </c>
      <c r="C3462" t="str">
        <f t="shared" si="163"/>
        <v>2024-2025</v>
      </c>
      <c r="D3462" t="s">
        <v>147</v>
      </c>
      <c r="E3462" t="s">
        <v>83</v>
      </c>
      <c r="F3462" t="str">
        <f t="shared" si="164"/>
        <v>New South Wales</v>
      </c>
      <c r="G3462" t="s">
        <v>10</v>
      </c>
      <c r="H3462">
        <v>2750</v>
      </c>
      <c r="I3462" t="s">
        <v>11</v>
      </c>
      <c r="J3462" t="s">
        <v>25</v>
      </c>
      <c r="K3462" t="s">
        <v>150</v>
      </c>
      <c r="L3462" t="s">
        <v>18</v>
      </c>
      <c r="M3462" s="5">
        <v>763.2700000000001</v>
      </c>
      <c r="N3462">
        <v>1</v>
      </c>
    </row>
    <row r="3463" spans="1:14" x14ac:dyDescent="0.3">
      <c r="A3463" s="2">
        <v>45385</v>
      </c>
      <c r="B3463" s="3">
        <f t="shared" si="162"/>
        <v>2024</v>
      </c>
      <c r="C3463" t="str">
        <f t="shared" si="163"/>
        <v>2023-2024</v>
      </c>
      <c r="D3463" t="s">
        <v>147</v>
      </c>
      <c r="E3463" t="s">
        <v>67</v>
      </c>
      <c r="F3463" t="str">
        <f t="shared" si="164"/>
        <v>New South Wales</v>
      </c>
      <c r="G3463" t="s">
        <v>10</v>
      </c>
      <c r="H3463">
        <v>2478</v>
      </c>
      <c r="I3463" t="s">
        <v>11</v>
      </c>
      <c r="J3463" t="s">
        <v>68</v>
      </c>
      <c r="K3463" t="s">
        <v>151</v>
      </c>
      <c r="L3463" t="s">
        <v>21</v>
      </c>
      <c r="M3463" s="5">
        <v>764.81</v>
      </c>
      <c r="N3463">
        <v>1</v>
      </c>
    </row>
    <row r="3464" spans="1:14" x14ac:dyDescent="0.3">
      <c r="A3464" s="2">
        <v>45200</v>
      </c>
      <c r="B3464" s="3">
        <f t="shared" si="162"/>
        <v>2024</v>
      </c>
      <c r="C3464" t="str">
        <f t="shared" si="163"/>
        <v>2023-2024</v>
      </c>
      <c r="D3464" t="s">
        <v>147</v>
      </c>
      <c r="E3464" t="s">
        <v>75</v>
      </c>
      <c r="F3464" t="str">
        <f t="shared" si="164"/>
        <v>Victoria</v>
      </c>
      <c r="G3464" t="s">
        <v>45</v>
      </c>
      <c r="H3464">
        <v>3630</v>
      </c>
      <c r="I3464" t="s">
        <v>11</v>
      </c>
      <c r="J3464" t="s">
        <v>55</v>
      </c>
      <c r="K3464" t="s">
        <v>151</v>
      </c>
      <c r="L3464" t="s">
        <v>21</v>
      </c>
      <c r="M3464" s="5">
        <v>764.92</v>
      </c>
      <c r="N3464">
        <v>1</v>
      </c>
    </row>
    <row r="3465" spans="1:14" x14ac:dyDescent="0.3">
      <c r="A3465" s="2">
        <v>45100</v>
      </c>
      <c r="B3465" s="3">
        <f t="shared" si="162"/>
        <v>2023</v>
      </c>
      <c r="C3465" t="str">
        <f t="shared" si="163"/>
        <v>2022-2023</v>
      </c>
      <c r="D3465" t="s">
        <v>147</v>
      </c>
      <c r="E3465" t="s">
        <v>78</v>
      </c>
      <c r="F3465" t="str">
        <f t="shared" si="164"/>
        <v>New South Wales</v>
      </c>
      <c r="G3465" t="s">
        <v>10</v>
      </c>
      <c r="H3465">
        <v>2350</v>
      </c>
      <c r="I3465" t="s">
        <v>11</v>
      </c>
      <c r="J3465" t="s">
        <v>68</v>
      </c>
      <c r="K3465" t="s">
        <v>149</v>
      </c>
      <c r="L3465" t="s">
        <v>15</v>
      </c>
      <c r="M3465" s="5">
        <v>767.44999999999993</v>
      </c>
      <c r="N3465">
        <v>1</v>
      </c>
    </row>
    <row r="3466" spans="1:14" x14ac:dyDescent="0.3">
      <c r="A3466" s="2">
        <v>45035</v>
      </c>
      <c r="B3466" s="3">
        <f t="shared" si="162"/>
        <v>2023</v>
      </c>
      <c r="C3466" t="str">
        <f t="shared" si="163"/>
        <v>2022-2023</v>
      </c>
      <c r="D3466" t="s">
        <v>147</v>
      </c>
      <c r="E3466" t="s">
        <v>97</v>
      </c>
      <c r="F3466" t="str">
        <f t="shared" si="164"/>
        <v>Tasmania</v>
      </c>
      <c r="G3466" t="s">
        <v>70</v>
      </c>
      <c r="H3466">
        <v>7250</v>
      </c>
      <c r="I3466" t="s">
        <v>11</v>
      </c>
      <c r="J3466" t="s">
        <v>71</v>
      </c>
      <c r="K3466" t="s">
        <v>152</v>
      </c>
      <c r="L3466" t="s">
        <v>13</v>
      </c>
      <c r="M3466" s="5">
        <v>768.2</v>
      </c>
      <c r="N3466">
        <v>1</v>
      </c>
    </row>
    <row r="3467" spans="1:14" x14ac:dyDescent="0.3">
      <c r="A3467" s="2">
        <v>45581</v>
      </c>
      <c r="B3467" s="3">
        <f t="shared" si="162"/>
        <v>2025</v>
      </c>
      <c r="C3467" t="str">
        <f t="shared" si="163"/>
        <v>2024-2025</v>
      </c>
      <c r="D3467" t="s">
        <v>147</v>
      </c>
      <c r="E3467" t="s">
        <v>109</v>
      </c>
      <c r="F3467" t="str">
        <f t="shared" si="164"/>
        <v>New South Wales</v>
      </c>
      <c r="G3467" t="s">
        <v>10</v>
      </c>
      <c r="H3467">
        <v>2480</v>
      </c>
      <c r="I3467" t="s">
        <v>11</v>
      </c>
      <c r="J3467" t="s">
        <v>68</v>
      </c>
      <c r="K3467" t="s">
        <v>152</v>
      </c>
      <c r="L3467" t="s">
        <v>13</v>
      </c>
      <c r="M3467" s="5">
        <v>769.59</v>
      </c>
      <c r="N3467">
        <v>1</v>
      </c>
    </row>
    <row r="3468" spans="1:14" x14ac:dyDescent="0.3">
      <c r="A3468" s="2">
        <v>45131</v>
      </c>
      <c r="B3468" s="3">
        <f t="shared" si="162"/>
        <v>2024</v>
      </c>
      <c r="C3468" t="str">
        <f t="shared" si="163"/>
        <v>2023-2024</v>
      </c>
      <c r="D3468" t="s">
        <v>147</v>
      </c>
      <c r="E3468" t="s">
        <v>136</v>
      </c>
      <c r="F3468" t="str">
        <f t="shared" si="164"/>
        <v>Victoria</v>
      </c>
      <c r="G3468" t="s">
        <v>45</v>
      </c>
      <c r="H3468">
        <v>3175</v>
      </c>
      <c r="I3468" t="s">
        <v>11</v>
      </c>
      <c r="J3468" t="s">
        <v>63</v>
      </c>
      <c r="K3468" t="s">
        <v>154</v>
      </c>
      <c r="L3468" t="s">
        <v>14</v>
      </c>
      <c r="M3468" s="5">
        <v>769.93</v>
      </c>
      <c r="N3468">
        <v>1</v>
      </c>
    </row>
    <row r="3469" spans="1:14" x14ac:dyDescent="0.3">
      <c r="A3469" s="2">
        <v>45113</v>
      </c>
      <c r="B3469" s="3">
        <f t="shared" si="162"/>
        <v>2024</v>
      </c>
      <c r="C3469" t="str">
        <f t="shared" si="163"/>
        <v>2023-2024</v>
      </c>
      <c r="D3469" t="s">
        <v>147</v>
      </c>
      <c r="E3469" t="s">
        <v>64</v>
      </c>
      <c r="F3469" t="str">
        <f t="shared" si="164"/>
        <v>Victoria</v>
      </c>
      <c r="G3469" t="s">
        <v>45</v>
      </c>
      <c r="H3469">
        <v>3199</v>
      </c>
      <c r="I3469" t="s">
        <v>11</v>
      </c>
      <c r="J3469" t="s">
        <v>63</v>
      </c>
      <c r="K3469" t="s">
        <v>155</v>
      </c>
      <c r="L3469" t="s">
        <v>20</v>
      </c>
      <c r="M3469" s="5">
        <v>770.33999999999992</v>
      </c>
      <c r="N3469">
        <v>1</v>
      </c>
    </row>
    <row r="3470" spans="1:14" x14ac:dyDescent="0.3">
      <c r="A3470" s="2">
        <v>45588</v>
      </c>
      <c r="B3470" s="3">
        <f t="shared" si="162"/>
        <v>2025</v>
      </c>
      <c r="C3470" t="str">
        <f t="shared" si="163"/>
        <v>2024-2025</v>
      </c>
      <c r="D3470" t="s">
        <v>147</v>
      </c>
      <c r="E3470" t="s">
        <v>93</v>
      </c>
      <c r="F3470" t="str">
        <f t="shared" si="164"/>
        <v>Western Australia</v>
      </c>
      <c r="G3470" t="s">
        <v>48</v>
      </c>
      <c r="H3470">
        <v>6112</v>
      </c>
      <c r="I3470" t="s">
        <v>11</v>
      </c>
      <c r="J3470" t="s">
        <v>94</v>
      </c>
      <c r="K3470" t="s">
        <v>151</v>
      </c>
      <c r="L3470" t="s">
        <v>21</v>
      </c>
      <c r="M3470" s="5">
        <v>771.18999999999994</v>
      </c>
      <c r="N3470">
        <v>1</v>
      </c>
    </row>
    <row r="3471" spans="1:14" x14ac:dyDescent="0.3">
      <c r="A3471" s="2">
        <v>45446</v>
      </c>
      <c r="B3471" s="3">
        <f t="shared" si="162"/>
        <v>2024</v>
      </c>
      <c r="C3471" t="str">
        <f t="shared" si="163"/>
        <v>2023-2024</v>
      </c>
      <c r="D3471" t="s">
        <v>147</v>
      </c>
      <c r="E3471" t="s">
        <v>136</v>
      </c>
      <c r="F3471" t="str">
        <f t="shared" si="164"/>
        <v>Victoria</v>
      </c>
      <c r="G3471" t="s">
        <v>45</v>
      </c>
      <c r="H3471">
        <v>3175</v>
      </c>
      <c r="I3471" t="s">
        <v>11</v>
      </c>
      <c r="J3471" t="s">
        <v>63</v>
      </c>
      <c r="K3471" t="s">
        <v>19</v>
      </c>
      <c r="L3471" t="s">
        <v>23</v>
      </c>
      <c r="M3471" s="5">
        <v>771.22</v>
      </c>
      <c r="N3471">
        <v>1</v>
      </c>
    </row>
    <row r="3472" spans="1:14" x14ac:dyDescent="0.3">
      <c r="A3472" s="2">
        <v>45335</v>
      </c>
      <c r="B3472" s="3">
        <f t="shared" si="162"/>
        <v>2024</v>
      </c>
      <c r="C3472" t="str">
        <f t="shared" si="163"/>
        <v>2023-2024</v>
      </c>
      <c r="D3472" t="s">
        <v>147</v>
      </c>
      <c r="E3472" t="s">
        <v>142</v>
      </c>
      <c r="F3472" t="str">
        <f t="shared" si="164"/>
        <v>Australian Capital Territory</v>
      </c>
      <c r="G3472" t="s">
        <v>80</v>
      </c>
      <c r="H3472">
        <v>2609</v>
      </c>
      <c r="I3472" t="s">
        <v>11</v>
      </c>
      <c r="J3472" t="s">
        <v>58</v>
      </c>
      <c r="K3472" t="s">
        <v>155</v>
      </c>
      <c r="L3472" t="s">
        <v>20</v>
      </c>
      <c r="M3472" s="5">
        <v>771.81000000000006</v>
      </c>
      <c r="N3472">
        <v>1</v>
      </c>
    </row>
    <row r="3473" spans="1:14" x14ac:dyDescent="0.3">
      <c r="A3473" s="2">
        <v>45138</v>
      </c>
      <c r="B3473" s="3">
        <f t="shared" si="162"/>
        <v>2024</v>
      </c>
      <c r="C3473" t="str">
        <f t="shared" si="163"/>
        <v>2023-2024</v>
      </c>
      <c r="D3473" t="s">
        <v>148</v>
      </c>
      <c r="E3473" t="s">
        <v>61</v>
      </c>
      <c r="F3473" t="str">
        <f t="shared" si="164"/>
        <v>New South Wales</v>
      </c>
      <c r="G3473" t="s">
        <v>10</v>
      </c>
      <c r="H3473">
        <v>2539</v>
      </c>
      <c r="I3473" t="s">
        <v>11</v>
      </c>
      <c r="J3473" t="s">
        <v>58</v>
      </c>
      <c r="K3473" t="s">
        <v>149</v>
      </c>
      <c r="L3473" t="s">
        <v>15</v>
      </c>
      <c r="M3473" s="5">
        <v>773.53</v>
      </c>
      <c r="N3473">
        <v>1</v>
      </c>
    </row>
    <row r="3474" spans="1:14" x14ac:dyDescent="0.3">
      <c r="A3474" s="2">
        <v>45564</v>
      </c>
      <c r="B3474" s="3">
        <f t="shared" si="162"/>
        <v>2025</v>
      </c>
      <c r="C3474" t="str">
        <f t="shared" si="163"/>
        <v>2024-2025</v>
      </c>
      <c r="D3474" t="s">
        <v>147</v>
      </c>
      <c r="E3474" t="s">
        <v>26</v>
      </c>
      <c r="F3474" t="str">
        <f t="shared" si="164"/>
        <v>New South Wales</v>
      </c>
      <c r="G3474" t="s">
        <v>10</v>
      </c>
      <c r="H3474">
        <v>2141</v>
      </c>
      <c r="I3474" t="s">
        <v>11</v>
      </c>
      <c r="J3474" t="s">
        <v>27</v>
      </c>
      <c r="K3474" t="s">
        <v>149</v>
      </c>
      <c r="L3474" t="s">
        <v>15</v>
      </c>
      <c r="M3474" s="5">
        <v>776.77</v>
      </c>
      <c r="N3474">
        <v>1</v>
      </c>
    </row>
    <row r="3475" spans="1:14" x14ac:dyDescent="0.3">
      <c r="A3475" s="2">
        <v>45478</v>
      </c>
      <c r="B3475" s="3">
        <f t="shared" si="162"/>
        <v>2025</v>
      </c>
      <c r="C3475" t="str">
        <f t="shared" si="163"/>
        <v>2024-2025</v>
      </c>
      <c r="D3475" t="s">
        <v>148</v>
      </c>
      <c r="E3475" t="s">
        <v>127</v>
      </c>
      <c r="F3475" t="str">
        <f t="shared" si="164"/>
        <v>New South Wales</v>
      </c>
      <c r="G3475" t="s">
        <v>10</v>
      </c>
      <c r="H3475">
        <v>2131</v>
      </c>
      <c r="I3475" t="s">
        <v>11</v>
      </c>
      <c r="J3475" t="s">
        <v>27</v>
      </c>
      <c r="K3475" t="s">
        <v>154</v>
      </c>
      <c r="L3475" t="s">
        <v>14</v>
      </c>
      <c r="M3475" s="5">
        <v>777.14</v>
      </c>
      <c r="N3475">
        <v>1</v>
      </c>
    </row>
    <row r="3476" spans="1:14" x14ac:dyDescent="0.3">
      <c r="A3476" s="2">
        <v>45278</v>
      </c>
      <c r="B3476" s="3">
        <f t="shared" si="162"/>
        <v>2024</v>
      </c>
      <c r="C3476" t="str">
        <f t="shared" si="163"/>
        <v>2023-2024</v>
      </c>
      <c r="D3476" t="s">
        <v>147</v>
      </c>
      <c r="E3476" t="s">
        <v>37</v>
      </c>
      <c r="F3476" t="str">
        <f t="shared" si="164"/>
        <v>South Australia</v>
      </c>
      <c r="G3476" t="s">
        <v>32</v>
      </c>
      <c r="H3476">
        <v>5607</v>
      </c>
      <c r="I3476" t="s">
        <v>11</v>
      </c>
      <c r="J3476" t="s">
        <v>38</v>
      </c>
      <c r="K3476" t="s">
        <v>153</v>
      </c>
      <c r="L3476" t="s">
        <v>16</v>
      </c>
      <c r="M3476" s="5">
        <v>777.87</v>
      </c>
      <c r="N3476">
        <v>1</v>
      </c>
    </row>
    <row r="3477" spans="1:14" x14ac:dyDescent="0.3">
      <c r="A3477" s="2">
        <v>45135</v>
      </c>
      <c r="B3477" s="3">
        <f t="shared" si="162"/>
        <v>2024</v>
      </c>
      <c r="C3477" t="str">
        <f t="shared" si="163"/>
        <v>2023-2024</v>
      </c>
      <c r="D3477" t="s">
        <v>148</v>
      </c>
      <c r="E3477" t="s">
        <v>131</v>
      </c>
      <c r="F3477" t="str">
        <f t="shared" si="164"/>
        <v>Western Australia</v>
      </c>
      <c r="G3477" t="s">
        <v>48</v>
      </c>
      <c r="H3477">
        <v>6530</v>
      </c>
      <c r="I3477" t="s">
        <v>11</v>
      </c>
      <c r="J3477" t="s">
        <v>77</v>
      </c>
      <c r="K3477" t="s">
        <v>156</v>
      </c>
      <c r="L3477" t="s">
        <v>17</v>
      </c>
      <c r="M3477" s="5">
        <v>778.56000000000006</v>
      </c>
      <c r="N3477">
        <v>1</v>
      </c>
    </row>
    <row r="3478" spans="1:14" x14ac:dyDescent="0.3">
      <c r="A3478" s="2">
        <v>45167</v>
      </c>
      <c r="B3478" s="3">
        <f t="shared" si="162"/>
        <v>2024</v>
      </c>
      <c r="C3478" t="str">
        <f t="shared" si="163"/>
        <v>2023-2024</v>
      </c>
      <c r="D3478" t="s">
        <v>147</v>
      </c>
      <c r="E3478" t="s">
        <v>92</v>
      </c>
      <c r="F3478" t="str">
        <f t="shared" si="164"/>
        <v>Queensland</v>
      </c>
      <c r="G3478" t="s">
        <v>35</v>
      </c>
      <c r="H3478">
        <v>4068</v>
      </c>
      <c r="I3478" t="s">
        <v>11</v>
      </c>
      <c r="J3478" t="s">
        <v>43</v>
      </c>
      <c r="K3478" t="s">
        <v>151</v>
      </c>
      <c r="L3478" t="s">
        <v>21</v>
      </c>
      <c r="M3478" s="5">
        <v>779.41</v>
      </c>
      <c r="N3478">
        <v>1</v>
      </c>
    </row>
    <row r="3479" spans="1:14" x14ac:dyDescent="0.3">
      <c r="A3479" s="2">
        <v>45228</v>
      </c>
      <c r="B3479" s="3">
        <f t="shared" si="162"/>
        <v>2024</v>
      </c>
      <c r="C3479" t="str">
        <f t="shared" si="163"/>
        <v>2023-2024</v>
      </c>
      <c r="D3479" t="s">
        <v>147</v>
      </c>
      <c r="E3479" t="s">
        <v>82</v>
      </c>
      <c r="F3479" t="str">
        <f t="shared" si="164"/>
        <v>Queensland</v>
      </c>
      <c r="G3479" t="s">
        <v>35</v>
      </c>
      <c r="H3479">
        <v>4012</v>
      </c>
      <c r="I3479" t="s">
        <v>11</v>
      </c>
      <c r="J3479" t="s">
        <v>43</v>
      </c>
      <c r="K3479" t="s">
        <v>155</v>
      </c>
      <c r="L3479" t="s">
        <v>20</v>
      </c>
      <c r="M3479" s="5">
        <v>779.49</v>
      </c>
      <c r="N3479">
        <v>1</v>
      </c>
    </row>
    <row r="3480" spans="1:14" x14ac:dyDescent="0.3">
      <c r="A3480" s="2">
        <v>45287</v>
      </c>
      <c r="B3480" s="3">
        <f t="shared" si="162"/>
        <v>2024</v>
      </c>
      <c r="C3480" t="str">
        <f t="shared" si="163"/>
        <v>2023-2024</v>
      </c>
      <c r="D3480" t="s">
        <v>147</v>
      </c>
      <c r="E3480" t="s">
        <v>105</v>
      </c>
      <c r="F3480" t="str">
        <f t="shared" si="164"/>
        <v>Victoria</v>
      </c>
      <c r="G3480" t="s">
        <v>45</v>
      </c>
      <c r="H3480">
        <v>3500</v>
      </c>
      <c r="I3480" t="s">
        <v>11</v>
      </c>
      <c r="J3480" t="s">
        <v>60</v>
      </c>
      <c r="K3480" t="s">
        <v>152</v>
      </c>
      <c r="L3480" t="s">
        <v>13</v>
      </c>
      <c r="M3480" s="5">
        <v>780.21999999999991</v>
      </c>
      <c r="N3480">
        <v>1</v>
      </c>
    </row>
    <row r="3481" spans="1:14" x14ac:dyDescent="0.3">
      <c r="A3481" s="2">
        <v>45136</v>
      </c>
      <c r="B3481" s="3">
        <f t="shared" si="162"/>
        <v>2024</v>
      </c>
      <c r="C3481" t="str">
        <f t="shared" si="163"/>
        <v>2023-2024</v>
      </c>
      <c r="D3481" t="s">
        <v>148</v>
      </c>
      <c r="E3481" t="s">
        <v>76</v>
      </c>
      <c r="F3481" t="str">
        <f t="shared" si="164"/>
        <v>Western Australia</v>
      </c>
      <c r="G3481" t="s">
        <v>48</v>
      </c>
      <c r="H3481">
        <v>6450</v>
      </c>
      <c r="I3481" t="s">
        <v>11</v>
      </c>
      <c r="J3481" t="s">
        <v>77</v>
      </c>
      <c r="K3481" t="s">
        <v>153</v>
      </c>
      <c r="L3481" t="s">
        <v>16</v>
      </c>
      <c r="M3481" s="5">
        <v>780.56000000000006</v>
      </c>
      <c r="N3481">
        <v>1</v>
      </c>
    </row>
    <row r="3482" spans="1:14" x14ac:dyDescent="0.3">
      <c r="A3482" s="2">
        <v>44960</v>
      </c>
      <c r="B3482" s="3">
        <f t="shared" si="162"/>
        <v>2023</v>
      </c>
      <c r="C3482" t="str">
        <f t="shared" si="163"/>
        <v>2022-2023</v>
      </c>
      <c r="D3482" t="s">
        <v>147</v>
      </c>
      <c r="E3482" t="s">
        <v>52</v>
      </c>
      <c r="F3482" t="str">
        <f t="shared" si="164"/>
        <v>Victoria</v>
      </c>
      <c r="G3482" t="s">
        <v>45</v>
      </c>
      <c r="H3482">
        <v>3030</v>
      </c>
      <c r="I3482" t="s">
        <v>11</v>
      </c>
      <c r="J3482" t="s">
        <v>46</v>
      </c>
      <c r="K3482" t="s">
        <v>149</v>
      </c>
      <c r="L3482" t="s">
        <v>15</v>
      </c>
      <c r="M3482" s="5">
        <v>786.16000000000008</v>
      </c>
      <c r="N3482">
        <v>1</v>
      </c>
    </row>
    <row r="3483" spans="1:14" x14ac:dyDescent="0.3">
      <c r="A3483" s="2">
        <v>45182</v>
      </c>
      <c r="B3483" s="3">
        <f t="shared" si="162"/>
        <v>2024</v>
      </c>
      <c r="C3483" t="str">
        <f t="shared" si="163"/>
        <v>2023-2024</v>
      </c>
      <c r="D3483" t="s">
        <v>147</v>
      </c>
      <c r="E3483" t="s">
        <v>42</v>
      </c>
      <c r="F3483" t="str">
        <f t="shared" si="164"/>
        <v>Queensland</v>
      </c>
      <c r="G3483" t="s">
        <v>35</v>
      </c>
      <c r="H3483">
        <v>4053</v>
      </c>
      <c r="I3483" t="s">
        <v>11</v>
      </c>
      <c r="J3483" t="s">
        <v>43</v>
      </c>
      <c r="K3483" t="s">
        <v>154</v>
      </c>
      <c r="L3483" t="s">
        <v>14</v>
      </c>
      <c r="M3483" s="5">
        <v>786.38000000000011</v>
      </c>
      <c r="N3483">
        <v>1</v>
      </c>
    </row>
    <row r="3484" spans="1:14" x14ac:dyDescent="0.3">
      <c r="A3484" s="2">
        <v>44985</v>
      </c>
      <c r="B3484" s="3">
        <f t="shared" si="162"/>
        <v>2023</v>
      </c>
      <c r="C3484" t="str">
        <f t="shared" si="163"/>
        <v>2022-2023</v>
      </c>
      <c r="D3484" t="s">
        <v>147</v>
      </c>
      <c r="E3484" t="s">
        <v>31</v>
      </c>
      <c r="F3484" t="str">
        <f t="shared" si="164"/>
        <v>South Australia</v>
      </c>
      <c r="G3484" t="s">
        <v>32</v>
      </c>
      <c r="H3484">
        <v>5168</v>
      </c>
      <c r="I3484" t="s">
        <v>11</v>
      </c>
      <c r="J3484" t="s">
        <v>33</v>
      </c>
      <c r="K3484" t="s">
        <v>151</v>
      </c>
      <c r="L3484" t="s">
        <v>21</v>
      </c>
      <c r="M3484" s="5">
        <v>786.86</v>
      </c>
      <c r="N3484">
        <v>1</v>
      </c>
    </row>
    <row r="3485" spans="1:14" x14ac:dyDescent="0.3">
      <c r="A3485" s="2">
        <v>45100</v>
      </c>
      <c r="B3485" s="3">
        <f t="shared" si="162"/>
        <v>2023</v>
      </c>
      <c r="C3485" t="str">
        <f t="shared" si="163"/>
        <v>2022-2023</v>
      </c>
      <c r="D3485" t="s">
        <v>148</v>
      </c>
      <c r="E3485" t="s">
        <v>131</v>
      </c>
      <c r="F3485" t="str">
        <f t="shared" si="164"/>
        <v>Western Australia</v>
      </c>
      <c r="G3485" t="s">
        <v>48</v>
      </c>
      <c r="H3485">
        <v>6530</v>
      </c>
      <c r="I3485" t="s">
        <v>11</v>
      </c>
      <c r="J3485" t="s">
        <v>77</v>
      </c>
      <c r="K3485" t="s">
        <v>152</v>
      </c>
      <c r="L3485" t="s">
        <v>13</v>
      </c>
      <c r="M3485" s="5">
        <v>787.08000000000015</v>
      </c>
      <c r="N3485">
        <v>1</v>
      </c>
    </row>
    <row r="3486" spans="1:14" x14ac:dyDescent="0.3">
      <c r="A3486" s="2">
        <v>44937</v>
      </c>
      <c r="B3486" s="3">
        <f t="shared" si="162"/>
        <v>2023</v>
      </c>
      <c r="C3486" t="str">
        <f t="shared" si="163"/>
        <v>2022-2023</v>
      </c>
      <c r="D3486" t="s">
        <v>147</v>
      </c>
      <c r="E3486" t="s">
        <v>115</v>
      </c>
      <c r="F3486" t="str">
        <f t="shared" si="164"/>
        <v>Western Australia</v>
      </c>
      <c r="G3486" t="s">
        <v>48</v>
      </c>
      <c r="H3486">
        <v>6280</v>
      </c>
      <c r="I3486" t="s">
        <v>11</v>
      </c>
      <c r="J3486" t="s">
        <v>94</v>
      </c>
      <c r="K3486" t="s">
        <v>154</v>
      </c>
      <c r="L3486" t="s">
        <v>14</v>
      </c>
      <c r="M3486" s="5">
        <v>787.31999999999994</v>
      </c>
      <c r="N3486">
        <v>1</v>
      </c>
    </row>
    <row r="3487" spans="1:14" x14ac:dyDescent="0.3">
      <c r="A3487" s="2">
        <v>45230</v>
      </c>
      <c r="B3487" s="3">
        <f t="shared" si="162"/>
        <v>2024</v>
      </c>
      <c r="C3487" t="str">
        <f t="shared" si="163"/>
        <v>2023-2024</v>
      </c>
      <c r="D3487" t="s">
        <v>147</v>
      </c>
      <c r="E3487" t="s">
        <v>81</v>
      </c>
      <c r="F3487" t="str">
        <f t="shared" si="164"/>
        <v>New South Wales</v>
      </c>
      <c r="G3487" t="s">
        <v>10</v>
      </c>
      <c r="H3487">
        <v>2485</v>
      </c>
      <c r="I3487" t="s">
        <v>11</v>
      </c>
      <c r="J3487" t="s">
        <v>68</v>
      </c>
      <c r="K3487" t="s">
        <v>153</v>
      </c>
      <c r="L3487" t="s">
        <v>16</v>
      </c>
      <c r="M3487" s="5">
        <v>787.88</v>
      </c>
      <c r="N3487">
        <v>1</v>
      </c>
    </row>
    <row r="3488" spans="1:14" x14ac:dyDescent="0.3">
      <c r="A3488" s="2">
        <v>45622</v>
      </c>
      <c r="B3488" s="3">
        <f t="shared" si="162"/>
        <v>2025</v>
      </c>
      <c r="C3488" t="str">
        <f t="shared" si="163"/>
        <v>2024-2025</v>
      </c>
      <c r="D3488" t="s">
        <v>147</v>
      </c>
      <c r="E3488" t="s">
        <v>124</v>
      </c>
      <c r="F3488" t="str">
        <f t="shared" si="164"/>
        <v>New South Wales</v>
      </c>
      <c r="G3488" t="s">
        <v>10</v>
      </c>
      <c r="H3488">
        <v>2015</v>
      </c>
      <c r="I3488" t="s">
        <v>11</v>
      </c>
      <c r="J3488" t="s">
        <v>12</v>
      </c>
      <c r="K3488" t="s">
        <v>152</v>
      </c>
      <c r="L3488" t="s">
        <v>13</v>
      </c>
      <c r="M3488" s="5">
        <v>789.65</v>
      </c>
      <c r="N3488">
        <v>1</v>
      </c>
    </row>
    <row r="3489" spans="1:14" x14ac:dyDescent="0.3">
      <c r="A3489" s="2">
        <v>45048</v>
      </c>
      <c r="B3489" s="3">
        <f t="shared" si="162"/>
        <v>2023</v>
      </c>
      <c r="C3489" t="str">
        <f t="shared" si="163"/>
        <v>2022-2023</v>
      </c>
      <c r="D3489" t="s">
        <v>148</v>
      </c>
      <c r="E3489" t="s">
        <v>127</v>
      </c>
      <c r="F3489" t="str">
        <f t="shared" si="164"/>
        <v>New South Wales</v>
      </c>
      <c r="G3489" t="s">
        <v>10</v>
      </c>
      <c r="H3489">
        <v>2131</v>
      </c>
      <c r="I3489" t="s">
        <v>11</v>
      </c>
      <c r="J3489" t="s">
        <v>27</v>
      </c>
      <c r="K3489" t="s">
        <v>152</v>
      </c>
      <c r="L3489" t="s">
        <v>13</v>
      </c>
      <c r="M3489" s="5">
        <v>791.38999999999987</v>
      </c>
      <c r="N3489">
        <v>1</v>
      </c>
    </row>
    <row r="3490" spans="1:14" x14ac:dyDescent="0.3">
      <c r="A3490" s="2">
        <v>45196</v>
      </c>
      <c r="B3490" s="3">
        <f t="shared" si="162"/>
        <v>2024</v>
      </c>
      <c r="C3490" t="str">
        <f t="shared" si="163"/>
        <v>2023-2024</v>
      </c>
      <c r="D3490" t="s">
        <v>147</v>
      </c>
      <c r="E3490" t="s">
        <v>99</v>
      </c>
      <c r="F3490" t="str">
        <f t="shared" si="164"/>
        <v>Victoria</v>
      </c>
      <c r="G3490" t="s">
        <v>45</v>
      </c>
      <c r="H3490">
        <v>3148</v>
      </c>
      <c r="I3490" t="s">
        <v>11</v>
      </c>
      <c r="J3490" t="s">
        <v>63</v>
      </c>
      <c r="K3490" t="s">
        <v>152</v>
      </c>
      <c r="L3490" t="s">
        <v>13</v>
      </c>
      <c r="M3490" s="5">
        <v>791.57</v>
      </c>
      <c r="N3490">
        <v>1</v>
      </c>
    </row>
    <row r="3491" spans="1:14" x14ac:dyDescent="0.3">
      <c r="A3491" s="2">
        <v>45121</v>
      </c>
      <c r="B3491" s="3">
        <f t="shared" si="162"/>
        <v>2024</v>
      </c>
      <c r="C3491" t="str">
        <f t="shared" si="163"/>
        <v>2023-2024</v>
      </c>
      <c r="D3491" t="s">
        <v>147</v>
      </c>
      <c r="E3491" t="s">
        <v>114</v>
      </c>
      <c r="F3491" t="str">
        <f t="shared" si="164"/>
        <v>Victoria</v>
      </c>
      <c r="G3491" t="s">
        <v>45</v>
      </c>
      <c r="H3491">
        <v>3551</v>
      </c>
      <c r="I3491" t="s">
        <v>11</v>
      </c>
      <c r="J3491" t="s">
        <v>60</v>
      </c>
      <c r="K3491" t="s">
        <v>150</v>
      </c>
      <c r="L3491" t="s">
        <v>18</v>
      </c>
      <c r="M3491" s="5">
        <v>792.04999999999984</v>
      </c>
      <c r="N3491">
        <v>1</v>
      </c>
    </row>
    <row r="3492" spans="1:14" x14ac:dyDescent="0.3">
      <c r="A3492" s="2">
        <v>45453</v>
      </c>
      <c r="B3492" s="3">
        <f t="shared" si="162"/>
        <v>2024</v>
      </c>
      <c r="C3492" t="str">
        <f t="shared" si="163"/>
        <v>2023-2024</v>
      </c>
      <c r="D3492" t="s">
        <v>147</v>
      </c>
      <c r="E3492" t="s">
        <v>126</v>
      </c>
      <c r="F3492" t="str">
        <f t="shared" si="164"/>
        <v>Queensland</v>
      </c>
      <c r="G3492" t="s">
        <v>35</v>
      </c>
      <c r="H3492">
        <v>4551</v>
      </c>
      <c r="I3492" t="s">
        <v>11</v>
      </c>
      <c r="J3492" t="s">
        <v>120</v>
      </c>
      <c r="K3492" t="s">
        <v>152</v>
      </c>
      <c r="L3492" t="s">
        <v>13</v>
      </c>
      <c r="M3492" s="5">
        <v>795.31000000000006</v>
      </c>
      <c r="N3492">
        <v>1</v>
      </c>
    </row>
    <row r="3493" spans="1:14" x14ac:dyDescent="0.3">
      <c r="A3493" s="2">
        <v>45482</v>
      </c>
      <c r="B3493" s="3">
        <f t="shared" si="162"/>
        <v>2025</v>
      </c>
      <c r="C3493" t="str">
        <f t="shared" si="163"/>
        <v>2024-2025</v>
      </c>
      <c r="D3493" t="s">
        <v>147</v>
      </c>
      <c r="E3493" t="s">
        <v>31</v>
      </c>
      <c r="F3493" t="str">
        <f t="shared" si="164"/>
        <v>South Australia</v>
      </c>
      <c r="G3493" t="s">
        <v>32</v>
      </c>
      <c r="H3493">
        <v>5168</v>
      </c>
      <c r="I3493" t="s">
        <v>11</v>
      </c>
      <c r="J3493" t="s">
        <v>33</v>
      </c>
      <c r="K3493" t="s">
        <v>152</v>
      </c>
      <c r="L3493" t="s">
        <v>13</v>
      </c>
      <c r="M3493" s="5">
        <v>795.65</v>
      </c>
      <c r="N3493">
        <v>1</v>
      </c>
    </row>
    <row r="3494" spans="1:14" x14ac:dyDescent="0.3">
      <c r="A3494" s="2">
        <v>45126</v>
      </c>
      <c r="B3494" s="3">
        <f t="shared" si="162"/>
        <v>2024</v>
      </c>
      <c r="C3494" t="str">
        <f t="shared" si="163"/>
        <v>2023-2024</v>
      </c>
      <c r="D3494" t="s">
        <v>148</v>
      </c>
      <c r="E3494" t="s">
        <v>110</v>
      </c>
      <c r="F3494" t="str">
        <f t="shared" si="164"/>
        <v>Queensland</v>
      </c>
      <c r="G3494" t="s">
        <v>35</v>
      </c>
      <c r="H3494">
        <v>4680</v>
      </c>
      <c r="I3494" t="s">
        <v>11</v>
      </c>
      <c r="J3494" t="s">
        <v>51</v>
      </c>
      <c r="K3494" t="s">
        <v>150</v>
      </c>
      <c r="L3494" t="s">
        <v>18</v>
      </c>
      <c r="M3494" s="5">
        <v>796.52</v>
      </c>
      <c r="N3494">
        <v>1</v>
      </c>
    </row>
    <row r="3495" spans="1:14" x14ac:dyDescent="0.3">
      <c r="A3495" s="2">
        <v>45649</v>
      </c>
      <c r="B3495" s="3">
        <f t="shared" si="162"/>
        <v>2025</v>
      </c>
      <c r="C3495" t="str">
        <f t="shared" si="163"/>
        <v>2024-2025</v>
      </c>
      <c r="D3495" t="s">
        <v>147</v>
      </c>
      <c r="E3495" t="s">
        <v>122</v>
      </c>
      <c r="F3495" t="str">
        <f t="shared" si="164"/>
        <v>New South Wales</v>
      </c>
      <c r="G3495" t="s">
        <v>10</v>
      </c>
      <c r="H3495">
        <v>2650</v>
      </c>
      <c r="I3495" t="s">
        <v>11</v>
      </c>
      <c r="J3495" t="s">
        <v>25</v>
      </c>
      <c r="K3495" t="s">
        <v>152</v>
      </c>
      <c r="L3495" t="s">
        <v>13</v>
      </c>
      <c r="M3495" s="5">
        <v>796.76000000000033</v>
      </c>
      <c r="N3495">
        <v>1</v>
      </c>
    </row>
    <row r="3496" spans="1:14" x14ac:dyDescent="0.3">
      <c r="A3496" s="2">
        <v>45514</v>
      </c>
      <c r="B3496" s="3">
        <f t="shared" si="162"/>
        <v>2025</v>
      </c>
      <c r="C3496" t="str">
        <f t="shared" si="163"/>
        <v>2024-2025</v>
      </c>
      <c r="D3496" t="s">
        <v>147</v>
      </c>
      <c r="E3496" t="s">
        <v>103</v>
      </c>
      <c r="F3496" t="str">
        <f t="shared" si="164"/>
        <v>Queensland</v>
      </c>
      <c r="G3496" t="s">
        <v>35</v>
      </c>
      <c r="H3496">
        <v>4509</v>
      </c>
      <c r="I3496" t="s">
        <v>11</v>
      </c>
      <c r="J3496" t="s">
        <v>104</v>
      </c>
      <c r="K3496" t="s">
        <v>154</v>
      </c>
      <c r="L3496" t="s">
        <v>14</v>
      </c>
      <c r="M3496" s="5">
        <v>797.2</v>
      </c>
      <c r="N3496">
        <v>1</v>
      </c>
    </row>
    <row r="3497" spans="1:14" x14ac:dyDescent="0.3">
      <c r="A3497" s="2">
        <v>45389</v>
      </c>
      <c r="B3497" s="3">
        <f t="shared" si="162"/>
        <v>2024</v>
      </c>
      <c r="C3497" t="str">
        <f t="shared" si="163"/>
        <v>2023-2024</v>
      </c>
      <c r="D3497" t="s">
        <v>148</v>
      </c>
      <c r="E3497" t="s">
        <v>73</v>
      </c>
      <c r="F3497" t="str">
        <f t="shared" si="164"/>
        <v>Victoria</v>
      </c>
      <c r="G3497" t="s">
        <v>45</v>
      </c>
      <c r="H3497">
        <v>3136</v>
      </c>
      <c r="I3497" t="s">
        <v>11</v>
      </c>
      <c r="J3497" t="s">
        <v>63</v>
      </c>
      <c r="K3497" t="s">
        <v>150</v>
      </c>
      <c r="L3497" t="s">
        <v>18</v>
      </c>
      <c r="M3497" s="5">
        <v>797.62</v>
      </c>
      <c r="N3497">
        <v>1</v>
      </c>
    </row>
    <row r="3498" spans="1:14" x14ac:dyDescent="0.3">
      <c r="A3498" s="2">
        <v>45026</v>
      </c>
      <c r="B3498" s="3">
        <f t="shared" si="162"/>
        <v>2023</v>
      </c>
      <c r="C3498" t="str">
        <f t="shared" si="163"/>
        <v>2022-2023</v>
      </c>
      <c r="D3498" t="s">
        <v>147</v>
      </c>
      <c r="E3498" t="s">
        <v>9</v>
      </c>
      <c r="F3498" t="str">
        <f t="shared" si="164"/>
        <v>New South Wales</v>
      </c>
      <c r="G3498" t="s">
        <v>10</v>
      </c>
      <c r="H3498">
        <v>2067</v>
      </c>
      <c r="I3498" t="s">
        <v>11</v>
      </c>
      <c r="J3498" t="s">
        <v>12</v>
      </c>
      <c r="K3498" t="s">
        <v>156</v>
      </c>
      <c r="L3498" t="s">
        <v>17</v>
      </c>
      <c r="M3498" s="5">
        <v>797.75000000000011</v>
      </c>
      <c r="N3498">
        <v>1</v>
      </c>
    </row>
    <row r="3499" spans="1:14" x14ac:dyDescent="0.3">
      <c r="A3499" s="2">
        <v>45307</v>
      </c>
      <c r="B3499" s="3">
        <f t="shared" si="162"/>
        <v>2024</v>
      </c>
      <c r="C3499" t="str">
        <f t="shared" si="163"/>
        <v>2023-2024</v>
      </c>
      <c r="D3499" t="s">
        <v>147</v>
      </c>
      <c r="E3499" t="s">
        <v>145</v>
      </c>
      <c r="F3499" t="str">
        <f t="shared" si="164"/>
        <v>New South Wales</v>
      </c>
      <c r="G3499" t="s">
        <v>10</v>
      </c>
      <c r="H3499">
        <v>2101</v>
      </c>
      <c r="I3499" t="s">
        <v>11</v>
      </c>
      <c r="J3499" t="s">
        <v>27</v>
      </c>
      <c r="K3499" t="s">
        <v>19</v>
      </c>
      <c r="L3499" t="s">
        <v>23</v>
      </c>
      <c r="M3499" s="5">
        <v>798.23</v>
      </c>
      <c r="N3499">
        <v>1</v>
      </c>
    </row>
    <row r="3500" spans="1:14" x14ac:dyDescent="0.3">
      <c r="A3500" s="2">
        <v>45193</v>
      </c>
      <c r="B3500" s="3">
        <f t="shared" si="162"/>
        <v>2024</v>
      </c>
      <c r="C3500" t="str">
        <f t="shared" si="163"/>
        <v>2023-2024</v>
      </c>
      <c r="D3500" t="s">
        <v>147</v>
      </c>
      <c r="E3500" t="s">
        <v>132</v>
      </c>
      <c r="F3500" t="str">
        <f t="shared" si="164"/>
        <v>New South Wales</v>
      </c>
      <c r="G3500" t="s">
        <v>10</v>
      </c>
      <c r="H3500">
        <v>2800</v>
      </c>
      <c r="I3500" t="s">
        <v>11</v>
      </c>
      <c r="J3500" t="s">
        <v>25</v>
      </c>
      <c r="K3500" t="s">
        <v>155</v>
      </c>
      <c r="L3500" t="s">
        <v>20</v>
      </c>
      <c r="M3500" s="5">
        <v>798.24</v>
      </c>
      <c r="N3500">
        <v>1</v>
      </c>
    </row>
    <row r="3501" spans="1:14" x14ac:dyDescent="0.3">
      <c r="A3501" s="2">
        <v>45084</v>
      </c>
      <c r="B3501" s="3">
        <f t="shared" si="162"/>
        <v>2023</v>
      </c>
      <c r="C3501" t="str">
        <f t="shared" si="163"/>
        <v>2022-2023</v>
      </c>
      <c r="D3501" t="s">
        <v>147</v>
      </c>
      <c r="E3501" t="s">
        <v>133</v>
      </c>
      <c r="F3501" t="str">
        <f t="shared" si="164"/>
        <v>Queensland</v>
      </c>
      <c r="G3501" t="s">
        <v>35</v>
      </c>
      <c r="H3501">
        <v>4305</v>
      </c>
      <c r="I3501" t="s">
        <v>11</v>
      </c>
      <c r="J3501" t="s">
        <v>104</v>
      </c>
      <c r="K3501" t="s">
        <v>149</v>
      </c>
      <c r="L3501" t="s">
        <v>15</v>
      </c>
      <c r="M3501" s="5">
        <v>798.52</v>
      </c>
      <c r="N3501">
        <v>1</v>
      </c>
    </row>
    <row r="3502" spans="1:14" x14ac:dyDescent="0.3">
      <c r="A3502" s="2">
        <v>45142</v>
      </c>
      <c r="B3502" s="3">
        <f t="shared" si="162"/>
        <v>2024</v>
      </c>
      <c r="C3502" t="str">
        <f t="shared" si="163"/>
        <v>2023-2024</v>
      </c>
      <c r="D3502" t="s">
        <v>148</v>
      </c>
      <c r="E3502" t="s">
        <v>143</v>
      </c>
      <c r="F3502" t="str">
        <f t="shared" si="164"/>
        <v>New South Wales</v>
      </c>
      <c r="G3502" t="s">
        <v>10</v>
      </c>
      <c r="H3502">
        <v>2154</v>
      </c>
      <c r="I3502" t="s">
        <v>11</v>
      </c>
      <c r="J3502" t="s">
        <v>27</v>
      </c>
      <c r="K3502" t="s">
        <v>152</v>
      </c>
      <c r="L3502" t="s">
        <v>13</v>
      </c>
      <c r="M3502" s="5">
        <v>799.67</v>
      </c>
      <c r="N3502">
        <v>1</v>
      </c>
    </row>
    <row r="3503" spans="1:14" x14ac:dyDescent="0.3">
      <c r="A3503" s="2">
        <v>45215</v>
      </c>
      <c r="B3503" s="3">
        <f t="shared" si="162"/>
        <v>2024</v>
      </c>
      <c r="C3503" t="str">
        <f t="shared" si="163"/>
        <v>2023-2024</v>
      </c>
      <c r="D3503" t="s">
        <v>147</v>
      </c>
      <c r="E3503" t="s">
        <v>24</v>
      </c>
      <c r="F3503" t="str">
        <f t="shared" si="164"/>
        <v>New South Wales</v>
      </c>
      <c r="G3503" t="s">
        <v>10</v>
      </c>
      <c r="H3503">
        <v>2795</v>
      </c>
      <c r="I3503" t="s">
        <v>11</v>
      </c>
      <c r="J3503" t="s">
        <v>25</v>
      </c>
      <c r="K3503" t="s">
        <v>150</v>
      </c>
      <c r="L3503" t="s">
        <v>18</v>
      </c>
      <c r="M3503" s="5">
        <v>800.1</v>
      </c>
      <c r="N3503">
        <v>1</v>
      </c>
    </row>
    <row r="3504" spans="1:14" x14ac:dyDescent="0.3">
      <c r="A3504" s="2">
        <v>45282</v>
      </c>
      <c r="B3504" s="3">
        <f t="shared" si="162"/>
        <v>2024</v>
      </c>
      <c r="C3504" t="str">
        <f t="shared" si="163"/>
        <v>2023-2024</v>
      </c>
      <c r="D3504" t="s">
        <v>147</v>
      </c>
      <c r="E3504" t="s">
        <v>99</v>
      </c>
      <c r="F3504" t="str">
        <f t="shared" si="164"/>
        <v>Victoria</v>
      </c>
      <c r="G3504" t="s">
        <v>45</v>
      </c>
      <c r="H3504">
        <v>3148</v>
      </c>
      <c r="I3504" t="s">
        <v>11</v>
      </c>
      <c r="J3504" t="s">
        <v>63</v>
      </c>
      <c r="K3504" t="s">
        <v>156</v>
      </c>
      <c r="L3504" t="s">
        <v>17</v>
      </c>
      <c r="M3504" s="5">
        <v>800.23</v>
      </c>
      <c r="N3504">
        <v>1</v>
      </c>
    </row>
    <row r="3505" spans="1:14" x14ac:dyDescent="0.3">
      <c r="A3505" s="2">
        <v>45515</v>
      </c>
      <c r="B3505" s="3">
        <f t="shared" si="162"/>
        <v>2025</v>
      </c>
      <c r="C3505" t="str">
        <f t="shared" si="163"/>
        <v>2024-2025</v>
      </c>
      <c r="D3505" t="s">
        <v>147</v>
      </c>
      <c r="E3505" t="s">
        <v>106</v>
      </c>
      <c r="F3505" t="str">
        <f t="shared" si="164"/>
        <v>Victoria</v>
      </c>
      <c r="G3505" t="s">
        <v>45</v>
      </c>
      <c r="H3505">
        <v>3915</v>
      </c>
      <c r="I3505" t="s">
        <v>11</v>
      </c>
      <c r="J3505" t="s">
        <v>55</v>
      </c>
      <c r="K3505" t="s">
        <v>149</v>
      </c>
      <c r="L3505" t="s">
        <v>15</v>
      </c>
      <c r="M3505" s="5">
        <v>801.37</v>
      </c>
      <c r="N3505">
        <v>1</v>
      </c>
    </row>
    <row r="3506" spans="1:14" x14ac:dyDescent="0.3">
      <c r="A3506" s="2">
        <v>45409</v>
      </c>
      <c r="B3506" s="3">
        <f t="shared" si="162"/>
        <v>2024</v>
      </c>
      <c r="C3506" t="str">
        <f t="shared" si="163"/>
        <v>2023-2024</v>
      </c>
      <c r="D3506" t="s">
        <v>147</v>
      </c>
      <c r="E3506" t="s">
        <v>115</v>
      </c>
      <c r="F3506" t="str">
        <f t="shared" si="164"/>
        <v>Western Australia</v>
      </c>
      <c r="G3506" t="s">
        <v>48</v>
      </c>
      <c r="H3506">
        <v>6280</v>
      </c>
      <c r="I3506" t="s">
        <v>11</v>
      </c>
      <c r="J3506" t="s">
        <v>94</v>
      </c>
      <c r="K3506" t="s">
        <v>156</v>
      </c>
      <c r="L3506" t="s">
        <v>17</v>
      </c>
      <c r="M3506" s="5">
        <v>801.48000000000013</v>
      </c>
      <c r="N3506">
        <v>1</v>
      </c>
    </row>
    <row r="3507" spans="1:14" x14ac:dyDescent="0.3">
      <c r="A3507" s="2">
        <v>44991</v>
      </c>
      <c r="B3507" s="3">
        <f t="shared" si="162"/>
        <v>2023</v>
      </c>
      <c r="C3507" t="str">
        <f t="shared" si="163"/>
        <v>2022-2023</v>
      </c>
      <c r="D3507" t="s">
        <v>147</v>
      </c>
      <c r="E3507" t="s">
        <v>98</v>
      </c>
      <c r="F3507" t="str">
        <f t="shared" si="164"/>
        <v>Victoria</v>
      </c>
      <c r="G3507" t="s">
        <v>45</v>
      </c>
      <c r="H3507">
        <v>3429</v>
      </c>
      <c r="I3507" t="s">
        <v>11</v>
      </c>
      <c r="J3507" t="s">
        <v>60</v>
      </c>
      <c r="K3507" t="s">
        <v>155</v>
      </c>
      <c r="L3507" t="s">
        <v>20</v>
      </c>
      <c r="M3507" s="5">
        <v>801.68000000000006</v>
      </c>
      <c r="N3507">
        <v>1</v>
      </c>
    </row>
    <row r="3508" spans="1:14" x14ac:dyDescent="0.3">
      <c r="A3508" s="2">
        <v>45480</v>
      </c>
      <c r="B3508" s="3">
        <f t="shared" si="162"/>
        <v>2025</v>
      </c>
      <c r="C3508" t="str">
        <f t="shared" si="163"/>
        <v>2024-2025</v>
      </c>
      <c r="D3508" t="s">
        <v>147</v>
      </c>
      <c r="E3508" t="s">
        <v>108</v>
      </c>
      <c r="F3508" t="str">
        <f t="shared" si="164"/>
        <v>Victoria</v>
      </c>
      <c r="G3508" t="s">
        <v>45</v>
      </c>
      <c r="H3508">
        <v>3018</v>
      </c>
      <c r="I3508" t="s">
        <v>11</v>
      </c>
      <c r="J3508" t="s">
        <v>46</v>
      </c>
      <c r="K3508" t="s">
        <v>152</v>
      </c>
      <c r="L3508" t="s">
        <v>13</v>
      </c>
      <c r="M3508" s="5">
        <v>801.97</v>
      </c>
      <c r="N3508">
        <v>1</v>
      </c>
    </row>
    <row r="3509" spans="1:14" x14ac:dyDescent="0.3">
      <c r="A3509" s="2">
        <v>45406</v>
      </c>
      <c r="B3509" s="3">
        <f t="shared" si="162"/>
        <v>2024</v>
      </c>
      <c r="C3509" t="str">
        <f t="shared" si="163"/>
        <v>2023-2024</v>
      </c>
      <c r="D3509" t="s">
        <v>147</v>
      </c>
      <c r="E3509" t="s">
        <v>142</v>
      </c>
      <c r="F3509" t="str">
        <f t="shared" si="164"/>
        <v>Australian Capital Territory</v>
      </c>
      <c r="G3509" t="s">
        <v>80</v>
      </c>
      <c r="H3509">
        <v>2609</v>
      </c>
      <c r="I3509" t="s">
        <v>11</v>
      </c>
      <c r="J3509" t="s">
        <v>58</v>
      </c>
      <c r="K3509" t="s">
        <v>150</v>
      </c>
      <c r="L3509" t="s">
        <v>18</v>
      </c>
      <c r="M3509" s="5">
        <v>802.67</v>
      </c>
      <c r="N3509">
        <v>1</v>
      </c>
    </row>
    <row r="3510" spans="1:14" x14ac:dyDescent="0.3">
      <c r="A3510" s="2">
        <v>45042</v>
      </c>
      <c r="B3510" s="3">
        <f t="shared" si="162"/>
        <v>2023</v>
      </c>
      <c r="C3510" t="str">
        <f t="shared" si="163"/>
        <v>2022-2023</v>
      </c>
      <c r="D3510" t="s">
        <v>148</v>
      </c>
      <c r="E3510" t="s">
        <v>72</v>
      </c>
      <c r="F3510" t="str">
        <f t="shared" si="164"/>
        <v>Western Australia</v>
      </c>
      <c r="G3510" t="s">
        <v>48</v>
      </c>
      <c r="H3510">
        <v>6010</v>
      </c>
      <c r="I3510" t="s">
        <v>11</v>
      </c>
      <c r="J3510" t="s">
        <v>49</v>
      </c>
      <c r="K3510" t="s">
        <v>150</v>
      </c>
      <c r="L3510" t="s">
        <v>18</v>
      </c>
      <c r="M3510" s="5">
        <v>802.75000000000011</v>
      </c>
      <c r="N3510">
        <v>1</v>
      </c>
    </row>
    <row r="3511" spans="1:14" x14ac:dyDescent="0.3">
      <c r="A3511" s="2">
        <v>45284</v>
      </c>
      <c r="B3511" s="3">
        <f t="shared" si="162"/>
        <v>2024</v>
      </c>
      <c r="C3511" t="str">
        <f t="shared" si="163"/>
        <v>2023-2024</v>
      </c>
      <c r="D3511" t="s">
        <v>148</v>
      </c>
      <c r="E3511" t="s">
        <v>138</v>
      </c>
      <c r="F3511" t="str">
        <f t="shared" si="164"/>
        <v>Queensland</v>
      </c>
      <c r="G3511" t="s">
        <v>35</v>
      </c>
      <c r="H3511">
        <v>4558</v>
      </c>
      <c r="I3511" t="s">
        <v>11</v>
      </c>
      <c r="J3511" t="s">
        <v>120</v>
      </c>
      <c r="K3511" t="s">
        <v>154</v>
      </c>
      <c r="L3511" t="s">
        <v>14</v>
      </c>
      <c r="M3511" s="5">
        <v>803.27</v>
      </c>
      <c r="N3511">
        <v>1</v>
      </c>
    </row>
    <row r="3512" spans="1:14" x14ac:dyDescent="0.3">
      <c r="A3512" s="2">
        <v>45177</v>
      </c>
      <c r="B3512" s="3">
        <f t="shared" si="162"/>
        <v>2024</v>
      </c>
      <c r="C3512" t="str">
        <f t="shared" si="163"/>
        <v>2023-2024</v>
      </c>
      <c r="D3512" t="s">
        <v>148</v>
      </c>
      <c r="E3512" t="s">
        <v>91</v>
      </c>
      <c r="F3512" t="str">
        <f t="shared" si="164"/>
        <v>Victoria</v>
      </c>
      <c r="G3512" t="s">
        <v>45</v>
      </c>
      <c r="H3512">
        <v>3690</v>
      </c>
      <c r="I3512" t="s">
        <v>11</v>
      </c>
      <c r="J3512" t="s">
        <v>55</v>
      </c>
      <c r="K3512" t="s">
        <v>151</v>
      </c>
      <c r="L3512" t="s">
        <v>21</v>
      </c>
      <c r="M3512" s="5">
        <v>803.61999999999989</v>
      </c>
      <c r="N3512">
        <v>1</v>
      </c>
    </row>
    <row r="3513" spans="1:14" x14ac:dyDescent="0.3">
      <c r="A3513" s="2">
        <v>45358</v>
      </c>
      <c r="B3513" s="3">
        <f t="shared" si="162"/>
        <v>2024</v>
      </c>
      <c r="C3513" t="str">
        <f t="shared" si="163"/>
        <v>2023-2024</v>
      </c>
      <c r="D3513" t="s">
        <v>147</v>
      </c>
      <c r="E3513" t="s">
        <v>117</v>
      </c>
      <c r="F3513" t="str">
        <f t="shared" si="164"/>
        <v>Queensland</v>
      </c>
      <c r="G3513" t="s">
        <v>35</v>
      </c>
      <c r="H3513">
        <v>4119</v>
      </c>
      <c r="I3513" t="s">
        <v>11</v>
      </c>
      <c r="J3513" t="s">
        <v>43</v>
      </c>
      <c r="K3513" t="s">
        <v>154</v>
      </c>
      <c r="L3513" t="s">
        <v>14</v>
      </c>
      <c r="M3513" s="5">
        <v>803.81</v>
      </c>
      <c r="N3513">
        <v>1</v>
      </c>
    </row>
    <row r="3514" spans="1:14" x14ac:dyDescent="0.3">
      <c r="A3514" s="2">
        <v>44976</v>
      </c>
      <c r="B3514" s="3">
        <f t="shared" si="162"/>
        <v>2023</v>
      </c>
      <c r="C3514" t="str">
        <f t="shared" si="163"/>
        <v>2022-2023</v>
      </c>
      <c r="D3514" t="s">
        <v>147</v>
      </c>
      <c r="E3514" t="s">
        <v>117</v>
      </c>
      <c r="F3514" t="str">
        <f t="shared" si="164"/>
        <v>Queensland</v>
      </c>
      <c r="G3514" t="s">
        <v>35</v>
      </c>
      <c r="H3514">
        <v>4119</v>
      </c>
      <c r="I3514" t="s">
        <v>11</v>
      </c>
      <c r="J3514" t="s">
        <v>43</v>
      </c>
      <c r="K3514" t="s">
        <v>152</v>
      </c>
      <c r="L3514" t="s">
        <v>13</v>
      </c>
      <c r="M3514" s="5">
        <v>807.66999999999985</v>
      </c>
      <c r="N3514">
        <v>1</v>
      </c>
    </row>
    <row r="3515" spans="1:14" x14ac:dyDescent="0.3">
      <c r="A3515" s="2">
        <v>45411</v>
      </c>
      <c r="B3515" s="3">
        <f t="shared" si="162"/>
        <v>2024</v>
      </c>
      <c r="C3515" t="str">
        <f t="shared" si="163"/>
        <v>2023-2024</v>
      </c>
      <c r="D3515" t="s">
        <v>147</v>
      </c>
      <c r="E3515" t="s">
        <v>112</v>
      </c>
      <c r="F3515" t="str">
        <f t="shared" si="164"/>
        <v>Victoria</v>
      </c>
      <c r="G3515" t="s">
        <v>45</v>
      </c>
      <c r="H3515">
        <v>3076</v>
      </c>
      <c r="I3515" t="s">
        <v>11</v>
      </c>
      <c r="J3515" t="s">
        <v>46</v>
      </c>
      <c r="K3515" t="s">
        <v>151</v>
      </c>
      <c r="L3515" t="s">
        <v>21</v>
      </c>
      <c r="M3515" s="5">
        <v>808.07</v>
      </c>
      <c r="N3515">
        <v>1</v>
      </c>
    </row>
    <row r="3516" spans="1:14" x14ac:dyDescent="0.3">
      <c r="A3516" s="2">
        <v>45635</v>
      </c>
      <c r="B3516" s="3">
        <f t="shared" si="162"/>
        <v>2025</v>
      </c>
      <c r="C3516" t="str">
        <f t="shared" si="163"/>
        <v>2024-2025</v>
      </c>
      <c r="D3516" t="s">
        <v>147</v>
      </c>
      <c r="E3516" t="s">
        <v>59</v>
      </c>
      <c r="F3516" t="str">
        <f t="shared" si="164"/>
        <v>Victoria</v>
      </c>
      <c r="G3516" t="s">
        <v>45</v>
      </c>
      <c r="H3516">
        <v>3280</v>
      </c>
      <c r="I3516" t="s">
        <v>11</v>
      </c>
      <c r="J3516" t="s">
        <v>60</v>
      </c>
      <c r="K3516" t="s">
        <v>154</v>
      </c>
      <c r="L3516" t="s">
        <v>14</v>
      </c>
      <c r="M3516" s="5">
        <v>809.27</v>
      </c>
      <c r="N3516">
        <v>1</v>
      </c>
    </row>
    <row r="3517" spans="1:14" x14ac:dyDescent="0.3">
      <c r="A3517" s="2">
        <v>45161</v>
      </c>
      <c r="B3517" s="3">
        <f t="shared" si="162"/>
        <v>2024</v>
      </c>
      <c r="C3517" t="str">
        <f t="shared" si="163"/>
        <v>2023-2024</v>
      </c>
      <c r="D3517" t="s">
        <v>147</v>
      </c>
      <c r="E3517" t="s">
        <v>52</v>
      </c>
      <c r="F3517" t="str">
        <f t="shared" si="164"/>
        <v>Victoria</v>
      </c>
      <c r="G3517" t="s">
        <v>45</v>
      </c>
      <c r="H3517">
        <v>3030</v>
      </c>
      <c r="I3517" t="s">
        <v>11</v>
      </c>
      <c r="J3517" t="s">
        <v>46</v>
      </c>
      <c r="K3517" t="s">
        <v>149</v>
      </c>
      <c r="L3517" t="s">
        <v>15</v>
      </c>
      <c r="M3517" s="5">
        <v>809.31000000000006</v>
      </c>
      <c r="N3517">
        <v>1</v>
      </c>
    </row>
    <row r="3518" spans="1:14" x14ac:dyDescent="0.3">
      <c r="A3518" s="2">
        <v>45310</v>
      </c>
      <c r="B3518" s="3">
        <f t="shared" si="162"/>
        <v>2024</v>
      </c>
      <c r="C3518" t="str">
        <f t="shared" si="163"/>
        <v>2023-2024</v>
      </c>
      <c r="D3518" t="s">
        <v>148</v>
      </c>
      <c r="E3518" t="s">
        <v>146</v>
      </c>
      <c r="F3518" t="str">
        <f t="shared" si="164"/>
        <v>Victoria</v>
      </c>
      <c r="G3518" t="s">
        <v>45</v>
      </c>
      <c r="H3518">
        <v>3353</v>
      </c>
      <c r="I3518" t="s">
        <v>11</v>
      </c>
      <c r="J3518" t="s">
        <v>60</v>
      </c>
      <c r="K3518" t="s">
        <v>154</v>
      </c>
      <c r="L3518" t="s">
        <v>14</v>
      </c>
      <c r="M3518" s="5">
        <v>809.47</v>
      </c>
      <c r="N3518">
        <v>1</v>
      </c>
    </row>
    <row r="3519" spans="1:14" x14ac:dyDescent="0.3">
      <c r="A3519" s="2">
        <v>44971</v>
      </c>
      <c r="B3519" s="3">
        <f t="shared" si="162"/>
        <v>2023</v>
      </c>
      <c r="C3519" t="str">
        <f t="shared" si="163"/>
        <v>2022-2023</v>
      </c>
      <c r="D3519" t="s">
        <v>147</v>
      </c>
      <c r="E3519" t="s">
        <v>84</v>
      </c>
      <c r="F3519" t="str">
        <f t="shared" si="164"/>
        <v>Queensland</v>
      </c>
      <c r="G3519" t="s">
        <v>35</v>
      </c>
      <c r="H3519">
        <v>4740</v>
      </c>
      <c r="I3519" t="s">
        <v>11</v>
      </c>
      <c r="J3519" t="s">
        <v>51</v>
      </c>
      <c r="K3519" t="s">
        <v>154</v>
      </c>
      <c r="L3519" t="s">
        <v>14</v>
      </c>
      <c r="M3519" s="5">
        <v>811.31</v>
      </c>
      <c r="N3519">
        <v>1</v>
      </c>
    </row>
    <row r="3520" spans="1:14" x14ac:dyDescent="0.3">
      <c r="A3520" s="2">
        <v>45602</v>
      </c>
      <c r="B3520" s="3">
        <f t="shared" si="162"/>
        <v>2025</v>
      </c>
      <c r="C3520" t="str">
        <f t="shared" si="163"/>
        <v>2024-2025</v>
      </c>
      <c r="D3520" t="s">
        <v>148</v>
      </c>
      <c r="E3520" t="s">
        <v>129</v>
      </c>
      <c r="F3520" t="str">
        <f t="shared" si="164"/>
        <v>Tasmania</v>
      </c>
      <c r="G3520" t="s">
        <v>70</v>
      </c>
      <c r="H3520">
        <v>7010</v>
      </c>
      <c r="I3520" t="s">
        <v>11</v>
      </c>
      <c r="J3520" t="s">
        <v>71</v>
      </c>
      <c r="K3520" t="s">
        <v>150</v>
      </c>
      <c r="L3520" t="s">
        <v>18</v>
      </c>
      <c r="M3520" s="5">
        <v>812.18999999999994</v>
      </c>
      <c r="N3520">
        <v>1</v>
      </c>
    </row>
    <row r="3521" spans="1:14" x14ac:dyDescent="0.3">
      <c r="A3521" s="2">
        <v>45042</v>
      </c>
      <c r="B3521" s="3">
        <f t="shared" si="162"/>
        <v>2023</v>
      </c>
      <c r="C3521" t="str">
        <f t="shared" si="163"/>
        <v>2022-2023</v>
      </c>
      <c r="D3521" t="s">
        <v>147</v>
      </c>
      <c r="E3521" t="s">
        <v>103</v>
      </c>
      <c r="F3521" t="str">
        <f t="shared" si="164"/>
        <v>Queensland</v>
      </c>
      <c r="G3521" t="s">
        <v>35</v>
      </c>
      <c r="H3521">
        <v>4509</v>
      </c>
      <c r="I3521" t="s">
        <v>11</v>
      </c>
      <c r="J3521" t="s">
        <v>104</v>
      </c>
      <c r="K3521" t="s">
        <v>150</v>
      </c>
      <c r="L3521" t="s">
        <v>18</v>
      </c>
      <c r="M3521" s="5">
        <v>813.89</v>
      </c>
      <c r="N3521">
        <v>1</v>
      </c>
    </row>
    <row r="3522" spans="1:14" x14ac:dyDescent="0.3">
      <c r="A3522" s="2">
        <v>45073</v>
      </c>
      <c r="B3522" s="3">
        <f t="shared" ref="B3522:B3585" si="165">IF(MONTH(A3522)&gt;=7,YEAR(A3522)+1,YEAR(A3522))</f>
        <v>2023</v>
      </c>
      <c r="C3522" t="str">
        <f t="shared" ref="C3522:C3585" si="166">IF(MONTH(A3522) &gt;= 7, YEAR(A3522) &amp; "-" &amp; YEAR(A3522) + 1, YEAR(A3522) - 1 &amp; "-" &amp; YEAR(A3522))</f>
        <v>2022-2023</v>
      </c>
      <c r="D3522" t="s">
        <v>147</v>
      </c>
      <c r="E3522" t="s">
        <v>105</v>
      </c>
      <c r="F3522" t="str">
        <f t="shared" ref="F3522:F3585" si="167">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c r="N3522">
        <v>1</v>
      </c>
    </row>
    <row r="3523" spans="1:14" x14ac:dyDescent="0.3">
      <c r="A3523" s="2">
        <v>45430</v>
      </c>
      <c r="B3523" s="3">
        <f t="shared" si="165"/>
        <v>2024</v>
      </c>
      <c r="C3523" t="str">
        <f t="shared" si="166"/>
        <v>2023-2024</v>
      </c>
      <c r="D3523" t="s">
        <v>147</v>
      </c>
      <c r="E3523" t="s">
        <v>113</v>
      </c>
      <c r="F3523" t="str">
        <f t="shared" si="167"/>
        <v>Queensland</v>
      </c>
      <c r="G3523" t="s">
        <v>35</v>
      </c>
      <c r="H3523">
        <v>4215</v>
      </c>
      <c r="I3523" t="s">
        <v>11</v>
      </c>
      <c r="J3523" t="s">
        <v>104</v>
      </c>
      <c r="K3523" t="s">
        <v>152</v>
      </c>
      <c r="L3523" t="s">
        <v>13</v>
      </c>
      <c r="M3523" s="5">
        <v>815.60999999999979</v>
      </c>
      <c r="N3523">
        <v>1</v>
      </c>
    </row>
    <row r="3524" spans="1:14" x14ac:dyDescent="0.3">
      <c r="A3524" s="2">
        <v>45191</v>
      </c>
      <c r="B3524" s="3">
        <f t="shared" si="165"/>
        <v>2024</v>
      </c>
      <c r="C3524" t="str">
        <f t="shared" si="166"/>
        <v>2023-2024</v>
      </c>
      <c r="D3524" t="s">
        <v>148</v>
      </c>
      <c r="E3524" t="s">
        <v>34</v>
      </c>
      <c r="F3524" t="str">
        <f t="shared" si="167"/>
        <v>Queensland</v>
      </c>
      <c r="G3524" t="s">
        <v>35</v>
      </c>
      <c r="H3524">
        <v>4802</v>
      </c>
      <c r="I3524" t="s">
        <v>11</v>
      </c>
      <c r="J3524" t="s">
        <v>36</v>
      </c>
      <c r="K3524" t="s">
        <v>150</v>
      </c>
      <c r="L3524" t="s">
        <v>18</v>
      </c>
      <c r="M3524" s="5">
        <v>816.8900000000001</v>
      </c>
      <c r="N3524">
        <v>1</v>
      </c>
    </row>
    <row r="3525" spans="1:14" x14ac:dyDescent="0.3">
      <c r="A3525" s="2">
        <v>45597</v>
      </c>
      <c r="B3525" s="3">
        <f t="shared" si="165"/>
        <v>2025</v>
      </c>
      <c r="C3525" t="str">
        <f t="shared" si="166"/>
        <v>2024-2025</v>
      </c>
      <c r="D3525" t="s">
        <v>148</v>
      </c>
      <c r="E3525" t="s">
        <v>96</v>
      </c>
      <c r="F3525" t="str">
        <f t="shared" si="167"/>
        <v>Western Australia</v>
      </c>
      <c r="G3525" t="s">
        <v>48</v>
      </c>
      <c r="H3525">
        <v>6330</v>
      </c>
      <c r="I3525" t="s">
        <v>11</v>
      </c>
      <c r="J3525" t="s">
        <v>94</v>
      </c>
      <c r="K3525" t="s">
        <v>19</v>
      </c>
      <c r="L3525" t="s">
        <v>23</v>
      </c>
      <c r="M3525" s="5">
        <v>816.98000000000013</v>
      </c>
      <c r="N3525">
        <v>1</v>
      </c>
    </row>
    <row r="3526" spans="1:14" x14ac:dyDescent="0.3">
      <c r="A3526" s="2">
        <v>45628</v>
      </c>
      <c r="B3526" s="3">
        <f t="shared" si="165"/>
        <v>2025</v>
      </c>
      <c r="C3526" t="str">
        <f t="shared" si="166"/>
        <v>2024-2025</v>
      </c>
      <c r="D3526" t="s">
        <v>147</v>
      </c>
      <c r="E3526" t="s">
        <v>126</v>
      </c>
      <c r="F3526" t="str">
        <f t="shared" si="167"/>
        <v>Queensland</v>
      </c>
      <c r="G3526" t="s">
        <v>35</v>
      </c>
      <c r="H3526">
        <v>4551</v>
      </c>
      <c r="I3526" t="s">
        <v>11</v>
      </c>
      <c r="J3526" t="s">
        <v>120</v>
      </c>
      <c r="K3526" t="s">
        <v>152</v>
      </c>
      <c r="L3526" t="s">
        <v>13</v>
      </c>
      <c r="M3526" s="5">
        <v>817.61000000000013</v>
      </c>
      <c r="N3526">
        <v>1</v>
      </c>
    </row>
    <row r="3527" spans="1:14" x14ac:dyDescent="0.3">
      <c r="A3527" s="2">
        <v>44997</v>
      </c>
      <c r="B3527" s="3">
        <f t="shared" si="165"/>
        <v>2023</v>
      </c>
      <c r="C3527" t="str">
        <f t="shared" si="166"/>
        <v>2022-2023</v>
      </c>
      <c r="D3527" t="s">
        <v>148</v>
      </c>
      <c r="E3527" t="s">
        <v>108</v>
      </c>
      <c r="F3527" t="str">
        <f t="shared" si="167"/>
        <v>Victoria</v>
      </c>
      <c r="G3527" t="s">
        <v>45</v>
      </c>
      <c r="H3527">
        <v>3018</v>
      </c>
      <c r="I3527" t="s">
        <v>11</v>
      </c>
      <c r="J3527" t="s">
        <v>46</v>
      </c>
      <c r="K3527" t="s">
        <v>151</v>
      </c>
      <c r="L3527" t="s">
        <v>21</v>
      </c>
      <c r="M3527" s="5">
        <v>817.70000000000016</v>
      </c>
      <c r="N3527">
        <v>1</v>
      </c>
    </row>
    <row r="3528" spans="1:14" x14ac:dyDescent="0.3">
      <c r="A3528" s="2">
        <v>44991</v>
      </c>
      <c r="B3528" s="3">
        <f t="shared" si="165"/>
        <v>2023</v>
      </c>
      <c r="C3528" t="str">
        <f t="shared" si="166"/>
        <v>2022-2023</v>
      </c>
      <c r="D3528" t="s">
        <v>147</v>
      </c>
      <c r="E3528" t="s">
        <v>42</v>
      </c>
      <c r="F3528" t="str">
        <f t="shared" si="167"/>
        <v>Queensland</v>
      </c>
      <c r="G3528" t="s">
        <v>35</v>
      </c>
      <c r="H3528">
        <v>4053</v>
      </c>
      <c r="I3528" t="s">
        <v>11</v>
      </c>
      <c r="J3528" t="s">
        <v>43</v>
      </c>
      <c r="K3528" t="s">
        <v>154</v>
      </c>
      <c r="L3528" t="s">
        <v>14</v>
      </c>
      <c r="M3528" s="5">
        <v>818.34</v>
      </c>
      <c r="N3528">
        <v>1</v>
      </c>
    </row>
    <row r="3529" spans="1:14" x14ac:dyDescent="0.3">
      <c r="A3529" s="2">
        <v>45584</v>
      </c>
      <c r="B3529" s="3">
        <f t="shared" si="165"/>
        <v>2025</v>
      </c>
      <c r="C3529" t="str">
        <f t="shared" si="166"/>
        <v>2024-2025</v>
      </c>
      <c r="D3529" t="s">
        <v>147</v>
      </c>
      <c r="E3529" t="s">
        <v>69</v>
      </c>
      <c r="F3529" t="str">
        <f t="shared" si="167"/>
        <v>Tasmania</v>
      </c>
      <c r="G3529" t="s">
        <v>70</v>
      </c>
      <c r="H3529">
        <v>7018</v>
      </c>
      <c r="I3529" t="s">
        <v>11</v>
      </c>
      <c r="J3529" t="s">
        <v>71</v>
      </c>
      <c r="K3529" t="s">
        <v>152</v>
      </c>
      <c r="L3529" t="s">
        <v>13</v>
      </c>
      <c r="M3529" s="5">
        <v>819.13</v>
      </c>
      <c r="N3529">
        <v>1</v>
      </c>
    </row>
    <row r="3530" spans="1:14" x14ac:dyDescent="0.3">
      <c r="A3530" s="2">
        <v>45510</v>
      </c>
      <c r="B3530" s="3">
        <f t="shared" si="165"/>
        <v>2025</v>
      </c>
      <c r="C3530" t="str">
        <f t="shared" si="166"/>
        <v>2024-2025</v>
      </c>
      <c r="D3530" t="s">
        <v>147</v>
      </c>
      <c r="E3530" t="s">
        <v>9</v>
      </c>
      <c r="F3530" t="str">
        <f t="shared" si="167"/>
        <v>New South Wales</v>
      </c>
      <c r="G3530" t="s">
        <v>10</v>
      </c>
      <c r="H3530">
        <v>2067</v>
      </c>
      <c r="I3530" t="s">
        <v>11</v>
      </c>
      <c r="J3530" t="s">
        <v>12</v>
      </c>
      <c r="K3530" t="s">
        <v>149</v>
      </c>
      <c r="L3530" t="s">
        <v>15</v>
      </c>
      <c r="M3530" s="5">
        <v>819.1400000000001</v>
      </c>
      <c r="N3530">
        <v>1</v>
      </c>
    </row>
    <row r="3531" spans="1:14" x14ac:dyDescent="0.3">
      <c r="A3531" s="2">
        <v>45588</v>
      </c>
      <c r="B3531" s="3">
        <f t="shared" si="165"/>
        <v>2025</v>
      </c>
      <c r="C3531" t="str">
        <f t="shared" si="166"/>
        <v>2024-2025</v>
      </c>
      <c r="D3531" t="s">
        <v>147</v>
      </c>
      <c r="E3531" t="s">
        <v>74</v>
      </c>
      <c r="F3531" t="str">
        <f t="shared" si="167"/>
        <v>South Australia</v>
      </c>
      <c r="G3531" t="s">
        <v>32</v>
      </c>
      <c r="H3531">
        <v>5043</v>
      </c>
      <c r="I3531" t="s">
        <v>11</v>
      </c>
      <c r="J3531" t="s">
        <v>33</v>
      </c>
      <c r="K3531" t="s">
        <v>150</v>
      </c>
      <c r="L3531" t="s">
        <v>18</v>
      </c>
      <c r="M3531" s="5">
        <v>819.16</v>
      </c>
      <c r="N3531">
        <v>1</v>
      </c>
    </row>
    <row r="3532" spans="1:14" x14ac:dyDescent="0.3">
      <c r="A3532" s="2">
        <v>45431</v>
      </c>
      <c r="B3532" s="3">
        <f t="shared" si="165"/>
        <v>2024</v>
      </c>
      <c r="C3532" t="str">
        <f t="shared" si="166"/>
        <v>2023-2024</v>
      </c>
      <c r="D3532" t="s">
        <v>147</v>
      </c>
      <c r="E3532" t="s">
        <v>115</v>
      </c>
      <c r="F3532" t="str">
        <f t="shared" si="167"/>
        <v>Western Australia</v>
      </c>
      <c r="G3532" t="s">
        <v>48</v>
      </c>
      <c r="H3532">
        <v>6280</v>
      </c>
      <c r="I3532" t="s">
        <v>11</v>
      </c>
      <c r="J3532" t="s">
        <v>94</v>
      </c>
      <c r="K3532" t="s">
        <v>157</v>
      </c>
      <c r="L3532" t="s">
        <v>22</v>
      </c>
      <c r="M3532" s="5">
        <v>821.3599999999999</v>
      </c>
      <c r="N3532">
        <v>1</v>
      </c>
    </row>
    <row r="3533" spans="1:14" x14ac:dyDescent="0.3">
      <c r="A3533" s="2">
        <v>44945</v>
      </c>
      <c r="B3533" s="3">
        <f t="shared" si="165"/>
        <v>2023</v>
      </c>
      <c r="C3533" t="str">
        <f t="shared" si="166"/>
        <v>2022-2023</v>
      </c>
      <c r="D3533" t="s">
        <v>147</v>
      </c>
      <c r="E3533" t="s">
        <v>121</v>
      </c>
      <c r="F3533" t="str">
        <f t="shared" si="167"/>
        <v>Queensland</v>
      </c>
      <c r="G3533" t="s">
        <v>35</v>
      </c>
      <c r="H3533">
        <v>4700</v>
      </c>
      <c r="I3533" t="s">
        <v>11</v>
      </c>
      <c r="J3533" t="s">
        <v>51</v>
      </c>
      <c r="K3533" t="s">
        <v>151</v>
      </c>
      <c r="L3533" t="s">
        <v>21</v>
      </c>
      <c r="M3533" s="5">
        <v>827.26</v>
      </c>
      <c r="N3533">
        <v>1</v>
      </c>
    </row>
    <row r="3534" spans="1:14" x14ac:dyDescent="0.3">
      <c r="A3534" s="2">
        <v>45577</v>
      </c>
      <c r="B3534" s="3">
        <f t="shared" si="165"/>
        <v>2025</v>
      </c>
      <c r="C3534" t="str">
        <f t="shared" si="166"/>
        <v>2024-2025</v>
      </c>
      <c r="D3534" t="s">
        <v>147</v>
      </c>
      <c r="E3534" t="s">
        <v>39</v>
      </c>
      <c r="F3534" t="str">
        <f t="shared" si="167"/>
        <v>South Australia</v>
      </c>
      <c r="G3534" t="s">
        <v>32</v>
      </c>
      <c r="H3534">
        <v>5343</v>
      </c>
      <c r="I3534" t="s">
        <v>11</v>
      </c>
      <c r="J3534" t="s">
        <v>38</v>
      </c>
      <c r="K3534" t="s">
        <v>149</v>
      </c>
      <c r="L3534" t="s">
        <v>15</v>
      </c>
      <c r="M3534" s="5">
        <v>829.82</v>
      </c>
      <c r="N3534">
        <v>1</v>
      </c>
    </row>
    <row r="3535" spans="1:14" x14ac:dyDescent="0.3">
      <c r="A3535" s="2">
        <v>45548</v>
      </c>
      <c r="B3535" s="3">
        <f t="shared" si="165"/>
        <v>2025</v>
      </c>
      <c r="C3535" t="str">
        <f t="shared" si="166"/>
        <v>2024-2025</v>
      </c>
      <c r="D3535" t="s">
        <v>147</v>
      </c>
      <c r="E3535" t="s">
        <v>66</v>
      </c>
      <c r="F3535" t="str">
        <f t="shared" si="167"/>
        <v>South Australia</v>
      </c>
      <c r="G3535" t="s">
        <v>32</v>
      </c>
      <c r="H3535">
        <v>5169</v>
      </c>
      <c r="I3535" t="s">
        <v>11</v>
      </c>
      <c r="J3535" t="s">
        <v>33</v>
      </c>
      <c r="K3535" t="s">
        <v>151</v>
      </c>
      <c r="L3535" t="s">
        <v>21</v>
      </c>
      <c r="M3535" s="5">
        <v>833.69999999999993</v>
      </c>
      <c r="N3535">
        <v>1</v>
      </c>
    </row>
    <row r="3536" spans="1:14" x14ac:dyDescent="0.3">
      <c r="A3536" s="2">
        <v>45393</v>
      </c>
      <c r="B3536" s="3">
        <f t="shared" si="165"/>
        <v>2024</v>
      </c>
      <c r="C3536" t="str">
        <f t="shared" si="166"/>
        <v>2023-2024</v>
      </c>
      <c r="D3536" t="s">
        <v>147</v>
      </c>
      <c r="E3536" t="s">
        <v>126</v>
      </c>
      <c r="F3536" t="str">
        <f t="shared" si="167"/>
        <v>Queensland</v>
      </c>
      <c r="G3536" t="s">
        <v>35</v>
      </c>
      <c r="H3536">
        <v>4551</v>
      </c>
      <c r="I3536" t="s">
        <v>11</v>
      </c>
      <c r="J3536" t="s">
        <v>120</v>
      </c>
      <c r="K3536" t="s">
        <v>156</v>
      </c>
      <c r="L3536" t="s">
        <v>17</v>
      </c>
      <c r="M3536" s="5">
        <v>833.85</v>
      </c>
      <c r="N3536">
        <v>1</v>
      </c>
    </row>
    <row r="3537" spans="1:14" x14ac:dyDescent="0.3">
      <c r="A3537" s="2">
        <v>45027</v>
      </c>
      <c r="B3537" s="3">
        <f t="shared" si="165"/>
        <v>2023</v>
      </c>
      <c r="C3537" t="str">
        <f t="shared" si="166"/>
        <v>2022-2023</v>
      </c>
      <c r="D3537" t="s">
        <v>147</v>
      </c>
      <c r="E3537" t="s">
        <v>47</v>
      </c>
      <c r="F3537" t="str">
        <f t="shared" si="167"/>
        <v>Western Australia</v>
      </c>
      <c r="G3537" t="s">
        <v>48</v>
      </c>
      <c r="H3537">
        <v>6030</v>
      </c>
      <c r="I3537" t="s">
        <v>11</v>
      </c>
      <c r="J3537" t="s">
        <v>49</v>
      </c>
      <c r="K3537" t="s">
        <v>151</v>
      </c>
      <c r="L3537" t="s">
        <v>21</v>
      </c>
      <c r="M3537" s="5">
        <v>833.92</v>
      </c>
      <c r="N3537">
        <v>1</v>
      </c>
    </row>
    <row r="3538" spans="1:14" x14ac:dyDescent="0.3">
      <c r="A3538" s="2">
        <v>45029</v>
      </c>
      <c r="B3538" s="3">
        <f t="shared" si="165"/>
        <v>2023</v>
      </c>
      <c r="C3538" t="str">
        <f t="shared" si="166"/>
        <v>2022-2023</v>
      </c>
      <c r="D3538" t="s">
        <v>147</v>
      </c>
      <c r="E3538" t="s">
        <v>67</v>
      </c>
      <c r="F3538" t="str">
        <f t="shared" si="167"/>
        <v>New South Wales</v>
      </c>
      <c r="G3538" t="s">
        <v>10</v>
      </c>
      <c r="H3538">
        <v>2478</v>
      </c>
      <c r="I3538" t="s">
        <v>11</v>
      </c>
      <c r="J3538" t="s">
        <v>68</v>
      </c>
      <c r="K3538" t="s">
        <v>151</v>
      </c>
      <c r="L3538" t="s">
        <v>21</v>
      </c>
      <c r="M3538" s="5">
        <v>837.2700000000001</v>
      </c>
      <c r="N3538">
        <v>1</v>
      </c>
    </row>
    <row r="3539" spans="1:14" x14ac:dyDescent="0.3">
      <c r="A3539" s="2">
        <v>45399</v>
      </c>
      <c r="B3539" s="3">
        <f t="shared" si="165"/>
        <v>2024</v>
      </c>
      <c r="C3539" t="str">
        <f t="shared" si="166"/>
        <v>2023-2024</v>
      </c>
      <c r="D3539" t="s">
        <v>147</v>
      </c>
      <c r="E3539" t="s">
        <v>145</v>
      </c>
      <c r="F3539" t="str">
        <f t="shared" si="167"/>
        <v>New South Wales</v>
      </c>
      <c r="G3539" t="s">
        <v>10</v>
      </c>
      <c r="H3539">
        <v>2101</v>
      </c>
      <c r="I3539" t="s">
        <v>11</v>
      </c>
      <c r="J3539" t="s">
        <v>27</v>
      </c>
      <c r="K3539" t="s">
        <v>152</v>
      </c>
      <c r="L3539" t="s">
        <v>13</v>
      </c>
      <c r="M3539" s="5">
        <v>837.6400000000001</v>
      </c>
      <c r="N3539">
        <v>1</v>
      </c>
    </row>
    <row r="3540" spans="1:14" x14ac:dyDescent="0.3">
      <c r="A3540" s="2">
        <v>45112</v>
      </c>
      <c r="B3540" s="3">
        <f t="shared" si="165"/>
        <v>2024</v>
      </c>
      <c r="C3540" t="str">
        <f t="shared" si="166"/>
        <v>2023-2024</v>
      </c>
      <c r="D3540" t="s">
        <v>147</v>
      </c>
      <c r="E3540" t="s">
        <v>136</v>
      </c>
      <c r="F3540" t="str">
        <f t="shared" si="167"/>
        <v>Victoria</v>
      </c>
      <c r="G3540" t="s">
        <v>45</v>
      </c>
      <c r="H3540">
        <v>3175</v>
      </c>
      <c r="I3540" t="s">
        <v>11</v>
      </c>
      <c r="J3540" t="s">
        <v>63</v>
      </c>
      <c r="K3540" t="s">
        <v>154</v>
      </c>
      <c r="L3540" t="s">
        <v>14</v>
      </c>
      <c r="M3540" s="5">
        <v>842.62</v>
      </c>
      <c r="N3540">
        <v>1</v>
      </c>
    </row>
    <row r="3541" spans="1:14" x14ac:dyDescent="0.3">
      <c r="A3541" s="2">
        <v>45095</v>
      </c>
      <c r="B3541" s="3">
        <f t="shared" si="165"/>
        <v>2023</v>
      </c>
      <c r="C3541" t="str">
        <f t="shared" si="166"/>
        <v>2022-2023</v>
      </c>
      <c r="D3541" t="s">
        <v>148</v>
      </c>
      <c r="E3541" t="s">
        <v>135</v>
      </c>
      <c r="F3541" t="str">
        <f t="shared" si="167"/>
        <v>Victoria</v>
      </c>
      <c r="G3541" t="s">
        <v>45</v>
      </c>
      <c r="H3541">
        <v>3550</v>
      </c>
      <c r="I3541" t="s">
        <v>11</v>
      </c>
      <c r="J3541" t="s">
        <v>60</v>
      </c>
      <c r="K3541" t="s">
        <v>150</v>
      </c>
      <c r="L3541" t="s">
        <v>18</v>
      </c>
      <c r="M3541" s="5">
        <v>843.84</v>
      </c>
      <c r="N3541">
        <v>1</v>
      </c>
    </row>
    <row r="3542" spans="1:14" x14ac:dyDescent="0.3">
      <c r="A3542" s="2">
        <v>45639</v>
      </c>
      <c r="B3542" s="3">
        <f t="shared" si="165"/>
        <v>2025</v>
      </c>
      <c r="C3542" t="str">
        <f t="shared" si="166"/>
        <v>2024-2025</v>
      </c>
      <c r="D3542" t="s">
        <v>147</v>
      </c>
      <c r="E3542" t="s">
        <v>126</v>
      </c>
      <c r="F3542" t="str">
        <f t="shared" si="167"/>
        <v>Queensland</v>
      </c>
      <c r="G3542" t="s">
        <v>35</v>
      </c>
      <c r="H3542">
        <v>4551</v>
      </c>
      <c r="I3542" t="s">
        <v>11</v>
      </c>
      <c r="J3542" t="s">
        <v>120</v>
      </c>
      <c r="K3542" t="s">
        <v>150</v>
      </c>
      <c r="L3542" t="s">
        <v>18</v>
      </c>
      <c r="M3542" s="5">
        <v>844.2299999999999</v>
      </c>
      <c r="N3542">
        <v>1</v>
      </c>
    </row>
    <row r="3543" spans="1:14" x14ac:dyDescent="0.3">
      <c r="A3543" s="2">
        <v>45527</v>
      </c>
      <c r="B3543" s="3">
        <f t="shared" si="165"/>
        <v>2025</v>
      </c>
      <c r="C3543" t="str">
        <f t="shared" si="166"/>
        <v>2024-2025</v>
      </c>
      <c r="D3543" t="s">
        <v>148</v>
      </c>
      <c r="E3543" t="s">
        <v>24</v>
      </c>
      <c r="F3543" t="str">
        <f t="shared" si="167"/>
        <v>New South Wales</v>
      </c>
      <c r="G3543" t="s">
        <v>10</v>
      </c>
      <c r="H3543">
        <v>2795</v>
      </c>
      <c r="I3543" t="s">
        <v>11</v>
      </c>
      <c r="J3543" t="s">
        <v>25</v>
      </c>
      <c r="K3543" t="s">
        <v>149</v>
      </c>
      <c r="L3543" t="s">
        <v>15</v>
      </c>
      <c r="M3543" s="5">
        <v>844.36</v>
      </c>
      <c r="N3543">
        <v>1</v>
      </c>
    </row>
    <row r="3544" spans="1:14" x14ac:dyDescent="0.3">
      <c r="A3544" s="2">
        <v>45611</v>
      </c>
      <c r="B3544" s="3">
        <f t="shared" si="165"/>
        <v>2025</v>
      </c>
      <c r="C3544" t="str">
        <f t="shared" si="166"/>
        <v>2024-2025</v>
      </c>
      <c r="D3544" t="s">
        <v>147</v>
      </c>
      <c r="E3544" t="s">
        <v>117</v>
      </c>
      <c r="F3544" t="str">
        <f t="shared" si="167"/>
        <v>Queensland</v>
      </c>
      <c r="G3544" t="s">
        <v>35</v>
      </c>
      <c r="H3544">
        <v>4119</v>
      </c>
      <c r="I3544" t="s">
        <v>11</v>
      </c>
      <c r="J3544" t="s">
        <v>43</v>
      </c>
      <c r="K3544" t="s">
        <v>152</v>
      </c>
      <c r="L3544" t="s">
        <v>13</v>
      </c>
      <c r="M3544" s="5">
        <v>845.60000000000014</v>
      </c>
      <c r="N3544">
        <v>1</v>
      </c>
    </row>
    <row r="3545" spans="1:14" x14ac:dyDescent="0.3">
      <c r="A3545" s="2">
        <v>45469</v>
      </c>
      <c r="B3545" s="3">
        <f t="shared" si="165"/>
        <v>2024</v>
      </c>
      <c r="C3545" t="str">
        <f t="shared" si="166"/>
        <v>2023-2024</v>
      </c>
      <c r="D3545" t="s">
        <v>147</v>
      </c>
      <c r="E3545" t="s">
        <v>67</v>
      </c>
      <c r="F3545" t="str">
        <f t="shared" si="167"/>
        <v>New South Wales</v>
      </c>
      <c r="G3545" t="s">
        <v>10</v>
      </c>
      <c r="H3545">
        <v>2478</v>
      </c>
      <c r="I3545" t="s">
        <v>11</v>
      </c>
      <c r="J3545" t="s">
        <v>68</v>
      </c>
      <c r="K3545" t="s">
        <v>153</v>
      </c>
      <c r="L3545" t="s">
        <v>16</v>
      </c>
      <c r="M3545" s="5">
        <v>845.82999999999993</v>
      </c>
      <c r="N3545">
        <v>1</v>
      </c>
    </row>
    <row r="3546" spans="1:14" x14ac:dyDescent="0.3">
      <c r="A3546" s="2">
        <v>45161</v>
      </c>
      <c r="B3546" s="3">
        <f t="shared" si="165"/>
        <v>2024</v>
      </c>
      <c r="C3546" t="str">
        <f t="shared" si="166"/>
        <v>2023-2024</v>
      </c>
      <c r="D3546" t="s">
        <v>147</v>
      </c>
      <c r="E3546" t="s">
        <v>98</v>
      </c>
      <c r="F3546" t="str">
        <f t="shared" si="167"/>
        <v>Victoria</v>
      </c>
      <c r="G3546" t="s">
        <v>45</v>
      </c>
      <c r="H3546">
        <v>3429</v>
      </c>
      <c r="I3546" t="s">
        <v>11</v>
      </c>
      <c r="J3546" t="s">
        <v>60</v>
      </c>
      <c r="K3546" t="s">
        <v>150</v>
      </c>
      <c r="L3546" t="s">
        <v>18</v>
      </c>
      <c r="M3546" s="5">
        <v>846.90000000000009</v>
      </c>
      <c r="N3546">
        <v>1</v>
      </c>
    </row>
    <row r="3547" spans="1:14" x14ac:dyDescent="0.3">
      <c r="A3547" s="2">
        <v>45197</v>
      </c>
      <c r="B3547" s="3">
        <f t="shared" si="165"/>
        <v>2024</v>
      </c>
      <c r="C3547" t="str">
        <f t="shared" si="166"/>
        <v>2023-2024</v>
      </c>
      <c r="D3547" t="s">
        <v>147</v>
      </c>
      <c r="E3547" t="s">
        <v>122</v>
      </c>
      <c r="F3547" t="str">
        <f t="shared" si="167"/>
        <v>New South Wales</v>
      </c>
      <c r="G3547" t="s">
        <v>10</v>
      </c>
      <c r="H3547">
        <v>2650</v>
      </c>
      <c r="I3547" t="s">
        <v>11</v>
      </c>
      <c r="J3547" t="s">
        <v>25</v>
      </c>
      <c r="K3547" t="s">
        <v>155</v>
      </c>
      <c r="L3547" t="s">
        <v>20</v>
      </c>
      <c r="M3547" s="5">
        <v>847.17</v>
      </c>
      <c r="N3547">
        <v>1</v>
      </c>
    </row>
    <row r="3548" spans="1:14" x14ac:dyDescent="0.3">
      <c r="A3548" s="2">
        <v>45351</v>
      </c>
      <c r="B3548" s="3">
        <f t="shared" si="165"/>
        <v>2024</v>
      </c>
      <c r="C3548" t="str">
        <f t="shared" si="166"/>
        <v>2023-2024</v>
      </c>
      <c r="D3548" t="s">
        <v>147</v>
      </c>
      <c r="E3548" t="s">
        <v>135</v>
      </c>
      <c r="F3548" t="str">
        <f t="shared" si="167"/>
        <v>Victoria</v>
      </c>
      <c r="G3548" t="s">
        <v>45</v>
      </c>
      <c r="H3548">
        <v>3550</v>
      </c>
      <c r="I3548" t="s">
        <v>11</v>
      </c>
      <c r="J3548" t="s">
        <v>60</v>
      </c>
      <c r="K3548" t="s">
        <v>149</v>
      </c>
      <c r="L3548" t="s">
        <v>15</v>
      </c>
      <c r="M3548" s="5">
        <v>848.59</v>
      </c>
      <c r="N3548">
        <v>1</v>
      </c>
    </row>
    <row r="3549" spans="1:14" x14ac:dyDescent="0.3">
      <c r="A3549" s="2">
        <v>45508</v>
      </c>
      <c r="B3549" s="3">
        <f t="shared" si="165"/>
        <v>2025</v>
      </c>
      <c r="C3549" t="str">
        <f t="shared" si="166"/>
        <v>2024-2025</v>
      </c>
      <c r="D3549" t="s">
        <v>148</v>
      </c>
      <c r="E3549" t="s">
        <v>134</v>
      </c>
      <c r="F3549" t="str">
        <f t="shared" si="167"/>
        <v>Queensland</v>
      </c>
      <c r="G3549" t="s">
        <v>35</v>
      </c>
      <c r="H3549">
        <v>4825</v>
      </c>
      <c r="I3549" t="s">
        <v>11</v>
      </c>
      <c r="J3549" t="s">
        <v>36</v>
      </c>
      <c r="K3549" t="s">
        <v>151</v>
      </c>
      <c r="L3549" t="s">
        <v>21</v>
      </c>
      <c r="M3549" s="5">
        <v>848.81999999999994</v>
      </c>
      <c r="N3549">
        <v>1</v>
      </c>
    </row>
    <row r="3550" spans="1:14" x14ac:dyDescent="0.3">
      <c r="A3550" s="2">
        <v>45158</v>
      </c>
      <c r="B3550" s="3">
        <f t="shared" si="165"/>
        <v>2024</v>
      </c>
      <c r="C3550" t="str">
        <f t="shared" si="166"/>
        <v>2023-2024</v>
      </c>
      <c r="D3550" t="s">
        <v>147</v>
      </c>
      <c r="E3550" t="s">
        <v>117</v>
      </c>
      <c r="F3550" t="str">
        <f t="shared" si="167"/>
        <v>Queensland</v>
      </c>
      <c r="G3550" t="s">
        <v>35</v>
      </c>
      <c r="H3550">
        <v>4119</v>
      </c>
      <c r="I3550" t="s">
        <v>11</v>
      </c>
      <c r="J3550" t="s">
        <v>43</v>
      </c>
      <c r="K3550" t="s">
        <v>19</v>
      </c>
      <c r="L3550" t="s">
        <v>23</v>
      </c>
      <c r="M3550" s="5">
        <v>850.43000000000006</v>
      </c>
      <c r="N3550">
        <v>1</v>
      </c>
    </row>
    <row r="3551" spans="1:14" x14ac:dyDescent="0.3">
      <c r="A3551" s="2">
        <v>45137</v>
      </c>
      <c r="B3551" s="3">
        <f t="shared" si="165"/>
        <v>2024</v>
      </c>
      <c r="C3551" t="str">
        <f t="shared" si="166"/>
        <v>2023-2024</v>
      </c>
      <c r="D3551" t="s">
        <v>147</v>
      </c>
      <c r="E3551" t="s">
        <v>134</v>
      </c>
      <c r="F3551" t="str">
        <f t="shared" si="167"/>
        <v>Queensland</v>
      </c>
      <c r="G3551" t="s">
        <v>35</v>
      </c>
      <c r="H3551">
        <v>4825</v>
      </c>
      <c r="I3551" t="s">
        <v>11</v>
      </c>
      <c r="J3551" t="s">
        <v>36</v>
      </c>
      <c r="K3551" t="s">
        <v>149</v>
      </c>
      <c r="L3551" t="s">
        <v>15</v>
      </c>
      <c r="M3551" s="5">
        <v>850.7299999999999</v>
      </c>
      <c r="N3551">
        <v>1</v>
      </c>
    </row>
    <row r="3552" spans="1:14" x14ac:dyDescent="0.3">
      <c r="A3552" s="2">
        <v>45416</v>
      </c>
      <c r="B3552" s="3">
        <f t="shared" si="165"/>
        <v>2024</v>
      </c>
      <c r="C3552" t="str">
        <f t="shared" si="166"/>
        <v>2023-2024</v>
      </c>
      <c r="D3552" t="s">
        <v>148</v>
      </c>
      <c r="E3552" t="s">
        <v>82</v>
      </c>
      <c r="F3552" t="str">
        <f t="shared" si="167"/>
        <v>Queensland</v>
      </c>
      <c r="G3552" t="s">
        <v>35</v>
      </c>
      <c r="H3552">
        <v>4012</v>
      </c>
      <c r="I3552" t="s">
        <v>11</v>
      </c>
      <c r="J3552" t="s">
        <v>43</v>
      </c>
      <c r="K3552" t="s">
        <v>149</v>
      </c>
      <c r="L3552" t="s">
        <v>15</v>
      </c>
      <c r="M3552" s="5">
        <v>852.90000000000009</v>
      </c>
      <c r="N3552">
        <v>1</v>
      </c>
    </row>
    <row r="3553" spans="1:14" x14ac:dyDescent="0.3">
      <c r="A3553" s="2">
        <v>45157</v>
      </c>
      <c r="B3553" s="3">
        <f t="shared" si="165"/>
        <v>2024</v>
      </c>
      <c r="C3553" t="str">
        <f t="shared" si="166"/>
        <v>2023-2024</v>
      </c>
      <c r="D3553" t="s">
        <v>148</v>
      </c>
      <c r="E3553" t="s">
        <v>108</v>
      </c>
      <c r="F3553" t="str">
        <f t="shared" si="167"/>
        <v>Victoria</v>
      </c>
      <c r="G3553" t="s">
        <v>45</v>
      </c>
      <c r="H3553">
        <v>3018</v>
      </c>
      <c r="I3553" t="s">
        <v>11</v>
      </c>
      <c r="J3553" t="s">
        <v>46</v>
      </c>
      <c r="K3553" t="s">
        <v>153</v>
      </c>
      <c r="L3553" t="s">
        <v>16</v>
      </c>
      <c r="M3553" s="5">
        <v>853.53</v>
      </c>
      <c r="N3553">
        <v>1</v>
      </c>
    </row>
    <row r="3554" spans="1:14" x14ac:dyDescent="0.3">
      <c r="A3554" s="2">
        <v>44957</v>
      </c>
      <c r="B3554" s="3">
        <f t="shared" si="165"/>
        <v>2023</v>
      </c>
      <c r="C3554" t="str">
        <f t="shared" si="166"/>
        <v>2022-2023</v>
      </c>
      <c r="D3554" t="s">
        <v>147</v>
      </c>
      <c r="E3554" t="s">
        <v>41</v>
      </c>
      <c r="F3554" t="str">
        <f t="shared" si="167"/>
        <v>New South Wales</v>
      </c>
      <c r="G3554" t="s">
        <v>10</v>
      </c>
      <c r="H3554">
        <v>2830</v>
      </c>
      <c r="I3554" t="s">
        <v>11</v>
      </c>
      <c r="J3554" t="s">
        <v>25</v>
      </c>
      <c r="K3554" t="s">
        <v>156</v>
      </c>
      <c r="L3554" t="s">
        <v>17</v>
      </c>
      <c r="M3554" s="5">
        <v>855.37000000000012</v>
      </c>
      <c r="N3554">
        <v>1</v>
      </c>
    </row>
    <row r="3555" spans="1:14" x14ac:dyDescent="0.3">
      <c r="A3555" s="2">
        <v>45525</v>
      </c>
      <c r="B3555" s="3">
        <f t="shared" si="165"/>
        <v>2025</v>
      </c>
      <c r="C3555" t="str">
        <f t="shared" si="166"/>
        <v>2024-2025</v>
      </c>
      <c r="D3555" t="s">
        <v>147</v>
      </c>
      <c r="E3555" t="s">
        <v>101</v>
      </c>
      <c r="F3555" t="str">
        <f t="shared" si="167"/>
        <v>Victoria</v>
      </c>
      <c r="G3555" t="s">
        <v>45</v>
      </c>
      <c r="H3555">
        <v>3131</v>
      </c>
      <c r="I3555" t="s">
        <v>11</v>
      </c>
      <c r="J3555" t="s">
        <v>63</v>
      </c>
      <c r="K3555" t="s">
        <v>150</v>
      </c>
      <c r="L3555" t="s">
        <v>18</v>
      </c>
      <c r="M3555" s="5">
        <v>858.84</v>
      </c>
      <c r="N3555">
        <v>1</v>
      </c>
    </row>
    <row r="3556" spans="1:14" x14ac:dyDescent="0.3">
      <c r="A3556" s="2">
        <v>45379</v>
      </c>
      <c r="B3556" s="3">
        <f t="shared" si="165"/>
        <v>2024</v>
      </c>
      <c r="C3556" t="str">
        <f t="shared" si="166"/>
        <v>2023-2024</v>
      </c>
      <c r="D3556" t="s">
        <v>148</v>
      </c>
      <c r="E3556" t="s">
        <v>146</v>
      </c>
      <c r="F3556" t="str">
        <f t="shared" si="167"/>
        <v>Victoria</v>
      </c>
      <c r="G3556" t="s">
        <v>45</v>
      </c>
      <c r="H3556">
        <v>3353</v>
      </c>
      <c r="I3556" t="s">
        <v>11</v>
      </c>
      <c r="J3556" t="s">
        <v>60</v>
      </c>
      <c r="K3556" t="s">
        <v>152</v>
      </c>
      <c r="L3556" t="s">
        <v>13</v>
      </c>
      <c r="M3556" s="5">
        <v>858.88999999999987</v>
      </c>
      <c r="N3556">
        <v>1</v>
      </c>
    </row>
    <row r="3557" spans="1:14" x14ac:dyDescent="0.3">
      <c r="A3557" s="2">
        <v>45036</v>
      </c>
      <c r="B3557" s="3">
        <f t="shared" si="165"/>
        <v>2023</v>
      </c>
      <c r="C3557" t="str">
        <f t="shared" si="166"/>
        <v>2022-2023</v>
      </c>
      <c r="D3557" t="s">
        <v>148</v>
      </c>
      <c r="E3557" t="s">
        <v>56</v>
      </c>
      <c r="F3557" t="str">
        <f t="shared" si="167"/>
        <v>Northern Territory</v>
      </c>
      <c r="G3557" t="s">
        <v>29</v>
      </c>
      <c r="H3557">
        <v>870</v>
      </c>
      <c r="I3557" t="s">
        <v>11</v>
      </c>
      <c r="J3557" t="s">
        <v>30</v>
      </c>
      <c r="K3557" t="s">
        <v>151</v>
      </c>
      <c r="L3557" t="s">
        <v>21</v>
      </c>
      <c r="M3557" s="5">
        <v>858.9</v>
      </c>
      <c r="N3557">
        <v>1</v>
      </c>
    </row>
    <row r="3558" spans="1:14" x14ac:dyDescent="0.3">
      <c r="A3558" s="2">
        <v>44977</v>
      </c>
      <c r="B3558" s="3">
        <f t="shared" si="165"/>
        <v>2023</v>
      </c>
      <c r="C3558" t="str">
        <f t="shared" si="166"/>
        <v>2022-2023</v>
      </c>
      <c r="D3558" t="s">
        <v>147</v>
      </c>
      <c r="E3558" t="s">
        <v>121</v>
      </c>
      <c r="F3558" t="str">
        <f t="shared" si="167"/>
        <v>Queensland</v>
      </c>
      <c r="G3558" t="s">
        <v>35</v>
      </c>
      <c r="H3558">
        <v>4700</v>
      </c>
      <c r="I3558" t="s">
        <v>11</v>
      </c>
      <c r="J3558" t="s">
        <v>51</v>
      </c>
      <c r="K3558" t="s">
        <v>155</v>
      </c>
      <c r="L3558" t="s">
        <v>20</v>
      </c>
      <c r="M3558" s="5">
        <v>858.96</v>
      </c>
      <c r="N3558">
        <v>1</v>
      </c>
    </row>
    <row r="3559" spans="1:14" x14ac:dyDescent="0.3">
      <c r="A3559" s="2">
        <v>45164</v>
      </c>
      <c r="B3559" s="3">
        <f t="shared" si="165"/>
        <v>2024</v>
      </c>
      <c r="C3559" t="str">
        <f t="shared" si="166"/>
        <v>2023-2024</v>
      </c>
      <c r="D3559" t="s">
        <v>147</v>
      </c>
      <c r="E3559" t="s">
        <v>44</v>
      </c>
      <c r="F3559" t="str">
        <f t="shared" si="167"/>
        <v>Victoria</v>
      </c>
      <c r="G3559" t="s">
        <v>45</v>
      </c>
      <c r="H3559">
        <v>3066</v>
      </c>
      <c r="I3559" t="s">
        <v>11</v>
      </c>
      <c r="J3559" t="s">
        <v>46</v>
      </c>
      <c r="K3559" t="s">
        <v>154</v>
      </c>
      <c r="L3559" t="s">
        <v>14</v>
      </c>
      <c r="M3559" s="5">
        <v>860.88000000000011</v>
      </c>
      <c r="N3559">
        <v>1</v>
      </c>
    </row>
    <row r="3560" spans="1:14" x14ac:dyDescent="0.3">
      <c r="A3560" s="2">
        <v>45182</v>
      </c>
      <c r="B3560" s="3">
        <f t="shared" si="165"/>
        <v>2024</v>
      </c>
      <c r="C3560" t="str">
        <f t="shared" si="166"/>
        <v>2023-2024</v>
      </c>
      <c r="D3560" t="s">
        <v>147</v>
      </c>
      <c r="E3560" t="s">
        <v>37</v>
      </c>
      <c r="F3560" t="str">
        <f t="shared" si="167"/>
        <v>South Australia</v>
      </c>
      <c r="G3560" t="s">
        <v>32</v>
      </c>
      <c r="H3560">
        <v>5607</v>
      </c>
      <c r="I3560" t="s">
        <v>11</v>
      </c>
      <c r="J3560" t="s">
        <v>38</v>
      </c>
      <c r="K3560" t="s">
        <v>151</v>
      </c>
      <c r="L3560" t="s">
        <v>21</v>
      </c>
      <c r="M3560" s="5">
        <v>861.81999999999994</v>
      </c>
      <c r="N3560">
        <v>1</v>
      </c>
    </row>
    <row r="3561" spans="1:14" x14ac:dyDescent="0.3">
      <c r="A3561" s="2">
        <v>45411</v>
      </c>
      <c r="B3561" s="3">
        <f t="shared" si="165"/>
        <v>2024</v>
      </c>
      <c r="C3561" t="str">
        <f t="shared" si="166"/>
        <v>2023-2024</v>
      </c>
      <c r="D3561" t="s">
        <v>147</v>
      </c>
      <c r="E3561" t="s">
        <v>143</v>
      </c>
      <c r="F3561" t="str">
        <f t="shared" si="167"/>
        <v>New South Wales</v>
      </c>
      <c r="G3561" t="s">
        <v>10</v>
      </c>
      <c r="H3561">
        <v>2154</v>
      </c>
      <c r="I3561" t="s">
        <v>11</v>
      </c>
      <c r="J3561" t="s">
        <v>27</v>
      </c>
      <c r="K3561" t="s">
        <v>152</v>
      </c>
      <c r="L3561" t="s">
        <v>13</v>
      </c>
      <c r="M3561" s="5">
        <v>865.65999999999985</v>
      </c>
      <c r="N3561">
        <v>1</v>
      </c>
    </row>
    <row r="3562" spans="1:14" x14ac:dyDescent="0.3">
      <c r="A3562" s="2">
        <v>45073</v>
      </c>
      <c r="B3562" s="3">
        <f t="shared" si="165"/>
        <v>2023</v>
      </c>
      <c r="C3562" t="str">
        <f t="shared" si="166"/>
        <v>2022-2023</v>
      </c>
      <c r="D3562" t="s">
        <v>147</v>
      </c>
      <c r="E3562" t="s">
        <v>137</v>
      </c>
      <c r="F3562" t="str">
        <f t="shared" si="167"/>
        <v>New South Wales</v>
      </c>
      <c r="G3562" t="s">
        <v>10</v>
      </c>
      <c r="H3562">
        <v>2031</v>
      </c>
      <c r="I3562" t="s">
        <v>11</v>
      </c>
      <c r="J3562" t="s">
        <v>12</v>
      </c>
      <c r="K3562" t="s">
        <v>154</v>
      </c>
      <c r="L3562" t="s">
        <v>14</v>
      </c>
      <c r="M3562" s="5">
        <v>866.43000000000006</v>
      </c>
      <c r="N3562">
        <v>1</v>
      </c>
    </row>
    <row r="3563" spans="1:14" x14ac:dyDescent="0.3">
      <c r="A3563" s="2">
        <v>45530</v>
      </c>
      <c r="B3563" s="3">
        <f t="shared" si="165"/>
        <v>2025</v>
      </c>
      <c r="C3563" t="str">
        <f t="shared" si="166"/>
        <v>2024-2025</v>
      </c>
      <c r="D3563" t="s">
        <v>147</v>
      </c>
      <c r="E3563" t="s">
        <v>47</v>
      </c>
      <c r="F3563" t="str">
        <f t="shared" si="167"/>
        <v>Western Australia</v>
      </c>
      <c r="G3563" t="s">
        <v>48</v>
      </c>
      <c r="H3563">
        <v>6030</v>
      </c>
      <c r="I3563" t="s">
        <v>11</v>
      </c>
      <c r="J3563" t="s">
        <v>49</v>
      </c>
      <c r="K3563" t="s">
        <v>155</v>
      </c>
      <c r="L3563" t="s">
        <v>20</v>
      </c>
      <c r="M3563" s="5">
        <v>866.95</v>
      </c>
      <c r="N3563">
        <v>1</v>
      </c>
    </row>
    <row r="3564" spans="1:14" x14ac:dyDescent="0.3">
      <c r="A3564" s="2">
        <v>45525</v>
      </c>
      <c r="B3564" s="3">
        <f t="shared" si="165"/>
        <v>2025</v>
      </c>
      <c r="C3564" t="str">
        <f t="shared" si="166"/>
        <v>2024-2025</v>
      </c>
      <c r="D3564" t="s">
        <v>147</v>
      </c>
      <c r="E3564" t="s">
        <v>126</v>
      </c>
      <c r="F3564" t="str">
        <f t="shared" si="167"/>
        <v>Queensland</v>
      </c>
      <c r="G3564" t="s">
        <v>35</v>
      </c>
      <c r="H3564">
        <v>4551</v>
      </c>
      <c r="I3564" t="s">
        <v>11</v>
      </c>
      <c r="J3564" t="s">
        <v>120</v>
      </c>
      <c r="K3564" t="s">
        <v>154</v>
      </c>
      <c r="L3564" t="s">
        <v>14</v>
      </c>
      <c r="M3564" s="5">
        <v>869.43000000000006</v>
      </c>
      <c r="N3564">
        <v>1</v>
      </c>
    </row>
    <row r="3565" spans="1:14" x14ac:dyDescent="0.3">
      <c r="A3565" s="2">
        <v>45025</v>
      </c>
      <c r="B3565" s="3">
        <f t="shared" si="165"/>
        <v>2023</v>
      </c>
      <c r="C3565" t="str">
        <f t="shared" si="166"/>
        <v>2022-2023</v>
      </c>
      <c r="D3565" t="s">
        <v>148</v>
      </c>
      <c r="E3565" t="s">
        <v>34</v>
      </c>
      <c r="F3565" t="str">
        <f t="shared" si="167"/>
        <v>Queensland</v>
      </c>
      <c r="G3565" t="s">
        <v>35</v>
      </c>
      <c r="H3565">
        <v>4802</v>
      </c>
      <c r="I3565" t="s">
        <v>11</v>
      </c>
      <c r="J3565" t="s">
        <v>36</v>
      </c>
      <c r="K3565" t="s">
        <v>155</v>
      </c>
      <c r="L3565" t="s">
        <v>20</v>
      </c>
      <c r="M3565" s="5">
        <v>870.44999999999993</v>
      </c>
      <c r="N3565">
        <v>1</v>
      </c>
    </row>
    <row r="3566" spans="1:14" x14ac:dyDescent="0.3">
      <c r="A3566" s="2">
        <v>45323</v>
      </c>
      <c r="B3566" s="3">
        <f t="shared" si="165"/>
        <v>2024</v>
      </c>
      <c r="C3566" t="str">
        <f t="shared" si="166"/>
        <v>2023-2024</v>
      </c>
      <c r="D3566" t="s">
        <v>147</v>
      </c>
      <c r="E3566" t="s">
        <v>128</v>
      </c>
      <c r="F3566" t="str">
        <f t="shared" si="167"/>
        <v>Western Australia</v>
      </c>
      <c r="G3566" t="s">
        <v>48</v>
      </c>
      <c r="H3566">
        <v>6027</v>
      </c>
      <c r="I3566" t="s">
        <v>11</v>
      </c>
      <c r="J3566" t="s">
        <v>49</v>
      </c>
      <c r="K3566" t="s">
        <v>150</v>
      </c>
      <c r="L3566" t="s">
        <v>18</v>
      </c>
      <c r="M3566" s="5">
        <v>870.48</v>
      </c>
      <c r="N3566">
        <v>1</v>
      </c>
    </row>
    <row r="3567" spans="1:14" x14ac:dyDescent="0.3">
      <c r="A3567" s="2">
        <v>45570</v>
      </c>
      <c r="B3567" s="3">
        <f t="shared" si="165"/>
        <v>2025</v>
      </c>
      <c r="C3567" t="str">
        <f t="shared" si="166"/>
        <v>2024-2025</v>
      </c>
      <c r="D3567" t="s">
        <v>147</v>
      </c>
      <c r="E3567" t="s">
        <v>144</v>
      </c>
      <c r="F3567" t="str">
        <f t="shared" si="167"/>
        <v>Queensland</v>
      </c>
      <c r="G3567" t="s">
        <v>35</v>
      </c>
      <c r="H3567">
        <v>4566</v>
      </c>
      <c r="I3567" t="s">
        <v>11</v>
      </c>
      <c r="J3567" t="s">
        <v>120</v>
      </c>
      <c r="K3567" t="s">
        <v>153</v>
      </c>
      <c r="L3567" t="s">
        <v>16</v>
      </c>
      <c r="M3567" s="5">
        <v>872.49000000000012</v>
      </c>
      <c r="N3567">
        <v>1</v>
      </c>
    </row>
    <row r="3568" spans="1:14" x14ac:dyDescent="0.3">
      <c r="A3568" s="2">
        <v>45391</v>
      </c>
      <c r="B3568" s="3">
        <f t="shared" si="165"/>
        <v>2024</v>
      </c>
      <c r="C3568" t="str">
        <f t="shared" si="166"/>
        <v>2023-2024</v>
      </c>
      <c r="D3568" t="s">
        <v>147</v>
      </c>
      <c r="E3568" t="s">
        <v>113</v>
      </c>
      <c r="F3568" t="str">
        <f t="shared" si="167"/>
        <v>Queensland</v>
      </c>
      <c r="G3568" t="s">
        <v>35</v>
      </c>
      <c r="H3568">
        <v>4215</v>
      </c>
      <c r="I3568" t="s">
        <v>11</v>
      </c>
      <c r="J3568" t="s">
        <v>104</v>
      </c>
      <c r="K3568" t="s">
        <v>154</v>
      </c>
      <c r="L3568" t="s">
        <v>14</v>
      </c>
      <c r="M3568" s="5">
        <v>872.91000000000008</v>
      </c>
      <c r="N3568">
        <v>1</v>
      </c>
    </row>
    <row r="3569" spans="1:14" x14ac:dyDescent="0.3">
      <c r="A3569" s="2">
        <v>45400</v>
      </c>
      <c r="B3569" s="3">
        <f t="shared" si="165"/>
        <v>2024</v>
      </c>
      <c r="C3569" t="str">
        <f t="shared" si="166"/>
        <v>2023-2024</v>
      </c>
      <c r="D3569" t="s">
        <v>147</v>
      </c>
      <c r="E3569" t="s">
        <v>126</v>
      </c>
      <c r="F3569" t="str">
        <f t="shared" si="167"/>
        <v>Queensland</v>
      </c>
      <c r="G3569" t="s">
        <v>35</v>
      </c>
      <c r="H3569">
        <v>4551</v>
      </c>
      <c r="I3569" t="s">
        <v>11</v>
      </c>
      <c r="J3569" t="s">
        <v>120</v>
      </c>
      <c r="K3569" t="s">
        <v>151</v>
      </c>
      <c r="L3569" t="s">
        <v>21</v>
      </c>
      <c r="M3569" s="5">
        <v>873.34</v>
      </c>
      <c r="N3569">
        <v>1</v>
      </c>
    </row>
    <row r="3570" spans="1:14" x14ac:dyDescent="0.3">
      <c r="A3570" s="2">
        <v>45459</v>
      </c>
      <c r="B3570" s="3">
        <f t="shared" si="165"/>
        <v>2024</v>
      </c>
      <c r="C3570" t="str">
        <f t="shared" si="166"/>
        <v>2023-2024</v>
      </c>
      <c r="D3570" t="s">
        <v>148</v>
      </c>
      <c r="E3570" t="s">
        <v>138</v>
      </c>
      <c r="F3570" t="str">
        <f t="shared" si="167"/>
        <v>Queensland</v>
      </c>
      <c r="G3570" t="s">
        <v>35</v>
      </c>
      <c r="H3570">
        <v>4558</v>
      </c>
      <c r="I3570" t="s">
        <v>11</v>
      </c>
      <c r="J3570" t="s">
        <v>120</v>
      </c>
      <c r="K3570" t="s">
        <v>151</v>
      </c>
      <c r="L3570" t="s">
        <v>21</v>
      </c>
      <c r="M3570" s="5">
        <v>873.59</v>
      </c>
      <c r="N3570">
        <v>1</v>
      </c>
    </row>
    <row r="3571" spans="1:14" x14ac:dyDescent="0.3">
      <c r="A3571" s="2">
        <v>45520</v>
      </c>
      <c r="B3571" s="3">
        <f t="shared" si="165"/>
        <v>2025</v>
      </c>
      <c r="C3571" t="str">
        <f t="shared" si="166"/>
        <v>2024-2025</v>
      </c>
      <c r="D3571" t="s">
        <v>147</v>
      </c>
      <c r="E3571" t="s">
        <v>145</v>
      </c>
      <c r="F3571" t="str">
        <f t="shared" si="167"/>
        <v>New South Wales</v>
      </c>
      <c r="G3571" t="s">
        <v>10</v>
      </c>
      <c r="H3571">
        <v>2101</v>
      </c>
      <c r="I3571" t="s">
        <v>11</v>
      </c>
      <c r="J3571" t="s">
        <v>27</v>
      </c>
      <c r="K3571" t="s">
        <v>152</v>
      </c>
      <c r="L3571" t="s">
        <v>13</v>
      </c>
      <c r="M3571" s="5">
        <v>875</v>
      </c>
      <c r="N3571">
        <v>1</v>
      </c>
    </row>
    <row r="3572" spans="1:14" x14ac:dyDescent="0.3">
      <c r="A3572" s="2">
        <v>45090</v>
      </c>
      <c r="B3572" s="3">
        <f t="shared" si="165"/>
        <v>2023</v>
      </c>
      <c r="C3572" t="str">
        <f t="shared" si="166"/>
        <v>2022-2023</v>
      </c>
      <c r="D3572" t="s">
        <v>148</v>
      </c>
      <c r="E3572" t="s">
        <v>34</v>
      </c>
      <c r="F3572" t="str">
        <f t="shared" si="167"/>
        <v>Queensland</v>
      </c>
      <c r="G3572" t="s">
        <v>35</v>
      </c>
      <c r="H3572">
        <v>4802</v>
      </c>
      <c r="I3572" t="s">
        <v>11</v>
      </c>
      <c r="J3572" t="s">
        <v>36</v>
      </c>
      <c r="K3572" t="s">
        <v>150</v>
      </c>
      <c r="L3572" t="s">
        <v>18</v>
      </c>
      <c r="M3572" s="5">
        <v>876.85</v>
      </c>
      <c r="N3572">
        <v>1</v>
      </c>
    </row>
    <row r="3573" spans="1:14" x14ac:dyDescent="0.3">
      <c r="A3573" s="2">
        <v>45064</v>
      </c>
      <c r="B3573" s="3">
        <f t="shared" si="165"/>
        <v>2023</v>
      </c>
      <c r="C3573" t="str">
        <f t="shared" si="166"/>
        <v>2022-2023</v>
      </c>
      <c r="D3573" t="s">
        <v>147</v>
      </c>
      <c r="E3573" t="s">
        <v>123</v>
      </c>
      <c r="F3573" t="str">
        <f t="shared" si="167"/>
        <v>Western Australia</v>
      </c>
      <c r="G3573" t="s">
        <v>48</v>
      </c>
      <c r="H3573">
        <v>6109</v>
      </c>
      <c r="I3573" t="s">
        <v>11</v>
      </c>
      <c r="J3573" t="s">
        <v>94</v>
      </c>
      <c r="K3573" t="s">
        <v>151</v>
      </c>
      <c r="L3573" t="s">
        <v>21</v>
      </c>
      <c r="M3573" s="5">
        <v>877.06999999999994</v>
      </c>
      <c r="N3573">
        <v>1</v>
      </c>
    </row>
    <row r="3574" spans="1:14" x14ac:dyDescent="0.3">
      <c r="A3574" s="2">
        <v>45415</v>
      </c>
      <c r="B3574" s="3">
        <f t="shared" si="165"/>
        <v>2024</v>
      </c>
      <c r="C3574" t="str">
        <f t="shared" si="166"/>
        <v>2023-2024</v>
      </c>
      <c r="D3574" t="s">
        <v>147</v>
      </c>
      <c r="E3574" t="s">
        <v>137</v>
      </c>
      <c r="F3574" t="str">
        <f t="shared" si="167"/>
        <v>New South Wales</v>
      </c>
      <c r="G3574" t="s">
        <v>10</v>
      </c>
      <c r="H3574">
        <v>2031</v>
      </c>
      <c r="I3574" t="s">
        <v>11</v>
      </c>
      <c r="J3574" t="s">
        <v>12</v>
      </c>
      <c r="K3574" t="s">
        <v>19</v>
      </c>
      <c r="L3574" t="s">
        <v>23</v>
      </c>
      <c r="M3574" s="5">
        <v>878.53</v>
      </c>
      <c r="N3574">
        <v>1</v>
      </c>
    </row>
    <row r="3575" spans="1:14" x14ac:dyDescent="0.3">
      <c r="A3575" s="2">
        <v>45286</v>
      </c>
      <c r="B3575" s="3">
        <f t="shared" si="165"/>
        <v>2024</v>
      </c>
      <c r="C3575" t="str">
        <f t="shared" si="166"/>
        <v>2023-2024</v>
      </c>
      <c r="D3575" t="s">
        <v>147</v>
      </c>
      <c r="E3575" t="s">
        <v>89</v>
      </c>
      <c r="F3575" t="str">
        <f t="shared" si="167"/>
        <v>Queensland</v>
      </c>
      <c r="G3575" t="s">
        <v>35</v>
      </c>
      <c r="H3575">
        <v>4655</v>
      </c>
      <c r="I3575" t="s">
        <v>11</v>
      </c>
      <c r="J3575" t="s">
        <v>51</v>
      </c>
      <c r="K3575" t="s">
        <v>151</v>
      </c>
      <c r="L3575" t="s">
        <v>21</v>
      </c>
      <c r="M3575" s="5">
        <v>879.85</v>
      </c>
      <c r="N3575">
        <v>1</v>
      </c>
    </row>
    <row r="3576" spans="1:14" x14ac:dyDescent="0.3">
      <c r="A3576" s="2">
        <v>45174</v>
      </c>
      <c r="B3576" s="3">
        <f t="shared" si="165"/>
        <v>2024</v>
      </c>
      <c r="C3576" t="str">
        <f t="shared" si="166"/>
        <v>2023-2024</v>
      </c>
      <c r="D3576" t="s">
        <v>147</v>
      </c>
      <c r="E3576" t="s">
        <v>83</v>
      </c>
      <c r="F3576" t="str">
        <f t="shared" si="167"/>
        <v>New South Wales</v>
      </c>
      <c r="G3576" t="s">
        <v>10</v>
      </c>
      <c r="H3576">
        <v>2750</v>
      </c>
      <c r="I3576" t="s">
        <v>11</v>
      </c>
      <c r="J3576" t="s">
        <v>25</v>
      </c>
      <c r="K3576" t="s">
        <v>151</v>
      </c>
      <c r="L3576" t="s">
        <v>21</v>
      </c>
      <c r="M3576" s="5">
        <v>879.87</v>
      </c>
      <c r="N3576">
        <v>1</v>
      </c>
    </row>
    <row r="3577" spans="1:14" x14ac:dyDescent="0.3">
      <c r="A3577" s="2">
        <v>45274</v>
      </c>
      <c r="B3577" s="3">
        <f t="shared" si="165"/>
        <v>2024</v>
      </c>
      <c r="C3577" t="str">
        <f t="shared" si="166"/>
        <v>2023-2024</v>
      </c>
      <c r="D3577" t="s">
        <v>147</v>
      </c>
      <c r="E3577" t="s">
        <v>95</v>
      </c>
      <c r="F3577" t="str">
        <f t="shared" si="167"/>
        <v>Victoria</v>
      </c>
      <c r="G3577" t="s">
        <v>45</v>
      </c>
      <c r="H3577">
        <v>3931</v>
      </c>
      <c r="I3577" t="s">
        <v>11</v>
      </c>
      <c r="J3577" t="s">
        <v>55</v>
      </c>
      <c r="K3577" t="s">
        <v>149</v>
      </c>
      <c r="L3577" t="s">
        <v>15</v>
      </c>
      <c r="M3577" s="5">
        <v>882.53</v>
      </c>
      <c r="N3577">
        <v>1</v>
      </c>
    </row>
    <row r="3578" spans="1:14" x14ac:dyDescent="0.3">
      <c r="A3578" s="2">
        <v>45582</v>
      </c>
      <c r="B3578" s="3">
        <f t="shared" si="165"/>
        <v>2025</v>
      </c>
      <c r="C3578" t="str">
        <f t="shared" si="166"/>
        <v>2024-2025</v>
      </c>
      <c r="D3578" t="s">
        <v>147</v>
      </c>
      <c r="E3578" t="s">
        <v>138</v>
      </c>
      <c r="F3578" t="str">
        <f t="shared" si="167"/>
        <v>Queensland</v>
      </c>
      <c r="G3578" t="s">
        <v>35</v>
      </c>
      <c r="H3578">
        <v>4558</v>
      </c>
      <c r="I3578" t="s">
        <v>11</v>
      </c>
      <c r="J3578" t="s">
        <v>120</v>
      </c>
      <c r="K3578" t="s">
        <v>152</v>
      </c>
      <c r="L3578" t="s">
        <v>13</v>
      </c>
      <c r="M3578" s="5">
        <v>882.84</v>
      </c>
      <c r="N3578">
        <v>1</v>
      </c>
    </row>
    <row r="3579" spans="1:14" x14ac:dyDescent="0.3">
      <c r="A3579" s="2">
        <v>45065</v>
      </c>
      <c r="B3579" s="3">
        <f t="shared" si="165"/>
        <v>2023</v>
      </c>
      <c r="C3579" t="str">
        <f t="shared" si="166"/>
        <v>2022-2023</v>
      </c>
      <c r="D3579" t="s">
        <v>147</v>
      </c>
      <c r="E3579" t="s">
        <v>101</v>
      </c>
      <c r="F3579" t="str">
        <f t="shared" si="167"/>
        <v>Victoria</v>
      </c>
      <c r="G3579" t="s">
        <v>45</v>
      </c>
      <c r="H3579">
        <v>3131</v>
      </c>
      <c r="I3579" t="s">
        <v>11</v>
      </c>
      <c r="J3579" t="s">
        <v>63</v>
      </c>
      <c r="K3579" t="s">
        <v>150</v>
      </c>
      <c r="L3579" t="s">
        <v>18</v>
      </c>
      <c r="M3579" s="5">
        <v>884.31999999999994</v>
      </c>
      <c r="N3579">
        <v>1</v>
      </c>
    </row>
    <row r="3580" spans="1:14" x14ac:dyDescent="0.3">
      <c r="A3580" s="2">
        <v>45398</v>
      </c>
      <c r="B3580" s="3">
        <f t="shared" si="165"/>
        <v>2024</v>
      </c>
      <c r="C3580" t="str">
        <f t="shared" si="166"/>
        <v>2023-2024</v>
      </c>
      <c r="D3580" t="s">
        <v>147</v>
      </c>
      <c r="E3580" t="s">
        <v>103</v>
      </c>
      <c r="F3580" t="str">
        <f t="shared" si="167"/>
        <v>Queensland</v>
      </c>
      <c r="G3580" t="s">
        <v>35</v>
      </c>
      <c r="H3580">
        <v>4509</v>
      </c>
      <c r="I3580" t="s">
        <v>11</v>
      </c>
      <c r="J3580" t="s">
        <v>104</v>
      </c>
      <c r="K3580" t="s">
        <v>152</v>
      </c>
      <c r="L3580" t="s">
        <v>13</v>
      </c>
      <c r="M3580" s="5">
        <v>886.66999999999973</v>
      </c>
      <c r="N3580">
        <v>1</v>
      </c>
    </row>
    <row r="3581" spans="1:14" x14ac:dyDescent="0.3">
      <c r="A3581" s="2">
        <v>45315</v>
      </c>
      <c r="B3581" s="3">
        <f t="shared" si="165"/>
        <v>2024</v>
      </c>
      <c r="C3581" t="str">
        <f t="shared" si="166"/>
        <v>2023-2024</v>
      </c>
      <c r="D3581" t="s">
        <v>148</v>
      </c>
      <c r="E3581" t="s">
        <v>72</v>
      </c>
      <c r="F3581" t="str">
        <f t="shared" si="167"/>
        <v>Western Australia</v>
      </c>
      <c r="G3581" t="s">
        <v>48</v>
      </c>
      <c r="H3581">
        <v>6010</v>
      </c>
      <c r="I3581" t="s">
        <v>11</v>
      </c>
      <c r="J3581" t="s">
        <v>49</v>
      </c>
      <c r="K3581" t="s">
        <v>149</v>
      </c>
      <c r="L3581" t="s">
        <v>15</v>
      </c>
      <c r="M3581" s="5">
        <v>887.64</v>
      </c>
      <c r="N3581">
        <v>1</v>
      </c>
    </row>
    <row r="3582" spans="1:14" x14ac:dyDescent="0.3">
      <c r="A3582" s="2">
        <v>45607</v>
      </c>
      <c r="B3582" s="3">
        <f t="shared" si="165"/>
        <v>2025</v>
      </c>
      <c r="C3582" t="str">
        <f t="shared" si="166"/>
        <v>2024-2025</v>
      </c>
      <c r="D3582" t="s">
        <v>147</v>
      </c>
      <c r="E3582" t="s">
        <v>64</v>
      </c>
      <c r="F3582" t="str">
        <f t="shared" si="167"/>
        <v>Victoria</v>
      </c>
      <c r="G3582" t="s">
        <v>45</v>
      </c>
      <c r="H3582">
        <v>3199</v>
      </c>
      <c r="I3582" t="s">
        <v>11</v>
      </c>
      <c r="J3582" t="s">
        <v>63</v>
      </c>
      <c r="K3582" t="s">
        <v>154</v>
      </c>
      <c r="L3582" t="s">
        <v>14</v>
      </c>
      <c r="M3582" s="5">
        <v>887.92999999999984</v>
      </c>
      <c r="N3582">
        <v>1</v>
      </c>
    </row>
    <row r="3583" spans="1:14" x14ac:dyDescent="0.3">
      <c r="A3583" s="2">
        <v>45476</v>
      </c>
      <c r="B3583" s="3">
        <f t="shared" si="165"/>
        <v>2025</v>
      </c>
      <c r="C3583" t="str">
        <f t="shared" si="166"/>
        <v>2024-2025</v>
      </c>
      <c r="D3583" t="s">
        <v>147</v>
      </c>
      <c r="E3583" t="s">
        <v>39</v>
      </c>
      <c r="F3583" t="str">
        <f t="shared" si="167"/>
        <v>South Australia</v>
      </c>
      <c r="G3583" t="s">
        <v>32</v>
      </c>
      <c r="H3583">
        <v>5343</v>
      </c>
      <c r="I3583" t="s">
        <v>11</v>
      </c>
      <c r="J3583" t="s">
        <v>38</v>
      </c>
      <c r="K3583" t="s">
        <v>149</v>
      </c>
      <c r="L3583" t="s">
        <v>15</v>
      </c>
      <c r="M3583" s="5">
        <v>888.10000000000014</v>
      </c>
      <c r="N3583">
        <v>1</v>
      </c>
    </row>
    <row r="3584" spans="1:14" x14ac:dyDescent="0.3">
      <c r="A3584" s="2">
        <v>45364</v>
      </c>
      <c r="B3584" s="3">
        <f t="shared" si="165"/>
        <v>2024</v>
      </c>
      <c r="C3584" t="str">
        <f t="shared" si="166"/>
        <v>2023-2024</v>
      </c>
      <c r="D3584" t="s">
        <v>147</v>
      </c>
      <c r="E3584" t="s">
        <v>132</v>
      </c>
      <c r="F3584" t="str">
        <f t="shared" si="167"/>
        <v>New South Wales</v>
      </c>
      <c r="G3584" t="s">
        <v>10</v>
      </c>
      <c r="H3584">
        <v>2800</v>
      </c>
      <c r="I3584" t="s">
        <v>11</v>
      </c>
      <c r="J3584" t="s">
        <v>25</v>
      </c>
      <c r="K3584" t="s">
        <v>157</v>
      </c>
      <c r="L3584" t="s">
        <v>22</v>
      </c>
      <c r="M3584" s="5">
        <v>891.40000000000009</v>
      </c>
      <c r="N3584">
        <v>1</v>
      </c>
    </row>
    <row r="3585" spans="1:14" x14ac:dyDescent="0.3">
      <c r="A3585" s="2">
        <v>45180</v>
      </c>
      <c r="B3585" s="3">
        <f t="shared" si="165"/>
        <v>2024</v>
      </c>
      <c r="C3585" t="str">
        <f t="shared" si="166"/>
        <v>2023-2024</v>
      </c>
      <c r="D3585" t="s">
        <v>147</v>
      </c>
      <c r="E3585" t="s">
        <v>65</v>
      </c>
      <c r="F3585" t="str">
        <f t="shared" si="167"/>
        <v>New South Wales</v>
      </c>
      <c r="G3585" t="s">
        <v>10</v>
      </c>
      <c r="H3585">
        <v>2541</v>
      </c>
      <c r="I3585" t="s">
        <v>11</v>
      </c>
      <c r="J3585" t="s">
        <v>58</v>
      </c>
      <c r="K3585" t="s">
        <v>154</v>
      </c>
      <c r="L3585" t="s">
        <v>14</v>
      </c>
      <c r="M3585" s="5">
        <v>892.11000000000013</v>
      </c>
      <c r="N3585">
        <v>1</v>
      </c>
    </row>
    <row r="3586" spans="1:14" x14ac:dyDescent="0.3">
      <c r="A3586" s="2">
        <v>44927</v>
      </c>
      <c r="B3586" s="3">
        <f t="shared" ref="B3586:B3649" si="168">IF(MONTH(A3586)&gt;=7,YEAR(A3586)+1,YEAR(A3586))</f>
        <v>2023</v>
      </c>
      <c r="C3586" t="str">
        <f t="shared" ref="C3586:C3649" si="169">IF(MONTH(A3586) &gt;= 7, YEAR(A3586) &amp; "-" &amp; YEAR(A3586) + 1, YEAR(A3586) - 1 &amp; "-" &amp; YEAR(A3586))</f>
        <v>2022-2023</v>
      </c>
      <c r="D3586" t="s">
        <v>147</v>
      </c>
      <c r="E3586" t="s">
        <v>69</v>
      </c>
      <c r="F3586" t="str">
        <f t="shared" ref="F3586:F3649" si="170">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c r="N3586">
        <v>1</v>
      </c>
    </row>
    <row r="3587" spans="1:14" x14ac:dyDescent="0.3">
      <c r="A3587" s="2">
        <v>45107</v>
      </c>
      <c r="B3587" s="3">
        <f t="shared" si="168"/>
        <v>2023</v>
      </c>
      <c r="C3587" t="str">
        <f t="shared" si="169"/>
        <v>2022-2023</v>
      </c>
      <c r="D3587" t="s">
        <v>147</v>
      </c>
      <c r="E3587" t="s">
        <v>85</v>
      </c>
      <c r="F3587" t="str">
        <f t="shared" si="170"/>
        <v>Queensland</v>
      </c>
      <c r="G3587" t="s">
        <v>35</v>
      </c>
      <c r="H3587">
        <v>4883</v>
      </c>
      <c r="I3587" t="s">
        <v>11</v>
      </c>
      <c r="J3587" t="s">
        <v>36</v>
      </c>
      <c r="K3587" t="s">
        <v>151</v>
      </c>
      <c r="L3587" t="s">
        <v>21</v>
      </c>
      <c r="M3587" s="5">
        <v>893.95</v>
      </c>
      <c r="N3587">
        <v>1</v>
      </c>
    </row>
    <row r="3588" spans="1:14" x14ac:dyDescent="0.3">
      <c r="A3588" s="2">
        <v>45495</v>
      </c>
      <c r="B3588" s="3">
        <f t="shared" si="168"/>
        <v>2025</v>
      </c>
      <c r="C3588" t="str">
        <f t="shared" si="169"/>
        <v>2024-2025</v>
      </c>
      <c r="D3588" t="s">
        <v>147</v>
      </c>
      <c r="E3588" t="s">
        <v>79</v>
      </c>
      <c r="F3588" t="str">
        <f t="shared" si="170"/>
        <v>Australian Capital Territory</v>
      </c>
      <c r="G3588" t="s">
        <v>80</v>
      </c>
      <c r="H3588">
        <v>2617</v>
      </c>
      <c r="I3588" t="s">
        <v>11</v>
      </c>
      <c r="J3588" t="s">
        <v>58</v>
      </c>
      <c r="K3588" t="s">
        <v>155</v>
      </c>
      <c r="L3588" t="s">
        <v>20</v>
      </c>
      <c r="M3588" s="5">
        <v>893.98999999999978</v>
      </c>
      <c r="N3588">
        <v>1</v>
      </c>
    </row>
    <row r="3589" spans="1:14" x14ac:dyDescent="0.3">
      <c r="A3589" s="2">
        <v>45158</v>
      </c>
      <c r="B3589" s="3">
        <f t="shared" si="168"/>
        <v>2024</v>
      </c>
      <c r="C3589" t="str">
        <f t="shared" si="169"/>
        <v>2023-2024</v>
      </c>
      <c r="D3589" t="s">
        <v>147</v>
      </c>
      <c r="E3589" t="s">
        <v>139</v>
      </c>
      <c r="F3589" t="str">
        <f t="shared" si="170"/>
        <v>New South Wales</v>
      </c>
      <c r="G3589" t="s">
        <v>10</v>
      </c>
      <c r="H3589">
        <v>2020</v>
      </c>
      <c r="I3589" t="s">
        <v>11</v>
      </c>
      <c r="J3589" t="s">
        <v>12</v>
      </c>
      <c r="K3589" t="s">
        <v>151</v>
      </c>
      <c r="L3589" t="s">
        <v>21</v>
      </c>
      <c r="M3589" s="5">
        <v>894.97</v>
      </c>
      <c r="N3589">
        <v>1</v>
      </c>
    </row>
    <row r="3590" spans="1:14" x14ac:dyDescent="0.3">
      <c r="A3590" s="2">
        <v>45034</v>
      </c>
      <c r="B3590" s="3">
        <f t="shared" si="168"/>
        <v>2023</v>
      </c>
      <c r="C3590" t="str">
        <f t="shared" si="169"/>
        <v>2022-2023</v>
      </c>
      <c r="D3590" t="s">
        <v>148</v>
      </c>
      <c r="E3590" t="s">
        <v>54</v>
      </c>
      <c r="F3590" t="str">
        <f t="shared" si="170"/>
        <v>Victoria</v>
      </c>
      <c r="G3590" t="s">
        <v>45</v>
      </c>
      <c r="H3590">
        <v>3977</v>
      </c>
      <c r="I3590" t="s">
        <v>11</v>
      </c>
      <c r="J3590" t="s">
        <v>55</v>
      </c>
      <c r="K3590" t="s">
        <v>150</v>
      </c>
      <c r="L3590" t="s">
        <v>18</v>
      </c>
      <c r="M3590" s="5">
        <v>895.24</v>
      </c>
      <c r="N3590">
        <v>1</v>
      </c>
    </row>
    <row r="3591" spans="1:14" x14ac:dyDescent="0.3">
      <c r="A3591" s="2">
        <v>45220</v>
      </c>
      <c r="B3591" s="3">
        <f t="shared" si="168"/>
        <v>2024</v>
      </c>
      <c r="C3591" t="str">
        <f t="shared" si="169"/>
        <v>2023-2024</v>
      </c>
      <c r="D3591" t="s">
        <v>147</v>
      </c>
      <c r="E3591" t="s">
        <v>131</v>
      </c>
      <c r="F3591" t="str">
        <f t="shared" si="170"/>
        <v>Western Australia</v>
      </c>
      <c r="G3591" t="s">
        <v>48</v>
      </c>
      <c r="H3591">
        <v>6530</v>
      </c>
      <c r="I3591" t="s">
        <v>11</v>
      </c>
      <c r="J3591" t="s">
        <v>77</v>
      </c>
      <c r="K3591" t="s">
        <v>154</v>
      </c>
      <c r="L3591" t="s">
        <v>14</v>
      </c>
      <c r="M3591" s="5">
        <v>895.92000000000007</v>
      </c>
      <c r="N3591">
        <v>1</v>
      </c>
    </row>
    <row r="3592" spans="1:14" x14ac:dyDescent="0.3">
      <c r="A3592" s="2">
        <v>45002</v>
      </c>
      <c r="B3592" s="3">
        <f t="shared" si="168"/>
        <v>2023</v>
      </c>
      <c r="C3592" t="str">
        <f t="shared" si="169"/>
        <v>2022-2023</v>
      </c>
      <c r="D3592" t="s">
        <v>147</v>
      </c>
      <c r="E3592" t="s">
        <v>114</v>
      </c>
      <c r="F3592" t="str">
        <f t="shared" si="170"/>
        <v>Victoria</v>
      </c>
      <c r="G3592" t="s">
        <v>45</v>
      </c>
      <c r="H3592">
        <v>3551</v>
      </c>
      <c r="I3592" t="s">
        <v>11</v>
      </c>
      <c r="J3592" t="s">
        <v>60</v>
      </c>
      <c r="K3592" t="s">
        <v>19</v>
      </c>
      <c r="L3592" t="s">
        <v>23</v>
      </c>
      <c r="M3592" s="5">
        <v>896.08</v>
      </c>
      <c r="N3592">
        <v>1</v>
      </c>
    </row>
    <row r="3593" spans="1:14" x14ac:dyDescent="0.3">
      <c r="A3593" s="2">
        <v>45069</v>
      </c>
      <c r="B3593" s="3">
        <f t="shared" si="168"/>
        <v>2023</v>
      </c>
      <c r="C3593" t="str">
        <f t="shared" si="169"/>
        <v>2022-2023</v>
      </c>
      <c r="D3593" t="s">
        <v>147</v>
      </c>
      <c r="E3593" t="s">
        <v>137</v>
      </c>
      <c r="F3593" t="str">
        <f t="shared" si="170"/>
        <v>New South Wales</v>
      </c>
      <c r="G3593" t="s">
        <v>10</v>
      </c>
      <c r="H3593">
        <v>2031</v>
      </c>
      <c r="I3593" t="s">
        <v>11</v>
      </c>
      <c r="J3593" t="s">
        <v>12</v>
      </c>
      <c r="K3593" t="s">
        <v>150</v>
      </c>
      <c r="L3593" t="s">
        <v>18</v>
      </c>
      <c r="M3593" s="5">
        <v>898.7</v>
      </c>
      <c r="N3593">
        <v>1</v>
      </c>
    </row>
    <row r="3594" spans="1:14" x14ac:dyDescent="0.3">
      <c r="A3594" s="2">
        <v>45038</v>
      </c>
      <c r="B3594" s="3">
        <f t="shared" si="168"/>
        <v>2023</v>
      </c>
      <c r="C3594" t="str">
        <f t="shared" si="169"/>
        <v>2022-2023</v>
      </c>
      <c r="D3594" t="s">
        <v>148</v>
      </c>
      <c r="E3594" t="s">
        <v>100</v>
      </c>
      <c r="F3594" t="str">
        <f t="shared" si="170"/>
        <v>Western Australia</v>
      </c>
      <c r="G3594" t="s">
        <v>48</v>
      </c>
      <c r="H3594">
        <v>6021</v>
      </c>
      <c r="I3594" t="s">
        <v>11</v>
      </c>
      <c r="J3594" t="s">
        <v>49</v>
      </c>
      <c r="K3594" t="s">
        <v>151</v>
      </c>
      <c r="L3594" t="s">
        <v>21</v>
      </c>
      <c r="M3594" s="5">
        <v>898.84</v>
      </c>
      <c r="N3594">
        <v>1</v>
      </c>
    </row>
    <row r="3595" spans="1:14" x14ac:dyDescent="0.3">
      <c r="A3595" s="2">
        <v>45544</v>
      </c>
      <c r="B3595" s="3">
        <f t="shared" si="168"/>
        <v>2025</v>
      </c>
      <c r="C3595" t="str">
        <f t="shared" si="169"/>
        <v>2024-2025</v>
      </c>
      <c r="D3595" t="s">
        <v>147</v>
      </c>
      <c r="E3595" t="s">
        <v>86</v>
      </c>
      <c r="F3595" t="str">
        <f t="shared" si="170"/>
        <v>New South Wales</v>
      </c>
      <c r="G3595" t="s">
        <v>10</v>
      </c>
      <c r="H3595">
        <v>2064</v>
      </c>
      <c r="I3595" t="s">
        <v>11</v>
      </c>
      <c r="J3595" t="s">
        <v>12</v>
      </c>
      <c r="K3595" t="s">
        <v>151</v>
      </c>
      <c r="L3595" t="s">
        <v>21</v>
      </c>
      <c r="M3595" s="5">
        <v>898.8599999999999</v>
      </c>
      <c r="N3595">
        <v>1</v>
      </c>
    </row>
    <row r="3596" spans="1:14" x14ac:dyDescent="0.3">
      <c r="A3596" s="2">
        <v>45169</v>
      </c>
      <c r="B3596" s="3">
        <f t="shared" si="168"/>
        <v>2024</v>
      </c>
      <c r="C3596" t="str">
        <f t="shared" si="169"/>
        <v>2023-2024</v>
      </c>
      <c r="D3596" t="s">
        <v>148</v>
      </c>
      <c r="E3596" t="s">
        <v>85</v>
      </c>
      <c r="F3596" t="str">
        <f t="shared" si="170"/>
        <v>Queensland</v>
      </c>
      <c r="G3596" t="s">
        <v>35</v>
      </c>
      <c r="H3596">
        <v>4883</v>
      </c>
      <c r="I3596" t="s">
        <v>11</v>
      </c>
      <c r="J3596" t="s">
        <v>36</v>
      </c>
      <c r="K3596" t="s">
        <v>151</v>
      </c>
      <c r="L3596" t="s">
        <v>21</v>
      </c>
      <c r="M3596" s="5">
        <v>899.55</v>
      </c>
      <c r="N3596">
        <v>1</v>
      </c>
    </row>
    <row r="3597" spans="1:14" x14ac:dyDescent="0.3">
      <c r="A3597" s="2">
        <v>45336</v>
      </c>
      <c r="B3597" s="3">
        <f t="shared" si="168"/>
        <v>2024</v>
      </c>
      <c r="C3597" t="str">
        <f t="shared" si="169"/>
        <v>2023-2024</v>
      </c>
      <c r="D3597" t="s">
        <v>148</v>
      </c>
      <c r="E3597" t="s">
        <v>135</v>
      </c>
      <c r="F3597" t="str">
        <f t="shared" si="170"/>
        <v>Victoria</v>
      </c>
      <c r="G3597" t="s">
        <v>45</v>
      </c>
      <c r="H3597">
        <v>3550</v>
      </c>
      <c r="I3597" t="s">
        <v>11</v>
      </c>
      <c r="J3597" t="s">
        <v>60</v>
      </c>
      <c r="K3597" t="s">
        <v>19</v>
      </c>
      <c r="L3597" t="s">
        <v>23</v>
      </c>
      <c r="M3597" s="5">
        <v>901.28999999999985</v>
      </c>
      <c r="N3597">
        <v>1</v>
      </c>
    </row>
    <row r="3598" spans="1:14" x14ac:dyDescent="0.3">
      <c r="A3598" s="2">
        <v>45533</v>
      </c>
      <c r="B3598" s="3">
        <f t="shared" si="168"/>
        <v>2025</v>
      </c>
      <c r="C3598" t="str">
        <f t="shared" si="169"/>
        <v>2024-2025</v>
      </c>
      <c r="D3598" t="s">
        <v>147</v>
      </c>
      <c r="E3598" t="s">
        <v>113</v>
      </c>
      <c r="F3598" t="str">
        <f t="shared" si="170"/>
        <v>Queensland</v>
      </c>
      <c r="G3598" t="s">
        <v>35</v>
      </c>
      <c r="H3598">
        <v>4215</v>
      </c>
      <c r="I3598" t="s">
        <v>11</v>
      </c>
      <c r="J3598" t="s">
        <v>104</v>
      </c>
      <c r="K3598" t="s">
        <v>156</v>
      </c>
      <c r="L3598" t="s">
        <v>17</v>
      </c>
      <c r="M3598" s="5">
        <v>902.49</v>
      </c>
      <c r="N3598">
        <v>1</v>
      </c>
    </row>
    <row r="3599" spans="1:14" x14ac:dyDescent="0.3">
      <c r="A3599" s="2">
        <v>45405</v>
      </c>
      <c r="B3599" s="3">
        <f t="shared" si="168"/>
        <v>2024</v>
      </c>
      <c r="C3599" t="str">
        <f t="shared" si="169"/>
        <v>2023-2024</v>
      </c>
      <c r="D3599" t="s">
        <v>147</v>
      </c>
      <c r="E3599" t="s">
        <v>136</v>
      </c>
      <c r="F3599" t="str">
        <f t="shared" si="170"/>
        <v>Victoria</v>
      </c>
      <c r="G3599" t="s">
        <v>45</v>
      </c>
      <c r="H3599">
        <v>3175</v>
      </c>
      <c r="I3599" t="s">
        <v>11</v>
      </c>
      <c r="J3599" t="s">
        <v>63</v>
      </c>
      <c r="K3599" t="s">
        <v>151</v>
      </c>
      <c r="L3599" t="s">
        <v>21</v>
      </c>
      <c r="M3599" s="5">
        <v>903.78</v>
      </c>
      <c r="N3599">
        <v>1</v>
      </c>
    </row>
    <row r="3600" spans="1:14" x14ac:dyDescent="0.3">
      <c r="A3600" s="2">
        <v>45599</v>
      </c>
      <c r="B3600" s="3">
        <f t="shared" si="168"/>
        <v>2025</v>
      </c>
      <c r="C3600" t="str">
        <f t="shared" si="169"/>
        <v>2024-2025</v>
      </c>
      <c r="D3600" t="s">
        <v>148</v>
      </c>
      <c r="E3600" t="s">
        <v>135</v>
      </c>
      <c r="F3600" t="str">
        <f t="shared" si="170"/>
        <v>Victoria</v>
      </c>
      <c r="G3600" t="s">
        <v>45</v>
      </c>
      <c r="H3600">
        <v>3550</v>
      </c>
      <c r="I3600" t="s">
        <v>11</v>
      </c>
      <c r="J3600" t="s">
        <v>60</v>
      </c>
      <c r="K3600" t="s">
        <v>157</v>
      </c>
      <c r="L3600" t="s">
        <v>22</v>
      </c>
      <c r="M3600" s="5">
        <v>903.89</v>
      </c>
      <c r="N3600">
        <v>1</v>
      </c>
    </row>
    <row r="3601" spans="1:14" x14ac:dyDescent="0.3">
      <c r="A3601" s="2">
        <v>45135</v>
      </c>
      <c r="B3601" s="3">
        <f t="shared" si="168"/>
        <v>2024</v>
      </c>
      <c r="C3601" t="str">
        <f t="shared" si="169"/>
        <v>2023-2024</v>
      </c>
      <c r="D3601" t="s">
        <v>147</v>
      </c>
      <c r="E3601" t="s">
        <v>57</v>
      </c>
      <c r="F3601" t="str">
        <f t="shared" si="170"/>
        <v>New South Wales</v>
      </c>
      <c r="G3601" t="s">
        <v>10</v>
      </c>
      <c r="H3601">
        <v>2560</v>
      </c>
      <c r="I3601" t="s">
        <v>11</v>
      </c>
      <c r="J3601" t="s">
        <v>58</v>
      </c>
      <c r="K3601" t="s">
        <v>19</v>
      </c>
      <c r="L3601" t="s">
        <v>23</v>
      </c>
      <c r="M3601" s="5">
        <v>903.99</v>
      </c>
      <c r="N3601">
        <v>1</v>
      </c>
    </row>
    <row r="3602" spans="1:14" x14ac:dyDescent="0.3">
      <c r="A3602" s="2">
        <v>45400</v>
      </c>
      <c r="B3602" s="3">
        <f t="shared" si="168"/>
        <v>2024</v>
      </c>
      <c r="C3602" t="str">
        <f t="shared" si="169"/>
        <v>2023-2024</v>
      </c>
      <c r="D3602" t="s">
        <v>148</v>
      </c>
      <c r="E3602" t="s">
        <v>54</v>
      </c>
      <c r="F3602" t="str">
        <f t="shared" si="170"/>
        <v>Victoria</v>
      </c>
      <c r="G3602" t="s">
        <v>45</v>
      </c>
      <c r="H3602">
        <v>3977</v>
      </c>
      <c r="I3602" t="s">
        <v>11</v>
      </c>
      <c r="J3602" t="s">
        <v>55</v>
      </c>
      <c r="K3602" t="s">
        <v>153</v>
      </c>
      <c r="L3602" t="s">
        <v>16</v>
      </c>
      <c r="M3602" s="5">
        <v>906.07999999999993</v>
      </c>
      <c r="N3602">
        <v>1</v>
      </c>
    </row>
    <row r="3603" spans="1:14" x14ac:dyDescent="0.3">
      <c r="A3603" s="2">
        <v>45390</v>
      </c>
      <c r="B3603" s="3">
        <f t="shared" si="168"/>
        <v>2024</v>
      </c>
      <c r="C3603" t="str">
        <f t="shared" si="169"/>
        <v>2023-2024</v>
      </c>
      <c r="D3603" t="s">
        <v>148</v>
      </c>
      <c r="E3603" t="s">
        <v>131</v>
      </c>
      <c r="F3603" t="str">
        <f t="shared" si="170"/>
        <v>Western Australia</v>
      </c>
      <c r="G3603" t="s">
        <v>48</v>
      </c>
      <c r="H3603">
        <v>6530</v>
      </c>
      <c r="I3603" t="s">
        <v>11</v>
      </c>
      <c r="J3603" t="s">
        <v>77</v>
      </c>
      <c r="K3603" t="s">
        <v>154</v>
      </c>
      <c r="L3603" t="s">
        <v>14</v>
      </c>
      <c r="M3603" s="5">
        <v>908.5100000000001</v>
      </c>
      <c r="N3603">
        <v>1</v>
      </c>
    </row>
    <row r="3604" spans="1:14" x14ac:dyDescent="0.3">
      <c r="A3604" s="2">
        <v>44951</v>
      </c>
      <c r="B3604" s="3">
        <f t="shared" si="168"/>
        <v>2023</v>
      </c>
      <c r="C3604" t="str">
        <f t="shared" si="169"/>
        <v>2022-2023</v>
      </c>
      <c r="D3604" t="s">
        <v>147</v>
      </c>
      <c r="E3604" t="s">
        <v>121</v>
      </c>
      <c r="F3604" t="str">
        <f t="shared" si="170"/>
        <v>Queensland</v>
      </c>
      <c r="G3604" t="s">
        <v>35</v>
      </c>
      <c r="H3604">
        <v>4700</v>
      </c>
      <c r="I3604" t="s">
        <v>11</v>
      </c>
      <c r="J3604" t="s">
        <v>51</v>
      </c>
      <c r="K3604" t="s">
        <v>153</v>
      </c>
      <c r="L3604" t="s">
        <v>16</v>
      </c>
      <c r="M3604" s="5">
        <v>912.27</v>
      </c>
      <c r="N3604">
        <v>1</v>
      </c>
    </row>
    <row r="3605" spans="1:14" x14ac:dyDescent="0.3">
      <c r="A3605" s="2">
        <v>44985</v>
      </c>
      <c r="B3605" s="3">
        <f t="shared" si="168"/>
        <v>2023</v>
      </c>
      <c r="C3605" t="str">
        <f t="shared" si="169"/>
        <v>2022-2023</v>
      </c>
      <c r="D3605" t="s">
        <v>147</v>
      </c>
      <c r="E3605" t="s">
        <v>107</v>
      </c>
      <c r="F3605" t="str">
        <f t="shared" si="170"/>
        <v>Queensland</v>
      </c>
      <c r="G3605" t="s">
        <v>35</v>
      </c>
      <c r="H3605">
        <v>4220</v>
      </c>
      <c r="I3605" t="s">
        <v>11</v>
      </c>
      <c r="J3605" t="s">
        <v>104</v>
      </c>
      <c r="K3605" t="s">
        <v>152</v>
      </c>
      <c r="L3605" t="s">
        <v>13</v>
      </c>
      <c r="M3605" s="5">
        <v>915.31999999999982</v>
      </c>
      <c r="N3605">
        <v>1</v>
      </c>
    </row>
    <row r="3606" spans="1:14" x14ac:dyDescent="0.3">
      <c r="A3606" s="2">
        <v>45426</v>
      </c>
      <c r="B3606" s="3">
        <f t="shared" si="168"/>
        <v>2024</v>
      </c>
      <c r="C3606" t="str">
        <f t="shared" si="169"/>
        <v>2023-2024</v>
      </c>
      <c r="D3606" t="s">
        <v>147</v>
      </c>
      <c r="E3606" t="s">
        <v>145</v>
      </c>
      <c r="F3606" t="str">
        <f t="shared" si="170"/>
        <v>New South Wales</v>
      </c>
      <c r="G3606" t="s">
        <v>10</v>
      </c>
      <c r="H3606">
        <v>2101</v>
      </c>
      <c r="I3606" t="s">
        <v>11</v>
      </c>
      <c r="J3606" t="s">
        <v>27</v>
      </c>
      <c r="K3606" t="s">
        <v>151</v>
      </c>
      <c r="L3606" t="s">
        <v>21</v>
      </c>
      <c r="M3606" s="5">
        <v>915.68</v>
      </c>
      <c r="N3606">
        <v>1</v>
      </c>
    </row>
    <row r="3607" spans="1:14" x14ac:dyDescent="0.3">
      <c r="A3607" s="2">
        <v>45557</v>
      </c>
      <c r="B3607" s="3">
        <f t="shared" si="168"/>
        <v>2025</v>
      </c>
      <c r="C3607" t="str">
        <f t="shared" si="169"/>
        <v>2024-2025</v>
      </c>
      <c r="D3607" t="s">
        <v>147</v>
      </c>
      <c r="E3607" t="s">
        <v>123</v>
      </c>
      <c r="F3607" t="str">
        <f t="shared" si="170"/>
        <v>Western Australia</v>
      </c>
      <c r="G3607" t="s">
        <v>48</v>
      </c>
      <c r="H3607">
        <v>6109</v>
      </c>
      <c r="I3607" t="s">
        <v>11</v>
      </c>
      <c r="J3607" t="s">
        <v>94</v>
      </c>
      <c r="K3607" t="s">
        <v>151</v>
      </c>
      <c r="L3607" t="s">
        <v>21</v>
      </c>
      <c r="M3607" s="5">
        <v>915.68000000000006</v>
      </c>
      <c r="N3607">
        <v>1</v>
      </c>
    </row>
    <row r="3608" spans="1:14" x14ac:dyDescent="0.3">
      <c r="A3608" s="2">
        <v>45322</v>
      </c>
      <c r="B3608" s="3">
        <f t="shared" si="168"/>
        <v>2024</v>
      </c>
      <c r="C3608" t="str">
        <f t="shared" si="169"/>
        <v>2023-2024</v>
      </c>
      <c r="D3608" t="s">
        <v>147</v>
      </c>
      <c r="E3608" t="s">
        <v>132</v>
      </c>
      <c r="F3608" t="str">
        <f t="shared" si="170"/>
        <v>New South Wales</v>
      </c>
      <c r="G3608" t="s">
        <v>10</v>
      </c>
      <c r="H3608">
        <v>2800</v>
      </c>
      <c r="I3608" t="s">
        <v>11</v>
      </c>
      <c r="J3608" t="s">
        <v>25</v>
      </c>
      <c r="K3608" t="s">
        <v>156</v>
      </c>
      <c r="L3608" t="s">
        <v>17</v>
      </c>
      <c r="M3608" s="5">
        <v>915.76</v>
      </c>
      <c r="N3608">
        <v>1</v>
      </c>
    </row>
    <row r="3609" spans="1:14" x14ac:dyDescent="0.3">
      <c r="A3609" s="2">
        <v>45220</v>
      </c>
      <c r="B3609" s="3">
        <f t="shared" si="168"/>
        <v>2024</v>
      </c>
      <c r="C3609" t="str">
        <f t="shared" si="169"/>
        <v>2023-2024</v>
      </c>
      <c r="D3609" t="s">
        <v>147</v>
      </c>
      <c r="E3609" t="s">
        <v>57</v>
      </c>
      <c r="F3609" t="str">
        <f t="shared" si="170"/>
        <v>New South Wales</v>
      </c>
      <c r="G3609" t="s">
        <v>10</v>
      </c>
      <c r="H3609">
        <v>2560</v>
      </c>
      <c r="I3609" t="s">
        <v>11</v>
      </c>
      <c r="J3609" t="s">
        <v>58</v>
      </c>
      <c r="K3609" t="s">
        <v>152</v>
      </c>
      <c r="L3609" t="s">
        <v>13</v>
      </c>
      <c r="M3609" s="5">
        <v>918.01999999999975</v>
      </c>
      <c r="N3609">
        <v>1</v>
      </c>
    </row>
    <row r="3610" spans="1:14" x14ac:dyDescent="0.3">
      <c r="A3610" s="2">
        <v>45143</v>
      </c>
      <c r="B3610" s="3">
        <f t="shared" si="168"/>
        <v>2024</v>
      </c>
      <c r="C3610" t="str">
        <f t="shared" si="169"/>
        <v>2023-2024</v>
      </c>
      <c r="D3610" t="s">
        <v>148</v>
      </c>
      <c r="E3610" t="s">
        <v>91</v>
      </c>
      <c r="F3610" t="str">
        <f t="shared" si="170"/>
        <v>Victoria</v>
      </c>
      <c r="G3610" t="s">
        <v>45</v>
      </c>
      <c r="H3610">
        <v>3690</v>
      </c>
      <c r="I3610" t="s">
        <v>11</v>
      </c>
      <c r="J3610" t="s">
        <v>55</v>
      </c>
      <c r="K3610" t="s">
        <v>151</v>
      </c>
      <c r="L3610" t="s">
        <v>21</v>
      </c>
      <c r="M3610" s="5">
        <v>918.2399999999999</v>
      </c>
      <c r="N3610">
        <v>1</v>
      </c>
    </row>
    <row r="3611" spans="1:14" x14ac:dyDescent="0.3">
      <c r="A3611" s="2">
        <v>45107</v>
      </c>
      <c r="B3611" s="3">
        <f t="shared" si="168"/>
        <v>2023</v>
      </c>
      <c r="C3611" t="str">
        <f t="shared" si="169"/>
        <v>2022-2023</v>
      </c>
      <c r="D3611" t="s">
        <v>148</v>
      </c>
      <c r="E3611" t="s">
        <v>86</v>
      </c>
      <c r="F3611" t="str">
        <f t="shared" si="170"/>
        <v>New South Wales</v>
      </c>
      <c r="G3611" t="s">
        <v>10</v>
      </c>
      <c r="H3611">
        <v>2064</v>
      </c>
      <c r="I3611" t="s">
        <v>11</v>
      </c>
      <c r="J3611" t="s">
        <v>12</v>
      </c>
      <c r="K3611" t="s">
        <v>149</v>
      </c>
      <c r="L3611" t="s">
        <v>15</v>
      </c>
      <c r="M3611" s="5">
        <v>918.24</v>
      </c>
      <c r="N3611">
        <v>1</v>
      </c>
    </row>
    <row r="3612" spans="1:14" x14ac:dyDescent="0.3">
      <c r="A3612" s="2">
        <v>45588</v>
      </c>
      <c r="B3612" s="3">
        <f t="shared" si="168"/>
        <v>2025</v>
      </c>
      <c r="C3612" t="str">
        <f t="shared" si="169"/>
        <v>2024-2025</v>
      </c>
      <c r="D3612" t="s">
        <v>147</v>
      </c>
      <c r="E3612" t="s">
        <v>99</v>
      </c>
      <c r="F3612" t="str">
        <f t="shared" si="170"/>
        <v>Victoria</v>
      </c>
      <c r="G3612" t="s">
        <v>45</v>
      </c>
      <c r="H3612">
        <v>3148</v>
      </c>
      <c r="I3612" t="s">
        <v>11</v>
      </c>
      <c r="J3612" t="s">
        <v>63</v>
      </c>
      <c r="K3612" t="s">
        <v>154</v>
      </c>
      <c r="L3612" t="s">
        <v>14</v>
      </c>
      <c r="M3612" s="5">
        <v>920.17000000000007</v>
      </c>
      <c r="N3612">
        <v>1</v>
      </c>
    </row>
    <row r="3613" spans="1:14" x14ac:dyDescent="0.3">
      <c r="A3613" s="2">
        <v>45280</v>
      </c>
      <c r="B3613" s="3">
        <f t="shared" si="168"/>
        <v>2024</v>
      </c>
      <c r="C3613" t="str">
        <f t="shared" si="169"/>
        <v>2023-2024</v>
      </c>
      <c r="D3613" t="s">
        <v>147</v>
      </c>
      <c r="E3613" t="s">
        <v>57</v>
      </c>
      <c r="F3613" t="str">
        <f t="shared" si="170"/>
        <v>New South Wales</v>
      </c>
      <c r="G3613" t="s">
        <v>10</v>
      </c>
      <c r="H3613">
        <v>2560</v>
      </c>
      <c r="I3613" t="s">
        <v>11</v>
      </c>
      <c r="J3613" t="s">
        <v>58</v>
      </c>
      <c r="K3613" t="s">
        <v>154</v>
      </c>
      <c r="L3613" t="s">
        <v>14</v>
      </c>
      <c r="M3613" s="5">
        <v>921.45999999999992</v>
      </c>
      <c r="N3613">
        <v>1</v>
      </c>
    </row>
    <row r="3614" spans="1:14" x14ac:dyDescent="0.3">
      <c r="A3614" s="2">
        <v>45473</v>
      </c>
      <c r="B3614" s="3">
        <f t="shared" si="168"/>
        <v>2024</v>
      </c>
      <c r="C3614" t="str">
        <f t="shared" si="169"/>
        <v>2023-2024</v>
      </c>
      <c r="D3614" t="s">
        <v>147</v>
      </c>
      <c r="E3614" t="s">
        <v>145</v>
      </c>
      <c r="F3614" t="str">
        <f t="shared" si="170"/>
        <v>New South Wales</v>
      </c>
      <c r="G3614" t="s">
        <v>10</v>
      </c>
      <c r="H3614">
        <v>2101</v>
      </c>
      <c r="I3614" t="s">
        <v>11</v>
      </c>
      <c r="J3614" t="s">
        <v>27</v>
      </c>
      <c r="K3614" t="s">
        <v>154</v>
      </c>
      <c r="L3614" t="s">
        <v>14</v>
      </c>
      <c r="M3614" s="5">
        <v>921.67</v>
      </c>
      <c r="N3614">
        <v>1</v>
      </c>
    </row>
    <row r="3615" spans="1:14" x14ac:dyDescent="0.3">
      <c r="A3615" s="2">
        <v>45578</v>
      </c>
      <c r="B3615" s="3">
        <f t="shared" si="168"/>
        <v>2025</v>
      </c>
      <c r="C3615" t="str">
        <f t="shared" si="169"/>
        <v>2024-2025</v>
      </c>
      <c r="D3615" t="s">
        <v>147</v>
      </c>
      <c r="E3615" t="s">
        <v>41</v>
      </c>
      <c r="F3615" t="str">
        <f t="shared" si="170"/>
        <v>New South Wales</v>
      </c>
      <c r="G3615" t="s">
        <v>10</v>
      </c>
      <c r="H3615">
        <v>2830</v>
      </c>
      <c r="I3615" t="s">
        <v>11</v>
      </c>
      <c r="J3615" t="s">
        <v>25</v>
      </c>
      <c r="K3615" t="s">
        <v>149</v>
      </c>
      <c r="L3615" t="s">
        <v>15</v>
      </c>
      <c r="M3615" s="5">
        <v>922.07</v>
      </c>
      <c r="N3615">
        <v>1</v>
      </c>
    </row>
    <row r="3616" spans="1:14" x14ac:dyDescent="0.3">
      <c r="A3616" s="2">
        <v>45170</v>
      </c>
      <c r="B3616" s="3">
        <f t="shared" si="168"/>
        <v>2024</v>
      </c>
      <c r="C3616" t="str">
        <f t="shared" si="169"/>
        <v>2023-2024</v>
      </c>
      <c r="D3616" t="s">
        <v>148</v>
      </c>
      <c r="E3616" t="s">
        <v>28</v>
      </c>
      <c r="F3616" t="str">
        <f t="shared" si="170"/>
        <v>Northern Territory</v>
      </c>
      <c r="G3616" t="s">
        <v>29</v>
      </c>
      <c r="H3616">
        <v>800</v>
      </c>
      <c r="I3616" t="s">
        <v>11</v>
      </c>
      <c r="J3616" t="s">
        <v>30</v>
      </c>
      <c r="K3616" t="s">
        <v>19</v>
      </c>
      <c r="L3616" t="s">
        <v>23</v>
      </c>
      <c r="M3616" s="5">
        <v>922.41</v>
      </c>
      <c r="N3616">
        <v>1</v>
      </c>
    </row>
    <row r="3617" spans="1:14" x14ac:dyDescent="0.3">
      <c r="A3617" s="2">
        <v>45558</v>
      </c>
      <c r="B3617" s="3">
        <f t="shared" si="168"/>
        <v>2025</v>
      </c>
      <c r="C3617" t="str">
        <f t="shared" si="169"/>
        <v>2024-2025</v>
      </c>
      <c r="D3617" t="s">
        <v>147</v>
      </c>
      <c r="E3617" t="s">
        <v>9</v>
      </c>
      <c r="F3617" t="str">
        <f t="shared" si="170"/>
        <v>New South Wales</v>
      </c>
      <c r="G3617" t="s">
        <v>10</v>
      </c>
      <c r="H3617">
        <v>2067</v>
      </c>
      <c r="I3617" t="s">
        <v>11</v>
      </c>
      <c r="J3617" t="s">
        <v>12</v>
      </c>
      <c r="K3617" t="s">
        <v>154</v>
      </c>
      <c r="L3617" t="s">
        <v>14</v>
      </c>
      <c r="M3617" s="5">
        <v>924.90000000000009</v>
      </c>
      <c r="N3617">
        <v>1</v>
      </c>
    </row>
    <row r="3618" spans="1:14" x14ac:dyDescent="0.3">
      <c r="A3618" s="2">
        <v>45435</v>
      </c>
      <c r="B3618" s="3">
        <f t="shared" si="168"/>
        <v>2024</v>
      </c>
      <c r="C3618" t="str">
        <f t="shared" si="169"/>
        <v>2023-2024</v>
      </c>
      <c r="D3618" t="s">
        <v>148</v>
      </c>
      <c r="E3618" t="s">
        <v>28</v>
      </c>
      <c r="F3618" t="str">
        <f t="shared" si="170"/>
        <v>Northern Territory</v>
      </c>
      <c r="G3618" t="s">
        <v>29</v>
      </c>
      <c r="H3618">
        <v>800</v>
      </c>
      <c r="I3618" t="s">
        <v>11</v>
      </c>
      <c r="J3618" t="s">
        <v>30</v>
      </c>
      <c r="K3618" t="s">
        <v>150</v>
      </c>
      <c r="L3618" t="s">
        <v>18</v>
      </c>
      <c r="M3618" s="5">
        <v>926.19999999999993</v>
      </c>
      <c r="N3618">
        <v>1</v>
      </c>
    </row>
    <row r="3619" spans="1:14" x14ac:dyDescent="0.3">
      <c r="A3619" s="2">
        <v>45656</v>
      </c>
      <c r="B3619" s="3">
        <f t="shared" si="168"/>
        <v>2025</v>
      </c>
      <c r="C3619" t="str">
        <f t="shared" si="169"/>
        <v>2024-2025</v>
      </c>
      <c r="D3619" t="s">
        <v>147</v>
      </c>
      <c r="E3619" t="s">
        <v>9</v>
      </c>
      <c r="F3619" t="str">
        <f t="shared" si="170"/>
        <v>New South Wales</v>
      </c>
      <c r="G3619" t="s">
        <v>10</v>
      </c>
      <c r="H3619">
        <v>2067</v>
      </c>
      <c r="I3619" t="s">
        <v>11</v>
      </c>
      <c r="J3619" t="s">
        <v>12</v>
      </c>
      <c r="K3619" t="s">
        <v>152</v>
      </c>
      <c r="L3619" t="s">
        <v>13</v>
      </c>
      <c r="M3619" s="5">
        <v>928.56000000000017</v>
      </c>
      <c r="N3619">
        <v>1</v>
      </c>
    </row>
    <row r="3620" spans="1:14" x14ac:dyDescent="0.3">
      <c r="A3620" s="2">
        <v>45165</v>
      </c>
      <c r="B3620" s="3">
        <f t="shared" si="168"/>
        <v>2024</v>
      </c>
      <c r="C3620" t="str">
        <f t="shared" si="169"/>
        <v>2023-2024</v>
      </c>
      <c r="D3620" t="s">
        <v>147</v>
      </c>
      <c r="E3620" t="s">
        <v>44</v>
      </c>
      <c r="F3620" t="str">
        <f t="shared" si="170"/>
        <v>Victoria</v>
      </c>
      <c r="G3620" t="s">
        <v>45</v>
      </c>
      <c r="H3620">
        <v>3066</v>
      </c>
      <c r="I3620" t="s">
        <v>11</v>
      </c>
      <c r="J3620" t="s">
        <v>46</v>
      </c>
      <c r="K3620" t="s">
        <v>152</v>
      </c>
      <c r="L3620" t="s">
        <v>13</v>
      </c>
      <c r="M3620" s="5">
        <v>928.68999999999983</v>
      </c>
      <c r="N3620">
        <v>1</v>
      </c>
    </row>
    <row r="3621" spans="1:14" x14ac:dyDescent="0.3">
      <c r="A3621" s="2">
        <v>45361</v>
      </c>
      <c r="B3621" s="3">
        <f t="shared" si="168"/>
        <v>2024</v>
      </c>
      <c r="C3621" t="str">
        <f t="shared" si="169"/>
        <v>2023-2024</v>
      </c>
      <c r="D3621" t="s">
        <v>147</v>
      </c>
      <c r="E3621" t="s">
        <v>53</v>
      </c>
      <c r="F3621" t="str">
        <f t="shared" si="170"/>
        <v>South Australia</v>
      </c>
      <c r="G3621" t="s">
        <v>32</v>
      </c>
      <c r="H3621">
        <v>5082</v>
      </c>
      <c r="I3621" t="s">
        <v>11</v>
      </c>
      <c r="J3621" t="s">
        <v>33</v>
      </c>
      <c r="K3621" t="s">
        <v>149</v>
      </c>
      <c r="L3621" t="s">
        <v>15</v>
      </c>
      <c r="M3621" s="5">
        <v>929.83</v>
      </c>
      <c r="N3621">
        <v>1</v>
      </c>
    </row>
    <row r="3622" spans="1:14" x14ac:dyDescent="0.3">
      <c r="A3622" s="2">
        <v>45488</v>
      </c>
      <c r="B3622" s="3">
        <f t="shared" si="168"/>
        <v>2025</v>
      </c>
      <c r="C3622" t="str">
        <f t="shared" si="169"/>
        <v>2024-2025</v>
      </c>
      <c r="D3622" t="s">
        <v>147</v>
      </c>
      <c r="E3622" t="s">
        <v>99</v>
      </c>
      <c r="F3622" t="str">
        <f t="shared" si="170"/>
        <v>Victoria</v>
      </c>
      <c r="G3622" t="s">
        <v>45</v>
      </c>
      <c r="H3622">
        <v>3148</v>
      </c>
      <c r="I3622" t="s">
        <v>11</v>
      </c>
      <c r="J3622" t="s">
        <v>63</v>
      </c>
      <c r="K3622" t="s">
        <v>151</v>
      </c>
      <c r="L3622" t="s">
        <v>21</v>
      </c>
      <c r="M3622" s="5">
        <v>931.80999999999972</v>
      </c>
      <c r="N3622">
        <v>1</v>
      </c>
    </row>
    <row r="3623" spans="1:14" x14ac:dyDescent="0.3">
      <c r="A3623" s="2">
        <v>45229</v>
      </c>
      <c r="B3623" s="3">
        <f t="shared" si="168"/>
        <v>2024</v>
      </c>
      <c r="C3623" t="str">
        <f t="shared" si="169"/>
        <v>2023-2024</v>
      </c>
      <c r="D3623" t="s">
        <v>147</v>
      </c>
      <c r="E3623" t="s">
        <v>135</v>
      </c>
      <c r="F3623" t="str">
        <f t="shared" si="170"/>
        <v>Victoria</v>
      </c>
      <c r="G3623" t="s">
        <v>45</v>
      </c>
      <c r="H3623">
        <v>3550</v>
      </c>
      <c r="I3623" t="s">
        <v>11</v>
      </c>
      <c r="J3623" t="s">
        <v>60</v>
      </c>
      <c r="K3623" t="s">
        <v>156</v>
      </c>
      <c r="L3623" t="s">
        <v>17</v>
      </c>
      <c r="M3623" s="5">
        <v>931.83999999999992</v>
      </c>
      <c r="N3623">
        <v>1</v>
      </c>
    </row>
    <row r="3624" spans="1:14" x14ac:dyDescent="0.3">
      <c r="A3624" s="2">
        <v>45099</v>
      </c>
      <c r="B3624" s="3">
        <f t="shared" si="168"/>
        <v>2023</v>
      </c>
      <c r="C3624" t="str">
        <f t="shared" si="169"/>
        <v>2022-2023</v>
      </c>
      <c r="D3624" t="s">
        <v>148</v>
      </c>
      <c r="E3624" t="s">
        <v>96</v>
      </c>
      <c r="F3624" t="str">
        <f t="shared" si="170"/>
        <v>Western Australia</v>
      </c>
      <c r="G3624" t="s">
        <v>48</v>
      </c>
      <c r="H3624">
        <v>6330</v>
      </c>
      <c r="I3624" t="s">
        <v>11</v>
      </c>
      <c r="J3624" t="s">
        <v>94</v>
      </c>
      <c r="K3624" t="s">
        <v>19</v>
      </c>
      <c r="L3624" t="s">
        <v>23</v>
      </c>
      <c r="M3624" s="5">
        <v>932.92000000000007</v>
      </c>
      <c r="N3624">
        <v>1</v>
      </c>
    </row>
    <row r="3625" spans="1:14" x14ac:dyDescent="0.3">
      <c r="A3625" s="2">
        <v>45613</v>
      </c>
      <c r="B3625" s="3">
        <f t="shared" si="168"/>
        <v>2025</v>
      </c>
      <c r="C3625" t="str">
        <f t="shared" si="169"/>
        <v>2024-2025</v>
      </c>
      <c r="D3625" t="s">
        <v>147</v>
      </c>
      <c r="E3625" t="s">
        <v>122</v>
      </c>
      <c r="F3625" t="str">
        <f t="shared" si="170"/>
        <v>New South Wales</v>
      </c>
      <c r="G3625" t="s">
        <v>10</v>
      </c>
      <c r="H3625">
        <v>2650</v>
      </c>
      <c r="I3625" t="s">
        <v>11</v>
      </c>
      <c r="J3625" t="s">
        <v>25</v>
      </c>
      <c r="K3625" t="s">
        <v>151</v>
      </c>
      <c r="L3625" t="s">
        <v>21</v>
      </c>
      <c r="M3625" s="5">
        <v>933.93999999999994</v>
      </c>
      <c r="N3625">
        <v>1</v>
      </c>
    </row>
    <row r="3626" spans="1:14" x14ac:dyDescent="0.3">
      <c r="A3626" s="2">
        <v>45089</v>
      </c>
      <c r="B3626" s="3">
        <f t="shared" si="168"/>
        <v>2023</v>
      </c>
      <c r="C3626" t="str">
        <f t="shared" si="169"/>
        <v>2022-2023</v>
      </c>
      <c r="D3626" t="s">
        <v>147</v>
      </c>
      <c r="E3626" t="s">
        <v>137</v>
      </c>
      <c r="F3626" t="str">
        <f t="shared" si="170"/>
        <v>New South Wales</v>
      </c>
      <c r="G3626" t="s">
        <v>10</v>
      </c>
      <c r="H3626">
        <v>2031</v>
      </c>
      <c r="I3626" t="s">
        <v>11</v>
      </c>
      <c r="J3626" t="s">
        <v>12</v>
      </c>
      <c r="K3626" t="s">
        <v>150</v>
      </c>
      <c r="L3626" t="s">
        <v>18</v>
      </c>
      <c r="M3626" s="5">
        <v>934.16</v>
      </c>
      <c r="N3626">
        <v>1</v>
      </c>
    </row>
    <row r="3627" spans="1:14" x14ac:dyDescent="0.3">
      <c r="A3627" s="2">
        <v>45091</v>
      </c>
      <c r="B3627" s="3">
        <f t="shared" si="168"/>
        <v>2023</v>
      </c>
      <c r="C3627" t="str">
        <f t="shared" si="169"/>
        <v>2022-2023</v>
      </c>
      <c r="D3627" t="s">
        <v>147</v>
      </c>
      <c r="E3627" t="s">
        <v>40</v>
      </c>
      <c r="F3627" t="str">
        <f t="shared" si="170"/>
        <v>New South Wales</v>
      </c>
      <c r="G3627" t="s">
        <v>10</v>
      </c>
      <c r="H3627">
        <v>2116</v>
      </c>
      <c r="I3627" t="s">
        <v>11</v>
      </c>
      <c r="J3627" t="s">
        <v>27</v>
      </c>
      <c r="K3627" t="s">
        <v>157</v>
      </c>
      <c r="L3627" t="s">
        <v>22</v>
      </c>
      <c r="M3627" s="5">
        <v>935.17</v>
      </c>
      <c r="N3627">
        <v>1</v>
      </c>
    </row>
    <row r="3628" spans="1:14" x14ac:dyDescent="0.3">
      <c r="A3628" s="2">
        <v>45438</v>
      </c>
      <c r="B3628" s="3">
        <f t="shared" si="168"/>
        <v>2024</v>
      </c>
      <c r="C3628" t="str">
        <f t="shared" si="169"/>
        <v>2023-2024</v>
      </c>
      <c r="D3628" t="s">
        <v>147</v>
      </c>
      <c r="E3628" t="s">
        <v>97</v>
      </c>
      <c r="F3628" t="str">
        <f t="shared" si="170"/>
        <v>Tasmania</v>
      </c>
      <c r="G3628" t="s">
        <v>70</v>
      </c>
      <c r="H3628">
        <v>7250</v>
      </c>
      <c r="I3628" t="s">
        <v>11</v>
      </c>
      <c r="J3628" t="s">
        <v>71</v>
      </c>
      <c r="K3628" t="s">
        <v>149</v>
      </c>
      <c r="L3628" t="s">
        <v>15</v>
      </c>
      <c r="M3628" s="5">
        <v>939.82999999999993</v>
      </c>
      <c r="N3628">
        <v>1</v>
      </c>
    </row>
    <row r="3629" spans="1:14" x14ac:dyDescent="0.3">
      <c r="A3629" s="2">
        <v>45346</v>
      </c>
      <c r="B3629" s="3">
        <f t="shared" si="168"/>
        <v>2024</v>
      </c>
      <c r="C3629" t="str">
        <f t="shared" si="169"/>
        <v>2023-2024</v>
      </c>
      <c r="D3629" t="s">
        <v>148</v>
      </c>
      <c r="E3629" t="s">
        <v>108</v>
      </c>
      <c r="F3629" t="str">
        <f t="shared" si="170"/>
        <v>Victoria</v>
      </c>
      <c r="G3629" t="s">
        <v>45</v>
      </c>
      <c r="H3629">
        <v>3018</v>
      </c>
      <c r="I3629" t="s">
        <v>11</v>
      </c>
      <c r="J3629" t="s">
        <v>46</v>
      </c>
      <c r="K3629" t="s">
        <v>154</v>
      </c>
      <c r="L3629" t="s">
        <v>14</v>
      </c>
      <c r="M3629" s="5">
        <v>940.20999999999992</v>
      </c>
      <c r="N3629">
        <v>1</v>
      </c>
    </row>
    <row r="3630" spans="1:14" x14ac:dyDescent="0.3">
      <c r="A3630" s="2">
        <v>45439</v>
      </c>
      <c r="B3630" s="3">
        <f t="shared" si="168"/>
        <v>2024</v>
      </c>
      <c r="C3630" t="str">
        <f t="shared" si="169"/>
        <v>2023-2024</v>
      </c>
      <c r="D3630" t="s">
        <v>147</v>
      </c>
      <c r="E3630" t="s">
        <v>143</v>
      </c>
      <c r="F3630" t="str">
        <f t="shared" si="170"/>
        <v>New South Wales</v>
      </c>
      <c r="G3630" t="s">
        <v>10</v>
      </c>
      <c r="H3630">
        <v>2154</v>
      </c>
      <c r="I3630" t="s">
        <v>11</v>
      </c>
      <c r="J3630" t="s">
        <v>27</v>
      </c>
      <c r="K3630" t="s">
        <v>157</v>
      </c>
      <c r="L3630" t="s">
        <v>22</v>
      </c>
      <c r="M3630" s="5">
        <v>940.69999999999993</v>
      </c>
      <c r="N3630">
        <v>1</v>
      </c>
    </row>
    <row r="3631" spans="1:14" x14ac:dyDescent="0.3">
      <c r="A3631" s="2">
        <v>45189</v>
      </c>
      <c r="B3631" s="3">
        <f t="shared" si="168"/>
        <v>2024</v>
      </c>
      <c r="C3631" t="str">
        <f t="shared" si="169"/>
        <v>2023-2024</v>
      </c>
      <c r="D3631" t="s">
        <v>147</v>
      </c>
      <c r="E3631" t="s">
        <v>134</v>
      </c>
      <c r="F3631" t="str">
        <f t="shared" si="170"/>
        <v>Queensland</v>
      </c>
      <c r="G3631" t="s">
        <v>35</v>
      </c>
      <c r="H3631">
        <v>4825</v>
      </c>
      <c r="I3631" t="s">
        <v>11</v>
      </c>
      <c r="J3631" t="s">
        <v>36</v>
      </c>
      <c r="K3631" t="s">
        <v>149</v>
      </c>
      <c r="L3631" t="s">
        <v>15</v>
      </c>
      <c r="M3631" s="5">
        <v>940.89</v>
      </c>
      <c r="N3631">
        <v>1</v>
      </c>
    </row>
    <row r="3632" spans="1:14" x14ac:dyDescent="0.3">
      <c r="A3632" s="2">
        <v>45226</v>
      </c>
      <c r="B3632" s="3">
        <f t="shared" si="168"/>
        <v>2024</v>
      </c>
      <c r="C3632" t="str">
        <f t="shared" si="169"/>
        <v>2023-2024</v>
      </c>
      <c r="D3632" t="s">
        <v>147</v>
      </c>
      <c r="E3632" t="s">
        <v>57</v>
      </c>
      <c r="F3632" t="str">
        <f t="shared" si="170"/>
        <v>New South Wales</v>
      </c>
      <c r="G3632" t="s">
        <v>10</v>
      </c>
      <c r="H3632">
        <v>2560</v>
      </c>
      <c r="I3632" t="s">
        <v>11</v>
      </c>
      <c r="J3632" t="s">
        <v>58</v>
      </c>
      <c r="K3632" t="s">
        <v>151</v>
      </c>
      <c r="L3632" t="s">
        <v>21</v>
      </c>
      <c r="M3632" s="5">
        <v>941.62</v>
      </c>
      <c r="N3632">
        <v>1</v>
      </c>
    </row>
    <row r="3633" spans="1:14" x14ac:dyDescent="0.3">
      <c r="A3633" s="2">
        <v>45418</v>
      </c>
      <c r="B3633" s="3">
        <f t="shared" si="168"/>
        <v>2024</v>
      </c>
      <c r="C3633" t="str">
        <f t="shared" si="169"/>
        <v>2023-2024</v>
      </c>
      <c r="D3633" t="s">
        <v>148</v>
      </c>
      <c r="E3633" t="s">
        <v>131</v>
      </c>
      <c r="F3633" t="str">
        <f t="shared" si="170"/>
        <v>Western Australia</v>
      </c>
      <c r="G3633" t="s">
        <v>48</v>
      </c>
      <c r="H3633">
        <v>6530</v>
      </c>
      <c r="I3633" t="s">
        <v>11</v>
      </c>
      <c r="J3633" t="s">
        <v>77</v>
      </c>
      <c r="K3633" t="s">
        <v>150</v>
      </c>
      <c r="L3633" t="s">
        <v>18</v>
      </c>
      <c r="M3633" s="5">
        <v>942.92</v>
      </c>
      <c r="N3633">
        <v>1</v>
      </c>
    </row>
    <row r="3634" spans="1:14" x14ac:dyDescent="0.3">
      <c r="A3634" s="2">
        <v>45362</v>
      </c>
      <c r="B3634" s="3">
        <f t="shared" si="168"/>
        <v>2024</v>
      </c>
      <c r="C3634" t="str">
        <f t="shared" si="169"/>
        <v>2023-2024</v>
      </c>
      <c r="D3634" t="s">
        <v>147</v>
      </c>
      <c r="E3634" t="s">
        <v>66</v>
      </c>
      <c r="F3634" t="str">
        <f t="shared" si="170"/>
        <v>South Australia</v>
      </c>
      <c r="G3634" t="s">
        <v>32</v>
      </c>
      <c r="H3634">
        <v>5169</v>
      </c>
      <c r="I3634" t="s">
        <v>11</v>
      </c>
      <c r="J3634" t="s">
        <v>33</v>
      </c>
      <c r="K3634" t="s">
        <v>149</v>
      </c>
      <c r="L3634" t="s">
        <v>15</v>
      </c>
      <c r="M3634" s="5">
        <v>942.95</v>
      </c>
      <c r="N3634">
        <v>1</v>
      </c>
    </row>
    <row r="3635" spans="1:14" x14ac:dyDescent="0.3">
      <c r="A3635" s="2">
        <v>45405</v>
      </c>
      <c r="B3635" s="3">
        <f t="shared" si="168"/>
        <v>2024</v>
      </c>
      <c r="C3635" t="str">
        <f t="shared" si="169"/>
        <v>2023-2024</v>
      </c>
      <c r="D3635" t="s">
        <v>148</v>
      </c>
      <c r="E3635" t="s">
        <v>111</v>
      </c>
      <c r="F3635" t="str">
        <f t="shared" si="170"/>
        <v>New South Wales</v>
      </c>
      <c r="G3635" t="s">
        <v>10</v>
      </c>
      <c r="H3635">
        <v>2120</v>
      </c>
      <c r="I3635" t="s">
        <v>11</v>
      </c>
      <c r="J3635" t="s">
        <v>27</v>
      </c>
      <c r="K3635" t="s">
        <v>149</v>
      </c>
      <c r="L3635" t="s">
        <v>15</v>
      </c>
      <c r="M3635" s="5">
        <v>943.72</v>
      </c>
      <c r="N3635">
        <v>1</v>
      </c>
    </row>
    <row r="3636" spans="1:14" x14ac:dyDescent="0.3">
      <c r="A3636" s="2">
        <v>45001</v>
      </c>
      <c r="B3636" s="3">
        <f t="shared" si="168"/>
        <v>2023</v>
      </c>
      <c r="C3636" t="str">
        <f t="shared" si="169"/>
        <v>2022-2023</v>
      </c>
      <c r="D3636" t="s">
        <v>147</v>
      </c>
      <c r="E3636" t="s">
        <v>112</v>
      </c>
      <c r="F3636" t="str">
        <f t="shared" si="170"/>
        <v>Victoria</v>
      </c>
      <c r="G3636" t="s">
        <v>45</v>
      </c>
      <c r="H3636">
        <v>3076</v>
      </c>
      <c r="I3636" t="s">
        <v>11</v>
      </c>
      <c r="J3636" t="s">
        <v>46</v>
      </c>
      <c r="K3636" t="s">
        <v>154</v>
      </c>
      <c r="L3636" t="s">
        <v>14</v>
      </c>
      <c r="M3636" s="5">
        <v>945.3</v>
      </c>
      <c r="N3636">
        <v>1</v>
      </c>
    </row>
    <row r="3637" spans="1:14" x14ac:dyDescent="0.3">
      <c r="A3637" s="2">
        <v>44971</v>
      </c>
      <c r="B3637" s="3">
        <f t="shared" si="168"/>
        <v>2023</v>
      </c>
      <c r="C3637" t="str">
        <f t="shared" si="169"/>
        <v>2022-2023</v>
      </c>
      <c r="D3637" t="s">
        <v>147</v>
      </c>
      <c r="E3637" t="s">
        <v>41</v>
      </c>
      <c r="F3637" t="str">
        <f t="shared" si="170"/>
        <v>New South Wales</v>
      </c>
      <c r="G3637" t="s">
        <v>10</v>
      </c>
      <c r="H3637">
        <v>2830</v>
      </c>
      <c r="I3637" t="s">
        <v>11</v>
      </c>
      <c r="J3637" t="s">
        <v>25</v>
      </c>
      <c r="K3637" t="s">
        <v>156</v>
      </c>
      <c r="L3637" t="s">
        <v>17</v>
      </c>
      <c r="M3637" s="5">
        <v>946.79000000000008</v>
      </c>
      <c r="N3637">
        <v>1</v>
      </c>
    </row>
    <row r="3638" spans="1:14" x14ac:dyDescent="0.3">
      <c r="A3638" s="2">
        <v>44978</v>
      </c>
      <c r="B3638" s="3">
        <f t="shared" si="168"/>
        <v>2023</v>
      </c>
      <c r="C3638" t="str">
        <f t="shared" si="169"/>
        <v>2022-2023</v>
      </c>
      <c r="D3638" t="s">
        <v>147</v>
      </c>
      <c r="E3638" t="s">
        <v>101</v>
      </c>
      <c r="F3638" t="str">
        <f t="shared" si="170"/>
        <v>Victoria</v>
      </c>
      <c r="G3638" t="s">
        <v>45</v>
      </c>
      <c r="H3638">
        <v>3131</v>
      </c>
      <c r="I3638" t="s">
        <v>11</v>
      </c>
      <c r="J3638" t="s">
        <v>63</v>
      </c>
      <c r="K3638" t="s">
        <v>155</v>
      </c>
      <c r="L3638" t="s">
        <v>20</v>
      </c>
      <c r="M3638" s="5">
        <v>948.54</v>
      </c>
      <c r="N3638">
        <v>1</v>
      </c>
    </row>
    <row r="3639" spans="1:14" x14ac:dyDescent="0.3">
      <c r="A3639" s="2">
        <v>45134</v>
      </c>
      <c r="B3639" s="3">
        <f t="shared" si="168"/>
        <v>2024</v>
      </c>
      <c r="C3639" t="str">
        <f t="shared" si="169"/>
        <v>2023-2024</v>
      </c>
      <c r="D3639" t="s">
        <v>147</v>
      </c>
      <c r="E3639" t="s">
        <v>127</v>
      </c>
      <c r="F3639" t="str">
        <f t="shared" si="170"/>
        <v>New South Wales</v>
      </c>
      <c r="G3639" t="s">
        <v>10</v>
      </c>
      <c r="H3639">
        <v>2131</v>
      </c>
      <c r="I3639" t="s">
        <v>11</v>
      </c>
      <c r="J3639" t="s">
        <v>27</v>
      </c>
      <c r="K3639" t="s">
        <v>151</v>
      </c>
      <c r="L3639" t="s">
        <v>21</v>
      </c>
      <c r="M3639" s="5">
        <v>948.81</v>
      </c>
      <c r="N3639">
        <v>1</v>
      </c>
    </row>
    <row r="3640" spans="1:14" x14ac:dyDescent="0.3">
      <c r="A3640" s="2">
        <v>45237</v>
      </c>
      <c r="B3640" s="3">
        <f t="shared" si="168"/>
        <v>2024</v>
      </c>
      <c r="C3640" t="str">
        <f t="shared" si="169"/>
        <v>2023-2024</v>
      </c>
      <c r="D3640" t="s">
        <v>147</v>
      </c>
      <c r="E3640" t="s">
        <v>24</v>
      </c>
      <c r="F3640" t="str">
        <f t="shared" si="170"/>
        <v>New South Wales</v>
      </c>
      <c r="G3640" t="s">
        <v>10</v>
      </c>
      <c r="H3640">
        <v>2795</v>
      </c>
      <c r="I3640" t="s">
        <v>11</v>
      </c>
      <c r="J3640" t="s">
        <v>25</v>
      </c>
      <c r="K3640" t="s">
        <v>157</v>
      </c>
      <c r="L3640" t="s">
        <v>22</v>
      </c>
      <c r="M3640" s="5">
        <v>951.57</v>
      </c>
      <c r="N3640">
        <v>1</v>
      </c>
    </row>
    <row r="3641" spans="1:14" x14ac:dyDescent="0.3">
      <c r="A3641" s="2">
        <v>45540</v>
      </c>
      <c r="B3641" s="3">
        <f t="shared" si="168"/>
        <v>2025</v>
      </c>
      <c r="C3641" t="str">
        <f t="shared" si="169"/>
        <v>2024-2025</v>
      </c>
      <c r="D3641" t="s">
        <v>147</v>
      </c>
      <c r="E3641" t="s">
        <v>96</v>
      </c>
      <c r="F3641" t="str">
        <f t="shared" si="170"/>
        <v>Western Australia</v>
      </c>
      <c r="G3641" t="s">
        <v>48</v>
      </c>
      <c r="H3641">
        <v>6330</v>
      </c>
      <c r="I3641" t="s">
        <v>11</v>
      </c>
      <c r="J3641" t="s">
        <v>94</v>
      </c>
      <c r="K3641" t="s">
        <v>152</v>
      </c>
      <c r="L3641" t="s">
        <v>13</v>
      </c>
      <c r="M3641" s="5">
        <v>951.83999999999958</v>
      </c>
      <c r="N3641">
        <v>1</v>
      </c>
    </row>
    <row r="3642" spans="1:14" x14ac:dyDescent="0.3">
      <c r="A3642" s="2">
        <v>44987</v>
      </c>
      <c r="B3642" s="3">
        <f t="shared" si="168"/>
        <v>2023</v>
      </c>
      <c r="C3642" t="str">
        <f t="shared" si="169"/>
        <v>2022-2023</v>
      </c>
      <c r="D3642" t="s">
        <v>147</v>
      </c>
      <c r="E3642" t="s">
        <v>42</v>
      </c>
      <c r="F3642" t="str">
        <f t="shared" si="170"/>
        <v>Queensland</v>
      </c>
      <c r="G3642" t="s">
        <v>35</v>
      </c>
      <c r="H3642">
        <v>4053</v>
      </c>
      <c r="I3642" t="s">
        <v>11</v>
      </c>
      <c r="J3642" t="s">
        <v>43</v>
      </c>
      <c r="K3642" t="s">
        <v>157</v>
      </c>
      <c r="L3642" t="s">
        <v>22</v>
      </c>
      <c r="M3642" s="5">
        <v>951.94</v>
      </c>
      <c r="N3642">
        <v>1</v>
      </c>
    </row>
    <row r="3643" spans="1:14" x14ac:dyDescent="0.3">
      <c r="A3643" s="2">
        <v>45633</v>
      </c>
      <c r="B3643" s="3">
        <f t="shared" si="168"/>
        <v>2025</v>
      </c>
      <c r="C3643" t="str">
        <f t="shared" si="169"/>
        <v>2024-2025</v>
      </c>
      <c r="D3643" t="s">
        <v>147</v>
      </c>
      <c r="E3643" t="s">
        <v>117</v>
      </c>
      <c r="F3643" t="str">
        <f t="shared" si="170"/>
        <v>Queensland</v>
      </c>
      <c r="G3643" t="s">
        <v>35</v>
      </c>
      <c r="H3643">
        <v>4119</v>
      </c>
      <c r="I3643" t="s">
        <v>11</v>
      </c>
      <c r="J3643" t="s">
        <v>43</v>
      </c>
      <c r="K3643" t="s">
        <v>154</v>
      </c>
      <c r="L3643" t="s">
        <v>14</v>
      </c>
      <c r="M3643" s="5">
        <v>954.63999999999987</v>
      </c>
      <c r="N3643">
        <v>1</v>
      </c>
    </row>
    <row r="3644" spans="1:14" x14ac:dyDescent="0.3">
      <c r="A3644" s="2">
        <v>45246</v>
      </c>
      <c r="B3644" s="3">
        <f t="shared" si="168"/>
        <v>2024</v>
      </c>
      <c r="C3644" t="str">
        <f t="shared" si="169"/>
        <v>2023-2024</v>
      </c>
      <c r="D3644" t="s">
        <v>147</v>
      </c>
      <c r="E3644" t="s">
        <v>62</v>
      </c>
      <c r="F3644" t="str">
        <f t="shared" si="170"/>
        <v>Victoria</v>
      </c>
      <c r="G3644" t="s">
        <v>45</v>
      </c>
      <c r="H3644">
        <v>3134</v>
      </c>
      <c r="I3644" t="s">
        <v>11</v>
      </c>
      <c r="J3644" t="s">
        <v>63</v>
      </c>
      <c r="K3644" t="s">
        <v>150</v>
      </c>
      <c r="L3644" t="s">
        <v>18</v>
      </c>
      <c r="M3644" s="5">
        <v>956.9</v>
      </c>
      <c r="N3644">
        <v>1</v>
      </c>
    </row>
    <row r="3645" spans="1:14" x14ac:dyDescent="0.3">
      <c r="A3645" s="2">
        <v>45513</v>
      </c>
      <c r="B3645" s="3">
        <f t="shared" si="168"/>
        <v>2025</v>
      </c>
      <c r="C3645" t="str">
        <f t="shared" si="169"/>
        <v>2024-2025</v>
      </c>
      <c r="D3645" t="s">
        <v>147</v>
      </c>
      <c r="E3645" t="s">
        <v>103</v>
      </c>
      <c r="F3645" t="str">
        <f t="shared" si="170"/>
        <v>Queensland</v>
      </c>
      <c r="G3645" t="s">
        <v>35</v>
      </c>
      <c r="H3645">
        <v>4509</v>
      </c>
      <c r="I3645" t="s">
        <v>11</v>
      </c>
      <c r="J3645" t="s">
        <v>104</v>
      </c>
      <c r="K3645" t="s">
        <v>152</v>
      </c>
      <c r="L3645" t="s">
        <v>13</v>
      </c>
      <c r="M3645" s="5">
        <v>963.69000000000028</v>
      </c>
      <c r="N3645">
        <v>1</v>
      </c>
    </row>
    <row r="3646" spans="1:14" x14ac:dyDescent="0.3">
      <c r="A3646" s="2">
        <v>45419</v>
      </c>
      <c r="B3646" s="3">
        <f t="shared" si="168"/>
        <v>2024</v>
      </c>
      <c r="C3646" t="str">
        <f t="shared" si="169"/>
        <v>2023-2024</v>
      </c>
      <c r="D3646" t="s">
        <v>147</v>
      </c>
      <c r="E3646" t="s">
        <v>110</v>
      </c>
      <c r="F3646" t="str">
        <f t="shared" si="170"/>
        <v>Queensland</v>
      </c>
      <c r="G3646" t="s">
        <v>35</v>
      </c>
      <c r="H3646">
        <v>4680</v>
      </c>
      <c r="I3646" t="s">
        <v>11</v>
      </c>
      <c r="J3646" t="s">
        <v>51</v>
      </c>
      <c r="K3646" t="s">
        <v>149</v>
      </c>
      <c r="L3646" t="s">
        <v>15</v>
      </c>
      <c r="M3646" s="5">
        <v>965.06</v>
      </c>
      <c r="N3646">
        <v>1</v>
      </c>
    </row>
    <row r="3647" spans="1:14" x14ac:dyDescent="0.3">
      <c r="A3647" s="2">
        <v>45487</v>
      </c>
      <c r="B3647" s="3">
        <f t="shared" si="168"/>
        <v>2025</v>
      </c>
      <c r="C3647" t="str">
        <f t="shared" si="169"/>
        <v>2024-2025</v>
      </c>
      <c r="D3647" t="s">
        <v>147</v>
      </c>
      <c r="E3647" t="s">
        <v>138</v>
      </c>
      <c r="F3647" t="str">
        <f t="shared" si="170"/>
        <v>Queensland</v>
      </c>
      <c r="G3647" t="s">
        <v>35</v>
      </c>
      <c r="H3647">
        <v>4558</v>
      </c>
      <c r="I3647" t="s">
        <v>11</v>
      </c>
      <c r="J3647" t="s">
        <v>120</v>
      </c>
      <c r="K3647" t="s">
        <v>152</v>
      </c>
      <c r="L3647" t="s">
        <v>13</v>
      </c>
      <c r="M3647" s="5">
        <v>965.93999999999971</v>
      </c>
      <c r="N3647">
        <v>1</v>
      </c>
    </row>
    <row r="3648" spans="1:14" x14ac:dyDescent="0.3">
      <c r="A3648" s="2">
        <v>45258</v>
      </c>
      <c r="B3648" s="3">
        <f t="shared" si="168"/>
        <v>2024</v>
      </c>
      <c r="C3648" t="str">
        <f t="shared" si="169"/>
        <v>2023-2024</v>
      </c>
      <c r="D3648" t="s">
        <v>147</v>
      </c>
      <c r="E3648" t="s">
        <v>99</v>
      </c>
      <c r="F3648" t="str">
        <f t="shared" si="170"/>
        <v>Victoria</v>
      </c>
      <c r="G3648" t="s">
        <v>45</v>
      </c>
      <c r="H3648">
        <v>3148</v>
      </c>
      <c r="I3648" t="s">
        <v>11</v>
      </c>
      <c r="J3648" t="s">
        <v>63</v>
      </c>
      <c r="K3648" t="s">
        <v>19</v>
      </c>
      <c r="L3648" t="s">
        <v>23</v>
      </c>
      <c r="M3648" s="5">
        <v>966.86000000000013</v>
      </c>
      <c r="N3648">
        <v>1</v>
      </c>
    </row>
    <row r="3649" spans="1:14" x14ac:dyDescent="0.3">
      <c r="A3649" s="2">
        <v>45483</v>
      </c>
      <c r="B3649" s="3">
        <f t="shared" si="168"/>
        <v>2025</v>
      </c>
      <c r="C3649" t="str">
        <f t="shared" si="169"/>
        <v>2024-2025</v>
      </c>
      <c r="D3649" t="s">
        <v>147</v>
      </c>
      <c r="E3649" t="s">
        <v>128</v>
      </c>
      <c r="F3649" t="str">
        <f t="shared" si="170"/>
        <v>Western Australia</v>
      </c>
      <c r="G3649" t="s">
        <v>48</v>
      </c>
      <c r="H3649">
        <v>6027</v>
      </c>
      <c r="I3649" t="s">
        <v>11</v>
      </c>
      <c r="J3649" t="s">
        <v>49</v>
      </c>
      <c r="K3649" t="s">
        <v>153</v>
      </c>
      <c r="L3649" t="s">
        <v>16</v>
      </c>
      <c r="M3649" s="5">
        <v>967.21</v>
      </c>
      <c r="N3649">
        <v>1</v>
      </c>
    </row>
    <row r="3650" spans="1:14" x14ac:dyDescent="0.3">
      <c r="A3650" s="2">
        <v>45053</v>
      </c>
      <c r="B3650" s="3">
        <f t="shared" ref="B3650:B3713" si="171">IF(MONTH(A3650)&gt;=7,YEAR(A3650)+1,YEAR(A3650))</f>
        <v>2023</v>
      </c>
      <c r="C3650" t="str">
        <f t="shared" ref="C3650:C3713" si="172">IF(MONTH(A3650) &gt;= 7, YEAR(A3650) &amp; "-" &amp; YEAR(A3650) + 1, YEAR(A3650) - 1 &amp; "-" &amp; YEAR(A3650))</f>
        <v>2022-2023</v>
      </c>
      <c r="D3650" t="s">
        <v>147</v>
      </c>
      <c r="E3650" t="s">
        <v>109</v>
      </c>
      <c r="F3650" t="str">
        <f t="shared" ref="F3650:F3713" si="173">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c r="N3650">
        <v>1</v>
      </c>
    </row>
    <row r="3651" spans="1:14" x14ac:dyDescent="0.3">
      <c r="A3651" s="2">
        <v>45207</v>
      </c>
      <c r="B3651" s="3">
        <f t="shared" si="171"/>
        <v>2024</v>
      </c>
      <c r="C3651" t="str">
        <f t="shared" si="172"/>
        <v>2023-2024</v>
      </c>
      <c r="D3651" t="s">
        <v>147</v>
      </c>
      <c r="E3651" t="s">
        <v>75</v>
      </c>
      <c r="F3651" t="str">
        <f t="shared" si="173"/>
        <v>Victoria</v>
      </c>
      <c r="G3651" t="s">
        <v>45</v>
      </c>
      <c r="H3651">
        <v>3630</v>
      </c>
      <c r="I3651" t="s">
        <v>11</v>
      </c>
      <c r="J3651" t="s">
        <v>55</v>
      </c>
      <c r="K3651" t="s">
        <v>155</v>
      </c>
      <c r="L3651" t="s">
        <v>20</v>
      </c>
      <c r="M3651" s="5">
        <v>975.37000000000012</v>
      </c>
      <c r="N3651">
        <v>1</v>
      </c>
    </row>
    <row r="3652" spans="1:14" x14ac:dyDescent="0.3">
      <c r="A3652" s="2">
        <v>45084</v>
      </c>
      <c r="B3652" s="3">
        <f t="shared" si="171"/>
        <v>2023</v>
      </c>
      <c r="C3652" t="str">
        <f t="shared" si="172"/>
        <v>2022-2023</v>
      </c>
      <c r="D3652" t="s">
        <v>148</v>
      </c>
      <c r="E3652" t="s">
        <v>127</v>
      </c>
      <c r="F3652" t="str">
        <f t="shared" si="173"/>
        <v>New South Wales</v>
      </c>
      <c r="G3652" t="s">
        <v>10</v>
      </c>
      <c r="H3652">
        <v>2131</v>
      </c>
      <c r="I3652" t="s">
        <v>11</v>
      </c>
      <c r="J3652" t="s">
        <v>27</v>
      </c>
      <c r="K3652" t="s">
        <v>150</v>
      </c>
      <c r="L3652" t="s">
        <v>18</v>
      </c>
      <c r="M3652" s="5">
        <v>975.42000000000007</v>
      </c>
      <c r="N3652">
        <v>1</v>
      </c>
    </row>
    <row r="3653" spans="1:14" x14ac:dyDescent="0.3">
      <c r="A3653" s="2">
        <v>45236</v>
      </c>
      <c r="B3653" s="3">
        <f t="shared" si="171"/>
        <v>2024</v>
      </c>
      <c r="C3653" t="str">
        <f t="shared" si="172"/>
        <v>2023-2024</v>
      </c>
      <c r="D3653" t="s">
        <v>147</v>
      </c>
      <c r="E3653" t="s">
        <v>67</v>
      </c>
      <c r="F3653" t="str">
        <f t="shared" si="173"/>
        <v>New South Wales</v>
      </c>
      <c r="G3653" t="s">
        <v>10</v>
      </c>
      <c r="H3653">
        <v>2478</v>
      </c>
      <c r="I3653" t="s">
        <v>11</v>
      </c>
      <c r="J3653" t="s">
        <v>68</v>
      </c>
      <c r="K3653" t="s">
        <v>155</v>
      </c>
      <c r="L3653" t="s">
        <v>20</v>
      </c>
      <c r="M3653" s="5">
        <v>975.51999999999987</v>
      </c>
      <c r="N3653">
        <v>1</v>
      </c>
    </row>
    <row r="3654" spans="1:14" x14ac:dyDescent="0.3">
      <c r="A3654" s="2">
        <v>45413</v>
      </c>
      <c r="B3654" s="3">
        <f t="shared" si="171"/>
        <v>2024</v>
      </c>
      <c r="C3654" t="str">
        <f t="shared" si="172"/>
        <v>2023-2024</v>
      </c>
      <c r="D3654" t="s">
        <v>147</v>
      </c>
      <c r="E3654" t="s">
        <v>81</v>
      </c>
      <c r="F3654" t="str">
        <f t="shared" si="173"/>
        <v>New South Wales</v>
      </c>
      <c r="G3654" t="s">
        <v>10</v>
      </c>
      <c r="H3654">
        <v>2485</v>
      </c>
      <c r="I3654" t="s">
        <v>11</v>
      </c>
      <c r="J3654" t="s">
        <v>68</v>
      </c>
      <c r="K3654" t="s">
        <v>149</v>
      </c>
      <c r="L3654" t="s">
        <v>15</v>
      </c>
      <c r="M3654" s="5">
        <v>976.41</v>
      </c>
      <c r="N3654">
        <v>1</v>
      </c>
    </row>
    <row r="3655" spans="1:14" x14ac:dyDescent="0.3">
      <c r="A3655" s="2">
        <v>45026</v>
      </c>
      <c r="B3655" s="3">
        <f t="shared" si="171"/>
        <v>2023</v>
      </c>
      <c r="C3655" t="str">
        <f t="shared" si="172"/>
        <v>2022-2023</v>
      </c>
      <c r="D3655" t="s">
        <v>147</v>
      </c>
      <c r="E3655" t="s">
        <v>98</v>
      </c>
      <c r="F3655" t="str">
        <f t="shared" si="173"/>
        <v>Victoria</v>
      </c>
      <c r="G3655" t="s">
        <v>45</v>
      </c>
      <c r="H3655">
        <v>3429</v>
      </c>
      <c r="I3655" t="s">
        <v>11</v>
      </c>
      <c r="J3655" t="s">
        <v>60</v>
      </c>
      <c r="K3655" t="s">
        <v>149</v>
      </c>
      <c r="L3655" t="s">
        <v>15</v>
      </c>
      <c r="M3655" s="5">
        <v>977.03</v>
      </c>
      <c r="N3655">
        <v>1</v>
      </c>
    </row>
    <row r="3656" spans="1:14" x14ac:dyDescent="0.3">
      <c r="A3656" s="2">
        <v>45572</v>
      </c>
      <c r="B3656" s="3">
        <f t="shared" si="171"/>
        <v>2025</v>
      </c>
      <c r="C3656" t="str">
        <f t="shared" si="172"/>
        <v>2024-2025</v>
      </c>
      <c r="D3656" t="s">
        <v>148</v>
      </c>
      <c r="E3656" t="s">
        <v>136</v>
      </c>
      <c r="F3656" t="str">
        <f t="shared" si="173"/>
        <v>Victoria</v>
      </c>
      <c r="G3656" t="s">
        <v>45</v>
      </c>
      <c r="H3656">
        <v>3175</v>
      </c>
      <c r="I3656" t="s">
        <v>11</v>
      </c>
      <c r="J3656" t="s">
        <v>63</v>
      </c>
      <c r="K3656" t="s">
        <v>152</v>
      </c>
      <c r="L3656" t="s">
        <v>13</v>
      </c>
      <c r="M3656" s="5">
        <v>977.4899999999999</v>
      </c>
      <c r="N3656">
        <v>1</v>
      </c>
    </row>
    <row r="3657" spans="1:14" x14ac:dyDescent="0.3">
      <c r="A3657" s="2">
        <v>45243</v>
      </c>
      <c r="B3657" s="3">
        <f t="shared" si="171"/>
        <v>2024</v>
      </c>
      <c r="C3657" t="str">
        <f t="shared" si="172"/>
        <v>2023-2024</v>
      </c>
      <c r="D3657" t="s">
        <v>147</v>
      </c>
      <c r="E3657" t="s">
        <v>96</v>
      </c>
      <c r="F3657" t="str">
        <f t="shared" si="173"/>
        <v>Western Australia</v>
      </c>
      <c r="G3657" t="s">
        <v>48</v>
      </c>
      <c r="H3657">
        <v>6330</v>
      </c>
      <c r="I3657" t="s">
        <v>11</v>
      </c>
      <c r="J3657" t="s">
        <v>94</v>
      </c>
      <c r="K3657" t="s">
        <v>154</v>
      </c>
      <c r="L3657" t="s">
        <v>14</v>
      </c>
      <c r="M3657" s="5">
        <v>979.46</v>
      </c>
      <c r="N3657">
        <v>1</v>
      </c>
    </row>
    <row r="3658" spans="1:14" x14ac:dyDescent="0.3">
      <c r="A3658" s="2">
        <v>45413</v>
      </c>
      <c r="B3658" s="3">
        <f t="shared" si="171"/>
        <v>2024</v>
      </c>
      <c r="C3658" t="str">
        <f t="shared" si="172"/>
        <v>2023-2024</v>
      </c>
      <c r="D3658" t="s">
        <v>147</v>
      </c>
      <c r="E3658" t="s">
        <v>145</v>
      </c>
      <c r="F3658" t="str">
        <f t="shared" si="173"/>
        <v>New South Wales</v>
      </c>
      <c r="G3658" t="s">
        <v>10</v>
      </c>
      <c r="H3658">
        <v>2101</v>
      </c>
      <c r="I3658" t="s">
        <v>11</v>
      </c>
      <c r="J3658" t="s">
        <v>27</v>
      </c>
      <c r="K3658" t="s">
        <v>154</v>
      </c>
      <c r="L3658" t="s">
        <v>14</v>
      </c>
      <c r="M3658" s="5">
        <v>979.83999999999992</v>
      </c>
      <c r="N3658">
        <v>1</v>
      </c>
    </row>
    <row r="3659" spans="1:14" x14ac:dyDescent="0.3">
      <c r="A3659" s="2">
        <v>45140</v>
      </c>
      <c r="B3659" s="3">
        <f t="shared" si="171"/>
        <v>2024</v>
      </c>
      <c r="C3659" t="str">
        <f t="shared" si="172"/>
        <v>2023-2024</v>
      </c>
      <c r="D3659" t="s">
        <v>147</v>
      </c>
      <c r="E3659" t="s">
        <v>128</v>
      </c>
      <c r="F3659" t="str">
        <f t="shared" si="173"/>
        <v>Western Australia</v>
      </c>
      <c r="G3659" t="s">
        <v>48</v>
      </c>
      <c r="H3659">
        <v>6027</v>
      </c>
      <c r="I3659" t="s">
        <v>11</v>
      </c>
      <c r="J3659" t="s">
        <v>49</v>
      </c>
      <c r="K3659" t="s">
        <v>151</v>
      </c>
      <c r="L3659" t="s">
        <v>21</v>
      </c>
      <c r="M3659" s="5">
        <v>981.68000000000006</v>
      </c>
      <c r="N3659">
        <v>1</v>
      </c>
    </row>
    <row r="3660" spans="1:14" x14ac:dyDescent="0.3">
      <c r="A3660" s="2">
        <v>45007</v>
      </c>
      <c r="B3660" s="3">
        <f t="shared" si="171"/>
        <v>2023</v>
      </c>
      <c r="C3660" t="str">
        <f t="shared" si="172"/>
        <v>2022-2023</v>
      </c>
      <c r="D3660" t="s">
        <v>147</v>
      </c>
      <c r="E3660" t="s">
        <v>64</v>
      </c>
      <c r="F3660" t="str">
        <f t="shared" si="173"/>
        <v>Victoria</v>
      </c>
      <c r="G3660" t="s">
        <v>45</v>
      </c>
      <c r="H3660">
        <v>3199</v>
      </c>
      <c r="I3660" t="s">
        <v>11</v>
      </c>
      <c r="J3660" t="s">
        <v>63</v>
      </c>
      <c r="K3660" t="s">
        <v>154</v>
      </c>
      <c r="L3660" t="s">
        <v>14</v>
      </c>
      <c r="M3660" s="5">
        <v>981.79000000000008</v>
      </c>
      <c r="N3660">
        <v>1</v>
      </c>
    </row>
    <row r="3661" spans="1:14" x14ac:dyDescent="0.3">
      <c r="A3661" s="2">
        <v>45423</v>
      </c>
      <c r="B3661" s="3">
        <f t="shared" si="171"/>
        <v>2024</v>
      </c>
      <c r="C3661" t="str">
        <f t="shared" si="172"/>
        <v>2023-2024</v>
      </c>
      <c r="D3661" t="s">
        <v>147</v>
      </c>
      <c r="E3661" t="s">
        <v>64</v>
      </c>
      <c r="F3661" t="str">
        <f t="shared" si="173"/>
        <v>Victoria</v>
      </c>
      <c r="G3661" t="s">
        <v>45</v>
      </c>
      <c r="H3661">
        <v>3199</v>
      </c>
      <c r="I3661" t="s">
        <v>11</v>
      </c>
      <c r="J3661" t="s">
        <v>63</v>
      </c>
      <c r="K3661" t="s">
        <v>19</v>
      </c>
      <c r="L3661" t="s">
        <v>23</v>
      </c>
      <c r="M3661" s="5">
        <v>982.18999999999983</v>
      </c>
      <c r="N3661">
        <v>1</v>
      </c>
    </row>
    <row r="3662" spans="1:14" x14ac:dyDescent="0.3">
      <c r="A3662" s="2">
        <v>44947</v>
      </c>
      <c r="B3662" s="3">
        <f t="shared" si="171"/>
        <v>2023</v>
      </c>
      <c r="C3662" t="str">
        <f t="shared" si="172"/>
        <v>2022-2023</v>
      </c>
      <c r="D3662" t="s">
        <v>147</v>
      </c>
      <c r="E3662" t="s">
        <v>102</v>
      </c>
      <c r="F3662" t="str">
        <f t="shared" si="173"/>
        <v>Queensland</v>
      </c>
      <c r="G3662" t="s">
        <v>35</v>
      </c>
      <c r="H3662">
        <v>4870</v>
      </c>
      <c r="I3662" t="s">
        <v>11</v>
      </c>
      <c r="J3662" t="s">
        <v>36</v>
      </c>
      <c r="K3662" t="s">
        <v>149</v>
      </c>
      <c r="L3662" t="s">
        <v>15</v>
      </c>
      <c r="M3662" s="5">
        <v>983.55000000000007</v>
      </c>
      <c r="N3662">
        <v>1</v>
      </c>
    </row>
    <row r="3663" spans="1:14" x14ac:dyDescent="0.3">
      <c r="A3663" s="2">
        <v>45634</v>
      </c>
      <c r="B3663" s="3">
        <f t="shared" si="171"/>
        <v>2025</v>
      </c>
      <c r="C3663" t="str">
        <f t="shared" si="172"/>
        <v>2024-2025</v>
      </c>
      <c r="D3663" t="s">
        <v>148</v>
      </c>
      <c r="E3663" t="s">
        <v>40</v>
      </c>
      <c r="F3663" t="str">
        <f t="shared" si="173"/>
        <v>New South Wales</v>
      </c>
      <c r="G3663" t="s">
        <v>10</v>
      </c>
      <c r="H3663">
        <v>2116</v>
      </c>
      <c r="I3663" t="s">
        <v>11</v>
      </c>
      <c r="J3663" t="s">
        <v>27</v>
      </c>
      <c r="K3663" t="s">
        <v>151</v>
      </c>
      <c r="L3663" t="s">
        <v>21</v>
      </c>
      <c r="M3663" s="5">
        <v>983.78</v>
      </c>
      <c r="N3663">
        <v>1</v>
      </c>
    </row>
    <row r="3664" spans="1:14" x14ac:dyDescent="0.3">
      <c r="A3664" s="2">
        <v>44970</v>
      </c>
      <c r="B3664" s="3">
        <f t="shared" si="171"/>
        <v>2023</v>
      </c>
      <c r="C3664" t="str">
        <f t="shared" si="172"/>
        <v>2022-2023</v>
      </c>
      <c r="D3664" t="s">
        <v>147</v>
      </c>
      <c r="E3664" t="s">
        <v>89</v>
      </c>
      <c r="F3664" t="str">
        <f t="shared" si="173"/>
        <v>Queensland</v>
      </c>
      <c r="G3664" t="s">
        <v>35</v>
      </c>
      <c r="H3664">
        <v>4655</v>
      </c>
      <c r="I3664" t="s">
        <v>11</v>
      </c>
      <c r="J3664" t="s">
        <v>51</v>
      </c>
      <c r="K3664" t="s">
        <v>153</v>
      </c>
      <c r="L3664" t="s">
        <v>16</v>
      </c>
      <c r="M3664" s="5">
        <v>983.98</v>
      </c>
      <c r="N3664">
        <v>1</v>
      </c>
    </row>
    <row r="3665" spans="1:14" x14ac:dyDescent="0.3">
      <c r="A3665" s="2">
        <v>45573</v>
      </c>
      <c r="B3665" s="3">
        <f t="shared" si="171"/>
        <v>2025</v>
      </c>
      <c r="C3665" t="str">
        <f t="shared" si="172"/>
        <v>2024-2025</v>
      </c>
      <c r="D3665" t="s">
        <v>147</v>
      </c>
      <c r="E3665" t="s">
        <v>41</v>
      </c>
      <c r="F3665" t="str">
        <f t="shared" si="173"/>
        <v>New South Wales</v>
      </c>
      <c r="G3665" t="s">
        <v>10</v>
      </c>
      <c r="H3665">
        <v>2830</v>
      </c>
      <c r="I3665" t="s">
        <v>11</v>
      </c>
      <c r="J3665" t="s">
        <v>25</v>
      </c>
      <c r="K3665" t="s">
        <v>150</v>
      </c>
      <c r="L3665" t="s">
        <v>18</v>
      </c>
      <c r="M3665" s="5">
        <v>984.29</v>
      </c>
      <c r="N3665">
        <v>1</v>
      </c>
    </row>
    <row r="3666" spans="1:14" x14ac:dyDescent="0.3">
      <c r="A3666" s="2">
        <v>45017</v>
      </c>
      <c r="B3666" s="3">
        <f t="shared" si="171"/>
        <v>2023</v>
      </c>
      <c r="C3666" t="str">
        <f t="shared" si="172"/>
        <v>2022-2023</v>
      </c>
      <c r="D3666" t="s">
        <v>147</v>
      </c>
      <c r="E3666" t="s">
        <v>118</v>
      </c>
      <c r="F3666" t="str">
        <f t="shared" si="173"/>
        <v>New South Wales</v>
      </c>
      <c r="G3666" t="s">
        <v>10</v>
      </c>
      <c r="H3666">
        <v>2158</v>
      </c>
      <c r="I3666" t="s">
        <v>11</v>
      </c>
      <c r="J3666" t="s">
        <v>27</v>
      </c>
      <c r="K3666" t="s">
        <v>155</v>
      </c>
      <c r="L3666" t="s">
        <v>20</v>
      </c>
      <c r="M3666" s="5">
        <v>984.48</v>
      </c>
      <c r="N3666">
        <v>1</v>
      </c>
    </row>
    <row r="3667" spans="1:14" x14ac:dyDescent="0.3">
      <c r="A3667" s="2">
        <v>45408</v>
      </c>
      <c r="B3667" s="3">
        <f t="shared" si="171"/>
        <v>2024</v>
      </c>
      <c r="C3667" t="str">
        <f t="shared" si="172"/>
        <v>2023-2024</v>
      </c>
      <c r="D3667" t="s">
        <v>147</v>
      </c>
      <c r="E3667" t="s">
        <v>57</v>
      </c>
      <c r="F3667" t="str">
        <f t="shared" si="173"/>
        <v>New South Wales</v>
      </c>
      <c r="G3667" t="s">
        <v>10</v>
      </c>
      <c r="H3667">
        <v>2560</v>
      </c>
      <c r="I3667" t="s">
        <v>11</v>
      </c>
      <c r="J3667" t="s">
        <v>58</v>
      </c>
      <c r="K3667" t="s">
        <v>153</v>
      </c>
      <c r="L3667" t="s">
        <v>16</v>
      </c>
      <c r="M3667" s="5">
        <v>986.02</v>
      </c>
      <c r="N3667">
        <v>1</v>
      </c>
    </row>
    <row r="3668" spans="1:14" x14ac:dyDescent="0.3">
      <c r="A3668" s="2">
        <v>45498</v>
      </c>
      <c r="B3668" s="3">
        <f t="shared" si="171"/>
        <v>2025</v>
      </c>
      <c r="C3668" t="str">
        <f t="shared" si="172"/>
        <v>2024-2025</v>
      </c>
      <c r="D3668" t="s">
        <v>147</v>
      </c>
      <c r="E3668" t="s">
        <v>89</v>
      </c>
      <c r="F3668" t="str">
        <f t="shared" si="173"/>
        <v>Queensland</v>
      </c>
      <c r="G3668" t="s">
        <v>35</v>
      </c>
      <c r="H3668">
        <v>4655</v>
      </c>
      <c r="I3668" t="s">
        <v>11</v>
      </c>
      <c r="J3668" t="s">
        <v>51</v>
      </c>
      <c r="K3668" t="s">
        <v>151</v>
      </c>
      <c r="L3668" t="s">
        <v>21</v>
      </c>
      <c r="M3668" s="5">
        <v>988.03</v>
      </c>
      <c r="N3668">
        <v>1</v>
      </c>
    </row>
    <row r="3669" spans="1:14" x14ac:dyDescent="0.3">
      <c r="A3669" s="2">
        <v>45475</v>
      </c>
      <c r="B3669" s="3">
        <f t="shared" si="171"/>
        <v>2025</v>
      </c>
      <c r="C3669" t="str">
        <f t="shared" si="172"/>
        <v>2024-2025</v>
      </c>
      <c r="D3669" t="s">
        <v>147</v>
      </c>
      <c r="E3669" t="s">
        <v>114</v>
      </c>
      <c r="F3669" t="str">
        <f t="shared" si="173"/>
        <v>Victoria</v>
      </c>
      <c r="G3669" t="s">
        <v>45</v>
      </c>
      <c r="H3669">
        <v>3551</v>
      </c>
      <c r="I3669" t="s">
        <v>11</v>
      </c>
      <c r="J3669" t="s">
        <v>60</v>
      </c>
      <c r="K3669" t="s">
        <v>154</v>
      </c>
      <c r="L3669" t="s">
        <v>14</v>
      </c>
      <c r="M3669" s="5">
        <v>989.2</v>
      </c>
      <c r="N3669">
        <v>1</v>
      </c>
    </row>
    <row r="3670" spans="1:14" x14ac:dyDescent="0.3">
      <c r="A3670" s="2">
        <v>45261</v>
      </c>
      <c r="B3670" s="3">
        <f t="shared" si="171"/>
        <v>2024</v>
      </c>
      <c r="C3670" t="str">
        <f t="shared" si="172"/>
        <v>2023-2024</v>
      </c>
      <c r="D3670" t="s">
        <v>147</v>
      </c>
      <c r="E3670" t="s">
        <v>83</v>
      </c>
      <c r="F3670" t="str">
        <f t="shared" si="173"/>
        <v>New South Wales</v>
      </c>
      <c r="G3670" t="s">
        <v>10</v>
      </c>
      <c r="H3670">
        <v>2750</v>
      </c>
      <c r="I3670" t="s">
        <v>11</v>
      </c>
      <c r="J3670" t="s">
        <v>25</v>
      </c>
      <c r="K3670" t="s">
        <v>153</v>
      </c>
      <c r="L3670" t="s">
        <v>16</v>
      </c>
      <c r="M3670" s="5">
        <v>990.40000000000009</v>
      </c>
      <c r="N3670">
        <v>1</v>
      </c>
    </row>
    <row r="3671" spans="1:14" x14ac:dyDescent="0.3">
      <c r="A3671" s="2">
        <v>45464</v>
      </c>
      <c r="B3671" s="3">
        <f t="shared" si="171"/>
        <v>2024</v>
      </c>
      <c r="C3671" t="str">
        <f t="shared" si="172"/>
        <v>2023-2024</v>
      </c>
      <c r="D3671" t="s">
        <v>147</v>
      </c>
      <c r="E3671" t="s">
        <v>136</v>
      </c>
      <c r="F3671" t="str">
        <f t="shared" si="173"/>
        <v>Victoria</v>
      </c>
      <c r="G3671" t="s">
        <v>45</v>
      </c>
      <c r="H3671">
        <v>3175</v>
      </c>
      <c r="I3671" t="s">
        <v>11</v>
      </c>
      <c r="J3671" t="s">
        <v>63</v>
      </c>
      <c r="K3671" t="s">
        <v>152</v>
      </c>
      <c r="L3671" t="s">
        <v>13</v>
      </c>
      <c r="M3671" s="5">
        <v>991.14999999999975</v>
      </c>
      <c r="N3671">
        <v>1</v>
      </c>
    </row>
    <row r="3672" spans="1:14" x14ac:dyDescent="0.3">
      <c r="A3672" s="2">
        <v>45621</v>
      </c>
      <c r="B3672" s="3">
        <f t="shared" si="171"/>
        <v>2025</v>
      </c>
      <c r="C3672" t="str">
        <f t="shared" si="172"/>
        <v>2024-2025</v>
      </c>
      <c r="D3672" t="s">
        <v>148</v>
      </c>
      <c r="E3672" t="s">
        <v>34</v>
      </c>
      <c r="F3672" t="str">
        <f t="shared" si="173"/>
        <v>Queensland</v>
      </c>
      <c r="G3672" t="s">
        <v>35</v>
      </c>
      <c r="H3672">
        <v>4802</v>
      </c>
      <c r="I3672" t="s">
        <v>11</v>
      </c>
      <c r="J3672" t="s">
        <v>36</v>
      </c>
      <c r="K3672" t="s">
        <v>151</v>
      </c>
      <c r="L3672" t="s">
        <v>21</v>
      </c>
      <c r="M3672" s="5">
        <v>991.59</v>
      </c>
      <c r="N3672">
        <v>1</v>
      </c>
    </row>
    <row r="3673" spans="1:14" x14ac:dyDescent="0.3">
      <c r="A3673" s="2">
        <v>45288</v>
      </c>
      <c r="B3673" s="3">
        <f t="shared" si="171"/>
        <v>2024</v>
      </c>
      <c r="C3673" t="str">
        <f t="shared" si="172"/>
        <v>2023-2024</v>
      </c>
      <c r="D3673" t="s">
        <v>147</v>
      </c>
      <c r="E3673" t="s">
        <v>82</v>
      </c>
      <c r="F3673" t="str">
        <f t="shared" si="173"/>
        <v>Queensland</v>
      </c>
      <c r="G3673" t="s">
        <v>35</v>
      </c>
      <c r="H3673">
        <v>4012</v>
      </c>
      <c r="I3673" t="s">
        <v>11</v>
      </c>
      <c r="J3673" t="s">
        <v>43</v>
      </c>
      <c r="K3673" t="s">
        <v>150</v>
      </c>
      <c r="L3673" t="s">
        <v>18</v>
      </c>
      <c r="M3673" s="5">
        <v>995.30000000000007</v>
      </c>
      <c r="N3673">
        <v>1</v>
      </c>
    </row>
    <row r="3674" spans="1:14" x14ac:dyDescent="0.3">
      <c r="A3674" s="2">
        <v>45523</v>
      </c>
      <c r="B3674" s="3">
        <f t="shared" si="171"/>
        <v>2025</v>
      </c>
      <c r="C3674" t="str">
        <f t="shared" si="172"/>
        <v>2024-2025</v>
      </c>
      <c r="D3674" t="s">
        <v>148</v>
      </c>
      <c r="E3674" t="s">
        <v>108</v>
      </c>
      <c r="F3674" t="str">
        <f t="shared" si="173"/>
        <v>Victoria</v>
      </c>
      <c r="G3674" t="s">
        <v>45</v>
      </c>
      <c r="H3674">
        <v>3018</v>
      </c>
      <c r="I3674" t="s">
        <v>11</v>
      </c>
      <c r="J3674" t="s">
        <v>46</v>
      </c>
      <c r="K3674" t="s">
        <v>150</v>
      </c>
      <c r="L3674" t="s">
        <v>18</v>
      </c>
      <c r="M3674" s="5">
        <v>995.43</v>
      </c>
      <c r="N3674">
        <v>1</v>
      </c>
    </row>
    <row r="3675" spans="1:14" x14ac:dyDescent="0.3">
      <c r="A3675" s="2">
        <v>45491</v>
      </c>
      <c r="B3675" s="3">
        <f t="shared" si="171"/>
        <v>2025</v>
      </c>
      <c r="C3675" t="str">
        <f t="shared" si="172"/>
        <v>2024-2025</v>
      </c>
      <c r="D3675" t="s">
        <v>147</v>
      </c>
      <c r="E3675" t="s">
        <v>111</v>
      </c>
      <c r="F3675" t="str">
        <f t="shared" si="173"/>
        <v>New South Wales</v>
      </c>
      <c r="G3675" t="s">
        <v>10</v>
      </c>
      <c r="H3675">
        <v>2120</v>
      </c>
      <c r="I3675" t="s">
        <v>11</v>
      </c>
      <c r="J3675" t="s">
        <v>27</v>
      </c>
      <c r="K3675" t="s">
        <v>151</v>
      </c>
      <c r="L3675" t="s">
        <v>21</v>
      </c>
      <c r="M3675" s="5">
        <v>1002.6700000000001</v>
      </c>
      <c r="N3675">
        <v>1</v>
      </c>
    </row>
    <row r="3676" spans="1:14" x14ac:dyDescent="0.3">
      <c r="A3676" s="2">
        <v>45458</v>
      </c>
      <c r="B3676" s="3">
        <f t="shared" si="171"/>
        <v>2024</v>
      </c>
      <c r="C3676" t="str">
        <f t="shared" si="172"/>
        <v>2023-2024</v>
      </c>
      <c r="D3676" t="s">
        <v>147</v>
      </c>
      <c r="E3676" t="s">
        <v>140</v>
      </c>
      <c r="F3676" t="str">
        <f t="shared" si="173"/>
        <v>Tasmania</v>
      </c>
      <c r="G3676" t="s">
        <v>70</v>
      </c>
      <c r="H3676">
        <v>7320</v>
      </c>
      <c r="I3676" t="s">
        <v>11</v>
      </c>
      <c r="J3676" t="s">
        <v>71</v>
      </c>
      <c r="K3676" t="s">
        <v>151</v>
      </c>
      <c r="L3676" t="s">
        <v>21</v>
      </c>
      <c r="M3676" s="5">
        <v>1003.5</v>
      </c>
      <c r="N3676">
        <v>1</v>
      </c>
    </row>
    <row r="3677" spans="1:14" x14ac:dyDescent="0.3">
      <c r="A3677" s="2">
        <v>45336</v>
      </c>
      <c r="B3677" s="3">
        <f t="shared" si="171"/>
        <v>2024</v>
      </c>
      <c r="C3677" t="str">
        <f t="shared" si="172"/>
        <v>2023-2024</v>
      </c>
      <c r="D3677" t="s">
        <v>147</v>
      </c>
      <c r="E3677" t="s">
        <v>106</v>
      </c>
      <c r="F3677" t="str">
        <f t="shared" si="173"/>
        <v>Victoria</v>
      </c>
      <c r="G3677" t="s">
        <v>45</v>
      </c>
      <c r="H3677">
        <v>3915</v>
      </c>
      <c r="I3677" t="s">
        <v>11</v>
      </c>
      <c r="J3677" t="s">
        <v>55</v>
      </c>
      <c r="K3677" t="s">
        <v>150</v>
      </c>
      <c r="L3677" t="s">
        <v>18</v>
      </c>
      <c r="M3677" s="5">
        <v>1005.53</v>
      </c>
      <c r="N3677">
        <v>1</v>
      </c>
    </row>
    <row r="3678" spans="1:14" x14ac:dyDescent="0.3">
      <c r="A3678" s="2">
        <v>45104</v>
      </c>
      <c r="B3678" s="3">
        <f t="shared" si="171"/>
        <v>2023</v>
      </c>
      <c r="C3678" t="str">
        <f t="shared" si="172"/>
        <v>2022-2023</v>
      </c>
      <c r="D3678" t="s">
        <v>147</v>
      </c>
      <c r="E3678" t="s">
        <v>107</v>
      </c>
      <c r="F3678" t="str">
        <f t="shared" si="173"/>
        <v>Queensland</v>
      </c>
      <c r="G3678" t="s">
        <v>35</v>
      </c>
      <c r="H3678">
        <v>4220</v>
      </c>
      <c r="I3678" t="s">
        <v>11</v>
      </c>
      <c r="J3678" t="s">
        <v>104</v>
      </c>
      <c r="K3678" t="s">
        <v>153</v>
      </c>
      <c r="L3678" t="s">
        <v>16</v>
      </c>
      <c r="M3678" s="5">
        <v>1006.6500000000001</v>
      </c>
      <c r="N3678">
        <v>1</v>
      </c>
    </row>
    <row r="3679" spans="1:14" x14ac:dyDescent="0.3">
      <c r="A3679" s="2">
        <v>45369</v>
      </c>
      <c r="B3679" s="3">
        <f t="shared" si="171"/>
        <v>2024</v>
      </c>
      <c r="C3679" t="str">
        <f t="shared" si="172"/>
        <v>2023-2024</v>
      </c>
      <c r="D3679" t="s">
        <v>148</v>
      </c>
      <c r="E3679" t="s">
        <v>146</v>
      </c>
      <c r="F3679" t="str">
        <f t="shared" si="173"/>
        <v>Victoria</v>
      </c>
      <c r="G3679" t="s">
        <v>45</v>
      </c>
      <c r="H3679">
        <v>3353</v>
      </c>
      <c r="I3679" t="s">
        <v>11</v>
      </c>
      <c r="J3679" t="s">
        <v>60</v>
      </c>
      <c r="K3679" t="s">
        <v>151</v>
      </c>
      <c r="L3679" t="s">
        <v>21</v>
      </c>
      <c r="M3679" s="5">
        <v>1007.1499999999999</v>
      </c>
      <c r="N3679">
        <v>1</v>
      </c>
    </row>
    <row r="3680" spans="1:14" x14ac:dyDescent="0.3">
      <c r="A3680" s="2">
        <v>45464</v>
      </c>
      <c r="B3680" s="3">
        <f t="shared" si="171"/>
        <v>2024</v>
      </c>
      <c r="C3680" t="str">
        <f t="shared" si="172"/>
        <v>2023-2024</v>
      </c>
      <c r="D3680" t="s">
        <v>147</v>
      </c>
      <c r="E3680" t="s">
        <v>141</v>
      </c>
      <c r="F3680" t="str">
        <f t="shared" si="173"/>
        <v>Western Australia</v>
      </c>
      <c r="G3680" t="s">
        <v>48</v>
      </c>
      <c r="H3680">
        <v>6052</v>
      </c>
      <c r="I3680" t="s">
        <v>11</v>
      </c>
      <c r="J3680" t="s">
        <v>49</v>
      </c>
      <c r="K3680" t="s">
        <v>153</v>
      </c>
      <c r="L3680" t="s">
        <v>16</v>
      </c>
      <c r="M3680" s="5">
        <v>1007.7</v>
      </c>
      <c r="N3680">
        <v>1</v>
      </c>
    </row>
    <row r="3681" spans="1:14" x14ac:dyDescent="0.3">
      <c r="A3681" s="2">
        <v>45425</v>
      </c>
      <c r="B3681" s="3">
        <f t="shared" si="171"/>
        <v>2024</v>
      </c>
      <c r="C3681" t="str">
        <f t="shared" si="172"/>
        <v>2023-2024</v>
      </c>
      <c r="D3681" t="s">
        <v>148</v>
      </c>
      <c r="E3681" t="s">
        <v>72</v>
      </c>
      <c r="F3681" t="str">
        <f t="shared" si="173"/>
        <v>Western Australia</v>
      </c>
      <c r="G3681" t="s">
        <v>48</v>
      </c>
      <c r="H3681">
        <v>6010</v>
      </c>
      <c r="I3681" t="s">
        <v>11</v>
      </c>
      <c r="J3681" t="s">
        <v>49</v>
      </c>
      <c r="K3681" t="s">
        <v>153</v>
      </c>
      <c r="L3681" t="s">
        <v>16</v>
      </c>
      <c r="M3681" s="5">
        <v>1010.25</v>
      </c>
      <c r="N3681">
        <v>1</v>
      </c>
    </row>
    <row r="3682" spans="1:14" x14ac:dyDescent="0.3">
      <c r="A3682" s="2">
        <v>45483</v>
      </c>
      <c r="B3682" s="3">
        <f t="shared" si="171"/>
        <v>2025</v>
      </c>
      <c r="C3682" t="str">
        <f t="shared" si="172"/>
        <v>2024-2025</v>
      </c>
      <c r="D3682" t="s">
        <v>148</v>
      </c>
      <c r="E3682" t="s">
        <v>138</v>
      </c>
      <c r="F3682" t="str">
        <f t="shared" si="173"/>
        <v>Queensland</v>
      </c>
      <c r="G3682" t="s">
        <v>35</v>
      </c>
      <c r="H3682">
        <v>4558</v>
      </c>
      <c r="I3682" t="s">
        <v>11</v>
      </c>
      <c r="J3682" t="s">
        <v>120</v>
      </c>
      <c r="K3682" t="s">
        <v>150</v>
      </c>
      <c r="L3682" t="s">
        <v>18</v>
      </c>
      <c r="M3682" s="5">
        <v>1013.1399999999999</v>
      </c>
      <c r="N3682">
        <v>1</v>
      </c>
    </row>
    <row r="3683" spans="1:14" x14ac:dyDescent="0.3">
      <c r="A3683" s="2">
        <v>45553</v>
      </c>
      <c r="B3683" s="3">
        <f t="shared" si="171"/>
        <v>2025</v>
      </c>
      <c r="C3683" t="str">
        <f t="shared" si="172"/>
        <v>2024-2025</v>
      </c>
      <c r="D3683" t="s">
        <v>147</v>
      </c>
      <c r="E3683" t="s">
        <v>115</v>
      </c>
      <c r="F3683" t="str">
        <f t="shared" si="173"/>
        <v>Western Australia</v>
      </c>
      <c r="G3683" t="s">
        <v>48</v>
      </c>
      <c r="H3683">
        <v>6280</v>
      </c>
      <c r="I3683" t="s">
        <v>11</v>
      </c>
      <c r="J3683" t="s">
        <v>94</v>
      </c>
      <c r="K3683" t="s">
        <v>150</v>
      </c>
      <c r="L3683" t="s">
        <v>18</v>
      </c>
      <c r="M3683" s="5">
        <v>1013.6600000000001</v>
      </c>
      <c r="N3683">
        <v>1</v>
      </c>
    </row>
    <row r="3684" spans="1:14" x14ac:dyDescent="0.3">
      <c r="A3684" s="2">
        <v>44957</v>
      </c>
      <c r="B3684" s="3">
        <f t="shared" si="171"/>
        <v>2023</v>
      </c>
      <c r="C3684" t="str">
        <f t="shared" si="172"/>
        <v>2022-2023</v>
      </c>
      <c r="D3684" t="s">
        <v>147</v>
      </c>
      <c r="E3684" t="s">
        <v>64</v>
      </c>
      <c r="F3684" t="str">
        <f t="shared" si="173"/>
        <v>Victoria</v>
      </c>
      <c r="G3684" t="s">
        <v>45</v>
      </c>
      <c r="H3684">
        <v>3199</v>
      </c>
      <c r="I3684" t="s">
        <v>11</v>
      </c>
      <c r="J3684" t="s">
        <v>63</v>
      </c>
      <c r="K3684" t="s">
        <v>19</v>
      </c>
      <c r="L3684" t="s">
        <v>23</v>
      </c>
      <c r="M3684" s="5">
        <v>1014.3299999999999</v>
      </c>
      <c r="N3684">
        <v>1</v>
      </c>
    </row>
    <row r="3685" spans="1:14" x14ac:dyDescent="0.3">
      <c r="A3685" s="2">
        <v>45236</v>
      </c>
      <c r="B3685" s="3">
        <f t="shared" si="171"/>
        <v>2024</v>
      </c>
      <c r="C3685" t="str">
        <f t="shared" si="172"/>
        <v>2023-2024</v>
      </c>
      <c r="D3685" t="s">
        <v>147</v>
      </c>
      <c r="E3685" t="s">
        <v>74</v>
      </c>
      <c r="F3685" t="str">
        <f t="shared" si="173"/>
        <v>South Australia</v>
      </c>
      <c r="G3685" t="s">
        <v>32</v>
      </c>
      <c r="H3685">
        <v>5043</v>
      </c>
      <c r="I3685" t="s">
        <v>11</v>
      </c>
      <c r="J3685" t="s">
        <v>33</v>
      </c>
      <c r="K3685" t="s">
        <v>155</v>
      </c>
      <c r="L3685" t="s">
        <v>20</v>
      </c>
      <c r="M3685" s="5">
        <v>1017.76</v>
      </c>
      <c r="N3685">
        <v>1</v>
      </c>
    </row>
    <row r="3686" spans="1:14" x14ac:dyDescent="0.3">
      <c r="A3686" s="2">
        <v>45058</v>
      </c>
      <c r="B3686" s="3">
        <f t="shared" si="171"/>
        <v>2023</v>
      </c>
      <c r="C3686" t="str">
        <f t="shared" si="172"/>
        <v>2022-2023</v>
      </c>
      <c r="D3686" t="s">
        <v>147</v>
      </c>
      <c r="E3686" t="s">
        <v>139</v>
      </c>
      <c r="F3686" t="str">
        <f t="shared" si="173"/>
        <v>New South Wales</v>
      </c>
      <c r="G3686" t="s">
        <v>10</v>
      </c>
      <c r="H3686">
        <v>2020</v>
      </c>
      <c r="I3686" t="s">
        <v>11</v>
      </c>
      <c r="J3686" t="s">
        <v>12</v>
      </c>
      <c r="K3686" t="s">
        <v>153</v>
      </c>
      <c r="L3686" t="s">
        <v>16</v>
      </c>
      <c r="M3686" s="5">
        <v>1021.88</v>
      </c>
      <c r="N3686">
        <v>1</v>
      </c>
    </row>
    <row r="3687" spans="1:14" x14ac:dyDescent="0.3">
      <c r="A3687" s="2">
        <v>45164</v>
      </c>
      <c r="B3687" s="3">
        <f t="shared" si="171"/>
        <v>2024</v>
      </c>
      <c r="C3687" t="str">
        <f t="shared" si="172"/>
        <v>2023-2024</v>
      </c>
      <c r="D3687" t="s">
        <v>148</v>
      </c>
      <c r="E3687" t="s">
        <v>129</v>
      </c>
      <c r="F3687" t="str">
        <f t="shared" si="173"/>
        <v>Tasmania</v>
      </c>
      <c r="G3687" t="s">
        <v>70</v>
      </c>
      <c r="H3687">
        <v>7010</v>
      </c>
      <c r="I3687" t="s">
        <v>11</v>
      </c>
      <c r="J3687" t="s">
        <v>71</v>
      </c>
      <c r="K3687" t="s">
        <v>149</v>
      </c>
      <c r="L3687" t="s">
        <v>15</v>
      </c>
      <c r="M3687" s="5">
        <v>1024.46</v>
      </c>
      <c r="N3687">
        <v>1</v>
      </c>
    </row>
    <row r="3688" spans="1:14" x14ac:dyDescent="0.3">
      <c r="A3688" s="2">
        <v>45209</v>
      </c>
      <c r="B3688" s="3">
        <f t="shared" si="171"/>
        <v>2024</v>
      </c>
      <c r="C3688" t="str">
        <f t="shared" si="172"/>
        <v>2023-2024</v>
      </c>
      <c r="D3688" t="s">
        <v>147</v>
      </c>
      <c r="E3688" t="s">
        <v>90</v>
      </c>
      <c r="F3688" t="str">
        <f t="shared" si="173"/>
        <v>Victoria</v>
      </c>
      <c r="G3688" t="s">
        <v>45</v>
      </c>
      <c r="H3688">
        <v>3179</v>
      </c>
      <c r="I3688" t="s">
        <v>11</v>
      </c>
      <c r="J3688" t="s">
        <v>63</v>
      </c>
      <c r="K3688" t="s">
        <v>149</v>
      </c>
      <c r="L3688" t="s">
        <v>15</v>
      </c>
      <c r="M3688" s="5">
        <v>1024.8800000000001</v>
      </c>
      <c r="N3688">
        <v>1</v>
      </c>
    </row>
    <row r="3689" spans="1:14" x14ac:dyDescent="0.3">
      <c r="A3689" s="2">
        <v>45478</v>
      </c>
      <c r="B3689" s="3">
        <f t="shared" si="171"/>
        <v>2025</v>
      </c>
      <c r="C3689" t="str">
        <f t="shared" si="172"/>
        <v>2024-2025</v>
      </c>
      <c r="D3689" t="s">
        <v>147</v>
      </c>
      <c r="E3689" t="s">
        <v>79</v>
      </c>
      <c r="F3689" t="str">
        <f t="shared" si="173"/>
        <v>Australian Capital Territory</v>
      </c>
      <c r="G3689" t="s">
        <v>80</v>
      </c>
      <c r="H3689">
        <v>2617</v>
      </c>
      <c r="I3689" t="s">
        <v>11</v>
      </c>
      <c r="J3689" t="s">
        <v>58</v>
      </c>
      <c r="K3689" t="s">
        <v>150</v>
      </c>
      <c r="L3689" t="s">
        <v>18</v>
      </c>
      <c r="M3689" s="5">
        <v>1025.23</v>
      </c>
      <c r="N3689">
        <v>1</v>
      </c>
    </row>
    <row r="3690" spans="1:14" x14ac:dyDescent="0.3">
      <c r="A3690" s="2">
        <v>44957</v>
      </c>
      <c r="B3690" s="3">
        <f t="shared" si="171"/>
        <v>2023</v>
      </c>
      <c r="C3690" t="str">
        <f t="shared" si="172"/>
        <v>2022-2023</v>
      </c>
      <c r="D3690" t="s">
        <v>148</v>
      </c>
      <c r="E3690" t="s">
        <v>87</v>
      </c>
      <c r="F3690" t="str">
        <f t="shared" si="173"/>
        <v>New South Wales</v>
      </c>
      <c r="G3690" t="s">
        <v>10</v>
      </c>
      <c r="H3690">
        <v>2790</v>
      </c>
      <c r="I3690" t="s">
        <v>11</v>
      </c>
      <c r="J3690" t="s">
        <v>25</v>
      </c>
      <c r="K3690" t="s">
        <v>150</v>
      </c>
      <c r="L3690" t="s">
        <v>18</v>
      </c>
      <c r="M3690" s="5">
        <v>1028.55</v>
      </c>
      <c r="N3690">
        <v>1</v>
      </c>
    </row>
    <row r="3691" spans="1:14" x14ac:dyDescent="0.3">
      <c r="A3691" s="2">
        <v>45518</v>
      </c>
      <c r="B3691" s="3">
        <f t="shared" si="171"/>
        <v>2025</v>
      </c>
      <c r="C3691" t="str">
        <f t="shared" si="172"/>
        <v>2024-2025</v>
      </c>
      <c r="D3691" t="s">
        <v>147</v>
      </c>
      <c r="E3691" t="s">
        <v>26</v>
      </c>
      <c r="F3691" t="str">
        <f t="shared" si="173"/>
        <v>New South Wales</v>
      </c>
      <c r="G3691" t="s">
        <v>10</v>
      </c>
      <c r="H3691">
        <v>2141</v>
      </c>
      <c r="I3691" t="s">
        <v>11</v>
      </c>
      <c r="J3691" t="s">
        <v>27</v>
      </c>
      <c r="K3691" t="s">
        <v>150</v>
      </c>
      <c r="L3691" t="s">
        <v>18</v>
      </c>
      <c r="M3691" s="5">
        <v>1029.47</v>
      </c>
      <c r="N3691">
        <v>1</v>
      </c>
    </row>
    <row r="3692" spans="1:14" x14ac:dyDescent="0.3">
      <c r="A3692" s="2">
        <v>45465</v>
      </c>
      <c r="B3692" s="3">
        <f t="shared" si="171"/>
        <v>2024</v>
      </c>
      <c r="C3692" t="str">
        <f t="shared" si="172"/>
        <v>2023-2024</v>
      </c>
      <c r="D3692" t="s">
        <v>147</v>
      </c>
      <c r="E3692" t="s">
        <v>103</v>
      </c>
      <c r="F3692" t="str">
        <f t="shared" si="173"/>
        <v>Queensland</v>
      </c>
      <c r="G3692" t="s">
        <v>35</v>
      </c>
      <c r="H3692">
        <v>4509</v>
      </c>
      <c r="I3692" t="s">
        <v>11</v>
      </c>
      <c r="J3692" t="s">
        <v>104</v>
      </c>
      <c r="K3692" t="s">
        <v>19</v>
      </c>
      <c r="L3692" t="s">
        <v>23</v>
      </c>
      <c r="M3692" s="5">
        <v>1034.22</v>
      </c>
      <c r="N3692">
        <v>1</v>
      </c>
    </row>
    <row r="3693" spans="1:14" x14ac:dyDescent="0.3">
      <c r="A3693" s="2">
        <v>45618</v>
      </c>
      <c r="B3693" s="3">
        <f t="shared" si="171"/>
        <v>2025</v>
      </c>
      <c r="C3693" t="str">
        <f t="shared" si="172"/>
        <v>2024-2025</v>
      </c>
      <c r="D3693" t="s">
        <v>147</v>
      </c>
      <c r="E3693" t="s">
        <v>98</v>
      </c>
      <c r="F3693" t="str">
        <f t="shared" si="173"/>
        <v>Victoria</v>
      </c>
      <c r="G3693" t="s">
        <v>45</v>
      </c>
      <c r="H3693">
        <v>3429</v>
      </c>
      <c r="I3693" t="s">
        <v>11</v>
      </c>
      <c r="J3693" t="s">
        <v>60</v>
      </c>
      <c r="K3693" t="s">
        <v>149</v>
      </c>
      <c r="L3693" t="s">
        <v>15</v>
      </c>
      <c r="M3693" s="5">
        <v>1034.95</v>
      </c>
      <c r="N3693">
        <v>1</v>
      </c>
    </row>
    <row r="3694" spans="1:14" x14ac:dyDescent="0.3">
      <c r="A3694" s="2">
        <v>45107</v>
      </c>
      <c r="B3694" s="3">
        <f t="shared" si="171"/>
        <v>2023</v>
      </c>
      <c r="C3694" t="str">
        <f t="shared" si="172"/>
        <v>2022-2023</v>
      </c>
      <c r="D3694" t="s">
        <v>147</v>
      </c>
      <c r="E3694" t="s">
        <v>119</v>
      </c>
      <c r="F3694" t="str">
        <f t="shared" si="173"/>
        <v>Queensland</v>
      </c>
      <c r="G3694" t="s">
        <v>35</v>
      </c>
      <c r="H3694">
        <v>4570</v>
      </c>
      <c r="I3694" t="s">
        <v>11</v>
      </c>
      <c r="J3694" t="s">
        <v>120</v>
      </c>
      <c r="K3694" t="s">
        <v>153</v>
      </c>
      <c r="L3694" t="s">
        <v>16</v>
      </c>
      <c r="M3694" s="5">
        <v>1037.0300000000002</v>
      </c>
      <c r="N3694">
        <v>1</v>
      </c>
    </row>
    <row r="3695" spans="1:14" x14ac:dyDescent="0.3">
      <c r="A3695" s="2">
        <v>45399</v>
      </c>
      <c r="B3695" s="3">
        <f t="shared" si="171"/>
        <v>2024</v>
      </c>
      <c r="C3695" t="str">
        <f t="shared" si="172"/>
        <v>2023-2024</v>
      </c>
      <c r="D3695" t="s">
        <v>147</v>
      </c>
      <c r="E3695" t="s">
        <v>139</v>
      </c>
      <c r="F3695" t="str">
        <f t="shared" si="173"/>
        <v>New South Wales</v>
      </c>
      <c r="G3695" t="s">
        <v>10</v>
      </c>
      <c r="H3695">
        <v>2020</v>
      </c>
      <c r="I3695" t="s">
        <v>11</v>
      </c>
      <c r="J3695" t="s">
        <v>12</v>
      </c>
      <c r="K3695" t="s">
        <v>150</v>
      </c>
      <c r="L3695" t="s">
        <v>18</v>
      </c>
      <c r="M3695" s="5">
        <v>1040.9100000000001</v>
      </c>
      <c r="N3695">
        <v>1</v>
      </c>
    </row>
    <row r="3696" spans="1:14" x14ac:dyDescent="0.3">
      <c r="A3696" s="2">
        <v>45333</v>
      </c>
      <c r="B3696" s="3">
        <f t="shared" si="171"/>
        <v>2024</v>
      </c>
      <c r="C3696" t="str">
        <f t="shared" si="172"/>
        <v>2023-2024</v>
      </c>
      <c r="D3696" t="s">
        <v>147</v>
      </c>
      <c r="E3696" t="s">
        <v>113</v>
      </c>
      <c r="F3696" t="str">
        <f t="shared" si="173"/>
        <v>Queensland</v>
      </c>
      <c r="G3696" t="s">
        <v>35</v>
      </c>
      <c r="H3696">
        <v>4215</v>
      </c>
      <c r="I3696" t="s">
        <v>11</v>
      </c>
      <c r="J3696" t="s">
        <v>104</v>
      </c>
      <c r="K3696" t="s">
        <v>153</v>
      </c>
      <c r="L3696" t="s">
        <v>16</v>
      </c>
      <c r="M3696" s="5">
        <v>1043.78</v>
      </c>
      <c r="N3696">
        <v>1</v>
      </c>
    </row>
    <row r="3697" spans="1:14" x14ac:dyDescent="0.3">
      <c r="A3697" s="2">
        <v>45116</v>
      </c>
      <c r="B3697" s="3">
        <f t="shared" si="171"/>
        <v>2024</v>
      </c>
      <c r="C3697" t="str">
        <f t="shared" si="172"/>
        <v>2023-2024</v>
      </c>
      <c r="D3697" t="s">
        <v>147</v>
      </c>
      <c r="E3697" t="s">
        <v>131</v>
      </c>
      <c r="F3697" t="str">
        <f t="shared" si="173"/>
        <v>Western Australia</v>
      </c>
      <c r="G3697" t="s">
        <v>48</v>
      </c>
      <c r="H3697">
        <v>6530</v>
      </c>
      <c r="I3697" t="s">
        <v>11</v>
      </c>
      <c r="J3697" t="s">
        <v>77</v>
      </c>
      <c r="K3697" t="s">
        <v>153</v>
      </c>
      <c r="L3697" t="s">
        <v>16</v>
      </c>
      <c r="M3697" s="5">
        <v>1045.5699999999997</v>
      </c>
      <c r="N3697">
        <v>1</v>
      </c>
    </row>
    <row r="3698" spans="1:14" x14ac:dyDescent="0.3">
      <c r="A3698" s="2">
        <v>45278</v>
      </c>
      <c r="B3698" s="3">
        <f t="shared" si="171"/>
        <v>2024</v>
      </c>
      <c r="C3698" t="str">
        <f t="shared" si="172"/>
        <v>2023-2024</v>
      </c>
      <c r="D3698" t="s">
        <v>147</v>
      </c>
      <c r="E3698" t="s">
        <v>44</v>
      </c>
      <c r="F3698" t="str">
        <f t="shared" si="173"/>
        <v>Victoria</v>
      </c>
      <c r="G3698" t="s">
        <v>45</v>
      </c>
      <c r="H3698">
        <v>3066</v>
      </c>
      <c r="I3698" t="s">
        <v>11</v>
      </c>
      <c r="J3698" t="s">
        <v>46</v>
      </c>
      <c r="K3698" t="s">
        <v>19</v>
      </c>
      <c r="L3698" t="s">
        <v>23</v>
      </c>
      <c r="M3698" s="5">
        <v>1047.31</v>
      </c>
      <c r="N3698">
        <v>1</v>
      </c>
    </row>
    <row r="3699" spans="1:14" x14ac:dyDescent="0.3">
      <c r="A3699" s="2">
        <v>44986</v>
      </c>
      <c r="B3699" s="3">
        <f t="shared" si="171"/>
        <v>2023</v>
      </c>
      <c r="C3699" t="str">
        <f t="shared" si="172"/>
        <v>2022-2023</v>
      </c>
      <c r="D3699" t="s">
        <v>147</v>
      </c>
      <c r="E3699" t="s">
        <v>107</v>
      </c>
      <c r="F3699" t="str">
        <f t="shared" si="173"/>
        <v>Queensland</v>
      </c>
      <c r="G3699" t="s">
        <v>35</v>
      </c>
      <c r="H3699">
        <v>4220</v>
      </c>
      <c r="I3699" t="s">
        <v>11</v>
      </c>
      <c r="J3699" t="s">
        <v>104</v>
      </c>
      <c r="K3699" t="s">
        <v>150</v>
      </c>
      <c r="L3699" t="s">
        <v>18</v>
      </c>
      <c r="M3699" s="5">
        <v>1047.9899999999998</v>
      </c>
      <c r="N3699">
        <v>1</v>
      </c>
    </row>
    <row r="3700" spans="1:14" x14ac:dyDescent="0.3">
      <c r="A3700" s="2">
        <v>45312</v>
      </c>
      <c r="B3700" s="3">
        <f t="shared" si="171"/>
        <v>2024</v>
      </c>
      <c r="C3700" t="str">
        <f t="shared" si="172"/>
        <v>2023-2024</v>
      </c>
      <c r="D3700" t="s">
        <v>147</v>
      </c>
      <c r="E3700" t="s">
        <v>132</v>
      </c>
      <c r="F3700" t="str">
        <f t="shared" si="173"/>
        <v>New South Wales</v>
      </c>
      <c r="G3700" t="s">
        <v>10</v>
      </c>
      <c r="H3700">
        <v>2800</v>
      </c>
      <c r="I3700" t="s">
        <v>11</v>
      </c>
      <c r="J3700" t="s">
        <v>25</v>
      </c>
      <c r="K3700" t="s">
        <v>156</v>
      </c>
      <c r="L3700" t="s">
        <v>17</v>
      </c>
      <c r="M3700" s="5">
        <v>1048.3099999999997</v>
      </c>
      <c r="N3700">
        <v>1</v>
      </c>
    </row>
    <row r="3701" spans="1:14" x14ac:dyDescent="0.3">
      <c r="A3701" s="2">
        <v>45365</v>
      </c>
      <c r="B3701" s="3">
        <f t="shared" si="171"/>
        <v>2024</v>
      </c>
      <c r="C3701" t="str">
        <f t="shared" si="172"/>
        <v>2023-2024</v>
      </c>
      <c r="D3701" t="s">
        <v>147</v>
      </c>
      <c r="E3701" t="s">
        <v>59</v>
      </c>
      <c r="F3701" t="str">
        <f t="shared" si="173"/>
        <v>Victoria</v>
      </c>
      <c r="G3701" t="s">
        <v>45</v>
      </c>
      <c r="H3701">
        <v>3280</v>
      </c>
      <c r="I3701" t="s">
        <v>11</v>
      </c>
      <c r="J3701" t="s">
        <v>60</v>
      </c>
      <c r="K3701" t="s">
        <v>150</v>
      </c>
      <c r="L3701" t="s">
        <v>18</v>
      </c>
      <c r="M3701" s="5">
        <v>1049.07</v>
      </c>
      <c r="N3701">
        <v>1</v>
      </c>
    </row>
    <row r="3702" spans="1:14" x14ac:dyDescent="0.3">
      <c r="A3702" s="2">
        <v>45336</v>
      </c>
      <c r="B3702" s="3">
        <f t="shared" si="171"/>
        <v>2024</v>
      </c>
      <c r="C3702" t="str">
        <f t="shared" si="172"/>
        <v>2023-2024</v>
      </c>
      <c r="D3702" t="s">
        <v>147</v>
      </c>
      <c r="E3702" t="s">
        <v>136</v>
      </c>
      <c r="F3702" t="str">
        <f t="shared" si="173"/>
        <v>Victoria</v>
      </c>
      <c r="G3702" t="s">
        <v>45</v>
      </c>
      <c r="H3702">
        <v>3175</v>
      </c>
      <c r="I3702" t="s">
        <v>11</v>
      </c>
      <c r="J3702" t="s">
        <v>63</v>
      </c>
      <c r="K3702" t="s">
        <v>150</v>
      </c>
      <c r="L3702" t="s">
        <v>18</v>
      </c>
      <c r="M3702" s="5">
        <v>1050.08</v>
      </c>
      <c r="N3702">
        <v>1</v>
      </c>
    </row>
    <row r="3703" spans="1:14" x14ac:dyDescent="0.3">
      <c r="A3703" s="2">
        <v>45439</v>
      </c>
      <c r="B3703" s="3">
        <f t="shared" si="171"/>
        <v>2024</v>
      </c>
      <c r="C3703" t="str">
        <f t="shared" si="172"/>
        <v>2023-2024</v>
      </c>
      <c r="D3703" t="s">
        <v>148</v>
      </c>
      <c r="E3703" t="s">
        <v>127</v>
      </c>
      <c r="F3703" t="str">
        <f t="shared" si="173"/>
        <v>New South Wales</v>
      </c>
      <c r="G3703" t="s">
        <v>10</v>
      </c>
      <c r="H3703">
        <v>2131</v>
      </c>
      <c r="I3703" t="s">
        <v>11</v>
      </c>
      <c r="J3703" t="s">
        <v>27</v>
      </c>
      <c r="K3703" t="s">
        <v>149</v>
      </c>
      <c r="L3703" t="s">
        <v>15</v>
      </c>
      <c r="M3703" s="5">
        <v>1053.53</v>
      </c>
      <c r="N3703">
        <v>1</v>
      </c>
    </row>
    <row r="3704" spans="1:14" x14ac:dyDescent="0.3">
      <c r="A3704" s="2">
        <v>44964</v>
      </c>
      <c r="B3704" s="3">
        <f t="shared" si="171"/>
        <v>2023</v>
      </c>
      <c r="C3704" t="str">
        <f t="shared" si="172"/>
        <v>2022-2023</v>
      </c>
      <c r="D3704" t="s">
        <v>147</v>
      </c>
      <c r="E3704" t="s">
        <v>62</v>
      </c>
      <c r="F3704" t="str">
        <f t="shared" si="173"/>
        <v>Victoria</v>
      </c>
      <c r="G3704" t="s">
        <v>45</v>
      </c>
      <c r="H3704">
        <v>3134</v>
      </c>
      <c r="I3704" t="s">
        <v>11</v>
      </c>
      <c r="J3704" t="s">
        <v>63</v>
      </c>
      <c r="K3704" t="s">
        <v>153</v>
      </c>
      <c r="L3704" t="s">
        <v>16</v>
      </c>
      <c r="M3704" s="5">
        <v>1058.18</v>
      </c>
      <c r="N3704">
        <v>1</v>
      </c>
    </row>
    <row r="3705" spans="1:14" x14ac:dyDescent="0.3">
      <c r="A3705" s="2">
        <v>44961</v>
      </c>
      <c r="B3705" s="3">
        <f t="shared" si="171"/>
        <v>2023</v>
      </c>
      <c r="C3705" t="str">
        <f t="shared" si="172"/>
        <v>2022-2023</v>
      </c>
      <c r="D3705" t="s">
        <v>147</v>
      </c>
      <c r="E3705" t="s">
        <v>141</v>
      </c>
      <c r="F3705" t="str">
        <f t="shared" si="173"/>
        <v>Western Australia</v>
      </c>
      <c r="G3705" t="s">
        <v>48</v>
      </c>
      <c r="H3705">
        <v>6052</v>
      </c>
      <c r="I3705" t="s">
        <v>11</v>
      </c>
      <c r="J3705" t="s">
        <v>49</v>
      </c>
      <c r="K3705" t="s">
        <v>151</v>
      </c>
      <c r="L3705" t="s">
        <v>21</v>
      </c>
      <c r="M3705" s="5">
        <v>1059.79</v>
      </c>
      <c r="N3705">
        <v>1</v>
      </c>
    </row>
    <row r="3706" spans="1:14" x14ac:dyDescent="0.3">
      <c r="A3706" s="2">
        <v>45552</v>
      </c>
      <c r="B3706" s="3">
        <f t="shared" si="171"/>
        <v>2025</v>
      </c>
      <c r="C3706" t="str">
        <f t="shared" si="172"/>
        <v>2024-2025</v>
      </c>
      <c r="D3706" t="s">
        <v>148</v>
      </c>
      <c r="E3706" t="s">
        <v>81</v>
      </c>
      <c r="F3706" t="str">
        <f t="shared" si="173"/>
        <v>New South Wales</v>
      </c>
      <c r="G3706" t="s">
        <v>10</v>
      </c>
      <c r="H3706">
        <v>2485</v>
      </c>
      <c r="I3706" t="s">
        <v>11</v>
      </c>
      <c r="J3706" t="s">
        <v>68</v>
      </c>
      <c r="K3706" t="s">
        <v>151</v>
      </c>
      <c r="L3706" t="s">
        <v>21</v>
      </c>
      <c r="M3706" s="5">
        <v>1059.8399999999999</v>
      </c>
      <c r="N3706">
        <v>1</v>
      </c>
    </row>
    <row r="3707" spans="1:14" x14ac:dyDescent="0.3">
      <c r="A3707" s="2">
        <v>45027</v>
      </c>
      <c r="B3707" s="3">
        <f t="shared" si="171"/>
        <v>2023</v>
      </c>
      <c r="C3707" t="str">
        <f t="shared" si="172"/>
        <v>2022-2023</v>
      </c>
      <c r="D3707" t="s">
        <v>148</v>
      </c>
      <c r="E3707" t="s">
        <v>78</v>
      </c>
      <c r="F3707" t="str">
        <f t="shared" si="173"/>
        <v>New South Wales</v>
      </c>
      <c r="G3707" t="s">
        <v>10</v>
      </c>
      <c r="H3707">
        <v>2350</v>
      </c>
      <c r="I3707" t="s">
        <v>11</v>
      </c>
      <c r="J3707" t="s">
        <v>68</v>
      </c>
      <c r="K3707" t="s">
        <v>154</v>
      </c>
      <c r="L3707" t="s">
        <v>14</v>
      </c>
      <c r="M3707" s="5">
        <v>1063.3899999999999</v>
      </c>
      <c r="N3707">
        <v>1</v>
      </c>
    </row>
    <row r="3708" spans="1:14" x14ac:dyDescent="0.3">
      <c r="A3708" s="2">
        <v>45425</v>
      </c>
      <c r="B3708" s="3">
        <f t="shared" si="171"/>
        <v>2024</v>
      </c>
      <c r="C3708" t="str">
        <f t="shared" si="172"/>
        <v>2023-2024</v>
      </c>
      <c r="D3708" t="s">
        <v>147</v>
      </c>
      <c r="E3708" t="s">
        <v>103</v>
      </c>
      <c r="F3708" t="str">
        <f t="shared" si="173"/>
        <v>Queensland</v>
      </c>
      <c r="G3708" t="s">
        <v>35</v>
      </c>
      <c r="H3708">
        <v>4509</v>
      </c>
      <c r="I3708" t="s">
        <v>11</v>
      </c>
      <c r="J3708" t="s">
        <v>104</v>
      </c>
      <c r="K3708" t="s">
        <v>151</v>
      </c>
      <c r="L3708" t="s">
        <v>21</v>
      </c>
      <c r="M3708" s="5">
        <v>1065.18</v>
      </c>
      <c r="N3708">
        <v>1</v>
      </c>
    </row>
    <row r="3709" spans="1:14" x14ac:dyDescent="0.3">
      <c r="A3709" s="2">
        <v>45083</v>
      </c>
      <c r="B3709" s="3">
        <f t="shared" si="171"/>
        <v>2023</v>
      </c>
      <c r="C3709" t="str">
        <f t="shared" si="172"/>
        <v>2022-2023</v>
      </c>
      <c r="D3709" t="s">
        <v>147</v>
      </c>
      <c r="E3709" t="s">
        <v>113</v>
      </c>
      <c r="F3709" t="str">
        <f t="shared" si="173"/>
        <v>Queensland</v>
      </c>
      <c r="G3709" t="s">
        <v>35</v>
      </c>
      <c r="H3709">
        <v>4215</v>
      </c>
      <c r="I3709" t="s">
        <v>11</v>
      </c>
      <c r="J3709" t="s">
        <v>104</v>
      </c>
      <c r="K3709" t="s">
        <v>154</v>
      </c>
      <c r="L3709" t="s">
        <v>14</v>
      </c>
      <c r="M3709" s="5">
        <v>1065.98</v>
      </c>
      <c r="N3709">
        <v>1</v>
      </c>
    </row>
    <row r="3710" spans="1:14" x14ac:dyDescent="0.3">
      <c r="A3710" s="2">
        <v>45370</v>
      </c>
      <c r="B3710" s="3">
        <f t="shared" si="171"/>
        <v>2024</v>
      </c>
      <c r="C3710" t="str">
        <f t="shared" si="172"/>
        <v>2023-2024</v>
      </c>
      <c r="D3710" t="s">
        <v>147</v>
      </c>
      <c r="E3710" t="s">
        <v>96</v>
      </c>
      <c r="F3710" t="str">
        <f t="shared" si="173"/>
        <v>Western Australia</v>
      </c>
      <c r="G3710" t="s">
        <v>48</v>
      </c>
      <c r="H3710">
        <v>6330</v>
      </c>
      <c r="I3710" t="s">
        <v>11</v>
      </c>
      <c r="J3710" t="s">
        <v>94</v>
      </c>
      <c r="K3710" t="s">
        <v>149</v>
      </c>
      <c r="L3710" t="s">
        <v>15</v>
      </c>
      <c r="M3710" s="5">
        <v>1066.8999999999999</v>
      </c>
      <c r="N3710">
        <v>1</v>
      </c>
    </row>
    <row r="3711" spans="1:14" x14ac:dyDescent="0.3">
      <c r="A3711" s="2">
        <v>45623</v>
      </c>
      <c r="B3711" s="3">
        <f t="shared" si="171"/>
        <v>2025</v>
      </c>
      <c r="C3711" t="str">
        <f t="shared" si="172"/>
        <v>2024-2025</v>
      </c>
      <c r="D3711" t="s">
        <v>147</v>
      </c>
      <c r="E3711" t="s">
        <v>137</v>
      </c>
      <c r="F3711" t="str">
        <f t="shared" si="173"/>
        <v>New South Wales</v>
      </c>
      <c r="G3711" t="s">
        <v>10</v>
      </c>
      <c r="H3711">
        <v>2031</v>
      </c>
      <c r="I3711" t="s">
        <v>11</v>
      </c>
      <c r="J3711" t="s">
        <v>12</v>
      </c>
      <c r="K3711" t="s">
        <v>154</v>
      </c>
      <c r="L3711" t="s">
        <v>14</v>
      </c>
      <c r="M3711" s="5">
        <v>1067.18</v>
      </c>
      <c r="N3711">
        <v>1</v>
      </c>
    </row>
    <row r="3712" spans="1:14" x14ac:dyDescent="0.3">
      <c r="A3712" s="2">
        <v>45066</v>
      </c>
      <c r="B3712" s="3">
        <f t="shared" si="171"/>
        <v>2023</v>
      </c>
      <c r="C3712" t="str">
        <f t="shared" si="172"/>
        <v>2022-2023</v>
      </c>
      <c r="D3712" t="s">
        <v>147</v>
      </c>
      <c r="E3712" t="s">
        <v>109</v>
      </c>
      <c r="F3712" t="str">
        <f t="shared" si="173"/>
        <v>New South Wales</v>
      </c>
      <c r="G3712" t="s">
        <v>10</v>
      </c>
      <c r="H3712">
        <v>2480</v>
      </c>
      <c r="I3712" t="s">
        <v>11</v>
      </c>
      <c r="J3712" t="s">
        <v>68</v>
      </c>
      <c r="K3712" t="s">
        <v>151</v>
      </c>
      <c r="L3712" t="s">
        <v>21</v>
      </c>
      <c r="M3712" s="5">
        <v>1068.93</v>
      </c>
      <c r="N3712">
        <v>1</v>
      </c>
    </row>
    <row r="3713" spans="1:14" x14ac:dyDescent="0.3">
      <c r="A3713" s="2">
        <v>45654</v>
      </c>
      <c r="B3713" s="3">
        <f t="shared" si="171"/>
        <v>2025</v>
      </c>
      <c r="C3713" t="str">
        <f t="shared" si="172"/>
        <v>2024-2025</v>
      </c>
      <c r="D3713" t="s">
        <v>148</v>
      </c>
      <c r="E3713" t="s">
        <v>61</v>
      </c>
      <c r="F3713" t="str">
        <f t="shared" si="173"/>
        <v>New South Wales</v>
      </c>
      <c r="G3713" t="s">
        <v>10</v>
      </c>
      <c r="H3713">
        <v>2539</v>
      </c>
      <c r="I3713" t="s">
        <v>11</v>
      </c>
      <c r="J3713" t="s">
        <v>58</v>
      </c>
      <c r="K3713" t="s">
        <v>151</v>
      </c>
      <c r="L3713" t="s">
        <v>21</v>
      </c>
      <c r="M3713" s="5">
        <v>1070.0999999999999</v>
      </c>
      <c r="N3713">
        <v>1</v>
      </c>
    </row>
    <row r="3714" spans="1:14" x14ac:dyDescent="0.3">
      <c r="A3714" s="2">
        <v>45162</v>
      </c>
      <c r="B3714" s="3">
        <f t="shared" ref="B3714:B3777" si="174">IF(MONTH(A3714)&gt;=7,YEAR(A3714)+1,YEAR(A3714))</f>
        <v>2024</v>
      </c>
      <c r="C3714" t="str">
        <f t="shared" ref="C3714:C3777" si="175">IF(MONTH(A3714) &gt;= 7, YEAR(A3714) &amp; "-" &amp; YEAR(A3714) + 1, YEAR(A3714) - 1 &amp; "-" &amp; YEAR(A3714))</f>
        <v>2023-2024</v>
      </c>
      <c r="D3714" t="s">
        <v>147</v>
      </c>
      <c r="E3714" t="s">
        <v>102</v>
      </c>
      <c r="F3714" t="str">
        <f t="shared" ref="F3714:F3777" si="176">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c r="N3714">
        <v>1</v>
      </c>
    </row>
    <row r="3715" spans="1:14" x14ac:dyDescent="0.3">
      <c r="A3715" s="2">
        <v>45282</v>
      </c>
      <c r="B3715" s="3">
        <f t="shared" si="174"/>
        <v>2024</v>
      </c>
      <c r="C3715" t="str">
        <f t="shared" si="175"/>
        <v>2023-2024</v>
      </c>
      <c r="D3715" t="s">
        <v>147</v>
      </c>
      <c r="E3715" t="s">
        <v>138</v>
      </c>
      <c r="F3715" t="str">
        <f t="shared" si="176"/>
        <v>Queensland</v>
      </c>
      <c r="G3715" t="s">
        <v>35</v>
      </c>
      <c r="H3715">
        <v>4558</v>
      </c>
      <c r="I3715" t="s">
        <v>11</v>
      </c>
      <c r="J3715" t="s">
        <v>120</v>
      </c>
      <c r="K3715" t="s">
        <v>157</v>
      </c>
      <c r="L3715" t="s">
        <v>22</v>
      </c>
      <c r="M3715" s="5">
        <v>1076.07</v>
      </c>
      <c r="N3715">
        <v>1</v>
      </c>
    </row>
    <row r="3716" spans="1:14" x14ac:dyDescent="0.3">
      <c r="A3716" s="2">
        <v>45188</v>
      </c>
      <c r="B3716" s="3">
        <f t="shared" si="174"/>
        <v>2024</v>
      </c>
      <c r="C3716" t="str">
        <f t="shared" si="175"/>
        <v>2023-2024</v>
      </c>
      <c r="D3716" t="s">
        <v>147</v>
      </c>
      <c r="E3716" t="s">
        <v>50</v>
      </c>
      <c r="F3716" t="str">
        <f t="shared" si="176"/>
        <v>Queensland</v>
      </c>
      <c r="G3716" t="s">
        <v>35</v>
      </c>
      <c r="H3716">
        <v>4703</v>
      </c>
      <c r="I3716" t="s">
        <v>11</v>
      </c>
      <c r="J3716" t="s">
        <v>51</v>
      </c>
      <c r="K3716" t="s">
        <v>150</v>
      </c>
      <c r="L3716" t="s">
        <v>18</v>
      </c>
      <c r="M3716" s="5">
        <v>1077.06</v>
      </c>
      <c r="N3716">
        <v>1</v>
      </c>
    </row>
    <row r="3717" spans="1:14" x14ac:dyDescent="0.3">
      <c r="A3717" s="2">
        <v>45340</v>
      </c>
      <c r="B3717" s="3">
        <f t="shared" si="174"/>
        <v>2024</v>
      </c>
      <c r="C3717" t="str">
        <f t="shared" si="175"/>
        <v>2023-2024</v>
      </c>
      <c r="D3717" t="s">
        <v>147</v>
      </c>
      <c r="E3717" t="s">
        <v>9</v>
      </c>
      <c r="F3717" t="str">
        <f t="shared" si="176"/>
        <v>New South Wales</v>
      </c>
      <c r="G3717" t="s">
        <v>10</v>
      </c>
      <c r="H3717">
        <v>2067</v>
      </c>
      <c r="I3717" t="s">
        <v>11</v>
      </c>
      <c r="J3717" t="s">
        <v>12</v>
      </c>
      <c r="K3717" t="s">
        <v>154</v>
      </c>
      <c r="L3717" t="s">
        <v>14</v>
      </c>
      <c r="M3717" s="5">
        <v>1077.3699999999999</v>
      </c>
      <c r="N3717">
        <v>1</v>
      </c>
    </row>
    <row r="3718" spans="1:14" x14ac:dyDescent="0.3">
      <c r="A3718" s="2">
        <v>45181</v>
      </c>
      <c r="B3718" s="3">
        <f t="shared" si="174"/>
        <v>2024</v>
      </c>
      <c r="C3718" t="str">
        <f t="shared" si="175"/>
        <v>2023-2024</v>
      </c>
      <c r="D3718" t="s">
        <v>147</v>
      </c>
      <c r="E3718" t="s">
        <v>93</v>
      </c>
      <c r="F3718" t="str">
        <f t="shared" si="176"/>
        <v>Western Australia</v>
      </c>
      <c r="G3718" t="s">
        <v>48</v>
      </c>
      <c r="H3718">
        <v>6112</v>
      </c>
      <c r="I3718" t="s">
        <v>11</v>
      </c>
      <c r="J3718" t="s">
        <v>94</v>
      </c>
      <c r="K3718" t="s">
        <v>151</v>
      </c>
      <c r="L3718" t="s">
        <v>21</v>
      </c>
      <c r="M3718" s="5">
        <v>1079.81</v>
      </c>
      <c r="N3718">
        <v>1</v>
      </c>
    </row>
    <row r="3719" spans="1:14" x14ac:dyDescent="0.3">
      <c r="A3719" s="2">
        <v>45162</v>
      </c>
      <c r="B3719" s="3">
        <f t="shared" si="174"/>
        <v>2024</v>
      </c>
      <c r="C3719" t="str">
        <f t="shared" si="175"/>
        <v>2023-2024</v>
      </c>
      <c r="D3719" t="s">
        <v>147</v>
      </c>
      <c r="E3719" t="s">
        <v>106</v>
      </c>
      <c r="F3719" t="str">
        <f t="shared" si="176"/>
        <v>Victoria</v>
      </c>
      <c r="G3719" t="s">
        <v>45</v>
      </c>
      <c r="H3719">
        <v>3915</v>
      </c>
      <c r="I3719" t="s">
        <v>11</v>
      </c>
      <c r="J3719" t="s">
        <v>55</v>
      </c>
      <c r="K3719" t="s">
        <v>153</v>
      </c>
      <c r="L3719" t="s">
        <v>16</v>
      </c>
      <c r="M3719" s="5">
        <v>1080.56</v>
      </c>
      <c r="N3719">
        <v>1</v>
      </c>
    </row>
    <row r="3720" spans="1:14" x14ac:dyDescent="0.3">
      <c r="A3720" s="2">
        <v>45374</v>
      </c>
      <c r="B3720" s="3">
        <f t="shared" si="174"/>
        <v>2024</v>
      </c>
      <c r="C3720" t="str">
        <f t="shared" si="175"/>
        <v>2023-2024</v>
      </c>
      <c r="D3720" t="s">
        <v>147</v>
      </c>
      <c r="E3720" t="s">
        <v>81</v>
      </c>
      <c r="F3720" t="str">
        <f t="shared" si="176"/>
        <v>New South Wales</v>
      </c>
      <c r="G3720" t="s">
        <v>10</v>
      </c>
      <c r="H3720">
        <v>2485</v>
      </c>
      <c r="I3720" t="s">
        <v>11</v>
      </c>
      <c r="J3720" t="s">
        <v>68</v>
      </c>
      <c r="K3720" t="s">
        <v>149</v>
      </c>
      <c r="L3720" t="s">
        <v>15</v>
      </c>
      <c r="M3720" s="5">
        <v>1084.98</v>
      </c>
      <c r="N3720">
        <v>1</v>
      </c>
    </row>
    <row r="3721" spans="1:14" x14ac:dyDescent="0.3">
      <c r="A3721" s="2">
        <v>45340</v>
      </c>
      <c r="B3721" s="3">
        <f t="shared" si="174"/>
        <v>2024</v>
      </c>
      <c r="C3721" t="str">
        <f t="shared" si="175"/>
        <v>2023-2024</v>
      </c>
      <c r="D3721" t="s">
        <v>147</v>
      </c>
      <c r="E3721" t="s">
        <v>135</v>
      </c>
      <c r="F3721" t="str">
        <f t="shared" si="176"/>
        <v>Victoria</v>
      </c>
      <c r="G3721" t="s">
        <v>45</v>
      </c>
      <c r="H3721">
        <v>3550</v>
      </c>
      <c r="I3721" t="s">
        <v>11</v>
      </c>
      <c r="J3721" t="s">
        <v>60</v>
      </c>
      <c r="K3721" t="s">
        <v>150</v>
      </c>
      <c r="L3721" t="s">
        <v>18</v>
      </c>
      <c r="M3721" s="5">
        <v>1085.72</v>
      </c>
      <c r="N3721">
        <v>1</v>
      </c>
    </row>
    <row r="3722" spans="1:14" x14ac:dyDescent="0.3">
      <c r="A3722" s="2">
        <v>45365</v>
      </c>
      <c r="B3722" s="3">
        <f t="shared" si="174"/>
        <v>2024</v>
      </c>
      <c r="C3722" t="str">
        <f t="shared" si="175"/>
        <v>2023-2024</v>
      </c>
      <c r="D3722" t="s">
        <v>147</v>
      </c>
      <c r="E3722" t="s">
        <v>111</v>
      </c>
      <c r="F3722" t="str">
        <f t="shared" si="176"/>
        <v>New South Wales</v>
      </c>
      <c r="G3722" t="s">
        <v>10</v>
      </c>
      <c r="H3722">
        <v>2120</v>
      </c>
      <c r="I3722" t="s">
        <v>11</v>
      </c>
      <c r="J3722" t="s">
        <v>27</v>
      </c>
      <c r="K3722" t="s">
        <v>153</v>
      </c>
      <c r="L3722" t="s">
        <v>16</v>
      </c>
      <c r="M3722" s="5">
        <v>1088.4699999999998</v>
      </c>
      <c r="N3722">
        <v>1</v>
      </c>
    </row>
    <row r="3723" spans="1:14" x14ac:dyDescent="0.3">
      <c r="A3723" s="2">
        <v>45390</v>
      </c>
      <c r="B3723" s="3">
        <f t="shared" si="174"/>
        <v>2024</v>
      </c>
      <c r="C3723" t="str">
        <f t="shared" si="175"/>
        <v>2023-2024</v>
      </c>
      <c r="D3723" t="s">
        <v>147</v>
      </c>
      <c r="E3723" t="s">
        <v>39</v>
      </c>
      <c r="F3723" t="str">
        <f t="shared" si="176"/>
        <v>South Australia</v>
      </c>
      <c r="G3723" t="s">
        <v>32</v>
      </c>
      <c r="H3723">
        <v>5343</v>
      </c>
      <c r="I3723" t="s">
        <v>11</v>
      </c>
      <c r="J3723" t="s">
        <v>38</v>
      </c>
      <c r="K3723" t="s">
        <v>151</v>
      </c>
      <c r="L3723" t="s">
        <v>21</v>
      </c>
      <c r="M3723" s="5">
        <v>1088.77</v>
      </c>
      <c r="N3723">
        <v>1</v>
      </c>
    </row>
    <row r="3724" spans="1:14" x14ac:dyDescent="0.3">
      <c r="A3724" s="2">
        <v>45135</v>
      </c>
      <c r="B3724" s="3">
        <f t="shared" si="174"/>
        <v>2024</v>
      </c>
      <c r="C3724" t="str">
        <f t="shared" si="175"/>
        <v>2023-2024</v>
      </c>
      <c r="D3724" t="s">
        <v>147</v>
      </c>
      <c r="E3724" t="s">
        <v>31</v>
      </c>
      <c r="F3724" t="str">
        <f t="shared" si="176"/>
        <v>South Australia</v>
      </c>
      <c r="G3724" t="s">
        <v>32</v>
      </c>
      <c r="H3724">
        <v>5168</v>
      </c>
      <c r="I3724" t="s">
        <v>11</v>
      </c>
      <c r="J3724" t="s">
        <v>33</v>
      </c>
      <c r="K3724" t="s">
        <v>149</v>
      </c>
      <c r="L3724" t="s">
        <v>15</v>
      </c>
      <c r="M3724" s="5">
        <v>1089.1500000000001</v>
      </c>
      <c r="N3724">
        <v>1</v>
      </c>
    </row>
    <row r="3725" spans="1:14" x14ac:dyDescent="0.3">
      <c r="A3725" s="2">
        <v>45446</v>
      </c>
      <c r="B3725" s="3">
        <f t="shared" si="174"/>
        <v>2024</v>
      </c>
      <c r="C3725" t="str">
        <f t="shared" si="175"/>
        <v>2023-2024</v>
      </c>
      <c r="D3725" t="s">
        <v>148</v>
      </c>
      <c r="E3725" t="s">
        <v>34</v>
      </c>
      <c r="F3725" t="str">
        <f t="shared" si="176"/>
        <v>Queensland</v>
      </c>
      <c r="G3725" t="s">
        <v>35</v>
      </c>
      <c r="H3725">
        <v>4802</v>
      </c>
      <c r="I3725" t="s">
        <v>11</v>
      </c>
      <c r="J3725" t="s">
        <v>36</v>
      </c>
      <c r="K3725" t="s">
        <v>150</v>
      </c>
      <c r="L3725" t="s">
        <v>18</v>
      </c>
      <c r="M3725" s="5">
        <v>1090.05</v>
      </c>
      <c r="N3725">
        <v>1</v>
      </c>
    </row>
    <row r="3726" spans="1:14" x14ac:dyDescent="0.3">
      <c r="A3726" s="2">
        <v>45632</v>
      </c>
      <c r="B3726" s="3">
        <f t="shared" si="174"/>
        <v>2025</v>
      </c>
      <c r="C3726" t="str">
        <f t="shared" si="175"/>
        <v>2024-2025</v>
      </c>
      <c r="D3726" t="s">
        <v>148</v>
      </c>
      <c r="E3726" t="s">
        <v>61</v>
      </c>
      <c r="F3726" t="str">
        <f t="shared" si="176"/>
        <v>New South Wales</v>
      </c>
      <c r="G3726" t="s">
        <v>10</v>
      </c>
      <c r="H3726">
        <v>2539</v>
      </c>
      <c r="I3726" t="s">
        <v>11</v>
      </c>
      <c r="J3726" t="s">
        <v>58</v>
      </c>
      <c r="K3726" t="s">
        <v>150</v>
      </c>
      <c r="L3726" t="s">
        <v>18</v>
      </c>
      <c r="M3726" s="5">
        <v>1091.2200000000003</v>
      </c>
      <c r="N3726">
        <v>1</v>
      </c>
    </row>
    <row r="3727" spans="1:14" x14ac:dyDescent="0.3">
      <c r="A3727" s="2">
        <v>45442</v>
      </c>
      <c r="B3727" s="3">
        <f t="shared" si="174"/>
        <v>2024</v>
      </c>
      <c r="C3727" t="str">
        <f t="shared" si="175"/>
        <v>2023-2024</v>
      </c>
      <c r="D3727" t="s">
        <v>148</v>
      </c>
      <c r="E3727" t="s">
        <v>87</v>
      </c>
      <c r="F3727" t="str">
        <f t="shared" si="176"/>
        <v>New South Wales</v>
      </c>
      <c r="G3727" t="s">
        <v>10</v>
      </c>
      <c r="H3727">
        <v>2790</v>
      </c>
      <c r="I3727" t="s">
        <v>11</v>
      </c>
      <c r="J3727" t="s">
        <v>25</v>
      </c>
      <c r="K3727" t="s">
        <v>155</v>
      </c>
      <c r="L3727" t="s">
        <v>20</v>
      </c>
      <c r="M3727" s="5">
        <v>1093.4399999999998</v>
      </c>
      <c r="N3727">
        <v>1</v>
      </c>
    </row>
    <row r="3728" spans="1:14" x14ac:dyDescent="0.3">
      <c r="A3728" s="2">
        <v>45076</v>
      </c>
      <c r="B3728" s="3">
        <f t="shared" si="174"/>
        <v>2023</v>
      </c>
      <c r="C3728" t="str">
        <f t="shared" si="175"/>
        <v>2022-2023</v>
      </c>
      <c r="D3728" t="s">
        <v>147</v>
      </c>
      <c r="E3728" t="s">
        <v>117</v>
      </c>
      <c r="F3728" t="str">
        <f t="shared" si="176"/>
        <v>Queensland</v>
      </c>
      <c r="G3728" t="s">
        <v>35</v>
      </c>
      <c r="H3728">
        <v>4119</v>
      </c>
      <c r="I3728" t="s">
        <v>11</v>
      </c>
      <c r="J3728" t="s">
        <v>43</v>
      </c>
      <c r="K3728" t="s">
        <v>157</v>
      </c>
      <c r="L3728" t="s">
        <v>22</v>
      </c>
      <c r="M3728" s="5">
        <v>1093.68</v>
      </c>
      <c r="N3728">
        <v>1</v>
      </c>
    </row>
    <row r="3729" spans="1:14" x14ac:dyDescent="0.3">
      <c r="A3729" s="2">
        <v>45424</v>
      </c>
      <c r="B3729" s="3">
        <f t="shared" si="174"/>
        <v>2024</v>
      </c>
      <c r="C3729" t="str">
        <f t="shared" si="175"/>
        <v>2023-2024</v>
      </c>
      <c r="D3729" t="s">
        <v>147</v>
      </c>
      <c r="E3729" t="s">
        <v>113</v>
      </c>
      <c r="F3729" t="str">
        <f t="shared" si="176"/>
        <v>Queensland</v>
      </c>
      <c r="G3729" t="s">
        <v>35</v>
      </c>
      <c r="H3729">
        <v>4215</v>
      </c>
      <c r="I3729" t="s">
        <v>11</v>
      </c>
      <c r="J3729" t="s">
        <v>104</v>
      </c>
      <c r="K3729" t="s">
        <v>154</v>
      </c>
      <c r="L3729" t="s">
        <v>14</v>
      </c>
      <c r="M3729" s="5">
        <v>1094.07</v>
      </c>
      <c r="N3729">
        <v>1</v>
      </c>
    </row>
    <row r="3730" spans="1:14" x14ac:dyDescent="0.3">
      <c r="A3730" s="2">
        <v>45550</v>
      </c>
      <c r="B3730" s="3">
        <f t="shared" si="174"/>
        <v>2025</v>
      </c>
      <c r="C3730" t="str">
        <f t="shared" si="175"/>
        <v>2024-2025</v>
      </c>
      <c r="D3730" t="s">
        <v>148</v>
      </c>
      <c r="E3730" t="s">
        <v>100</v>
      </c>
      <c r="F3730" t="str">
        <f t="shared" si="176"/>
        <v>Western Australia</v>
      </c>
      <c r="G3730" t="s">
        <v>48</v>
      </c>
      <c r="H3730">
        <v>6021</v>
      </c>
      <c r="I3730" t="s">
        <v>11</v>
      </c>
      <c r="J3730" t="s">
        <v>49</v>
      </c>
      <c r="K3730" t="s">
        <v>151</v>
      </c>
      <c r="L3730" t="s">
        <v>21</v>
      </c>
      <c r="M3730" s="5">
        <v>1095.78</v>
      </c>
      <c r="N3730">
        <v>1</v>
      </c>
    </row>
    <row r="3731" spans="1:14" x14ac:dyDescent="0.3">
      <c r="A3731" s="2">
        <v>45131</v>
      </c>
      <c r="B3731" s="3">
        <f t="shared" si="174"/>
        <v>2024</v>
      </c>
      <c r="C3731" t="str">
        <f t="shared" si="175"/>
        <v>2023-2024</v>
      </c>
      <c r="D3731" t="s">
        <v>147</v>
      </c>
      <c r="E3731" t="s">
        <v>99</v>
      </c>
      <c r="F3731" t="str">
        <f t="shared" si="176"/>
        <v>Victoria</v>
      </c>
      <c r="G3731" t="s">
        <v>45</v>
      </c>
      <c r="H3731">
        <v>3148</v>
      </c>
      <c r="I3731" t="s">
        <v>11</v>
      </c>
      <c r="J3731" t="s">
        <v>63</v>
      </c>
      <c r="K3731" t="s">
        <v>149</v>
      </c>
      <c r="L3731" t="s">
        <v>15</v>
      </c>
      <c r="M3731" s="5">
        <v>1096.19</v>
      </c>
      <c r="N3731">
        <v>1</v>
      </c>
    </row>
    <row r="3732" spans="1:14" x14ac:dyDescent="0.3">
      <c r="A3732" s="2">
        <v>45135</v>
      </c>
      <c r="B3732" s="3">
        <f t="shared" si="174"/>
        <v>2024</v>
      </c>
      <c r="C3732" t="str">
        <f t="shared" si="175"/>
        <v>2023-2024</v>
      </c>
      <c r="D3732" t="s">
        <v>147</v>
      </c>
      <c r="E3732" t="s">
        <v>64</v>
      </c>
      <c r="F3732" t="str">
        <f t="shared" si="176"/>
        <v>Victoria</v>
      </c>
      <c r="G3732" t="s">
        <v>45</v>
      </c>
      <c r="H3732">
        <v>3199</v>
      </c>
      <c r="I3732" t="s">
        <v>11</v>
      </c>
      <c r="J3732" t="s">
        <v>63</v>
      </c>
      <c r="K3732" t="s">
        <v>154</v>
      </c>
      <c r="L3732" t="s">
        <v>14</v>
      </c>
      <c r="M3732" s="5">
        <v>1099.27</v>
      </c>
      <c r="N3732">
        <v>1</v>
      </c>
    </row>
    <row r="3733" spans="1:14" x14ac:dyDescent="0.3">
      <c r="A3733" s="2">
        <v>45202</v>
      </c>
      <c r="B3733" s="3">
        <f t="shared" si="174"/>
        <v>2024</v>
      </c>
      <c r="C3733" t="str">
        <f t="shared" si="175"/>
        <v>2023-2024</v>
      </c>
      <c r="D3733" t="s">
        <v>147</v>
      </c>
      <c r="E3733" t="s">
        <v>88</v>
      </c>
      <c r="F3733" t="str">
        <f t="shared" si="176"/>
        <v>South Australia</v>
      </c>
      <c r="G3733" t="s">
        <v>32</v>
      </c>
      <c r="H3733">
        <v>5011</v>
      </c>
      <c r="I3733" t="s">
        <v>11</v>
      </c>
      <c r="J3733" t="s">
        <v>33</v>
      </c>
      <c r="K3733" t="s">
        <v>149</v>
      </c>
      <c r="L3733" t="s">
        <v>15</v>
      </c>
      <c r="M3733" s="5">
        <v>1100.4099999999999</v>
      </c>
      <c r="N3733">
        <v>1</v>
      </c>
    </row>
    <row r="3734" spans="1:14" x14ac:dyDescent="0.3">
      <c r="A3734" s="2">
        <v>45529</v>
      </c>
      <c r="B3734" s="3">
        <f t="shared" si="174"/>
        <v>2025</v>
      </c>
      <c r="C3734" t="str">
        <f t="shared" si="175"/>
        <v>2024-2025</v>
      </c>
      <c r="D3734" t="s">
        <v>147</v>
      </c>
      <c r="E3734" t="s">
        <v>52</v>
      </c>
      <c r="F3734" t="str">
        <f t="shared" si="176"/>
        <v>Victoria</v>
      </c>
      <c r="G3734" t="s">
        <v>45</v>
      </c>
      <c r="H3734">
        <v>3030</v>
      </c>
      <c r="I3734" t="s">
        <v>11</v>
      </c>
      <c r="J3734" t="s">
        <v>46</v>
      </c>
      <c r="K3734" t="s">
        <v>153</v>
      </c>
      <c r="L3734" t="s">
        <v>16</v>
      </c>
      <c r="M3734" s="5">
        <v>1101.0899999999999</v>
      </c>
      <c r="N3734">
        <v>1</v>
      </c>
    </row>
    <row r="3735" spans="1:14" x14ac:dyDescent="0.3">
      <c r="A3735" s="2">
        <v>45629</v>
      </c>
      <c r="B3735" s="3">
        <f t="shared" si="174"/>
        <v>2025</v>
      </c>
      <c r="C3735" t="str">
        <f t="shared" si="175"/>
        <v>2024-2025</v>
      </c>
      <c r="D3735" t="s">
        <v>147</v>
      </c>
      <c r="E3735" t="s">
        <v>141</v>
      </c>
      <c r="F3735" t="str">
        <f t="shared" si="176"/>
        <v>Western Australia</v>
      </c>
      <c r="G3735" t="s">
        <v>48</v>
      </c>
      <c r="H3735">
        <v>6052</v>
      </c>
      <c r="I3735" t="s">
        <v>11</v>
      </c>
      <c r="J3735" t="s">
        <v>49</v>
      </c>
      <c r="K3735" t="s">
        <v>151</v>
      </c>
      <c r="L3735" t="s">
        <v>21</v>
      </c>
      <c r="M3735" s="5">
        <v>1105.31</v>
      </c>
      <c r="N3735">
        <v>1</v>
      </c>
    </row>
    <row r="3736" spans="1:14" x14ac:dyDescent="0.3">
      <c r="A3736" s="2">
        <v>45037</v>
      </c>
      <c r="B3736" s="3">
        <f t="shared" si="174"/>
        <v>2023</v>
      </c>
      <c r="C3736" t="str">
        <f t="shared" si="175"/>
        <v>2022-2023</v>
      </c>
      <c r="D3736" t="s">
        <v>147</v>
      </c>
      <c r="E3736" t="s">
        <v>9</v>
      </c>
      <c r="F3736" t="str">
        <f t="shared" si="176"/>
        <v>New South Wales</v>
      </c>
      <c r="G3736" t="s">
        <v>10</v>
      </c>
      <c r="H3736">
        <v>2067</v>
      </c>
      <c r="I3736" t="s">
        <v>11</v>
      </c>
      <c r="J3736" t="s">
        <v>12</v>
      </c>
      <c r="K3736" t="s">
        <v>154</v>
      </c>
      <c r="L3736" t="s">
        <v>14</v>
      </c>
      <c r="M3736" s="5">
        <v>1105.97</v>
      </c>
      <c r="N3736">
        <v>1</v>
      </c>
    </row>
    <row r="3737" spans="1:14" x14ac:dyDescent="0.3">
      <c r="A3737" s="2">
        <v>45441</v>
      </c>
      <c r="B3737" s="3">
        <f t="shared" si="174"/>
        <v>2024</v>
      </c>
      <c r="C3737" t="str">
        <f t="shared" si="175"/>
        <v>2023-2024</v>
      </c>
      <c r="D3737" t="s">
        <v>147</v>
      </c>
      <c r="E3737" t="s">
        <v>113</v>
      </c>
      <c r="F3737" t="str">
        <f t="shared" si="176"/>
        <v>Queensland</v>
      </c>
      <c r="G3737" t="s">
        <v>35</v>
      </c>
      <c r="H3737">
        <v>4215</v>
      </c>
      <c r="I3737" t="s">
        <v>11</v>
      </c>
      <c r="J3737" t="s">
        <v>104</v>
      </c>
      <c r="K3737" t="s">
        <v>150</v>
      </c>
      <c r="L3737" t="s">
        <v>18</v>
      </c>
      <c r="M3737" s="5">
        <v>1106.07</v>
      </c>
      <c r="N3737">
        <v>1</v>
      </c>
    </row>
    <row r="3738" spans="1:14" x14ac:dyDescent="0.3">
      <c r="A3738" s="2">
        <v>44957</v>
      </c>
      <c r="B3738" s="3">
        <f t="shared" si="174"/>
        <v>2023</v>
      </c>
      <c r="C3738" t="str">
        <f t="shared" si="175"/>
        <v>2022-2023</v>
      </c>
      <c r="D3738" t="s">
        <v>147</v>
      </c>
      <c r="E3738" t="s">
        <v>101</v>
      </c>
      <c r="F3738" t="str">
        <f t="shared" si="176"/>
        <v>Victoria</v>
      </c>
      <c r="G3738" t="s">
        <v>45</v>
      </c>
      <c r="H3738">
        <v>3131</v>
      </c>
      <c r="I3738" t="s">
        <v>11</v>
      </c>
      <c r="J3738" t="s">
        <v>63</v>
      </c>
      <c r="K3738" t="s">
        <v>149</v>
      </c>
      <c r="L3738" t="s">
        <v>15</v>
      </c>
      <c r="M3738" s="5">
        <v>1107.77</v>
      </c>
      <c r="N3738">
        <v>1</v>
      </c>
    </row>
    <row r="3739" spans="1:14" x14ac:dyDescent="0.3">
      <c r="A3739" s="2">
        <v>44940</v>
      </c>
      <c r="B3739" s="3">
        <f t="shared" si="174"/>
        <v>2023</v>
      </c>
      <c r="C3739" t="str">
        <f t="shared" si="175"/>
        <v>2022-2023</v>
      </c>
      <c r="D3739" t="s">
        <v>148</v>
      </c>
      <c r="E3739" t="s">
        <v>96</v>
      </c>
      <c r="F3739" t="str">
        <f t="shared" si="176"/>
        <v>Western Australia</v>
      </c>
      <c r="G3739" t="s">
        <v>48</v>
      </c>
      <c r="H3739">
        <v>6330</v>
      </c>
      <c r="I3739" t="s">
        <v>11</v>
      </c>
      <c r="J3739" t="s">
        <v>94</v>
      </c>
      <c r="K3739" t="s">
        <v>154</v>
      </c>
      <c r="L3739" t="s">
        <v>14</v>
      </c>
      <c r="M3739" s="5">
        <v>1111.06</v>
      </c>
      <c r="N3739">
        <v>1</v>
      </c>
    </row>
    <row r="3740" spans="1:14" x14ac:dyDescent="0.3">
      <c r="A3740" s="2">
        <v>45179</v>
      </c>
      <c r="B3740" s="3">
        <f t="shared" si="174"/>
        <v>2024</v>
      </c>
      <c r="C3740" t="str">
        <f t="shared" si="175"/>
        <v>2023-2024</v>
      </c>
      <c r="D3740" t="s">
        <v>147</v>
      </c>
      <c r="E3740" t="s">
        <v>116</v>
      </c>
      <c r="F3740" t="str">
        <f t="shared" si="176"/>
        <v>Western Australia</v>
      </c>
      <c r="G3740" t="s">
        <v>48</v>
      </c>
      <c r="H3740">
        <v>6725</v>
      </c>
      <c r="I3740" t="s">
        <v>11</v>
      </c>
      <c r="J3740" t="s">
        <v>77</v>
      </c>
      <c r="K3740" t="s">
        <v>151</v>
      </c>
      <c r="L3740" t="s">
        <v>21</v>
      </c>
      <c r="M3740" s="5">
        <v>1115.3800000000001</v>
      </c>
      <c r="N3740">
        <v>1</v>
      </c>
    </row>
    <row r="3741" spans="1:14" x14ac:dyDescent="0.3">
      <c r="A3741" s="2">
        <v>45349</v>
      </c>
      <c r="B3741" s="3">
        <f t="shared" si="174"/>
        <v>2024</v>
      </c>
      <c r="C3741" t="str">
        <f t="shared" si="175"/>
        <v>2023-2024</v>
      </c>
      <c r="D3741" t="s">
        <v>147</v>
      </c>
      <c r="E3741" t="s">
        <v>41</v>
      </c>
      <c r="F3741" t="str">
        <f t="shared" si="176"/>
        <v>New South Wales</v>
      </c>
      <c r="G3741" t="s">
        <v>10</v>
      </c>
      <c r="H3741">
        <v>2830</v>
      </c>
      <c r="I3741" t="s">
        <v>11</v>
      </c>
      <c r="J3741" t="s">
        <v>25</v>
      </c>
      <c r="K3741" t="s">
        <v>157</v>
      </c>
      <c r="L3741" t="s">
        <v>22</v>
      </c>
      <c r="M3741" s="5">
        <v>1115.45</v>
      </c>
      <c r="N3741">
        <v>1</v>
      </c>
    </row>
    <row r="3742" spans="1:14" x14ac:dyDescent="0.3">
      <c r="A3742" s="2">
        <v>45062</v>
      </c>
      <c r="B3742" s="3">
        <f t="shared" si="174"/>
        <v>2023</v>
      </c>
      <c r="C3742" t="str">
        <f t="shared" si="175"/>
        <v>2022-2023</v>
      </c>
      <c r="D3742" t="s">
        <v>147</v>
      </c>
      <c r="E3742" t="s">
        <v>107</v>
      </c>
      <c r="F3742" t="str">
        <f t="shared" si="176"/>
        <v>Queensland</v>
      </c>
      <c r="G3742" t="s">
        <v>35</v>
      </c>
      <c r="H3742">
        <v>4220</v>
      </c>
      <c r="I3742" t="s">
        <v>11</v>
      </c>
      <c r="J3742" t="s">
        <v>104</v>
      </c>
      <c r="K3742" t="s">
        <v>155</v>
      </c>
      <c r="L3742" t="s">
        <v>20</v>
      </c>
      <c r="M3742" s="5">
        <v>1115.72</v>
      </c>
      <c r="N3742">
        <v>1</v>
      </c>
    </row>
    <row r="3743" spans="1:14" x14ac:dyDescent="0.3">
      <c r="A3743" s="2">
        <v>45053</v>
      </c>
      <c r="B3743" s="3">
        <f t="shared" si="174"/>
        <v>2023</v>
      </c>
      <c r="C3743" t="str">
        <f t="shared" si="175"/>
        <v>2022-2023</v>
      </c>
      <c r="D3743" t="s">
        <v>147</v>
      </c>
      <c r="E3743" t="s">
        <v>124</v>
      </c>
      <c r="F3743" t="str">
        <f t="shared" si="176"/>
        <v>New South Wales</v>
      </c>
      <c r="G3743" t="s">
        <v>10</v>
      </c>
      <c r="H3743">
        <v>2015</v>
      </c>
      <c r="I3743" t="s">
        <v>11</v>
      </c>
      <c r="J3743" t="s">
        <v>12</v>
      </c>
      <c r="K3743" t="s">
        <v>19</v>
      </c>
      <c r="L3743" t="s">
        <v>23</v>
      </c>
      <c r="M3743" s="5">
        <v>1115.99</v>
      </c>
      <c r="N3743">
        <v>1</v>
      </c>
    </row>
    <row r="3744" spans="1:14" x14ac:dyDescent="0.3">
      <c r="A3744" s="2">
        <v>45541</v>
      </c>
      <c r="B3744" s="3">
        <f t="shared" si="174"/>
        <v>2025</v>
      </c>
      <c r="C3744" t="str">
        <f t="shared" si="175"/>
        <v>2024-2025</v>
      </c>
      <c r="D3744" t="s">
        <v>147</v>
      </c>
      <c r="E3744" t="s">
        <v>134</v>
      </c>
      <c r="F3744" t="str">
        <f t="shared" si="176"/>
        <v>Queensland</v>
      </c>
      <c r="G3744" t="s">
        <v>35</v>
      </c>
      <c r="H3744">
        <v>4825</v>
      </c>
      <c r="I3744" t="s">
        <v>11</v>
      </c>
      <c r="J3744" t="s">
        <v>36</v>
      </c>
      <c r="K3744" t="s">
        <v>153</v>
      </c>
      <c r="L3744" t="s">
        <v>16</v>
      </c>
      <c r="M3744" s="5">
        <v>1119.6600000000001</v>
      </c>
      <c r="N3744">
        <v>1</v>
      </c>
    </row>
    <row r="3745" spans="1:14" x14ac:dyDescent="0.3">
      <c r="A3745" s="2">
        <v>45420</v>
      </c>
      <c r="B3745" s="3">
        <f t="shared" si="174"/>
        <v>2024</v>
      </c>
      <c r="C3745" t="str">
        <f t="shared" si="175"/>
        <v>2023-2024</v>
      </c>
      <c r="D3745" t="s">
        <v>148</v>
      </c>
      <c r="E3745" t="s">
        <v>76</v>
      </c>
      <c r="F3745" t="str">
        <f t="shared" si="176"/>
        <v>Western Australia</v>
      </c>
      <c r="G3745" t="s">
        <v>48</v>
      </c>
      <c r="H3745">
        <v>6450</v>
      </c>
      <c r="I3745" t="s">
        <v>11</v>
      </c>
      <c r="J3745" t="s">
        <v>77</v>
      </c>
      <c r="K3745" t="s">
        <v>150</v>
      </c>
      <c r="L3745" t="s">
        <v>18</v>
      </c>
      <c r="M3745" s="5">
        <v>1120.5</v>
      </c>
      <c r="N3745">
        <v>1</v>
      </c>
    </row>
    <row r="3746" spans="1:14" x14ac:dyDescent="0.3">
      <c r="A3746" s="2">
        <v>45465</v>
      </c>
      <c r="B3746" s="3">
        <f t="shared" si="174"/>
        <v>2024</v>
      </c>
      <c r="C3746" t="str">
        <f t="shared" si="175"/>
        <v>2023-2024</v>
      </c>
      <c r="D3746" t="s">
        <v>147</v>
      </c>
      <c r="E3746" t="s">
        <v>37</v>
      </c>
      <c r="F3746" t="str">
        <f t="shared" si="176"/>
        <v>South Australia</v>
      </c>
      <c r="G3746" t="s">
        <v>32</v>
      </c>
      <c r="H3746">
        <v>5607</v>
      </c>
      <c r="I3746" t="s">
        <v>11</v>
      </c>
      <c r="J3746" t="s">
        <v>38</v>
      </c>
      <c r="K3746" t="s">
        <v>150</v>
      </c>
      <c r="L3746" t="s">
        <v>18</v>
      </c>
      <c r="M3746" s="5">
        <v>1120.9100000000001</v>
      </c>
      <c r="N3746">
        <v>1</v>
      </c>
    </row>
    <row r="3747" spans="1:14" x14ac:dyDescent="0.3">
      <c r="A3747" s="2">
        <v>45172</v>
      </c>
      <c r="B3747" s="3">
        <f t="shared" si="174"/>
        <v>2024</v>
      </c>
      <c r="C3747" t="str">
        <f t="shared" si="175"/>
        <v>2023-2024</v>
      </c>
      <c r="D3747" t="s">
        <v>147</v>
      </c>
      <c r="E3747" t="s">
        <v>67</v>
      </c>
      <c r="F3747" t="str">
        <f t="shared" si="176"/>
        <v>New South Wales</v>
      </c>
      <c r="G3747" t="s">
        <v>10</v>
      </c>
      <c r="H3747">
        <v>2478</v>
      </c>
      <c r="I3747" t="s">
        <v>11</v>
      </c>
      <c r="J3747" t="s">
        <v>68</v>
      </c>
      <c r="K3747" t="s">
        <v>150</v>
      </c>
      <c r="L3747" t="s">
        <v>18</v>
      </c>
      <c r="M3747" s="5">
        <v>1123.33</v>
      </c>
      <c r="N3747">
        <v>1</v>
      </c>
    </row>
    <row r="3748" spans="1:14" x14ac:dyDescent="0.3">
      <c r="A3748" s="2">
        <v>45247</v>
      </c>
      <c r="B3748" s="3">
        <f t="shared" si="174"/>
        <v>2024</v>
      </c>
      <c r="C3748" t="str">
        <f t="shared" si="175"/>
        <v>2023-2024</v>
      </c>
      <c r="D3748" t="s">
        <v>148</v>
      </c>
      <c r="E3748" t="s">
        <v>56</v>
      </c>
      <c r="F3748" t="str">
        <f t="shared" si="176"/>
        <v>Northern Territory</v>
      </c>
      <c r="G3748" t="s">
        <v>29</v>
      </c>
      <c r="H3748">
        <v>870</v>
      </c>
      <c r="I3748" t="s">
        <v>11</v>
      </c>
      <c r="J3748" t="s">
        <v>30</v>
      </c>
      <c r="K3748" t="s">
        <v>150</v>
      </c>
      <c r="L3748" t="s">
        <v>18</v>
      </c>
      <c r="M3748" s="5">
        <v>1124.42</v>
      </c>
      <c r="N3748">
        <v>1</v>
      </c>
    </row>
    <row r="3749" spans="1:14" x14ac:dyDescent="0.3">
      <c r="A3749" s="2">
        <v>45429</v>
      </c>
      <c r="B3749" s="3">
        <f t="shared" si="174"/>
        <v>2024</v>
      </c>
      <c r="C3749" t="str">
        <f t="shared" si="175"/>
        <v>2023-2024</v>
      </c>
      <c r="D3749" t="s">
        <v>148</v>
      </c>
      <c r="E3749" t="s">
        <v>127</v>
      </c>
      <c r="F3749" t="str">
        <f t="shared" si="176"/>
        <v>New South Wales</v>
      </c>
      <c r="G3749" t="s">
        <v>10</v>
      </c>
      <c r="H3749">
        <v>2131</v>
      </c>
      <c r="I3749" t="s">
        <v>11</v>
      </c>
      <c r="J3749" t="s">
        <v>27</v>
      </c>
      <c r="K3749" t="s">
        <v>153</v>
      </c>
      <c r="L3749" t="s">
        <v>16</v>
      </c>
      <c r="M3749" s="5">
        <v>1126.3499999999999</v>
      </c>
      <c r="N3749">
        <v>1</v>
      </c>
    </row>
    <row r="3750" spans="1:14" x14ac:dyDescent="0.3">
      <c r="A3750" s="2">
        <v>45242</v>
      </c>
      <c r="B3750" s="3">
        <f t="shared" si="174"/>
        <v>2024</v>
      </c>
      <c r="C3750" t="str">
        <f t="shared" si="175"/>
        <v>2023-2024</v>
      </c>
      <c r="D3750" t="s">
        <v>147</v>
      </c>
      <c r="E3750" t="s">
        <v>89</v>
      </c>
      <c r="F3750" t="str">
        <f t="shared" si="176"/>
        <v>Queensland</v>
      </c>
      <c r="G3750" t="s">
        <v>35</v>
      </c>
      <c r="H3750">
        <v>4655</v>
      </c>
      <c r="I3750" t="s">
        <v>11</v>
      </c>
      <c r="J3750" t="s">
        <v>51</v>
      </c>
      <c r="K3750" t="s">
        <v>151</v>
      </c>
      <c r="L3750" t="s">
        <v>21</v>
      </c>
      <c r="M3750" s="5">
        <v>1127.54</v>
      </c>
      <c r="N3750">
        <v>1</v>
      </c>
    </row>
    <row r="3751" spans="1:14" x14ac:dyDescent="0.3">
      <c r="A3751" s="2">
        <v>45578</v>
      </c>
      <c r="B3751" s="3">
        <f t="shared" si="174"/>
        <v>2025</v>
      </c>
      <c r="C3751" t="str">
        <f t="shared" si="175"/>
        <v>2024-2025</v>
      </c>
      <c r="D3751" t="s">
        <v>147</v>
      </c>
      <c r="E3751" t="s">
        <v>66</v>
      </c>
      <c r="F3751" t="str">
        <f t="shared" si="176"/>
        <v>South Australia</v>
      </c>
      <c r="G3751" t="s">
        <v>32</v>
      </c>
      <c r="H3751">
        <v>5169</v>
      </c>
      <c r="I3751" t="s">
        <v>11</v>
      </c>
      <c r="J3751" t="s">
        <v>33</v>
      </c>
      <c r="K3751" t="s">
        <v>153</v>
      </c>
      <c r="L3751" t="s">
        <v>16</v>
      </c>
      <c r="M3751" s="5">
        <v>1130.8800000000001</v>
      </c>
      <c r="N3751">
        <v>1</v>
      </c>
    </row>
    <row r="3752" spans="1:14" x14ac:dyDescent="0.3">
      <c r="A3752" s="2">
        <v>45043</v>
      </c>
      <c r="B3752" s="3">
        <f t="shared" si="174"/>
        <v>2023</v>
      </c>
      <c r="C3752" t="str">
        <f t="shared" si="175"/>
        <v>2022-2023</v>
      </c>
      <c r="D3752" t="s">
        <v>147</v>
      </c>
      <c r="E3752" t="s">
        <v>130</v>
      </c>
      <c r="F3752" t="str">
        <f t="shared" si="176"/>
        <v>South Australia</v>
      </c>
      <c r="G3752" t="s">
        <v>32</v>
      </c>
      <c r="H3752">
        <v>5290</v>
      </c>
      <c r="I3752" t="s">
        <v>11</v>
      </c>
      <c r="J3752" t="s">
        <v>38</v>
      </c>
      <c r="K3752" t="s">
        <v>150</v>
      </c>
      <c r="L3752" t="s">
        <v>18</v>
      </c>
      <c r="M3752" s="5">
        <v>1131.2800000000002</v>
      </c>
      <c r="N3752">
        <v>1</v>
      </c>
    </row>
    <row r="3753" spans="1:14" x14ac:dyDescent="0.3">
      <c r="A3753" s="2">
        <v>44944</v>
      </c>
      <c r="B3753" s="3">
        <f t="shared" si="174"/>
        <v>2023</v>
      </c>
      <c r="C3753" t="str">
        <f t="shared" si="175"/>
        <v>2022-2023</v>
      </c>
      <c r="D3753" t="s">
        <v>147</v>
      </c>
      <c r="E3753" t="s">
        <v>64</v>
      </c>
      <c r="F3753" t="str">
        <f t="shared" si="176"/>
        <v>Victoria</v>
      </c>
      <c r="G3753" t="s">
        <v>45</v>
      </c>
      <c r="H3753">
        <v>3199</v>
      </c>
      <c r="I3753" t="s">
        <v>11</v>
      </c>
      <c r="J3753" t="s">
        <v>63</v>
      </c>
      <c r="K3753" t="s">
        <v>152</v>
      </c>
      <c r="L3753" t="s">
        <v>13</v>
      </c>
      <c r="M3753" s="5">
        <v>1131.7300000000002</v>
      </c>
      <c r="N3753">
        <v>1</v>
      </c>
    </row>
    <row r="3754" spans="1:14" x14ac:dyDescent="0.3">
      <c r="A3754" s="2">
        <v>45099</v>
      </c>
      <c r="B3754" s="3">
        <f t="shared" si="174"/>
        <v>2023</v>
      </c>
      <c r="C3754" t="str">
        <f t="shared" si="175"/>
        <v>2022-2023</v>
      </c>
      <c r="D3754" t="s">
        <v>147</v>
      </c>
      <c r="E3754" t="s">
        <v>139</v>
      </c>
      <c r="F3754" t="str">
        <f t="shared" si="176"/>
        <v>New South Wales</v>
      </c>
      <c r="G3754" t="s">
        <v>10</v>
      </c>
      <c r="H3754">
        <v>2020</v>
      </c>
      <c r="I3754" t="s">
        <v>11</v>
      </c>
      <c r="J3754" t="s">
        <v>12</v>
      </c>
      <c r="K3754" t="s">
        <v>156</v>
      </c>
      <c r="L3754" t="s">
        <v>17</v>
      </c>
      <c r="M3754" s="5">
        <v>1133.6300000000001</v>
      </c>
      <c r="N3754">
        <v>1</v>
      </c>
    </row>
    <row r="3755" spans="1:14" x14ac:dyDescent="0.3">
      <c r="A3755" s="2">
        <v>45259</v>
      </c>
      <c r="B3755" s="3">
        <f t="shared" si="174"/>
        <v>2024</v>
      </c>
      <c r="C3755" t="str">
        <f t="shared" si="175"/>
        <v>2023-2024</v>
      </c>
      <c r="D3755" t="s">
        <v>147</v>
      </c>
      <c r="E3755" t="s">
        <v>83</v>
      </c>
      <c r="F3755" t="str">
        <f t="shared" si="176"/>
        <v>New South Wales</v>
      </c>
      <c r="G3755" t="s">
        <v>10</v>
      </c>
      <c r="H3755">
        <v>2750</v>
      </c>
      <c r="I3755" t="s">
        <v>11</v>
      </c>
      <c r="J3755" t="s">
        <v>25</v>
      </c>
      <c r="K3755" t="s">
        <v>155</v>
      </c>
      <c r="L3755" t="s">
        <v>20</v>
      </c>
      <c r="M3755" s="5">
        <v>1135.1099999999999</v>
      </c>
      <c r="N3755">
        <v>1</v>
      </c>
    </row>
    <row r="3756" spans="1:14" x14ac:dyDescent="0.3">
      <c r="A3756" s="2">
        <v>45095</v>
      </c>
      <c r="B3756" s="3">
        <f t="shared" si="174"/>
        <v>2023</v>
      </c>
      <c r="C3756" t="str">
        <f t="shared" si="175"/>
        <v>2022-2023</v>
      </c>
      <c r="D3756" t="s">
        <v>148</v>
      </c>
      <c r="E3756" t="s">
        <v>61</v>
      </c>
      <c r="F3756" t="str">
        <f t="shared" si="176"/>
        <v>New South Wales</v>
      </c>
      <c r="G3756" t="s">
        <v>10</v>
      </c>
      <c r="H3756">
        <v>2539</v>
      </c>
      <c r="I3756" t="s">
        <v>11</v>
      </c>
      <c r="J3756" t="s">
        <v>58</v>
      </c>
      <c r="K3756" t="s">
        <v>155</v>
      </c>
      <c r="L3756" t="s">
        <v>20</v>
      </c>
      <c r="M3756" s="5">
        <v>1135.7600000000002</v>
      </c>
      <c r="N3756">
        <v>1</v>
      </c>
    </row>
    <row r="3757" spans="1:14" x14ac:dyDescent="0.3">
      <c r="A3757" s="2">
        <v>45054</v>
      </c>
      <c r="B3757" s="3">
        <f t="shared" si="174"/>
        <v>2023</v>
      </c>
      <c r="C3757" t="str">
        <f t="shared" si="175"/>
        <v>2022-2023</v>
      </c>
      <c r="D3757" t="s">
        <v>147</v>
      </c>
      <c r="E3757" t="s">
        <v>140</v>
      </c>
      <c r="F3757" t="str">
        <f t="shared" si="176"/>
        <v>Tasmania</v>
      </c>
      <c r="G3757" t="s">
        <v>70</v>
      </c>
      <c r="H3757">
        <v>7320</v>
      </c>
      <c r="I3757" t="s">
        <v>11</v>
      </c>
      <c r="J3757" t="s">
        <v>71</v>
      </c>
      <c r="K3757" t="s">
        <v>149</v>
      </c>
      <c r="L3757" t="s">
        <v>15</v>
      </c>
      <c r="M3757" s="5">
        <v>1136.53</v>
      </c>
      <c r="N3757">
        <v>1</v>
      </c>
    </row>
    <row r="3758" spans="1:14" x14ac:dyDescent="0.3">
      <c r="A3758" s="2">
        <v>45035</v>
      </c>
      <c r="B3758" s="3">
        <f t="shared" si="174"/>
        <v>2023</v>
      </c>
      <c r="C3758" t="str">
        <f t="shared" si="175"/>
        <v>2022-2023</v>
      </c>
      <c r="D3758" t="s">
        <v>147</v>
      </c>
      <c r="E3758" t="s">
        <v>145</v>
      </c>
      <c r="F3758" t="str">
        <f t="shared" si="176"/>
        <v>New South Wales</v>
      </c>
      <c r="G3758" t="s">
        <v>10</v>
      </c>
      <c r="H3758">
        <v>2101</v>
      </c>
      <c r="I3758" t="s">
        <v>11</v>
      </c>
      <c r="J3758" t="s">
        <v>27</v>
      </c>
      <c r="K3758" t="s">
        <v>154</v>
      </c>
      <c r="L3758" t="s">
        <v>14</v>
      </c>
      <c r="M3758" s="5">
        <v>1137.77</v>
      </c>
      <c r="N3758">
        <v>1</v>
      </c>
    </row>
    <row r="3759" spans="1:14" x14ac:dyDescent="0.3">
      <c r="A3759" s="2">
        <v>45626</v>
      </c>
      <c r="B3759" s="3">
        <f t="shared" si="174"/>
        <v>2025</v>
      </c>
      <c r="C3759" t="str">
        <f t="shared" si="175"/>
        <v>2024-2025</v>
      </c>
      <c r="D3759" t="s">
        <v>147</v>
      </c>
      <c r="E3759" t="s">
        <v>99</v>
      </c>
      <c r="F3759" t="str">
        <f t="shared" si="176"/>
        <v>Victoria</v>
      </c>
      <c r="G3759" t="s">
        <v>45</v>
      </c>
      <c r="H3759">
        <v>3148</v>
      </c>
      <c r="I3759" t="s">
        <v>11</v>
      </c>
      <c r="J3759" t="s">
        <v>63</v>
      </c>
      <c r="K3759" t="s">
        <v>149</v>
      </c>
      <c r="L3759" t="s">
        <v>15</v>
      </c>
      <c r="M3759" s="5">
        <v>1138.04</v>
      </c>
      <c r="N3759">
        <v>1</v>
      </c>
    </row>
    <row r="3760" spans="1:14" x14ac:dyDescent="0.3">
      <c r="A3760" s="2">
        <v>45507</v>
      </c>
      <c r="B3760" s="3">
        <f t="shared" si="174"/>
        <v>2025</v>
      </c>
      <c r="C3760" t="str">
        <f t="shared" si="175"/>
        <v>2024-2025</v>
      </c>
      <c r="D3760" t="s">
        <v>148</v>
      </c>
      <c r="E3760" t="s">
        <v>87</v>
      </c>
      <c r="F3760" t="str">
        <f t="shared" si="176"/>
        <v>New South Wales</v>
      </c>
      <c r="G3760" t="s">
        <v>10</v>
      </c>
      <c r="H3760">
        <v>2790</v>
      </c>
      <c r="I3760" t="s">
        <v>11</v>
      </c>
      <c r="J3760" t="s">
        <v>25</v>
      </c>
      <c r="K3760" t="s">
        <v>153</v>
      </c>
      <c r="L3760" t="s">
        <v>16</v>
      </c>
      <c r="M3760" s="5">
        <v>1138.8799999999999</v>
      </c>
      <c r="N3760">
        <v>1</v>
      </c>
    </row>
    <row r="3761" spans="1:14" x14ac:dyDescent="0.3">
      <c r="A3761" s="2">
        <v>45362</v>
      </c>
      <c r="B3761" s="3">
        <f t="shared" si="174"/>
        <v>2024</v>
      </c>
      <c r="C3761" t="str">
        <f t="shared" si="175"/>
        <v>2023-2024</v>
      </c>
      <c r="D3761" t="s">
        <v>147</v>
      </c>
      <c r="E3761" t="s">
        <v>90</v>
      </c>
      <c r="F3761" t="str">
        <f t="shared" si="176"/>
        <v>Victoria</v>
      </c>
      <c r="G3761" t="s">
        <v>45</v>
      </c>
      <c r="H3761">
        <v>3179</v>
      </c>
      <c r="I3761" t="s">
        <v>11</v>
      </c>
      <c r="J3761" t="s">
        <v>63</v>
      </c>
      <c r="K3761" t="s">
        <v>151</v>
      </c>
      <c r="L3761" t="s">
        <v>21</v>
      </c>
      <c r="M3761" s="5">
        <v>1139.74</v>
      </c>
      <c r="N3761">
        <v>1</v>
      </c>
    </row>
    <row r="3762" spans="1:14" x14ac:dyDescent="0.3">
      <c r="A3762" s="2">
        <v>45351</v>
      </c>
      <c r="B3762" s="3">
        <f t="shared" si="174"/>
        <v>2024</v>
      </c>
      <c r="C3762" t="str">
        <f t="shared" si="175"/>
        <v>2023-2024</v>
      </c>
      <c r="D3762" t="s">
        <v>147</v>
      </c>
      <c r="E3762" t="s">
        <v>69</v>
      </c>
      <c r="F3762" t="str">
        <f t="shared" si="176"/>
        <v>Tasmania</v>
      </c>
      <c r="G3762" t="s">
        <v>70</v>
      </c>
      <c r="H3762">
        <v>7018</v>
      </c>
      <c r="I3762" t="s">
        <v>11</v>
      </c>
      <c r="J3762" t="s">
        <v>71</v>
      </c>
      <c r="K3762" t="s">
        <v>150</v>
      </c>
      <c r="L3762" t="s">
        <v>18</v>
      </c>
      <c r="M3762" s="5">
        <v>1140.44</v>
      </c>
      <c r="N3762">
        <v>1</v>
      </c>
    </row>
    <row r="3763" spans="1:14" x14ac:dyDescent="0.3">
      <c r="A3763" s="2">
        <v>45040</v>
      </c>
      <c r="B3763" s="3">
        <f t="shared" si="174"/>
        <v>2023</v>
      </c>
      <c r="C3763" t="str">
        <f t="shared" si="175"/>
        <v>2022-2023</v>
      </c>
      <c r="D3763" t="s">
        <v>147</v>
      </c>
      <c r="E3763" t="s">
        <v>26</v>
      </c>
      <c r="F3763" t="str">
        <f t="shared" si="176"/>
        <v>New South Wales</v>
      </c>
      <c r="G3763" t="s">
        <v>10</v>
      </c>
      <c r="H3763">
        <v>2141</v>
      </c>
      <c r="I3763" t="s">
        <v>11</v>
      </c>
      <c r="J3763" t="s">
        <v>27</v>
      </c>
      <c r="K3763" t="s">
        <v>150</v>
      </c>
      <c r="L3763" t="s">
        <v>18</v>
      </c>
      <c r="M3763" s="5">
        <v>1141.2800000000002</v>
      </c>
      <c r="N3763">
        <v>1</v>
      </c>
    </row>
    <row r="3764" spans="1:14" x14ac:dyDescent="0.3">
      <c r="A3764" s="2">
        <v>45286</v>
      </c>
      <c r="B3764" s="3">
        <f t="shared" si="174"/>
        <v>2024</v>
      </c>
      <c r="C3764" t="str">
        <f t="shared" si="175"/>
        <v>2023-2024</v>
      </c>
      <c r="D3764" t="s">
        <v>147</v>
      </c>
      <c r="E3764" t="s">
        <v>65</v>
      </c>
      <c r="F3764" t="str">
        <f t="shared" si="176"/>
        <v>New South Wales</v>
      </c>
      <c r="G3764" t="s">
        <v>10</v>
      </c>
      <c r="H3764">
        <v>2541</v>
      </c>
      <c r="I3764" t="s">
        <v>11</v>
      </c>
      <c r="J3764" t="s">
        <v>58</v>
      </c>
      <c r="K3764" t="s">
        <v>19</v>
      </c>
      <c r="L3764" t="s">
        <v>23</v>
      </c>
      <c r="M3764" s="5">
        <v>1141.6099999999999</v>
      </c>
      <c r="N3764">
        <v>1</v>
      </c>
    </row>
    <row r="3765" spans="1:14" x14ac:dyDescent="0.3">
      <c r="A3765" s="2">
        <v>45463</v>
      </c>
      <c r="B3765" s="3">
        <f t="shared" si="174"/>
        <v>2024</v>
      </c>
      <c r="C3765" t="str">
        <f t="shared" si="175"/>
        <v>2023-2024</v>
      </c>
      <c r="D3765" t="s">
        <v>147</v>
      </c>
      <c r="E3765" t="s">
        <v>39</v>
      </c>
      <c r="F3765" t="str">
        <f t="shared" si="176"/>
        <v>South Australia</v>
      </c>
      <c r="G3765" t="s">
        <v>32</v>
      </c>
      <c r="H3765">
        <v>5343</v>
      </c>
      <c r="I3765" t="s">
        <v>11</v>
      </c>
      <c r="J3765" t="s">
        <v>38</v>
      </c>
      <c r="K3765" t="s">
        <v>153</v>
      </c>
      <c r="L3765" t="s">
        <v>16</v>
      </c>
      <c r="M3765" s="5">
        <v>1150.03</v>
      </c>
      <c r="N3765">
        <v>1</v>
      </c>
    </row>
    <row r="3766" spans="1:14" x14ac:dyDescent="0.3">
      <c r="A3766" s="2">
        <v>45103</v>
      </c>
      <c r="B3766" s="3">
        <f t="shared" si="174"/>
        <v>2023</v>
      </c>
      <c r="C3766" t="str">
        <f t="shared" si="175"/>
        <v>2022-2023</v>
      </c>
      <c r="D3766" t="s">
        <v>147</v>
      </c>
      <c r="E3766" t="s">
        <v>142</v>
      </c>
      <c r="F3766" t="str">
        <f t="shared" si="176"/>
        <v>Australian Capital Territory</v>
      </c>
      <c r="G3766" t="s">
        <v>80</v>
      </c>
      <c r="H3766">
        <v>2609</v>
      </c>
      <c r="I3766" t="s">
        <v>11</v>
      </c>
      <c r="J3766" t="s">
        <v>58</v>
      </c>
      <c r="K3766" t="s">
        <v>153</v>
      </c>
      <c r="L3766" t="s">
        <v>16</v>
      </c>
      <c r="M3766" s="5">
        <v>1150.03</v>
      </c>
      <c r="N3766">
        <v>1</v>
      </c>
    </row>
    <row r="3767" spans="1:14" x14ac:dyDescent="0.3">
      <c r="A3767" s="2">
        <v>45087</v>
      </c>
      <c r="B3767" s="3">
        <f t="shared" si="174"/>
        <v>2023</v>
      </c>
      <c r="C3767" t="str">
        <f t="shared" si="175"/>
        <v>2022-2023</v>
      </c>
      <c r="D3767" t="s">
        <v>147</v>
      </c>
      <c r="E3767" t="s">
        <v>26</v>
      </c>
      <c r="F3767" t="str">
        <f t="shared" si="176"/>
        <v>New South Wales</v>
      </c>
      <c r="G3767" t="s">
        <v>10</v>
      </c>
      <c r="H3767">
        <v>2141</v>
      </c>
      <c r="I3767" t="s">
        <v>11</v>
      </c>
      <c r="J3767" t="s">
        <v>27</v>
      </c>
      <c r="K3767" t="s">
        <v>155</v>
      </c>
      <c r="L3767" t="s">
        <v>20</v>
      </c>
      <c r="M3767" s="5">
        <v>1151.5899999999999</v>
      </c>
      <c r="N3767">
        <v>1</v>
      </c>
    </row>
    <row r="3768" spans="1:14" x14ac:dyDescent="0.3">
      <c r="A3768" s="2">
        <v>45154</v>
      </c>
      <c r="B3768" s="3">
        <f t="shared" si="174"/>
        <v>2024</v>
      </c>
      <c r="C3768" t="str">
        <f t="shared" si="175"/>
        <v>2023-2024</v>
      </c>
      <c r="D3768" t="s">
        <v>148</v>
      </c>
      <c r="E3768" t="s">
        <v>108</v>
      </c>
      <c r="F3768" t="str">
        <f t="shared" si="176"/>
        <v>Victoria</v>
      </c>
      <c r="G3768" t="s">
        <v>45</v>
      </c>
      <c r="H3768">
        <v>3018</v>
      </c>
      <c r="I3768" t="s">
        <v>11</v>
      </c>
      <c r="J3768" t="s">
        <v>46</v>
      </c>
      <c r="K3768" t="s">
        <v>149</v>
      </c>
      <c r="L3768" t="s">
        <v>15</v>
      </c>
      <c r="M3768" s="5">
        <v>1152.6500000000001</v>
      </c>
      <c r="N3768">
        <v>1</v>
      </c>
    </row>
    <row r="3769" spans="1:14" x14ac:dyDescent="0.3">
      <c r="A3769" s="2">
        <v>45519</v>
      </c>
      <c r="B3769" s="3">
        <f t="shared" si="174"/>
        <v>2025</v>
      </c>
      <c r="C3769" t="str">
        <f t="shared" si="175"/>
        <v>2024-2025</v>
      </c>
      <c r="D3769" t="s">
        <v>147</v>
      </c>
      <c r="E3769" t="s">
        <v>113</v>
      </c>
      <c r="F3769" t="str">
        <f t="shared" si="176"/>
        <v>Queensland</v>
      </c>
      <c r="G3769" t="s">
        <v>35</v>
      </c>
      <c r="H3769">
        <v>4215</v>
      </c>
      <c r="I3769" t="s">
        <v>11</v>
      </c>
      <c r="J3769" t="s">
        <v>104</v>
      </c>
      <c r="K3769" t="s">
        <v>150</v>
      </c>
      <c r="L3769" t="s">
        <v>18</v>
      </c>
      <c r="M3769" s="5">
        <v>1158.8400000000001</v>
      </c>
      <c r="N3769">
        <v>1</v>
      </c>
    </row>
    <row r="3770" spans="1:14" x14ac:dyDescent="0.3">
      <c r="A3770" s="2">
        <v>44976</v>
      </c>
      <c r="B3770" s="3">
        <f t="shared" si="174"/>
        <v>2023</v>
      </c>
      <c r="C3770" t="str">
        <f t="shared" si="175"/>
        <v>2022-2023</v>
      </c>
      <c r="D3770" t="s">
        <v>147</v>
      </c>
      <c r="E3770" t="s">
        <v>64</v>
      </c>
      <c r="F3770" t="str">
        <f t="shared" si="176"/>
        <v>Victoria</v>
      </c>
      <c r="G3770" t="s">
        <v>45</v>
      </c>
      <c r="H3770">
        <v>3199</v>
      </c>
      <c r="I3770" t="s">
        <v>11</v>
      </c>
      <c r="J3770" t="s">
        <v>63</v>
      </c>
      <c r="K3770" t="s">
        <v>156</v>
      </c>
      <c r="L3770" t="s">
        <v>17</v>
      </c>
      <c r="M3770" s="5">
        <v>1159.49</v>
      </c>
      <c r="N3770">
        <v>1</v>
      </c>
    </row>
    <row r="3771" spans="1:14" x14ac:dyDescent="0.3">
      <c r="A3771" s="2">
        <v>45177</v>
      </c>
      <c r="B3771" s="3">
        <f t="shared" si="174"/>
        <v>2024</v>
      </c>
      <c r="C3771" t="str">
        <f t="shared" si="175"/>
        <v>2023-2024</v>
      </c>
      <c r="D3771" t="s">
        <v>147</v>
      </c>
      <c r="E3771" t="s">
        <v>133</v>
      </c>
      <c r="F3771" t="str">
        <f t="shared" si="176"/>
        <v>Queensland</v>
      </c>
      <c r="G3771" t="s">
        <v>35</v>
      </c>
      <c r="H3771">
        <v>4305</v>
      </c>
      <c r="I3771" t="s">
        <v>11</v>
      </c>
      <c r="J3771" t="s">
        <v>104</v>
      </c>
      <c r="K3771" t="s">
        <v>153</v>
      </c>
      <c r="L3771" t="s">
        <v>16</v>
      </c>
      <c r="M3771" s="5">
        <v>1163.9799999999998</v>
      </c>
      <c r="N3771">
        <v>1</v>
      </c>
    </row>
    <row r="3772" spans="1:14" x14ac:dyDescent="0.3">
      <c r="A3772" s="2">
        <v>45336</v>
      </c>
      <c r="B3772" s="3">
        <f t="shared" si="174"/>
        <v>2024</v>
      </c>
      <c r="C3772" t="str">
        <f t="shared" si="175"/>
        <v>2023-2024</v>
      </c>
      <c r="D3772" t="s">
        <v>147</v>
      </c>
      <c r="E3772" t="s">
        <v>44</v>
      </c>
      <c r="F3772" t="str">
        <f t="shared" si="176"/>
        <v>Victoria</v>
      </c>
      <c r="G3772" t="s">
        <v>45</v>
      </c>
      <c r="H3772">
        <v>3066</v>
      </c>
      <c r="I3772" t="s">
        <v>11</v>
      </c>
      <c r="J3772" t="s">
        <v>46</v>
      </c>
      <c r="K3772" t="s">
        <v>150</v>
      </c>
      <c r="L3772" t="s">
        <v>18</v>
      </c>
      <c r="M3772" s="5">
        <v>1167.53</v>
      </c>
      <c r="N3772">
        <v>1</v>
      </c>
    </row>
    <row r="3773" spans="1:14" x14ac:dyDescent="0.3">
      <c r="A3773" s="2">
        <v>45531</v>
      </c>
      <c r="B3773" s="3">
        <f t="shared" si="174"/>
        <v>2025</v>
      </c>
      <c r="C3773" t="str">
        <f t="shared" si="175"/>
        <v>2024-2025</v>
      </c>
      <c r="D3773" t="s">
        <v>147</v>
      </c>
      <c r="E3773" t="s">
        <v>112</v>
      </c>
      <c r="F3773" t="str">
        <f t="shared" si="176"/>
        <v>Victoria</v>
      </c>
      <c r="G3773" t="s">
        <v>45</v>
      </c>
      <c r="H3773">
        <v>3076</v>
      </c>
      <c r="I3773" t="s">
        <v>11</v>
      </c>
      <c r="J3773" t="s">
        <v>46</v>
      </c>
      <c r="K3773" t="s">
        <v>156</v>
      </c>
      <c r="L3773" t="s">
        <v>17</v>
      </c>
      <c r="M3773" s="5">
        <v>1167.8700000000003</v>
      </c>
      <c r="N3773">
        <v>1</v>
      </c>
    </row>
    <row r="3774" spans="1:14" x14ac:dyDescent="0.3">
      <c r="A3774" s="2">
        <v>45463</v>
      </c>
      <c r="B3774" s="3">
        <f t="shared" si="174"/>
        <v>2024</v>
      </c>
      <c r="C3774" t="str">
        <f t="shared" si="175"/>
        <v>2023-2024</v>
      </c>
      <c r="D3774" t="s">
        <v>147</v>
      </c>
      <c r="E3774" t="s">
        <v>92</v>
      </c>
      <c r="F3774" t="str">
        <f t="shared" si="176"/>
        <v>Queensland</v>
      </c>
      <c r="G3774" t="s">
        <v>35</v>
      </c>
      <c r="H3774">
        <v>4068</v>
      </c>
      <c r="I3774" t="s">
        <v>11</v>
      </c>
      <c r="J3774" t="s">
        <v>43</v>
      </c>
      <c r="K3774" t="s">
        <v>154</v>
      </c>
      <c r="L3774" t="s">
        <v>14</v>
      </c>
      <c r="M3774" s="5">
        <v>1171.06</v>
      </c>
      <c r="N3774">
        <v>1</v>
      </c>
    </row>
    <row r="3775" spans="1:14" x14ac:dyDescent="0.3">
      <c r="A3775" s="2">
        <v>45560</v>
      </c>
      <c r="B3775" s="3">
        <f t="shared" si="174"/>
        <v>2025</v>
      </c>
      <c r="C3775" t="str">
        <f t="shared" si="175"/>
        <v>2024-2025</v>
      </c>
      <c r="D3775" t="s">
        <v>147</v>
      </c>
      <c r="E3775" t="s">
        <v>110</v>
      </c>
      <c r="F3775" t="str">
        <f t="shared" si="176"/>
        <v>Queensland</v>
      </c>
      <c r="G3775" t="s">
        <v>35</v>
      </c>
      <c r="H3775">
        <v>4680</v>
      </c>
      <c r="I3775" t="s">
        <v>11</v>
      </c>
      <c r="J3775" t="s">
        <v>51</v>
      </c>
      <c r="K3775" t="s">
        <v>151</v>
      </c>
      <c r="L3775" t="s">
        <v>21</v>
      </c>
      <c r="M3775" s="5">
        <v>1173.55</v>
      </c>
      <c r="N3775">
        <v>1</v>
      </c>
    </row>
    <row r="3776" spans="1:14" x14ac:dyDescent="0.3">
      <c r="A3776" s="2">
        <v>45115</v>
      </c>
      <c r="B3776" s="3">
        <f t="shared" si="174"/>
        <v>2024</v>
      </c>
      <c r="C3776" t="str">
        <f t="shared" si="175"/>
        <v>2023-2024</v>
      </c>
      <c r="D3776" t="s">
        <v>147</v>
      </c>
      <c r="E3776" t="s">
        <v>117</v>
      </c>
      <c r="F3776" t="str">
        <f t="shared" si="176"/>
        <v>Queensland</v>
      </c>
      <c r="G3776" t="s">
        <v>35</v>
      </c>
      <c r="H3776">
        <v>4119</v>
      </c>
      <c r="I3776" t="s">
        <v>11</v>
      </c>
      <c r="J3776" t="s">
        <v>43</v>
      </c>
      <c r="K3776" t="s">
        <v>150</v>
      </c>
      <c r="L3776" t="s">
        <v>18</v>
      </c>
      <c r="M3776" s="5">
        <v>1174.28</v>
      </c>
      <c r="N3776">
        <v>1</v>
      </c>
    </row>
    <row r="3777" spans="1:14" x14ac:dyDescent="0.3">
      <c r="A3777" s="2">
        <v>45389</v>
      </c>
      <c r="B3777" s="3">
        <f t="shared" si="174"/>
        <v>2024</v>
      </c>
      <c r="C3777" t="str">
        <f t="shared" si="175"/>
        <v>2023-2024</v>
      </c>
      <c r="D3777" t="s">
        <v>147</v>
      </c>
      <c r="E3777" t="s">
        <v>31</v>
      </c>
      <c r="F3777" t="str">
        <f t="shared" si="176"/>
        <v>South Australia</v>
      </c>
      <c r="G3777" t="s">
        <v>32</v>
      </c>
      <c r="H3777">
        <v>5168</v>
      </c>
      <c r="I3777" t="s">
        <v>11</v>
      </c>
      <c r="J3777" t="s">
        <v>33</v>
      </c>
      <c r="K3777" t="s">
        <v>151</v>
      </c>
      <c r="L3777" t="s">
        <v>21</v>
      </c>
      <c r="M3777" s="5">
        <v>1174.5700000000002</v>
      </c>
      <c r="N3777">
        <v>1</v>
      </c>
    </row>
    <row r="3778" spans="1:14" x14ac:dyDescent="0.3">
      <c r="A3778" s="2">
        <v>44974</v>
      </c>
      <c r="B3778" s="3">
        <f t="shared" ref="B3778:B3841" si="177">IF(MONTH(A3778)&gt;=7,YEAR(A3778)+1,YEAR(A3778))</f>
        <v>2023</v>
      </c>
      <c r="C3778" t="str">
        <f t="shared" ref="C3778:C3841" si="178">IF(MONTH(A3778) &gt;= 7, YEAR(A3778) &amp; "-" &amp; YEAR(A3778) + 1, YEAR(A3778) - 1 &amp; "-" &amp; YEAR(A3778))</f>
        <v>2022-2023</v>
      </c>
      <c r="D3778" t="s">
        <v>147</v>
      </c>
      <c r="E3778" t="s">
        <v>59</v>
      </c>
      <c r="F3778" t="str">
        <f t="shared" ref="F3778:F3841" si="179">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c r="N3778">
        <v>1</v>
      </c>
    </row>
    <row r="3779" spans="1:14" x14ac:dyDescent="0.3">
      <c r="A3779" s="2">
        <v>45452</v>
      </c>
      <c r="B3779" s="3">
        <f t="shared" si="177"/>
        <v>2024</v>
      </c>
      <c r="C3779" t="str">
        <f t="shared" si="178"/>
        <v>2023-2024</v>
      </c>
      <c r="D3779" t="s">
        <v>147</v>
      </c>
      <c r="E3779" t="s">
        <v>103</v>
      </c>
      <c r="F3779" t="str">
        <f t="shared" si="179"/>
        <v>Queensland</v>
      </c>
      <c r="G3779" t="s">
        <v>35</v>
      </c>
      <c r="H3779">
        <v>4509</v>
      </c>
      <c r="I3779" t="s">
        <v>11</v>
      </c>
      <c r="J3779" t="s">
        <v>104</v>
      </c>
      <c r="K3779" t="s">
        <v>150</v>
      </c>
      <c r="L3779" t="s">
        <v>18</v>
      </c>
      <c r="M3779" s="5">
        <v>1175.1600000000001</v>
      </c>
      <c r="N3779">
        <v>1</v>
      </c>
    </row>
    <row r="3780" spans="1:14" x14ac:dyDescent="0.3">
      <c r="A3780" s="2">
        <v>45526</v>
      </c>
      <c r="B3780" s="3">
        <f t="shared" si="177"/>
        <v>2025</v>
      </c>
      <c r="C3780" t="str">
        <f t="shared" si="178"/>
        <v>2024-2025</v>
      </c>
      <c r="D3780" t="s">
        <v>147</v>
      </c>
      <c r="E3780" t="s">
        <v>95</v>
      </c>
      <c r="F3780" t="str">
        <f t="shared" si="179"/>
        <v>Victoria</v>
      </c>
      <c r="G3780" t="s">
        <v>45</v>
      </c>
      <c r="H3780">
        <v>3931</v>
      </c>
      <c r="I3780" t="s">
        <v>11</v>
      </c>
      <c r="J3780" t="s">
        <v>55</v>
      </c>
      <c r="K3780" t="s">
        <v>151</v>
      </c>
      <c r="L3780" t="s">
        <v>21</v>
      </c>
      <c r="M3780" s="5">
        <v>1178.76</v>
      </c>
      <c r="N3780">
        <v>1</v>
      </c>
    </row>
    <row r="3781" spans="1:14" x14ac:dyDescent="0.3">
      <c r="A3781" s="2">
        <v>45358</v>
      </c>
      <c r="B3781" s="3">
        <f t="shared" si="177"/>
        <v>2024</v>
      </c>
      <c r="C3781" t="str">
        <f t="shared" si="178"/>
        <v>2023-2024</v>
      </c>
      <c r="D3781" t="s">
        <v>147</v>
      </c>
      <c r="E3781" t="s">
        <v>41</v>
      </c>
      <c r="F3781" t="str">
        <f t="shared" si="179"/>
        <v>New South Wales</v>
      </c>
      <c r="G3781" t="s">
        <v>10</v>
      </c>
      <c r="H3781">
        <v>2830</v>
      </c>
      <c r="I3781" t="s">
        <v>11</v>
      </c>
      <c r="J3781" t="s">
        <v>25</v>
      </c>
      <c r="K3781" t="s">
        <v>153</v>
      </c>
      <c r="L3781" t="s">
        <v>16</v>
      </c>
      <c r="M3781" s="5">
        <v>1180.1300000000001</v>
      </c>
      <c r="N3781">
        <v>1</v>
      </c>
    </row>
    <row r="3782" spans="1:14" x14ac:dyDescent="0.3">
      <c r="A3782" s="2">
        <v>44927</v>
      </c>
      <c r="B3782" s="3">
        <f t="shared" si="177"/>
        <v>2023</v>
      </c>
      <c r="C3782" t="str">
        <f t="shared" si="178"/>
        <v>2022-2023</v>
      </c>
      <c r="D3782" t="s">
        <v>148</v>
      </c>
      <c r="E3782" t="s">
        <v>82</v>
      </c>
      <c r="F3782" t="str">
        <f t="shared" si="179"/>
        <v>Queensland</v>
      </c>
      <c r="G3782" t="s">
        <v>35</v>
      </c>
      <c r="H3782">
        <v>4012</v>
      </c>
      <c r="I3782" t="s">
        <v>11</v>
      </c>
      <c r="J3782" t="s">
        <v>43</v>
      </c>
      <c r="K3782" t="s">
        <v>151</v>
      </c>
      <c r="L3782" t="s">
        <v>21</v>
      </c>
      <c r="M3782" s="5">
        <v>1180.27</v>
      </c>
      <c r="N3782">
        <v>1</v>
      </c>
    </row>
    <row r="3783" spans="1:14" x14ac:dyDescent="0.3">
      <c r="A3783" s="2">
        <v>45126</v>
      </c>
      <c r="B3783" s="3">
        <f t="shared" si="177"/>
        <v>2024</v>
      </c>
      <c r="C3783" t="str">
        <f t="shared" si="178"/>
        <v>2023-2024</v>
      </c>
      <c r="D3783" t="s">
        <v>147</v>
      </c>
      <c r="E3783" t="s">
        <v>114</v>
      </c>
      <c r="F3783" t="str">
        <f t="shared" si="179"/>
        <v>Victoria</v>
      </c>
      <c r="G3783" t="s">
        <v>45</v>
      </c>
      <c r="H3783">
        <v>3551</v>
      </c>
      <c r="I3783" t="s">
        <v>11</v>
      </c>
      <c r="J3783" t="s">
        <v>60</v>
      </c>
      <c r="K3783" t="s">
        <v>157</v>
      </c>
      <c r="L3783" t="s">
        <v>22</v>
      </c>
      <c r="M3783" s="5">
        <v>1184.68</v>
      </c>
      <c r="N3783">
        <v>1</v>
      </c>
    </row>
    <row r="3784" spans="1:14" x14ac:dyDescent="0.3">
      <c r="A3784" s="2">
        <v>44940</v>
      </c>
      <c r="B3784" s="3">
        <f t="shared" si="177"/>
        <v>2023</v>
      </c>
      <c r="C3784" t="str">
        <f t="shared" si="178"/>
        <v>2022-2023</v>
      </c>
      <c r="D3784" t="s">
        <v>147</v>
      </c>
      <c r="E3784" t="s">
        <v>131</v>
      </c>
      <c r="F3784" t="str">
        <f t="shared" si="179"/>
        <v>Western Australia</v>
      </c>
      <c r="G3784" t="s">
        <v>48</v>
      </c>
      <c r="H3784">
        <v>6530</v>
      </c>
      <c r="I3784" t="s">
        <v>11</v>
      </c>
      <c r="J3784" t="s">
        <v>77</v>
      </c>
      <c r="K3784" t="s">
        <v>150</v>
      </c>
      <c r="L3784" t="s">
        <v>18</v>
      </c>
      <c r="M3784" s="5">
        <v>1188.6799999999998</v>
      </c>
      <c r="N3784">
        <v>1</v>
      </c>
    </row>
    <row r="3785" spans="1:14" x14ac:dyDescent="0.3">
      <c r="A3785" s="2">
        <v>45526</v>
      </c>
      <c r="B3785" s="3">
        <f t="shared" si="177"/>
        <v>2025</v>
      </c>
      <c r="C3785" t="str">
        <f t="shared" si="178"/>
        <v>2024-2025</v>
      </c>
      <c r="D3785" t="s">
        <v>148</v>
      </c>
      <c r="E3785" t="s">
        <v>146</v>
      </c>
      <c r="F3785" t="str">
        <f t="shared" si="179"/>
        <v>Victoria</v>
      </c>
      <c r="G3785" t="s">
        <v>45</v>
      </c>
      <c r="H3785">
        <v>3353</v>
      </c>
      <c r="I3785" t="s">
        <v>11</v>
      </c>
      <c r="J3785" t="s">
        <v>60</v>
      </c>
      <c r="K3785" t="s">
        <v>154</v>
      </c>
      <c r="L3785" t="s">
        <v>14</v>
      </c>
      <c r="M3785" s="5">
        <v>1189.83</v>
      </c>
      <c r="N3785">
        <v>1</v>
      </c>
    </row>
    <row r="3786" spans="1:14" x14ac:dyDescent="0.3">
      <c r="A3786" s="2">
        <v>45428</v>
      </c>
      <c r="B3786" s="3">
        <f t="shared" si="177"/>
        <v>2024</v>
      </c>
      <c r="C3786" t="str">
        <f t="shared" si="178"/>
        <v>2023-2024</v>
      </c>
      <c r="D3786" t="s">
        <v>147</v>
      </c>
      <c r="E3786" t="s">
        <v>47</v>
      </c>
      <c r="F3786" t="str">
        <f t="shared" si="179"/>
        <v>Western Australia</v>
      </c>
      <c r="G3786" t="s">
        <v>48</v>
      </c>
      <c r="H3786">
        <v>6030</v>
      </c>
      <c r="I3786" t="s">
        <v>11</v>
      </c>
      <c r="J3786" t="s">
        <v>49</v>
      </c>
      <c r="K3786" t="s">
        <v>150</v>
      </c>
      <c r="L3786" t="s">
        <v>18</v>
      </c>
      <c r="M3786" s="5">
        <v>1190.6799999999998</v>
      </c>
      <c r="N3786">
        <v>1</v>
      </c>
    </row>
    <row r="3787" spans="1:14" x14ac:dyDescent="0.3">
      <c r="A3787" s="2">
        <v>44988</v>
      </c>
      <c r="B3787" s="3">
        <f t="shared" si="177"/>
        <v>2023</v>
      </c>
      <c r="C3787" t="str">
        <f t="shared" si="178"/>
        <v>2022-2023</v>
      </c>
      <c r="D3787" t="s">
        <v>147</v>
      </c>
      <c r="E3787" t="s">
        <v>24</v>
      </c>
      <c r="F3787" t="str">
        <f t="shared" si="179"/>
        <v>New South Wales</v>
      </c>
      <c r="G3787" t="s">
        <v>10</v>
      </c>
      <c r="H3787">
        <v>2795</v>
      </c>
      <c r="I3787" t="s">
        <v>11</v>
      </c>
      <c r="J3787" t="s">
        <v>25</v>
      </c>
      <c r="K3787" t="s">
        <v>154</v>
      </c>
      <c r="L3787" t="s">
        <v>14</v>
      </c>
      <c r="M3787" s="5">
        <v>1191.03</v>
      </c>
      <c r="N3787">
        <v>1</v>
      </c>
    </row>
    <row r="3788" spans="1:14" x14ac:dyDescent="0.3">
      <c r="A3788" s="2">
        <v>44976</v>
      </c>
      <c r="B3788" s="3">
        <f t="shared" si="177"/>
        <v>2023</v>
      </c>
      <c r="C3788" t="str">
        <f t="shared" si="178"/>
        <v>2022-2023</v>
      </c>
      <c r="D3788" t="s">
        <v>148</v>
      </c>
      <c r="E3788" t="s">
        <v>34</v>
      </c>
      <c r="F3788" t="str">
        <f t="shared" si="179"/>
        <v>Queensland</v>
      </c>
      <c r="G3788" t="s">
        <v>35</v>
      </c>
      <c r="H3788">
        <v>4802</v>
      </c>
      <c r="I3788" t="s">
        <v>11</v>
      </c>
      <c r="J3788" t="s">
        <v>36</v>
      </c>
      <c r="K3788" t="s">
        <v>149</v>
      </c>
      <c r="L3788" t="s">
        <v>15</v>
      </c>
      <c r="M3788" s="5">
        <v>1191.32</v>
      </c>
      <c r="N3788">
        <v>1</v>
      </c>
    </row>
    <row r="3789" spans="1:14" x14ac:dyDescent="0.3">
      <c r="A3789" s="2">
        <v>45479</v>
      </c>
      <c r="B3789" s="3">
        <f t="shared" si="177"/>
        <v>2025</v>
      </c>
      <c r="C3789" t="str">
        <f t="shared" si="178"/>
        <v>2024-2025</v>
      </c>
      <c r="D3789" t="s">
        <v>147</v>
      </c>
      <c r="E3789" t="s">
        <v>122</v>
      </c>
      <c r="F3789" t="str">
        <f t="shared" si="179"/>
        <v>New South Wales</v>
      </c>
      <c r="G3789" t="s">
        <v>10</v>
      </c>
      <c r="H3789">
        <v>2650</v>
      </c>
      <c r="I3789" t="s">
        <v>11</v>
      </c>
      <c r="J3789" t="s">
        <v>25</v>
      </c>
      <c r="K3789" t="s">
        <v>157</v>
      </c>
      <c r="L3789" t="s">
        <v>22</v>
      </c>
      <c r="M3789" s="5">
        <v>1191.7600000000002</v>
      </c>
      <c r="N3789">
        <v>1</v>
      </c>
    </row>
    <row r="3790" spans="1:14" x14ac:dyDescent="0.3">
      <c r="A3790" s="2">
        <v>45396</v>
      </c>
      <c r="B3790" s="3">
        <f t="shared" si="177"/>
        <v>2024</v>
      </c>
      <c r="C3790" t="str">
        <f t="shared" si="178"/>
        <v>2023-2024</v>
      </c>
      <c r="D3790" t="s">
        <v>147</v>
      </c>
      <c r="E3790" t="s">
        <v>109</v>
      </c>
      <c r="F3790" t="str">
        <f t="shared" si="179"/>
        <v>New South Wales</v>
      </c>
      <c r="G3790" t="s">
        <v>10</v>
      </c>
      <c r="H3790">
        <v>2480</v>
      </c>
      <c r="I3790" t="s">
        <v>11</v>
      </c>
      <c r="J3790" t="s">
        <v>68</v>
      </c>
      <c r="K3790" t="s">
        <v>154</v>
      </c>
      <c r="L3790" t="s">
        <v>14</v>
      </c>
      <c r="M3790" s="5">
        <v>1194.6299999999999</v>
      </c>
      <c r="N3790">
        <v>1</v>
      </c>
    </row>
    <row r="3791" spans="1:14" x14ac:dyDescent="0.3">
      <c r="A3791" s="2">
        <v>44945</v>
      </c>
      <c r="B3791" s="3">
        <f t="shared" si="177"/>
        <v>2023</v>
      </c>
      <c r="C3791" t="str">
        <f t="shared" si="178"/>
        <v>2022-2023</v>
      </c>
      <c r="D3791" t="s">
        <v>148</v>
      </c>
      <c r="E3791" t="s">
        <v>127</v>
      </c>
      <c r="F3791" t="str">
        <f t="shared" si="179"/>
        <v>New South Wales</v>
      </c>
      <c r="G3791" t="s">
        <v>10</v>
      </c>
      <c r="H3791">
        <v>2131</v>
      </c>
      <c r="I3791" t="s">
        <v>11</v>
      </c>
      <c r="J3791" t="s">
        <v>27</v>
      </c>
      <c r="K3791" t="s">
        <v>149</v>
      </c>
      <c r="L3791" t="s">
        <v>15</v>
      </c>
      <c r="M3791" s="5">
        <v>1198.1999999999998</v>
      </c>
      <c r="N3791">
        <v>1</v>
      </c>
    </row>
    <row r="3792" spans="1:14" x14ac:dyDescent="0.3">
      <c r="A3792" s="2">
        <v>45298</v>
      </c>
      <c r="B3792" s="3">
        <f t="shared" si="177"/>
        <v>2024</v>
      </c>
      <c r="C3792" t="str">
        <f t="shared" si="178"/>
        <v>2023-2024</v>
      </c>
      <c r="D3792" t="s">
        <v>147</v>
      </c>
      <c r="E3792" t="s">
        <v>99</v>
      </c>
      <c r="F3792" t="str">
        <f t="shared" si="179"/>
        <v>Victoria</v>
      </c>
      <c r="G3792" t="s">
        <v>45</v>
      </c>
      <c r="H3792">
        <v>3148</v>
      </c>
      <c r="I3792" t="s">
        <v>11</v>
      </c>
      <c r="J3792" t="s">
        <v>63</v>
      </c>
      <c r="K3792" t="s">
        <v>156</v>
      </c>
      <c r="L3792" t="s">
        <v>17</v>
      </c>
      <c r="M3792" s="5">
        <v>1198.24</v>
      </c>
      <c r="N3792">
        <v>1</v>
      </c>
    </row>
    <row r="3793" spans="1:14" x14ac:dyDescent="0.3">
      <c r="A3793" s="2">
        <v>45478</v>
      </c>
      <c r="B3793" s="3">
        <f t="shared" si="177"/>
        <v>2025</v>
      </c>
      <c r="C3793" t="str">
        <f t="shared" si="178"/>
        <v>2024-2025</v>
      </c>
      <c r="D3793" t="s">
        <v>147</v>
      </c>
      <c r="E3793" t="s">
        <v>92</v>
      </c>
      <c r="F3793" t="str">
        <f t="shared" si="179"/>
        <v>Queensland</v>
      </c>
      <c r="G3793" t="s">
        <v>35</v>
      </c>
      <c r="H3793">
        <v>4068</v>
      </c>
      <c r="I3793" t="s">
        <v>11</v>
      </c>
      <c r="J3793" t="s">
        <v>43</v>
      </c>
      <c r="K3793" t="s">
        <v>157</v>
      </c>
      <c r="L3793" t="s">
        <v>22</v>
      </c>
      <c r="M3793" s="5">
        <v>1199.75</v>
      </c>
      <c r="N3793">
        <v>1</v>
      </c>
    </row>
    <row r="3794" spans="1:14" x14ac:dyDescent="0.3">
      <c r="A3794" s="2">
        <v>45595</v>
      </c>
      <c r="B3794" s="3">
        <f t="shared" si="177"/>
        <v>2025</v>
      </c>
      <c r="C3794" t="str">
        <f t="shared" si="178"/>
        <v>2024-2025</v>
      </c>
      <c r="D3794" t="s">
        <v>147</v>
      </c>
      <c r="E3794" t="s">
        <v>99</v>
      </c>
      <c r="F3794" t="str">
        <f t="shared" si="179"/>
        <v>Victoria</v>
      </c>
      <c r="G3794" t="s">
        <v>45</v>
      </c>
      <c r="H3794">
        <v>3148</v>
      </c>
      <c r="I3794" t="s">
        <v>11</v>
      </c>
      <c r="J3794" t="s">
        <v>63</v>
      </c>
      <c r="K3794" t="s">
        <v>154</v>
      </c>
      <c r="L3794" t="s">
        <v>14</v>
      </c>
      <c r="M3794" s="5">
        <v>1203.6600000000001</v>
      </c>
      <c r="N3794">
        <v>1</v>
      </c>
    </row>
    <row r="3795" spans="1:14" x14ac:dyDescent="0.3">
      <c r="A3795" s="2">
        <v>45610</v>
      </c>
      <c r="B3795" s="3">
        <f t="shared" si="177"/>
        <v>2025</v>
      </c>
      <c r="C3795" t="str">
        <f t="shared" si="178"/>
        <v>2024-2025</v>
      </c>
      <c r="D3795" t="s">
        <v>147</v>
      </c>
      <c r="E3795" t="s">
        <v>50</v>
      </c>
      <c r="F3795" t="str">
        <f t="shared" si="179"/>
        <v>Queensland</v>
      </c>
      <c r="G3795" t="s">
        <v>35</v>
      </c>
      <c r="H3795">
        <v>4703</v>
      </c>
      <c r="I3795" t="s">
        <v>11</v>
      </c>
      <c r="J3795" t="s">
        <v>51</v>
      </c>
      <c r="K3795" t="s">
        <v>153</v>
      </c>
      <c r="L3795" t="s">
        <v>16</v>
      </c>
      <c r="M3795" s="5">
        <v>1207.02</v>
      </c>
      <c r="N3795">
        <v>1</v>
      </c>
    </row>
    <row r="3796" spans="1:14" x14ac:dyDescent="0.3">
      <c r="A3796" s="2">
        <v>44997</v>
      </c>
      <c r="B3796" s="3">
        <f t="shared" si="177"/>
        <v>2023</v>
      </c>
      <c r="C3796" t="str">
        <f t="shared" si="178"/>
        <v>2022-2023</v>
      </c>
      <c r="D3796" t="s">
        <v>147</v>
      </c>
      <c r="E3796" t="s">
        <v>92</v>
      </c>
      <c r="F3796" t="str">
        <f t="shared" si="179"/>
        <v>Queensland</v>
      </c>
      <c r="G3796" t="s">
        <v>35</v>
      </c>
      <c r="H3796">
        <v>4068</v>
      </c>
      <c r="I3796" t="s">
        <v>11</v>
      </c>
      <c r="J3796" t="s">
        <v>43</v>
      </c>
      <c r="K3796" t="s">
        <v>154</v>
      </c>
      <c r="L3796" t="s">
        <v>14</v>
      </c>
      <c r="M3796" s="5">
        <v>1207.94</v>
      </c>
      <c r="N3796">
        <v>1</v>
      </c>
    </row>
    <row r="3797" spans="1:14" x14ac:dyDescent="0.3">
      <c r="A3797" s="2">
        <v>45480</v>
      </c>
      <c r="B3797" s="3">
        <f t="shared" si="177"/>
        <v>2025</v>
      </c>
      <c r="C3797" t="str">
        <f t="shared" si="178"/>
        <v>2024-2025</v>
      </c>
      <c r="D3797" t="s">
        <v>147</v>
      </c>
      <c r="E3797" t="s">
        <v>92</v>
      </c>
      <c r="F3797" t="str">
        <f t="shared" si="179"/>
        <v>Queensland</v>
      </c>
      <c r="G3797" t="s">
        <v>35</v>
      </c>
      <c r="H3797">
        <v>4068</v>
      </c>
      <c r="I3797" t="s">
        <v>11</v>
      </c>
      <c r="J3797" t="s">
        <v>43</v>
      </c>
      <c r="K3797" t="s">
        <v>156</v>
      </c>
      <c r="L3797" t="s">
        <v>17</v>
      </c>
      <c r="M3797" s="5">
        <v>1209.1500000000001</v>
      </c>
      <c r="N3797">
        <v>1</v>
      </c>
    </row>
    <row r="3798" spans="1:14" x14ac:dyDescent="0.3">
      <c r="A3798" s="2">
        <v>45446</v>
      </c>
      <c r="B3798" s="3">
        <f t="shared" si="177"/>
        <v>2024</v>
      </c>
      <c r="C3798" t="str">
        <f t="shared" si="178"/>
        <v>2023-2024</v>
      </c>
      <c r="D3798" t="s">
        <v>148</v>
      </c>
      <c r="E3798" t="s">
        <v>61</v>
      </c>
      <c r="F3798" t="str">
        <f t="shared" si="179"/>
        <v>New South Wales</v>
      </c>
      <c r="G3798" t="s">
        <v>10</v>
      </c>
      <c r="H3798">
        <v>2539</v>
      </c>
      <c r="I3798" t="s">
        <v>11</v>
      </c>
      <c r="J3798" t="s">
        <v>58</v>
      </c>
      <c r="K3798" t="s">
        <v>153</v>
      </c>
      <c r="L3798" t="s">
        <v>16</v>
      </c>
      <c r="M3798" s="5">
        <v>1211.1400000000001</v>
      </c>
      <c r="N3798">
        <v>1</v>
      </c>
    </row>
    <row r="3799" spans="1:14" x14ac:dyDescent="0.3">
      <c r="A3799" s="2">
        <v>45513</v>
      </c>
      <c r="B3799" s="3">
        <f t="shared" si="177"/>
        <v>2025</v>
      </c>
      <c r="C3799" t="str">
        <f t="shared" si="178"/>
        <v>2024-2025</v>
      </c>
      <c r="D3799" t="s">
        <v>147</v>
      </c>
      <c r="E3799" t="s">
        <v>99</v>
      </c>
      <c r="F3799" t="str">
        <f t="shared" si="179"/>
        <v>Victoria</v>
      </c>
      <c r="G3799" t="s">
        <v>45</v>
      </c>
      <c r="H3799">
        <v>3148</v>
      </c>
      <c r="I3799" t="s">
        <v>11</v>
      </c>
      <c r="J3799" t="s">
        <v>63</v>
      </c>
      <c r="K3799" t="s">
        <v>154</v>
      </c>
      <c r="L3799" t="s">
        <v>14</v>
      </c>
      <c r="M3799" s="5">
        <v>1211.68</v>
      </c>
      <c r="N3799">
        <v>1</v>
      </c>
    </row>
    <row r="3800" spans="1:14" x14ac:dyDescent="0.3">
      <c r="A3800" s="2">
        <v>45290</v>
      </c>
      <c r="B3800" s="3">
        <f t="shared" si="177"/>
        <v>2024</v>
      </c>
      <c r="C3800" t="str">
        <f t="shared" si="178"/>
        <v>2023-2024</v>
      </c>
      <c r="D3800" t="s">
        <v>147</v>
      </c>
      <c r="E3800" t="s">
        <v>115</v>
      </c>
      <c r="F3800" t="str">
        <f t="shared" si="179"/>
        <v>Western Australia</v>
      </c>
      <c r="G3800" t="s">
        <v>48</v>
      </c>
      <c r="H3800">
        <v>6280</v>
      </c>
      <c r="I3800" t="s">
        <v>11</v>
      </c>
      <c r="J3800" t="s">
        <v>94</v>
      </c>
      <c r="K3800" t="s">
        <v>19</v>
      </c>
      <c r="L3800" t="s">
        <v>23</v>
      </c>
      <c r="M3800" s="5">
        <v>1212.0899999999999</v>
      </c>
      <c r="N3800">
        <v>1</v>
      </c>
    </row>
    <row r="3801" spans="1:14" x14ac:dyDescent="0.3">
      <c r="A3801" s="2">
        <v>45396</v>
      </c>
      <c r="B3801" s="3">
        <f t="shared" si="177"/>
        <v>2024</v>
      </c>
      <c r="C3801" t="str">
        <f t="shared" si="178"/>
        <v>2023-2024</v>
      </c>
      <c r="D3801" t="s">
        <v>147</v>
      </c>
      <c r="E3801" t="s">
        <v>57</v>
      </c>
      <c r="F3801" t="str">
        <f t="shared" si="179"/>
        <v>New South Wales</v>
      </c>
      <c r="G3801" t="s">
        <v>10</v>
      </c>
      <c r="H3801">
        <v>2560</v>
      </c>
      <c r="I3801" t="s">
        <v>11</v>
      </c>
      <c r="J3801" t="s">
        <v>58</v>
      </c>
      <c r="K3801" t="s">
        <v>149</v>
      </c>
      <c r="L3801" t="s">
        <v>15</v>
      </c>
      <c r="M3801" s="5">
        <v>1212.42</v>
      </c>
      <c r="N3801">
        <v>1</v>
      </c>
    </row>
    <row r="3802" spans="1:14" x14ac:dyDescent="0.3">
      <c r="A3802" s="2">
        <v>45088</v>
      </c>
      <c r="B3802" s="3">
        <f t="shared" si="177"/>
        <v>2023</v>
      </c>
      <c r="C3802" t="str">
        <f t="shared" si="178"/>
        <v>2022-2023</v>
      </c>
      <c r="D3802" t="s">
        <v>147</v>
      </c>
      <c r="E3802" t="s">
        <v>47</v>
      </c>
      <c r="F3802" t="str">
        <f t="shared" si="179"/>
        <v>Western Australia</v>
      </c>
      <c r="G3802" t="s">
        <v>48</v>
      </c>
      <c r="H3802">
        <v>6030</v>
      </c>
      <c r="I3802" t="s">
        <v>11</v>
      </c>
      <c r="J3802" t="s">
        <v>49</v>
      </c>
      <c r="K3802" t="s">
        <v>151</v>
      </c>
      <c r="L3802" t="s">
        <v>21</v>
      </c>
      <c r="M3802" s="5">
        <v>1213.28</v>
      </c>
      <c r="N3802">
        <v>1</v>
      </c>
    </row>
    <row r="3803" spans="1:14" x14ac:dyDescent="0.3">
      <c r="A3803" s="2">
        <v>45412</v>
      </c>
      <c r="B3803" s="3">
        <f t="shared" si="177"/>
        <v>2024</v>
      </c>
      <c r="C3803" t="str">
        <f t="shared" si="178"/>
        <v>2023-2024</v>
      </c>
      <c r="D3803" t="s">
        <v>148</v>
      </c>
      <c r="E3803" t="s">
        <v>87</v>
      </c>
      <c r="F3803" t="str">
        <f t="shared" si="179"/>
        <v>New South Wales</v>
      </c>
      <c r="G3803" t="s">
        <v>10</v>
      </c>
      <c r="H3803">
        <v>2790</v>
      </c>
      <c r="I3803" t="s">
        <v>11</v>
      </c>
      <c r="J3803" t="s">
        <v>25</v>
      </c>
      <c r="K3803" t="s">
        <v>151</v>
      </c>
      <c r="L3803" t="s">
        <v>21</v>
      </c>
      <c r="M3803" s="5">
        <v>1214.6100000000001</v>
      </c>
      <c r="N3803">
        <v>1</v>
      </c>
    </row>
    <row r="3804" spans="1:14" x14ac:dyDescent="0.3">
      <c r="A3804" s="2">
        <v>45406</v>
      </c>
      <c r="B3804" s="3">
        <f t="shared" si="177"/>
        <v>2024</v>
      </c>
      <c r="C3804" t="str">
        <f t="shared" si="178"/>
        <v>2023-2024</v>
      </c>
      <c r="D3804" t="s">
        <v>147</v>
      </c>
      <c r="E3804" t="s">
        <v>107</v>
      </c>
      <c r="F3804" t="str">
        <f t="shared" si="179"/>
        <v>Queensland</v>
      </c>
      <c r="G3804" t="s">
        <v>35</v>
      </c>
      <c r="H3804">
        <v>4220</v>
      </c>
      <c r="I3804" t="s">
        <v>11</v>
      </c>
      <c r="J3804" t="s">
        <v>104</v>
      </c>
      <c r="K3804" t="s">
        <v>151</v>
      </c>
      <c r="L3804" t="s">
        <v>21</v>
      </c>
      <c r="M3804" s="5">
        <v>1215.47</v>
      </c>
      <c r="N3804">
        <v>1</v>
      </c>
    </row>
    <row r="3805" spans="1:14" x14ac:dyDescent="0.3">
      <c r="A3805" s="2">
        <v>45318</v>
      </c>
      <c r="B3805" s="3">
        <f t="shared" si="177"/>
        <v>2024</v>
      </c>
      <c r="C3805" t="str">
        <f t="shared" si="178"/>
        <v>2023-2024</v>
      </c>
      <c r="D3805" t="s">
        <v>148</v>
      </c>
      <c r="E3805" t="s">
        <v>108</v>
      </c>
      <c r="F3805" t="str">
        <f t="shared" si="179"/>
        <v>Victoria</v>
      </c>
      <c r="G3805" t="s">
        <v>45</v>
      </c>
      <c r="H3805">
        <v>3018</v>
      </c>
      <c r="I3805" t="s">
        <v>11</v>
      </c>
      <c r="J3805" t="s">
        <v>46</v>
      </c>
      <c r="K3805" t="s">
        <v>154</v>
      </c>
      <c r="L3805" t="s">
        <v>14</v>
      </c>
      <c r="M3805" s="5">
        <v>1217.6699999999998</v>
      </c>
      <c r="N3805">
        <v>1</v>
      </c>
    </row>
    <row r="3806" spans="1:14" x14ac:dyDescent="0.3">
      <c r="A3806" s="2">
        <v>45554</v>
      </c>
      <c r="B3806" s="3">
        <f t="shared" si="177"/>
        <v>2025</v>
      </c>
      <c r="C3806" t="str">
        <f t="shared" si="178"/>
        <v>2024-2025</v>
      </c>
      <c r="D3806" t="s">
        <v>147</v>
      </c>
      <c r="E3806" t="s">
        <v>115</v>
      </c>
      <c r="F3806" t="str">
        <f t="shared" si="179"/>
        <v>Western Australia</v>
      </c>
      <c r="G3806" t="s">
        <v>48</v>
      </c>
      <c r="H3806">
        <v>6280</v>
      </c>
      <c r="I3806" t="s">
        <v>11</v>
      </c>
      <c r="J3806" t="s">
        <v>94</v>
      </c>
      <c r="K3806" t="s">
        <v>150</v>
      </c>
      <c r="L3806" t="s">
        <v>18</v>
      </c>
      <c r="M3806" s="5">
        <v>1219.3799999999999</v>
      </c>
      <c r="N3806">
        <v>1</v>
      </c>
    </row>
    <row r="3807" spans="1:14" x14ac:dyDescent="0.3">
      <c r="A3807" s="2">
        <v>45479</v>
      </c>
      <c r="B3807" s="3">
        <f t="shared" si="177"/>
        <v>2025</v>
      </c>
      <c r="C3807" t="str">
        <f t="shared" si="178"/>
        <v>2024-2025</v>
      </c>
      <c r="D3807" t="s">
        <v>147</v>
      </c>
      <c r="E3807" t="s">
        <v>115</v>
      </c>
      <c r="F3807" t="str">
        <f t="shared" si="179"/>
        <v>Western Australia</v>
      </c>
      <c r="G3807" t="s">
        <v>48</v>
      </c>
      <c r="H3807">
        <v>6280</v>
      </c>
      <c r="I3807" t="s">
        <v>11</v>
      </c>
      <c r="J3807" t="s">
        <v>94</v>
      </c>
      <c r="K3807" t="s">
        <v>153</v>
      </c>
      <c r="L3807" t="s">
        <v>16</v>
      </c>
      <c r="M3807" s="5">
        <v>1224.49</v>
      </c>
      <c r="N3807">
        <v>1</v>
      </c>
    </row>
    <row r="3808" spans="1:14" x14ac:dyDescent="0.3">
      <c r="A3808" s="2">
        <v>45423</v>
      </c>
      <c r="B3808" s="3">
        <f t="shared" si="177"/>
        <v>2024</v>
      </c>
      <c r="C3808" t="str">
        <f t="shared" si="178"/>
        <v>2023-2024</v>
      </c>
      <c r="D3808" t="s">
        <v>147</v>
      </c>
      <c r="E3808" t="s">
        <v>102</v>
      </c>
      <c r="F3808" t="str">
        <f t="shared" si="179"/>
        <v>Queensland</v>
      </c>
      <c r="G3808" t="s">
        <v>35</v>
      </c>
      <c r="H3808">
        <v>4870</v>
      </c>
      <c r="I3808" t="s">
        <v>11</v>
      </c>
      <c r="J3808" t="s">
        <v>36</v>
      </c>
      <c r="K3808" t="s">
        <v>153</v>
      </c>
      <c r="L3808" t="s">
        <v>16</v>
      </c>
      <c r="M3808" s="5">
        <v>1233.97</v>
      </c>
      <c r="N3808">
        <v>1</v>
      </c>
    </row>
    <row r="3809" spans="1:14" x14ac:dyDescent="0.3">
      <c r="A3809" s="2">
        <v>45237</v>
      </c>
      <c r="B3809" s="3">
        <f t="shared" si="177"/>
        <v>2024</v>
      </c>
      <c r="C3809" t="str">
        <f t="shared" si="178"/>
        <v>2023-2024</v>
      </c>
      <c r="D3809" t="s">
        <v>147</v>
      </c>
      <c r="E3809" t="s">
        <v>110</v>
      </c>
      <c r="F3809" t="str">
        <f t="shared" si="179"/>
        <v>Queensland</v>
      </c>
      <c r="G3809" t="s">
        <v>35</v>
      </c>
      <c r="H3809">
        <v>4680</v>
      </c>
      <c r="I3809" t="s">
        <v>11</v>
      </c>
      <c r="J3809" t="s">
        <v>51</v>
      </c>
      <c r="K3809" t="s">
        <v>149</v>
      </c>
      <c r="L3809" t="s">
        <v>15</v>
      </c>
      <c r="M3809" s="5">
        <v>1235.45</v>
      </c>
      <c r="N3809">
        <v>1</v>
      </c>
    </row>
    <row r="3810" spans="1:14" x14ac:dyDescent="0.3">
      <c r="A3810" s="2">
        <v>45382</v>
      </c>
      <c r="B3810" s="3">
        <f t="shared" si="177"/>
        <v>2024</v>
      </c>
      <c r="C3810" t="str">
        <f t="shared" si="178"/>
        <v>2023-2024</v>
      </c>
      <c r="D3810" t="s">
        <v>147</v>
      </c>
      <c r="E3810" t="s">
        <v>65</v>
      </c>
      <c r="F3810" t="str">
        <f t="shared" si="179"/>
        <v>New South Wales</v>
      </c>
      <c r="G3810" t="s">
        <v>10</v>
      </c>
      <c r="H3810">
        <v>2541</v>
      </c>
      <c r="I3810" t="s">
        <v>11</v>
      </c>
      <c r="J3810" t="s">
        <v>58</v>
      </c>
      <c r="K3810" t="s">
        <v>156</v>
      </c>
      <c r="L3810" t="s">
        <v>17</v>
      </c>
      <c r="M3810" s="5">
        <v>1238.4000000000001</v>
      </c>
      <c r="N3810">
        <v>1</v>
      </c>
    </row>
    <row r="3811" spans="1:14" x14ac:dyDescent="0.3">
      <c r="A3811" s="2">
        <v>45046</v>
      </c>
      <c r="B3811" s="3">
        <f t="shared" si="177"/>
        <v>2023</v>
      </c>
      <c r="C3811" t="str">
        <f t="shared" si="178"/>
        <v>2022-2023</v>
      </c>
      <c r="D3811" t="s">
        <v>147</v>
      </c>
      <c r="E3811" t="s">
        <v>143</v>
      </c>
      <c r="F3811" t="str">
        <f t="shared" si="179"/>
        <v>New South Wales</v>
      </c>
      <c r="G3811" t="s">
        <v>10</v>
      </c>
      <c r="H3811">
        <v>2154</v>
      </c>
      <c r="I3811" t="s">
        <v>11</v>
      </c>
      <c r="J3811" t="s">
        <v>27</v>
      </c>
      <c r="K3811" t="s">
        <v>156</v>
      </c>
      <c r="L3811" t="s">
        <v>17</v>
      </c>
      <c r="M3811" s="5">
        <v>1239.77</v>
      </c>
      <c r="N3811">
        <v>1</v>
      </c>
    </row>
    <row r="3812" spans="1:14" x14ac:dyDescent="0.3">
      <c r="A3812" s="2">
        <v>45280</v>
      </c>
      <c r="B3812" s="3">
        <f t="shared" si="177"/>
        <v>2024</v>
      </c>
      <c r="C3812" t="str">
        <f t="shared" si="178"/>
        <v>2023-2024</v>
      </c>
      <c r="D3812" t="s">
        <v>147</v>
      </c>
      <c r="E3812" t="s">
        <v>88</v>
      </c>
      <c r="F3812" t="str">
        <f t="shared" si="179"/>
        <v>South Australia</v>
      </c>
      <c r="G3812" t="s">
        <v>32</v>
      </c>
      <c r="H3812">
        <v>5011</v>
      </c>
      <c r="I3812" t="s">
        <v>11</v>
      </c>
      <c r="J3812" t="s">
        <v>33</v>
      </c>
      <c r="K3812" t="s">
        <v>150</v>
      </c>
      <c r="L3812" t="s">
        <v>18</v>
      </c>
      <c r="M3812" s="5">
        <v>1242.19</v>
      </c>
      <c r="N3812">
        <v>1</v>
      </c>
    </row>
    <row r="3813" spans="1:14" x14ac:dyDescent="0.3">
      <c r="A3813" s="2">
        <v>45081</v>
      </c>
      <c r="B3813" s="3">
        <f t="shared" si="177"/>
        <v>2023</v>
      </c>
      <c r="C3813" t="str">
        <f t="shared" si="178"/>
        <v>2022-2023</v>
      </c>
      <c r="D3813" t="s">
        <v>147</v>
      </c>
      <c r="E3813" t="s">
        <v>140</v>
      </c>
      <c r="F3813" t="str">
        <f t="shared" si="179"/>
        <v>Tasmania</v>
      </c>
      <c r="G3813" t="s">
        <v>70</v>
      </c>
      <c r="H3813">
        <v>7320</v>
      </c>
      <c r="I3813" t="s">
        <v>11</v>
      </c>
      <c r="J3813" t="s">
        <v>71</v>
      </c>
      <c r="K3813" t="s">
        <v>151</v>
      </c>
      <c r="L3813" t="s">
        <v>21</v>
      </c>
      <c r="M3813" s="5">
        <v>1243.44</v>
      </c>
      <c r="N3813">
        <v>1</v>
      </c>
    </row>
    <row r="3814" spans="1:14" x14ac:dyDescent="0.3">
      <c r="A3814" s="2">
        <v>45144</v>
      </c>
      <c r="B3814" s="3">
        <f t="shared" si="177"/>
        <v>2024</v>
      </c>
      <c r="C3814" t="str">
        <f t="shared" si="178"/>
        <v>2023-2024</v>
      </c>
      <c r="D3814" t="s">
        <v>147</v>
      </c>
      <c r="E3814" t="s">
        <v>117</v>
      </c>
      <c r="F3814" t="str">
        <f t="shared" si="179"/>
        <v>Queensland</v>
      </c>
      <c r="G3814" t="s">
        <v>35</v>
      </c>
      <c r="H3814">
        <v>4119</v>
      </c>
      <c r="I3814" t="s">
        <v>11</v>
      </c>
      <c r="J3814" t="s">
        <v>43</v>
      </c>
      <c r="K3814" t="s">
        <v>156</v>
      </c>
      <c r="L3814" t="s">
        <v>17</v>
      </c>
      <c r="M3814" s="5">
        <v>1245.8799999999999</v>
      </c>
      <c r="N3814">
        <v>1</v>
      </c>
    </row>
    <row r="3815" spans="1:14" x14ac:dyDescent="0.3">
      <c r="A3815" s="2">
        <v>45135</v>
      </c>
      <c r="B3815" s="3">
        <f t="shared" si="177"/>
        <v>2024</v>
      </c>
      <c r="C3815" t="str">
        <f t="shared" si="178"/>
        <v>2023-2024</v>
      </c>
      <c r="D3815" t="s">
        <v>148</v>
      </c>
      <c r="E3815" t="s">
        <v>28</v>
      </c>
      <c r="F3815" t="str">
        <f t="shared" si="179"/>
        <v>Northern Territory</v>
      </c>
      <c r="G3815" t="s">
        <v>29</v>
      </c>
      <c r="H3815">
        <v>800</v>
      </c>
      <c r="I3815" t="s">
        <v>11</v>
      </c>
      <c r="J3815" t="s">
        <v>30</v>
      </c>
      <c r="K3815" t="s">
        <v>153</v>
      </c>
      <c r="L3815" t="s">
        <v>16</v>
      </c>
      <c r="M3815" s="5">
        <v>1248.6600000000001</v>
      </c>
      <c r="N3815">
        <v>1</v>
      </c>
    </row>
    <row r="3816" spans="1:14" x14ac:dyDescent="0.3">
      <c r="A3816" s="2">
        <v>45468</v>
      </c>
      <c r="B3816" s="3">
        <f t="shared" si="177"/>
        <v>2024</v>
      </c>
      <c r="C3816" t="str">
        <f t="shared" si="178"/>
        <v>2023-2024</v>
      </c>
      <c r="D3816" t="s">
        <v>147</v>
      </c>
      <c r="E3816" t="s">
        <v>117</v>
      </c>
      <c r="F3816" t="str">
        <f t="shared" si="179"/>
        <v>Queensland</v>
      </c>
      <c r="G3816" t="s">
        <v>35</v>
      </c>
      <c r="H3816">
        <v>4119</v>
      </c>
      <c r="I3816" t="s">
        <v>11</v>
      </c>
      <c r="J3816" t="s">
        <v>43</v>
      </c>
      <c r="K3816" t="s">
        <v>156</v>
      </c>
      <c r="L3816" t="s">
        <v>17</v>
      </c>
      <c r="M3816" s="5">
        <v>1249.0400000000002</v>
      </c>
      <c r="N3816">
        <v>1</v>
      </c>
    </row>
    <row r="3817" spans="1:14" x14ac:dyDescent="0.3">
      <c r="A3817" s="2">
        <v>45607</v>
      </c>
      <c r="B3817" s="3">
        <f t="shared" si="177"/>
        <v>2025</v>
      </c>
      <c r="C3817" t="str">
        <f t="shared" si="178"/>
        <v>2024-2025</v>
      </c>
      <c r="D3817" t="s">
        <v>148</v>
      </c>
      <c r="E3817" t="s">
        <v>87</v>
      </c>
      <c r="F3817" t="str">
        <f t="shared" si="179"/>
        <v>New South Wales</v>
      </c>
      <c r="G3817" t="s">
        <v>10</v>
      </c>
      <c r="H3817">
        <v>2790</v>
      </c>
      <c r="I3817" t="s">
        <v>11</v>
      </c>
      <c r="J3817" t="s">
        <v>25</v>
      </c>
      <c r="K3817" t="s">
        <v>149</v>
      </c>
      <c r="L3817" t="s">
        <v>15</v>
      </c>
      <c r="M3817" s="5">
        <v>1250.54</v>
      </c>
      <c r="N3817">
        <v>1</v>
      </c>
    </row>
    <row r="3818" spans="1:14" x14ac:dyDescent="0.3">
      <c r="A3818" s="2">
        <v>45267</v>
      </c>
      <c r="B3818" s="3">
        <f t="shared" si="177"/>
        <v>2024</v>
      </c>
      <c r="C3818" t="str">
        <f t="shared" si="178"/>
        <v>2023-2024</v>
      </c>
      <c r="D3818" t="s">
        <v>147</v>
      </c>
      <c r="E3818" t="s">
        <v>139</v>
      </c>
      <c r="F3818" t="str">
        <f t="shared" si="179"/>
        <v>New South Wales</v>
      </c>
      <c r="G3818" t="s">
        <v>10</v>
      </c>
      <c r="H3818">
        <v>2020</v>
      </c>
      <c r="I3818" t="s">
        <v>11</v>
      </c>
      <c r="J3818" t="s">
        <v>12</v>
      </c>
      <c r="K3818" t="s">
        <v>150</v>
      </c>
      <c r="L3818" t="s">
        <v>18</v>
      </c>
      <c r="M3818" s="5">
        <v>1252.6200000000001</v>
      </c>
      <c r="N3818">
        <v>1</v>
      </c>
    </row>
    <row r="3819" spans="1:14" x14ac:dyDescent="0.3">
      <c r="A3819" s="2">
        <v>45097</v>
      </c>
      <c r="B3819" s="3">
        <f t="shared" si="177"/>
        <v>2023</v>
      </c>
      <c r="C3819" t="str">
        <f t="shared" si="178"/>
        <v>2022-2023</v>
      </c>
      <c r="D3819" t="s">
        <v>148</v>
      </c>
      <c r="E3819" t="s">
        <v>40</v>
      </c>
      <c r="F3819" t="str">
        <f t="shared" si="179"/>
        <v>New South Wales</v>
      </c>
      <c r="G3819" t="s">
        <v>10</v>
      </c>
      <c r="H3819">
        <v>2116</v>
      </c>
      <c r="I3819" t="s">
        <v>11</v>
      </c>
      <c r="J3819" t="s">
        <v>27</v>
      </c>
      <c r="K3819" t="s">
        <v>150</v>
      </c>
      <c r="L3819" t="s">
        <v>18</v>
      </c>
      <c r="M3819" s="5">
        <v>1253.29</v>
      </c>
      <c r="N3819">
        <v>1</v>
      </c>
    </row>
    <row r="3820" spans="1:14" x14ac:dyDescent="0.3">
      <c r="A3820" s="2">
        <v>45260</v>
      </c>
      <c r="B3820" s="3">
        <f t="shared" si="177"/>
        <v>2024</v>
      </c>
      <c r="C3820" t="str">
        <f t="shared" si="178"/>
        <v>2023-2024</v>
      </c>
      <c r="D3820" t="s">
        <v>148</v>
      </c>
      <c r="E3820" t="s">
        <v>124</v>
      </c>
      <c r="F3820" t="str">
        <f t="shared" si="179"/>
        <v>New South Wales</v>
      </c>
      <c r="G3820" t="s">
        <v>10</v>
      </c>
      <c r="H3820">
        <v>2015</v>
      </c>
      <c r="I3820" t="s">
        <v>11</v>
      </c>
      <c r="J3820" t="s">
        <v>12</v>
      </c>
      <c r="K3820" t="s">
        <v>150</v>
      </c>
      <c r="L3820" t="s">
        <v>18</v>
      </c>
      <c r="M3820" s="5">
        <v>1254.3599999999999</v>
      </c>
      <c r="N3820">
        <v>1</v>
      </c>
    </row>
    <row r="3821" spans="1:14" x14ac:dyDescent="0.3">
      <c r="A3821" s="2">
        <v>44977</v>
      </c>
      <c r="B3821" s="3">
        <f t="shared" si="177"/>
        <v>2023</v>
      </c>
      <c r="C3821" t="str">
        <f t="shared" si="178"/>
        <v>2022-2023</v>
      </c>
      <c r="D3821" t="s">
        <v>148</v>
      </c>
      <c r="E3821" t="s">
        <v>111</v>
      </c>
      <c r="F3821" t="str">
        <f t="shared" si="179"/>
        <v>New South Wales</v>
      </c>
      <c r="G3821" t="s">
        <v>10</v>
      </c>
      <c r="H3821">
        <v>2120</v>
      </c>
      <c r="I3821" t="s">
        <v>11</v>
      </c>
      <c r="J3821" t="s">
        <v>27</v>
      </c>
      <c r="K3821" t="s">
        <v>151</v>
      </c>
      <c r="L3821" t="s">
        <v>21</v>
      </c>
      <c r="M3821" s="5">
        <v>1254.73</v>
      </c>
      <c r="N3821">
        <v>1</v>
      </c>
    </row>
    <row r="3822" spans="1:14" x14ac:dyDescent="0.3">
      <c r="A3822" s="2">
        <v>45296</v>
      </c>
      <c r="B3822" s="3">
        <f t="shared" si="177"/>
        <v>2024</v>
      </c>
      <c r="C3822" t="str">
        <f t="shared" si="178"/>
        <v>2023-2024</v>
      </c>
      <c r="D3822" t="s">
        <v>147</v>
      </c>
      <c r="E3822" t="s">
        <v>62</v>
      </c>
      <c r="F3822" t="str">
        <f t="shared" si="179"/>
        <v>Victoria</v>
      </c>
      <c r="G3822" t="s">
        <v>45</v>
      </c>
      <c r="H3822">
        <v>3134</v>
      </c>
      <c r="I3822" t="s">
        <v>11</v>
      </c>
      <c r="J3822" t="s">
        <v>63</v>
      </c>
      <c r="K3822" t="s">
        <v>151</v>
      </c>
      <c r="L3822" t="s">
        <v>21</v>
      </c>
      <c r="M3822" s="5">
        <v>1254.78</v>
      </c>
      <c r="N3822">
        <v>1</v>
      </c>
    </row>
    <row r="3823" spans="1:14" x14ac:dyDescent="0.3">
      <c r="A3823" s="2">
        <v>45513</v>
      </c>
      <c r="B3823" s="3">
        <f t="shared" si="177"/>
        <v>2025</v>
      </c>
      <c r="C3823" t="str">
        <f t="shared" si="178"/>
        <v>2024-2025</v>
      </c>
      <c r="D3823" t="s">
        <v>147</v>
      </c>
      <c r="E3823" t="s">
        <v>57</v>
      </c>
      <c r="F3823" t="str">
        <f t="shared" si="179"/>
        <v>New South Wales</v>
      </c>
      <c r="G3823" t="s">
        <v>10</v>
      </c>
      <c r="H3823">
        <v>2560</v>
      </c>
      <c r="I3823" t="s">
        <v>11</v>
      </c>
      <c r="J3823" t="s">
        <v>58</v>
      </c>
      <c r="K3823" t="s">
        <v>154</v>
      </c>
      <c r="L3823" t="s">
        <v>14</v>
      </c>
      <c r="M3823" s="5">
        <v>1257.97</v>
      </c>
      <c r="N3823">
        <v>1</v>
      </c>
    </row>
    <row r="3824" spans="1:14" x14ac:dyDescent="0.3">
      <c r="A3824" s="2">
        <v>45028</v>
      </c>
      <c r="B3824" s="3">
        <f t="shared" si="177"/>
        <v>2023</v>
      </c>
      <c r="C3824" t="str">
        <f t="shared" si="178"/>
        <v>2022-2023</v>
      </c>
      <c r="D3824" t="s">
        <v>148</v>
      </c>
      <c r="E3824" t="s">
        <v>64</v>
      </c>
      <c r="F3824" t="str">
        <f t="shared" si="179"/>
        <v>Victoria</v>
      </c>
      <c r="G3824" t="s">
        <v>45</v>
      </c>
      <c r="H3824">
        <v>3199</v>
      </c>
      <c r="I3824" t="s">
        <v>11</v>
      </c>
      <c r="J3824" t="s">
        <v>63</v>
      </c>
      <c r="K3824" t="s">
        <v>152</v>
      </c>
      <c r="L3824" t="s">
        <v>13</v>
      </c>
      <c r="M3824" s="5">
        <v>1261.9399999999996</v>
      </c>
      <c r="N3824">
        <v>1</v>
      </c>
    </row>
    <row r="3825" spans="1:14" x14ac:dyDescent="0.3">
      <c r="A3825" s="2">
        <v>45449</v>
      </c>
      <c r="B3825" s="3">
        <f t="shared" si="177"/>
        <v>2024</v>
      </c>
      <c r="C3825" t="str">
        <f t="shared" si="178"/>
        <v>2023-2024</v>
      </c>
      <c r="D3825" t="s">
        <v>148</v>
      </c>
      <c r="E3825" t="s">
        <v>87</v>
      </c>
      <c r="F3825" t="str">
        <f t="shared" si="179"/>
        <v>New South Wales</v>
      </c>
      <c r="G3825" t="s">
        <v>10</v>
      </c>
      <c r="H3825">
        <v>2790</v>
      </c>
      <c r="I3825" t="s">
        <v>11</v>
      </c>
      <c r="J3825" t="s">
        <v>25</v>
      </c>
      <c r="K3825" t="s">
        <v>151</v>
      </c>
      <c r="L3825" t="s">
        <v>21</v>
      </c>
      <c r="M3825" s="5">
        <v>1266.28</v>
      </c>
      <c r="N3825">
        <v>1</v>
      </c>
    </row>
    <row r="3826" spans="1:14" x14ac:dyDescent="0.3">
      <c r="A3826" s="2">
        <v>45518</v>
      </c>
      <c r="B3826" s="3">
        <f t="shared" si="177"/>
        <v>2025</v>
      </c>
      <c r="C3826" t="str">
        <f t="shared" si="178"/>
        <v>2024-2025</v>
      </c>
      <c r="D3826" t="s">
        <v>147</v>
      </c>
      <c r="E3826" t="s">
        <v>92</v>
      </c>
      <c r="F3826" t="str">
        <f t="shared" si="179"/>
        <v>Queensland</v>
      </c>
      <c r="G3826" t="s">
        <v>35</v>
      </c>
      <c r="H3826">
        <v>4068</v>
      </c>
      <c r="I3826" t="s">
        <v>11</v>
      </c>
      <c r="J3826" t="s">
        <v>43</v>
      </c>
      <c r="K3826" t="s">
        <v>150</v>
      </c>
      <c r="L3826" t="s">
        <v>18</v>
      </c>
      <c r="M3826" s="5">
        <v>1267.02</v>
      </c>
      <c r="N3826">
        <v>1</v>
      </c>
    </row>
    <row r="3827" spans="1:14" x14ac:dyDescent="0.3">
      <c r="A3827" s="2">
        <v>45105</v>
      </c>
      <c r="B3827" s="3">
        <f t="shared" si="177"/>
        <v>2023</v>
      </c>
      <c r="C3827" t="str">
        <f t="shared" si="178"/>
        <v>2022-2023</v>
      </c>
      <c r="D3827" t="s">
        <v>147</v>
      </c>
      <c r="E3827" t="s">
        <v>141</v>
      </c>
      <c r="F3827" t="str">
        <f t="shared" si="179"/>
        <v>Western Australia</v>
      </c>
      <c r="G3827" t="s">
        <v>48</v>
      </c>
      <c r="H3827">
        <v>6052</v>
      </c>
      <c r="I3827" t="s">
        <v>11</v>
      </c>
      <c r="J3827" t="s">
        <v>49</v>
      </c>
      <c r="K3827" t="s">
        <v>151</v>
      </c>
      <c r="L3827" t="s">
        <v>21</v>
      </c>
      <c r="M3827" s="5">
        <v>1267.2700000000002</v>
      </c>
      <c r="N3827">
        <v>1</v>
      </c>
    </row>
    <row r="3828" spans="1:14" x14ac:dyDescent="0.3">
      <c r="A3828" s="2">
        <v>45225</v>
      </c>
      <c r="B3828" s="3">
        <f t="shared" si="177"/>
        <v>2024</v>
      </c>
      <c r="C3828" t="str">
        <f t="shared" si="178"/>
        <v>2023-2024</v>
      </c>
      <c r="D3828" t="s">
        <v>147</v>
      </c>
      <c r="E3828" t="s">
        <v>142</v>
      </c>
      <c r="F3828" t="str">
        <f t="shared" si="179"/>
        <v>Australian Capital Territory</v>
      </c>
      <c r="G3828" t="s">
        <v>80</v>
      </c>
      <c r="H3828">
        <v>2609</v>
      </c>
      <c r="I3828" t="s">
        <v>11</v>
      </c>
      <c r="J3828" t="s">
        <v>58</v>
      </c>
      <c r="K3828" t="s">
        <v>151</v>
      </c>
      <c r="L3828" t="s">
        <v>21</v>
      </c>
      <c r="M3828" s="5">
        <v>1268.5500000000002</v>
      </c>
      <c r="N3828">
        <v>1</v>
      </c>
    </row>
    <row r="3829" spans="1:14" x14ac:dyDescent="0.3">
      <c r="A3829" s="2">
        <v>45205</v>
      </c>
      <c r="B3829" s="3">
        <f t="shared" si="177"/>
        <v>2024</v>
      </c>
      <c r="C3829" t="str">
        <f t="shared" si="178"/>
        <v>2023-2024</v>
      </c>
      <c r="D3829" t="s">
        <v>147</v>
      </c>
      <c r="E3829" t="s">
        <v>81</v>
      </c>
      <c r="F3829" t="str">
        <f t="shared" si="179"/>
        <v>New South Wales</v>
      </c>
      <c r="G3829" t="s">
        <v>10</v>
      </c>
      <c r="H3829">
        <v>2485</v>
      </c>
      <c r="I3829" t="s">
        <v>11</v>
      </c>
      <c r="J3829" t="s">
        <v>68</v>
      </c>
      <c r="K3829" t="s">
        <v>151</v>
      </c>
      <c r="L3829" t="s">
        <v>21</v>
      </c>
      <c r="M3829" s="5">
        <v>1268.6399999999999</v>
      </c>
      <c r="N3829">
        <v>1</v>
      </c>
    </row>
    <row r="3830" spans="1:14" x14ac:dyDescent="0.3">
      <c r="A3830" s="2">
        <v>45185</v>
      </c>
      <c r="B3830" s="3">
        <f t="shared" si="177"/>
        <v>2024</v>
      </c>
      <c r="C3830" t="str">
        <f t="shared" si="178"/>
        <v>2023-2024</v>
      </c>
      <c r="D3830" t="s">
        <v>147</v>
      </c>
      <c r="E3830" t="s">
        <v>102</v>
      </c>
      <c r="F3830" t="str">
        <f t="shared" si="179"/>
        <v>Queensland</v>
      </c>
      <c r="G3830" t="s">
        <v>35</v>
      </c>
      <c r="H3830">
        <v>4870</v>
      </c>
      <c r="I3830" t="s">
        <v>11</v>
      </c>
      <c r="J3830" t="s">
        <v>36</v>
      </c>
      <c r="K3830" t="s">
        <v>151</v>
      </c>
      <c r="L3830" t="s">
        <v>21</v>
      </c>
      <c r="M3830" s="5">
        <v>1269.76</v>
      </c>
      <c r="N3830">
        <v>1</v>
      </c>
    </row>
    <row r="3831" spans="1:14" x14ac:dyDescent="0.3">
      <c r="A3831" s="2">
        <v>45082</v>
      </c>
      <c r="B3831" s="3">
        <f t="shared" si="177"/>
        <v>2023</v>
      </c>
      <c r="C3831" t="str">
        <f t="shared" si="178"/>
        <v>2022-2023</v>
      </c>
      <c r="D3831" t="s">
        <v>147</v>
      </c>
      <c r="E3831" t="s">
        <v>64</v>
      </c>
      <c r="F3831" t="str">
        <f t="shared" si="179"/>
        <v>Victoria</v>
      </c>
      <c r="G3831" t="s">
        <v>45</v>
      </c>
      <c r="H3831">
        <v>3199</v>
      </c>
      <c r="I3831" t="s">
        <v>11</v>
      </c>
      <c r="J3831" t="s">
        <v>63</v>
      </c>
      <c r="K3831" t="s">
        <v>151</v>
      </c>
      <c r="L3831" t="s">
        <v>21</v>
      </c>
      <c r="M3831" s="5">
        <v>1270.9699999999998</v>
      </c>
      <c r="N3831">
        <v>1</v>
      </c>
    </row>
    <row r="3832" spans="1:14" x14ac:dyDescent="0.3">
      <c r="A3832" s="2">
        <v>45461</v>
      </c>
      <c r="B3832" s="3">
        <f t="shared" si="177"/>
        <v>2024</v>
      </c>
      <c r="C3832" t="str">
        <f t="shared" si="178"/>
        <v>2023-2024</v>
      </c>
      <c r="D3832" t="s">
        <v>147</v>
      </c>
      <c r="E3832" t="s">
        <v>57</v>
      </c>
      <c r="F3832" t="str">
        <f t="shared" si="179"/>
        <v>New South Wales</v>
      </c>
      <c r="G3832" t="s">
        <v>10</v>
      </c>
      <c r="H3832">
        <v>2560</v>
      </c>
      <c r="I3832" t="s">
        <v>11</v>
      </c>
      <c r="J3832" t="s">
        <v>58</v>
      </c>
      <c r="K3832" t="s">
        <v>156</v>
      </c>
      <c r="L3832" t="s">
        <v>17</v>
      </c>
      <c r="M3832" s="5">
        <v>1271.2</v>
      </c>
      <c r="N3832">
        <v>1</v>
      </c>
    </row>
    <row r="3833" spans="1:14" x14ac:dyDescent="0.3">
      <c r="A3833" s="2">
        <v>45254</v>
      </c>
      <c r="B3833" s="3">
        <f t="shared" si="177"/>
        <v>2024</v>
      </c>
      <c r="C3833" t="str">
        <f t="shared" si="178"/>
        <v>2023-2024</v>
      </c>
      <c r="D3833" t="s">
        <v>148</v>
      </c>
      <c r="E3833" t="s">
        <v>105</v>
      </c>
      <c r="F3833" t="str">
        <f t="shared" si="179"/>
        <v>Victoria</v>
      </c>
      <c r="G3833" t="s">
        <v>45</v>
      </c>
      <c r="H3833">
        <v>3500</v>
      </c>
      <c r="I3833" t="s">
        <v>11</v>
      </c>
      <c r="J3833" t="s">
        <v>60</v>
      </c>
      <c r="K3833" t="s">
        <v>151</v>
      </c>
      <c r="L3833" t="s">
        <v>21</v>
      </c>
      <c r="M3833" s="5">
        <v>1271.7399999999998</v>
      </c>
      <c r="N3833">
        <v>1</v>
      </c>
    </row>
    <row r="3834" spans="1:14" x14ac:dyDescent="0.3">
      <c r="A3834" s="2">
        <v>45319</v>
      </c>
      <c r="B3834" s="3">
        <f t="shared" si="177"/>
        <v>2024</v>
      </c>
      <c r="C3834" t="str">
        <f t="shared" si="178"/>
        <v>2023-2024</v>
      </c>
      <c r="D3834" t="s">
        <v>147</v>
      </c>
      <c r="E3834" t="s">
        <v>91</v>
      </c>
      <c r="F3834" t="str">
        <f t="shared" si="179"/>
        <v>Victoria</v>
      </c>
      <c r="G3834" t="s">
        <v>45</v>
      </c>
      <c r="H3834">
        <v>3690</v>
      </c>
      <c r="I3834" t="s">
        <v>11</v>
      </c>
      <c r="J3834" t="s">
        <v>55</v>
      </c>
      <c r="K3834" t="s">
        <v>149</v>
      </c>
      <c r="L3834" t="s">
        <v>15</v>
      </c>
      <c r="M3834" s="5">
        <v>1274.1300000000001</v>
      </c>
      <c r="N3834">
        <v>1</v>
      </c>
    </row>
    <row r="3835" spans="1:14" x14ac:dyDescent="0.3">
      <c r="A3835" s="2">
        <v>45056</v>
      </c>
      <c r="B3835" s="3">
        <f t="shared" si="177"/>
        <v>2023</v>
      </c>
      <c r="C3835" t="str">
        <f t="shared" si="178"/>
        <v>2022-2023</v>
      </c>
      <c r="D3835" t="s">
        <v>147</v>
      </c>
      <c r="E3835" t="s">
        <v>41</v>
      </c>
      <c r="F3835" t="str">
        <f t="shared" si="179"/>
        <v>New South Wales</v>
      </c>
      <c r="G3835" t="s">
        <v>10</v>
      </c>
      <c r="H3835">
        <v>2830</v>
      </c>
      <c r="I3835" t="s">
        <v>11</v>
      </c>
      <c r="J3835" t="s">
        <v>25</v>
      </c>
      <c r="K3835" t="s">
        <v>19</v>
      </c>
      <c r="L3835" t="s">
        <v>23</v>
      </c>
      <c r="M3835" s="5">
        <v>1276.3699999999999</v>
      </c>
      <c r="N3835">
        <v>1</v>
      </c>
    </row>
    <row r="3836" spans="1:14" x14ac:dyDescent="0.3">
      <c r="A3836" s="2">
        <v>45049</v>
      </c>
      <c r="B3836" s="3">
        <f t="shared" si="177"/>
        <v>2023</v>
      </c>
      <c r="C3836" t="str">
        <f t="shared" si="178"/>
        <v>2022-2023</v>
      </c>
      <c r="D3836" t="s">
        <v>147</v>
      </c>
      <c r="E3836" t="s">
        <v>44</v>
      </c>
      <c r="F3836" t="str">
        <f t="shared" si="179"/>
        <v>Victoria</v>
      </c>
      <c r="G3836" t="s">
        <v>45</v>
      </c>
      <c r="H3836">
        <v>3066</v>
      </c>
      <c r="I3836" t="s">
        <v>11</v>
      </c>
      <c r="J3836" t="s">
        <v>46</v>
      </c>
      <c r="K3836" t="s">
        <v>19</v>
      </c>
      <c r="L3836" t="s">
        <v>23</v>
      </c>
      <c r="M3836" s="5">
        <v>1281.54</v>
      </c>
      <c r="N3836">
        <v>1</v>
      </c>
    </row>
    <row r="3837" spans="1:14" x14ac:dyDescent="0.3">
      <c r="A3837" s="2">
        <v>44999</v>
      </c>
      <c r="B3837" s="3">
        <f t="shared" si="177"/>
        <v>2023</v>
      </c>
      <c r="C3837" t="str">
        <f t="shared" si="178"/>
        <v>2022-2023</v>
      </c>
      <c r="D3837" t="s">
        <v>147</v>
      </c>
      <c r="E3837" t="s">
        <v>98</v>
      </c>
      <c r="F3837" t="str">
        <f t="shared" si="179"/>
        <v>Victoria</v>
      </c>
      <c r="G3837" t="s">
        <v>45</v>
      </c>
      <c r="H3837">
        <v>3429</v>
      </c>
      <c r="I3837" t="s">
        <v>11</v>
      </c>
      <c r="J3837" t="s">
        <v>60</v>
      </c>
      <c r="K3837" t="s">
        <v>151</v>
      </c>
      <c r="L3837" t="s">
        <v>21</v>
      </c>
      <c r="M3837" s="5">
        <v>1285.48</v>
      </c>
      <c r="N3837">
        <v>1</v>
      </c>
    </row>
    <row r="3838" spans="1:14" x14ac:dyDescent="0.3">
      <c r="A3838" s="2">
        <v>45185</v>
      </c>
      <c r="B3838" s="3">
        <f t="shared" si="177"/>
        <v>2024</v>
      </c>
      <c r="C3838" t="str">
        <f t="shared" si="178"/>
        <v>2023-2024</v>
      </c>
      <c r="D3838" t="s">
        <v>147</v>
      </c>
      <c r="E3838" t="s">
        <v>24</v>
      </c>
      <c r="F3838" t="str">
        <f t="shared" si="179"/>
        <v>New South Wales</v>
      </c>
      <c r="G3838" t="s">
        <v>10</v>
      </c>
      <c r="H3838">
        <v>2795</v>
      </c>
      <c r="I3838" t="s">
        <v>11</v>
      </c>
      <c r="J3838" t="s">
        <v>25</v>
      </c>
      <c r="K3838" t="s">
        <v>150</v>
      </c>
      <c r="L3838" t="s">
        <v>18</v>
      </c>
      <c r="M3838" s="5">
        <v>1290.23</v>
      </c>
      <c r="N3838">
        <v>1</v>
      </c>
    </row>
    <row r="3839" spans="1:14" x14ac:dyDescent="0.3">
      <c r="A3839" s="2">
        <v>45614</v>
      </c>
      <c r="B3839" s="3">
        <f t="shared" si="177"/>
        <v>2025</v>
      </c>
      <c r="C3839" t="str">
        <f t="shared" si="178"/>
        <v>2024-2025</v>
      </c>
      <c r="D3839" t="s">
        <v>147</v>
      </c>
      <c r="E3839" t="s">
        <v>114</v>
      </c>
      <c r="F3839" t="str">
        <f t="shared" si="179"/>
        <v>Victoria</v>
      </c>
      <c r="G3839" t="s">
        <v>45</v>
      </c>
      <c r="H3839">
        <v>3551</v>
      </c>
      <c r="I3839" t="s">
        <v>11</v>
      </c>
      <c r="J3839" t="s">
        <v>60</v>
      </c>
      <c r="K3839" t="s">
        <v>150</v>
      </c>
      <c r="L3839" t="s">
        <v>18</v>
      </c>
      <c r="M3839" s="5">
        <v>1291.3399999999999</v>
      </c>
      <c r="N3839">
        <v>1</v>
      </c>
    </row>
    <row r="3840" spans="1:14" x14ac:dyDescent="0.3">
      <c r="A3840" s="2">
        <v>45386</v>
      </c>
      <c r="B3840" s="3">
        <f t="shared" si="177"/>
        <v>2024</v>
      </c>
      <c r="C3840" t="str">
        <f t="shared" si="178"/>
        <v>2023-2024</v>
      </c>
      <c r="D3840" t="s">
        <v>148</v>
      </c>
      <c r="E3840" t="s">
        <v>28</v>
      </c>
      <c r="F3840" t="str">
        <f t="shared" si="179"/>
        <v>Northern Territory</v>
      </c>
      <c r="G3840" t="s">
        <v>29</v>
      </c>
      <c r="H3840">
        <v>800</v>
      </c>
      <c r="I3840" t="s">
        <v>11</v>
      </c>
      <c r="J3840" t="s">
        <v>30</v>
      </c>
      <c r="K3840" t="s">
        <v>19</v>
      </c>
      <c r="L3840" t="s">
        <v>23</v>
      </c>
      <c r="M3840" s="5">
        <v>1292.26</v>
      </c>
      <c r="N3840">
        <v>1</v>
      </c>
    </row>
    <row r="3841" spans="1:14" x14ac:dyDescent="0.3">
      <c r="A3841" s="2">
        <v>45521</v>
      </c>
      <c r="B3841" s="3">
        <f t="shared" si="177"/>
        <v>2025</v>
      </c>
      <c r="C3841" t="str">
        <f t="shared" si="178"/>
        <v>2024-2025</v>
      </c>
      <c r="D3841" t="s">
        <v>147</v>
      </c>
      <c r="E3841" t="s">
        <v>124</v>
      </c>
      <c r="F3841" t="str">
        <f t="shared" si="179"/>
        <v>New South Wales</v>
      </c>
      <c r="G3841" t="s">
        <v>10</v>
      </c>
      <c r="H3841">
        <v>2015</v>
      </c>
      <c r="I3841" t="s">
        <v>11</v>
      </c>
      <c r="J3841" t="s">
        <v>12</v>
      </c>
      <c r="K3841" t="s">
        <v>156</v>
      </c>
      <c r="L3841" t="s">
        <v>17</v>
      </c>
      <c r="M3841" s="5">
        <v>1294.3400000000001</v>
      </c>
      <c r="N3841">
        <v>1</v>
      </c>
    </row>
    <row r="3842" spans="1:14" x14ac:dyDescent="0.3">
      <c r="A3842" s="2">
        <v>45360</v>
      </c>
      <c r="B3842" s="3">
        <f t="shared" ref="B3842:B3905" si="180">IF(MONTH(A3842)&gt;=7,YEAR(A3842)+1,YEAR(A3842))</f>
        <v>2024</v>
      </c>
      <c r="C3842" t="str">
        <f t="shared" ref="C3842:C3905" si="181">IF(MONTH(A3842) &gt;= 7, YEAR(A3842) &amp; "-" &amp; YEAR(A3842) + 1, YEAR(A3842) - 1 &amp; "-" &amp; YEAR(A3842))</f>
        <v>2023-2024</v>
      </c>
      <c r="D3842" t="s">
        <v>147</v>
      </c>
      <c r="E3842" t="s">
        <v>97</v>
      </c>
      <c r="F3842" t="str">
        <f t="shared" ref="F3842:F3905" si="182">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c r="N3842">
        <v>1</v>
      </c>
    </row>
    <row r="3843" spans="1:14" x14ac:dyDescent="0.3">
      <c r="A3843" s="2">
        <v>45112</v>
      </c>
      <c r="B3843" s="3">
        <f t="shared" si="180"/>
        <v>2024</v>
      </c>
      <c r="C3843" t="str">
        <f t="shared" si="181"/>
        <v>2023-2024</v>
      </c>
      <c r="D3843" t="s">
        <v>147</v>
      </c>
      <c r="E3843" t="s">
        <v>96</v>
      </c>
      <c r="F3843" t="str">
        <f t="shared" si="182"/>
        <v>Western Australia</v>
      </c>
      <c r="G3843" t="s">
        <v>48</v>
      </c>
      <c r="H3843">
        <v>6330</v>
      </c>
      <c r="I3843" t="s">
        <v>11</v>
      </c>
      <c r="J3843" t="s">
        <v>94</v>
      </c>
      <c r="K3843" t="s">
        <v>157</v>
      </c>
      <c r="L3843" t="s">
        <v>22</v>
      </c>
      <c r="M3843" s="5">
        <v>1298.8799999999999</v>
      </c>
      <c r="N3843">
        <v>1</v>
      </c>
    </row>
    <row r="3844" spans="1:14" x14ac:dyDescent="0.3">
      <c r="A3844" s="2">
        <v>45202</v>
      </c>
      <c r="B3844" s="3">
        <f t="shared" si="180"/>
        <v>2024</v>
      </c>
      <c r="C3844" t="str">
        <f t="shared" si="181"/>
        <v>2023-2024</v>
      </c>
      <c r="D3844" t="s">
        <v>147</v>
      </c>
      <c r="E3844" t="s">
        <v>114</v>
      </c>
      <c r="F3844" t="str">
        <f t="shared" si="182"/>
        <v>Victoria</v>
      </c>
      <c r="G3844" t="s">
        <v>45</v>
      </c>
      <c r="H3844">
        <v>3551</v>
      </c>
      <c r="I3844" t="s">
        <v>11</v>
      </c>
      <c r="J3844" t="s">
        <v>60</v>
      </c>
      <c r="K3844" t="s">
        <v>153</v>
      </c>
      <c r="L3844" t="s">
        <v>16</v>
      </c>
      <c r="M3844" s="5">
        <v>1298.9299999999998</v>
      </c>
      <c r="N3844">
        <v>1</v>
      </c>
    </row>
    <row r="3845" spans="1:14" x14ac:dyDescent="0.3">
      <c r="A3845" s="2">
        <v>45525</v>
      </c>
      <c r="B3845" s="3">
        <f t="shared" si="180"/>
        <v>2025</v>
      </c>
      <c r="C3845" t="str">
        <f t="shared" si="181"/>
        <v>2024-2025</v>
      </c>
      <c r="D3845" t="s">
        <v>147</v>
      </c>
      <c r="E3845" t="s">
        <v>92</v>
      </c>
      <c r="F3845" t="str">
        <f t="shared" si="182"/>
        <v>Queensland</v>
      </c>
      <c r="G3845" t="s">
        <v>35</v>
      </c>
      <c r="H3845">
        <v>4068</v>
      </c>
      <c r="I3845" t="s">
        <v>11</v>
      </c>
      <c r="J3845" t="s">
        <v>43</v>
      </c>
      <c r="K3845" t="s">
        <v>150</v>
      </c>
      <c r="L3845" t="s">
        <v>18</v>
      </c>
      <c r="M3845" s="5">
        <v>1301.8</v>
      </c>
      <c r="N3845">
        <v>1</v>
      </c>
    </row>
    <row r="3846" spans="1:14" x14ac:dyDescent="0.3">
      <c r="A3846" s="2">
        <v>45608</v>
      </c>
      <c r="B3846" s="3">
        <f t="shared" si="180"/>
        <v>2025</v>
      </c>
      <c r="C3846" t="str">
        <f t="shared" si="181"/>
        <v>2024-2025</v>
      </c>
      <c r="D3846" t="s">
        <v>147</v>
      </c>
      <c r="E3846" t="s">
        <v>122</v>
      </c>
      <c r="F3846" t="str">
        <f t="shared" si="182"/>
        <v>New South Wales</v>
      </c>
      <c r="G3846" t="s">
        <v>10</v>
      </c>
      <c r="H3846">
        <v>2650</v>
      </c>
      <c r="I3846" t="s">
        <v>11</v>
      </c>
      <c r="J3846" t="s">
        <v>25</v>
      </c>
      <c r="K3846" t="s">
        <v>154</v>
      </c>
      <c r="L3846" t="s">
        <v>14</v>
      </c>
      <c r="M3846" s="5">
        <v>1306.3</v>
      </c>
      <c r="N3846">
        <v>1</v>
      </c>
    </row>
    <row r="3847" spans="1:14" x14ac:dyDescent="0.3">
      <c r="A3847" s="2">
        <v>44991</v>
      </c>
      <c r="B3847" s="3">
        <f t="shared" si="180"/>
        <v>2023</v>
      </c>
      <c r="C3847" t="str">
        <f t="shared" si="181"/>
        <v>2022-2023</v>
      </c>
      <c r="D3847" t="s">
        <v>147</v>
      </c>
      <c r="E3847" t="s">
        <v>137</v>
      </c>
      <c r="F3847" t="str">
        <f t="shared" si="182"/>
        <v>New South Wales</v>
      </c>
      <c r="G3847" t="s">
        <v>10</v>
      </c>
      <c r="H3847">
        <v>2031</v>
      </c>
      <c r="I3847" t="s">
        <v>11</v>
      </c>
      <c r="J3847" t="s">
        <v>12</v>
      </c>
      <c r="K3847" t="s">
        <v>156</v>
      </c>
      <c r="L3847" t="s">
        <v>17</v>
      </c>
      <c r="M3847" s="5">
        <v>1308.1899999999998</v>
      </c>
      <c r="N3847">
        <v>1</v>
      </c>
    </row>
    <row r="3848" spans="1:14" x14ac:dyDescent="0.3">
      <c r="A3848" s="2">
        <v>45114</v>
      </c>
      <c r="B3848" s="3">
        <f t="shared" si="180"/>
        <v>2024</v>
      </c>
      <c r="C3848" t="str">
        <f t="shared" si="181"/>
        <v>2023-2024</v>
      </c>
      <c r="D3848" t="s">
        <v>147</v>
      </c>
      <c r="E3848" t="s">
        <v>42</v>
      </c>
      <c r="F3848" t="str">
        <f t="shared" si="182"/>
        <v>Queensland</v>
      </c>
      <c r="G3848" t="s">
        <v>35</v>
      </c>
      <c r="H3848">
        <v>4053</v>
      </c>
      <c r="I3848" t="s">
        <v>11</v>
      </c>
      <c r="J3848" t="s">
        <v>43</v>
      </c>
      <c r="K3848" t="s">
        <v>153</v>
      </c>
      <c r="L3848" t="s">
        <v>16</v>
      </c>
      <c r="M3848" s="5">
        <v>1314.9799999999998</v>
      </c>
      <c r="N3848">
        <v>1</v>
      </c>
    </row>
    <row r="3849" spans="1:14" x14ac:dyDescent="0.3">
      <c r="A3849" s="2">
        <v>45039</v>
      </c>
      <c r="B3849" s="3">
        <f t="shared" si="180"/>
        <v>2023</v>
      </c>
      <c r="C3849" t="str">
        <f t="shared" si="181"/>
        <v>2022-2023</v>
      </c>
      <c r="D3849" t="s">
        <v>147</v>
      </c>
      <c r="E3849" t="s">
        <v>64</v>
      </c>
      <c r="F3849" t="str">
        <f t="shared" si="182"/>
        <v>Victoria</v>
      </c>
      <c r="G3849" t="s">
        <v>45</v>
      </c>
      <c r="H3849">
        <v>3199</v>
      </c>
      <c r="I3849" t="s">
        <v>11</v>
      </c>
      <c r="J3849" t="s">
        <v>63</v>
      </c>
      <c r="K3849" t="s">
        <v>154</v>
      </c>
      <c r="L3849" t="s">
        <v>14</v>
      </c>
      <c r="M3849" s="5">
        <v>1315.8399999999997</v>
      </c>
      <c r="N3849">
        <v>1</v>
      </c>
    </row>
    <row r="3850" spans="1:14" x14ac:dyDescent="0.3">
      <c r="A3850" s="2">
        <v>45028</v>
      </c>
      <c r="B3850" s="3">
        <f t="shared" si="180"/>
        <v>2023</v>
      </c>
      <c r="C3850" t="str">
        <f t="shared" si="181"/>
        <v>2022-2023</v>
      </c>
      <c r="D3850" t="s">
        <v>147</v>
      </c>
      <c r="E3850" t="s">
        <v>118</v>
      </c>
      <c r="F3850" t="str">
        <f t="shared" si="182"/>
        <v>New South Wales</v>
      </c>
      <c r="G3850" t="s">
        <v>10</v>
      </c>
      <c r="H3850">
        <v>2158</v>
      </c>
      <c r="I3850" t="s">
        <v>11</v>
      </c>
      <c r="J3850" t="s">
        <v>27</v>
      </c>
      <c r="K3850" t="s">
        <v>149</v>
      </c>
      <c r="L3850" t="s">
        <v>15</v>
      </c>
      <c r="M3850" s="5">
        <v>1316.53</v>
      </c>
      <c r="N3850">
        <v>1</v>
      </c>
    </row>
    <row r="3851" spans="1:14" x14ac:dyDescent="0.3">
      <c r="A3851" s="2">
        <v>44957</v>
      </c>
      <c r="B3851" s="3">
        <f t="shared" si="180"/>
        <v>2023</v>
      </c>
      <c r="C3851" t="str">
        <f t="shared" si="181"/>
        <v>2022-2023</v>
      </c>
      <c r="D3851" t="s">
        <v>147</v>
      </c>
      <c r="E3851" t="s">
        <v>143</v>
      </c>
      <c r="F3851" t="str">
        <f t="shared" si="182"/>
        <v>New South Wales</v>
      </c>
      <c r="G3851" t="s">
        <v>10</v>
      </c>
      <c r="H3851">
        <v>2154</v>
      </c>
      <c r="I3851" t="s">
        <v>11</v>
      </c>
      <c r="J3851" t="s">
        <v>27</v>
      </c>
      <c r="K3851" t="s">
        <v>150</v>
      </c>
      <c r="L3851" t="s">
        <v>18</v>
      </c>
      <c r="M3851" s="5">
        <v>1316.56</v>
      </c>
      <c r="N3851">
        <v>1</v>
      </c>
    </row>
    <row r="3852" spans="1:14" x14ac:dyDescent="0.3">
      <c r="A3852" s="2">
        <v>45031</v>
      </c>
      <c r="B3852" s="3">
        <f t="shared" si="180"/>
        <v>2023</v>
      </c>
      <c r="C3852" t="str">
        <f t="shared" si="181"/>
        <v>2022-2023</v>
      </c>
      <c r="D3852" t="s">
        <v>147</v>
      </c>
      <c r="E3852" t="s">
        <v>103</v>
      </c>
      <c r="F3852" t="str">
        <f t="shared" si="182"/>
        <v>Queensland</v>
      </c>
      <c r="G3852" t="s">
        <v>35</v>
      </c>
      <c r="H3852">
        <v>4509</v>
      </c>
      <c r="I3852" t="s">
        <v>11</v>
      </c>
      <c r="J3852" t="s">
        <v>104</v>
      </c>
      <c r="K3852" t="s">
        <v>150</v>
      </c>
      <c r="L3852" t="s">
        <v>18</v>
      </c>
      <c r="M3852" s="5">
        <v>1316.6</v>
      </c>
      <c r="N3852">
        <v>1</v>
      </c>
    </row>
    <row r="3853" spans="1:14" x14ac:dyDescent="0.3">
      <c r="A3853" s="2">
        <v>45290</v>
      </c>
      <c r="B3853" s="3">
        <f t="shared" si="180"/>
        <v>2024</v>
      </c>
      <c r="C3853" t="str">
        <f t="shared" si="181"/>
        <v>2023-2024</v>
      </c>
      <c r="D3853" t="s">
        <v>147</v>
      </c>
      <c r="E3853" t="s">
        <v>114</v>
      </c>
      <c r="F3853" t="str">
        <f t="shared" si="182"/>
        <v>Victoria</v>
      </c>
      <c r="G3853" t="s">
        <v>45</v>
      </c>
      <c r="H3853">
        <v>3551</v>
      </c>
      <c r="I3853" t="s">
        <v>11</v>
      </c>
      <c r="J3853" t="s">
        <v>60</v>
      </c>
      <c r="K3853" t="s">
        <v>154</v>
      </c>
      <c r="L3853" t="s">
        <v>14</v>
      </c>
      <c r="M3853" s="5">
        <v>1317.65</v>
      </c>
      <c r="N3853">
        <v>1</v>
      </c>
    </row>
    <row r="3854" spans="1:14" x14ac:dyDescent="0.3">
      <c r="A3854" s="2">
        <v>45001</v>
      </c>
      <c r="B3854" s="3">
        <f t="shared" si="180"/>
        <v>2023</v>
      </c>
      <c r="C3854" t="str">
        <f t="shared" si="181"/>
        <v>2022-2023</v>
      </c>
      <c r="D3854" t="s">
        <v>147</v>
      </c>
      <c r="E3854" t="s">
        <v>98</v>
      </c>
      <c r="F3854" t="str">
        <f t="shared" si="182"/>
        <v>Victoria</v>
      </c>
      <c r="G3854" t="s">
        <v>45</v>
      </c>
      <c r="H3854">
        <v>3429</v>
      </c>
      <c r="I3854" t="s">
        <v>11</v>
      </c>
      <c r="J3854" t="s">
        <v>60</v>
      </c>
      <c r="K3854" t="s">
        <v>153</v>
      </c>
      <c r="L3854" t="s">
        <v>16</v>
      </c>
      <c r="M3854" s="5">
        <v>1318.03</v>
      </c>
      <c r="N3854">
        <v>1</v>
      </c>
    </row>
    <row r="3855" spans="1:14" x14ac:dyDescent="0.3">
      <c r="A3855" s="2">
        <v>45200</v>
      </c>
      <c r="B3855" s="3">
        <f t="shared" si="180"/>
        <v>2024</v>
      </c>
      <c r="C3855" t="str">
        <f t="shared" si="181"/>
        <v>2023-2024</v>
      </c>
      <c r="D3855" t="s">
        <v>147</v>
      </c>
      <c r="E3855" t="s">
        <v>139</v>
      </c>
      <c r="F3855" t="str">
        <f t="shared" si="182"/>
        <v>New South Wales</v>
      </c>
      <c r="G3855" t="s">
        <v>10</v>
      </c>
      <c r="H3855">
        <v>2020</v>
      </c>
      <c r="I3855" t="s">
        <v>11</v>
      </c>
      <c r="J3855" t="s">
        <v>12</v>
      </c>
      <c r="K3855" t="s">
        <v>150</v>
      </c>
      <c r="L3855" t="s">
        <v>18</v>
      </c>
      <c r="M3855" s="5">
        <v>1322.81</v>
      </c>
      <c r="N3855">
        <v>1</v>
      </c>
    </row>
    <row r="3856" spans="1:14" x14ac:dyDescent="0.3">
      <c r="A3856" s="2">
        <v>45216</v>
      </c>
      <c r="B3856" s="3">
        <f t="shared" si="180"/>
        <v>2024</v>
      </c>
      <c r="C3856" t="str">
        <f t="shared" si="181"/>
        <v>2023-2024</v>
      </c>
      <c r="D3856" t="s">
        <v>147</v>
      </c>
      <c r="E3856" t="s">
        <v>135</v>
      </c>
      <c r="F3856" t="str">
        <f t="shared" si="182"/>
        <v>Victoria</v>
      </c>
      <c r="G3856" t="s">
        <v>45</v>
      </c>
      <c r="H3856">
        <v>3550</v>
      </c>
      <c r="I3856" t="s">
        <v>11</v>
      </c>
      <c r="J3856" t="s">
        <v>60</v>
      </c>
      <c r="K3856" t="s">
        <v>19</v>
      </c>
      <c r="L3856" t="s">
        <v>23</v>
      </c>
      <c r="M3856" s="5">
        <v>1322.8999999999999</v>
      </c>
      <c r="N3856">
        <v>1</v>
      </c>
    </row>
    <row r="3857" spans="1:14" x14ac:dyDescent="0.3">
      <c r="A3857" s="2">
        <v>45087</v>
      </c>
      <c r="B3857" s="3">
        <f t="shared" si="180"/>
        <v>2023</v>
      </c>
      <c r="C3857" t="str">
        <f t="shared" si="181"/>
        <v>2022-2023</v>
      </c>
      <c r="D3857" t="s">
        <v>147</v>
      </c>
      <c r="E3857" t="s">
        <v>119</v>
      </c>
      <c r="F3857" t="str">
        <f t="shared" si="182"/>
        <v>Queensland</v>
      </c>
      <c r="G3857" t="s">
        <v>35</v>
      </c>
      <c r="H3857">
        <v>4570</v>
      </c>
      <c r="I3857" t="s">
        <v>11</v>
      </c>
      <c r="J3857" t="s">
        <v>120</v>
      </c>
      <c r="K3857" t="s">
        <v>151</v>
      </c>
      <c r="L3857" t="s">
        <v>21</v>
      </c>
      <c r="M3857" s="5">
        <v>1324.48</v>
      </c>
      <c r="N3857">
        <v>1</v>
      </c>
    </row>
    <row r="3858" spans="1:14" x14ac:dyDescent="0.3">
      <c r="A3858" s="2">
        <v>45337</v>
      </c>
      <c r="B3858" s="3">
        <f t="shared" si="180"/>
        <v>2024</v>
      </c>
      <c r="C3858" t="str">
        <f t="shared" si="181"/>
        <v>2023-2024</v>
      </c>
      <c r="D3858" t="s">
        <v>147</v>
      </c>
      <c r="E3858" t="s">
        <v>66</v>
      </c>
      <c r="F3858" t="str">
        <f t="shared" si="182"/>
        <v>South Australia</v>
      </c>
      <c r="G3858" t="s">
        <v>32</v>
      </c>
      <c r="H3858">
        <v>5169</v>
      </c>
      <c r="I3858" t="s">
        <v>11</v>
      </c>
      <c r="J3858" t="s">
        <v>33</v>
      </c>
      <c r="K3858" t="s">
        <v>151</v>
      </c>
      <c r="L3858" t="s">
        <v>21</v>
      </c>
      <c r="M3858" s="5">
        <v>1325.69</v>
      </c>
      <c r="N3858">
        <v>1</v>
      </c>
    </row>
    <row r="3859" spans="1:14" x14ac:dyDescent="0.3">
      <c r="A3859" s="2">
        <v>45120</v>
      </c>
      <c r="B3859" s="3">
        <f t="shared" si="180"/>
        <v>2024</v>
      </c>
      <c r="C3859" t="str">
        <f t="shared" si="181"/>
        <v>2023-2024</v>
      </c>
      <c r="D3859" t="s">
        <v>147</v>
      </c>
      <c r="E3859" t="s">
        <v>24</v>
      </c>
      <c r="F3859" t="str">
        <f t="shared" si="182"/>
        <v>New South Wales</v>
      </c>
      <c r="G3859" t="s">
        <v>10</v>
      </c>
      <c r="H3859">
        <v>2795</v>
      </c>
      <c r="I3859" t="s">
        <v>11</v>
      </c>
      <c r="J3859" t="s">
        <v>25</v>
      </c>
      <c r="K3859" t="s">
        <v>156</v>
      </c>
      <c r="L3859" t="s">
        <v>17</v>
      </c>
      <c r="M3859" s="5">
        <v>1327.69</v>
      </c>
      <c r="N3859">
        <v>1</v>
      </c>
    </row>
    <row r="3860" spans="1:14" x14ac:dyDescent="0.3">
      <c r="A3860" s="2">
        <v>45103</v>
      </c>
      <c r="B3860" s="3">
        <f t="shared" si="180"/>
        <v>2023</v>
      </c>
      <c r="C3860" t="str">
        <f t="shared" si="181"/>
        <v>2022-2023</v>
      </c>
      <c r="D3860" t="s">
        <v>147</v>
      </c>
      <c r="E3860" t="s">
        <v>126</v>
      </c>
      <c r="F3860" t="str">
        <f t="shared" si="182"/>
        <v>Queensland</v>
      </c>
      <c r="G3860" t="s">
        <v>35</v>
      </c>
      <c r="H3860">
        <v>4551</v>
      </c>
      <c r="I3860" t="s">
        <v>11</v>
      </c>
      <c r="J3860" t="s">
        <v>120</v>
      </c>
      <c r="K3860" t="s">
        <v>150</v>
      </c>
      <c r="L3860" t="s">
        <v>18</v>
      </c>
      <c r="M3860" s="5">
        <v>1331.67</v>
      </c>
      <c r="N3860">
        <v>1</v>
      </c>
    </row>
    <row r="3861" spans="1:14" x14ac:dyDescent="0.3">
      <c r="A3861" s="2">
        <v>45364</v>
      </c>
      <c r="B3861" s="3">
        <f t="shared" si="180"/>
        <v>2024</v>
      </c>
      <c r="C3861" t="str">
        <f t="shared" si="181"/>
        <v>2023-2024</v>
      </c>
      <c r="D3861" t="s">
        <v>147</v>
      </c>
      <c r="E3861" t="s">
        <v>24</v>
      </c>
      <c r="F3861" t="str">
        <f t="shared" si="182"/>
        <v>New South Wales</v>
      </c>
      <c r="G3861" t="s">
        <v>10</v>
      </c>
      <c r="H3861">
        <v>2795</v>
      </c>
      <c r="I3861" t="s">
        <v>11</v>
      </c>
      <c r="J3861" t="s">
        <v>25</v>
      </c>
      <c r="K3861" t="s">
        <v>154</v>
      </c>
      <c r="L3861" t="s">
        <v>14</v>
      </c>
      <c r="M3861" s="5">
        <v>1331.9500000000003</v>
      </c>
      <c r="N3861">
        <v>1</v>
      </c>
    </row>
    <row r="3862" spans="1:14" x14ac:dyDescent="0.3">
      <c r="A3862" s="2">
        <v>45279</v>
      </c>
      <c r="B3862" s="3">
        <f t="shared" si="180"/>
        <v>2024</v>
      </c>
      <c r="C3862" t="str">
        <f t="shared" si="181"/>
        <v>2023-2024</v>
      </c>
      <c r="D3862" t="s">
        <v>147</v>
      </c>
      <c r="E3862" t="s">
        <v>126</v>
      </c>
      <c r="F3862" t="str">
        <f t="shared" si="182"/>
        <v>Queensland</v>
      </c>
      <c r="G3862" t="s">
        <v>35</v>
      </c>
      <c r="H3862">
        <v>4551</v>
      </c>
      <c r="I3862" t="s">
        <v>11</v>
      </c>
      <c r="J3862" t="s">
        <v>120</v>
      </c>
      <c r="K3862" t="s">
        <v>150</v>
      </c>
      <c r="L3862" t="s">
        <v>18</v>
      </c>
      <c r="M3862" s="5">
        <v>1334.1699999999998</v>
      </c>
      <c r="N3862">
        <v>1</v>
      </c>
    </row>
    <row r="3863" spans="1:14" x14ac:dyDescent="0.3">
      <c r="A3863" s="2">
        <v>45585</v>
      </c>
      <c r="B3863" s="3">
        <f t="shared" si="180"/>
        <v>2025</v>
      </c>
      <c r="C3863" t="str">
        <f t="shared" si="181"/>
        <v>2024-2025</v>
      </c>
      <c r="D3863" t="s">
        <v>147</v>
      </c>
      <c r="E3863" t="s">
        <v>90</v>
      </c>
      <c r="F3863" t="str">
        <f t="shared" si="182"/>
        <v>Victoria</v>
      </c>
      <c r="G3863" t="s">
        <v>45</v>
      </c>
      <c r="H3863">
        <v>3179</v>
      </c>
      <c r="I3863" t="s">
        <v>11</v>
      </c>
      <c r="J3863" t="s">
        <v>63</v>
      </c>
      <c r="K3863" t="s">
        <v>151</v>
      </c>
      <c r="L3863" t="s">
        <v>21</v>
      </c>
      <c r="M3863" s="5">
        <v>1335.4099999999999</v>
      </c>
      <c r="N3863">
        <v>1</v>
      </c>
    </row>
    <row r="3864" spans="1:14" x14ac:dyDescent="0.3">
      <c r="A3864" s="2">
        <v>45372</v>
      </c>
      <c r="B3864" s="3">
        <f t="shared" si="180"/>
        <v>2024</v>
      </c>
      <c r="C3864" t="str">
        <f t="shared" si="181"/>
        <v>2023-2024</v>
      </c>
      <c r="D3864" t="s">
        <v>147</v>
      </c>
      <c r="E3864" t="s">
        <v>131</v>
      </c>
      <c r="F3864" t="str">
        <f t="shared" si="182"/>
        <v>Western Australia</v>
      </c>
      <c r="G3864" t="s">
        <v>48</v>
      </c>
      <c r="H3864">
        <v>6530</v>
      </c>
      <c r="I3864" t="s">
        <v>11</v>
      </c>
      <c r="J3864" t="s">
        <v>77</v>
      </c>
      <c r="K3864" t="s">
        <v>154</v>
      </c>
      <c r="L3864" t="s">
        <v>14</v>
      </c>
      <c r="M3864" s="5">
        <v>1335.7900000000002</v>
      </c>
      <c r="N3864">
        <v>1</v>
      </c>
    </row>
    <row r="3865" spans="1:14" x14ac:dyDescent="0.3">
      <c r="A3865" s="2">
        <v>44946</v>
      </c>
      <c r="B3865" s="3">
        <f t="shared" si="180"/>
        <v>2023</v>
      </c>
      <c r="C3865" t="str">
        <f t="shared" si="181"/>
        <v>2022-2023</v>
      </c>
      <c r="D3865" t="s">
        <v>147</v>
      </c>
      <c r="E3865" t="s">
        <v>79</v>
      </c>
      <c r="F3865" t="str">
        <f t="shared" si="182"/>
        <v>Australian Capital Territory</v>
      </c>
      <c r="G3865" t="s">
        <v>80</v>
      </c>
      <c r="H3865">
        <v>2617</v>
      </c>
      <c r="I3865" t="s">
        <v>11</v>
      </c>
      <c r="J3865" t="s">
        <v>58</v>
      </c>
      <c r="K3865" t="s">
        <v>152</v>
      </c>
      <c r="L3865" t="s">
        <v>13</v>
      </c>
      <c r="M3865" s="5">
        <v>1340.7800000000002</v>
      </c>
      <c r="N3865">
        <v>1</v>
      </c>
    </row>
    <row r="3866" spans="1:14" x14ac:dyDescent="0.3">
      <c r="A3866" s="2">
        <v>45057</v>
      </c>
      <c r="B3866" s="3">
        <f t="shared" si="180"/>
        <v>2023</v>
      </c>
      <c r="C3866" t="str">
        <f t="shared" si="181"/>
        <v>2022-2023</v>
      </c>
      <c r="D3866" t="s">
        <v>148</v>
      </c>
      <c r="E3866" t="s">
        <v>86</v>
      </c>
      <c r="F3866" t="str">
        <f t="shared" si="182"/>
        <v>New South Wales</v>
      </c>
      <c r="G3866" t="s">
        <v>10</v>
      </c>
      <c r="H3866">
        <v>2064</v>
      </c>
      <c r="I3866" t="s">
        <v>11</v>
      </c>
      <c r="J3866" t="s">
        <v>12</v>
      </c>
      <c r="K3866" t="s">
        <v>151</v>
      </c>
      <c r="L3866" t="s">
        <v>21</v>
      </c>
      <c r="M3866" s="5">
        <v>1340.9499999999998</v>
      </c>
      <c r="N3866">
        <v>1</v>
      </c>
    </row>
    <row r="3867" spans="1:14" x14ac:dyDescent="0.3">
      <c r="A3867" s="2">
        <v>45371</v>
      </c>
      <c r="B3867" s="3">
        <f t="shared" si="180"/>
        <v>2024</v>
      </c>
      <c r="C3867" t="str">
        <f t="shared" si="181"/>
        <v>2023-2024</v>
      </c>
      <c r="D3867" t="s">
        <v>147</v>
      </c>
      <c r="E3867" t="s">
        <v>129</v>
      </c>
      <c r="F3867" t="str">
        <f t="shared" si="182"/>
        <v>Tasmania</v>
      </c>
      <c r="G3867" t="s">
        <v>70</v>
      </c>
      <c r="H3867">
        <v>7010</v>
      </c>
      <c r="I3867" t="s">
        <v>11</v>
      </c>
      <c r="J3867" t="s">
        <v>71</v>
      </c>
      <c r="K3867" t="s">
        <v>153</v>
      </c>
      <c r="L3867" t="s">
        <v>16</v>
      </c>
      <c r="M3867" s="5">
        <v>1343.96</v>
      </c>
      <c r="N3867">
        <v>1</v>
      </c>
    </row>
    <row r="3868" spans="1:14" x14ac:dyDescent="0.3">
      <c r="A3868" s="2">
        <v>45401</v>
      </c>
      <c r="B3868" s="3">
        <f t="shared" si="180"/>
        <v>2024</v>
      </c>
      <c r="C3868" t="str">
        <f t="shared" si="181"/>
        <v>2023-2024</v>
      </c>
      <c r="D3868" t="s">
        <v>147</v>
      </c>
      <c r="E3868" t="s">
        <v>47</v>
      </c>
      <c r="F3868" t="str">
        <f t="shared" si="182"/>
        <v>Western Australia</v>
      </c>
      <c r="G3868" t="s">
        <v>48</v>
      </c>
      <c r="H3868">
        <v>6030</v>
      </c>
      <c r="I3868" t="s">
        <v>11</v>
      </c>
      <c r="J3868" t="s">
        <v>49</v>
      </c>
      <c r="K3868" t="s">
        <v>151</v>
      </c>
      <c r="L3868" t="s">
        <v>21</v>
      </c>
      <c r="M3868" s="5">
        <v>1344.5700000000002</v>
      </c>
      <c r="N3868">
        <v>1</v>
      </c>
    </row>
    <row r="3869" spans="1:14" x14ac:dyDescent="0.3">
      <c r="A3869" s="2">
        <v>44939</v>
      </c>
      <c r="B3869" s="3">
        <f t="shared" si="180"/>
        <v>2023</v>
      </c>
      <c r="C3869" t="str">
        <f t="shared" si="181"/>
        <v>2022-2023</v>
      </c>
      <c r="D3869" t="s">
        <v>147</v>
      </c>
      <c r="E3869" t="s">
        <v>88</v>
      </c>
      <c r="F3869" t="str">
        <f t="shared" si="182"/>
        <v>South Australia</v>
      </c>
      <c r="G3869" t="s">
        <v>32</v>
      </c>
      <c r="H3869">
        <v>5011</v>
      </c>
      <c r="I3869" t="s">
        <v>11</v>
      </c>
      <c r="J3869" t="s">
        <v>33</v>
      </c>
      <c r="K3869" t="s">
        <v>153</v>
      </c>
      <c r="L3869" t="s">
        <v>16</v>
      </c>
      <c r="M3869" s="5">
        <v>1347.3</v>
      </c>
      <c r="N3869">
        <v>1</v>
      </c>
    </row>
    <row r="3870" spans="1:14" x14ac:dyDescent="0.3">
      <c r="A3870" s="2">
        <v>45169</v>
      </c>
      <c r="B3870" s="3">
        <f t="shared" si="180"/>
        <v>2024</v>
      </c>
      <c r="C3870" t="str">
        <f t="shared" si="181"/>
        <v>2023-2024</v>
      </c>
      <c r="D3870" t="s">
        <v>147</v>
      </c>
      <c r="E3870" t="s">
        <v>53</v>
      </c>
      <c r="F3870" t="str">
        <f t="shared" si="182"/>
        <v>South Australia</v>
      </c>
      <c r="G3870" t="s">
        <v>32</v>
      </c>
      <c r="H3870">
        <v>5082</v>
      </c>
      <c r="I3870" t="s">
        <v>11</v>
      </c>
      <c r="J3870" t="s">
        <v>33</v>
      </c>
      <c r="K3870" t="s">
        <v>151</v>
      </c>
      <c r="L3870" t="s">
        <v>21</v>
      </c>
      <c r="M3870" s="5">
        <v>1348.18</v>
      </c>
      <c r="N3870">
        <v>1</v>
      </c>
    </row>
    <row r="3871" spans="1:14" x14ac:dyDescent="0.3">
      <c r="A3871" s="2">
        <v>45444</v>
      </c>
      <c r="B3871" s="3">
        <f t="shared" si="180"/>
        <v>2024</v>
      </c>
      <c r="C3871" t="str">
        <f t="shared" si="181"/>
        <v>2023-2024</v>
      </c>
      <c r="D3871" t="s">
        <v>147</v>
      </c>
      <c r="E3871" t="s">
        <v>129</v>
      </c>
      <c r="F3871" t="str">
        <f t="shared" si="182"/>
        <v>Tasmania</v>
      </c>
      <c r="G3871" t="s">
        <v>70</v>
      </c>
      <c r="H3871">
        <v>7010</v>
      </c>
      <c r="I3871" t="s">
        <v>11</v>
      </c>
      <c r="J3871" t="s">
        <v>71</v>
      </c>
      <c r="K3871" t="s">
        <v>149</v>
      </c>
      <c r="L3871" t="s">
        <v>15</v>
      </c>
      <c r="M3871" s="5">
        <v>1349.51</v>
      </c>
      <c r="N3871">
        <v>1</v>
      </c>
    </row>
    <row r="3872" spans="1:14" x14ac:dyDescent="0.3">
      <c r="A3872" s="2">
        <v>45259</v>
      </c>
      <c r="B3872" s="3">
        <f t="shared" si="180"/>
        <v>2024</v>
      </c>
      <c r="C3872" t="str">
        <f t="shared" si="181"/>
        <v>2023-2024</v>
      </c>
      <c r="D3872" t="s">
        <v>147</v>
      </c>
      <c r="E3872" t="s">
        <v>91</v>
      </c>
      <c r="F3872" t="str">
        <f t="shared" si="182"/>
        <v>Victoria</v>
      </c>
      <c r="G3872" t="s">
        <v>45</v>
      </c>
      <c r="H3872">
        <v>3690</v>
      </c>
      <c r="I3872" t="s">
        <v>11</v>
      </c>
      <c r="J3872" t="s">
        <v>55</v>
      </c>
      <c r="K3872" t="s">
        <v>149</v>
      </c>
      <c r="L3872" t="s">
        <v>15</v>
      </c>
      <c r="M3872" s="5">
        <v>1352.06</v>
      </c>
      <c r="N3872">
        <v>1</v>
      </c>
    </row>
    <row r="3873" spans="1:14" x14ac:dyDescent="0.3">
      <c r="A3873" s="2">
        <v>44927</v>
      </c>
      <c r="B3873" s="3">
        <f t="shared" si="180"/>
        <v>2023</v>
      </c>
      <c r="C3873" t="str">
        <f t="shared" si="181"/>
        <v>2022-2023</v>
      </c>
      <c r="D3873" t="s">
        <v>147</v>
      </c>
      <c r="E3873" t="s">
        <v>103</v>
      </c>
      <c r="F3873" t="str">
        <f t="shared" si="182"/>
        <v>Queensland</v>
      </c>
      <c r="G3873" t="s">
        <v>35</v>
      </c>
      <c r="H3873">
        <v>4509</v>
      </c>
      <c r="I3873" t="s">
        <v>11</v>
      </c>
      <c r="J3873" t="s">
        <v>104</v>
      </c>
      <c r="K3873" t="s">
        <v>154</v>
      </c>
      <c r="L3873" t="s">
        <v>14</v>
      </c>
      <c r="M3873" s="5">
        <v>1354.21</v>
      </c>
      <c r="N3873">
        <v>1</v>
      </c>
    </row>
    <row r="3874" spans="1:14" x14ac:dyDescent="0.3">
      <c r="A3874" s="2">
        <v>45082</v>
      </c>
      <c r="B3874" s="3">
        <f t="shared" si="180"/>
        <v>2023</v>
      </c>
      <c r="C3874" t="str">
        <f t="shared" si="181"/>
        <v>2022-2023</v>
      </c>
      <c r="D3874" t="s">
        <v>148</v>
      </c>
      <c r="E3874" t="s">
        <v>78</v>
      </c>
      <c r="F3874" t="str">
        <f t="shared" si="182"/>
        <v>New South Wales</v>
      </c>
      <c r="G3874" t="s">
        <v>10</v>
      </c>
      <c r="H3874">
        <v>2350</v>
      </c>
      <c r="I3874" t="s">
        <v>11</v>
      </c>
      <c r="J3874" t="s">
        <v>68</v>
      </c>
      <c r="K3874" t="s">
        <v>150</v>
      </c>
      <c r="L3874" t="s">
        <v>18</v>
      </c>
      <c r="M3874" s="5">
        <v>1354.81</v>
      </c>
      <c r="N3874">
        <v>1</v>
      </c>
    </row>
    <row r="3875" spans="1:14" x14ac:dyDescent="0.3">
      <c r="A3875" s="2">
        <v>45226</v>
      </c>
      <c r="B3875" s="3">
        <f t="shared" si="180"/>
        <v>2024</v>
      </c>
      <c r="C3875" t="str">
        <f t="shared" si="181"/>
        <v>2023-2024</v>
      </c>
      <c r="D3875" t="s">
        <v>147</v>
      </c>
      <c r="E3875" t="s">
        <v>139</v>
      </c>
      <c r="F3875" t="str">
        <f t="shared" si="182"/>
        <v>New South Wales</v>
      </c>
      <c r="G3875" t="s">
        <v>10</v>
      </c>
      <c r="H3875">
        <v>2020</v>
      </c>
      <c r="I3875" t="s">
        <v>11</v>
      </c>
      <c r="J3875" t="s">
        <v>12</v>
      </c>
      <c r="K3875" t="s">
        <v>150</v>
      </c>
      <c r="L3875" t="s">
        <v>18</v>
      </c>
      <c r="M3875" s="5">
        <v>1357.43</v>
      </c>
      <c r="N3875">
        <v>1</v>
      </c>
    </row>
    <row r="3876" spans="1:14" x14ac:dyDescent="0.3">
      <c r="A3876" s="2">
        <v>45450</v>
      </c>
      <c r="B3876" s="3">
        <f t="shared" si="180"/>
        <v>2024</v>
      </c>
      <c r="C3876" t="str">
        <f t="shared" si="181"/>
        <v>2023-2024</v>
      </c>
      <c r="D3876" t="s">
        <v>147</v>
      </c>
      <c r="E3876" t="s">
        <v>113</v>
      </c>
      <c r="F3876" t="str">
        <f t="shared" si="182"/>
        <v>Queensland</v>
      </c>
      <c r="G3876" t="s">
        <v>35</v>
      </c>
      <c r="H3876">
        <v>4215</v>
      </c>
      <c r="I3876" t="s">
        <v>11</v>
      </c>
      <c r="J3876" t="s">
        <v>104</v>
      </c>
      <c r="K3876" t="s">
        <v>150</v>
      </c>
      <c r="L3876" t="s">
        <v>18</v>
      </c>
      <c r="M3876" s="5">
        <v>1361.63</v>
      </c>
      <c r="N3876">
        <v>1</v>
      </c>
    </row>
    <row r="3877" spans="1:14" x14ac:dyDescent="0.3">
      <c r="A3877" s="2">
        <v>45424</v>
      </c>
      <c r="B3877" s="3">
        <f t="shared" si="180"/>
        <v>2024</v>
      </c>
      <c r="C3877" t="str">
        <f t="shared" si="181"/>
        <v>2023-2024</v>
      </c>
      <c r="D3877" t="s">
        <v>147</v>
      </c>
      <c r="E3877" t="s">
        <v>122</v>
      </c>
      <c r="F3877" t="str">
        <f t="shared" si="182"/>
        <v>New South Wales</v>
      </c>
      <c r="G3877" t="s">
        <v>10</v>
      </c>
      <c r="H3877">
        <v>2650</v>
      </c>
      <c r="I3877" t="s">
        <v>11</v>
      </c>
      <c r="J3877" t="s">
        <v>25</v>
      </c>
      <c r="K3877" t="s">
        <v>150</v>
      </c>
      <c r="L3877" t="s">
        <v>18</v>
      </c>
      <c r="M3877" s="5">
        <v>1364.0400000000002</v>
      </c>
      <c r="N3877">
        <v>1</v>
      </c>
    </row>
    <row r="3878" spans="1:14" x14ac:dyDescent="0.3">
      <c r="A3878" s="2">
        <v>45655</v>
      </c>
      <c r="B3878" s="3">
        <f t="shared" si="180"/>
        <v>2025</v>
      </c>
      <c r="C3878" t="str">
        <f t="shared" si="181"/>
        <v>2024-2025</v>
      </c>
      <c r="D3878" t="s">
        <v>147</v>
      </c>
      <c r="E3878" t="s">
        <v>131</v>
      </c>
      <c r="F3878" t="str">
        <f t="shared" si="182"/>
        <v>Western Australia</v>
      </c>
      <c r="G3878" t="s">
        <v>48</v>
      </c>
      <c r="H3878">
        <v>6530</v>
      </c>
      <c r="I3878" t="s">
        <v>11</v>
      </c>
      <c r="J3878" t="s">
        <v>77</v>
      </c>
      <c r="K3878" t="s">
        <v>150</v>
      </c>
      <c r="L3878" t="s">
        <v>18</v>
      </c>
      <c r="M3878" s="5">
        <v>1369.14</v>
      </c>
      <c r="N3878">
        <v>1</v>
      </c>
    </row>
    <row r="3879" spans="1:14" x14ac:dyDescent="0.3">
      <c r="A3879" s="2">
        <v>44971</v>
      </c>
      <c r="B3879" s="3">
        <f t="shared" si="180"/>
        <v>2023</v>
      </c>
      <c r="C3879" t="str">
        <f t="shared" si="181"/>
        <v>2022-2023</v>
      </c>
      <c r="D3879" t="s">
        <v>147</v>
      </c>
      <c r="E3879" t="s">
        <v>81</v>
      </c>
      <c r="F3879" t="str">
        <f t="shared" si="182"/>
        <v>New South Wales</v>
      </c>
      <c r="G3879" t="s">
        <v>10</v>
      </c>
      <c r="H3879">
        <v>2485</v>
      </c>
      <c r="I3879" t="s">
        <v>11</v>
      </c>
      <c r="J3879" t="s">
        <v>68</v>
      </c>
      <c r="K3879" t="s">
        <v>151</v>
      </c>
      <c r="L3879" t="s">
        <v>21</v>
      </c>
      <c r="M3879" s="5">
        <v>1369.3999999999999</v>
      </c>
      <c r="N3879">
        <v>1</v>
      </c>
    </row>
    <row r="3880" spans="1:14" x14ac:dyDescent="0.3">
      <c r="A3880" s="2">
        <v>45597</v>
      </c>
      <c r="B3880" s="3">
        <f t="shared" si="180"/>
        <v>2025</v>
      </c>
      <c r="C3880" t="str">
        <f t="shared" si="181"/>
        <v>2024-2025</v>
      </c>
      <c r="D3880" t="s">
        <v>147</v>
      </c>
      <c r="E3880" t="s">
        <v>31</v>
      </c>
      <c r="F3880" t="str">
        <f t="shared" si="182"/>
        <v>South Australia</v>
      </c>
      <c r="G3880" t="s">
        <v>32</v>
      </c>
      <c r="H3880">
        <v>5168</v>
      </c>
      <c r="I3880" t="s">
        <v>11</v>
      </c>
      <c r="J3880" t="s">
        <v>33</v>
      </c>
      <c r="K3880" t="s">
        <v>149</v>
      </c>
      <c r="L3880" t="s">
        <v>15</v>
      </c>
      <c r="M3880" s="5">
        <v>1372.4099999999999</v>
      </c>
      <c r="N3880">
        <v>1</v>
      </c>
    </row>
    <row r="3881" spans="1:14" x14ac:dyDescent="0.3">
      <c r="A3881" s="2">
        <v>45414</v>
      </c>
      <c r="B3881" s="3">
        <f t="shared" si="180"/>
        <v>2024</v>
      </c>
      <c r="C3881" t="str">
        <f t="shared" si="181"/>
        <v>2023-2024</v>
      </c>
      <c r="D3881" t="s">
        <v>147</v>
      </c>
      <c r="E3881" t="s">
        <v>24</v>
      </c>
      <c r="F3881" t="str">
        <f t="shared" si="182"/>
        <v>New South Wales</v>
      </c>
      <c r="G3881" t="s">
        <v>10</v>
      </c>
      <c r="H3881">
        <v>2795</v>
      </c>
      <c r="I3881" t="s">
        <v>11</v>
      </c>
      <c r="J3881" t="s">
        <v>25</v>
      </c>
      <c r="K3881" t="s">
        <v>150</v>
      </c>
      <c r="L3881" t="s">
        <v>18</v>
      </c>
      <c r="M3881" s="5">
        <v>1379.7000000000003</v>
      </c>
      <c r="N3881">
        <v>1</v>
      </c>
    </row>
    <row r="3882" spans="1:14" x14ac:dyDescent="0.3">
      <c r="A3882" s="2">
        <v>45603</v>
      </c>
      <c r="B3882" s="3">
        <f t="shared" si="180"/>
        <v>2025</v>
      </c>
      <c r="C3882" t="str">
        <f t="shared" si="181"/>
        <v>2024-2025</v>
      </c>
      <c r="D3882" t="s">
        <v>148</v>
      </c>
      <c r="E3882" t="s">
        <v>108</v>
      </c>
      <c r="F3882" t="str">
        <f t="shared" si="182"/>
        <v>Victoria</v>
      </c>
      <c r="G3882" t="s">
        <v>45</v>
      </c>
      <c r="H3882">
        <v>3018</v>
      </c>
      <c r="I3882" t="s">
        <v>11</v>
      </c>
      <c r="J3882" t="s">
        <v>46</v>
      </c>
      <c r="K3882" t="s">
        <v>156</v>
      </c>
      <c r="L3882" t="s">
        <v>17</v>
      </c>
      <c r="M3882" s="5">
        <v>1388.12</v>
      </c>
      <c r="N3882">
        <v>1</v>
      </c>
    </row>
    <row r="3883" spans="1:14" x14ac:dyDescent="0.3">
      <c r="A3883" s="2">
        <v>45458</v>
      </c>
      <c r="B3883" s="3">
        <f t="shared" si="180"/>
        <v>2024</v>
      </c>
      <c r="C3883" t="str">
        <f t="shared" si="181"/>
        <v>2023-2024</v>
      </c>
      <c r="D3883" t="s">
        <v>147</v>
      </c>
      <c r="E3883" t="s">
        <v>134</v>
      </c>
      <c r="F3883" t="str">
        <f t="shared" si="182"/>
        <v>Queensland</v>
      </c>
      <c r="G3883" t="s">
        <v>35</v>
      </c>
      <c r="H3883">
        <v>4825</v>
      </c>
      <c r="I3883" t="s">
        <v>11</v>
      </c>
      <c r="J3883" t="s">
        <v>36</v>
      </c>
      <c r="K3883" t="s">
        <v>151</v>
      </c>
      <c r="L3883" t="s">
        <v>21</v>
      </c>
      <c r="M3883" s="5">
        <v>1392.32</v>
      </c>
      <c r="N3883">
        <v>1</v>
      </c>
    </row>
    <row r="3884" spans="1:14" x14ac:dyDescent="0.3">
      <c r="A3884" s="2">
        <v>45166</v>
      </c>
      <c r="B3884" s="3">
        <f t="shared" si="180"/>
        <v>2024</v>
      </c>
      <c r="C3884" t="str">
        <f t="shared" si="181"/>
        <v>2023-2024</v>
      </c>
      <c r="D3884" t="s">
        <v>147</v>
      </c>
      <c r="E3884" t="s">
        <v>115</v>
      </c>
      <c r="F3884" t="str">
        <f t="shared" si="182"/>
        <v>Western Australia</v>
      </c>
      <c r="G3884" t="s">
        <v>48</v>
      </c>
      <c r="H3884">
        <v>6280</v>
      </c>
      <c r="I3884" t="s">
        <v>11</v>
      </c>
      <c r="J3884" t="s">
        <v>94</v>
      </c>
      <c r="K3884" t="s">
        <v>150</v>
      </c>
      <c r="L3884" t="s">
        <v>18</v>
      </c>
      <c r="M3884" s="5">
        <v>1404.29</v>
      </c>
      <c r="N3884">
        <v>1</v>
      </c>
    </row>
    <row r="3885" spans="1:14" x14ac:dyDescent="0.3">
      <c r="A3885" s="2">
        <v>45353</v>
      </c>
      <c r="B3885" s="3">
        <f t="shared" si="180"/>
        <v>2024</v>
      </c>
      <c r="C3885" t="str">
        <f t="shared" si="181"/>
        <v>2023-2024</v>
      </c>
      <c r="D3885" t="s">
        <v>147</v>
      </c>
      <c r="E3885" t="s">
        <v>114</v>
      </c>
      <c r="F3885" t="str">
        <f t="shared" si="182"/>
        <v>Victoria</v>
      </c>
      <c r="G3885" t="s">
        <v>45</v>
      </c>
      <c r="H3885">
        <v>3551</v>
      </c>
      <c r="I3885" t="s">
        <v>11</v>
      </c>
      <c r="J3885" t="s">
        <v>60</v>
      </c>
      <c r="K3885" t="s">
        <v>150</v>
      </c>
      <c r="L3885" t="s">
        <v>18</v>
      </c>
      <c r="M3885" s="5">
        <v>1405.2700000000002</v>
      </c>
      <c r="N3885">
        <v>1</v>
      </c>
    </row>
    <row r="3886" spans="1:14" x14ac:dyDescent="0.3">
      <c r="A3886" s="2">
        <v>45090</v>
      </c>
      <c r="B3886" s="3">
        <f t="shared" si="180"/>
        <v>2023</v>
      </c>
      <c r="C3886" t="str">
        <f t="shared" si="181"/>
        <v>2022-2023</v>
      </c>
      <c r="D3886" t="s">
        <v>148</v>
      </c>
      <c r="E3886" t="s">
        <v>86</v>
      </c>
      <c r="F3886" t="str">
        <f t="shared" si="182"/>
        <v>New South Wales</v>
      </c>
      <c r="G3886" t="s">
        <v>10</v>
      </c>
      <c r="H3886">
        <v>2064</v>
      </c>
      <c r="I3886" t="s">
        <v>11</v>
      </c>
      <c r="J3886" t="s">
        <v>12</v>
      </c>
      <c r="K3886" t="s">
        <v>154</v>
      </c>
      <c r="L3886" t="s">
        <v>14</v>
      </c>
      <c r="M3886" s="5">
        <v>1406.6399999999999</v>
      </c>
      <c r="N3886">
        <v>1</v>
      </c>
    </row>
    <row r="3887" spans="1:14" x14ac:dyDescent="0.3">
      <c r="A3887" s="2">
        <v>45584</v>
      </c>
      <c r="B3887" s="3">
        <f t="shared" si="180"/>
        <v>2025</v>
      </c>
      <c r="C3887" t="str">
        <f t="shared" si="181"/>
        <v>2024-2025</v>
      </c>
      <c r="D3887" t="s">
        <v>147</v>
      </c>
      <c r="E3887" t="s">
        <v>64</v>
      </c>
      <c r="F3887" t="str">
        <f t="shared" si="182"/>
        <v>Victoria</v>
      </c>
      <c r="G3887" t="s">
        <v>45</v>
      </c>
      <c r="H3887">
        <v>3199</v>
      </c>
      <c r="I3887" t="s">
        <v>11</v>
      </c>
      <c r="J3887" t="s">
        <v>63</v>
      </c>
      <c r="K3887" t="s">
        <v>153</v>
      </c>
      <c r="L3887" t="s">
        <v>16</v>
      </c>
      <c r="M3887" s="5">
        <v>1409.15</v>
      </c>
      <c r="N3887">
        <v>1</v>
      </c>
    </row>
    <row r="3888" spans="1:14" x14ac:dyDescent="0.3">
      <c r="A3888" s="2">
        <v>45585</v>
      </c>
      <c r="B3888" s="3">
        <f t="shared" si="180"/>
        <v>2025</v>
      </c>
      <c r="C3888" t="str">
        <f t="shared" si="181"/>
        <v>2024-2025</v>
      </c>
      <c r="D3888" t="s">
        <v>147</v>
      </c>
      <c r="E3888" t="s">
        <v>41</v>
      </c>
      <c r="F3888" t="str">
        <f t="shared" si="182"/>
        <v>New South Wales</v>
      </c>
      <c r="G3888" t="s">
        <v>10</v>
      </c>
      <c r="H3888">
        <v>2830</v>
      </c>
      <c r="I3888" t="s">
        <v>11</v>
      </c>
      <c r="J3888" t="s">
        <v>25</v>
      </c>
      <c r="K3888" t="s">
        <v>154</v>
      </c>
      <c r="L3888" t="s">
        <v>14</v>
      </c>
      <c r="M3888" s="5">
        <v>1413.3300000000002</v>
      </c>
      <c r="N3888">
        <v>1</v>
      </c>
    </row>
    <row r="3889" spans="1:14" x14ac:dyDescent="0.3">
      <c r="A3889" s="2">
        <v>45015</v>
      </c>
      <c r="B3889" s="3">
        <f t="shared" si="180"/>
        <v>2023</v>
      </c>
      <c r="C3889" t="str">
        <f t="shared" si="181"/>
        <v>2022-2023</v>
      </c>
      <c r="D3889" t="s">
        <v>148</v>
      </c>
      <c r="E3889" t="s">
        <v>146</v>
      </c>
      <c r="F3889" t="str">
        <f t="shared" si="182"/>
        <v>Victoria</v>
      </c>
      <c r="G3889" t="s">
        <v>45</v>
      </c>
      <c r="H3889">
        <v>3353</v>
      </c>
      <c r="I3889" t="s">
        <v>11</v>
      </c>
      <c r="J3889" t="s">
        <v>60</v>
      </c>
      <c r="K3889" t="s">
        <v>157</v>
      </c>
      <c r="L3889" t="s">
        <v>22</v>
      </c>
      <c r="M3889" s="5">
        <v>1413.93</v>
      </c>
      <c r="N3889">
        <v>1</v>
      </c>
    </row>
    <row r="3890" spans="1:14" x14ac:dyDescent="0.3">
      <c r="A3890" s="2">
        <v>45389</v>
      </c>
      <c r="B3890" s="3">
        <f t="shared" si="180"/>
        <v>2024</v>
      </c>
      <c r="C3890" t="str">
        <f t="shared" si="181"/>
        <v>2023-2024</v>
      </c>
      <c r="D3890" t="s">
        <v>147</v>
      </c>
      <c r="E3890" t="s">
        <v>110</v>
      </c>
      <c r="F3890" t="str">
        <f t="shared" si="182"/>
        <v>Queensland</v>
      </c>
      <c r="G3890" t="s">
        <v>35</v>
      </c>
      <c r="H3890">
        <v>4680</v>
      </c>
      <c r="I3890" t="s">
        <v>11</v>
      </c>
      <c r="J3890" t="s">
        <v>51</v>
      </c>
      <c r="K3890" t="s">
        <v>153</v>
      </c>
      <c r="L3890" t="s">
        <v>16</v>
      </c>
      <c r="M3890" s="5">
        <v>1414.1299999999999</v>
      </c>
      <c r="N3890">
        <v>1</v>
      </c>
    </row>
    <row r="3891" spans="1:14" x14ac:dyDescent="0.3">
      <c r="A3891" s="2">
        <v>45115</v>
      </c>
      <c r="B3891" s="3">
        <f t="shared" si="180"/>
        <v>2024</v>
      </c>
      <c r="C3891" t="str">
        <f t="shared" si="181"/>
        <v>2023-2024</v>
      </c>
      <c r="D3891" t="s">
        <v>148</v>
      </c>
      <c r="E3891" t="s">
        <v>108</v>
      </c>
      <c r="F3891" t="str">
        <f t="shared" si="182"/>
        <v>Victoria</v>
      </c>
      <c r="G3891" t="s">
        <v>45</v>
      </c>
      <c r="H3891">
        <v>3018</v>
      </c>
      <c r="I3891" t="s">
        <v>11</v>
      </c>
      <c r="J3891" t="s">
        <v>46</v>
      </c>
      <c r="K3891" t="s">
        <v>153</v>
      </c>
      <c r="L3891" t="s">
        <v>16</v>
      </c>
      <c r="M3891" s="5">
        <v>1415.48</v>
      </c>
      <c r="N3891">
        <v>1</v>
      </c>
    </row>
    <row r="3892" spans="1:14" x14ac:dyDescent="0.3">
      <c r="A3892" s="2">
        <v>45371</v>
      </c>
      <c r="B3892" s="3">
        <f t="shared" si="180"/>
        <v>2024</v>
      </c>
      <c r="C3892" t="str">
        <f t="shared" si="181"/>
        <v>2023-2024</v>
      </c>
      <c r="D3892" t="s">
        <v>148</v>
      </c>
      <c r="E3892" t="s">
        <v>76</v>
      </c>
      <c r="F3892" t="str">
        <f t="shared" si="182"/>
        <v>Western Australia</v>
      </c>
      <c r="G3892" t="s">
        <v>48</v>
      </c>
      <c r="H3892">
        <v>6450</v>
      </c>
      <c r="I3892" t="s">
        <v>11</v>
      </c>
      <c r="J3892" t="s">
        <v>77</v>
      </c>
      <c r="K3892" t="s">
        <v>153</v>
      </c>
      <c r="L3892" t="s">
        <v>16</v>
      </c>
      <c r="M3892" s="5">
        <v>1416.15</v>
      </c>
      <c r="N3892">
        <v>1</v>
      </c>
    </row>
    <row r="3893" spans="1:14" x14ac:dyDescent="0.3">
      <c r="A3893" s="2">
        <v>45299</v>
      </c>
      <c r="B3893" s="3">
        <f t="shared" si="180"/>
        <v>2024</v>
      </c>
      <c r="C3893" t="str">
        <f t="shared" si="181"/>
        <v>2023-2024</v>
      </c>
      <c r="D3893" t="s">
        <v>147</v>
      </c>
      <c r="E3893" t="s">
        <v>84</v>
      </c>
      <c r="F3893" t="str">
        <f t="shared" si="182"/>
        <v>Queensland</v>
      </c>
      <c r="G3893" t="s">
        <v>35</v>
      </c>
      <c r="H3893">
        <v>4740</v>
      </c>
      <c r="I3893" t="s">
        <v>11</v>
      </c>
      <c r="J3893" t="s">
        <v>51</v>
      </c>
      <c r="K3893" t="s">
        <v>153</v>
      </c>
      <c r="L3893" t="s">
        <v>16</v>
      </c>
      <c r="M3893" s="5">
        <v>1419.4699999999996</v>
      </c>
      <c r="N3893">
        <v>1</v>
      </c>
    </row>
    <row r="3894" spans="1:14" x14ac:dyDescent="0.3">
      <c r="A3894" s="2">
        <v>45536</v>
      </c>
      <c r="B3894" s="3">
        <f t="shared" si="180"/>
        <v>2025</v>
      </c>
      <c r="C3894" t="str">
        <f t="shared" si="181"/>
        <v>2024-2025</v>
      </c>
      <c r="D3894" t="s">
        <v>147</v>
      </c>
      <c r="E3894" t="s">
        <v>112</v>
      </c>
      <c r="F3894" t="str">
        <f t="shared" si="182"/>
        <v>Victoria</v>
      </c>
      <c r="G3894" t="s">
        <v>45</v>
      </c>
      <c r="H3894">
        <v>3076</v>
      </c>
      <c r="I3894" t="s">
        <v>11</v>
      </c>
      <c r="J3894" t="s">
        <v>46</v>
      </c>
      <c r="K3894" t="s">
        <v>150</v>
      </c>
      <c r="L3894" t="s">
        <v>18</v>
      </c>
      <c r="M3894" s="5">
        <v>1419.69</v>
      </c>
      <c r="N3894">
        <v>1</v>
      </c>
    </row>
    <row r="3895" spans="1:14" x14ac:dyDescent="0.3">
      <c r="A3895" s="2">
        <v>45335</v>
      </c>
      <c r="B3895" s="3">
        <f t="shared" si="180"/>
        <v>2024</v>
      </c>
      <c r="C3895" t="str">
        <f t="shared" si="181"/>
        <v>2023-2024</v>
      </c>
      <c r="D3895" t="s">
        <v>148</v>
      </c>
      <c r="E3895" t="s">
        <v>108</v>
      </c>
      <c r="F3895" t="str">
        <f t="shared" si="182"/>
        <v>Victoria</v>
      </c>
      <c r="G3895" t="s">
        <v>45</v>
      </c>
      <c r="H3895">
        <v>3018</v>
      </c>
      <c r="I3895" t="s">
        <v>11</v>
      </c>
      <c r="J3895" t="s">
        <v>46</v>
      </c>
      <c r="K3895" t="s">
        <v>150</v>
      </c>
      <c r="L3895" t="s">
        <v>18</v>
      </c>
      <c r="M3895" s="5">
        <v>1421.04</v>
      </c>
      <c r="N3895">
        <v>1</v>
      </c>
    </row>
    <row r="3896" spans="1:14" x14ac:dyDescent="0.3">
      <c r="A3896" s="2">
        <v>44954</v>
      </c>
      <c r="B3896" s="3">
        <f t="shared" si="180"/>
        <v>2023</v>
      </c>
      <c r="C3896" t="str">
        <f t="shared" si="181"/>
        <v>2022-2023</v>
      </c>
      <c r="D3896" t="s">
        <v>147</v>
      </c>
      <c r="E3896" t="s">
        <v>139</v>
      </c>
      <c r="F3896" t="str">
        <f t="shared" si="182"/>
        <v>New South Wales</v>
      </c>
      <c r="G3896" t="s">
        <v>10</v>
      </c>
      <c r="H3896">
        <v>2020</v>
      </c>
      <c r="I3896" t="s">
        <v>11</v>
      </c>
      <c r="J3896" t="s">
        <v>12</v>
      </c>
      <c r="K3896" t="s">
        <v>154</v>
      </c>
      <c r="L3896" t="s">
        <v>14</v>
      </c>
      <c r="M3896" s="5">
        <v>1425.63</v>
      </c>
      <c r="N3896">
        <v>1</v>
      </c>
    </row>
    <row r="3897" spans="1:14" x14ac:dyDescent="0.3">
      <c r="A3897" s="2">
        <v>45283</v>
      </c>
      <c r="B3897" s="3">
        <f t="shared" si="180"/>
        <v>2024</v>
      </c>
      <c r="C3897" t="str">
        <f t="shared" si="181"/>
        <v>2023-2024</v>
      </c>
      <c r="D3897" t="s">
        <v>147</v>
      </c>
      <c r="E3897" t="s">
        <v>75</v>
      </c>
      <c r="F3897" t="str">
        <f t="shared" si="182"/>
        <v>Victoria</v>
      </c>
      <c r="G3897" t="s">
        <v>45</v>
      </c>
      <c r="H3897">
        <v>3630</v>
      </c>
      <c r="I3897" t="s">
        <v>11</v>
      </c>
      <c r="J3897" t="s">
        <v>55</v>
      </c>
      <c r="K3897" t="s">
        <v>149</v>
      </c>
      <c r="L3897" t="s">
        <v>15</v>
      </c>
      <c r="M3897" s="5">
        <v>1425.6599999999999</v>
      </c>
      <c r="N3897">
        <v>1</v>
      </c>
    </row>
    <row r="3898" spans="1:14" x14ac:dyDescent="0.3">
      <c r="A3898" s="2">
        <v>45562</v>
      </c>
      <c r="B3898" s="3">
        <f t="shared" si="180"/>
        <v>2025</v>
      </c>
      <c r="C3898" t="str">
        <f t="shared" si="181"/>
        <v>2024-2025</v>
      </c>
      <c r="D3898" t="s">
        <v>147</v>
      </c>
      <c r="E3898" t="s">
        <v>92</v>
      </c>
      <c r="F3898" t="str">
        <f t="shared" si="182"/>
        <v>Queensland</v>
      </c>
      <c r="G3898" t="s">
        <v>35</v>
      </c>
      <c r="H3898">
        <v>4068</v>
      </c>
      <c r="I3898" t="s">
        <v>11</v>
      </c>
      <c r="J3898" t="s">
        <v>43</v>
      </c>
      <c r="K3898" t="s">
        <v>150</v>
      </c>
      <c r="L3898" t="s">
        <v>18</v>
      </c>
      <c r="M3898" s="5">
        <v>1426.21</v>
      </c>
      <c r="N3898">
        <v>1</v>
      </c>
    </row>
    <row r="3899" spans="1:14" x14ac:dyDescent="0.3">
      <c r="A3899" s="2">
        <v>45212</v>
      </c>
      <c r="B3899" s="3">
        <f t="shared" si="180"/>
        <v>2024</v>
      </c>
      <c r="C3899" t="str">
        <f t="shared" si="181"/>
        <v>2023-2024</v>
      </c>
      <c r="D3899" t="s">
        <v>148</v>
      </c>
      <c r="E3899" t="s">
        <v>124</v>
      </c>
      <c r="F3899" t="str">
        <f t="shared" si="182"/>
        <v>New South Wales</v>
      </c>
      <c r="G3899" t="s">
        <v>10</v>
      </c>
      <c r="H3899">
        <v>2015</v>
      </c>
      <c r="I3899" t="s">
        <v>11</v>
      </c>
      <c r="J3899" t="s">
        <v>12</v>
      </c>
      <c r="K3899" t="s">
        <v>153</v>
      </c>
      <c r="L3899" t="s">
        <v>16</v>
      </c>
      <c r="M3899" s="5">
        <v>1428.9</v>
      </c>
      <c r="N3899">
        <v>1</v>
      </c>
    </row>
    <row r="3900" spans="1:14" x14ac:dyDescent="0.3">
      <c r="A3900" s="2">
        <v>45596</v>
      </c>
      <c r="B3900" s="3">
        <f t="shared" si="180"/>
        <v>2025</v>
      </c>
      <c r="C3900" t="str">
        <f t="shared" si="181"/>
        <v>2024-2025</v>
      </c>
      <c r="D3900" t="s">
        <v>148</v>
      </c>
      <c r="E3900" t="s">
        <v>78</v>
      </c>
      <c r="F3900" t="str">
        <f t="shared" si="182"/>
        <v>New South Wales</v>
      </c>
      <c r="G3900" t="s">
        <v>10</v>
      </c>
      <c r="H3900">
        <v>2350</v>
      </c>
      <c r="I3900" t="s">
        <v>11</v>
      </c>
      <c r="J3900" t="s">
        <v>68</v>
      </c>
      <c r="K3900" t="s">
        <v>154</v>
      </c>
      <c r="L3900" t="s">
        <v>14</v>
      </c>
      <c r="M3900" s="5">
        <v>1430.29</v>
      </c>
      <c r="N3900">
        <v>1</v>
      </c>
    </row>
    <row r="3901" spans="1:14" x14ac:dyDescent="0.3">
      <c r="A3901" s="2">
        <v>45064</v>
      </c>
      <c r="B3901" s="3">
        <f t="shared" si="180"/>
        <v>2023</v>
      </c>
      <c r="C3901" t="str">
        <f t="shared" si="181"/>
        <v>2022-2023</v>
      </c>
      <c r="D3901" t="s">
        <v>147</v>
      </c>
      <c r="E3901" t="s">
        <v>129</v>
      </c>
      <c r="F3901" t="str">
        <f t="shared" si="182"/>
        <v>Tasmania</v>
      </c>
      <c r="G3901" t="s">
        <v>70</v>
      </c>
      <c r="H3901">
        <v>7010</v>
      </c>
      <c r="I3901" t="s">
        <v>11</v>
      </c>
      <c r="J3901" t="s">
        <v>71</v>
      </c>
      <c r="K3901" t="s">
        <v>151</v>
      </c>
      <c r="L3901" t="s">
        <v>21</v>
      </c>
      <c r="M3901" s="5">
        <v>1431.45</v>
      </c>
      <c r="N3901">
        <v>1</v>
      </c>
    </row>
    <row r="3902" spans="1:14" x14ac:dyDescent="0.3">
      <c r="A3902" s="2">
        <v>45292</v>
      </c>
      <c r="B3902" s="3">
        <f t="shared" si="180"/>
        <v>2024</v>
      </c>
      <c r="C3902" t="str">
        <f t="shared" si="181"/>
        <v>2023-2024</v>
      </c>
      <c r="D3902" t="s">
        <v>147</v>
      </c>
      <c r="E3902" t="s">
        <v>98</v>
      </c>
      <c r="F3902" t="str">
        <f t="shared" si="182"/>
        <v>Victoria</v>
      </c>
      <c r="G3902" t="s">
        <v>45</v>
      </c>
      <c r="H3902">
        <v>3429</v>
      </c>
      <c r="I3902" t="s">
        <v>11</v>
      </c>
      <c r="J3902" t="s">
        <v>60</v>
      </c>
      <c r="K3902" t="s">
        <v>151</v>
      </c>
      <c r="L3902" t="s">
        <v>21</v>
      </c>
      <c r="M3902" s="5">
        <v>1434.67</v>
      </c>
      <c r="N3902">
        <v>1</v>
      </c>
    </row>
    <row r="3903" spans="1:14" x14ac:dyDescent="0.3">
      <c r="A3903" s="2">
        <v>45185</v>
      </c>
      <c r="B3903" s="3">
        <f t="shared" si="180"/>
        <v>2024</v>
      </c>
      <c r="C3903" t="str">
        <f t="shared" si="181"/>
        <v>2023-2024</v>
      </c>
      <c r="D3903" t="s">
        <v>148</v>
      </c>
      <c r="E3903" t="s">
        <v>85</v>
      </c>
      <c r="F3903" t="str">
        <f t="shared" si="182"/>
        <v>Queensland</v>
      </c>
      <c r="G3903" t="s">
        <v>35</v>
      </c>
      <c r="H3903">
        <v>4883</v>
      </c>
      <c r="I3903" t="s">
        <v>11</v>
      </c>
      <c r="J3903" t="s">
        <v>36</v>
      </c>
      <c r="K3903" t="s">
        <v>149</v>
      </c>
      <c r="L3903" t="s">
        <v>15</v>
      </c>
      <c r="M3903" s="5">
        <v>1434.96</v>
      </c>
      <c r="N3903">
        <v>1</v>
      </c>
    </row>
    <row r="3904" spans="1:14" x14ac:dyDescent="0.3">
      <c r="A3904" s="2">
        <v>45514</v>
      </c>
      <c r="B3904" s="3">
        <f t="shared" si="180"/>
        <v>2025</v>
      </c>
      <c r="C3904" t="str">
        <f t="shared" si="181"/>
        <v>2024-2025</v>
      </c>
      <c r="D3904" t="s">
        <v>148</v>
      </c>
      <c r="E3904" t="s">
        <v>78</v>
      </c>
      <c r="F3904" t="str">
        <f t="shared" si="182"/>
        <v>New South Wales</v>
      </c>
      <c r="G3904" t="s">
        <v>10</v>
      </c>
      <c r="H3904">
        <v>2350</v>
      </c>
      <c r="I3904" t="s">
        <v>11</v>
      </c>
      <c r="J3904" t="s">
        <v>68</v>
      </c>
      <c r="K3904" t="s">
        <v>151</v>
      </c>
      <c r="L3904" t="s">
        <v>21</v>
      </c>
      <c r="M3904" s="5">
        <v>1437.5700000000002</v>
      </c>
      <c r="N3904">
        <v>1</v>
      </c>
    </row>
    <row r="3905" spans="1:14" x14ac:dyDescent="0.3">
      <c r="A3905" s="2">
        <v>45104</v>
      </c>
      <c r="B3905" s="3">
        <f t="shared" si="180"/>
        <v>2023</v>
      </c>
      <c r="C3905" t="str">
        <f t="shared" si="181"/>
        <v>2022-2023</v>
      </c>
      <c r="D3905" t="s">
        <v>147</v>
      </c>
      <c r="E3905" t="s">
        <v>112</v>
      </c>
      <c r="F3905" t="str">
        <f t="shared" si="182"/>
        <v>Victoria</v>
      </c>
      <c r="G3905" t="s">
        <v>45</v>
      </c>
      <c r="H3905">
        <v>3076</v>
      </c>
      <c r="I3905" t="s">
        <v>11</v>
      </c>
      <c r="J3905" t="s">
        <v>46</v>
      </c>
      <c r="K3905" t="s">
        <v>155</v>
      </c>
      <c r="L3905" t="s">
        <v>20</v>
      </c>
      <c r="M3905" s="5">
        <v>1438.7499999999998</v>
      </c>
      <c r="N3905">
        <v>1</v>
      </c>
    </row>
    <row r="3906" spans="1:14" x14ac:dyDescent="0.3">
      <c r="A3906" s="2">
        <v>45106</v>
      </c>
      <c r="B3906" s="3">
        <f t="shared" ref="B3906:B3969" si="183">IF(MONTH(A3906)&gt;=7,YEAR(A3906)+1,YEAR(A3906))</f>
        <v>2023</v>
      </c>
      <c r="C3906" t="str">
        <f t="shared" ref="C3906:C3969" si="184">IF(MONTH(A3906) &gt;= 7, YEAR(A3906) &amp; "-" &amp; YEAR(A3906) + 1, YEAR(A3906) - 1 &amp; "-" &amp; YEAR(A3906))</f>
        <v>2022-2023</v>
      </c>
      <c r="D3906" t="s">
        <v>147</v>
      </c>
      <c r="E3906" t="s">
        <v>115</v>
      </c>
      <c r="F3906" t="str">
        <f t="shared" ref="F3906:F3969" si="185">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c r="N3906">
        <v>1</v>
      </c>
    </row>
    <row r="3907" spans="1:14" x14ac:dyDescent="0.3">
      <c r="A3907" s="2">
        <v>45646</v>
      </c>
      <c r="B3907" s="3">
        <f t="shared" si="183"/>
        <v>2025</v>
      </c>
      <c r="C3907" t="str">
        <f t="shared" si="184"/>
        <v>2024-2025</v>
      </c>
      <c r="D3907" t="s">
        <v>147</v>
      </c>
      <c r="E3907" t="s">
        <v>137</v>
      </c>
      <c r="F3907" t="str">
        <f t="shared" si="185"/>
        <v>New South Wales</v>
      </c>
      <c r="G3907" t="s">
        <v>10</v>
      </c>
      <c r="H3907">
        <v>2031</v>
      </c>
      <c r="I3907" t="s">
        <v>11</v>
      </c>
      <c r="J3907" t="s">
        <v>12</v>
      </c>
      <c r="K3907" t="s">
        <v>150</v>
      </c>
      <c r="L3907" t="s">
        <v>18</v>
      </c>
      <c r="M3907" s="5">
        <v>1442.9899999999998</v>
      </c>
      <c r="N3907">
        <v>1</v>
      </c>
    </row>
    <row r="3908" spans="1:14" x14ac:dyDescent="0.3">
      <c r="A3908" s="2">
        <v>45393</v>
      </c>
      <c r="B3908" s="3">
        <f t="shared" si="183"/>
        <v>2024</v>
      </c>
      <c r="C3908" t="str">
        <f t="shared" si="184"/>
        <v>2023-2024</v>
      </c>
      <c r="D3908" t="s">
        <v>147</v>
      </c>
      <c r="E3908" t="s">
        <v>69</v>
      </c>
      <c r="F3908" t="str">
        <f t="shared" si="185"/>
        <v>Tasmania</v>
      </c>
      <c r="G3908" t="s">
        <v>70</v>
      </c>
      <c r="H3908">
        <v>7018</v>
      </c>
      <c r="I3908" t="s">
        <v>11</v>
      </c>
      <c r="J3908" t="s">
        <v>71</v>
      </c>
      <c r="K3908" t="s">
        <v>151</v>
      </c>
      <c r="L3908" t="s">
        <v>21</v>
      </c>
      <c r="M3908" s="5">
        <v>1443.0800000000002</v>
      </c>
      <c r="N3908">
        <v>1</v>
      </c>
    </row>
    <row r="3909" spans="1:14" x14ac:dyDescent="0.3">
      <c r="A3909" s="2">
        <v>45520</v>
      </c>
      <c r="B3909" s="3">
        <f t="shared" si="183"/>
        <v>2025</v>
      </c>
      <c r="C3909" t="str">
        <f t="shared" si="184"/>
        <v>2024-2025</v>
      </c>
      <c r="D3909" t="s">
        <v>147</v>
      </c>
      <c r="E3909" t="s">
        <v>143</v>
      </c>
      <c r="F3909" t="str">
        <f t="shared" si="185"/>
        <v>New South Wales</v>
      </c>
      <c r="G3909" t="s">
        <v>10</v>
      </c>
      <c r="H3909">
        <v>2154</v>
      </c>
      <c r="I3909" t="s">
        <v>11</v>
      </c>
      <c r="J3909" t="s">
        <v>27</v>
      </c>
      <c r="K3909" t="s">
        <v>151</v>
      </c>
      <c r="L3909" t="s">
        <v>21</v>
      </c>
      <c r="M3909" s="5">
        <v>1444.28</v>
      </c>
      <c r="N3909">
        <v>1</v>
      </c>
    </row>
    <row r="3910" spans="1:14" x14ac:dyDescent="0.3">
      <c r="A3910" s="2">
        <v>45197</v>
      </c>
      <c r="B3910" s="3">
        <f t="shared" si="183"/>
        <v>2024</v>
      </c>
      <c r="C3910" t="str">
        <f t="shared" si="184"/>
        <v>2023-2024</v>
      </c>
      <c r="D3910" t="s">
        <v>147</v>
      </c>
      <c r="E3910" t="s">
        <v>135</v>
      </c>
      <c r="F3910" t="str">
        <f t="shared" si="185"/>
        <v>Victoria</v>
      </c>
      <c r="G3910" t="s">
        <v>45</v>
      </c>
      <c r="H3910">
        <v>3550</v>
      </c>
      <c r="I3910" t="s">
        <v>11</v>
      </c>
      <c r="J3910" t="s">
        <v>60</v>
      </c>
      <c r="K3910" t="s">
        <v>150</v>
      </c>
      <c r="L3910" t="s">
        <v>18</v>
      </c>
      <c r="M3910" s="5">
        <v>1448.8899999999999</v>
      </c>
      <c r="N3910">
        <v>1</v>
      </c>
    </row>
    <row r="3911" spans="1:14" x14ac:dyDescent="0.3">
      <c r="A3911" s="2">
        <v>45514</v>
      </c>
      <c r="B3911" s="3">
        <f t="shared" si="183"/>
        <v>2025</v>
      </c>
      <c r="C3911" t="str">
        <f t="shared" si="184"/>
        <v>2024-2025</v>
      </c>
      <c r="D3911" t="s">
        <v>147</v>
      </c>
      <c r="E3911" t="s">
        <v>126</v>
      </c>
      <c r="F3911" t="str">
        <f t="shared" si="185"/>
        <v>Queensland</v>
      </c>
      <c r="G3911" t="s">
        <v>35</v>
      </c>
      <c r="H3911">
        <v>4551</v>
      </c>
      <c r="I3911" t="s">
        <v>11</v>
      </c>
      <c r="J3911" t="s">
        <v>120</v>
      </c>
      <c r="K3911" t="s">
        <v>154</v>
      </c>
      <c r="L3911" t="s">
        <v>14</v>
      </c>
      <c r="M3911" s="5">
        <v>1450.49</v>
      </c>
      <c r="N3911">
        <v>1</v>
      </c>
    </row>
    <row r="3912" spans="1:14" x14ac:dyDescent="0.3">
      <c r="A3912" s="2">
        <v>45053</v>
      </c>
      <c r="B3912" s="3">
        <f t="shared" si="183"/>
        <v>2023</v>
      </c>
      <c r="C3912" t="str">
        <f t="shared" si="184"/>
        <v>2022-2023</v>
      </c>
      <c r="D3912" t="s">
        <v>148</v>
      </c>
      <c r="E3912" t="s">
        <v>110</v>
      </c>
      <c r="F3912" t="str">
        <f t="shared" si="185"/>
        <v>Queensland</v>
      </c>
      <c r="G3912" t="s">
        <v>35</v>
      </c>
      <c r="H3912">
        <v>4680</v>
      </c>
      <c r="I3912" t="s">
        <v>11</v>
      </c>
      <c r="J3912" t="s">
        <v>51</v>
      </c>
      <c r="K3912" t="s">
        <v>151</v>
      </c>
      <c r="L3912" t="s">
        <v>21</v>
      </c>
      <c r="M3912" s="5">
        <v>1452.26</v>
      </c>
      <c r="N3912">
        <v>1</v>
      </c>
    </row>
    <row r="3913" spans="1:14" x14ac:dyDescent="0.3">
      <c r="A3913" s="2">
        <v>45592</v>
      </c>
      <c r="B3913" s="3">
        <f t="shared" si="183"/>
        <v>2025</v>
      </c>
      <c r="C3913" t="str">
        <f t="shared" si="184"/>
        <v>2024-2025</v>
      </c>
      <c r="D3913" t="s">
        <v>147</v>
      </c>
      <c r="E3913" t="s">
        <v>91</v>
      </c>
      <c r="F3913" t="str">
        <f t="shared" si="185"/>
        <v>Victoria</v>
      </c>
      <c r="G3913" t="s">
        <v>45</v>
      </c>
      <c r="H3913">
        <v>3690</v>
      </c>
      <c r="I3913" t="s">
        <v>11</v>
      </c>
      <c r="J3913" t="s">
        <v>55</v>
      </c>
      <c r="K3913" t="s">
        <v>151</v>
      </c>
      <c r="L3913" t="s">
        <v>21</v>
      </c>
      <c r="M3913" s="5">
        <v>1458.73</v>
      </c>
      <c r="N3913">
        <v>1</v>
      </c>
    </row>
    <row r="3914" spans="1:14" x14ac:dyDescent="0.3">
      <c r="A3914" s="2">
        <v>45510</v>
      </c>
      <c r="B3914" s="3">
        <f t="shared" si="183"/>
        <v>2025</v>
      </c>
      <c r="C3914" t="str">
        <f t="shared" si="184"/>
        <v>2024-2025</v>
      </c>
      <c r="D3914" t="s">
        <v>147</v>
      </c>
      <c r="E3914" t="s">
        <v>101</v>
      </c>
      <c r="F3914" t="str">
        <f t="shared" si="185"/>
        <v>Victoria</v>
      </c>
      <c r="G3914" t="s">
        <v>45</v>
      </c>
      <c r="H3914">
        <v>3131</v>
      </c>
      <c r="I3914" t="s">
        <v>11</v>
      </c>
      <c r="J3914" t="s">
        <v>63</v>
      </c>
      <c r="K3914" t="s">
        <v>153</v>
      </c>
      <c r="L3914" t="s">
        <v>16</v>
      </c>
      <c r="M3914" s="5">
        <v>1460.24</v>
      </c>
      <c r="N3914">
        <v>1</v>
      </c>
    </row>
    <row r="3915" spans="1:14" x14ac:dyDescent="0.3">
      <c r="A3915" s="2">
        <v>45014</v>
      </c>
      <c r="B3915" s="3">
        <f t="shared" si="183"/>
        <v>2023</v>
      </c>
      <c r="C3915" t="str">
        <f t="shared" si="184"/>
        <v>2022-2023</v>
      </c>
      <c r="D3915" t="s">
        <v>147</v>
      </c>
      <c r="E3915" t="s">
        <v>44</v>
      </c>
      <c r="F3915" t="str">
        <f t="shared" si="185"/>
        <v>Victoria</v>
      </c>
      <c r="G3915" t="s">
        <v>45</v>
      </c>
      <c r="H3915">
        <v>3066</v>
      </c>
      <c r="I3915" t="s">
        <v>11</v>
      </c>
      <c r="J3915" t="s">
        <v>46</v>
      </c>
      <c r="K3915" t="s">
        <v>151</v>
      </c>
      <c r="L3915" t="s">
        <v>21</v>
      </c>
      <c r="M3915" s="5">
        <v>1461.2600000000002</v>
      </c>
      <c r="N3915">
        <v>1</v>
      </c>
    </row>
    <row r="3916" spans="1:14" x14ac:dyDescent="0.3">
      <c r="A3916" s="2">
        <v>45213</v>
      </c>
      <c r="B3916" s="3">
        <f t="shared" si="183"/>
        <v>2024</v>
      </c>
      <c r="C3916" t="str">
        <f t="shared" si="184"/>
        <v>2023-2024</v>
      </c>
      <c r="D3916" t="s">
        <v>148</v>
      </c>
      <c r="E3916" t="s">
        <v>78</v>
      </c>
      <c r="F3916" t="str">
        <f t="shared" si="185"/>
        <v>New South Wales</v>
      </c>
      <c r="G3916" t="s">
        <v>10</v>
      </c>
      <c r="H3916">
        <v>2350</v>
      </c>
      <c r="I3916" t="s">
        <v>11</v>
      </c>
      <c r="J3916" t="s">
        <v>68</v>
      </c>
      <c r="K3916" t="s">
        <v>157</v>
      </c>
      <c r="L3916" t="s">
        <v>22</v>
      </c>
      <c r="M3916" s="5">
        <v>1468.24</v>
      </c>
      <c r="N3916">
        <v>1</v>
      </c>
    </row>
    <row r="3917" spans="1:14" x14ac:dyDescent="0.3">
      <c r="A3917" s="2">
        <v>45559</v>
      </c>
      <c r="B3917" s="3">
        <f t="shared" si="183"/>
        <v>2025</v>
      </c>
      <c r="C3917" t="str">
        <f t="shared" si="184"/>
        <v>2024-2025</v>
      </c>
      <c r="D3917" t="s">
        <v>147</v>
      </c>
      <c r="E3917" t="s">
        <v>83</v>
      </c>
      <c r="F3917" t="str">
        <f t="shared" si="185"/>
        <v>New South Wales</v>
      </c>
      <c r="G3917" t="s">
        <v>10</v>
      </c>
      <c r="H3917">
        <v>2750</v>
      </c>
      <c r="I3917" t="s">
        <v>11</v>
      </c>
      <c r="J3917" t="s">
        <v>25</v>
      </c>
      <c r="K3917" t="s">
        <v>150</v>
      </c>
      <c r="L3917" t="s">
        <v>18</v>
      </c>
      <c r="M3917" s="5">
        <v>1470.4000000000003</v>
      </c>
      <c r="N3917">
        <v>1</v>
      </c>
    </row>
    <row r="3918" spans="1:14" x14ac:dyDescent="0.3">
      <c r="A3918" s="2">
        <v>45028</v>
      </c>
      <c r="B3918" s="3">
        <f t="shared" si="183"/>
        <v>2023</v>
      </c>
      <c r="C3918" t="str">
        <f t="shared" si="184"/>
        <v>2022-2023</v>
      </c>
      <c r="D3918" t="s">
        <v>147</v>
      </c>
      <c r="E3918" t="s">
        <v>93</v>
      </c>
      <c r="F3918" t="str">
        <f t="shared" si="185"/>
        <v>Western Australia</v>
      </c>
      <c r="G3918" t="s">
        <v>48</v>
      </c>
      <c r="H3918">
        <v>6112</v>
      </c>
      <c r="I3918" t="s">
        <v>11</v>
      </c>
      <c r="J3918" t="s">
        <v>94</v>
      </c>
      <c r="K3918" t="s">
        <v>150</v>
      </c>
      <c r="L3918" t="s">
        <v>18</v>
      </c>
      <c r="M3918" s="5">
        <v>1472.9199999999998</v>
      </c>
      <c r="N3918">
        <v>1</v>
      </c>
    </row>
    <row r="3919" spans="1:14" x14ac:dyDescent="0.3">
      <c r="A3919" s="2">
        <v>45302</v>
      </c>
      <c r="B3919" s="3">
        <f t="shared" si="183"/>
        <v>2024</v>
      </c>
      <c r="C3919" t="str">
        <f t="shared" si="184"/>
        <v>2023-2024</v>
      </c>
      <c r="D3919" t="s">
        <v>147</v>
      </c>
      <c r="E3919" t="s">
        <v>109</v>
      </c>
      <c r="F3919" t="str">
        <f t="shared" si="185"/>
        <v>New South Wales</v>
      </c>
      <c r="G3919" t="s">
        <v>10</v>
      </c>
      <c r="H3919">
        <v>2480</v>
      </c>
      <c r="I3919" t="s">
        <v>11</v>
      </c>
      <c r="J3919" t="s">
        <v>68</v>
      </c>
      <c r="K3919" t="s">
        <v>150</v>
      </c>
      <c r="L3919" t="s">
        <v>18</v>
      </c>
      <c r="M3919" s="5">
        <v>1473.54</v>
      </c>
      <c r="N3919">
        <v>1</v>
      </c>
    </row>
    <row r="3920" spans="1:14" x14ac:dyDescent="0.3">
      <c r="A3920" s="2">
        <v>44957</v>
      </c>
      <c r="B3920" s="3">
        <f t="shared" si="183"/>
        <v>2023</v>
      </c>
      <c r="C3920" t="str">
        <f t="shared" si="184"/>
        <v>2022-2023</v>
      </c>
      <c r="D3920" t="s">
        <v>147</v>
      </c>
      <c r="E3920" t="s">
        <v>9</v>
      </c>
      <c r="F3920" t="str">
        <f t="shared" si="185"/>
        <v>New South Wales</v>
      </c>
      <c r="G3920" t="s">
        <v>10</v>
      </c>
      <c r="H3920">
        <v>2067</v>
      </c>
      <c r="I3920" t="s">
        <v>11</v>
      </c>
      <c r="J3920" t="s">
        <v>12</v>
      </c>
      <c r="K3920" t="s">
        <v>150</v>
      </c>
      <c r="L3920" t="s">
        <v>18</v>
      </c>
      <c r="M3920" s="5">
        <v>1473.64</v>
      </c>
      <c r="N3920">
        <v>1</v>
      </c>
    </row>
    <row r="3921" spans="1:14" x14ac:dyDescent="0.3">
      <c r="A3921" s="2">
        <v>45061</v>
      </c>
      <c r="B3921" s="3">
        <f t="shared" si="183"/>
        <v>2023</v>
      </c>
      <c r="C3921" t="str">
        <f t="shared" si="184"/>
        <v>2022-2023</v>
      </c>
      <c r="D3921" t="s">
        <v>147</v>
      </c>
      <c r="E3921" t="s">
        <v>44</v>
      </c>
      <c r="F3921" t="str">
        <f t="shared" si="185"/>
        <v>Victoria</v>
      </c>
      <c r="G3921" t="s">
        <v>45</v>
      </c>
      <c r="H3921">
        <v>3066</v>
      </c>
      <c r="I3921" t="s">
        <v>11</v>
      </c>
      <c r="J3921" t="s">
        <v>46</v>
      </c>
      <c r="K3921" t="s">
        <v>150</v>
      </c>
      <c r="L3921" t="s">
        <v>18</v>
      </c>
      <c r="M3921" s="5">
        <v>1473.94</v>
      </c>
      <c r="N3921">
        <v>1</v>
      </c>
    </row>
    <row r="3922" spans="1:14" x14ac:dyDescent="0.3">
      <c r="A3922" s="2">
        <v>45646</v>
      </c>
      <c r="B3922" s="3">
        <f t="shared" si="183"/>
        <v>2025</v>
      </c>
      <c r="C3922" t="str">
        <f t="shared" si="184"/>
        <v>2024-2025</v>
      </c>
      <c r="D3922" t="s">
        <v>147</v>
      </c>
      <c r="E3922" t="s">
        <v>125</v>
      </c>
      <c r="F3922" t="str">
        <f t="shared" si="185"/>
        <v>Victoria</v>
      </c>
      <c r="G3922" t="s">
        <v>45</v>
      </c>
      <c r="H3922">
        <v>3400</v>
      </c>
      <c r="I3922" t="s">
        <v>11</v>
      </c>
      <c r="J3922" t="s">
        <v>60</v>
      </c>
      <c r="K3922" t="s">
        <v>150</v>
      </c>
      <c r="L3922" t="s">
        <v>18</v>
      </c>
      <c r="M3922" s="5">
        <v>1474.1</v>
      </c>
      <c r="N3922">
        <v>1</v>
      </c>
    </row>
    <row r="3923" spans="1:14" x14ac:dyDescent="0.3">
      <c r="A3923" s="2">
        <v>44952</v>
      </c>
      <c r="B3923" s="3">
        <f t="shared" si="183"/>
        <v>2023</v>
      </c>
      <c r="C3923" t="str">
        <f t="shared" si="184"/>
        <v>2022-2023</v>
      </c>
      <c r="D3923" t="s">
        <v>147</v>
      </c>
      <c r="E3923" t="s">
        <v>44</v>
      </c>
      <c r="F3923" t="str">
        <f t="shared" si="185"/>
        <v>Victoria</v>
      </c>
      <c r="G3923" t="s">
        <v>45</v>
      </c>
      <c r="H3923">
        <v>3066</v>
      </c>
      <c r="I3923" t="s">
        <v>11</v>
      </c>
      <c r="J3923" t="s">
        <v>46</v>
      </c>
      <c r="K3923" t="s">
        <v>157</v>
      </c>
      <c r="L3923" t="s">
        <v>22</v>
      </c>
      <c r="M3923" s="5">
        <v>1474.3000000000002</v>
      </c>
      <c r="N3923">
        <v>1</v>
      </c>
    </row>
    <row r="3924" spans="1:14" x14ac:dyDescent="0.3">
      <c r="A3924" s="2">
        <v>45186</v>
      </c>
      <c r="B3924" s="3">
        <f t="shared" si="183"/>
        <v>2024</v>
      </c>
      <c r="C3924" t="str">
        <f t="shared" si="184"/>
        <v>2023-2024</v>
      </c>
      <c r="D3924" t="s">
        <v>147</v>
      </c>
      <c r="E3924" t="s">
        <v>145</v>
      </c>
      <c r="F3924" t="str">
        <f t="shared" si="185"/>
        <v>New South Wales</v>
      </c>
      <c r="G3924" t="s">
        <v>10</v>
      </c>
      <c r="H3924">
        <v>2101</v>
      </c>
      <c r="I3924" t="s">
        <v>11</v>
      </c>
      <c r="J3924" t="s">
        <v>27</v>
      </c>
      <c r="K3924" t="s">
        <v>150</v>
      </c>
      <c r="L3924" t="s">
        <v>18</v>
      </c>
      <c r="M3924" s="5">
        <v>1475.4399999999998</v>
      </c>
      <c r="N3924">
        <v>1</v>
      </c>
    </row>
    <row r="3925" spans="1:14" x14ac:dyDescent="0.3">
      <c r="A3925" s="2">
        <v>45217</v>
      </c>
      <c r="B3925" s="3">
        <f t="shared" si="183"/>
        <v>2024</v>
      </c>
      <c r="C3925" t="str">
        <f t="shared" si="184"/>
        <v>2023-2024</v>
      </c>
      <c r="D3925" t="s">
        <v>147</v>
      </c>
      <c r="E3925" t="s">
        <v>145</v>
      </c>
      <c r="F3925" t="str">
        <f t="shared" si="185"/>
        <v>New South Wales</v>
      </c>
      <c r="G3925" t="s">
        <v>10</v>
      </c>
      <c r="H3925">
        <v>2101</v>
      </c>
      <c r="I3925" t="s">
        <v>11</v>
      </c>
      <c r="J3925" t="s">
        <v>27</v>
      </c>
      <c r="K3925" t="s">
        <v>157</v>
      </c>
      <c r="L3925" t="s">
        <v>22</v>
      </c>
      <c r="M3925" s="5">
        <v>1477.34</v>
      </c>
      <c r="N3925">
        <v>1</v>
      </c>
    </row>
    <row r="3926" spans="1:14" x14ac:dyDescent="0.3">
      <c r="A3926" s="2">
        <v>45594</v>
      </c>
      <c r="B3926" s="3">
        <f t="shared" si="183"/>
        <v>2025</v>
      </c>
      <c r="C3926" t="str">
        <f t="shared" si="184"/>
        <v>2024-2025</v>
      </c>
      <c r="D3926" t="s">
        <v>147</v>
      </c>
      <c r="E3926" t="s">
        <v>136</v>
      </c>
      <c r="F3926" t="str">
        <f t="shared" si="185"/>
        <v>Victoria</v>
      </c>
      <c r="G3926" t="s">
        <v>45</v>
      </c>
      <c r="H3926">
        <v>3175</v>
      </c>
      <c r="I3926" t="s">
        <v>11</v>
      </c>
      <c r="J3926" t="s">
        <v>63</v>
      </c>
      <c r="K3926" t="s">
        <v>157</v>
      </c>
      <c r="L3926" t="s">
        <v>22</v>
      </c>
      <c r="M3926" s="5">
        <v>1480.54</v>
      </c>
      <c r="N3926">
        <v>1</v>
      </c>
    </row>
    <row r="3927" spans="1:14" x14ac:dyDescent="0.3">
      <c r="A3927" s="2">
        <v>45140</v>
      </c>
      <c r="B3927" s="3">
        <f t="shared" si="183"/>
        <v>2024</v>
      </c>
      <c r="C3927" t="str">
        <f t="shared" si="184"/>
        <v>2023-2024</v>
      </c>
      <c r="D3927" t="s">
        <v>147</v>
      </c>
      <c r="E3927" t="s">
        <v>114</v>
      </c>
      <c r="F3927" t="str">
        <f t="shared" si="185"/>
        <v>Victoria</v>
      </c>
      <c r="G3927" t="s">
        <v>45</v>
      </c>
      <c r="H3927">
        <v>3551</v>
      </c>
      <c r="I3927" t="s">
        <v>11</v>
      </c>
      <c r="J3927" t="s">
        <v>60</v>
      </c>
      <c r="K3927" t="s">
        <v>155</v>
      </c>
      <c r="L3927" t="s">
        <v>20</v>
      </c>
      <c r="M3927" s="5">
        <v>1482.9900000000002</v>
      </c>
      <c r="N3927">
        <v>1</v>
      </c>
    </row>
    <row r="3928" spans="1:14" x14ac:dyDescent="0.3">
      <c r="A3928" s="2">
        <v>45229</v>
      </c>
      <c r="B3928" s="3">
        <f t="shared" si="183"/>
        <v>2024</v>
      </c>
      <c r="C3928" t="str">
        <f t="shared" si="184"/>
        <v>2023-2024</v>
      </c>
      <c r="D3928" t="s">
        <v>147</v>
      </c>
      <c r="E3928" t="s">
        <v>57</v>
      </c>
      <c r="F3928" t="str">
        <f t="shared" si="185"/>
        <v>New South Wales</v>
      </c>
      <c r="G3928" t="s">
        <v>10</v>
      </c>
      <c r="H3928">
        <v>2560</v>
      </c>
      <c r="I3928" t="s">
        <v>11</v>
      </c>
      <c r="J3928" t="s">
        <v>58</v>
      </c>
      <c r="K3928" t="s">
        <v>156</v>
      </c>
      <c r="L3928" t="s">
        <v>17</v>
      </c>
      <c r="M3928" s="5">
        <v>1484.6099999999997</v>
      </c>
      <c r="N3928">
        <v>1</v>
      </c>
    </row>
    <row r="3929" spans="1:14" x14ac:dyDescent="0.3">
      <c r="A3929" s="2">
        <v>45039</v>
      </c>
      <c r="B3929" s="3">
        <f t="shared" si="183"/>
        <v>2023</v>
      </c>
      <c r="C3929" t="str">
        <f t="shared" si="184"/>
        <v>2022-2023</v>
      </c>
      <c r="D3929" t="s">
        <v>147</v>
      </c>
      <c r="E3929" t="s">
        <v>136</v>
      </c>
      <c r="F3929" t="str">
        <f t="shared" si="185"/>
        <v>Victoria</v>
      </c>
      <c r="G3929" t="s">
        <v>45</v>
      </c>
      <c r="H3929">
        <v>3175</v>
      </c>
      <c r="I3929" t="s">
        <v>11</v>
      </c>
      <c r="J3929" t="s">
        <v>63</v>
      </c>
      <c r="K3929" t="s">
        <v>154</v>
      </c>
      <c r="L3929" t="s">
        <v>14</v>
      </c>
      <c r="M3929" s="5">
        <v>1485.79</v>
      </c>
      <c r="N3929">
        <v>1</v>
      </c>
    </row>
    <row r="3930" spans="1:14" x14ac:dyDescent="0.3">
      <c r="A3930" s="2">
        <v>45006</v>
      </c>
      <c r="B3930" s="3">
        <f t="shared" si="183"/>
        <v>2023</v>
      </c>
      <c r="C3930" t="str">
        <f t="shared" si="184"/>
        <v>2022-2023</v>
      </c>
      <c r="D3930" t="s">
        <v>147</v>
      </c>
      <c r="E3930" t="s">
        <v>131</v>
      </c>
      <c r="F3930" t="str">
        <f t="shared" si="185"/>
        <v>Western Australia</v>
      </c>
      <c r="G3930" t="s">
        <v>48</v>
      </c>
      <c r="H3930">
        <v>6530</v>
      </c>
      <c r="I3930" t="s">
        <v>11</v>
      </c>
      <c r="J3930" t="s">
        <v>77</v>
      </c>
      <c r="K3930" t="s">
        <v>150</v>
      </c>
      <c r="L3930" t="s">
        <v>18</v>
      </c>
      <c r="M3930" s="5">
        <v>1487.17</v>
      </c>
      <c r="N3930">
        <v>1</v>
      </c>
    </row>
    <row r="3931" spans="1:14" x14ac:dyDescent="0.3">
      <c r="A3931" s="2">
        <v>45283</v>
      </c>
      <c r="B3931" s="3">
        <f t="shared" si="183"/>
        <v>2024</v>
      </c>
      <c r="C3931" t="str">
        <f t="shared" si="184"/>
        <v>2023-2024</v>
      </c>
      <c r="D3931" t="s">
        <v>147</v>
      </c>
      <c r="E3931" t="s">
        <v>103</v>
      </c>
      <c r="F3931" t="str">
        <f t="shared" si="185"/>
        <v>Queensland</v>
      </c>
      <c r="G3931" t="s">
        <v>35</v>
      </c>
      <c r="H3931">
        <v>4509</v>
      </c>
      <c r="I3931" t="s">
        <v>11</v>
      </c>
      <c r="J3931" t="s">
        <v>104</v>
      </c>
      <c r="K3931" t="s">
        <v>153</v>
      </c>
      <c r="L3931" t="s">
        <v>16</v>
      </c>
      <c r="M3931" s="5">
        <v>1490.0799999999997</v>
      </c>
      <c r="N3931">
        <v>1</v>
      </c>
    </row>
    <row r="3932" spans="1:14" x14ac:dyDescent="0.3">
      <c r="A3932" s="2">
        <v>45120</v>
      </c>
      <c r="B3932" s="3">
        <f t="shared" si="183"/>
        <v>2024</v>
      </c>
      <c r="C3932" t="str">
        <f t="shared" si="184"/>
        <v>2023-2024</v>
      </c>
      <c r="D3932" t="s">
        <v>147</v>
      </c>
      <c r="E3932" t="s">
        <v>128</v>
      </c>
      <c r="F3932" t="str">
        <f t="shared" si="185"/>
        <v>Western Australia</v>
      </c>
      <c r="G3932" t="s">
        <v>48</v>
      </c>
      <c r="H3932">
        <v>6027</v>
      </c>
      <c r="I3932" t="s">
        <v>11</v>
      </c>
      <c r="J3932" t="s">
        <v>49</v>
      </c>
      <c r="K3932" t="s">
        <v>151</v>
      </c>
      <c r="L3932" t="s">
        <v>21</v>
      </c>
      <c r="M3932" s="5">
        <v>1490.72</v>
      </c>
      <c r="N3932">
        <v>1</v>
      </c>
    </row>
    <row r="3933" spans="1:14" x14ac:dyDescent="0.3">
      <c r="A3933" s="2">
        <v>45460</v>
      </c>
      <c r="B3933" s="3">
        <f t="shared" si="183"/>
        <v>2024</v>
      </c>
      <c r="C3933" t="str">
        <f t="shared" si="184"/>
        <v>2023-2024</v>
      </c>
      <c r="D3933" t="s">
        <v>148</v>
      </c>
      <c r="E3933" t="s">
        <v>78</v>
      </c>
      <c r="F3933" t="str">
        <f t="shared" si="185"/>
        <v>New South Wales</v>
      </c>
      <c r="G3933" t="s">
        <v>10</v>
      </c>
      <c r="H3933">
        <v>2350</v>
      </c>
      <c r="I3933" t="s">
        <v>11</v>
      </c>
      <c r="J3933" t="s">
        <v>68</v>
      </c>
      <c r="K3933" t="s">
        <v>150</v>
      </c>
      <c r="L3933" t="s">
        <v>18</v>
      </c>
      <c r="M3933" s="5">
        <v>1491.2399999999998</v>
      </c>
      <c r="N3933">
        <v>1</v>
      </c>
    </row>
    <row r="3934" spans="1:14" x14ac:dyDescent="0.3">
      <c r="A3934" s="2">
        <v>45307</v>
      </c>
      <c r="B3934" s="3">
        <f t="shared" si="183"/>
        <v>2024</v>
      </c>
      <c r="C3934" t="str">
        <f t="shared" si="184"/>
        <v>2023-2024</v>
      </c>
      <c r="D3934" t="s">
        <v>148</v>
      </c>
      <c r="E3934" t="s">
        <v>78</v>
      </c>
      <c r="F3934" t="str">
        <f t="shared" si="185"/>
        <v>New South Wales</v>
      </c>
      <c r="G3934" t="s">
        <v>10</v>
      </c>
      <c r="H3934">
        <v>2350</v>
      </c>
      <c r="I3934" t="s">
        <v>11</v>
      </c>
      <c r="J3934" t="s">
        <v>68</v>
      </c>
      <c r="K3934" t="s">
        <v>150</v>
      </c>
      <c r="L3934" t="s">
        <v>18</v>
      </c>
      <c r="M3934" s="5">
        <v>1492.09</v>
      </c>
      <c r="N3934">
        <v>1</v>
      </c>
    </row>
    <row r="3935" spans="1:14" x14ac:dyDescent="0.3">
      <c r="A3935" s="2">
        <v>45447</v>
      </c>
      <c r="B3935" s="3">
        <f t="shared" si="183"/>
        <v>2024</v>
      </c>
      <c r="C3935" t="str">
        <f t="shared" si="184"/>
        <v>2023-2024</v>
      </c>
      <c r="D3935" t="s">
        <v>147</v>
      </c>
      <c r="E3935" t="s">
        <v>44</v>
      </c>
      <c r="F3935" t="str">
        <f t="shared" si="185"/>
        <v>Victoria</v>
      </c>
      <c r="G3935" t="s">
        <v>45</v>
      </c>
      <c r="H3935">
        <v>3066</v>
      </c>
      <c r="I3935" t="s">
        <v>11</v>
      </c>
      <c r="J3935" t="s">
        <v>46</v>
      </c>
      <c r="K3935" t="s">
        <v>150</v>
      </c>
      <c r="L3935" t="s">
        <v>18</v>
      </c>
      <c r="M3935" s="5">
        <v>1493.2400000000002</v>
      </c>
      <c r="N3935">
        <v>1</v>
      </c>
    </row>
    <row r="3936" spans="1:14" x14ac:dyDescent="0.3">
      <c r="A3936" s="2">
        <v>45282</v>
      </c>
      <c r="B3936" s="3">
        <f t="shared" si="183"/>
        <v>2024</v>
      </c>
      <c r="C3936" t="str">
        <f t="shared" si="184"/>
        <v>2023-2024</v>
      </c>
      <c r="D3936" t="s">
        <v>148</v>
      </c>
      <c r="E3936" t="s">
        <v>124</v>
      </c>
      <c r="F3936" t="str">
        <f t="shared" si="185"/>
        <v>New South Wales</v>
      </c>
      <c r="G3936" t="s">
        <v>10</v>
      </c>
      <c r="H3936">
        <v>2015</v>
      </c>
      <c r="I3936" t="s">
        <v>11</v>
      </c>
      <c r="J3936" t="s">
        <v>12</v>
      </c>
      <c r="K3936" t="s">
        <v>150</v>
      </c>
      <c r="L3936" t="s">
        <v>18</v>
      </c>
      <c r="M3936" s="5">
        <v>1497.97</v>
      </c>
      <c r="N3936">
        <v>1</v>
      </c>
    </row>
    <row r="3937" spans="1:14" x14ac:dyDescent="0.3">
      <c r="A3937" s="2">
        <v>45310</v>
      </c>
      <c r="B3937" s="3">
        <f t="shared" si="183"/>
        <v>2024</v>
      </c>
      <c r="C3937" t="str">
        <f t="shared" si="184"/>
        <v>2023-2024</v>
      </c>
      <c r="D3937" t="s">
        <v>148</v>
      </c>
      <c r="E3937" t="s">
        <v>73</v>
      </c>
      <c r="F3937" t="str">
        <f t="shared" si="185"/>
        <v>Victoria</v>
      </c>
      <c r="G3937" t="s">
        <v>45</v>
      </c>
      <c r="H3937">
        <v>3136</v>
      </c>
      <c r="I3937" t="s">
        <v>11</v>
      </c>
      <c r="J3937" t="s">
        <v>63</v>
      </c>
      <c r="K3937" t="s">
        <v>153</v>
      </c>
      <c r="L3937" t="s">
        <v>16</v>
      </c>
      <c r="M3937" s="5">
        <v>1500.08</v>
      </c>
      <c r="N3937">
        <v>1</v>
      </c>
    </row>
    <row r="3938" spans="1:14" x14ac:dyDescent="0.3">
      <c r="A3938" s="2">
        <v>45452</v>
      </c>
      <c r="B3938" s="3">
        <f t="shared" si="183"/>
        <v>2024</v>
      </c>
      <c r="C3938" t="str">
        <f t="shared" si="184"/>
        <v>2023-2024</v>
      </c>
      <c r="D3938" t="s">
        <v>147</v>
      </c>
      <c r="E3938" t="s">
        <v>75</v>
      </c>
      <c r="F3938" t="str">
        <f t="shared" si="185"/>
        <v>Victoria</v>
      </c>
      <c r="G3938" t="s">
        <v>45</v>
      </c>
      <c r="H3938">
        <v>3630</v>
      </c>
      <c r="I3938" t="s">
        <v>11</v>
      </c>
      <c r="J3938" t="s">
        <v>55</v>
      </c>
      <c r="K3938" t="s">
        <v>150</v>
      </c>
      <c r="L3938" t="s">
        <v>18</v>
      </c>
      <c r="M3938" s="5">
        <v>1501.3999999999999</v>
      </c>
      <c r="N3938">
        <v>1</v>
      </c>
    </row>
    <row r="3939" spans="1:14" x14ac:dyDescent="0.3">
      <c r="A3939" s="2">
        <v>44999</v>
      </c>
      <c r="B3939" s="3">
        <f t="shared" si="183"/>
        <v>2023</v>
      </c>
      <c r="C3939" t="str">
        <f t="shared" si="184"/>
        <v>2022-2023</v>
      </c>
      <c r="D3939" t="s">
        <v>147</v>
      </c>
      <c r="E3939" t="s">
        <v>137</v>
      </c>
      <c r="F3939" t="str">
        <f t="shared" si="185"/>
        <v>New South Wales</v>
      </c>
      <c r="G3939" t="s">
        <v>10</v>
      </c>
      <c r="H3939">
        <v>2031</v>
      </c>
      <c r="I3939" t="s">
        <v>11</v>
      </c>
      <c r="J3939" t="s">
        <v>12</v>
      </c>
      <c r="K3939" t="s">
        <v>155</v>
      </c>
      <c r="L3939" t="s">
        <v>20</v>
      </c>
      <c r="M3939" s="5">
        <v>1513.3800000000006</v>
      </c>
      <c r="N3939">
        <v>1</v>
      </c>
    </row>
    <row r="3940" spans="1:14" x14ac:dyDescent="0.3">
      <c r="A3940" s="2">
        <v>45281</v>
      </c>
      <c r="B3940" s="3">
        <f t="shared" si="183"/>
        <v>2024</v>
      </c>
      <c r="C3940" t="str">
        <f t="shared" si="184"/>
        <v>2023-2024</v>
      </c>
      <c r="D3940" t="s">
        <v>147</v>
      </c>
      <c r="E3940" t="s">
        <v>62</v>
      </c>
      <c r="F3940" t="str">
        <f t="shared" si="185"/>
        <v>Victoria</v>
      </c>
      <c r="G3940" t="s">
        <v>45</v>
      </c>
      <c r="H3940">
        <v>3134</v>
      </c>
      <c r="I3940" t="s">
        <v>11</v>
      </c>
      <c r="J3940" t="s">
        <v>63</v>
      </c>
      <c r="K3940" t="s">
        <v>150</v>
      </c>
      <c r="L3940" t="s">
        <v>18</v>
      </c>
      <c r="M3940" s="5">
        <v>1513.91</v>
      </c>
      <c r="N3940">
        <v>1</v>
      </c>
    </row>
    <row r="3941" spans="1:14" x14ac:dyDescent="0.3">
      <c r="A3941" s="2">
        <v>45308</v>
      </c>
      <c r="B3941" s="3">
        <f t="shared" si="183"/>
        <v>2024</v>
      </c>
      <c r="C3941" t="str">
        <f t="shared" si="184"/>
        <v>2023-2024</v>
      </c>
      <c r="D3941" t="s">
        <v>147</v>
      </c>
      <c r="E3941" t="s">
        <v>139</v>
      </c>
      <c r="F3941" t="str">
        <f t="shared" si="185"/>
        <v>New South Wales</v>
      </c>
      <c r="G3941" t="s">
        <v>10</v>
      </c>
      <c r="H3941">
        <v>2020</v>
      </c>
      <c r="I3941" t="s">
        <v>11</v>
      </c>
      <c r="J3941" t="s">
        <v>12</v>
      </c>
      <c r="K3941" t="s">
        <v>152</v>
      </c>
      <c r="L3941" t="s">
        <v>13</v>
      </c>
      <c r="M3941" s="5">
        <v>1517.0400000000022</v>
      </c>
      <c r="N3941">
        <v>1</v>
      </c>
    </row>
    <row r="3942" spans="1:14" x14ac:dyDescent="0.3">
      <c r="A3942" s="2">
        <v>45009</v>
      </c>
      <c r="B3942" s="3">
        <f t="shared" si="183"/>
        <v>2023</v>
      </c>
      <c r="C3942" t="str">
        <f t="shared" si="184"/>
        <v>2022-2023</v>
      </c>
      <c r="D3942" t="s">
        <v>147</v>
      </c>
      <c r="E3942" t="s">
        <v>42</v>
      </c>
      <c r="F3942" t="str">
        <f t="shared" si="185"/>
        <v>Queensland</v>
      </c>
      <c r="G3942" t="s">
        <v>35</v>
      </c>
      <c r="H3942">
        <v>4053</v>
      </c>
      <c r="I3942" t="s">
        <v>11</v>
      </c>
      <c r="J3942" t="s">
        <v>43</v>
      </c>
      <c r="K3942" t="s">
        <v>150</v>
      </c>
      <c r="L3942" t="s">
        <v>18</v>
      </c>
      <c r="M3942" s="5">
        <v>1519.16</v>
      </c>
      <c r="N3942">
        <v>1</v>
      </c>
    </row>
    <row r="3943" spans="1:14" x14ac:dyDescent="0.3">
      <c r="A3943" s="2">
        <v>45321</v>
      </c>
      <c r="B3943" s="3">
        <f t="shared" si="183"/>
        <v>2024</v>
      </c>
      <c r="C3943" t="str">
        <f t="shared" si="184"/>
        <v>2023-2024</v>
      </c>
      <c r="D3943" t="s">
        <v>147</v>
      </c>
      <c r="E3943" t="s">
        <v>97</v>
      </c>
      <c r="F3943" t="str">
        <f t="shared" si="185"/>
        <v>Tasmania</v>
      </c>
      <c r="G3943" t="s">
        <v>70</v>
      </c>
      <c r="H3943">
        <v>7250</v>
      </c>
      <c r="I3943" t="s">
        <v>11</v>
      </c>
      <c r="J3943" t="s">
        <v>71</v>
      </c>
      <c r="K3943" t="s">
        <v>151</v>
      </c>
      <c r="L3943" t="s">
        <v>21</v>
      </c>
      <c r="M3943" s="5">
        <v>1522.7399999999998</v>
      </c>
      <c r="N3943">
        <v>1</v>
      </c>
    </row>
    <row r="3944" spans="1:14" x14ac:dyDescent="0.3">
      <c r="A3944" s="2">
        <v>45218</v>
      </c>
      <c r="B3944" s="3">
        <f t="shared" si="183"/>
        <v>2024</v>
      </c>
      <c r="C3944" t="str">
        <f t="shared" si="184"/>
        <v>2023-2024</v>
      </c>
      <c r="D3944" t="s">
        <v>147</v>
      </c>
      <c r="E3944" t="s">
        <v>131</v>
      </c>
      <c r="F3944" t="str">
        <f t="shared" si="185"/>
        <v>Western Australia</v>
      </c>
      <c r="G3944" t="s">
        <v>48</v>
      </c>
      <c r="H3944">
        <v>6530</v>
      </c>
      <c r="I3944" t="s">
        <v>11</v>
      </c>
      <c r="J3944" t="s">
        <v>77</v>
      </c>
      <c r="K3944" t="s">
        <v>151</v>
      </c>
      <c r="L3944" t="s">
        <v>21</v>
      </c>
      <c r="M3944" s="5">
        <v>1532.53</v>
      </c>
      <c r="N3944">
        <v>1</v>
      </c>
    </row>
    <row r="3945" spans="1:14" x14ac:dyDescent="0.3">
      <c r="A3945" s="2">
        <v>45315</v>
      </c>
      <c r="B3945" s="3">
        <f t="shared" si="183"/>
        <v>2024</v>
      </c>
      <c r="C3945" t="str">
        <f t="shared" si="184"/>
        <v>2023-2024</v>
      </c>
      <c r="D3945" t="s">
        <v>148</v>
      </c>
      <c r="E3945" t="s">
        <v>124</v>
      </c>
      <c r="F3945" t="str">
        <f t="shared" si="185"/>
        <v>New South Wales</v>
      </c>
      <c r="G3945" t="s">
        <v>10</v>
      </c>
      <c r="H3945">
        <v>2015</v>
      </c>
      <c r="I3945" t="s">
        <v>11</v>
      </c>
      <c r="J3945" t="s">
        <v>12</v>
      </c>
      <c r="K3945" t="s">
        <v>154</v>
      </c>
      <c r="L3945" t="s">
        <v>14</v>
      </c>
      <c r="M3945" s="5">
        <v>1540.18</v>
      </c>
      <c r="N3945">
        <v>1</v>
      </c>
    </row>
    <row r="3946" spans="1:14" x14ac:dyDescent="0.3">
      <c r="A3946" s="2">
        <v>45470</v>
      </c>
      <c r="B3946" s="3">
        <f t="shared" si="183"/>
        <v>2024</v>
      </c>
      <c r="C3946" t="str">
        <f t="shared" si="184"/>
        <v>2023-2024</v>
      </c>
      <c r="D3946" t="s">
        <v>147</v>
      </c>
      <c r="E3946" t="s">
        <v>114</v>
      </c>
      <c r="F3946" t="str">
        <f t="shared" si="185"/>
        <v>Victoria</v>
      </c>
      <c r="G3946" t="s">
        <v>45</v>
      </c>
      <c r="H3946">
        <v>3551</v>
      </c>
      <c r="I3946" t="s">
        <v>11</v>
      </c>
      <c r="J3946" t="s">
        <v>60</v>
      </c>
      <c r="K3946" t="s">
        <v>151</v>
      </c>
      <c r="L3946" t="s">
        <v>21</v>
      </c>
      <c r="M3946" s="5">
        <v>1548.9099999999999</v>
      </c>
      <c r="N3946">
        <v>1</v>
      </c>
    </row>
    <row r="3947" spans="1:14" x14ac:dyDescent="0.3">
      <c r="A3947" s="2">
        <v>45142</v>
      </c>
      <c r="B3947" s="3">
        <f t="shared" si="183"/>
        <v>2024</v>
      </c>
      <c r="C3947" t="str">
        <f t="shared" si="184"/>
        <v>2023-2024</v>
      </c>
      <c r="D3947" t="s">
        <v>147</v>
      </c>
      <c r="E3947" t="s">
        <v>103</v>
      </c>
      <c r="F3947" t="str">
        <f t="shared" si="185"/>
        <v>Queensland</v>
      </c>
      <c r="G3947" t="s">
        <v>35</v>
      </c>
      <c r="H3947">
        <v>4509</v>
      </c>
      <c r="I3947" t="s">
        <v>11</v>
      </c>
      <c r="J3947" t="s">
        <v>104</v>
      </c>
      <c r="K3947" t="s">
        <v>157</v>
      </c>
      <c r="L3947" t="s">
        <v>22</v>
      </c>
      <c r="M3947" s="5">
        <v>1550.3300000000002</v>
      </c>
      <c r="N3947">
        <v>1</v>
      </c>
    </row>
    <row r="3948" spans="1:14" x14ac:dyDescent="0.3">
      <c r="A3948" s="2">
        <v>45649</v>
      </c>
      <c r="B3948" s="3">
        <f t="shared" si="183"/>
        <v>2025</v>
      </c>
      <c r="C3948" t="str">
        <f t="shared" si="184"/>
        <v>2024-2025</v>
      </c>
      <c r="D3948" t="s">
        <v>148</v>
      </c>
      <c r="E3948" t="s">
        <v>40</v>
      </c>
      <c r="F3948" t="str">
        <f t="shared" si="185"/>
        <v>New South Wales</v>
      </c>
      <c r="G3948" t="s">
        <v>10</v>
      </c>
      <c r="H3948">
        <v>2116</v>
      </c>
      <c r="I3948" t="s">
        <v>11</v>
      </c>
      <c r="J3948" t="s">
        <v>27</v>
      </c>
      <c r="K3948" t="s">
        <v>154</v>
      </c>
      <c r="L3948" t="s">
        <v>14</v>
      </c>
      <c r="M3948" s="5">
        <v>1552.36</v>
      </c>
      <c r="N3948">
        <v>1</v>
      </c>
    </row>
    <row r="3949" spans="1:14" x14ac:dyDescent="0.3">
      <c r="A3949" s="2">
        <v>45383</v>
      </c>
      <c r="B3949" s="3">
        <f t="shared" si="183"/>
        <v>2024</v>
      </c>
      <c r="C3949" t="str">
        <f t="shared" si="184"/>
        <v>2023-2024</v>
      </c>
      <c r="D3949" t="s">
        <v>148</v>
      </c>
      <c r="E3949" t="s">
        <v>34</v>
      </c>
      <c r="F3949" t="str">
        <f t="shared" si="185"/>
        <v>Queensland</v>
      </c>
      <c r="G3949" t="s">
        <v>35</v>
      </c>
      <c r="H3949">
        <v>4802</v>
      </c>
      <c r="I3949" t="s">
        <v>11</v>
      </c>
      <c r="J3949" t="s">
        <v>36</v>
      </c>
      <c r="K3949" t="s">
        <v>153</v>
      </c>
      <c r="L3949" t="s">
        <v>16</v>
      </c>
      <c r="M3949" s="5">
        <v>1552.4099999999996</v>
      </c>
      <c r="N3949">
        <v>1</v>
      </c>
    </row>
    <row r="3950" spans="1:14" x14ac:dyDescent="0.3">
      <c r="A3950" s="2">
        <v>45227</v>
      </c>
      <c r="B3950" s="3">
        <f t="shared" si="183"/>
        <v>2024</v>
      </c>
      <c r="C3950" t="str">
        <f t="shared" si="184"/>
        <v>2023-2024</v>
      </c>
      <c r="D3950" t="s">
        <v>147</v>
      </c>
      <c r="E3950" t="s">
        <v>115</v>
      </c>
      <c r="F3950" t="str">
        <f t="shared" si="185"/>
        <v>Western Australia</v>
      </c>
      <c r="G3950" t="s">
        <v>48</v>
      </c>
      <c r="H3950">
        <v>6280</v>
      </c>
      <c r="I3950" t="s">
        <v>11</v>
      </c>
      <c r="J3950" t="s">
        <v>94</v>
      </c>
      <c r="K3950" t="s">
        <v>155</v>
      </c>
      <c r="L3950" t="s">
        <v>20</v>
      </c>
      <c r="M3950" s="5">
        <v>1554.86</v>
      </c>
      <c r="N3950">
        <v>1</v>
      </c>
    </row>
    <row r="3951" spans="1:14" x14ac:dyDescent="0.3">
      <c r="A3951" s="2">
        <v>45020</v>
      </c>
      <c r="B3951" s="3">
        <f t="shared" si="183"/>
        <v>2023</v>
      </c>
      <c r="C3951" t="str">
        <f t="shared" si="184"/>
        <v>2022-2023</v>
      </c>
      <c r="D3951" t="s">
        <v>147</v>
      </c>
      <c r="E3951" t="s">
        <v>75</v>
      </c>
      <c r="F3951" t="str">
        <f t="shared" si="185"/>
        <v>Victoria</v>
      </c>
      <c r="G3951" t="s">
        <v>45</v>
      </c>
      <c r="H3951">
        <v>3630</v>
      </c>
      <c r="I3951" t="s">
        <v>11</v>
      </c>
      <c r="J3951" t="s">
        <v>55</v>
      </c>
      <c r="K3951" t="s">
        <v>149</v>
      </c>
      <c r="L3951" t="s">
        <v>15</v>
      </c>
      <c r="M3951" s="5">
        <v>1564.75</v>
      </c>
      <c r="N3951">
        <v>1</v>
      </c>
    </row>
    <row r="3952" spans="1:14" x14ac:dyDescent="0.3">
      <c r="A3952" s="2">
        <v>45054</v>
      </c>
      <c r="B3952" s="3">
        <f t="shared" si="183"/>
        <v>2023</v>
      </c>
      <c r="C3952" t="str">
        <f t="shared" si="184"/>
        <v>2022-2023</v>
      </c>
      <c r="D3952" t="s">
        <v>147</v>
      </c>
      <c r="E3952" t="s">
        <v>28</v>
      </c>
      <c r="F3952" t="str">
        <f t="shared" si="185"/>
        <v>Northern Territory</v>
      </c>
      <c r="G3952" t="s">
        <v>29</v>
      </c>
      <c r="H3952">
        <v>800</v>
      </c>
      <c r="I3952" t="s">
        <v>11</v>
      </c>
      <c r="J3952" t="s">
        <v>30</v>
      </c>
      <c r="K3952" t="s">
        <v>155</v>
      </c>
      <c r="L3952" t="s">
        <v>20</v>
      </c>
      <c r="M3952" s="5">
        <v>1571.03</v>
      </c>
      <c r="N3952">
        <v>1</v>
      </c>
    </row>
    <row r="3953" spans="1:14" x14ac:dyDescent="0.3">
      <c r="A3953" s="2">
        <v>45292</v>
      </c>
      <c r="B3953" s="3">
        <f t="shared" si="183"/>
        <v>2024</v>
      </c>
      <c r="C3953" t="str">
        <f t="shared" si="184"/>
        <v>2023-2024</v>
      </c>
      <c r="D3953" t="s">
        <v>147</v>
      </c>
      <c r="E3953" t="s">
        <v>112</v>
      </c>
      <c r="F3953" t="str">
        <f t="shared" si="185"/>
        <v>Victoria</v>
      </c>
      <c r="G3953" t="s">
        <v>45</v>
      </c>
      <c r="H3953">
        <v>3076</v>
      </c>
      <c r="I3953" t="s">
        <v>11</v>
      </c>
      <c r="J3953" t="s">
        <v>46</v>
      </c>
      <c r="K3953" t="s">
        <v>150</v>
      </c>
      <c r="L3953" t="s">
        <v>18</v>
      </c>
      <c r="M3953" s="5">
        <v>1572.1400000000003</v>
      </c>
      <c r="N3953">
        <v>1</v>
      </c>
    </row>
    <row r="3954" spans="1:14" x14ac:dyDescent="0.3">
      <c r="A3954" s="2">
        <v>45073</v>
      </c>
      <c r="B3954" s="3">
        <f t="shared" si="183"/>
        <v>2023</v>
      </c>
      <c r="C3954" t="str">
        <f t="shared" si="184"/>
        <v>2022-2023</v>
      </c>
      <c r="D3954" t="s">
        <v>147</v>
      </c>
      <c r="E3954" t="s">
        <v>109</v>
      </c>
      <c r="F3954" t="str">
        <f t="shared" si="185"/>
        <v>New South Wales</v>
      </c>
      <c r="G3954" t="s">
        <v>10</v>
      </c>
      <c r="H3954">
        <v>2480</v>
      </c>
      <c r="I3954" t="s">
        <v>11</v>
      </c>
      <c r="J3954" t="s">
        <v>68</v>
      </c>
      <c r="K3954" t="s">
        <v>150</v>
      </c>
      <c r="L3954" t="s">
        <v>18</v>
      </c>
      <c r="M3954" s="5">
        <v>1574.01</v>
      </c>
      <c r="N3954">
        <v>1</v>
      </c>
    </row>
    <row r="3955" spans="1:14" x14ac:dyDescent="0.3">
      <c r="A3955" s="2">
        <v>45548</v>
      </c>
      <c r="B3955" s="3">
        <f t="shared" si="183"/>
        <v>2025</v>
      </c>
      <c r="C3955" t="str">
        <f t="shared" si="184"/>
        <v>2024-2025</v>
      </c>
      <c r="D3955" t="s">
        <v>148</v>
      </c>
      <c r="E3955" t="s">
        <v>56</v>
      </c>
      <c r="F3955" t="str">
        <f t="shared" si="185"/>
        <v>Northern Territory</v>
      </c>
      <c r="G3955" t="s">
        <v>29</v>
      </c>
      <c r="H3955">
        <v>870</v>
      </c>
      <c r="I3955" t="s">
        <v>11</v>
      </c>
      <c r="J3955" t="s">
        <v>30</v>
      </c>
      <c r="K3955" t="s">
        <v>150</v>
      </c>
      <c r="L3955" t="s">
        <v>18</v>
      </c>
      <c r="M3955" s="5">
        <v>1574.3799999999999</v>
      </c>
      <c r="N3955">
        <v>1</v>
      </c>
    </row>
    <row r="3956" spans="1:14" x14ac:dyDescent="0.3">
      <c r="A3956" s="2">
        <v>45212</v>
      </c>
      <c r="B3956" s="3">
        <f t="shared" si="183"/>
        <v>2024</v>
      </c>
      <c r="C3956" t="str">
        <f t="shared" si="184"/>
        <v>2023-2024</v>
      </c>
      <c r="D3956" t="s">
        <v>147</v>
      </c>
      <c r="E3956" t="s">
        <v>74</v>
      </c>
      <c r="F3956" t="str">
        <f t="shared" si="185"/>
        <v>South Australia</v>
      </c>
      <c r="G3956" t="s">
        <v>32</v>
      </c>
      <c r="H3956">
        <v>5043</v>
      </c>
      <c r="I3956" t="s">
        <v>11</v>
      </c>
      <c r="J3956" t="s">
        <v>33</v>
      </c>
      <c r="K3956" t="s">
        <v>153</v>
      </c>
      <c r="L3956" t="s">
        <v>16</v>
      </c>
      <c r="M3956" s="5">
        <v>1576.86</v>
      </c>
      <c r="N3956">
        <v>1</v>
      </c>
    </row>
    <row r="3957" spans="1:14" x14ac:dyDescent="0.3">
      <c r="A3957" s="2">
        <v>45213</v>
      </c>
      <c r="B3957" s="3">
        <f t="shared" si="183"/>
        <v>2024</v>
      </c>
      <c r="C3957" t="str">
        <f t="shared" si="184"/>
        <v>2023-2024</v>
      </c>
      <c r="D3957" t="s">
        <v>147</v>
      </c>
      <c r="E3957" t="s">
        <v>88</v>
      </c>
      <c r="F3957" t="str">
        <f t="shared" si="185"/>
        <v>South Australia</v>
      </c>
      <c r="G3957" t="s">
        <v>32</v>
      </c>
      <c r="H3957">
        <v>5011</v>
      </c>
      <c r="I3957" t="s">
        <v>11</v>
      </c>
      <c r="J3957" t="s">
        <v>33</v>
      </c>
      <c r="K3957" t="s">
        <v>151</v>
      </c>
      <c r="L3957" t="s">
        <v>21</v>
      </c>
      <c r="M3957" s="5">
        <v>1587.5</v>
      </c>
      <c r="N3957">
        <v>1</v>
      </c>
    </row>
    <row r="3958" spans="1:14" x14ac:dyDescent="0.3">
      <c r="A3958" s="2">
        <v>45482</v>
      </c>
      <c r="B3958" s="3">
        <f t="shared" si="183"/>
        <v>2025</v>
      </c>
      <c r="C3958" t="str">
        <f t="shared" si="184"/>
        <v>2024-2025</v>
      </c>
      <c r="D3958" t="s">
        <v>147</v>
      </c>
      <c r="E3958" t="s">
        <v>57</v>
      </c>
      <c r="F3958" t="str">
        <f t="shared" si="185"/>
        <v>New South Wales</v>
      </c>
      <c r="G3958" t="s">
        <v>10</v>
      </c>
      <c r="H3958">
        <v>2560</v>
      </c>
      <c r="I3958" t="s">
        <v>11</v>
      </c>
      <c r="J3958" t="s">
        <v>58</v>
      </c>
      <c r="K3958" t="s">
        <v>150</v>
      </c>
      <c r="L3958" t="s">
        <v>18</v>
      </c>
      <c r="M3958" s="5">
        <v>1590.76</v>
      </c>
      <c r="N3958">
        <v>1</v>
      </c>
    </row>
    <row r="3959" spans="1:14" x14ac:dyDescent="0.3">
      <c r="A3959" s="2">
        <v>45556</v>
      </c>
      <c r="B3959" s="3">
        <f t="shared" si="183"/>
        <v>2025</v>
      </c>
      <c r="C3959" t="str">
        <f t="shared" si="184"/>
        <v>2024-2025</v>
      </c>
      <c r="D3959" t="s">
        <v>147</v>
      </c>
      <c r="E3959" t="s">
        <v>75</v>
      </c>
      <c r="F3959" t="str">
        <f t="shared" si="185"/>
        <v>Victoria</v>
      </c>
      <c r="G3959" t="s">
        <v>45</v>
      </c>
      <c r="H3959">
        <v>3630</v>
      </c>
      <c r="I3959" t="s">
        <v>11</v>
      </c>
      <c r="J3959" t="s">
        <v>55</v>
      </c>
      <c r="K3959" t="s">
        <v>151</v>
      </c>
      <c r="L3959" t="s">
        <v>21</v>
      </c>
      <c r="M3959" s="5">
        <v>1591.8200000000004</v>
      </c>
      <c r="N3959">
        <v>1</v>
      </c>
    </row>
    <row r="3960" spans="1:14" x14ac:dyDescent="0.3">
      <c r="A3960" s="2">
        <v>45051</v>
      </c>
      <c r="B3960" s="3">
        <f t="shared" si="183"/>
        <v>2023</v>
      </c>
      <c r="C3960" t="str">
        <f t="shared" si="184"/>
        <v>2022-2023</v>
      </c>
      <c r="D3960" t="s">
        <v>147</v>
      </c>
      <c r="E3960" t="s">
        <v>39</v>
      </c>
      <c r="F3960" t="str">
        <f t="shared" si="185"/>
        <v>South Australia</v>
      </c>
      <c r="G3960" t="s">
        <v>32</v>
      </c>
      <c r="H3960">
        <v>5343</v>
      </c>
      <c r="I3960" t="s">
        <v>11</v>
      </c>
      <c r="J3960" t="s">
        <v>38</v>
      </c>
      <c r="K3960" t="s">
        <v>150</v>
      </c>
      <c r="L3960" t="s">
        <v>18</v>
      </c>
      <c r="M3960" s="5">
        <v>1596.6399999999999</v>
      </c>
      <c r="N3960">
        <v>1</v>
      </c>
    </row>
    <row r="3961" spans="1:14" x14ac:dyDescent="0.3">
      <c r="A3961" s="2">
        <v>45251</v>
      </c>
      <c r="B3961" s="3">
        <f t="shared" si="183"/>
        <v>2024</v>
      </c>
      <c r="C3961" t="str">
        <f t="shared" si="184"/>
        <v>2023-2024</v>
      </c>
      <c r="D3961" t="s">
        <v>148</v>
      </c>
      <c r="E3961" t="s">
        <v>138</v>
      </c>
      <c r="F3961" t="str">
        <f t="shared" si="185"/>
        <v>Queensland</v>
      </c>
      <c r="G3961" t="s">
        <v>35</v>
      </c>
      <c r="H3961">
        <v>4558</v>
      </c>
      <c r="I3961" t="s">
        <v>11</v>
      </c>
      <c r="J3961" t="s">
        <v>120</v>
      </c>
      <c r="K3961" t="s">
        <v>150</v>
      </c>
      <c r="L3961" t="s">
        <v>18</v>
      </c>
      <c r="M3961" s="5">
        <v>1599.8400000000004</v>
      </c>
      <c r="N3961">
        <v>1</v>
      </c>
    </row>
    <row r="3962" spans="1:14" x14ac:dyDescent="0.3">
      <c r="A3962" s="2">
        <v>45077</v>
      </c>
      <c r="B3962" s="3">
        <f t="shared" si="183"/>
        <v>2023</v>
      </c>
      <c r="C3962" t="str">
        <f t="shared" si="184"/>
        <v>2022-2023</v>
      </c>
      <c r="D3962" t="s">
        <v>148</v>
      </c>
      <c r="E3962" t="s">
        <v>40</v>
      </c>
      <c r="F3962" t="str">
        <f t="shared" si="185"/>
        <v>New South Wales</v>
      </c>
      <c r="G3962" t="s">
        <v>10</v>
      </c>
      <c r="H3962">
        <v>2116</v>
      </c>
      <c r="I3962" t="s">
        <v>11</v>
      </c>
      <c r="J3962" t="s">
        <v>27</v>
      </c>
      <c r="K3962" t="s">
        <v>150</v>
      </c>
      <c r="L3962" t="s">
        <v>18</v>
      </c>
      <c r="M3962" s="5">
        <v>1599.9899999999998</v>
      </c>
      <c r="N3962">
        <v>1</v>
      </c>
    </row>
    <row r="3963" spans="1:14" x14ac:dyDescent="0.3">
      <c r="A3963" s="2">
        <v>45015</v>
      </c>
      <c r="B3963" s="3">
        <f t="shared" si="183"/>
        <v>2023</v>
      </c>
      <c r="C3963" t="str">
        <f t="shared" si="184"/>
        <v>2022-2023</v>
      </c>
      <c r="D3963" t="s">
        <v>147</v>
      </c>
      <c r="E3963" t="s">
        <v>24</v>
      </c>
      <c r="F3963" t="str">
        <f t="shared" si="185"/>
        <v>New South Wales</v>
      </c>
      <c r="G3963" t="s">
        <v>10</v>
      </c>
      <c r="H3963">
        <v>2795</v>
      </c>
      <c r="I3963" t="s">
        <v>11</v>
      </c>
      <c r="J3963" t="s">
        <v>25</v>
      </c>
      <c r="K3963" t="s">
        <v>155</v>
      </c>
      <c r="L3963" t="s">
        <v>20</v>
      </c>
      <c r="M3963" s="5">
        <v>1601.73</v>
      </c>
      <c r="N3963">
        <v>1</v>
      </c>
    </row>
    <row r="3964" spans="1:14" x14ac:dyDescent="0.3">
      <c r="A3964" s="2">
        <v>45442</v>
      </c>
      <c r="B3964" s="3">
        <f t="shared" si="183"/>
        <v>2024</v>
      </c>
      <c r="C3964" t="str">
        <f t="shared" si="184"/>
        <v>2023-2024</v>
      </c>
      <c r="D3964" t="s">
        <v>147</v>
      </c>
      <c r="E3964" t="s">
        <v>112</v>
      </c>
      <c r="F3964" t="str">
        <f t="shared" si="185"/>
        <v>Victoria</v>
      </c>
      <c r="G3964" t="s">
        <v>45</v>
      </c>
      <c r="H3964">
        <v>3076</v>
      </c>
      <c r="I3964" t="s">
        <v>11</v>
      </c>
      <c r="J3964" t="s">
        <v>46</v>
      </c>
      <c r="K3964" t="s">
        <v>157</v>
      </c>
      <c r="L3964" t="s">
        <v>22</v>
      </c>
      <c r="M3964" s="5">
        <v>1606.3</v>
      </c>
      <c r="N3964">
        <v>1</v>
      </c>
    </row>
    <row r="3965" spans="1:14" x14ac:dyDescent="0.3">
      <c r="A3965" s="2">
        <v>45295</v>
      </c>
      <c r="B3965" s="3">
        <f t="shared" si="183"/>
        <v>2024</v>
      </c>
      <c r="C3965" t="str">
        <f t="shared" si="184"/>
        <v>2023-2024</v>
      </c>
      <c r="D3965" t="s">
        <v>147</v>
      </c>
      <c r="E3965" t="s">
        <v>9</v>
      </c>
      <c r="F3965" t="str">
        <f t="shared" si="185"/>
        <v>New South Wales</v>
      </c>
      <c r="G3965" t="s">
        <v>10</v>
      </c>
      <c r="H3965">
        <v>2067</v>
      </c>
      <c r="I3965" t="s">
        <v>11</v>
      </c>
      <c r="J3965" t="s">
        <v>12</v>
      </c>
      <c r="K3965" t="s">
        <v>153</v>
      </c>
      <c r="L3965" t="s">
        <v>16</v>
      </c>
      <c r="M3965" s="5">
        <v>1607.1399999999999</v>
      </c>
      <c r="N3965">
        <v>1</v>
      </c>
    </row>
    <row r="3966" spans="1:14" x14ac:dyDescent="0.3">
      <c r="A3966" s="2">
        <v>45347</v>
      </c>
      <c r="B3966" s="3">
        <f t="shared" si="183"/>
        <v>2024</v>
      </c>
      <c r="C3966" t="str">
        <f t="shared" si="184"/>
        <v>2023-2024</v>
      </c>
      <c r="D3966" t="s">
        <v>147</v>
      </c>
      <c r="E3966" t="s">
        <v>107</v>
      </c>
      <c r="F3966" t="str">
        <f t="shared" si="185"/>
        <v>Queensland</v>
      </c>
      <c r="G3966" t="s">
        <v>35</v>
      </c>
      <c r="H3966">
        <v>4220</v>
      </c>
      <c r="I3966" t="s">
        <v>11</v>
      </c>
      <c r="J3966" t="s">
        <v>104</v>
      </c>
      <c r="K3966" t="s">
        <v>151</v>
      </c>
      <c r="L3966" t="s">
        <v>21</v>
      </c>
      <c r="M3966" s="5">
        <v>1610.69</v>
      </c>
      <c r="N3966">
        <v>1</v>
      </c>
    </row>
    <row r="3967" spans="1:14" x14ac:dyDescent="0.3">
      <c r="A3967" s="2">
        <v>45028</v>
      </c>
      <c r="B3967" s="3">
        <f t="shared" si="183"/>
        <v>2023</v>
      </c>
      <c r="C3967" t="str">
        <f t="shared" si="184"/>
        <v>2022-2023</v>
      </c>
      <c r="D3967" t="s">
        <v>147</v>
      </c>
      <c r="E3967" t="s">
        <v>112</v>
      </c>
      <c r="F3967" t="str">
        <f t="shared" si="185"/>
        <v>Victoria</v>
      </c>
      <c r="G3967" t="s">
        <v>45</v>
      </c>
      <c r="H3967">
        <v>3076</v>
      </c>
      <c r="I3967" t="s">
        <v>11</v>
      </c>
      <c r="J3967" t="s">
        <v>46</v>
      </c>
      <c r="K3967" t="s">
        <v>153</v>
      </c>
      <c r="L3967" t="s">
        <v>16</v>
      </c>
      <c r="M3967" s="5">
        <v>1612.65</v>
      </c>
      <c r="N3967">
        <v>1</v>
      </c>
    </row>
    <row r="3968" spans="1:14" x14ac:dyDescent="0.3">
      <c r="A3968" s="2">
        <v>45612</v>
      </c>
      <c r="B3968" s="3">
        <f t="shared" si="183"/>
        <v>2025</v>
      </c>
      <c r="C3968" t="str">
        <f t="shared" si="184"/>
        <v>2024-2025</v>
      </c>
      <c r="D3968" t="s">
        <v>147</v>
      </c>
      <c r="E3968" t="s">
        <v>42</v>
      </c>
      <c r="F3968" t="str">
        <f t="shared" si="185"/>
        <v>Queensland</v>
      </c>
      <c r="G3968" t="s">
        <v>35</v>
      </c>
      <c r="H3968">
        <v>4053</v>
      </c>
      <c r="I3968" t="s">
        <v>11</v>
      </c>
      <c r="J3968" t="s">
        <v>43</v>
      </c>
      <c r="K3968" t="s">
        <v>155</v>
      </c>
      <c r="L3968" t="s">
        <v>20</v>
      </c>
      <c r="M3968" s="5">
        <v>1613.2200000000003</v>
      </c>
      <c r="N3968">
        <v>1</v>
      </c>
    </row>
    <row r="3969" spans="1:14" x14ac:dyDescent="0.3">
      <c r="A3969" s="2">
        <v>45130</v>
      </c>
      <c r="B3969" s="3">
        <f t="shared" si="183"/>
        <v>2024</v>
      </c>
      <c r="C3969" t="str">
        <f t="shared" si="184"/>
        <v>2023-2024</v>
      </c>
      <c r="D3969" t="s">
        <v>147</v>
      </c>
      <c r="E3969" t="s">
        <v>69</v>
      </c>
      <c r="F3969" t="str">
        <f t="shared" si="185"/>
        <v>Tasmania</v>
      </c>
      <c r="G3969" t="s">
        <v>70</v>
      </c>
      <c r="H3969">
        <v>7018</v>
      </c>
      <c r="I3969" t="s">
        <v>11</v>
      </c>
      <c r="J3969" t="s">
        <v>71</v>
      </c>
      <c r="K3969" t="s">
        <v>151</v>
      </c>
      <c r="L3969" t="s">
        <v>21</v>
      </c>
      <c r="M3969" s="5">
        <v>1613.69</v>
      </c>
      <c r="N3969">
        <v>1</v>
      </c>
    </row>
    <row r="3970" spans="1:14" x14ac:dyDescent="0.3">
      <c r="A3970" s="2">
        <v>45013</v>
      </c>
      <c r="B3970" s="3">
        <f t="shared" ref="B3970:B4033" si="186">IF(MONTH(A3970)&gt;=7,YEAR(A3970)+1,YEAR(A3970))</f>
        <v>2023</v>
      </c>
      <c r="C3970" t="str">
        <f t="shared" ref="C3970:C4033" si="187">IF(MONTH(A3970) &gt;= 7, YEAR(A3970) &amp; "-" &amp; YEAR(A3970) + 1, YEAR(A3970) - 1 &amp; "-" &amp; YEAR(A3970))</f>
        <v>2022-2023</v>
      </c>
      <c r="D3970" t="s">
        <v>148</v>
      </c>
      <c r="E3970" t="s">
        <v>96</v>
      </c>
      <c r="F3970" t="str">
        <f t="shared" ref="F3970:F4033" si="188">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c r="N3970">
        <v>1</v>
      </c>
    </row>
    <row r="3971" spans="1:14" x14ac:dyDescent="0.3">
      <c r="A3971" s="2">
        <v>44932</v>
      </c>
      <c r="B3971" s="3">
        <f t="shared" si="186"/>
        <v>2023</v>
      </c>
      <c r="C3971" t="str">
        <f t="shared" si="187"/>
        <v>2022-2023</v>
      </c>
      <c r="D3971" t="s">
        <v>148</v>
      </c>
      <c r="E3971" t="s">
        <v>100</v>
      </c>
      <c r="F3971" t="str">
        <f t="shared" si="188"/>
        <v>Western Australia</v>
      </c>
      <c r="G3971" t="s">
        <v>48</v>
      </c>
      <c r="H3971">
        <v>6021</v>
      </c>
      <c r="I3971" t="s">
        <v>11</v>
      </c>
      <c r="J3971" t="s">
        <v>49</v>
      </c>
      <c r="K3971" t="s">
        <v>151</v>
      </c>
      <c r="L3971" t="s">
        <v>21</v>
      </c>
      <c r="M3971" s="5">
        <v>1624.77</v>
      </c>
      <c r="N3971">
        <v>1</v>
      </c>
    </row>
    <row r="3972" spans="1:14" x14ac:dyDescent="0.3">
      <c r="A3972" s="2">
        <v>45258</v>
      </c>
      <c r="B3972" s="3">
        <f t="shared" si="186"/>
        <v>2024</v>
      </c>
      <c r="C3972" t="str">
        <f t="shared" si="187"/>
        <v>2023-2024</v>
      </c>
      <c r="D3972" t="s">
        <v>147</v>
      </c>
      <c r="E3972" t="s">
        <v>140</v>
      </c>
      <c r="F3972" t="str">
        <f t="shared" si="188"/>
        <v>Tasmania</v>
      </c>
      <c r="G3972" t="s">
        <v>70</v>
      </c>
      <c r="H3972">
        <v>7320</v>
      </c>
      <c r="I3972" t="s">
        <v>11</v>
      </c>
      <c r="J3972" t="s">
        <v>71</v>
      </c>
      <c r="K3972" t="s">
        <v>151</v>
      </c>
      <c r="L3972" t="s">
        <v>21</v>
      </c>
      <c r="M3972" s="5">
        <v>1626.0800000000002</v>
      </c>
      <c r="N3972">
        <v>1</v>
      </c>
    </row>
    <row r="3973" spans="1:14" x14ac:dyDescent="0.3">
      <c r="A3973" s="2">
        <v>45249</v>
      </c>
      <c r="B3973" s="3">
        <f t="shared" si="186"/>
        <v>2024</v>
      </c>
      <c r="C3973" t="str">
        <f t="shared" si="187"/>
        <v>2023-2024</v>
      </c>
      <c r="D3973" t="s">
        <v>147</v>
      </c>
      <c r="E3973" t="s">
        <v>122</v>
      </c>
      <c r="F3973" t="str">
        <f t="shared" si="188"/>
        <v>New South Wales</v>
      </c>
      <c r="G3973" t="s">
        <v>10</v>
      </c>
      <c r="H3973">
        <v>2650</v>
      </c>
      <c r="I3973" t="s">
        <v>11</v>
      </c>
      <c r="J3973" t="s">
        <v>25</v>
      </c>
      <c r="K3973" t="s">
        <v>150</v>
      </c>
      <c r="L3973" t="s">
        <v>18</v>
      </c>
      <c r="M3973" s="5">
        <v>1627.1999999999998</v>
      </c>
      <c r="N3973">
        <v>1</v>
      </c>
    </row>
    <row r="3974" spans="1:14" x14ac:dyDescent="0.3">
      <c r="A3974" s="2">
        <v>45454</v>
      </c>
      <c r="B3974" s="3">
        <f t="shared" si="186"/>
        <v>2024</v>
      </c>
      <c r="C3974" t="str">
        <f t="shared" si="187"/>
        <v>2023-2024</v>
      </c>
      <c r="D3974" t="s">
        <v>147</v>
      </c>
      <c r="E3974" t="s">
        <v>31</v>
      </c>
      <c r="F3974" t="str">
        <f t="shared" si="188"/>
        <v>South Australia</v>
      </c>
      <c r="G3974" t="s">
        <v>32</v>
      </c>
      <c r="H3974">
        <v>5168</v>
      </c>
      <c r="I3974" t="s">
        <v>11</v>
      </c>
      <c r="J3974" t="s">
        <v>33</v>
      </c>
      <c r="K3974" t="s">
        <v>150</v>
      </c>
      <c r="L3974" t="s">
        <v>18</v>
      </c>
      <c r="M3974" s="5">
        <v>1630.7900000000002</v>
      </c>
      <c r="N3974">
        <v>1</v>
      </c>
    </row>
    <row r="3975" spans="1:14" x14ac:dyDescent="0.3">
      <c r="A3975" s="2">
        <v>45511</v>
      </c>
      <c r="B3975" s="3">
        <f t="shared" si="186"/>
        <v>2025</v>
      </c>
      <c r="C3975" t="str">
        <f t="shared" si="187"/>
        <v>2024-2025</v>
      </c>
      <c r="D3975" t="s">
        <v>147</v>
      </c>
      <c r="E3975" t="s">
        <v>126</v>
      </c>
      <c r="F3975" t="str">
        <f t="shared" si="188"/>
        <v>Queensland</v>
      </c>
      <c r="G3975" t="s">
        <v>35</v>
      </c>
      <c r="H3975">
        <v>4551</v>
      </c>
      <c r="I3975" t="s">
        <v>11</v>
      </c>
      <c r="J3975" t="s">
        <v>120</v>
      </c>
      <c r="K3975" t="s">
        <v>157</v>
      </c>
      <c r="L3975" t="s">
        <v>22</v>
      </c>
      <c r="M3975" s="5">
        <v>1636.1100000000001</v>
      </c>
      <c r="N3975">
        <v>1</v>
      </c>
    </row>
    <row r="3976" spans="1:14" x14ac:dyDescent="0.3">
      <c r="A3976" s="2">
        <v>45507</v>
      </c>
      <c r="B3976" s="3">
        <f t="shared" si="186"/>
        <v>2025</v>
      </c>
      <c r="C3976" t="str">
        <f t="shared" si="187"/>
        <v>2024-2025</v>
      </c>
      <c r="D3976" t="s">
        <v>148</v>
      </c>
      <c r="E3976" t="s">
        <v>40</v>
      </c>
      <c r="F3976" t="str">
        <f t="shared" si="188"/>
        <v>New South Wales</v>
      </c>
      <c r="G3976" t="s">
        <v>10</v>
      </c>
      <c r="H3976">
        <v>2116</v>
      </c>
      <c r="I3976" t="s">
        <v>11</v>
      </c>
      <c r="J3976" t="s">
        <v>27</v>
      </c>
      <c r="K3976" t="s">
        <v>153</v>
      </c>
      <c r="L3976" t="s">
        <v>16</v>
      </c>
      <c r="M3976" s="5">
        <v>1637.24</v>
      </c>
      <c r="N3976">
        <v>1</v>
      </c>
    </row>
    <row r="3977" spans="1:14" x14ac:dyDescent="0.3">
      <c r="A3977" s="2">
        <v>45480</v>
      </c>
      <c r="B3977" s="3">
        <f t="shared" si="186"/>
        <v>2025</v>
      </c>
      <c r="C3977" t="str">
        <f t="shared" si="187"/>
        <v>2024-2025</v>
      </c>
      <c r="D3977" t="s">
        <v>147</v>
      </c>
      <c r="E3977" t="s">
        <v>118</v>
      </c>
      <c r="F3977" t="str">
        <f t="shared" si="188"/>
        <v>New South Wales</v>
      </c>
      <c r="G3977" t="s">
        <v>10</v>
      </c>
      <c r="H3977">
        <v>2158</v>
      </c>
      <c r="I3977" t="s">
        <v>11</v>
      </c>
      <c r="J3977" t="s">
        <v>27</v>
      </c>
      <c r="K3977" t="s">
        <v>153</v>
      </c>
      <c r="L3977" t="s">
        <v>16</v>
      </c>
      <c r="M3977" s="5">
        <v>1642.0000000000002</v>
      </c>
      <c r="N3977">
        <v>1</v>
      </c>
    </row>
    <row r="3978" spans="1:14" x14ac:dyDescent="0.3">
      <c r="A3978" s="2">
        <v>45370</v>
      </c>
      <c r="B3978" s="3">
        <f t="shared" si="186"/>
        <v>2024</v>
      </c>
      <c r="C3978" t="str">
        <f t="shared" si="187"/>
        <v>2023-2024</v>
      </c>
      <c r="D3978" t="s">
        <v>147</v>
      </c>
      <c r="E3978" t="s">
        <v>59</v>
      </c>
      <c r="F3978" t="str">
        <f t="shared" si="188"/>
        <v>Victoria</v>
      </c>
      <c r="G3978" t="s">
        <v>45</v>
      </c>
      <c r="H3978">
        <v>3280</v>
      </c>
      <c r="I3978" t="s">
        <v>11</v>
      </c>
      <c r="J3978" t="s">
        <v>60</v>
      </c>
      <c r="K3978" t="s">
        <v>149</v>
      </c>
      <c r="L3978" t="s">
        <v>15</v>
      </c>
      <c r="M3978" s="5">
        <v>1644.0900000000001</v>
      </c>
      <c r="N3978">
        <v>1</v>
      </c>
    </row>
    <row r="3979" spans="1:14" x14ac:dyDescent="0.3">
      <c r="A3979" s="2">
        <v>45103</v>
      </c>
      <c r="B3979" s="3">
        <f t="shared" si="186"/>
        <v>2023</v>
      </c>
      <c r="C3979" t="str">
        <f t="shared" si="187"/>
        <v>2022-2023</v>
      </c>
      <c r="D3979" t="s">
        <v>147</v>
      </c>
      <c r="E3979" t="s">
        <v>31</v>
      </c>
      <c r="F3979" t="str">
        <f t="shared" si="188"/>
        <v>South Australia</v>
      </c>
      <c r="G3979" t="s">
        <v>32</v>
      </c>
      <c r="H3979">
        <v>5168</v>
      </c>
      <c r="I3979" t="s">
        <v>11</v>
      </c>
      <c r="J3979" t="s">
        <v>33</v>
      </c>
      <c r="K3979" t="s">
        <v>153</v>
      </c>
      <c r="L3979" t="s">
        <v>16</v>
      </c>
      <c r="M3979" s="5">
        <v>1647.6399999999996</v>
      </c>
      <c r="N3979">
        <v>1</v>
      </c>
    </row>
    <row r="3980" spans="1:14" x14ac:dyDescent="0.3">
      <c r="A3980" s="2">
        <v>45184</v>
      </c>
      <c r="B3980" s="3">
        <f t="shared" si="186"/>
        <v>2024</v>
      </c>
      <c r="C3980" t="str">
        <f t="shared" si="187"/>
        <v>2023-2024</v>
      </c>
      <c r="D3980" t="s">
        <v>147</v>
      </c>
      <c r="E3980" t="s">
        <v>135</v>
      </c>
      <c r="F3980" t="str">
        <f t="shared" si="188"/>
        <v>Victoria</v>
      </c>
      <c r="G3980" t="s">
        <v>45</v>
      </c>
      <c r="H3980">
        <v>3550</v>
      </c>
      <c r="I3980" t="s">
        <v>11</v>
      </c>
      <c r="J3980" t="s">
        <v>60</v>
      </c>
      <c r="K3980" t="s">
        <v>154</v>
      </c>
      <c r="L3980" t="s">
        <v>14</v>
      </c>
      <c r="M3980" s="5">
        <v>1650.06</v>
      </c>
      <c r="N3980">
        <v>1</v>
      </c>
    </row>
    <row r="3981" spans="1:14" x14ac:dyDescent="0.3">
      <c r="A3981" s="2">
        <v>44978</v>
      </c>
      <c r="B3981" s="3">
        <f t="shared" si="186"/>
        <v>2023</v>
      </c>
      <c r="C3981" t="str">
        <f t="shared" si="187"/>
        <v>2022-2023</v>
      </c>
      <c r="D3981" t="s">
        <v>147</v>
      </c>
      <c r="E3981" t="s">
        <v>126</v>
      </c>
      <c r="F3981" t="str">
        <f t="shared" si="188"/>
        <v>Queensland</v>
      </c>
      <c r="G3981" t="s">
        <v>35</v>
      </c>
      <c r="H3981">
        <v>4551</v>
      </c>
      <c r="I3981" t="s">
        <v>11</v>
      </c>
      <c r="J3981" t="s">
        <v>120</v>
      </c>
      <c r="K3981" t="s">
        <v>153</v>
      </c>
      <c r="L3981" t="s">
        <v>16</v>
      </c>
      <c r="M3981" s="5">
        <v>1653.3899999999994</v>
      </c>
      <c r="N3981">
        <v>1</v>
      </c>
    </row>
    <row r="3982" spans="1:14" x14ac:dyDescent="0.3">
      <c r="A3982" s="2">
        <v>45439</v>
      </c>
      <c r="B3982" s="3">
        <f t="shared" si="186"/>
        <v>2024</v>
      </c>
      <c r="C3982" t="str">
        <f t="shared" si="187"/>
        <v>2023-2024</v>
      </c>
      <c r="D3982" t="s">
        <v>147</v>
      </c>
      <c r="E3982" t="s">
        <v>113</v>
      </c>
      <c r="F3982" t="str">
        <f t="shared" si="188"/>
        <v>Queensland</v>
      </c>
      <c r="G3982" t="s">
        <v>35</v>
      </c>
      <c r="H3982">
        <v>4215</v>
      </c>
      <c r="I3982" t="s">
        <v>11</v>
      </c>
      <c r="J3982" t="s">
        <v>104</v>
      </c>
      <c r="K3982" t="s">
        <v>157</v>
      </c>
      <c r="L3982" t="s">
        <v>22</v>
      </c>
      <c r="M3982" s="5">
        <v>1655.8599999999997</v>
      </c>
      <c r="N3982">
        <v>1</v>
      </c>
    </row>
    <row r="3983" spans="1:14" x14ac:dyDescent="0.3">
      <c r="A3983" s="2">
        <v>45534</v>
      </c>
      <c r="B3983" s="3">
        <f t="shared" si="186"/>
        <v>2025</v>
      </c>
      <c r="C3983" t="str">
        <f t="shared" si="187"/>
        <v>2024-2025</v>
      </c>
      <c r="D3983" t="s">
        <v>147</v>
      </c>
      <c r="E3983" t="s">
        <v>24</v>
      </c>
      <c r="F3983" t="str">
        <f t="shared" si="188"/>
        <v>New South Wales</v>
      </c>
      <c r="G3983" t="s">
        <v>10</v>
      </c>
      <c r="H3983">
        <v>2795</v>
      </c>
      <c r="I3983" t="s">
        <v>11</v>
      </c>
      <c r="J3983" t="s">
        <v>25</v>
      </c>
      <c r="K3983" t="s">
        <v>151</v>
      </c>
      <c r="L3983" t="s">
        <v>21</v>
      </c>
      <c r="M3983" s="5">
        <v>1659.3600000000001</v>
      </c>
      <c r="N3983">
        <v>1</v>
      </c>
    </row>
    <row r="3984" spans="1:14" x14ac:dyDescent="0.3">
      <c r="A3984" s="2">
        <v>45129</v>
      </c>
      <c r="B3984" s="3">
        <f t="shared" si="186"/>
        <v>2024</v>
      </c>
      <c r="C3984" t="str">
        <f t="shared" si="187"/>
        <v>2023-2024</v>
      </c>
      <c r="D3984" t="s">
        <v>148</v>
      </c>
      <c r="E3984" t="s">
        <v>56</v>
      </c>
      <c r="F3984" t="str">
        <f t="shared" si="188"/>
        <v>Northern Territory</v>
      </c>
      <c r="G3984" t="s">
        <v>29</v>
      </c>
      <c r="H3984">
        <v>870</v>
      </c>
      <c r="I3984" t="s">
        <v>11</v>
      </c>
      <c r="J3984" t="s">
        <v>30</v>
      </c>
      <c r="K3984" t="s">
        <v>151</v>
      </c>
      <c r="L3984" t="s">
        <v>21</v>
      </c>
      <c r="M3984" s="5">
        <v>1666.6100000000001</v>
      </c>
      <c r="N3984">
        <v>1</v>
      </c>
    </row>
    <row r="3985" spans="1:14" x14ac:dyDescent="0.3">
      <c r="A3985" s="2">
        <v>45638</v>
      </c>
      <c r="B3985" s="3">
        <f t="shared" si="186"/>
        <v>2025</v>
      </c>
      <c r="C3985" t="str">
        <f t="shared" si="187"/>
        <v>2024-2025</v>
      </c>
      <c r="D3985" t="s">
        <v>147</v>
      </c>
      <c r="E3985" t="s">
        <v>59</v>
      </c>
      <c r="F3985" t="str">
        <f t="shared" si="188"/>
        <v>Victoria</v>
      </c>
      <c r="G3985" t="s">
        <v>45</v>
      </c>
      <c r="H3985">
        <v>3280</v>
      </c>
      <c r="I3985" t="s">
        <v>11</v>
      </c>
      <c r="J3985" t="s">
        <v>60</v>
      </c>
      <c r="K3985" t="s">
        <v>149</v>
      </c>
      <c r="L3985" t="s">
        <v>15</v>
      </c>
      <c r="M3985" s="5">
        <v>1668.9800000000002</v>
      </c>
      <c r="N3985">
        <v>1</v>
      </c>
    </row>
    <row r="3986" spans="1:14" x14ac:dyDescent="0.3">
      <c r="A3986" s="2">
        <v>45170</v>
      </c>
      <c r="B3986" s="3">
        <f t="shared" si="186"/>
        <v>2024</v>
      </c>
      <c r="C3986" t="str">
        <f t="shared" si="187"/>
        <v>2023-2024</v>
      </c>
      <c r="D3986" t="s">
        <v>148</v>
      </c>
      <c r="E3986" t="s">
        <v>124</v>
      </c>
      <c r="F3986" t="str">
        <f t="shared" si="188"/>
        <v>New South Wales</v>
      </c>
      <c r="G3986" t="s">
        <v>10</v>
      </c>
      <c r="H3986">
        <v>2015</v>
      </c>
      <c r="I3986" t="s">
        <v>11</v>
      </c>
      <c r="J3986" t="s">
        <v>12</v>
      </c>
      <c r="K3986" t="s">
        <v>151</v>
      </c>
      <c r="L3986" t="s">
        <v>21</v>
      </c>
      <c r="M3986" s="5">
        <v>1676.7599999999998</v>
      </c>
      <c r="N3986">
        <v>1</v>
      </c>
    </row>
    <row r="3987" spans="1:14" x14ac:dyDescent="0.3">
      <c r="A3987" s="2">
        <v>44957</v>
      </c>
      <c r="B3987" s="3">
        <f t="shared" si="186"/>
        <v>2023</v>
      </c>
      <c r="C3987" t="str">
        <f t="shared" si="187"/>
        <v>2022-2023</v>
      </c>
      <c r="D3987" t="s">
        <v>148</v>
      </c>
      <c r="E3987" t="s">
        <v>138</v>
      </c>
      <c r="F3987" t="str">
        <f t="shared" si="188"/>
        <v>Queensland</v>
      </c>
      <c r="G3987" t="s">
        <v>35</v>
      </c>
      <c r="H3987">
        <v>4558</v>
      </c>
      <c r="I3987" t="s">
        <v>11</v>
      </c>
      <c r="J3987" t="s">
        <v>120</v>
      </c>
      <c r="K3987" t="s">
        <v>153</v>
      </c>
      <c r="L3987" t="s">
        <v>16</v>
      </c>
      <c r="M3987" s="5">
        <v>1678.2399999999998</v>
      </c>
      <c r="N3987">
        <v>1</v>
      </c>
    </row>
    <row r="3988" spans="1:14" x14ac:dyDescent="0.3">
      <c r="A3988" s="2">
        <v>45627</v>
      </c>
      <c r="B3988" s="3">
        <f t="shared" si="186"/>
        <v>2025</v>
      </c>
      <c r="C3988" t="str">
        <f t="shared" si="187"/>
        <v>2024-2025</v>
      </c>
      <c r="D3988" t="s">
        <v>147</v>
      </c>
      <c r="E3988" t="s">
        <v>109</v>
      </c>
      <c r="F3988" t="str">
        <f t="shared" si="188"/>
        <v>New South Wales</v>
      </c>
      <c r="G3988" t="s">
        <v>10</v>
      </c>
      <c r="H3988">
        <v>2480</v>
      </c>
      <c r="I3988" t="s">
        <v>11</v>
      </c>
      <c r="J3988" t="s">
        <v>68</v>
      </c>
      <c r="K3988" t="s">
        <v>150</v>
      </c>
      <c r="L3988" t="s">
        <v>18</v>
      </c>
      <c r="M3988" s="5">
        <v>1679.6999999999998</v>
      </c>
      <c r="N3988">
        <v>1</v>
      </c>
    </row>
    <row r="3989" spans="1:14" x14ac:dyDescent="0.3">
      <c r="A3989" s="2">
        <v>45600</v>
      </c>
      <c r="B3989" s="3">
        <f t="shared" si="186"/>
        <v>2025</v>
      </c>
      <c r="C3989" t="str">
        <f t="shared" si="187"/>
        <v>2024-2025</v>
      </c>
      <c r="D3989" t="s">
        <v>147</v>
      </c>
      <c r="E3989" t="s">
        <v>102</v>
      </c>
      <c r="F3989" t="str">
        <f t="shared" si="188"/>
        <v>Queensland</v>
      </c>
      <c r="G3989" t="s">
        <v>35</v>
      </c>
      <c r="H3989">
        <v>4870</v>
      </c>
      <c r="I3989" t="s">
        <v>11</v>
      </c>
      <c r="J3989" t="s">
        <v>36</v>
      </c>
      <c r="K3989" t="s">
        <v>151</v>
      </c>
      <c r="L3989" t="s">
        <v>21</v>
      </c>
      <c r="M3989" s="5">
        <v>1681.4099999999999</v>
      </c>
      <c r="N3989">
        <v>1</v>
      </c>
    </row>
    <row r="3990" spans="1:14" x14ac:dyDescent="0.3">
      <c r="A3990" s="2">
        <v>44940</v>
      </c>
      <c r="B3990" s="3">
        <f t="shared" si="186"/>
        <v>2023</v>
      </c>
      <c r="C3990" t="str">
        <f t="shared" si="187"/>
        <v>2022-2023</v>
      </c>
      <c r="D3990" t="s">
        <v>148</v>
      </c>
      <c r="E3990" t="s">
        <v>124</v>
      </c>
      <c r="F3990" t="str">
        <f t="shared" si="188"/>
        <v>New South Wales</v>
      </c>
      <c r="G3990" t="s">
        <v>10</v>
      </c>
      <c r="H3990">
        <v>2015</v>
      </c>
      <c r="I3990" t="s">
        <v>11</v>
      </c>
      <c r="J3990" t="s">
        <v>12</v>
      </c>
      <c r="K3990" t="s">
        <v>150</v>
      </c>
      <c r="L3990" t="s">
        <v>18</v>
      </c>
      <c r="M3990" s="5">
        <v>1685.24</v>
      </c>
      <c r="N3990">
        <v>1</v>
      </c>
    </row>
    <row r="3991" spans="1:14" x14ac:dyDescent="0.3">
      <c r="A3991" s="2">
        <v>45455</v>
      </c>
      <c r="B3991" s="3">
        <f t="shared" si="186"/>
        <v>2024</v>
      </c>
      <c r="C3991" t="str">
        <f t="shared" si="187"/>
        <v>2023-2024</v>
      </c>
      <c r="D3991" t="s">
        <v>147</v>
      </c>
      <c r="E3991" t="s">
        <v>24</v>
      </c>
      <c r="F3991" t="str">
        <f t="shared" si="188"/>
        <v>New South Wales</v>
      </c>
      <c r="G3991" t="s">
        <v>10</v>
      </c>
      <c r="H3991">
        <v>2795</v>
      </c>
      <c r="I3991" t="s">
        <v>11</v>
      </c>
      <c r="J3991" t="s">
        <v>25</v>
      </c>
      <c r="K3991" t="s">
        <v>150</v>
      </c>
      <c r="L3991" t="s">
        <v>18</v>
      </c>
      <c r="M3991" s="5">
        <v>1685.32</v>
      </c>
      <c r="N3991">
        <v>1</v>
      </c>
    </row>
    <row r="3992" spans="1:14" x14ac:dyDescent="0.3">
      <c r="A3992" s="2">
        <v>45234</v>
      </c>
      <c r="B3992" s="3">
        <f t="shared" si="186"/>
        <v>2024</v>
      </c>
      <c r="C3992" t="str">
        <f t="shared" si="187"/>
        <v>2023-2024</v>
      </c>
      <c r="D3992" t="s">
        <v>147</v>
      </c>
      <c r="E3992" t="s">
        <v>105</v>
      </c>
      <c r="F3992" t="str">
        <f t="shared" si="188"/>
        <v>Victoria</v>
      </c>
      <c r="G3992" t="s">
        <v>45</v>
      </c>
      <c r="H3992">
        <v>3500</v>
      </c>
      <c r="I3992" t="s">
        <v>11</v>
      </c>
      <c r="J3992" t="s">
        <v>60</v>
      </c>
      <c r="K3992" t="s">
        <v>150</v>
      </c>
      <c r="L3992" t="s">
        <v>18</v>
      </c>
      <c r="M3992" s="5">
        <v>1694</v>
      </c>
      <c r="N3992">
        <v>1</v>
      </c>
    </row>
    <row r="3993" spans="1:14" x14ac:dyDescent="0.3">
      <c r="A3993" s="2">
        <v>45035</v>
      </c>
      <c r="B3993" s="3">
        <f t="shared" si="186"/>
        <v>2023</v>
      </c>
      <c r="C3993" t="str">
        <f t="shared" si="187"/>
        <v>2022-2023</v>
      </c>
      <c r="D3993" t="s">
        <v>148</v>
      </c>
      <c r="E3993" t="s">
        <v>72</v>
      </c>
      <c r="F3993" t="str">
        <f t="shared" si="188"/>
        <v>Western Australia</v>
      </c>
      <c r="G3993" t="s">
        <v>48</v>
      </c>
      <c r="H3993">
        <v>6010</v>
      </c>
      <c r="I3993" t="s">
        <v>11</v>
      </c>
      <c r="J3993" t="s">
        <v>49</v>
      </c>
      <c r="K3993" t="s">
        <v>151</v>
      </c>
      <c r="L3993" t="s">
        <v>21</v>
      </c>
      <c r="M3993" s="5">
        <v>1695.33</v>
      </c>
      <c r="N3993">
        <v>1</v>
      </c>
    </row>
    <row r="3994" spans="1:14" x14ac:dyDescent="0.3">
      <c r="A3994" s="2">
        <v>45574</v>
      </c>
      <c r="B3994" s="3">
        <f t="shared" si="186"/>
        <v>2025</v>
      </c>
      <c r="C3994" t="str">
        <f t="shared" si="187"/>
        <v>2024-2025</v>
      </c>
      <c r="D3994" t="s">
        <v>148</v>
      </c>
      <c r="E3994" t="s">
        <v>96</v>
      </c>
      <c r="F3994" t="str">
        <f t="shared" si="188"/>
        <v>Western Australia</v>
      </c>
      <c r="G3994" t="s">
        <v>48</v>
      </c>
      <c r="H3994">
        <v>6330</v>
      </c>
      <c r="I3994" t="s">
        <v>11</v>
      </c>
      <c r="J3994" t="s">
        <v>94</v>
      </c>
      <c r="K3994" t="s">
        <v>151</v>
      </c>
      <c r="L3994" t="s">
        <v>21</v>
      </c>
      <c r="M3994" s="5">
        <v>1696.4499999999998</v>
      </c>
      <c r="N3994">
        <v>1</v>
      </c>
    </row>
    <row r="3995" spans="1:14" x14ac:dyDescent="0.3">
      <c r="A3995" s="2">
        <v>45627</v>
      </c>
      <c r="B3995" s="3">
        <f t="shared" si="186"/>
        <v>2025</v>
      </c>
      <c r="C3995" t="str">
        <f t="shared" si="187"/>
        <v>2024-2025</v>
      </c>
      <c r="D3995" t="s">
        <v>147</v>
      </c>
      <c r="E3995" t="s">
        <v>126</v>
      </c>
      <c r="F3995" t="str">
        <f t="shared" si="188"/>
        <v>Queensland</v>
      </c>
      <c r="G3995" t="s">
        <v>35</v>
      </c>
      <c r="H3995">
        <v>4551</v>
      </c>
      <c r="I3995" t="s">
        <v>11</v>
      </c>
      <c r="J3995" t="s">
        <v>120</v>
      </c>
      <c r="K3995" t="s">
        <v>150</v>
      </c>
      <c r="L3995" t="s">
        <v>18</v>
      </c>
      <c r="M3995" s="5">
        <v>1700.33</v>
      </c>
      <c r="N3995">
        <v>1</v>
      </c>
    </row>
    <row r="3996" spans="1:14" x14ac:dyDescent="0.3">
      <c r="A3996" s="2">
        <v>45470</v>
      </c>
      <c r="B3996" s="3">
        <f t="shared" si="186"/>
        <v>2024</v>
      </c>
      <c r="C3996" t="str">
        <f t="shared" si="187"/>
        <v>2023-2024</v>
      </c>
      <c r="D3996" t="s">
        <v>147</v>
      </c>
      <c r="E3996" t="s">
        <v>65</v>
      </c>
      <c r="F3996" t="str">
        <f t="shared" si="188"/>
        <v>New South Wales</v>
      </c>
      <c r="G3996" t="s">
        <v>10</v>
      </c>
      <c r="H3996">
        <v>2541</v>
      </c>
      <c r="I3996" t="s">
        <v>11</v>
      </c>
      <c r="J3996" t="s">
        <v>58</v>
      </c>
      <c r="K3996" t="s">
        <v>150</v>
      </c>
      <c r="L3996" t="s">
        <v>18</v>
      </c>
      <c r="M3996" s="5">
        <v>1704.66</v>
      </c>
      <c r="N3996">
        <v>1</v>
      </c>
    </row>
    <row r="3997" spans="1:14" x14ac:dyDescent="0.3">
      <c r="A3997" s="2">
        <v>45176</v>
      </c>
      <c r="B3997" s="3">
        <f t="shared" si="186"/>
        <v>2024</v>
      </c>
      <c r="C3997" t="str">
        <f t="shared" si="187"/>
        <v>2023-2024</v>
      </c>
      <c r="D3997" t="s">
        <v>147</v>
      </c>
      <c r="E3997" t="s">
        <v>109</v>
      </c>
      <c r="F3997" t="str">
        <f t="shared" si="188"/>
        <v>New South Wales</v>
      </c>
      <c r="G3997" t="s">
        <v>10</v>
      </c>
      <c r="H3997">
        <v>2480</v>
      </c>
      <c r="I3997" t="s">
        <v>11</v>
      </c>
      <c r="J3997" t="s">
        <v>68</v>
      </c>
      <c r="K3997" t="s">
        <v>151</v>
      </c>
      <c r="L3997" t="s">
        <v>21</v>
      </c>
      <c r="M3997" s="5">
        <v>1710.4299999999998</v>
      </c>
      <c r="N3997">
        <v>1</v>
      </c>
    </row>
    <row r="3998" spans="1:14" x14ac:dyDescent="0.3">
      <c r="A3998" s="2">
        <v>45394</v>
      </c>
      <c r="B3998" s="3">
        <f t="shared" si="186"/>
        <v>2024</v>
      </c>
      <c r="C3998" t="str">
        <f t="shared" si="187"/>
        <v>2023-2024</v>
      </c>
      <c r="D3998" t="s">
        <v>148</v>
      </c>
      <c r="E3998" t="s">
        <v>111</v>
      </c>
      <c r="F3998" t="str">
        <f t="shared" si="188"/>
        <v>New South Wales</v>
      </c>
      <c r="G3998" t="s">
        <v>10</v>
      </c>
      <c r="H3998">
        <v>2120</v>
      </c>
      <c r="I3998" t="s">
        <v>11</v>
      </c>
      <c r="J3998" t="s">
        <v>27</v>
      </c>
      <c r="K3998" t="s">
        <v>151</v>
      </c>
      <c r="L3998" t="s">
        <v>21</v>
      </c>
      <c r="M3998" s="5">
        <v>1712.8899999999999</v>
      </c>
      <c r="N3998">
        <v>1</v>
      </c>
    </row>
    <row r="3999" spans="1:14" x14ac:dyDescent="0.3">
      <c r="A3999" s="2">
        <v>45008</v>
      </c>
      <c r="B3999" s="3">
        <f t="shared" si="186"/>
        <v>2023</v>
      </c>
      <c r="C3999" t="str">
        <f t="shared" si="187"/>
        <v>2022-2023</v>
      </c>
      <c r="D3999" t="s">
        <v>147</v>
      </c>
      <c r="E3999" t="s">
        <v>64</v>
      </c>
      <c r="F3999" t="str">
        <f t="shared" si="188"/>
        <v>Victoria</v>
      </c>
      <c r="G3999" t="s">
        <v>45</v>
      </c>
      <c r="H3999">
        <v>3199</v>
      </c>
      <c r="I3999" t="s">
        <v>11</v>
      </c>
      <c r="J3999" t="s">
        <v>63</v>
      </c>
      <c r="K3999" t="s">
        <v>19</v>
      </c>
      <c r="L3999" t="s">
        <v>23</v>
      </c>
      <c r="M3999" s="5">
        <v>1717.0900000000004</v>
      </c>
      <c r="N3999">
        <v>1</v>
      </c>
    </row>
    <row r="4000" spans="1:14" x14ac:dyDescent="0.3">
      <c r="A4000" s="2">
        <v>45605</v>
      </c>
      <c r="B4000" s="3">
        <f t="shared" si="186"/>
        <v>2025</v>
      </c>
      <c r="C4000" t="str">
        <f t="shared" si="187"/>
        <v>2024-2025</v>
      </c>
      <c r="D4000" t="s">
        <v>148</v>
      </c>
      <c r="E4000" t="s">
        <v>108</v>
      </c>
      <c r="F4000" t="str">
        <f t="shared" si="188"/>
        <v>Victoria</v>
      </c>
      <c r="G4000" t="s">
        <v>45</v>
      </c>
      <c r="H4000">
        <v>3018</v>
      </c>
      <c r="I4000" t="s">
        <v>11</v>
      </c>
      <c r="J4000" t="s">
        <v>46</v>
      </c>
      <c r="K4000" t="s">
        <v>150</v>
      </c>
      <c r="L4000" t="s">
        <v>18</v>
      </c>
      <c r="M4000" s="5">
        <v>1719.85</v>
      </c>
      <c r="N4000">
        <v>1</v>
      </c>
    </row>
    <row r="4001" spans="1:14" x14ac:dyDescent="0.3">
      <c r="A4001" s="2">
        <v>45631</v>
      </c>
      <c r="B4001" s="3">
        <f t="shared" si="186"/>
        <v>2025</v>
      </c>
      <c r="C4001" t="str">
        <f t="shared" si="187"/>
        <v>2024-2025</v>
      </c>
      <c r="D4001" t="s">
        <v>148</v>
      </c>
      <c r="E4001" t="s">
        <v>108</v>
      </c>
      <c r="F4001" t="str">
        <f t="shared" si="188"/>
        <v>Victoria</v>
      </c>
      <c r="G4001" t="s">
        <v>45</v>
      </c>
      <c r="H4001">
        <v>3018</v>
      </c>
      <c r="I4001" t="s">
        <v>11</v>
      </c>
      <c r="J4001" t="s">
        <v>46</v>
      </c>
      <c r="K4001" t="s">
        <v>154</v>
      </c>
      <c r="L4001" t="s">
        <v>14</v>
      </c>
      <c r="M4001" s="5">
        <v>1721.62</v>
      </c>
      <c r="N4001">
        <v>1</v>
      </c>
    </row>
    <row r="4002" spans="1:14" x14ac:dyDescent="0.3">
      <c r="A4002" s="2">
        <v>44975</v>
      </c>
      <c r="B4002" s="3">
        <f t="shared" si="186"/>
        <v>2023</v>
      </c>
      <c r="C4002" t="str">
        <f t="shared" si="187"/>
        <v>2022-2023</v>
      </c>
      <c r="D4002" t="s">
        <v>147</v>
      </c>
      <c r="E4002" t="s">
        <v>72</v>
      </c>
      <c r="F4002" t="str">
        <f t="shared" si="188"/>
        <v>Western Australia</v>
      </c>
      <c r="G4002" t="s">
        <v>48</v>
      </c>
      <c r="H4002">
        <v>6010</v>
      </c>
      <c r="I4002" t="s">
        <v>11</v>
      </c>
      <c r="J4002" t="s">
        <v>49</v>
      </c>
      <c r="K4002" t="s">
        <v>151</v>
      </c>
      <c r="L4002" t="s">
        <v>21</v>
      </c>
      <c r="M4002" s="5">
        <v>1722.97</v>
      </c>
      <c r="N4002">
        <v>1</v>
      </c>
    </row>
    <row r="4003" spans="1:14" x14ac:dyDescent="0.3">
      <c r="A4003" s="2">
        <v>45603</v>
      </c>
      <c r="B4003" s="3">
        <f t="shared" si="186"/>
        <v>2025</v>
      </c>
      <c r="C4003" t="str">
        <f t="shared" si="187"/>
        <v>2024-2025</v>
      </c>
      <c r="D4003" t="s">
        <v>147</v>
      </c>
      <c r="E4003" t="s">
        <v>65</v>
      </c>
      <c r="F4003" t="str">
        <f t="shared" si="188"/>
        <v>New South Wales</v>
      </c>
      <c r="G4003" t="s">
        <v>10</v>
      </c>
      <c r="H4003">
        <v>2541</v>
      </c>
      <c r="I4003" t="s">
        <v>11</v>
      </c>
      <c r="J4003" t="s">
        <v>58</v>
      </c>
      <c r="K4003" t="s">
        <v>150</v>
      </c>
      <c r="L4003" t="s">
        <v>18</v>
      </c>
      <c r="M4003" s="5">
        <v>1724.36</v>
      </c>
      <c r="N4003">
        <v>1</v>
      </c>
    </row>
    <row r="4004" spans="1:14" x14ac:dyDescent="0.3">
      <c r="A4004" s="2">
        <v>45481</v>
      </c>
      <c r="B4004" s="3">
        <f t="shared" si="186"/>
        <v>2025</v>
      </c>
      <c r="C4004" t="str">
        <f t="shared" si="187"/>
        <v>2024-2025</v>
      </c>
      <c r="D4004" t="s">
        <v>147</v>
      </c>
      <c r="E4004" t="s">
        <v>115</v>
      </c>
      <c r="F4004" t="str">
        <f t="shared" si="188"/>
        <v>Western Australia</v>
      </c>
      <c r="G4004" t="s">
        <v>48</v>
      </c>
      <c r="H4004">
        <v>6280</v>
      </c>
      <c r="I4004" t="s">
        <v>11</v>
      </c>
      <c r="J4004" t="s">
        <v>94</v>
      </c>
      <c r="K4004" t="s">
        <v>150</v>
      </c>
      <c r="L4004" t="s">
        <v>18</v>
      </c>
      <c r="M4004" s="5">
        <v>1724.3700000000001</v>
      </c>
      <c r="N4004">
        <v>1</v>
      </c>
    </row>
    <row r="4005" spans="1:14" x14ac:dyDescent="0.3">
      <c r="A4005" s="2">
        <v>45639</v>
      </c>
      <c r="B4005" s="3">
        <f t="shared" si="186"/>
        <v>2025</v>
      </c>
      <c r="C4005" t="str">
        <f t="shared" si="187"/>
        <v>2024-2025</v>
      </c>
      <c r="D4005" t="s">
        <v>147</v>
      </c>
      <c r="E4005" t="s">
        <v>116</v>
      </c>
      <c r="F4005" t="str">
        <f t="shared" si="188"/>
        <v>Western Australia</v>
      </c>
      <c r="G4005" t="s">
        <v>48</v>
      </c>
      <c r="H4005">
        <v>6725</v>
      </c>
      <c r="I4005" t="s">
        <v>11</v>
      </c>
      <c r="J4005" t="s">
        <v>77</v>
      </c>
      <c r="K4005" t="s">
        <v>153</v>
      </c>
      <c r="L4005" t="s">
        <v>16</v>
      </c>
      <c r="M4005" s="5">
        <v>1725.2199999999998</v>
      </c>
      <c r="N4005">
        <v>1</v>
      </c>
    </row>
    <row r="4006" spans="1:14" x14ac:dyDescent="0.3">
      <c r="A4006" s="2">
        <v>45281</v>
      </c>
      <c r="B4006" s="3">
        <f t="shared" si="186"/>
        <v>2024</v>
      </c>
      <c r="C4006" t="str">
        <f t="shared" si="187"/>
        <v>2023-2024</v>
      </c>
      <c r="D4006" t="s">
        <v>147</v>
      </c>
      <c r="E4006" t="s">
        <v>123</v>
      </c>
      <c r="F4006" t="str">
        <f t="shared" si="188"/>
        <v>Western Australia</v>
      </c>
      <c r="G4006" t="s">
        <v>48</v>
      </c>
      <c r="H4006">
        <v>6109</v>
      </c>
      <c r="I4006" t="s">
        <v>11</v>
      </c>
      <c r="J4006" t="s">
        <v>94</v>
      </c>
      <c r="K4006" t="s">
        <v>153</v>
      </c>
      <c r="L4006" t="s">
        <v>16</v>
      </c>
      <c r="M4006" s="5">
        <v>1726.45</v>
      </c>
      <c r="N4006">
        <v>1</v>
      </c>
    </row>
    <row r="4007" spans="1:14" x14ac:dyDescent="0.3">
      <c r="A4007" s="2">
        <v>45316</v>
      </c>
      <c r="B4007" s="3">
        <f t="shared" si="186"/>
        <v>2024</v>
      </c>
      <c r="C4007" t="str">
        <f t="shared" si="187"/>
        <v>2023-2024</v>
      </c>
      <c r="D4007" t="s">
        <v>148</v>
      </c>
      <c r="E4007" t="s">
        <v>78</v>
      </c>
      <c r="F4007" t="str">
        <f t="shared" si="188"/>
        <v>New South Wales</v>
      </c>
      <c r="G4007" t="s">
        <v>10</v>
      </c>
      <c r="H4007">
        <v>2350</v>
      </c>
      <c r="I4007" t="s">
        <v>11</v>
      </c>
      <c r="J4007" t="s">
        <v>68</v>
      </c>
      <c r="K4007" t="s">
        <v>156</v>
      </c>
      <c r="L4007" t="s">
        <v>17</v>
      </c>
      <c r="M4007" s="5">
        <v>1739.97</v>
      </c>
      <c r="N4007">
        <v>1</v>
      </c>
    </row>
    <row r="4008" spans="1:14" x14ac:dyDescent="0.3">
      <c r="A4008" s="2">
        <v>44957</v>
      </c>
      <c r="B4008" s="3">
        <f t="shared" si="186"/>
        <v>2023</v>
      </c>
      <c r="C4008" t="str">
        <f t="shared" si="187"/>
        <v>2022-2023</v>
      </c>
      <c r="D4008" t="s">
        <v>147</v>
      </c>
      <c r="E4008" t="s">
        <v>9</v>
      </c>
      <c r="F4008" t="str">
        <f t="shared" si="188"/>
        <v>New South Wales</v>
      </c>
      <c r="G4008" t="s">
        <v>10</v>
      </c>
      <c r="H4008">
        <v>2067</v>
      </c>
      <c r="I4008" t="s">
        <v>11</v>
      </c>
      <c r="J4008" t="s">
        <v>12</v>
      </c>
      <c r="K4008" t="s">
        <v>151</v>
      </c>
      <c r="L4008" t="s">
        <v>21</v>
      </c>
      <c r="M4008" s="5">
        <v>1741.8</v>
      </c>
      <c r="N4008">
        <v>1</v>
      </c>
    </row>
    <row r="4009" spans="1:14" x14ac:dyDescent="0.3">
      <c r="A4009" s="2">
        <v>45144</v>
      </c>
      <c r="B4009" s="3">
        <f t="shared" si="186"/>
        <v>2024</v>
      </c>
      <c r="C4009" t="str">
        <f t="shared" si="187"/>
        <v>2023-2024</v>
      </c>
      <c r="D4009" t="s">
        <v>148</v>
      </c>
      <c r="E4009" t="s">
        <v>146</v>
      </c>
      <c r="F4009" t="str">
        <f t="shared" si="188"/>
        <v>Victoria</v>
      </c>
      <c r="G4009" t="s">
        <v>45</v>
      </c>
      <c r="H4009">
        <v>3353</v>
      </c>
      <c r="I4009" t="s">
        <v>11</v>
      </c>
      <c r="J4009" t="s">
        <v>60</v>
      </c>
      <c r="K4009" t="s">
        <v>150</v>
      </c>
      <c r="L4009" t="s">
        <v>18</v>
      </c>
      <c r="M4009" s="5">
        <v>1744.54</v>
      </c>
      <c r="N4009">
        <v>1</v>
      </c>
    </row>
    <row r="4010" spans="1:14" x14ac:dyDescent="0.3">
      <c r="A4010" s="2">
        <v>45491</v>
      </c>
      <c r="B4010" s="3">
        <f t="shared" si="186"/>
        <v>2025</v>
      </c>
      <c r="C4010" t="str">
        <f t="shared" si="187"/>
        <v>2024-2025</v>
      </c>
      <c r="D4010" t="s">
        <v>147</v>
      </c>
      <c r="E4010" t="s">
        <v>65</v>
      </c>
      <c r="F4010" t="str">
        <f t="shared" si="188"/>
        <v>New South Wales</v>
      </c>
      <c r="G4010" t="s">
        <v>10</v>
      </c>
      <c r="H4010">
        <v>2541</v>
      </c>
      <c r="I4010" t="s">
        <v>11</v>
      </c>
      <c r="J4010" t="s">
        <v>58</v>
      </c>
      <c r="K4010" t="s">
        <v>154</v>
      </c>
      <c r="L4010" t="s">
        <v>14</v>
      </c>
      <c r="M4010" s="5">
        <v>1745.6</v>
      </c>
      <c r="N4010">
        <v>1</v>
      </c>
    </row>
    <row r="4011" spans="1:14" x14ac:dyDescent="0.3">
      <c r="A4011" s="2">
        <v>45601</v>
      </c>
      <c r="B4011" s="3">
        <f t="shared" si="186"/>
        <v>2025</v>
      </c>
      <c r="C4011" t="str">
        <f t="shared" si="187"/>
        <v>2024-2025</v>
      </c>
      <c r="D4011" t="s">
        <v>148</v>
      </c>
      <c r="E4011" t="s">
        <v>100</v>
      </c>
      <c r="F4011" t="str">
        <f t="shared" si="188"/>
        <v>Western Australia</v>
      </c>
      <c r="G4011" t="s">
        <v>48</v>
      </c>
      <c r="H4011">
        <v>6021</v>
      </c>
      <c r="I4011" t="s">
        <v>11</v>
      </c>
      <c r="J4011" t="s">
        <v>49</v>
      </c>
      <c r="K4011" t="s">
        <v>153</v>
      </c>
      <c r="L4011" t="s">
        <v>16</v>
      </c>
      <c r="M4011" s="5">
        <v>1746.3400000000001</v>
      </c>
      <c r="N4011">
        <v>1</v>
      </c>
    </row>
    <row r="4012" spans="1:14" x14ac:dyDescent="0.3">
      <c r="A4012" s="2">
        <v>45414</v>
      </c>
      <c r="B4012" s="3">
        <f t="shared" si="186"/>
        <v>2024</v>
      </c>
      <c r="C4012" t="str">
        <f t="shared" si="187"/>
        <v>2023-2024</v>
      </c>
      <c r="D4012" t="s">
        <v>147</v>
      </c>
      <c r="E4012" t="s">
        <v>133</v>
      </c>
      <c r="F4012" t="str">
        <f t="shared" si="188"/>
        <v>Queensland</v>
      </c>
      <c r="G4012" t="s">
        <v>35</v>
      </c>
      <c r="H4012">
        <v>4305</v>
      </c>
      <c r="I4012" t="s">
        <v>11</v>
      </c>
      <c r="J4012" t="s">
        <v>104</v>
      </c>
      <c r="K4012" t="s">
        <v>150</v>
      </c>
      <c r="L4012" t="s">
        <v>18</v>
      </c>
      <c r="M4012" s="5">
        <v>1751.7700000000002</v>
      </c>
      <c r="N4012">
        <v>1</v>
      </c>
    </row>
    <row r="4013" spans="1:14" x14ac:dyDescent="0.3">
      <c r="A4013" s="2">
        <v>45461</v>
      </c>
      <c r="B4013" s="3">
        <f t="shared" si="186"/>
        <v>2024</v>
      </c>
      <c r="C4013" t="str">
        <f t="shared" si="187"/>
        <v>2023-2024</v>
      </c>
      <c r="D4013" t="s">
        <v>147</v>
      </c>
      <c r="E4013" t="s">
        <v>24</v>
      </c>
      <c r="F4013" t="str">
        <f t="shared" si="188"/>
        <v>New South Wales</v>
      </c>
      <c r="G4013" t="s">
        <v>10</v>
      </c>
      <c r="H4013">
        <v>2795</v>
      </c>
      <c r="I4013" t="s">
        <v>11</v>
      </c>
      <c r="J4013" t="s">
        <v>25</v>
      </c>
      <c r="K4013" t="s">
        <v>153</v>
      </c>
      <c r="L4013" t="s">
        <v>16</v>
      </c>
      <c r="M4013" s="5">
        <v>1754.39</v>
      </c>
      <c r="N4013">
        <v>1</v>
      </c>
    </row>
    <row r="4014" spans="1:14" x14ac:dyDescent="0.3">
      <c r="A4014" s="2">
        <v>45306</v>
      </c>
      <c r="B4014" s="3">
        <f t="shared" si="186"/>
        <v>2024</v>
      </c>
      <c r="C4014" t="str">
        <f t="shared" si="187"/>
        <v>2023-2024</v>
      </c>
      <c r="D4014" t="s">
        <v>147</v>
      </c>
      <c r="E4014" t="s">
        <v>143</v>
      </c>
      <c r="F4014" t="str">
        <f t="shared" si="188"/>
        <v>New South Wales</v>
      </c>
      <c r="G4014" t="s">
        <v>10</v>
      </c>
      <c r="H4014">
        <v>2154</v>
      </c>
      <c r="I4014" t="s">
        <v>11</v>
      </c>
      <c r="J4014" t="s">
        <v>27</v>
      </c>
      <c r="K4014" t="s">
        <v>154</v>
      </c>
      <c r="L4014" t="s">
        <v>14</v>
      </c>
      <c r="M4014" s="5">
        <v>1761.7900000000002</v>
      </c>
      <c r="N4014">
        <v>1</v>
      </c>
    </row>
    <row r="4015" spans="1:14" x14ac:dyDescent="0.3">
      <c r="A4015" s="2">
        <v>45536</v>
      </c>
      <c r="B4015" s="3">
        <f t="shared" si="186"/>
        <v>2025</v>
      </c>
      <c r="C4015" t="str">
        <f t="shared" si="187"/>
        <v>2024-2025</v>
      </c>
      <c r="D4015" t="s">
        <v>147</v>
      </c>
      <c r="E4015" t="s">
        <v>84</v>
      </c>
      <c r="F4015" t="str">
        <f t="shared" si="188"/>
        <v>Queensland</v>
      </c>
      <c r="G4015" t="s">
        <v>35</v>
      </c>
      <c r="H4015">
        <v>4740</v>
      </c>
      <c r="I4015" t="s">
        <v>11</v>
      </c>
      <c r="J4015" t="s">
        <v>51</v>
      </c>
      <c r="K4015" t="s">
        <v>151</v>
      </c>
      <c r="L4015" t="s">
        <v>21</v>
      </c>
      <c r="M4015" s="5">
        <v>1764.82</v>
      </c>
      <c r="N4015">
        <v>1</v>
      </c>
    </row>
    <row r="4016" spans="1:14" x14ac:dyDescent="0.3">
      <c r="A4016" s="2">
        <v>45281</v>
      </c>
      <c r="B4016" s="3">
        <f t="shared" si="186"/>
        <v>2024</v>
      </c>
      <c r="C4016" t="str">
        <f t="shared" si="187"/>
        <v>2023-2024</v>
      </c>
      <c r="D4016" t="s">
        <v>148</v>
      </c>
      <c r="E4016" t="s">
        <v>96</v>
      </c>
      <c r="F4016" t="str">
        <f t="shared" si="188"/>
        <v>Western Australia</v>
      </c>
      <c r="G4016" t="s">
        <v>48</v>
      </c>
      <c r="H4016">
        <v>6330</v>
      </c>
      <c r="I4016" t="s">
        <v>11</v>
      </c>
      <c r="J4016" t="s">
        <v>94</v>
      </c>
      <c r="K4016" t="s">
        <v>150</v>
      </c>
      <c r="L4016" t="s">
        <v>18</v>
      </c>
      <c r="M4016" s="5">
        <v>1765.1</v>
      </c>
      <c r="N4016">
        <v>1</v>
      </c>
    </row>
    <row r="4017" spans="1:14" x14ac:dyDescent="0.3">
      <c r="A4017" s="2">
        <v>44952</v>
      </c>
      <c r="B4017" s="3">
        <f t="shared" si="186"/>
        <v>2023</v>
      </c>
      <c r="C4017" t="str">
        <f t="shared" si="187"/>
        <v>2022-2023</v>
      </c>
      <c r="D4017" t="s">
        <v>147</v>
      </c>
      <c r="E4017" t="s">
        <v>140</v>
      </c>
      <c r="F4017" t="str">
        <f t="shared" si="188"/>
        <v>Tasmania</v>
      </c>
      <c r="G4017" t="s">
        <v>70</v>
      </c>
      <c r="H4017">
        <v>7320</v>
      </c>
      <c r="I4017" t="s">
        <v>11</v>
      </c>
      <c r="J4017" t="s">
        <v>71</v>
      </c>
      <c r="K4017" t="s">
        <v>153</v>
      </c>
      <c r="L4017" t="s">
        <v>16</v>
      </c>
      <c r="M4017" s="5">
        <v>1765.4799999999993</v>
      </c>
      <c r="N4017">
        <v>1</v>
      </c>
    </row>
    <row r="4018" spans="1:14" x14ac:dyDescent="0.3">
      <c r="A4018" s="2">
        <v>45208</v>
      </c>
      <c r="B4018" s="3">
        <f t="shared" si="186"/>
        <v>2024</v>
      </c>
      <c r="C4018" t="str">
        <f t="shared" si="187"/>
        <v>2023-2024</v>
      </c>
      <c r="D4018" t="s">
        <v>147</v>
      </c>
      <c r="E4018" t="s">
        <v>62</v>
      </c>
      <c r="F4018" t="str">
        <f t="shared" si="188"/>
        <v>Victoria</v>
      </c>
      <c r="G4018" t="s">
        <v>45</v>
      </c>
      <c r="H4018">
        <v>3134</v>
      </c>
      <c r="I4018" t="s">
        <v>11</v>
      </c>
      <c r="J4018" t="s">
        <v>63</v>
      </c>
      <c r="K4018" t="s">
        <v>150</v>
      </c>
      <c r="L4018" t="s">
        <v>18</v>
      </c>
      <c r="M4018" s="5">
        <v>1774.84</v>
      </c>
      <c r="N4018">
        <v>1</v>
      </c>
    </row>
    <row r="4019" spans="1:14" x14ac:dyDescent="0.3">
      <c r="A4019" s="2">
        <v>45518</v>
      </c>
      <c r="B4019" s="3">
        <f t="shared" si="186"/>
        <v>2025</v>
      </c>
      <c r="C4019" t="str">
        <f t="shared" si="187"/>
        <v>2024-2025</v>
      </c>
      <c r="D4019" t="s">
        <v>147</v>
      </c>
      <c r="E4019" t="s">
        <v>44</v>
      </c>
      <c r="F4019" t="str">
        <f t="shared" si="188"/>
        <v>Victoria</v>
      </c>
      <c r="G4019" t="s">
        <v>45</v>
      </c>
      <c r="H4019">
        <v>3066</v>
      </c>
      <c r="I4019" t="s">
        <v>11</v>
      </c>
      <c r="J4019" t="s">
        <v>46</v>
      </c>
      <c r="K4019" t="s">
        <v>154</v>
      </c>
      <c r="L4019" t="s">
        <v>14</v>
      </c>
      <c r="M4019" s="5">
        <v>1778.2000000000003</v>
      </c>
      <c r="N4019">
        <v>1</v>
      </c>
    </row>
    <row r="4020" spans="1:14" x14ac:dyDescent="0.3">
      <c r="A4020" s="2">
        <v>45342</v>
      </c>
      <c r="B4020" s="3">
        <f t="shared" si="186"/>
        <v>2024</v>
      </c>
      <c r="C4020" t="str">
        <f t="shared" si="187"/>
        <v>2023-2024</v>
      </c>
      <c r="D4020" t="s">
        <v>147</v>
      </c>
      <c r="E4020" t="s">
        <v>41</v>
      </c>
      <c r="F4020" t="str">
        <f t="shared" si="188"/>
        <v>New South Wales</v>
      </c>
      <c r="G4020" t="s">
        <v>10</v>
      </c>
      <c r="H4020">
        <v>2830</v>
      </c>
      <c r="I4020" t="s">
        <v>11</v>
      </c>
      <c r="J4020" t="s">
        <v>25</v>
      </c>
      <c r="K4020" t="s">
        <v>151</v>
      </c>
      <c r="L4020" t="s">
        <v>21</v>
      </c>
      <c r="M4020" s="5">
        <v>1780.1200000000001</v>
      </c>
      <c r="N4020">
        <v>1</v>
      </c>
    </row>
    <row r="4021" spans="1:14" x14ac:dyDescent="0.3">
      <c r="A4021" s="2">
        <v>45219</v>
      </c>
      <c r="B4021" s="3">
        <f t="shared" si="186"/>
        <v>2024</v>
      </c>
      <c r="C4021" t="str">
        <f t="shared" si="187"/>
        <v>2023-2024</v>
      </c>
      <c r="D4021" t="s">
        <v>148</v>
      </c>
      <c r="E4021" t="s">
        <v>88</v>
      </c>
      <c r="F4021" t="str">
        <f t="shared" si="188"/>
        <v>South Australia</v>
      </c>
      <c r="G4021" t="s">
        <v>32</v>
      </c>
      <c r="H4021">
        <v>5011</v>
      </c>
      <c r="I4021" t="s">
        <v>11</v>
      </c>
      <c r="J4021" t="s">
        <v>33</v>
      </c>
      <c r="K4021" t="s">
        <v>151</v>
      </c>
      <c r="L4021" t="s">
        <v>21</v>
      </c>
      <c r="M4021" s="5">
        <v>1784.0700000000002</v>
      </c>
      <c r="N4021">
        <v>1</v>
      </c>
    </row>
    <row r="4022" spans="1:14" x14ac:dyDescent="0.3">
      <c r="A4022" s="2">
        <v>45423</v>
      </c>
      <c r="B4022" s="3">
        <f t="shared" si="186"/>
        <v>2024</v>
      </c>
      <c r="C4022" t="str">
        <f t="shared" si="187"/>
        <v>2023-2024</v>
      </c>
      <c r="D4022" t="s">
        <v>147</v>
      </c>
      <c r="E4022" t="s">
        <v>137</v>
      </c>
      <c r="F4022" t="str">
        <f t="shared" si="188"/>
        <v>New South Wales</v>
      </c>
      <c r="G4022" t="s">
        <v>10</v>
      </c>
      <c r="H4022">
        <v>2031</v>
      </c>
      <c r="I4022" t="s">
        <v>11</v>
      </c>
      <c r="J4022" t="s">
        <v>12</v>
      </c>
      <c r="K4022" t="s">
        <v>153</v>
      </c>
      <c r="L4022" t="s">
        <v>16</v>
      </c>
      <c r="M4022" s="5">
        <v>1789.2100000000003</v>
      </c>
      <c r="N4022">
        <v>1</v>
      </c>
    </row>
    <row r="4023" spans="1:14" x14ac:dyDescent="0.3">
      <c r="A4023" s="2">
        <v>45290</v>
      </c>
      <c r="B4023" s="3">
        <f t="shared" si="186"/>
        <v>2024</v>
      </c>
      <c r="C4023" t="str">
        <f t="shared" si="187"/>
        <v>2023-2024</v>
      </c>
      <c r="D4023" t="s">
        <v>148</v>
      </c>
      <c r="E4023" t="s">
        <v>40</v>
      </c>
      <c r="F4023" t="str">
        <f t="shared" si="188"/>
        <v>New South Wales</v>
      </c>
      <c r="G4023" t="s">
        <v>10</v>
      </c>
      <c r="H4023">
        <v>2116</v>
      </c>
      <c r="I4023" t="s">
        <v>11</v>
      </c>
      <c r="J4023" t="s">
        <v>27</v>
      </c>
      <c r="K4023" t="s">
        <v>155</v>
      </c>
      <c r="L4023" t="s">
        <v>20</v>
      </c>
      <c r="M4023" s="5">
        <v>1791.0299999999997</v>
      </c>
      <c r="N4023">
        <v>1</v>
      </c>
    </row>
    <row r="4024" spans="1:14" x14ac:dyDescent="0.3">
      <c r="A4024" s="2">
        <v>45525</v>
      </c>
      <c r="B4024" s="3">
        <f t="shared" si="186"/>
        <v>2025</v>
      </c>
      <c r="C4024" t="str">
        <f t="shared" si="187"/>
        <v>2024-2025</v>
      </c>
      <c r="D4024" t="s">
        <v>147</v>
      </c>
      <c r="E4024" t="s">
        <v>122</v>
      </c>
      <c r="F4024" t="str">
        <f t="shared" si="188"/>
        <v>New South Wales</v>
      </c>
      <c r="G4024" t="s">
        <v>10</v>
      </c>
      <c r="H4024">
        <v>2650</v>
      </c>
      <c r="I4024" t="s">
        <v>11</v>
      </c>
      <c r="J4024" t="s">
        <v>25</v>
      </c>
      <c r="K4024" t="s">
        <v>153</v>
      </c>
      <c r="L4024" t="s">
        <v>16</v>
      </c>
      <c r="M4024" s="5">
        <v>1791.4500000000003</v>
      </c>
      <c r="N4024">
        <v>1</v>
      </c>
    </row>
    <row r="4025" spans="1:14" x14ac:dyDescent="0.3">
      <c r="A4025" s="2">
        <v>45502</v>
      </c>
      <c r="B4025" s="3">
        <f t="shared" si="186"/>
        <v>2025</v>
      </c>
      <c r="C4025" t="str">
        <f t="shared" si="187"/>
        <v>2024-2025</v>
      </c>
      <c r="D4025" t="s">
        <v>148</v>
      </c>
      <c r="E4025" t="s">
        <v>86</v>
      </c>
      <c r="F4025" t="str">
        <f t="shared" si="188"/>
        <v>New South Wales</v>
      </c>
      <c r="G4025" t="s">
        <v>10</v>
      </c>
      <c r="H4025">
        <v>2064</v>
      </c>
      <c r="I4025" t="s">
        <v>11</v>
      </c>
      <c r="J4025" t="s">
        <v>12</v>
      </c>
      <c r="K4025" t="s">
        <v>155</v>
      </c>
      <c r="L4025" t="s">
        <v>20</v>
      </c>
      <c r="M4025" s="5">
        <v>1793.64</v>
      </c>
      <c r="N4025">
        <v>1</v>
      </c>
    </row>
    <row r="4026" spans="1:14" x14ac:dyDescent="0.3">
      <c r="A4026" s="2">
        <v>45104</v>
      </c>
      <c r="B4026" s="3">
        <f t="shared" si="186"/>
        <v>2023</v>
      </c>
      <c r="C4026" t="str">
        <f t="shared" si="187"/>
        <v>2022-2023</v>
      </c>
      <c r="D4026" t="s">
        <v>147</v>
      </c>
      <c r="E4026" t="s">
        <v>92</v>
      </c>
      <c r="F4026" t="str">
        <f t="shared" si="188"/>
        <v>Queensland</v>
      </c>
      <c r="G4026" t="s">
        <v>35</v>
      </c>
      <c r="H4026">
        <v>4068</v>
      </c>
      <c r="I4026" t="s">
        <v>11</v>
      </c>
      <c r="J4026" t="s">
        <v>43</v>
      </c>
      <c r="K4026" t="s">
        <v>152</v>
      </c>
      <c r="L4026" t="s">
        <v>13</v>
      </c>
      <c r="M4026" s="5">
        <v>1803.82</v>
      </c>
      <c r="N4026">
        <v>1</v>
      </c>
    </row>
    <row r="4027" spans="1:14" x14ac:dyDescent="0.3">
      <c r="A4027" s="2">
        <v>45428</v>
      </c>
      <c r="B4027" s="3">
        <f t="shared" si="186"/>
        <v>2024</v>
      </c>
      <c r="C4027" t="str">
        <f t="shared" si="187"/>
        <v>2023-2024</v>
      </c>
      <c r="D4027" t="s">
        <v>147</v>
      </c>
      <c r="E4027" t="s">
        <v>99</v>
      </c>
      <c r="F4027" t="str">
        <f t="shared" si="188"/>
        <v>Victoria</v>
      </c>
      <c r="G4027" t="s">
        <v>45</v>
      </c>
      <c r="H4027">
        <v>3148</v>
      </c>
      <c r="I4027" t="s">
        <v>11</v>
      </c>
      <c r="J4027" t="s">
        <v>63</v>
      </c>
      <c r="K4027" t="s">
        <v>150</v>
      </c>
      <c r="L4027" t="s">
        <v>18</v>
      </c>
      <c r="M4027" s="5">
        <v>1807.66</v>
      </c>
      <c r="N4027">
        <v>1</v>
      </c>
    </row>
    <row r="4028" spans="1:14" x14ac:dyDescent="0.3">
      <c r="A4028" s="2">
        <v>45221</v>
      </c>
      <c r="B4028" s="3">
        <f t="shared" si="186"/>
        <v>2024</v>
      </c>
      <c r="C4028" t="str">
        <f t="shared" si="187"/>
        <v>2023-2024</v>
      </c>
      <c r="D4028" t="s">
        <v>147</v>
      </c>
      <c r="E4028" t="s">
        <v>137</v>
      </c>
      <c r="F4028" t="str">
        <f t="shared" si="188"/>
        <v>New South Wales</v>
      </c>
      <c r="G4028" t="s">
        <v>10</v>
      </c>
      <c r="H4028">
        <v>2031</v>
      </c>
      <c r="I4028" t="s">
        <v>11</v>
      </c>
      <c r="J4028" t="s">
        <v>12</v>
      </c>
      <c r="K4028" t="s">
        <v>157</v>
      </c>
      <c r="L4028" t="s">
        <v>22</v>
      </c>
      <c r="M4028" s="5">
        <v>1809.2499999999998</v>
      </c>
      <c r="N4028">
        <v>1</v>
      </c>
    </row>
    <row r="4029" spans="1:14" x14ac:dyDescent="0.3">
      <c r="A4029" s="2">
        <v>45198</v>
      </c>
      <c r="B4029" s="3">
        <f t="shared" si="186"/>
        <v>2024</v>
      </c>
      <c r="C4029" t="str">
        <f t="shared" si="187"/>
        <v>2023-2024</v>
      </c>
      <c r="D4029" t="s">
        <v>148</v>
      </c>
      <c r="E4029" t="s">
        <v>78</v>
      </c>
      <c r="F4029" t="str">
        <f t="shared" si="188"/>
        <v>New South Wales</v>
      </c>
      <c r="G4029" t="s">
        <v>10</v>
      </c>
      <c r="H4029">
        <v>2350</v>
      </c>
      <c r="I4029" t="s">
        <v>11</v>
      </c>
      <c r="J4029" t="s">
        <v>68</v>
      </c>
      <c r="K4029" t="s">
        <v>152</v>
      </c>
      <c r="L4029" t="s">
        <v>13</v>
      </c>
      <c r="M4029" s="5">
        <v>1810.51</v>
      </c>
      <c r="N4029">
        <v>1</v>
      </c>
    </row>
    <row r="4030" spans="1:14" x14ac:dyDescent="0.3">
      <c r="A4030" s="2">
        <v>45617</v>
      </c>
      <c r="B4030" s="3">
        <f t="shared" si="186"/>
        <v>2025</v>
      </c>
      <c r="C4030" t="str">
        <f t="shared" si="187"/>
        <v>2024-2025</v>
      </c>
      <c r="D4030" t="s">
        <v>147</v>
      </c>
      <c r="E4030" t="s">
        <v>136</v>
      </c>
      <c r="F4030" t="str">
        <f t="shared" si="188"/>
        <v>Victoria</v>
      </c>
      <c r="G4030" t="s">
        <v>45</v>
      </c>
      <c r="H4030">
        <v>3175</v>
      </c>
      <c r="I4030" t="s">
        <v>11</v>
      </c>
      <c r="J4030" t="s">
        <v>63</v>
      </c>
      <c r="K4030" t="s">
        <v>150</v>
      </c>
      <c r="L4030" t="s">
        <v>18</v>
      </c>
      <c r="M4030" s="5">
        <v>1817.0900000000001</v>
      </c>
      <c r="N4030">
        <v>1</v>
      </c>
    </row>
    <row r="4031" spans="1:14" x14ac:dyDescent="0.3">
      <c r="A4031" s="2">
        <v>45541</v>
      </c>
      <c r="B4031" s="3">
        <f t="shared" si="186"/>
        <v>2025</v>
      </c>
      <c r="C4031" t="str">
        <f t="shared" si="187"/>
        <v>2024-2025</v>
      </c>
      <c r="D4031" t="s">
        <v>147</v>
      </c>
      <c r="E4031" t="s">
        <v>59</v>
      </c>
      <c r="F4031" t="str">
        <f t="shared" si="188"/>
        <v>Victoria</v>
      </c>
      <c r="G4031" t="s">
        <v>45</v>
      </c>
      <c r="H4031">
        <v>3280</v>
      </c>
      <c r="I4031" t="s">
        <v>11</v>
      </c>
      <c r="J4031" t="s">
        <v>60</v>
      </c>
      <c r="K4031" t="s">
        <v>151</v>
      </c>
      <c r="L4031" t="s">
        <v>21</v>
      </c>
      <c r="M4031" s="5">
        <v>1821.3399999999997</v>
      </c>
      <c r="N4031">
        <v>1</v>
      </c>
    </row>
    <row r="4032" spans="1:14" x14ac:dyDescent="0.3">
      <c r="A4032" s="2">
        <v>45217</v>
      </c>
      <c r="B4032" s="3">
        <f t="shared" si="186"/>
        <v>2024</v>
      </c>
      <c r="C4032" t="str">
        <f t="shared" si="187"/>
        <v>2023-2024</v>
      </c>
      <c r="D4032" t="s">
        <v>147</v>
      </c>
      <c r="E4032" t="s">
        <v>99</v>
      </c>
      <c r="F4032" t="str">
        <f t="shared" si="188"/>
        <v>Victoria</v>
      </c>
      <c r="G4032" t="s">
        <v>45</v>
      </c>
      <c r="H4032">
        <v>3148</v>
      </c>
      <c r="I4032" t="s">
        <v>11</v>
      </c>
      <c r="J4032" t="s">
        <v>63</v>
      </c>
      <c r="K4032" t="s">
        <v>150</v>
      </c>
      <c r="L4032" t="s">
        <v>18</v>
      </c>
      <c r="M4032" s="5">
        <v>1821.5799999999997</v>
      </c>
      <c r="N4032">
        <v>1</v>
      </c>
    </row>
    <row r="4033" spans="1:14" x14ac:dyDescent="0.3">
      <c r="A4033" s="2">
        <v>45641</v>
      </c>
      <c r="B4033" s="3">
        <f t="shared" si="186"/>
        <v>2025</v>
      </c>
      <c r="C4033" t="str">
        <f t="shared" si="187"/>
        <v>2024-2025</v>
      </c>
      <c r="D4033" t="s">
        <v>147</v>
      </c>
      <c r="E4033" t="s">
        <v>26</v>
      </c>
      <c r="F4033" t="str">
        <f t="shared" si="188"/>
        <v>New South Wales</v>
      </c>
      <c r="G4033" t="s">
        <v>10</v>
      </c>
      <c r="H4033">
        <v>2141</v>
      </c>
      <c r="I4033" t="s">
        <v>11</v>
      </c>
      <c r="J4033" t="s">
        <v>27</v>
      </c>
      <c r="K4033" t="s">
        <v>151</v>
      </c>
      <c r="L4033" t="s">
        <v>21</v>
      </c>
      <c r="M4033" s="5">
        <v>1825.67</v>
      </c>
      <c r="N4033">
        <v>1</v>
      </c>
    </row>
    <row r="4034" spans="1:14" x14ac:dyDescent="0.3">
      <c r="A4034" s="2">
        <v>45133</v>
      </c>
      <c r="B4034" s="3">
        <f t="shared" ref="B4034:B4097" si="189">IF(MONTH(A4034)&gt;=7,YEAR(A4034)+1,YEAR(A4034))</f>
        <v>2024</v>
      </c>
      <c r="C4034" t="str">
        <f t="shared" ref="C4034:C4097" si="190">IF(MONTH(A4034) &gt;= 7, YEAR(A4034) &amp; "-" &amp; YEAR(A4034) + 1, YEAR(A4034) - 1 &amp; "-" &amp; YEAR(A4034))</f>
        <v>2023-2024</v>
      </c>
      <c r="D4034" t="s">
        <v>147</v>
      </c>
      <c r="E4034" t="s">
        <v>145</v>
      </c>
      <c r="F4034" t="str">
        <f t="shared" ref="F4034:F4097" si="191">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c r="N4034">
        <v>1</v>
      </c>
    </row>
    <row r="4035" spans="1:14" x14ac:dyDescent="0.3">
      <c r="A4035" s="2">
        <v>45528</v>
      </c>
      <c r="B4035" s="3">
        <f t="shared" si="189"/>
        <v>2025</v>
      </c>
      <c r="C4035" t="str">
        <f t="shared" si="190"/>
        <v>2024-2025</v>
      </c>
      <c r="D4035" t="s">
        <v>147</v>
      </c>
      <c r="E4035" t="s">
        <v>112</v>
      </c>
      <c r="F4035" t="str">
        <f t="shared" si="191"/>
        <v>Victoria</v>
      </c>
      <c r="G4035" t="s">
        <v>45</v>
      </c>
      <c r="H4035">
        <v>3076</v>
      </c>
      <c r="I4035" t="s">
        <v>11</v>
      </c>
      <c r="J4035" t="s">
        <v>46</v>
      </c>
      <c r="K4035" t="s">
        <v>150</v>
      </c>
      <c r="L4035" t="s">
        <v>18</v>
      </c>
      <c r="M4035" s="5">
        <v>1828.1499999999999</v>
      </c>
      <c r="N4035">
        <v>1</v>
      </c>
    </row>
    <row r="4036" spans="1:14" x14ac:dyDescent="0.3">
      <c r="A4036" s="2">
        <v>45543</v>
      </c>
      <c r="B4036" s="3">
        <f t="shared" si="189"/>
        <v>2025</v>
      </c>
      <c r="C4036" t="str">
        <f t="shared" si="190"/>
        <v>2024-2025</v>
      </c>
      <c r="D4036" t="s">
        <v>147</v>
      </c>
      <c r="E4036" t="s">
        <v>119</v>
      </c>
      <c r="F4036" t="str">
        <f t="shared" si="191"/>
        <v>Queensland</v>
      </c>
      <c r="G4036" t="s">
        <v>35</v>
      </c>
      <c r="H4036">
        <v>4570</v>
      </c>
      <c r="I4036" t="s">
        <v>11</v>
      </c>
      <c r="J4036" t="s">
        <v>120</v>
      </c>
      <c r="K4036" t="s">
        <v>150</v>
      </c>
      <c r="L4036" t="s">
        <v>18</v>
      </c>
      <c r="M4036" s="5">
        <v>1836.5</v>
      </c>
      <c r="N4036">
        <v>1</v>
      </c>
    </row>
    <row r="4037" spans="1:14" x14ac:dyDescent="0.3">
      <c r="A4037" s="2">
        <v>45491</v>
      </c>
      <c r="B4037" s="3">
        <f t="shared" si="189"/>
        <v>2025</v>
      </c>
      <c r="C4037" t="str">
        <f t="shared" si="190"/>
        <v>2024-2025</v>
      </c>
      <c r="D4037" t="s">
        <v>147</v>
      </c>
      <c r="E4037" t="s">
        <v>121</v>
      </c>
      <c r="F4037" t="str">
        <f t="shared" si="191"/>
        <v>Queensland</v>
      </c>
      <c r="G4037" t="s">
        <v>35</v>
      </c>
      <c r="H4037">
        <v>4700</v>
      </c>
      <c r="I4037" t="s">
        <v>11</v>
      </c>
      <c r="J4037" t="s">
        <v>51</v>
      </c>
      <c r="K4037" t="s">
        <v>150</v>
      </c>
      <c r="L4037" t="s">
        <v>18</v>
      </c>
      <c r="M4037" s="5">
        <v>1839.3799999999997</v>
      </c>
      <c r="N4037">
        <v>1</v>
      </c>
    </row>
    <row r="4038" spans="1:14" x14ac:dyDescent="0.3">
      <c r="A4038" s="2">
        <v>44979</v>
      </c>
      <c r="B4038" s="3">
        <f t="shared" si="189"/>
        <v>2023</v>
      </c>
      <c r="C4038" t="str">
        <f t="shared" si="190"/>
        <v>2022-2023</v>
      </c>
      <c r="D4038" t="s">
        <v>147</v>
      </c>
      <c r="E4038" t="s">
        <v>131</v>
      </c>
      <c r="F4038" t="str">
        <f t="shared" si="191"/>
        <v>Western Australia</v>
      </c>
      <c r="G4038" t="s">
        <v>48</v>
      </c>
      <c r="H4038">
        <v>6530</v>
      </c>
      <c r="I4038" t="s">
        <v>11</v>
      </c>
      <c r="J4038" t="s">
        <v>77</v>
      </c>
      <c r="K4038" t="s">
        <v>19</v>
      </c>
      <c r="L4038" t="s">
        <v>23</v>
      </c>
      <c r="M4038" s="5">
        <v>1849.1499999999999</v>
      </c>
      <c r="N4038">
        <v>1</v>
      </c>
    </row>
    <row r="4039" spans="1:14" x14ac:dyDescent="0.3">
      <c r="A4039" s="2">
        <v>45612</v>
      </c>
      <c r="B4039" s="3">
        <f t="shared" si="189"/>
        <v>2025</v>
      </c>
      <c r="C4039" t="str">
        <f t="shared" si="190"/>
        <v>2024-2025</v>
      </c>
      <c r="D4039" t="s">
        <v>147</v>
      </c>
      <c r="E4039" t="s">
        <v>145</v>
      </c>
      <c r="F4039" t="str">
        <f t="shared" si="191"/>
        <v>New South Wales</v>
      </c>
      <c r="G4039" t="s">
        <v>10</v>
      </c>
      <c r="H4039">
        <v>2101</v>
      </c>
      <c r="I4039" t="s">
        <v>11</v>
      </c>
      <c r="J4039" t="s">
        <v>27</v>
      </c>
      <c r="K4039" t="s">
        <v>150</v>
      </c>
      <c r="L4039" t="s">
        <v>18</v>
      </c>
      <c r="M4039" s="5">
        <v>1851.43</v>
      </c>
      <c r="N4039">
        <v>1</v>
      </c>
    </row>
    <row r="4040" spans="1:14" x14ac:dyDescent="0.3">
      <c r="A4040" s="2">
        <v>45345</v>
      </c>
      <c r="B4040" s="3">
        <f t="shared" si="189"/>
        <v>2024</v>
      </c>
      <c r="C4040" t="str">
        <f t="shared" si="190"/>
        <v>2023-2024</v>
      </c>
      <c r="D4040" t="s">
        <v>148</v>
      </c>
      <c r="E4040" t="s">
        <v>129</v>
      </c>
      <c r="F4040" t="str">
        <f t="shared" si="191"/>
        <v>Tasmania</v>
      </c>
      <c r="G4040" t="s">
        <v>70</v>
      </c>
      <c r="H4040">
        <v>7010</v>
      </c>
      <c r="I4040" t="s">
        <v>11</v>
      </c>
      <c r="J4040" t="s">
        <v>71</v>
      </c>
      <c r="K4040" t="s">
        <v>151</v>
      </c>
      <c r="L4040" t="s">
        <v>21</v>
      </c>
      <c r="M4040" s="5">
        <v>1853.17</v>
      </c>
      <c r="N4040">
        <v>1</v>
      </c>
    </row>
    <row r="4041" spans="1:14" x14ac:dyDescent="0.3">
      <c r="A4041" s="2">
        <v>45083</v>
      </c>
      <c r="B4041" s="3">
        <f t="shared" si="189"/>
        <v>2023</v>
      </c>
      <c r="C4041" t="str">
        <f t="shared" si="190"/>
        <v>2022-2023</v>
      </c>
      <c r="D4041" t="s">
        <v>147</v>
      </c>
      <c r="E4041" t="s">
        <v>90</v>
      </c>
      <c r="F4041" t="str">
        <f t="shared" si="191"/>
        <v>Victoria</v>
      </c>
      <c r="G4041" t="s">
        <v>45</v>
      </c>
      <c r="H4041">
        <v>3179</v>
      </c>
      <c r="I4041" t="s">
        <v>11</v>
      </c>
      <c r="J4041" t="s">
        <v>63</v>
      </c>
      <c r="K4041" t="s">
        <v>150</v>
      </c>
      <c r="L4041" t="s">
        <v>18</v>
      </c>
      <c r="M4041" s="5">
        <v>1854.48</v>
      </c>
      <c r="N4041">
        <v>1</v>
      </c>
    </row>
    <row r="4042" spans="1:14" x14ac:dyDescent="0.3">
      <c r="A4042" s="2">
        <v>45070</v>
      </c>
      <c r="B4042" s="3">
        <f t="shared" si="189"/>
        <v>2023</v>
      </c>
      <c r="C4042" t="str">
        <f t="shared" si="190"/>
        <v>2022-2023</v>
      </c>
      <c r="D4042" t="s">
        <v>148</v>
      </c>
      <c r="E4042" t="s">
        <v>76</v>
      </c>
      <c r="F4042" t="str">
        <f t="shared" si="191"/>
        <v>Western Australia</v>
      </c>
      <c r="G4042" t="s">
        <v>48</v>
      </c>
      <c r="H4042">
        <v>6450</v>
      </c>
      <c r="I4042" t="s">
        <v>11</v>
      </c>
      <c r="J4042" t="s">
        <v>77</v>
      </c>
      <c r="K4042" t="s">
        <v>151</v>
      </c>
      <c r="L4042" t="s">
        <v>21</v>
      </c>
      <c r="M4042" s="5">
        <v>1857.1200000000001</v>
      </c>
      <c r="N4042">
        <v>1</v>
      </c>
    </row>
    <row r="4043" spans="1:14" x14ac:dyDescent="0.3">
      <c r="A4043" s="2">
        <v>45101</v>
      </c>
      <c r="B4043" s="3">
        <f t="shared" si="189"/>
        <v>2023</v>
      </c>
      <c r="C4043" t="str">
        <f t="shared" si="190"/>
        <v>2022-2023</v>
      </c>
      <c r="D4043" t="s">
        <v>147</v>
      </c>
      <c r="E4043" t="s">
        <v>131</v>
      </c>
      <c r="F4043" t="str">
        <f t="shared" si="191"/>
        <v>Western Australia</v>
      </c>
      <c r="G4043" t="s">
        <v>48</v>
      </c>
      <c r="H4043">
        <v>6530</v>
      </c>
      <c r="I4043" t="s">
        <v>11</v>
      </c>
      <c r="J4043" t="s">
        <v>77</v>
      </c>
      <c r="K4043" t="s">
        <v>157</v>
      </c>
      <c r="L4043" t="s">
        <v>22</v>
      </c>
      <c r="M4043" s="5">
        <v>1859.42</v>
      </c>
      <c r="N4043">
        <v>1</v>
      </c>
    </row>
    <row r="4044" spans="1:14" x14ac:dyDescent="0.3">
      <c r="A4044" s="2">
        <v>45385</v>
      </c>
      <c r="B4044" s="3">
        <f t="shared" si="189"/>
        <v>2024</v>
      </c>
      <c r="C4044" t="str">
        <f t="shared" si="190"/>
        <v>2023-2024</v>
      </c>
      <c r="D4044" t="s">
        <v>147</v>
      </c>
      <c r="E4044" t="s">
        <v>44</v>
      </c>
      <c r="F4044" t="str">
        <f t="shared" si="191"/>
        <v>Victoria</v>
      </c>
      <c r="G4044" t="s">
        <v>45</v>
      </c>
      <c r="H4044">
        <v>3066</v>
      </c>
      <c r="I4044" t="s">
        <v>11</v>
      </c>
      <c r="J4044" t="s">
        <v>46</v>
      </c>
      <c r="K4044" t="s">
        <v>155</v>
      </c>
      <c r="L4044" t="s">
        <v>20</v>
      </c>
      <c r="M4044" s="5">
        <v>1870.0700000000002</v>
      </c>
      <c r="N4044">
        <v>1</v>
      </c>
    </row>
    <row r="4045" spans="1:14" x14ac:dyDescent="0.3">
      <c r="A4045" s="2">
        <v>45426</v>
      </c>
      <c r="B4045" s="3">
        <f t="shared" si="189"/>
        <v>2024</v>
      </c>
      <c r="C4045" t="str">
        <f t="shared" si="190"/>
        <v>2023-2024</v>
      </c>
      <c r="D4045" t="s">
        <v>148</v>
      </c>
      <c r="E4045" t="s">
        <v>96</v>
      </c>
      <c r="F4045" t="str">
        <f t="shared" si="191"/>
        <v>Western Australia</v>
      </c>
      <c r="G4045" t="s">
        <v>48</v>
      </c>
      <c r="H4045">
        <v>6330</v>
      </c>
      <c r="I4045" t="s">
        <v>11</v>
      </c>
      <c r="J4045" t="s">
        <v>94</v>
      </c>
      <c r="K4045" t="s">
        <v>150</v>
      </c>
      <c r="L4045" t="s">
        <v>18</v>
      </c>
      <c r="M4045" s="5">
        <v>1870.51</v>
      </c>
      <c r="N4045">
        <v>1</v>
      </c>
    </row>
    <row r="4046" spans="1:14" x14ac:dyDescent="0.3">
      <c r="A4046" s="2">
        <v>45637</v>
      </c>
      <c r="B4046" s="3">
        <f t="shared" si="189"/>
        <v>2025</v>
      </c>
      <c r="C4046" t="str">
        <f t="shared" si="190"/>
        <v>2024-2025</v>
      </c>
      <c r="D4046" t="s">
        <v>147</v>
      </c>
      <c r="E4046" t="s">
        <v>83</v>
      </c>
      <c r="F4046" t="str">
        <f t="shared" si="191"/>
        <v>New South Wales</v>
      </c>
      <c r="G4046" t="s">
        <v>10</v>
      </c>
      <c r="H4046">
        <v>2750</v>
      </c>
      <c r="I4046" t="s">
        <v>11</v>
      </c>
      <c r="J4046" t="s">
        <v>25</v>
      </c>
      <c r="K4046" t="s">
        <v>150</v>
      </c>
      <c r="L4046" t="s">
        <v>18</v>
      </c>
      <c r="M4046" s="5">
        <v>1872.8100000000002</v>
      </c>
      <c r="N4046">
        <v>1</v>
      </c>
    </row>
    <row r="4047" spans="1:14" x14ac:dyDescent="0.3">
      <c r="A4047" s="2">
        <v>45094</v>
      </c>
      <c r="B4047" s="3">
        <f t="shared" si="189"/>
        <v>2023</v>
      </c>
      <c r="C4047" t="str">
        <f t="shared" si="190"/>
        <v>2022-2023</v>
      </c>
      <c r="D4047" t="s">
        <v>147</v>
      </c>
      <c r="E4047" t="s">
        <v>90</v>
      </c>
      <c r="F4047" t="str">
        <f t="shared" si="191"/>
        <v>Victoria</v>
      </c>
      <c r="G4047" t="s">
        <v>45</v>
      </c>
      <c r="H4047">
        <v>3179</v>
      </c>
      <c r="I4047" t="s">
        <v>11</v>
      </c>
      <c r="J4047" t="s">
        <v>63</v>
      </c>
      <c r="K4047" t="s">
        <v>153</v>
      </c>
      <c r="L4047" t="s">
        <v>16</v>
      </c>
      <c r="M4047" s="5">
        <v>1878.0900000000001</v>
      </c>
      <c r="N4047">
        <v>1</v>
      </c>
    </row>
    <row r="4048" spans="1:14" x14ac:dyDescent="0.3">
      <c r="A4048" s="2">
        <v>45307</v>
      </c>
      <c r="B4048" s="3">
        <f t="shared" si="189"/>
        <v>2024</v>
      </c>
      <c r="C4048" t="str">
        <f t="shared" si="190"/>
        <v>2023-2024</v>
      </c>
      <c r="D4048" t="s">
        <v>147</v>
      </c>
      <c r="E4048" t="s">
        <v>42</v>
      </c>
      <c r="F4048" t="str">
        <f t="shared" si="191"/>
        <v>Queensland</v>
      </c>
      <c r="G4048" t="s">
        <v>35</v>
      </c>
      <c r="H4048">
        <v>4053</v>
      </c>
      <c r="I4048" t="s">
        <v>11</v>
      </c>
      <c r="J4048" t="s">
        <v>43</v>
      </c>
      <c r="K4048" t="s">
        <v>154</v>
      </c>
      <c r="L4048" t="s">
        <v>14</v>
      </c>
      <c r="M4048" s="5">
        <v>1882.03</v>
      </c>
      <c r="N4048">
        <v>1</v>
      </c>
    </row>
    <row r="4049" spans="1:14" x14ac:dyDescent="0.3">
      <c r="A4049" s="2">
        <v>45405</v>
      </c>
      <c r="B4049" s="3">
        <f t="shared" si="189"/>
        <v>2024</v>
      </c>
      <c r="C4049" t="str">
        <f t="shared" si="190"/>
        <v>2023-2024</v>
      </c>
      <c r="D4049" t="s">
        <v>147</v>
      </c>
      <c r="E4049" t="s">
        <v>26</v>
      </c>
      <c r="F4049" t="str">
        <f t="shared" si="191"/>
        <v>New South Wales</v>
      </c>
      <c r="G4049" t="s">
        <v>10</v>
      </c>
      <c r="H4049">
        <v>2141</v>
      </c>
      <c r="I4049" t="s">
        <v>11</v>
      </c>
      <c r="J4049" t="s">
        <v>27</v>
      </c>
      <c r="K4049" t="s">
        <v>151</v>
      </c>
      <c r="L4049" t="s">
        <v>21</v>
      </c>
      <c r="M4049" s="5">
        <v>1884.95</v>
      </c>
      <c r="N4049">
        <v>1</v>
      </c>
    </row>
    <row r="4050" spans="1:14" x14ac:dyDescent="0.3">
      <c r="A4050" s="2">
        <v>45150</v>
      </c>
      <c r="B4050" s="3">
        <f t="shared" si="189"/>
        <v>2024</v>
      </c>
      <c r="C4050" t="str">
        <f t="shared" si="190"/>
        <v>2023-2024</v>
      </c>
      <c r="D4050" t="s">
        <v>147</v>
      </c>
      <c r="E4050" t="s">
        <v>81</v>
      </c>
      <c r="F4050" t="str">
        <f t="shared" si="191"/>
        <v>New South Wales</v>
      </c>
      <c r="G4050" t="s">
        <v>10</v>
      </c>
      <c r="H4050">
        <v>2485</v>
      </c>
      <c r="I4050" t="s">
        <v>11</v>
      </c>
      <c r="J4050" t="s">
        <v>68</v>
      </c>
      <c r="K4050" t="s">
        <v>153</v>
      </c>
      <c r="L4050" t="s">
        <v>16</v>
      </c>
      <c r="M4050" s="5">
        <v>1888.4100000000003</v>
      </c>
      <c r="N4050">
        <v>1</v>
      </c>
    </row>
    <row r="4051" spans="1:14" x14ac:dyDescent="0.3">
      <c r="A4051" s="2">
        <v>44939</v>
      </c>
      <c r="B4051" s="3">
        <f t="shared" si="189"/>
        <v>2023</v>
      </c>
      <c r="C4051" t="str">
        <f t="shared" si="190"/>
        <v>2022-2023</v>
      </c>
      <c r="D4051" t="s">
        <v>147</v>
      </c>
      <c r="E4051" t="s">
        <v>41</v>
      </c>
      <c r="F4051" t="str">
        <f t="shared" si="191"/>
        <v>New South Wales</v>
      </c>
      <c r="G4051" t="s">
        <v>10</v>
      </c>
      <c r="H4051">
        <v>2830</v>
      </c>
      <c r="I4051" t="s">
        <v>11</v>
      </c>
      <c r="J4051" t="s">
        <v>25</v>
      </c>
      <c r="K4051" t="s">
        <v>155</v>
      </c>
      <c r="L4051" t="s">
        <v>20</v>
      </c>
      <c r="M4051" s="5">
        <v>1890.1700000000008</v>
      </c>
      <c r="N4051">
        <v>1</v>
      </c>
    </row>
    <row r="4052" spans="1:14" x14ac:dyDescent="0.3">
      <c r="A4052" s="2">
        <v>45300</v>
      </c>
      <c r="B4052" s="3">
        <f t="shared" si="189"/>
        <v>2024</v>
      </c>
      <c r="C4052" t="str">
        <f t="shared" si="190"/>
        <v>2023-2024</v>
      </c>
      <c r="D4052" t="s">
        <v>148</v>
      </c>
      <c r="E4052" t="s">
        <v>127</v>
      </c>
      <c r="F4052" t="str">
        <f t="shared" si="191"/>
        <v>New South Wales</v>
      </c>
      <c r="G4052" t="s">
        <v>10</v>
      </c>
      <c r="H4052">
        <v>2131</v>
      </c>
      <c r="I4052" t="s">
        <v>11</v>
      </c>
      <c r="J4052" t="s">
        <v>27</v>
      </c>
      <c r="K4052" t="s">
        <v>150</v>
      </c>
      <c r="L4052" t="s">
        <v>18</v>
      </c>
      <c r="M4052" s="5">
        <v>1892.6399999999999</v>
      </c>
      <c r="N4052">
        <v>1</v>
      </c>
    </row>
    <row r="4053" spans="1:14" x14ac:dyDescent="0.3">
      <c r="A4053" s="2">
        <v>45197</v>
      </c>
      <c r="B4053" s="3">
        <f t="shared" si="189"/>
        <v>2024</v>
      </c>
      <c r="C4053" t="str">
        <f t="shared" si="190"/>
        <v>2023-2024</v>
      </c>
      <c r="D4053" t="s">
        <v>147</v>
      </c>
      <c r="E4053" t="s">
        <v>126</v>
      </c>
      <c r="F4053" t="str">
        <f t="shared" si="191"/>
        <v>Queensland</v>
      </c>
      <c r="G4053" t="s">
        <v>35</v>
      </c>
      <c r="H4053">
        <v>4551</v>
      </c>
      <c r="I4053" t="s">
        <v>11</v>
      </c>
      <c r="J4053" t="s">
        <v>120</v>
      </c>
      <c r="K4053" t="s">
        <v>155</v>
      </c>
      <c r="L4053" t="s">
        <v>20</v>
      </c>
      <c r="M4053" s="5">
        <v>1893.1000000000008</v>
      </c>
      <c r="N4053">
        <v>1</v>
      </c>
    </row>
    <row r="4054" spans="1:14" x14ac:dyDescent="0.3">
      <c r="A4054" s="2">
        <v>45033</v>
      </c>
      <c r="B4054" s="3">
        <f t="shared" si="189"/>
        <v>2023</v>
      </c>
      <c r="C4054" t="str">
        <f t="shared" si="190"/>
        <v>2022-2023</v>
      </c>
      <c r="D4054" t="s">
        <v>147</v>
      </c>
      <c r="E4054" t="s">
        <v>79</v>
      </c>
      <c r="F4054" t="str">
        <f t="shared" si="191"/>
        <v>Australian Capital Territory</v>
      </c>
      <c r="G4054" t="s">
        <v>80</v>
      </c>
      <c r="H4054">
        <v>2617</v>
      </c>
      <c r="I4054" t="s">
        <v>11</v>
      </c>
      <c r="J4054" t="s">
        <v>58</v>
      </c>
      <c r="K4054" t="s">
        <v>151</v>
      </c>
      <c r="L4054" t="s">
        <v>21</v>
      </c>
      <c r="M4054" s="5">
        <v>1905.38</v>
      </c>
      <c r="N4054">
        <v>1</v>
      </c>
    </row>
    <row r="4055" spans="1:14" x14ac:dyDescent="0.3">
      <c r="A4055" s="2">
        <v>45063</v>
      </c>
      <c r="B4055" s="3">
        <f t="shared" si="189"/>
        <v>2023</v>
      </c>
      <c r="C4055" t="str">
        <f t="shared" si="190"/>
        <v>2022-2023</v>
      </c>
      <c r="D4055" t="s">
        <v>147</v>
      </c>
      <c r="E4055" t="s">
        <v>136</v>
      </c>
      <c r="F4055" t="str">
        <f t="shared" si="191"/>
        <v>Victoria</v>
      </c>
      <c r="G4055" t="s">
        <v>45</v>
      </c>
      <c r="H4055">
        <v>3175</v>
      </c>
      <c r="I4055" t="s">
        <v>11</v>
      </c>
      <c r="J4055" t="s">
        <v>63</v>
      </c>
      <c r="K4055" t="s">
        <v>153</v>
      </c>
      <c r="L4055" t="s">
        <v>16</v>
      </c>
      <c r="M4055" s="5">
        <v>1905.3900000000003</v>
      </c>
      <c r="N4055">
        <v>1</v>
      </c>
    </row>
    <row r="4056" spans="1:14" x14ac:dyDescent="0.3">
      <c r="A4056" s="2">
        <v>45186</v>
      </c>
      <c r="B4056" s="3">
        <f t="shared" si="189"/>
        <v>2024</v>
      </c>
      <c r="C4056" t="str">
        <f t="shared" si="190"/>
        <v>2023-2024</v>
      </c>
      <c r="D4056" t="s">
        <v>147</v>
      </c>
      <c r="E4056" t="s">
        <v>52</v>
      </c>
      <c r="F4056" t="str">
        <f t="shared" si="191"/>
        <v>Victoria</v>
      </c>
      <c r="G4056" t="s">
        <v>45</v>
      </c>
      <c r="H4056">
        <v>3030</v>
      </c>
      <c r="I4056" t="s">
        <v>11</v>
      </c>
      <c r="J4056" t="s">
        <v>46</v>
      </c>
      <c r="K4056" t="s">
        <v>150</v>
      </c>
      <c r="L4056" t="s">
        <v>18</v>
      </c>
      <c r="M4056" s="5">
        <v>1906.3600000000001</v>
      </c>
      <c r="N4056">
        <v>1</v>
      </c>
    </row>
    <row r="4057" spans="1:14" x14ac:dyDescent="0.3">
      <c r="A4057" s="2">
        <v>45492</v>
      </c>
      <c r="B4057" s="3">
        <f t="shared" si="189"/>
        <v>2025</v>
      </c>
      <c r="C4057" t="str">
        <f t="shared" si="190"/>
        <v>2024-2025</v>
      </c>
      <c r="D4057" t="s">
        <v>147</v>
      </c>
      <c r="E4057" t="s">
        <v>82</v>
      </c>
      <c r="F4057" t="str">
        <f t="shared" si="191"/>
        <v>Queensland</v>
      </c>
      <c r="G4057" t="s">
        <v>35</v>
      </c>
      <c r="H4057">
        <v>4012</v>
      </c>
      <c r="I4057" t="s">
        <v>11</v>
      </c>
      <c r="J4057" t="s">
        <v>43</v>
      </c>
      <c r="K4057" t="s">
        <v>151</v>
      </c>
      <c r="L4057" t="s">
        <v>21</v>
      </c>
      <c r="M4057" s="5">
        <v>1913.18</v>
      </c>
      <c r="N4057">
        <v>1</v>
      </c>
    </row>
    <row r="4058" spans="1:14" x14ac:dyDescent="0.3">
      <c r="A4058" s="2">
        <v>45613</v>
      </c>
      <c r="B4058" s="3">
        <f t="shared" si="189"/>
        <v>2025</v>
      </c>
      <c r="C4058" t="str">
        <f t="shared" si="190"/>
        <v>2024-2025</v>
      </c>
      <c r="D4058" t="s">
        <v>147</v>
      </c>
      <c r="E4058" t="s">
        <v>75</v>
      </c>
      <c r="F4058" t="str">
        <f t="shared" si="191"/>
        <v>Victoria</v>
      </c>
      <c r="G4058" t="s">
        <v>45</v>
      </c>
      <c r="H4058">
        <v>3630</v>
      </c>
      <c r="I4058" t="s">
        <v>11</v>
      </c>
      <c r="J4058" t="s">
        <v>55</v>
      </c>
      <c r="K4058" t="s">
        <v>153</v>
      </c>
      <c r="L4058" t="s">
        <v>16</v>
      </c>
      <c r="M4058" s="5">
        <v>1921.9499999999998</v>
      </c>
      <c r="N4058">
        <v>1</v>
      </c>
    </row>
    <row r="4059" spans="1:14" x14ac:dyDescent="0.3">
      <c r="A4059" s="2">
        <v>45030</v>
      </c>
      <c r="B4059" s="3">
        <f t="shared" si="189"/>
        <v>2023</v>
      </c>
      <c r="C4059" t="str">
        <f t="shared" si="190"/>
        <v>2022-2023</v>
      </c>
      <c r="D4059" t="s">
        <v>147</v>
      </c>
      <c r="E4059" t="s">
        <v>117</v>
      </c>
      <c r="F4059" t="str">
        <f t="shared" si="191"/>
        <v>Queensland</v>
      </c>
      <c r="G4059" t="s">
        <v>35</v>
      </c>
      <c r="H4059">
        <v>4119</v>
      </c>
      <c r="I4059" t="s">
        <v>11</v>
      </c>
      <c r="J4059" t="s">
        <v>43</v>
      </c>
      <c r="K4059" t="s">
        <v>150</v>
      </c>
      <c r="L4059" t="s">
        <v>18</v>
      </c>
      <c r="M4059" s="5">
        <v>1925.47</v>
      </c>
      <c r="N4059">
        <v>1</v>
      </c>
    </row>
    <row r="4060" spans="1:14" x14ac:dyDescent="0.3">
      <c r="A4060" s="2">
        <v>44946</v>
      </c>
      <c r="B4060" s="3">
        <f t="shared" si="189"/>
        <v>2023</v>
      </c>
      <c r="C4060" t="str">
        <f t="shared" si="190"/>
        <v>2022-2023</v>
      </c>
      <c r="D4060" t="s">
        <v>147</v>
      </c>
      <c r="E4060" t="s">
        <v>105</v>
      </c>
      <c r="F4060" t="str">
        <f t="shared" si="191"/>
        <v>Victoria</v>
      </c>
      <c r="G4060" t="s">
        <v>45</v>
      </c>
      <c r="H4060">
        <v>3500</v>
      </c>
      <c r="I4060" t="s">
        <v>11</v>
      </c>
      <c r="J4060" t="s">
        <v>60</v>
      </c>
      <c r="K4060" t="s">
        <v>153</v>
      </c>
      <c r="L4060" t="s">
        <v>16</v>
      </c>
      <c r="M4060" s="5">
        <v>1927.9600000000003</v>
      </c>
      <c r="N4060">
        <v>1</v>
      </c>
    </row>
    <row r="4061" spans="1:14" x14ac:dyDescent="0.3">
      <c r="A4061" s="2">
        <v>45328</v>
      </c>
      <c r="B4061" s="3">
        <f t="shared" si="189"/>
        <v>2024</v>
      </c>
      <c r="C4061" t="str">
        <f t="shared" si="190"/>
        <v>2023-2024</v>
      </c>
      <c r="D4061" t="s">
        <v>147</v>
      </c>
      <c r="E4061" t="s">
        <v>135</v>
      </c>
      <c r="F4061" t="str">
        <f t="shared" si="191"/>
        <v>Victoria</v>
      </c>
      <c r="G4061" t="s">
        <v>45</v>
      </c>
      <c r="H4061">
        <v>3550</v>
      </c>
      <c r="I4061" t="s">
        <v>11</v>
      </c>
      <c r="J4061" t="s">
        <v>60</v>
      </c>
      <c r="K4061" t="s">
        <v>153</v>
      </c>
      <c r="L4061" t="s">
        <v>16</v>
      </c>
      <c r="M4061" s="5">
        <v>1930.6699999999998</v>
      </c>
      <c r="N4061">
        <v>1</v>
      </c>
    </row>
    <row r="4062" spans="1:14" x14ac:dyDescent="0.3">
      <c r="A4062" s="2">
        <v>45028</v>
      </c>
      <c r="B4062" s="3">
        <f t="shared" si="189"/>
        <v>2023</v>
      </c>
      <c r="C4062" t="str">
        <f t="shared" si="190"/>
        <v>2022-2023</v>
      </c>
      <c r="D4062" t="s">
        <v>148</v>
      </c>
      <c r="E4062" t="s">
        <v>61</v>
      </c>
      <c r="F4062" t="str">
        <f t="shared" si="191"/>
        <v>New South Wales</v>
      </c>
      <c r="G4062" t="s">
        <v>10</v>
      </c>
      <c r="H4062">
        <v>2539</v>
      </c>
      <c r="I4062" t="s">
        <v>11</v>
      </c>
      <c r="J4062" t="s">
        <v>58</v>
      </c>
      <c r="K4062" t="s">
        <v>151</v>
      </c>
      <c r="L4062" t="s">
        <v>21</v>
      </c>
      <c r="M4062" s="5">
        <v>1933.56</v>
      </c>
      <c r="N4062">
        <v>1</v>
      </c>
    </row>
    <row r="4063" spans="1:14" x14ac:dyDescent="0.3">
      <c r="A4063" s="2">
        <v>45183</v>
      </c>
      <c r="B4063" s="3">
        <f t="shared" si="189"/>
        <v>2024</v>
      </c>
      <c r="C4063" t="str">
        <f t="shared" si="190"/>
        <v>2023-2024</v>
      </c>
      <c r="D4063" t="s">
        <v>147</v>
      </c>
      <c r="E4063" t="s">
        <v>92</v>
      </c>
      <c r="F4063" t="str">
        <f t="shared" si="191"/>
        <v>Queensland</v>
      </c>
      <c r="G4063" t="s">
        <v>35</v>
      </c>
      <c r="H4063">
        <v>4068</v>
      </c>
      <c r="I4063" t="s">
        <v>11</v>
      </c>
      <c r="J4063" t="s">
        <v>43</v>
      </c>
      <c r="K4063" t="s">
        <v>150</v>
      </c>
      <c r="L4063" t="s">
        <v>18</v>
      </c>
      <c r="M4063" s="5">
        <v>1942.3200000000002</v>
      </c>
      <c r="N4063">
        <v>1</v>
      </c>
    </row>
    <row r="4064" spans="1:14" x14ac:dyDescent="0.3">
      <c r="A4064" s="2">
        <v>45218</v>
      </c>
      <c r="B4064" s="3">
        <f t="shared" si="189"/>
        <v>2024</v>
      </c>
      <c r="C4064" t="str">
        <f t="shared" si="190"/>
        <v>2023-2024</v>
      </c>
      <c r="D4064" t="s">
        <v>147</v>
      </c>
      <c r="E4064" t="s">
        <v>97</v>
      </c>
      <c r="F4064" t="str">
        <f t="shared" si="191"/>
        <v>Tasmania</v>
      </c>
      <c r="G4064" t="s">
        <v>70</v>
      </c>
      <c r="H4064">
        <v>7250</v>
      </c>
      <c r="I4064" t="s">
        <v>11</v>
      </c>
      <c r="J4064" t="s">
        <v>71</v>
      </c>
      <c r="K4064" t="s">
        <v>153</v>
      </c>
      <c r="L4064" t="s">
        <v>16</v>
      </c>
      <c r="M4064" s="5">
        <v>1944.79</v>
      </c>
      <c r="N4064">
        <v>1</v>
      </c>
    </row>
    <row r="4065" spans="1:14" x14ac:dyDescent="0.3">
      <c r="A4065" s="2">
        <v>45018</v>
      </c>
      <c r="B4065" s="3">
        <f t="shared" si="189"/>
        <v>2023</v>
      </c>
      <c r="C4065" t="str">
        <f t="shared" si="190"/>
        <v>2022-2023</v>
      </c>
      <c r="D4065" t="s">
        <v>147</v>
      </c>
      <c r="E4065" t="s">
        <v>132</v>
      </c>
      <c r="F4065" t="str">
        <f t="shared" si="191"/>
        <v>New South Wales</v>
      </c>
      <c r="G4065" t="s">
        <v>10</v>
      </c>
      <c r="H4065">
        <v>2800</v>
      </c>
      <c r="I4065" t="s">
        <v>11</v>
      </c>
      <c r="J4065" t="s">
        <v>25</v>
      </c>
      <c r="K4065" t="s">
        <v>150</v>
      </c>
      <c r="L4065" t="s">
        <v>18</v>
      </c>
      <c r="M4065" s="5">
        <v>1945.35</v>
      </c>
      <c r="N4065">
        <v>1</v>
      </c>
    </row>
    <row r="4066" spans="1:14" x14ac:dyDescent="0.3">
      <c r="A4066" s="2">
        <v>45399</v>
      </c>
      <c r="B4066" s="3">
        <f t="shared" si="189"/>
        <v>2024</v>
      </c>
      <c r="C4066" t="str">
        <f t="shared" si="190"/>
        <v>2023-2024</v>
      </c>
      <c r="D4066" t="s">
        <v>147</v>
      </c>
      <c r="E4066" t="s">
        <v>144</v>
      </c>
      <c r="F4066" t="str">
        <f t="shared" si="191"/>
        <v>Queensland</v>
      </c>
      <c r="G4066" t="s">
        <v>35</v>
      </c>
      <c r="H4066">
        <v>4566</v>
      </c>
      <c r="I4066" t="s">
        <v>11</v>
      </c>
      <c r="J4066" t="s">
        <v>120</v>
      </c>
      <c r="K4066" t="s">
        <v>150</v>
      </c>
      <c r="L4066" t="s">
        <v>18</v>
      </c>
      <c r="M4066" s="5">
        <v>1948.58</v>
      </c>
      <c r="N4066">
        <v>1</v>
      </c>
    </row>
    <row r="4067" spans="1:14" x14ac:dyDescent="0.3">
      <c r="A4067" s="2">
        <v>45151</v>
      </c>
      <c r="B4067" s="3">
        <f t="shared" si="189"/>
        <v>2024</v>
      </c>
      <c r="C4067" t="str">
        <f t="shared" si="190"/>
        <v>2023-2024</v>
      </c>
      <c r="D4067" t="s">
        <v>147</v>
      </c>
      <c r="E4067" t="s">
        <v>59</v>
      </c>
      <c r="F4067" t="str">
        <f t="shared" si="191"/>
        <v>Victoria</v>
      </c>
      <c r="G4067" t="s">
        <v>45</v>
      </c>
      <c r="H4067">
        <v>3280</v>
      </c>
      <c r="I4067" t="s">
        <v>11</v>
      </c>
      <c r="J4067" t="s">
        <v>60</v>
      </c>
      <c r="K4067" t="s">
        <v>151</v>
      </c>
      <c r="L4067" t="s">
        <v>21</v>
      </c>
      <c r="M4067" s="5">
        <v>1952.6000000000001</v>
      </c>
      <c r="N4067">
        <v>1</v>
      </c>
    </row>
    <row r="4068" spans="1:14" x14ac:dyDescent="0.3">
      <c r="A4068" s="2">
        <v>45135</v>
      </c>
      <c r="B4068" s="3">
        <f t="shared" si="189"/>
        <v>2024</v>
      </c>
      <c r="C4068" t="str">
        <f t="shared" si="190"/>
        <v>2023-2024</v>
      </c>
      <c r="D4068" t="s">
        <v>147</v>
      </c>
      <c r="E4068" t="s">
        <v>143</v>
      </c>
      <c r="F4068" t="str">
        <f t="shared" si="191"/>
        <v>New South Wales</v>
      </c>
      <c r="G4068" t="s">
        <v>10</v>
      </c>
      <c r="H4068">
        <v>2154</v>
      </c>
      <c r="I4068" t="s">
        <v>11</v>
      </c>
      <c r="J4068" t="s">
        <v>27</v>
      </c>
      <c r="K4068" t="s">
        <v>151</v>
      </c>
      <c r="L4068" t="s">
        <v>21</v>
      </c>
      <c r="M4068" s="5">
        <v>1956.56</v>
      </c>
      <c r="N4068">
        <v>1</v>
      </c>
    </row>
    <row r="4069" spans="1:14" x14ac:dyDescent="0.3">
      <c r="A4069" s="2">
        <v>44963</v>
      </c>
      <c r="B4069" s="3">
        <f t="shared" si="189"/>
        <v>2023</v>
      </c>
      <c r="C4069" t="str">
        <f t="shared" si="190"/>
        <v>2022-2023</v>
      </c>
      <c r="D4069" t="s">
        <v>147</v>
      </c>
      <c r="E4069" t="s">
        <v>28</v>
      </c>
      <c r="F4069" t="str">
        <f t="shared" si="191"/>
        <v>Northern Territory</v>
      </c>
      <c r="G4069" t="s">
        <v>29</v>
      </c>
      <c r="H4069">
        <v>800</v>
      </c>
      <c r="I4069" t="s">
        <v>11</v>
      </c>
      <c r="J4069" t="s">
        <v>30</v>
      </c>
      <c r="K4069" t="s">
        <v>150</v>
      </c>
      <c r="L4069" t="s">
        <v>18</v>
      </c>
      <c r="M4069" s="5">
        <v>1956.58</v>
      </c>
      <c r="N4069">
        <v>1</v>
      </c>
    </row>
    <row r="4070" spans="1:14" x14ac:dyDescent="0.3">
      <c r="A4070" s="2">
        <v>45605</v>
      </c>
      <c r="B4070" s="3">
        <f t="shared" si="189"/>
        <v>2025</v>
      </c>
      <c r="C4070" t="str">
        <f t="shared" si="190"/>
        <v>2024-2025</v>
      </c>
      <c r="D4070" t="s">
        <v>147</v>
      </c>
      <c r="E4070" t="s">
        <v>122</v>
      </c>
      <c r="F4070" t="str">
        <f t="shared" si="191"/>
        <v>New South Wales</v>
      </c>
      <c r="G4070" t="s">
        <v>10</v>
      </c>
      <c r="H4070">
        <v>2650</v>
      </c>
      <c r="I4070" t="s">
        <v>11</v>
      </c>
      <c r="J4070" t="s">
        <v>25</v>
      </c>
      <c r="K4070" t="s">
        <v>150</v>
      </c>
      <c r="L4070" t="s">
        <v>18</v>
      </c>
      <c r="M4070" s="5">
        <v>1970.0800000000002</v>
      </c>
      <c r="N4070">
        <v>1</v>
      </c>
    </row>
    <row r="4071" spans="1:14" x14ac:dyDescent="0.3">
      <c r="A4071" s="2">
        <v>45653</v>
      </c>
      <c r="B4071" s="3">
        <f t="shared" si="189"/>
        <v>2025</v>
      </c>
      <c r="C4071" t="str">
        <f t="shared" si="190"/>
        <v>2024-2025</v>
      </c>
      <c r="D4071" t="s">
        <v>147</v>
      </c>
      <c r="E4071" t="s">
        <v>99</v>
      </c>
      <c r="F4071" t="str">
        <f t="shared" si="191"/>
        <v>Victoria</v>
      </c>
      <c r="G4071" t="s">
        <v>45</v>
      </c>
      <c r="H4071">
        <v>3148</v>
      </c>
      <c r="I4071" t="s">
        <v>11</v>
      </c>
      <c r="J4071" t="s">
        <v>63</v>
      </c>
      <c r="K4071" t="s">
        <v>153</v>
      </c>
      <c r="L4071" t="s">
        <v>16</v>
      </c>
      <c r="M4071" s="5">
        <v>1970.7899999999995</v>
      </c>
      <c r="N4071">
        <v>1</v>
      </c>
    </row>
    <row r="4072" spans="1:14" x14ac:dyDescent="0.3">
      <c r="A4072" s="2">
        <v>45254</v>
      </c>
      <c r="B4072" s="3">
        <f t="shared" si="189"/>
        <v>2024</v>
      </c>
      <c r="C4072" t="str">
        <f t="shared" si="190"/>
        <v>2023-2024</v>
      </c>
      <c r="D4072" t="s">
        <v>148</v>
      </c>
      <c r="E4072" t="s">
        <v>108</v>
      </c>
      <c r="F4072" t="str">
        <f t="shared" si="191"/>
        <v>Victoria</v>
      </c>
      <c r="G4072" t="s">
        <v>45</v>
      </c>
      <c r="H4072">
        <v>3018</v>
      </c>
      <c r="I4072" t="s">
        <v>11</v>
      </c>
      <c r="J4072" t="s">
        <v>46</v>
      </c>
      <c r="K4072" t="s">
        <v>157</v>
      </c>
      <c r="L4072" t="s">
        <v>22</v>
      </c>
      <c r="M4072" s="5">
        <v>1985.2800000000002</v>
      </c>
      <c r="N4072">
        <v>1</v>
      </c>
    </row>
    <row r="4073" spans="1:14" x14ac:dyDescent="0.3">
      <c r="A4073" s="2">
        <v>45455</v>
      </c>
      <c r="B4073" s="3">
        <f t="shared" si="189"/>
        <v>2024</v>
      </c>
      <c r="C4073" t="str">
        <f t="shared" si="190"/>
        <v>2023-2024</v>
      </c>
      <c r="D4073" t="s">
        <v>148</v>
      </c>
      <c r="E4073" t="s">
        <v>61</v>
      </c>
      <c r="F4073" t="str">
        <f t="shared" si="191"/>
        <v>New South Wales</v>
      </c>
      <c r="G4073" t="s">
        <v>10</v>
      </c>
      <c r="H4073">
        <v>2539</v>
      </c>
      <c r="I4073" t="s">
        <v>11</v>
      </c>
      <c r="J4073" t="s">
        <v>58</v>
      </c>
      <c r="K4073" t="s">
        <v>150</v>
      </c>
      <c r="L4073" t="s">
        <v>18</v>
      </c>
      <c r="M4073" s="5">
        <v>1987.97</v>
      </c>
      <c r="N4073">
        <v>1</v>
      </c>
    </row>
    <row r="4074" spans="1:14" x14ac:dyDescent="0.3">
      <c r="A4074" s="2">
        <v>45086</v>
      </c>
      <c r="B4074" s="3">
        <f t="shared" si="189"/>
        <v>2023</v>
      </c>
      <c r="C4074" t="str">
        <f t="shared" si="190"/>
        <v>2022-2023</v>
      </c>
      <c r="D4074" t="s">
        <v>148</v>
      </c>
      <c r="E4074" t="s">
        <v>85</v>
      </c>
      <c r="F4074" t="str">
        <f t="shared" si="191"/>
        <v>Queensland</v>
      </c>
      <c r="G4074" t="s">
        <v>35</v>
      </c>
      <c r="H4074">
        <v>4883</v>
      </c>
      <c r="I4074" t="s">
        <v>11</v>
      </c>
      <c r="J4074" t="s">
        <v>36</v>
      </c>
      <c r="K4074" t="s">
        <v>153</v>
      </c>
      <c r="L4074" t="s">
        <v>16</v>
      </c>
      <c r="M4074" s="5">
        <v>1998.7800000000004</v>
      </c>
      <c r="N4074">
        <v>1</v>
      </c>
    </row>
    <row r="4075" spans="1:14" x14ac:dyDescent="0.3">
      <c r="A4075" s="2">
        <v>45495</v>
      </c>
      <c r="B4075" s="3">
        <f t="shared" si="189"/>
        <v>2025</v>
      </c>
      <c r="C4075" t="str">
        <f t="shared" si="190"/>
        <v>2024-2025</v>
      </c>
      <c r="D4075" t="s">
        <v>147</v>
      </c>
      <c r="E4075" t="s">
        <v>122</v>
      </c>
      <c r="F4075" t="str">
        <f t="shared" si="191"/>
        <v>New South Wales</v>
      </c>
      <c r="G4075" t="s">
        <v>10</v>
      </c>
      <c r="H4075">
        <v>2650</v>
      </c>
      <c r="I4075" t="s">
        <v>11</v>
      </c>
      <c r="J4075" t="s">
        <v>25</v>
      </c>
      <c r="K4075" t="s">
        <v>154</v>
      </c>
      <c r="L4075" t="s">
        <v>14</v>
      </c>
      <c r="M4075" s="5">
        <v>2003.5599999999995</v>
      </c>
      <c r="N4075">
        <v>1</v>
      </c>
    </row>
    <row r="4076" spans="1:14" x14ac:dyDescent="0.3">
      <c r="A4076" s="2">
        <v>45021</v>
      </c>
      <c r="B4076" s="3">
        <f t="shared" si="189"/>
        <v>2023</v>
      </c>
      <c r="C4076" t="str">
        <f t="shared" si="190"/>
        <v>2022-2023</v>
      </c>
      <c r="D4076" t="s">
        <v>147</v>
      </c>
      <c r="E4076" t="s">
        <v>28</v>
      </c>
      <c r="F4076" t="str">
        <f t="shared" si="191"/>
        <v>Northern Territory</v>
      </c>
      <c r="G4076" t="s">
        <v>29</v>
      </c>
      <c r="H4076">
        <v>800</v>
      </c>
      <c r="I4076" t="s">
        <v>11</v>
      </c>
      <c r="J4076" t="s">
        <v>30</v>
      </c>
      <c r="K4076" t="s">
        <v>154</v>
      </c>
      <c r="L4076" t="s">
        <v>14</v>
      </c>
      <c r="M4076" s="5">
        <v>2004.58</v>
      </c>
      <c r="N4076">
        <v>1</v>
      </c>
    </row>
    <row r="4077" spans="1:14" x14ac:dyDescent="0.3">
      <c r="A4077" s="2">
        <v>45372</v>
      </c>
      <c r="B4077" s="3">
        <f t="shared" si="189"/>
        <v>2024</v>
      </c>
      <c r="C4077" t="str">
        <f t="shared" si="190"/>
        <v>2023-2024</v>
      </c>
      <c r="D4077" t="s">
        <v>147</v>
      </c>
      <c r="E4077" t="s">
        <v>9</v>
      </c>
      <c r="F4077" t="str">
        <f t="shared" si="191"/>
        <v>New South Wales</v>
      </c>
      <c r="G4077" t="s">
        <v>10</v>
      </c>
      <c r="H4077">
        <v>2067</v>
      </c>
      <c r="I4077" t="s">
        <v>11</v>
      </c>
      <c r="J4077" t="s">
        <v>12</v>
      </c>
      <c r="K4077" t="s">
        <v>150</v>
      </c>
      <c r="L4077" t="s">
        <v>18</v>
      </c>
      <c r="M4077" s="5">
        <v>2005.3999999999999</v>
      </c>
      <c r="N4077">
        <v>1</v>
      </c>
    </row>
    <row r="4078" spans="1:14" x14ac:dyDescent="0.3">
      <c r="A4078" s="2">
        <v>45129</v>
      </c>
      <c r="B4078" s="3">
        <f t="shared" si="189"/>
        <v>2024</v>
      </c>
      <c r="C4078" t="str">
        <f t="shared" si="190"/>
        <v>2023-2024</v>
      </c>
      <c r="D4078" t="s">
        <v>147</v>
      </c>
      <c r="E4078" t="s">
        <v>79</v>
      </c>
      <c r="F4078" t="str">
        <f t="shared" si="191"/>
        <v>Australian Capital Territory</v>
      </c>
      <c r="G4078" t="s">
        <v>80</v>
      </c>
      <c r="H4078">
        <v>2617</v>
      </c>
      <c r="I4078" t="s">
        <v>11</v>
      </c>
      <c r="J4078" t="s">
        <v>58</v>
      </c>
      <c r="K4078" t="s">
        <v>151</v>
      </c>
      <c r="L4078" t="s">
        <v>21</v>
      </c>
      <c r="M4078" s="5">
        <v>2006.2800000000002</v>
      </c>
      <c r="N4078">
        <v>1</v>
      </c>
    </row>
    <row r="4079" spans="1:14" x14ac:dyDescent="0.3">
      <c r="A4079" s="2">
        <v>45173</v>
      </c>
      <c r="B4079" s="3">
        <f t="shared" si="189"/>
        <v>2024</v>
      </c>
      <c r="C4079" t="str">
        <f t="shared" si="190"/>
        <v>2023-2024</v>
      </c>
      <c r="D4079" t="s">
        <v>147</v>
      </c>
      <c r="E4079" t="s">
        <v>132</v>
      </c>
      <c r="F4079" t="str">
        <f t="shared" si="191"/>
        <v>New South Wales</v>
      </c>
      <c r="G4079" t="s">
        <v>10</v>
      </c>
      <c r="H4079">
        <v>2800</v>
      </c>
      <c r="I4079" t="s">
        <v>11</v>
      </c>
      <c r="J4079" t="s">
        <v>25</v>
      </c>
      <c r="K4079" t="s">
        <v>155</v>
      </c>
      <c r="L4079" t="s">
        <v>20</v>
      </c>
      <c r="M4079" s="5">
        <v>2011.12</v>
      </c>
      <c r="N4079">
        <v>1</v>
      </c>
    </row>
    <row r="4080" spans="1:14" x14ac:dyDescent="0.3">
      <c r="A4080" s="2">
        <v>45005</v>
      </c>
      <c r="B4080" s="3">
        <f t="shared" si="189"/>
        <v>2023</v>
      </c>
      <c r="C4080" t="str">
        <f t="shared" si="190"/>
        <v>2022-2023</v>
      </c>
      <c r="D4080" t="s">
        <v>147</v>
      </c>
      <c r="E4080" t="s">
        <v>118</v>
      </c>
      <c r="F4080" t="str">
        <f t="shared" si="191"/>
        <v>New South Wales</v>
      </c>
      <c r="G4080" t="s">
        <v>10</v>
      </c>
      <c r="H4080">
        <v>2158</v>
      </c>
      <c r="I4080" t="s">
        <v>11</v>
      </c>
      <c r="J4080" t="s">
        <v>27</v>
      </c>
      <c r="K4080" t="s">
        <v>151</v>
      </c>
      <c r="L4080" t="s">
        <v>21</v>
      </c>
      <c r="M4080" s="5">
        <v>2013.6899999999998</v>
      </c>
      <c r="N4080">
        <v>1</v>
      </c>
    </row>
    <row r="4081" spans="1:14" x14ac:dyDescent="0.3">
      <c r="A4081" s="2">
        <v>45528</v>
      </c>
      <c r="B4081" s="3">
        <f t="shared" si="189"/>
        <v>2025</v>
      </c>
      <c r="C4081" t="str">
        <f t="shared" si="190"/>
        <v>2024-2025</v>
      </c>
      <c r="D4081" t="s">
        <v>148</v>
      </c>
      <c r="E4081" t="s">
        <v>124</v>
      </c>
      <c r="F4081" t="str">
        <f t="shared" si="191"/>
        <v>New South Wales</v>
      </c>
      <c r="G4081" t="s">
        <v>10</v>
      </c>
      <c r="H4081">
        <v>2015</v>
      </c>
      <c r="I4081" t="s">
        <v>11</v>
      </c>
      <c r="J4081" t="s">
        <v>12</v>
      </c>
      <c r="K4081" t="s">
        <v>155</v>
      </c>
      <c r="L4081" t="s">
        <v>20</v>
      </c>
      <c r="M4081" s="5">
        <v>2017.0000000000005</v>
      </c>
      <c r="N4081">
        <v>1</v>
      </c>
    </row>
    <row r="4082" spans="1:14" x14ac:dyDescent="0.3">
      <c r="A4082" s="2">
        <v>45154</v>
      </c>
      <c r="B4082" s="3">
        <f t="shared" si="189"/>
        <v>2024</v>
      </c>
      <c r="C4082" t="str">
        <f t="shared" si="190"/>
        <v>2023-2024</v>
      </c>
      <c r="D4082" t="s">
        <v>148</v>
      </c>
      <c r="E4082" t="s">
        <v>96</v>
      </c>
      <c r="F4082" t="str">
        <f t="shared" si="191"/>
        <v>Western Australia</v>
      </c>
      <c r="G4082" t="s">
        <v>48</v>
      </c>
      <c r="H4082">
        <v>6330</v>
      </c>
      <c r="I4082" t="s">
        <v>11</v>
      </c>
      <c r="J4082" t="s">
        <v>94</v>
      </c>
      <c r="K4082" t="s">
        <v>153</v>
      </c>
      <c r="L4082" t="s">
        <v>16</v>
      </c>
      <c r="M4082" s="5">
        <v>2022.7499999999995</v>
      </c>
      <c r="N4082">
        <v>1</v>
      </c>
    </row>
    <row r="4083" spans="1:14" x14ac:dyDescent="0.3">
      <c r="A4083" s="2">
        <v>44967</v>
      </c>
      <c r="B4083" s="3">
        <f t="shared" si="189"/>
        <v>2023</v>
      </c>
      <c r="C4083" t="str">
        <f t="shared" si="190"/>
        <v>2022-2023</v>
      </c>
      <c r="D4083" t="s">
        <v>147</v>
      </c>
      <c r="E4083" t="s">
        <v>126</v>
      </c>
      <c r="F4083" t="str">
        <f t="shared" si="191"/>
        <v>Queensland</v>
      </c>
      <c r="G4083" t="s">
        <v>35</v>
      </c>
      <c r="H4083">
        <v>4551</v>
      </c>
      <c r="I4083" t="s">
        <v>11</v>
      </c>
      <c r="J4083" t="s">
        <v>120</v>
      </c>
      <c r="K4083" t="s">
        <v>154</v>
      </c>
      <c r="L4083" t="s">
        <v>14</v>
      </c>
      <c r="M4083" s="5">
        <v>2026.4899999999998</v>
      </c>
      <c r="N4083">
        <v>1</v>
      </c>
    </row>
    <row r="4084" spans="1:14" x14ac:dyDescent="0.3">
      <c r="A4084" s="2">
        <v>45290</v>
      </c>
      <c r="B4084" s="3">
        <f t="shared" si="189"/>
        <v>2024</v>
      </c>
      <c r="C4084" t="str">
        <f t="shared" si="190"/>
        <v>2023-2024</v>
      </c>
      <c r="D4084" t="s">
        <v>147</v>
      </c>
      <c r="E4084" t="s">
        <v>103</v>
      </c>
      <c r="F4084" t="str">
        <f t="shared" si="191"/>
        <v>Queensland</v>
      </c>
      <c r="G4084" t="s">
        <v>35</v>
      </c>
      <c r="H4084">
        <v>4509</v>
      </c>
      <c r="I4084" t="s">
        <v>11</v>
      </c>
      <c r="J4084" t="s">
        <v>104</v>
      </c>
      <c r="K4084" t="s">
        <v>150</v>
      </c>
      <c r="L4084" t="s">
        <v>18</v>
      </c>
      <c r="M4084" s="5">
        <v>2028.3</v>
      </c>
      <c r="N4084">
        <v>1</v>
      </c>
    </row>
    <row r="4085" spans="1:14" x14ac:dyDescent="0.3">
      <c r="A4085" s="2">
        <v>45133</v>
      </c>
      <c r="B4085" s="3">
        <f t="shared" si="189"/>
        <v>2024</v>
      </c>
      <c r="C4085" t="str">
        <f t="shared" si="190"/>
        <v>2023-2024</v>
      </c>
      <c r="D4085" t="s">
        <v>147</v>
      </c>
      <c r="E4085" t="s">
        <v>117</v>
      </c>
      <c r="F4085" t="str">
        <f t="shared" si="191"/>
        <v>Queensland</v>
      </c>
      <c r="G4085" t="s">
        <v>35</v>
      </c>
      <c r="H4085">
        <v>4119</v>
      </c>
      <c r="I4085" t="s">
        <v>11</v>
      </c>
      <c r="J4085" t="s">
        <v>43</v>
      </c>
      <c r="K4085" t="s">
        <v>154</v>
      </c>
      <c r="L4085" t="s">
        <v>14</v>
      </c>
      <c r="M4085" s="5">
        <v>2031.5599999999997</v>
      </c>
      <c r="N4085">
        <v>1</v>
      </c>
    </row>
    <row r="4086" spans="1:14" x14ac:dyDescent="0.3">
      <c r="A4086" s="2">
        <v>45428</v>
      </c>
      <c r="B4086" s="3">
        <f t="shared" si="189"/>
        <v>2024</v>
      </c>
      <c r="C4086" t="str">
        <f t="shared" si="190"/>
        <v>2023-2024</v>
      </c>
      <c r="D4086" t="s">
        <v>147</v>
      </c>
      <c r="E4086" t="s">
        <v>79</v>
      </c>
      <c r="F4086" t="str">
        <f t="shared" si="191"/>
        <v>Australian Capital Territory</v>
      </c>
      <c r="G4086" t="s">
        <v>80</v>
      </c>
      <c r="H4086">
        <v>2617</v>
      </c>
      <c r="I4086" t="s">
        <v>11</v>
      </c>
      <c r="J4086" t="s">
        <v>58</v>
      </c>
      <c r="K4086" t="s">
        <v>152</v>
      </c>
      <c r="L4086" t="s">
        <v>13</v>
      </c>
      <c r="M4086" s="5">
        <v>2032.0600000000009</v>
      </c>
      <c r="N4086">
        <v>1</v>
      </c>
    </row>
    <row r="4087" spans="1:14" x14ac:dyDescent="0.3">
      <c r="A4087" s="2">
        <v>45596</v>
      </c>
      <c r="B4087" s="3">
        <f t="shared" si="189"/>
        <v>2025</v>
      </c>
      <c r="C4087" t="str">
        <f t="shared" si="190"/>
        <v>2024-2025</v>
      </c>
      <c r="D4087" t="s">
        <v>147</v>
      </c>
      <c r="E4087" t="s">
        <v>53</v>
      </c>
      <c r="F4087" t="str">
        <f t="shared" si="191"/>
        <v>South Australia</v>
      </c>
      <c r="G4087" t="s">
        <v>32</v>
      </c>
      <c r="H4087">
        <v>5082</v>
      </c>
      <c r="I4087" t="s">
        <v>11</v>
      </c>
      <c r="J4087" t="s">
        <v>33</v>
      </c>
      <c r="K4087" t="s">
        <v>151</v>
      </c>
      <c r="L4087" t="s">
        <v>21</v>
      </c>
      <c r="M4087" s="5">
        <v>2034.7</v>
      </c>
      <c r="N4087">
        <v>1</v>
      </c>
    </row>
    <row r="4088" spans="1:14" x14ac:dyDescent="0.3">
      <c r="A4088" s="2">
        <v>45288</v>
      </c>
      <c r="B4088" s="3">
        <f t="shared" si="189"/>
        <v>2024</v>
      </c>
      <c r="C4088" t="str">
        <f t="shared" si="190"/>
        <v>2023-2024</v>
      </c>
      <c r="D4088" t="s">
        <v>147</v>
      </c>
      <c r="E4088" t="s">
        <v>99</v>
      </c>
      <c r="F4088" t="str">
        <f t="shared" si="191"/>
        <v>Victoria</v>
      </c>
      <c r="G4088" t="s">
        <v>45</v>
      </c>
      <c r="H4088">
        <v>3148</v>
      </c>
      <c r="I4088" t="s">
        <v>11</v>
      </c>
      <c r="J4088" t="s">
        <v>63</v>
      </c>
      <c r="K4088" t="s">
        <v>150</v>
      </c>
      <c r="L4088" t="s">
        <v>18</v>
      </c>
      <c r="M4088" s="5">
        <v>2036.75</v>
      </c>
      <c r="N4088">
        <v>1</v>
      </c>
    </row>
    <row r="4089" spans="1:14" x14ac:dyDescent="0.3">
      <c r="A4089" s="2">
        <v>45533</v>
      </c>
      <c r="B4089" s="3">
        <f t="shared" si="189"/>
        <v>2025</v>
      </c>
      <c r="C4089" t="str">
        <f t="shared" si="190"/>
        <v>2024-2025</v>
      </c>
      <c r="D4089" t="s">
        <v>148</v>
      </c>
      <c r="E4089" t="s">
        <v>146</v>
      </c>
      <c r="F4089" t="str">
        <f t="shared" si="191"/>
        <v>Victoria</v>
      </c>
      <c r="G4089" t="s">
        <v>45</v>
      </c>
      <c r="H4089">
        <v>3353</v>
      </c>
      <c r="I4089" t="s">
        <v>11</v>
      </c>
      <c r="J4089" t="s">
        <v>60</v>
      </c>
      <c r="K4089" t="s">
        <v>150</v>
      </c>
      <c r="L4089" t="s">
        <v>18</v>
      </c>
      <c r="M4089" s="5">
        <v>2037.5700000000002</v>
      </c>
      <c r="N4089">
        <v>1</v>
      </c>
    </row>
    <row r="4090" spans="1:14" x14ac:dyDescent="0.3">
      <c r="A4090" s="2">
        <v>44945</v>
      </c>
      <c r="B4090" s="3">
        <f t="shared" si="189"/>
        <v>2023</v>
      </c>
      <c r="C4090" t="str">
        <f t="shared" si="190"/>
        <v>2022-2023</v>
      </c>
      <c r="D4090" t="s">
        <v>148</v>
      </c>
      <c r="E4090" t="s">
        <v>146</v>
      </c>
      <c r="F4090" t="str">
        <f t="shared" si="191"/>
        <v>Victoria</v>
      </c>
      <c r="G4090" t="s">
        <v>45</v>
      </c>
      <c r="H4090">
        <v>3353</v>
      </c>
      <c r="I4090" t="s">
        <v>11</v>
      </c>
      <c r="J4090" t="s">
        <v>60</v>
      </c>
      <c r="K4090" t="s">
        <v>153</v>
      </c>
      <c r="L4090" t="s">
        <v>16</v>
      </c>
      <c r="M4090" s="5">
        <v>2043.5500000000002</v>
      </c>
      <c r="N4090">
        <v>1</v>
      </c>
    </row>
    <row r="4091" spans="1:14" x14ac:dyDescent="0.3">
      <c r="A4091" s="2">
        <v>45395</v>
      </c>
      <c r="B4091" s="3">
        <f t="shared" si="189"/>
        <v>2024</v>
      </c>
      <c r="C4091" t="str">
        <f t="shared" si="190"/>
        <v>2023-2024</v>
      </c>
      <c r="D4091" t="s">
        <v>148</v>
      </c>
      <c r="E4091" t="s">
        <v>44</v>
      </c>
      <c r="F4091" t="str">
        <f t="shared" si="191"/>
        <v>Victoria</v>
      </c>
      <c r="G4091" t="s">
        <v>45</v>
      </c>
      <c r="H4091">
        <v>3066</v>
      </c>
      <c r="I4091" t="s">
        <v>11</v>
      </c>
      <c r="J4091" t="s">
        <v>46</v>
      </c>
      <c r="K4091" t="s">
        <v>153</v>
      </c>
      <c r="L4091" t="s">
        <v>16</v>
      </c>
      <c r="M4091" s="5">
        <v>2046.0099999999998</v>
      </c>
      <c r="N4091">
        <v>1</v>
      </c>
    </row>
    <row r="4092" spans="1:14" x14ac:dyDescent="0.3">
      <c r="A4092" s="2">
        <v>45299</v>
      </c>
      <c r="B4092" s="3">
        <f t="shared" si="189"/>
        <v>2024</v>
      </c>
      <c r="C4092" t="str">
        <f t="shared" si="190"/>
        <v>2023-2024</v>
      </c>
      <c r="D4092" t="s">
        <v>147</v>
      </c>
      <c r="E4092" t="s">
        <v>57</v>
      </c>
      <c r="F4092" t="str">
        <f t="shared" si="191"/>
        <v>New South Wales</v>
      </c>
      <c r="G4092" t="s">
        <v>10</v>
      </c>
      <c r="H4092">
        <v>2560</v>
      </c>
      <c r="I4092" t="s">
        <v>11</v>
      </c>
      <c r="J4092" t="s">
        <v>58</v>
      </c>
      <c r="K4092" t="s">
        <v>154</v>
      </c>
      <c r="L4092" t="s">
        <v>14</v>
      </c>
      <c r="M4092" s="5">
        <v>2050.27</v>
      </c>
      <c r="N4092">
        <v>1</v>
      </c>
    </row>
    <row r="4093" spans="1:14" x14ac:dyDescent="0.3">
      <c r="A4093" s="2">
        <v>45012</v>
      </c>
      <c r="B4093" s="3">
        <f t="shared" si="189"/>
        <v>2023</v>
      </c>
      <c r="C4093" t="str">
        <f t="shared" si="190"/>
        <v>2022-2023</v>
      </c>
      <c r="D4093" t="s">
        <v>148</v>
      </c>
      <c r="E4093" t="s">
        <v>108</v>
      </c>
      <c r="F4093" t="str">
        <f t="shared" si="191"/>
        <v>Victoria</v>
      </c>
      <c r="G4093" t="s">
        <v>45</v>
      </c>
      <c r="H4093">
        <v>3018</v>
      </c>
      <c r="I4093" t="s">
        <v>11</v>
      </c>
      <c r="J4093" t="s">
        <v>46</v>
      </c>
      <c r="K4093" t="s">
        <v>155</v>
      </c>
      <c r="L4093" t="s">
        <v>20</v>
      </c>
      <c r="M4093" s="5">
        <v>2052.5300000000007</v>
      </c>
      <c r="N4093">
        <v>1</v>
      </c>
    </row>
    <row r="4094" spans="1:14" x14ac:dyDescent="0.3">
      <c r="A4094" s="2">
        <v>44986</v>
      </c>
      <c r="B4094" s="3">
        <f t="shared" si="189"/>
        <v>2023</v>
      </c>
      <c r="C4094" t="str">
        <f t="shared" si="190"/>
        <v>2022-2023</v>
      </c>
      <c r="D4094" t="s">
        <v>147</v>
      </c>
      <c r="E4094" t="s">
        <v>146</v>
      </c>
      <c r="F4094" t="str">
        <f t="shared" si="191"/>
        <v>Victoria</v>
      </c>
      <c r="G4094" t="s">
        <v>45</v>
      </c>
      <c r="H4094">
        <v>3353</v>
      </c>
      <c r="I4094" t="s">
        <v>11</v>
      </c>
      <c r="J4094" t="s">
        <v>60</v>
      </c>
      <c r="K4094" t="s">
        <v>155</v>
      </c>
      <c r="L4094" t="s">
        <v>20</v>
      </c>
      <c r="M4094" s="5">
        <v>2054.2000000000003</v>
      </c>
      <c r="N4094">
        <v>1</v>
      </c>
    </row>
    <row r="4095" spans="1:14" x14ac:dyDescent="0.3">
      <c r="A4095" s="2">
        <v>45336</v>
      </c>
      <c r="B4095" s="3">
        <f t="shared" si="189"/>
        <v>2024</v>
      </c>
      <c r="C4095" t="str">
        <f t="shared" si="190"/>
        <v>2023-2024</v>
      </c>
      <c r="D4095" t="s">
        <v>147</v>
      </c>
      <c r="E4095" t="s">
        <v>42</v>
      </c>
      <c r="F4095" t="str">
        <f t="shared" si="191"/>
        <v>Queensland</v>
      </c>
      <c r="G4095" t="s">
        <v>35</v>
      </c>
      <c r="H4095">
        <v>4053</v>
      </c>
      <c r="I4095" t="s">
        <v>11</v>
      </c>
      <c r="J4095" t="s">
        <v>43</v>
      </c>
      <c r="K4095" t="s">
        <v>150</v>
      </c>
      <c r="L4095" t="s">
        <v>18</v>
      </c>
      <c r="M4095" s="5">
        <v>2064.2299999999996</v>
      </c>
      <c r="N4095">
        <v>1</v>
      </c>
    </row>
    <row r="4096" spans="1:14" x14ac:dyDescent="0.3">
      <c r="A4096" s="2">
        <v>45318</v>
      </c>
      <c r="B4096" s="3">
        <f t="shared" si="189"/>
        <v>2024</v>
      </c>
      <c r="C4096" t="str">
        <f t="shared" si="190"/>
        <v>2023-2024</v>
      </c>
      <c r="D4096" t="s">
        <v>147</v>
      </c>
      <c r="E4096" t="s">
        <v>135</v>
      </c>
      <c r="F4096" t="str">
        <f t="shared" si="191"/>
        <v>Victoria</v>
      </c>
      <c r="G4096" t="s">
        <v>45</v>
      </c>
      <c r="H4096">
        <v>3550</v>
      </c>
      <c r="I4096" t="s">
        <v>11</v>
      </c>
      <c r="J4096" t="s">
        <v>60</v>
      </c>
      <c r="K4096" t="s">
        <v>150</v>
      </c>
      <c r="L4096" t="s">
        <v>18</v>
      </c>
      <c r="M4096" s="5">
        <v>2070.02</v>
      </c>
      <c r="N4096">
        <v>1</v>
      </c>
    </row>
    <row r="4097" spans="1:14" x14ac:dyDescent="0.3">
      <c r="A4097" s="2">
        <v>45290</v>
      </c>
      <c r="B4097" s="3">
        <f t="shared" si="189"/>
        <v>2024</v>
      </c>
      <c r="C4097" t="str">
        <f t="shared" si="190"/>
        <v>2023-2024</v>
      </c>
      <c r="D4097" t="s">
        <v>147</v>
      </c>
      <c r="E4097" t="s">
        <v>132</v>
      </c>
      <c r="F4097" t="str">
        <f t="shared" si="191"/>
        <v>New South Wales</v>
      </c>
      <c r="G4097" t="s">
        <v>10</v>
      </c>
      <c r="H4097">
        <v>2800</v>
      </c>
      <c r="I4097" t="s">
        <v>11</v>
      </c>
      <c r="J4097" t="s">
        <v>25</v>
      </c>
      <c r="K4097" t="s">
        <v>154</v>
      </c>
      <c r="L4097" t="s">
        <v>14</v>
      </c>
      <c r="M4097" s="5">
        <v>2075.1999999999998</v>
      </c>
      <c r="N4097">
        <v>1</v>
      </c>
    </row>
    <row r="4098" spans="1:14" x14ac:dyDescent="0.3">
      <c r="A4098" s="2">
        <v>45047</v>
      </c>
      <c r="B4098" s="3">
        <f t="shared" ref="B4098:B4161" si="192">IF(MONTH(A4098)&gt;=7,YEAR(A4098)+1,YEAR(A4098))</f>
        <v>2023</v>
      </c>
      <c r="C4098" t="str">
        <f t="shared" ref="C4098:C4161" si="193">IF(MONTH(A4098) &gt;= 7, YEAR(A4098) &amp; "-" &amp; YEAR(A4098) + 1, YEAR(A4098) - 1 &amp; "-" &amp; YEAR(A4098))</f>
        <v>2022-2023</v>
      </c>
      <c r="D4098" t="s">
        <v>148</v>
      </c>
      <c r="E4098" t="s">
        <v>127</v>
      </c>
      <c r="F4098" t="str">
        <f t="shared" ref="F4098:F4161" si="194">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c r="N4098">
        <v>1</v>
      </c>
    </row>
    <row r="4099" spans="1:14" x14ac:dyDescent="0.3">
      <c r="A4099" s="2">
        <v>44972</v>
      </c>
      <c r="B4099" s="3">
        <f t="shared" si="192"/>
        <v>2023</v>
      </c>
      <c r="C4099" t="str">
        <f t="shared" si="193"/>
        <v>2022-2023</v>
      </c>
      <c r="D4099" t="s">
        <v>147</v>
      </c>
      <c r="E4099" t="s">
        <v>50</v>
      </c>
      <c r="F4099" t="str">
        <f t="shared" si="194"/>
        <v>Queensland</v>
      </c>
      <c r="G4099" t="s">
        <v>35</v>
      </c>
      <c r="H4099">
        <v>4703</v>
      </c>
      <c r="I4099" t="s">
        <v>11</v>
      </c>
      <c r="J4099" t="s">
        <v>51</v>
      </c>
      <c r="K4099" t="s">
        <v>150</v>
      </c>
      <c r="L4099" t="s">
        <v>18</v>
      </c>
      <c r="M4099" s="5">
        <v>2078.84</v>
      </c>
      <c r="N4099">
        <v>1</v>
      </c>
    </row>
    <row r="4100" spans="1:14" x14ac:dyDescent="0.3">
      <c r="A4100" s="2">
        <v>45192</v>
      </c>
      <c r="B4100" s="3">
        <f t="shared" si="192"/>
        <v>2024</v>
      </c>
      <c r="C4100" t="str">
        <f t="shared" si="193"/>
        <v>2023-2024</v>
      </c>
      <c r="D4100" t="s">
        <v>147</v>
      </c>
      <c r="E4100" t="s">
        <v>99</v>
      </c>
      <c r="F4100" t="str">
        <f t="shared" si="194"/>
        <v>Victoria</v>
      </c>
      <c r="G4100" t="s">
        <v>45</v>
      </c>
      <c r="H4100">
        <v>3148</v>
      </c>
      <c r="I4100" t="s">
        <v>11</v>
      </c>
      <c r="J4100" t="s">
        <v>63</v>
      </c>
      <c r="K4100" t="s">
        <v>157</v>
      </c>
      <c r="L4100" t="s">
        <v>22</v>
      </c>
      <c r="M4100" s="5">
        <v>2084.89</v>
      </c>
      <c r="N4100">
        <v>1</v>
      </c>
    </row>
    <row r="4101" spans="1:14" x14ac:dyDescent="0.3">
      <c r="A4101" s="2">
        <v>44968</v>
      </c>
      <c r="B4101" s="3">
        <f t="shared" si="192"/>
        <v>2023</v>
      </c>
      <c r="C4101" t="str">
        <f t="shared" si="193"/>
        <v>2022-2023</v>
      </c>
      <c r="D4101" t="s">
        <v>147</v>
      </c>
      <c r="E4101" t="s">
        <v>26</v>
      </c>
      <c r="F4101" t="str">
        <f t="shared" si="194"/>
        <v>New South Wales</v>
      </c>
      <c r="G4101" t="s">
        <v>10</v>
      </c>
      <c r="H4101">
        <v>2141</v>
      </c>
      <c r="I4101" t="s">
        <v>11</v>
      </c>
      <c r="J4101" t="s">
        <v>27</v>
      </c>
      <c r="K4101" t="s">
        <v>153</v>
      </c>
      <c r="L4101" t="s">
        <v>16</v>
      </c>
      <c r="M4101" s="5">
        <v>2088.8900000000003</v>
      </c>
      <c r="N4101">
        <v>1</v>
      </c>
    </row>
    <row r="4102" spans="1:14" x14ac:dyDescent="0.3">
      <c r="A4102" s="2">
        <v>45102</v>
      </c>
      <c r="B4102" s="3">
        <f t="shared" si="192"/>
        <v>2023</v>
      </c>
      <c r="C4102" t="str">
        <f t="shared" si="193"/>
        <v>2022-2023</v>
      </c>
      <c r="D4102" t="s">
        <v>147</v>
      </c>
      <c r="E4102" t="s">
        <v>82</v>
      </c>
      <c r="F4102" t="str">
        <f t="shared" si="194"/>
        <v>Queensland</v>
      </c>
      <c r="G4102" t="s">
        <v>35</v>
      </c>
      <c r="H4102">
        <v>4012</v>
      </c>
      <c r="I4102" t="s">
        <v>11</v>
      </c>
      <c r="J4102" t="s">
        <v>43</v>
      </c>
      <c r="K4102" t="s">
        <v>149</v>
      </c>
      <c r="L4102" t="s">
        <v>15</v>
      </c>
      <c r="M4102" s="5">
        <v>2096.44</v>
      </c>
      <c r="N4102">
        <v>1</v>
      </c>
    </row>
    <row r="4103" spans="1:14" x14ac:dyDescent="0.3">
      <c r="A4103" s="2">
        <v>45542</v>
      </c>
      <c r="B4103" s="3">
        <f t="shared" si="192"/>
        <v>2025</v>
      </c>
      <c r="C4103" t="str">
        <f t="shared" si="193"/>
        <v>2024-2025</v>
      </c>
      <c r="D4103" t="s">
        <v>148</v>
      </c>
      <c r="E4103" t="s">
        <v>40</v>
      </c>
      <c r="F4103" t="str">
        <f t="shared" si="194"/>
        <v>New South Wales</v>
      </c>
      <c r="G4103" t="s">
        <v>10</v>
      </c>
      <c r="H4103">
        <v>2116</v>
      </c>
      <c r="I4103" t="s">
        <v>11</v>
      </c>
      <c r="J4103" t="s">
        <v>27</v>
      </c>
      <c r="K4103" t="s">
        <v>150</v>
      </c>
      <c r="L4103" t="s">
        <v>18</v>
      </c>
      <c r="M4103" s="5">
        <v>2100.3100000000004</v>
      </c>
      <c r="N4103">
        <v>1</v>
      </c>
    </row>
    <row r="4104" spans="1:14" x14ac:dyDescent="0.3">
      <c r="A4104" s="2">
        <v>44958</v>
      </c>
      <c r="B4104" s="3">
        <f t="shared" si="192"/>
        <v>2023</v>
      </c>
      <c r="C4104" t="str">
        <f t="shared" si="193"/>
        <v>2022-2023</v>
      </c>
      <c r="D4104" t="s">
        <v>147</v>
      </c>
      <c r="E4104" t="s">
        <v>139</v>
      </c>
      <c r="F4104" t="str">
        <f t="shared" si="194"/>
        <v>New South Wales</v>
      </c>
      <c r="G4104" t="s">
        <v>10</v>
      </c>
      <c r="H4104">
        <v>2020</v>
      </c>
      <c r="I4104" t="s">
        <v>11</v>
      </c>
      <c r="J4104" t="s">
        <v>12</v>
      </c>
      <c r="K4104" t="s">
        <v>155</v>
      </c>
      <c r="L4104" t="s">
        <v>20</v>
      </c>
      <c r="M4104" s="5">
        <v>2102.9300000000007</v>
      </c>
      <c r="N4104">
        <v>1</v>
      </c>
    </row>
    <row r="4105" spans="1:14" x14ac:dyDescent="0.3">
      <c r="A4105" s="2">
        <v>44941</v>
      </c>
      <c r="B4105" s="3">
        <f t="shared" si="192"/>
        <v>2023</v>
      </c>
      <c r="C4105" t="str">
        <f t="shared" si="193"/>
        <v>2022-2023</v>
      </c>
      <c r="D4105" t="s">
        <v>147</v>
      </c>
      <c r="E4105" t="s">
        <v>117</v>
      </c>
      <c r="F4105" t="str">
        <f t="shared" si="194"/>
        <v>Queensland</v>
      </c>
      <c r="G4105" t="s">
        <v>35</v>
      </c>
      <c r="H4105">
        <v>4119</v>
      </c>
      <c r="I4105" t="s">
        <v>11</v>
      </c>
      <c r="J4105" t="s">
        <v>43</v>
      </c>
      <c r="K4105" t="s">
        <v>155</v>
      </c>
      <c r="L4105" t="s">
        <v>20</v>
      </c>
      <c r="M4105" s="5">
        <v>2104.5300000000007</v>
      </c>
      <c r="N4105">
        <v>1</v>
      </c>
    </row>
    <row r="4106" spans="1:14" x14ac:dyDescent="0.3">
      <c r="A4106" s="2">
        <v>45400</v>
      </c>
      <c r="B4106" s="3">
        <f t="shared" si="192"/>
        <v>2024</v>
      </c>
      <c r="C4106" t="str">
        <f t="shared" si="193"/>
        <v>2023-2024</v>
      </c>
      <c r="D4106" t="s">
        <v>147</v>
      </c>
      <c r="E4106" t="s">
        <v>64</v>
      </c>
      <c r="F4106" t="str">
        <f t="shared" si="194"/>
        <v>Victoria</v>
      </c>
      <c r="G4106" t="s">
        <v>45</v>
      </c>
      <c r="H4106">
        <v>3199</v>
      </c>
      <c r="I4106" t="s">
        <v>11</v>
      </c>
      <c r="J4106" t="s">
        <v>63</v>
      </c>
      <c r="K4106" t="s">
        <v>150</v>
      </c>
      <c r="L4106" t="s">
        <v>18</v>
      </c>
      <c r="M4106" s="5">
        <v>2109.84</v>
      </c>
      <c r="N4106">
        <v>1</v>
      </c>
    </row>
    <row r="4107" spans="1:14" x14ac:dyDescent="0.3">
      <c r="A4107" s="2">
        <v>45576</v>
      </c>
      <c r="B4107" s="3">
        <f t="shared" si="192"/>
        <v>2025</v>
      </c>
      <c r="C4107" t="str">
        <f t="shared" si="193"/>
        <v>2024-2025</v>
      </c>
      <c r="D4107" t="s">
        <v>147</v>
      </c>
      <c r="E4107" t="s">
        <v>92</v>
      </c>
      <c r="F4107" t="str">
        <f t="shared" si="194"/>
        <v>Queensland</v>
      </c>
      <c r="G4107" t="s">
        <v>35</v>
      </c>
      <c r="H4107">
        <v>4068</v>
      </c>
      <c r="I4107" t="s">
        <v>11</v>
      </c>
      <c r="J4107" t="s">
        <v>43</v>
      </c>
      <c r="K4107" t="s">
        <v>153</v>
      </c>
      <c r="L4107" t="s">
        <v>16</v>
      </c>
      <c r="M4107" s="5">
        <v>2111.92</v>
      </c>
      <c r="N4107">
        <v>1</v>
      </c>
    </row>
    <row r="4108" spans="1:14" x14ac:dyDescent="0.3">
      <c r="A4108" s="2">
        <v>45115</v>
      </c>
      <c r="B4108" s="3">
        <f t="shared" si="192"/>
        <v>2024</v>
      </c>
      <c r="C4108" t="str">
        <f t="shared" si="193"/>
        <v>2023-2024</v>
      </c>
      <c r="D4108" t="s">
        <v>148</v>
      </c>
      <c r="E4108" t="s">
        <v>146</v>
      </c>
      <c r="F4108" t="str">
        <f t="shared" si="194"/>
        <v>Victoria</v>
      </c>
      <c r="G4108" t="s">
        <v>45</v>
      </c>
      <c r="H4108">
        <v>3353</v>
      </c>
      <c r="I4108" t="s">
        <v>11</v>
      </c>
      <c r="J4108" t="s">
        <v>60</v>
      </c>
      <c r="K4108" t="s">
        <v>150</v>
      </c>
      <c r="L4108" t="s">
        <v>18</v>
      </c>
      <c r="M4108" s="5">
        <v>2117.17</v>
      </c>
      <c r="N4108">
        <v>1</v>
      </c>
    </row>
    <row r="4109" spans="1:14" x14ac:dyDescent="0.3">
      <c r="A4109" s="2">
        <v>45020</v>
      </c>
      <c r="B4109" s="3">
        <f t="shared" si="192"/>
        <v>2023</v>
      </c>
      <c r="C4109" t="str">
        <f t="shared" si="193"/>
        <v>2022-2023</v>
      </c>
      <c r="D4109" t="s">
        <v>147</v>
      </c>
      <c r="E4109" t="s">
        <v>145</v>
      </c>
      <c r="F4109" t="str">
        <f t="shared" si="194"/>
        <v>New South Wales</v>
      </c>
      <c r="G4109" t="s">
        <v>10</v>
      </c>
      <c r="H4109">
        <v>2101</v>
      </c>
      <c r="I4109" t="s">
        <v>11</v>
      </c>
      <c r="J4109" t="s">
        <v>27</v>
      </c>
      <c r="K4109" t="s">
        <v>150</v>
      </c>
      <c r="L4109" t="s">
        <v>18</v>
      </c>
      <c r="M4109" s="5">
        <v>2121.4</v>
      </c>
      <c r="N4109">
        <v>1</v>
      </c>
    </row>
    <row r="4110" spans="1:14" x14ac:dyDescent="0.3">
      <c r="A4110" s="2">
        <v>45032</v>
      </c>
      <c r="B4110" s="3">
        <f t="shared" si="192"/>
        <v>2023</v>
      </c>
      <c r="C4110" t="str">
        <f t="shared" si="193"/>
        <v>2022-2023</v>
      </c>
      <c r="D4110" t="s">
        <v>147</v>
      </c>
      <c r="E4110" t="s">
        <v>113</v>
      </c>
      <c r="F4110" t="str">
        <f t="shared" si="194"/>
        <v>Queensland</v>
      </c>
      <c r="G4110" t="s">
        <v>35</v>
      </c>
      <c r="H4110">
        <v>4215</v>
      </c>
      <c r="I4110" t="s">
        <v>11</v>
      </c>
      <c r="J4110" t="s">
        <v>104</v>
      </c>
      <c r="K4110" t="s">
        <v>155</v>
      </c>
      <c r="L4110" t="s">
        <v>20</v>
      </c>
      <c r="M4110" s="5">
        <v>2139.3100000000004</v>
      </c>
      <c r="N4110">
        <v>1</v>
      </c>
    </row>
    <row r="4111" spans="1:14" x14ac:dyDescent="0.3">
      <c r="A4111" s="2">
        <v>45486</v>
      </c>
      <c r="B4111" s="3">
        <f t="shared" si="192"/>
        <v>2025</v>
      </c>
      <c r="C4111" t="str">
        <f t="shared" si="193"/>
        <v>2024-2025</v>
      </c>
      <c r="D4111" t="s">
        <v>147</v>
      </c>
      <c r="E4111" t="s">
        <v>110</v>
      </c>
      <c r="F4111" t="str">
        <f t="shared" si="194"/>
        <v>Queensland</v>
      </c>
      <c r="G4111" t="s">
        <v>35</v>
      </c>
      <c r="H4111">
        <v>4680</v>
      </c>
      <c r="I4111" t="s">
        <v>11</v>
      </c>
      <c r="J4111" t="s">
        <v>51</v>
      </c>
      <c r="K4111" t="s">
        <v>150</v>
      </c>
      <c r="L4111" t="s">
        <v>18</v>
      </c>
      <c r="M4111" s="5">
        <v>2140.92</v>
      </c>
      <c r="N4111">
        <v>1</v>
      </c>
    </row>
    <row r="4112" spans="1:14" x14ac:dyDescent="0.3">
      <c r="A4112" s="2">
        <v>45254</v>
      </c>
      <c r="B4112" s="3">
        <f t="shared" si="192"/>
        <v>2024</v>
      </c>
      <c r="C4112" t="str">
        <f t="shared" si="193"/>
        <v>2023-2024</v>
      </c>
      <c r="D4112" t="s">
        <v>147</v>
      </c>
      <c r="E4112" t="s">
        <v>146</v>
      </c>
      <c r="F4112" t="str">
        <f t="shared" si="194"/>
        <v>Victoria</v>
      </c>
      <c r="G4112" t="s">
        <v>45</v>
      </c>
      <c r="H4112">
        <v>3353</v>
      </c>
      <c r="I4112" t="s">
        <v>11</v>
      </c>
      <c r="J4112" t="s">
        <v>60</v>
      </c>
      <c r="K4112" t="s">
        <v>154</v>
      </c>
      <c r="L4112" t="s">
        <v>14</v>
      </c>
      <c r="M4112" s="5">
        <v>2150.0699999999997</v>
      </c>
      <c r="N4112">
        <v>1</v>
      </c>
    </row>
    <row r="4113" spans="1:14" x14ac:dyDescent="0.3">
      <c r="A4113" s="2">
        <v>45396</v>
      </c>
      <c r="B4113" s="3">
        <f t="shared" si="192"/>
        <v>2024</v>
      </c>
      <c r="C4113" t="str">
        <f t="shared" si="193"/>
        <v>2023-2024</v>
      </c>
      <c r="D4113" t="s">
        <v>148</v>
      </c>
      <c r="E4113" t="s">
        <v>124</v>
      </c>
      <c r="F4113" t="str">
        <f t="shared" si="194"/>
        <v>New South Wales</v>
      </c>
      <c r="G4113" t="s">
        <v>10</v>
      </c>
      <c r="H4113">
        <v>2015</v>
      </c>
      <c r="I4113" t="s">
        <v>11</v>
      </c>
      <c r="J4113" t="s">
        <v>12</v>
      </c>
      <c r="K4113" t="s">
        <v>151</v>
      </c>
      <c r="L4113" t="s">
        <v>21</v>
      </c>
      <c r="M4113" s="5">
        <v>2150.67</v>
      </c>
      <c r="N4113">
        <v>1</v>
      </c>
    </row>
    <row r="4114" spans="1:14" x14ac:dyDescent="0.3">
      <c r="A4114" s="2">
        <v>45443</v>
      </c>
      <c r="B4114" s="3">
        <f t="shared" si="192"/>
        <v>2024</v>
      </c>
      <c r="C4114" t="str">
        <f t="shared" si="193"/>
        <v>2023-2024</v>
      </c>
      <c r="D4114" t="s">
        <v>147</v>
      </c>
      <c r="E4114" t="s">
        <v>59</v>
      </c>
      <c r="F4114" t="str">
        <f t="shared" si="194"/>
        <v>Victoria</v>
      </c>
      <c r="G4114" t="s">
        <v>45</v>
      </c>
      <c r="H4114">
        <v>3280</v>
      </c>
      <c r="I4114" t="s">
        <v>11</v>
      </c>
      <c r="J4114" t="s">
        <v>60</v>
      </c>
      <c r="K4114" t="s">
        <v>151</v>
      </c>
      <c r="L4114" t="s">
        <v>21</v>
      </c>
      <c r="M4114" s="5">
        <v>2151.63</v>
      </c>
      <c r="N4114">
        <v>1</v>
      </c>
    </row>
    <row r="4115" spans="1:14" x14ac:dyDescent="0.3">
      <c r="A4115" s="2">
        <v>45004</v>
      </c>
      <c r="B4115" s="3">
        <f t="shared" si="192"/>
        <v>2023</v>
      </c>
      <c r="C4115" t="str">
        <f t="shared" si="193"/>
        <v>2022-2023</v>
      </c>
      <c r="D4115" t="s">
        <v>147</v>
      </c>
      <c r="E4115" t="s">
        <v>57</v>
      </c>
      <c r="F4115" t="str">
        <f t="shared" si="194"/>
        <v>New South Wales</v>
      </c>
      <c r="G4115" t="s">
        <v>10</v>
      </c>
      <c r="H4115">
        <v>2560</v>
      </c>
      <c r="I4115" t="s">
        <v>11</v>
      </c>
      <c r="J4115" t="s">
        <v>58</v>
      </c>
      <c r="K4115" t="s">
        <v>150</v>
      </c>
      <c r="L4115" t="s">
        <v>18</v>
      </c>
      <c r="M4115" s="5">
        <v>2156.38</v>
      </c>
      <c r="N4115">
        <v>1</v>
      </c>
    </row>
    <row r="4116" spans="1:14" x14ac:dyDescent="0.3">
      <c r="A4116" s="2">
        <v>45431</v>
      </c>
      <c r="B4116" s="3">
        <f t="shared" si="192"/>
        <v>2024</v>
      </c>
      <c r="C4116" t="str">
        <f t="shared" si="193"/>
        <v>2023-2024</v>
      </c>
      <c r="D4116" t="s">
        <v>148</v>
      </c>
      <c r="E4116" t="s">
        <v>78</v>
      </c>
      <c r="F4116" t="str">
        <f t="shared" si="194"/>
        <v>New South Wales</v>
      </c>
      <c r="G4116" t="s">
        <v>10</v>
      </c>
      <c r="H4116">
        <v>2350</v>
      </c>
      <c r="I4116" t="s">
        <v>11</v>
      </c>
      <c r="J4116" t="s">
        <v>68</v>
      </c>
      <c r="K4116" t="s">
        <v>150</v>
      </c>
      <c r="L4116" t="s">
        <v>18</v>
      </c>
      <c r="M4116" s="5">
        <v>2156.83</v>
      </c>
      <c r="N4116">
        <v>1</v>
      </c>
    </row>
    <row r="4117" spans="1:14" x14ac:dyDescent="0.3">
      <c r="A4117" s="2">
        <v>44984</v>
      </c>
      <c r="B4117" s="3">
        <f t="shared" si="192"/>
        <v>2023</v>
      </c>
      <c r="C4117" t="str">
        <f t="shared" si="193"/>
        <v>2022-2023</v>
      </c>
      <c r="D4117" t="s">
        <v>147</v>
      </c>
      <c r="E4117" t="s">
        <v>140</v>
      </c>
      <c r="F4117" t="str">
        <f t="shared" si="194"/>
        <v>Tasmania</v>
      </c>
      <c r="G4117" t="s">
        <v>70</v>
      </c>
      <c r="H4117">
        <v>7320</v>
      </c>
      <c r="I4117" t="s">
        <v>11</v>
      </c>
      <c r="J4117" t="s">
        <v>71</v>
      </c>
      <c r="K4117" t="s">
        <v>150</v>
      </c>
      <c r="L4117" t="s">
        <v>18</v>
      </c>
      <c r="M4117" s="5">
        <v>2156.9399999999996</v>
      </c>
      <c r="N4117">
        <v>1</v>
      </c>
    </row>
    <row r="4118" spans="1:14" x14ac:dyDescent="0.3">
      <c r="A4118" s="2">
        <v>45265</v>
      </c>
      <c r="B4118" s="3">
        <f t="shared" si="192"/>
        <v>2024</v>
      </c>
      <c r="C4118" t="str">
        <f t="shared" si="193"/>
        <v>2023-2024</v>
      </c>
      <c r="D4118" t="s">
        <v>147</v>
      </c>
      <c r="E4118" t="s">
        <v>41</v>
      </c>
      <c r="F4118" t="str">
        <f t="shared" si="194"/>
        <v>New South Wales</v>
      </c>
      <c r="G4118" t="s">
        <v>10</v>
      </c>
      <c r="H4118">
        <v>2830</v>
      </c>
      <c r="I4118" t="s">
        <v>11</v>
      </c>
      <c r="J4118" t="s">
        <v>25</v>
      </c>
      <c r="K4118" t="s">
        <v>150</v>
      </c>
      <c r="L4118" t="s">
        <v>18</v>
      </c>
      <c r="M4118" s="5">
        <v>2169.37</v>
      </c>
      <c r="N4118">
        <v>1</v>
      </c>
    </row>
    <row r="4119" spans="1:14" x14ac:dyDescent="0.3">
      <c r="A4119" s="2">
        <v>45509</v>
      </c>
      <c r="B4119" s="3">
        <f t="shared" si="192"/>
        <v>2025</v>
      </c>
      <c r="C4119" t="str">
        <f t="shared" si="193"/>
        <v>2024-2025</v>
      </c>
      <c r="D4119" t="s">
        <v>147</v>
      </c>
      <c r="E4119" t="s">
        <v>65</v>
      </c>
      <c r="F4119" t="str">
        <f t="shared" si="194"/>
        <v>New South Wales</v>
      </c>
      <c r="G4119" t="s">
        <v>10</v>
      </c>
      <c r="H4119">
        <v>2541</v>
      </c>
      <c r="I4119" t="s">
        <v>11</v>
      </c>
      <c r="J4119" t="s">
        <v>58</v>
      </c>
      <c r="K4119" t="s">
        <v>155</v>
      </c>
      <c r="L4119" t="s">
        <v>20</v>
      </c>
      <c r="M4119" s="5">
        <v>2171.88</v>
      </c>
      <c r="N4119">
        <v>1</v>
      </c>
    </row>
    <row r="4120" spans="1:14" x14ac:dyDescent="0.3">
      <c r="A4120" s="2">
        <v>45496</v>
      </c>
      <c r="B4120" s="3">
        <f t="shared" si="192"/>
        <v>2025</v>
      </c>
      <c r="C4120" t="str">
        <f t="shared" si="193"/>
        <v>2024-2025</v>
      </c>
      <c r="D4120" t="s">
        <v>147</v>
      </c>
      <c r="E4120" t="s">
        <v>67</v>
      </c>
      <c r="F4120" t="str">
        <f t="shared" si="194"/>
        <v>New South Wales</v>
      </c>
      <c r="G4120" t="s">
        <v>10</v>
      </c>
      <c r="H4120">
        <v>2478</v>
      </c>
      <c r="I4120" t="s">
        <v>11</v>
      </c>
      <c r="J4120" t="s">
        <v>68</v>
      </c>
      <c r="K4120" t="s">
        <v>151</v>
      </c>
      <c r="L4120" t="s">
        <v>21</v>
      </c>
      <c r="M4120" s="5">
        <v>2181.59</v>
      </c>
      <c r="N4120">
        <v>1</v>
      </c>
    </row>
    <row r="4121" spans="1:14" x14ac:dyDescent="0.3">
      <c r="A4121" s="2">
        <v>45576</v>
      </c>
      <c r="B4121" s="3">
        <f t="shared" si="192"/>
        <v>2025</v>
      </c>
      <c r="C4121" t="str">
        <f t="shared" si="193"/>
        <v>2024-2025</v>
      </c>
      <c r="D4121" t="s">
        <v>148</v>
      </c>
      <c r="E4121" t="s">
        <v>100</v>
      </c>
      <c r="F4121" t="str">
        <f t="shared" si="194"/>
        <v>Western Australia</v>
      </c>
      <c r="G4121" t="s">
        <v>48</v>
      </c>
      <c r="H4121">
        <v>6021</v>
      </c>
      <c r="I4121" t="s">
        <v>11</v>
      </c>
      <c r="J4121" t="s">
        <v>49</v>
      </c>
      <c r="K4121" t="s">
        <v>150</v>
      </c>
      <c r="L4121" t="s">
        <v>18</v>
      </c>
      <c r="M4121" s="5">
        <v>2190.23</v>
      </c>
      <c r="N4121">
        <v>1</v>
      </c>
    </row>
    <row r="4122" spans="1:14" x14ac:dyDescent="0.3">
      <c r="A4122" s="2">
        <v>45596</v>
      </c>
      <c r="B4122" s="3">
        <f t="shared" si="192"/>
        <v>2025</v>
      </c>
      <c r="C4122" t="str">
        <f t="shared" si="193"/>
        <v>2024-2025</v>
      </c>
      <c r="D4122" t="s">
        <v>147</v>
      </c>
      <c r="E4122" t="s">
        <v>65</v>
      </c>
      <c r="F4122" t="str">
        <f t="shared" si="194"/>
        <v>New South Wales</v>
      </c>
      <c r="G4122" t="s">
        <v>10</v>
      </c>
      <c r="H4122">
        <v>2541</v>
      </c>
      <c r="I4122" t="s">
        <v>11</v>
      </c>
      <c r="J4122" t="s">
        <v>58</v>
      </c>
      <c r="K4122" t="s">
        <v>151</v>
      </c>
      <c r="L4122" t="s">
        <v>21</v>
      </c>
      <c r="M4122" s="5">
        <v>2200.87</v>
      </c>
      <c r="N4122">
        <v>1</v>
      </c>
    </row>
    <row r="4123" spans="1:14" x14ac:dyDescent="0.3">
      <c r="A4123" s="2">
        <v>45343</v>
      </c>
      <c r="B4123" s="3">
        <f t="shared" si="192"/>
        <v>2024</v>
      </c>
      <c r="C4123" t="str">
        <f t="shared" si="193"/>
        <v>2023-2024</v>
      </c>
      <c r="D4123" t="s">
        <v>147</v>
      </c>
      <c r="E4123" t="s">
        <v>135</v>
      </c>
      <c r="F4123" t="str">
        <f t="shared" si="194"/>
        <v>Victoria</v>
      </c>
      <c r="G4123" t="s">
        <v>45</v>
      </c>
      <c r="H4123">
        <v>3550</v>
      </c>
      <c r="I4123" t="s">
        <v>11</v>
      </c>
      <c r="J4123" t="s">
        <v>60</v>
      </c>
      <c r="K4123" t="s">
        <v>155</v>
      </c>
      <c r="L4123" t="s">
        <v>20</v>
      </c>
      <c r="M4123" s="5">
        <v>2202.71</v>
      </c>
      <c r="N4123">
        <v>1</v>
      </c>
    </row>
    <row r="4124" spans="1:14" x14ac:dyDescent="0.3">
      <c r="A4124" s="2">
        <v>45278</v>
      </c>
      <c r="B4124" s="3">
        <f t="shared" si="192"/>
        <v>2024</v>
      </c>
      <c r="C4124" t="str">
        <f t="shared" si="193"/>
        <v>2023-2024</v>
      </c>
      <c r="D4124" t="s">
        <v>147</v>
      </c>
      <c r="E4124" t="s">
        <v>139</v>
      </c>
      <c r="F4124" t="str">
        <f t="shared" si="194"/>
        <v>New South Wales</v>
      </c>
      <c r="G4124" t="s">
        <v>10</v>
      </c>
      <c r="H4124">
        <v>2020</v>
      </c>
      <c r="I4124" t="s">
        <v>11</v>
      </c>
      <c r="J4124" t="s">
        <v>12</v>
      </c>
      <c r="K4124" t="s">
        <v>152</v>
      </c>
      <c r="L4124" t="s">
        <v>13</v>
      </c>
      <c r="M4124" s="5">
        <v>2210.1600000000008</v>
      </c>
      <c r="N4124">
        <v>1</v>
      </c>
    </row>
    <row r="4125" spans="1:14" x14ac:dyDescent="0.3">
      <c r="A4125" s="2">
        <v>45367</v>
      </c>
      <c r="B4125" s="3">
        <f t="shared" si="192"/>
        <v>2024</v>
      </c>
      <c r="C4125" t="str">
        <f t="shared" si="193"/>
        <v>2023-2024</v>
      </c>
      <c r="D4125" t="s">
        <v>147</v>
      </c>
      <c r="E4125" t="s">
        <v>28</v>
      </c>
      <c r="F4125" t="str">
        <f t="shared" si="194"/>
        <v>Northern Territory</v>
      </c>
      <c r="G4125" t="s">
        <v>29</v>
      </c>
      <c r="H4125">
        <v>800</v>
      </c>
      <c r="I4125" t="s">
        <v>11</v>
      </c>
      <c r="J4125" t="s">
        <v>30</v>
      </c>
      <c r="K4125" t="s">
        <v>150</v>
      </c>
      <c r="L4125" t="s">
        <v>18</v>
      </c>
      <c r="M4125" s="5">
        <v>2210.5899999999997</v>
      </c>
      <c r="N4125">
        <v>1</v>
      </c>
    </row>
    <row r="4126" spans="1:14" x14ac:dyDescent="0.3">
      <c r="A4126" s="2">
        <v>45436</v>
      </c>
      <c r="B4126" s="3">
        <f t="shared" si="192"/>
        <v>2024</v>
      </c>
      <c r="C4126" t="str">
        <f t="shared" si="193"/>
        <v>2023-2024</v>
      </c>
      <c r="D4126" t="s">
        <v>147</v>
      </c>
      <c r="E4126" t="s">
        <v>103</v>
      </c>
      <c r="F4126" t="str">
        <f t="shared" si="194"/>
        <v>Queensland</v>
      </c>
      <c r="G4126" t="s">
        <v>35</v>
      </c>
      <c r="H4126">
        <v>4509</v>
      </c>
      <c r="I4126" t="s">
        <v>11</v>
      </c>
      <c r="J4126" t="s">
        <v>104</v>
      </c>
      <c r="K4126" t="s">
        <v>155</v>
      </c>
      <c r="L4126" t="s">
        <v>20</v>
      </c>
      <c r="M4126" s="5">
        <v>2217.2600000000007</v>
      </c>
      <c r="N4126">
        <v>1</v>
      </c>
    </row>
    <row r="4127" spans="1:14" x14ac:dyDescent="0.3">
      <c r="A4127" s="2">
        <v>45389</v>
      </c>
      <c r="B4127" s="3">
        <f t="shared" si="192"/>
        <v>2024</v>
      </c>
      <c r="C4127" t="str">
        <f t="shared" si="193"/>
        <v>2023-2024</v>
      </c>
      <c r="D4127" t="s">
        <v>147</v>
      </c>
      <c r="E4127" t="s">
        <v>138</v>
      </c>
      <c r="F4127" t="str">
        <f t="shared" si="194"/>
        <v>Queensland</v>
      </c>
      <c r="G4127" t="s">
        <v>35</v>
      </c>
      <c r="H4127">
        <v>4558</v>
      </c>
      <c r="I4127" t="s">
        <v>11</v>
      </c>
      <c r="J4127" t="s">
        <v>120</v>
      </c>
      <c r="K4127" t="s">
        <v>154</v>
      </c>
      <c r="L4127" t="s">
        <v>14</v>
      </c>
      <c r="M4127" s="5">
        <v>2248.13</v>
      </c>
      <c r="N4127">
        <v>1</v>
      </c>
    </row>
    <row r="4128" spans="1:14" x14ac:dyDescent="0.3">
      <c r="A4128" s="2">
        <v>45347</v>
      </c>
      <c r="B4128" s="3">
        <f t="shared" si="192"/>
        <v>2024</v>
      </c>
      <c r="C4128" t="str">
        <f t="shared" si="193"/>
        <v>2023-2024</v>
      </c>
      <c r="D4128" t="s">
        <v>147</v>
      </c>
      <c r="E4128" t="s">
        <v>37</v>
      </c>
      <c r="F4128" t="str">
        <f t="shared" si="194"/>
        <v>South Australia</v>
      </c>
      <c r="G4128" t="s">
        <v>32</v>
      </c>
      <c r="H4128">
        <v>5607</v>
      </c>
      <c r="I4128" t="s">
        <v>11</v>
      </c>
      <c r="J4128" t="s">
        <v>38</v>
      </c>
      <c r="K4128" t="s">
        <v>150</v>
      </c>
      <c r="L4128" t="s">
        <v>18</v>
      </c>
      <c r="M4128" s="5">
        <v>2257.4</v>
      </c>
      <c r="N4128">
        <v>1</v>
      </c>
    </row>
    <row r="4129" spans="1:14" x14ac:dyDescent="0.3">
      <c r="A4129" s="2">
        <v>45285</v>
      </c>
      <c r="B4129" s="3">
        <f t="shared" si="192"/>
        <v>2024</v>
      </c>
      <c r="C4129" t="str">
        <f t="shared" si="193"/>
        <v>2023-2024</v>
      </c>
      <c r="D4129" t="s">
        <v>147</v>
      </c>
      <c r="E4129" t="s">
        <v>42</v>
      </c>
      <c r="F4129" t="str">
        <f t="shared" si="194"/>
        <v>Queensland</v>
      </c>
      <c r="G4129" t="s">
        <v>35</v>
      </c>
      <c r="H4129">
        <v>4053</v>
      </c>
      <c r="I4129" t="s">
        <v>11</v>
      </c>
      <c r="J4129" t="s">
        <v>43</v>
      </c>
      <c r="K4129" t="s">
        <v>150</v>
      </c>
      <c r="L4129" t="s">
        <v>18</v>
      </c>
      <c r="M4129" s="5">
        <v>2265.1299999999997</v>
      </c>
      <c r="N4129">
        <v>1</v>
      </c>
    </row>
    <row r="4130" spans="1:14" x14ac:dyDescent="0.3">
      <c r="A4130" s="2">
        <v>45369</v>
      </c>
      <c r="B4130" s="3">
        <f t="shared" si="192"/>
        <v>2024</v>
      </c>
      <c r="C4130" t="str">
        <f t="shared" si="193"/>
        <v>2023-2024</v>
      </c>
      <c r="D4130" t="s">
        <v>147</v>
      </c>
      <c r="E4130" t="s">
        <v>136</v>
      </c>
      <c r="F4130" t="str">
        <f t="shared" si="194"/>
        <v>Victoria</v>
      </c>
      <c r="G4130" t="s">
        <v>45</v>
      </c>
      <c r="H4130">
        <v>3175</v>
      </c>
      <c r="I4130" t="s">
        <v>11</v>
      </c>
      <c r="J4130" t="s">
        <v>63</v>
      </c>
      <c r="K4130" t="s">
        <v>155</v>
      </c>
      <c r="L4130" t="s">
        <v>20</v>
      </c>
      <c r="M4130" s="5">
        <v>2268.6199999999994</v>
      </c>
      <c r="N4130">
        <v>1</v>
      </c>
    </row>
    <row r="4131" spans="1:14" x14ac:dyDescent="0.3">
      <c r="A4131" s="2">
        <v>45197</v>
      </c>
      <c r="B4131" s="3">
        <f t="shared" si="192"/>
        <v>2024</v>
      </c>
      <c r="C4131" t="str">
        <f t="shared" si="193"/>
        <v>2023-2024</v>
      </c>
      <c r="D4131" t="s">
        <v>147</v>
      </c>
      <c r="E4131" t="s">
        <v>89</v>
      </c>
      <c r="F4131" t="str">
        <f t="shared" si="194"/>
        <v>Queensland</v>
      </c>
      <c r="G4131" t="s">
        <v>35</v>
      </c>
      <c r="H4131">
        <v>4655</v>
      </c>
      <c r="I4131" t="s">
        <v>11</v>
      </c>
      <c r="J4131" t="s">
        <v>51</v>
      </c>
      <c r="K4131" t="s">
        <v>150</v>
      </c>
      <c r="L4131" t="s">
        <v>18</v>
      </c>
      <c r="M4131" s="5">
        <v>2275</v>
      </c>
      <c r="N4131">
        <v>1</v>
      </c>
    </row>
    <row r="4132" spans="1:14" x14ac:dyDescent="0.3">
      <c r="A4132" s="2">
        <v>45037</v>
      </c>
      <c r="B4132" s="3">
        <f t="shared" si="192"/>
        <v>2023</v>
      </c>
      <c r="C4132" t="str">
        <f t="shared" si="193"/>
        <v>2022-2023</v>
      </c>
      <c r="D4132" t="s">
        <v>147</v>
      </c>
      <c r="E4132" t="s">
        <v>118</v>
      </c>
      <c r="F4132" t="str">
        <f t="shared" si="194"/>
        <v>New South Wales</v>
      </c>
      <c r="G4132" t="s">
        <v>10</v>
      </c>
      <c r="H4132">
        <v>2158</v>
      </c>
      <c r="I4132" t="s">
        <v>11</v>
      </c>
      <c r="J4132" t="s">
        <v>27</v>
      </c>
      <c r="K4132" t="s">
        <v>149</v>
      </c>
      <c r="L4132" t="s">
        <v>15</v>
      </c>
      <c r="M4132" s="5">
        <v>2283.9499999999998</v>
      </c>
      <c r="N4132">
        <v>1</v>
      </c>
    </row>
    <row r="4133" spans="1:14" x14ac:dyDescent="0.3">
      <c r="A4133" s="2">
        <v>45177</v>
      </c>
      <c r="B4133" s="3">
        <f t="shared" si="192"/>
        <v>2024</v>
      </c>
      <c r="C4133" t="str">
        <f t="shared" si="193"/>
        <v>2023-2024</v>
      </c>
      <c r="D4133" t="s">
        <v>147</v>
      </c>
      <c r="E4133" t="s">
        <v>54</v>
      </c>
      <c r="F4133" t="str">
        <f t="shared" si="194"/>
        <v>Victoria</v>
      </c>
      <c r="G4133" t="s">
        <v>45</v>
      </c>
      <c r="H4133">
        <v>3977</v>
      </c>
      <c r="I4133" t="s">
        <v>11</v>
      </c>
      <c r="J4133" t="s">
        <v>55</v>
      </c>
      <c r="K4133" t="s">
        <v>150</v>
      </c>
      <c r="L4133" t="s">
        <v>18</v>
      </c>
      <c r="M4133" s="5">
        <v>2302.0500000000002</v>
      </c>
      <c r="N4133">
        <v>1</v>
      </c>
    </row>
    <row r="4134" spans="1:14" x14ac:dyDescent="0.3">
      <c r="A4134" s="2">
        <v>45254</v>
      </c>
      <c r="B4134" s="3">
        <f t="shared" si="192"/>
        <v>2024</v>
      </c>
      <c r="C4134" t="str">
        <f t="shared" si="193"/>
        <v>2023-2024</v>
      </c>
      <c r="D4134" t="s">
        <v>147</v>
      </c>
      <c r="E4134" t="s">
        <v>9</v>
      </c>
      <c r="F4134" t="str">
        <f t="shared" si="194"/>
        <v>New South Wales</v>
      </c>
      <c r="G4134" t="s">
        <v>10</v>
      </c>
      <c r="H4134">
        <v>2067</v>
      </c>
      <c r="I4134" t="s">
        <v>11</v>
      </c>
      <c r="J4134" t="s">
        <v>12</v>
      </c>
      <c r="K4134" t="s">
        <v>151</v>
      </c>
      <c r="L4134" t="s">
        <v>21</v>
      </c>
      <c r="M4134" s="5">
        <v>2324.2400000000002</v>
      </c>
      <c r="N4134">
        <v>1</v>
      </c>
    </row>
    <row r="4135" spans="1:14" x14ac:dyDescent="0.3">
      <c r="A4135" s="2">
        <v>45023</v>
      </c>
      <c r="B4135" s="3">
        <f t="shared" si="192"/>
        <v>2023</v>
      </c>
      <c r="C4135" t="str">
        <f t="shared" si="193"/>
        <v>2022-2023</v>
      </c>
      <c r="D4135" t="s">
        <v>147</v>
      </c>
      <c r="E4135" t="s">
        <v>99</v>
      </c>
      <c r="F4135" t="str">
        <f t="shared" si="194"/>
        <v>Victoria</v>
      </c>
      <c r="G4135" t="s">
        <v>45</v>
      </c>
      <c r="H4135">
        <v>3148</v>
      </c>
      <c r="I4135" t="s">
        <v>11</v>
      </c>
      <c r="J4135" t="s">
        <v>63</v>
      </c>
      <c r="K4135" t="s">
        <v>155</v>
      </c>
      <c r="L4135" t="s">
        <v>20</v>
      </c>
      <c r="M4135" s="5">
        <v>2327.4299999999998</v>
      </c>
      <c r="N4135">
        <v>1</v>
      </c>
    </row>
    <row r="4136" spans="1:14" x14ac:dyDescent="0.3">
      <c r="A4136" s="2">
        <v>45560</v>
      </c>
      <c r="B4136" s="3">
        <f t="shared" si="192"/>
        <v>2025</v>
      </c>
      <c r="C4136" t="str">
        <f t="shared" si="193"/>
        <v>2024-2025</v>
      </c>
      <c r="D4136" t="s">
        <v>147</v>
      </c>
      <c r="E4136" t="s">
        <v>112</v>
      </c>
      <c r="F4136" t="str">
        <f t="shared" si="194"/>
        <v>Victoria</v>
      </c>
      <c r="G4136" t="s">
        <v>45</v>
      </c>
      <c r="H4136">
        <v>3076</v>
      </c>
      <c r="I4136" t="s">
        <v>11</v>
      </c>
      <c r="J4136" t="s">
        <v>46</v>
      </c>
      <c r="K4136" t="s">
        <v>154</v>
      </c>
      <c r="L4136" t="s">
        <v>14</v>
      </c>
      <c r="M4136" s="5">
        <v>2327.5600000000004</v>
      </c>
      <c r="N4136">
        <v>1</v>
      </c>
    </row>
    <row r="4137" spans="1:14" x14ac:dyDescent="0.3">
      <c r="A4137" s="2">
        <v>45439</v>
      </c>
      <c r="B4137" s="3">
        <f t="shared" si="192"/>
        <v>2024</v>
      </c>
      <c r="C4137" t="str">
        <f t="shared" si="193"/>
        <v>2023-2024</v>
      </c>
      <c r="D4137" t="s">
        <v>147</v>
      </c>
      <c r="E4137" t="s">
        <v>139</v>
      </c>
      <c r="F4137" t="str">
        <f t="shared" si="194"/>
        <v>New South Wales</v>
      </c>
      <c r="G4137" t="s">
        <v>10</v>
      </c>
      <c r="H4137">
        <v>2020</v>
      </c>
      <c r="I4137" t="s">
        <v>11</v>
      </c>
      <c r="J4137" t="s">
        <v>12</v>
      </c>
      <c r="K4137" t="s">
        <v>150</v>
      </c>
      <c r="L4137" t="s">
        <v>18</v>
      </c>
      <c r="M4137" s="5">
        <v>2329.8199999999997</v>
      </c>
      <c r="N4137">
        <v>1</v>
      </c>
    </row>
    <row r="4138" spans="1:14" x14ac:dyDescent="0.3">
      <c r="A4138" s="2">
        <v>44962</v>
      </c>
      <c r="B4138" s="3">
        <f t="shared" si="192"/>
        <v>2023</v>
      </c>
      <c r="C4138" t="str">
        <f t="shared" si="193"/>
        <v>2022-2023</v>
      </c>
      <c r="D4138" t="s">
        <v>147</v>
      </c>
      <c r="E4138" t="s">
        <v>57</v>
      </c>
      <c r="F4138" t="str">
        <f t="shared" si="194"/>
        <v>New South Wales</v>
      </c>
      <c r="G4138" t="s">
        <v>10</v>
      </c>
      <c r="H4138">
        <v>2560</v>
      </c>
      <c r="I4138" t="s">
        <v>11</v>
      </c>
      <c r="J4138" t="s">
        <v>58</v>
      </c>
      <c r="K4138" t="s">
        <v>153</v>
      </c>
      <c r="L4138" t="s">
        <v>16</v>
      </c>
      <c r="M4138" s="5">
        <v>2330.86</v>
      </c>
      <c r="N4138">
        <v>1</v>
      </c>
    </row>
    <row r="4139" spans="1:14" x14ac:dyDescent="0.3">
      <c r="A4139" s="2">
        <v>45387</v>
      </c>
      <c r="B4139" s="3">
        <f t="shared" si="192"/>
        <v>2024</v>
      </c>
      <c r="C4139" t="str">
        <f t="shared" si="193"/>
        <v>2023-2024</v>
      </c>
      <c r="D4139" t="s">
        <v>147</v>
      </c>
      <c r="E4139" t="s">
        <v>95</v>
      </c>
      <c r="F4139" t="str">
        <f t="shared" si="194"/>
        <v>Victoria</v>
      </c>
      <c r="G4139" t="s">
        <v>45</v>
      </c>
      <c r="H4139">
        <v>3931</v>
      </c>
      <c r="I4139" t="s">
        <v>11</v>
      </c>
      <c r="J4139" t="s">
        <v>55</v>
      </c>
      <c r="K4139" t="s">
        <v>150</v>
      </c>
      <c r="L4139" t="s">
        <v>18</v>
      </c>
      <c r="M4139" s="5">
        <v>2333.7799999999997</v>
      </c>
      <c r="N4139">
        <v>1</v>
      </c>
    </row>
    <row r="4140" spans="1:14" x14ac:dyDescent="0.3">
      <c r="A4140" s="2">
        <v>44988</v>
      </c>
      <c r="B4140" s="3">
        <f t="shared" si="192"/>
        <v>2023</v>
      </c>
      <c r="C4140" t="str">
        <f t="shared" si="193"/>
        <v>2022-2023</v>
      </c>
      <c r="D4140" t="s">
        <v>148</v>
      </c>
      <c r="E4140" t="s">
        <v>40</v>
      </c>
      <c r="F4140" t="str">
        <f t="shared" si="194"/>
        <v>New South Wales</v>
      </c>
      <c r="G4140" t="s">
        <v>10</v>
      </c>
      <c r="H4140">
        <v>2116</v>
      </c>
      <c r="I4140" t="s">
        <v>11</v>
      </c>
      <c r="J4140" t="s">
        <v>27</v>
      </c>
      <c r="K4140" t="s">
        <v>152</v>
      </c>
      <c r="L4140" t="s">
        <v>13</v>
      </c>
      <c r="M4140" s="5">
        <v>2342.4600000000005</v>
      </c>
      <c r="N4140">
        <v>1</v>
      </c>
    </row>
    <row r="4141" spans="1:14" x14ac:dyDescent="0.3">
      <c r="A4141" s="2">
        <v>45136</v>
      </c>
      <c r="B4141" s="3">
        <f t="shared" si="192"/>
        <v>2024</v>
      </c>
      <c r="C4141" t="str">
        <f t="shared" si="193"/>
        <v>2023-2024</v>
      </c>
      <c r="D4141" t="s">
        <v>148</v>
      </c>
      <c r="E4141" t="s">
        <v>78</v>
      </c>
      <c r="F4141" t="str">
        <f t="shared" si="194"/>
        <v>New South Wales</v>
      </c>
      <c r="G4141" t="s">
        <v>10</v>
      </c>
      <c r="H4141">
        <v>2350</v>
      </c>
      <c r="I4141" t="s">
        <v>11</v>
      </c>
      <c r="J4141" t="s">
        <v>68</v>
      </c>
      <c r="K4141" t="s">
        <v>153</v>
      </c>
      <c r="L4141" t="s">
        <v>16</v>
      </c>
      <c r="M4141" s="5">
        <v>2346.41</v>
      </c>
      <c r="N4141">
        <v>1</v>
      </c>
    </row>
    <row r="4142" spans="1:14" x14ac:dyDescent="0.3">
      <c r="A4142" s="2">
        <v>45121</v>
      </c>
      <c r="B4142" s="3">
        <f t="shared" si="192"/>
        <v>2024</v>
      </c>
      <c r="C4142" t="str">
        <f t="shared" si="193"/>
        <v>2023-2024</v>
      </c>
      <c r="D4142" t="s">
        <v>148</v>
      </c>
      <c r="E4142" t="s">
        <v>44</v>
      </c>
      <c r="F4142" t="str">
        <f t="shared" si="194"/>
        <v>Victoria</v>
      </c>
      <c r="G4142" t="s">
        <v>45</v>
      </c>
      <c r="H4142">
        <v>3066</v>
      </c>
      <c r="I4142" t="s">
        <v>11</v>
      </c>
      <c r="J4142" t="s">
        <v>46</v>
      </c>
      <c r="K4142" t="s">
        <v>150</v>
      </c>
      <c r="L4142" t="s">
        <v>18</v>
      </c>
      <c r="M4142" s="5">
        <v>2351.94</v>
      </c>
      <c r="N4142">
        <v>1</v>
      </c>
    </row>
    <row r="4143" spans="1:14" x14ac:dyDescent="0.3">
      <c r="A4143" s="2">
        <v>45451</v>
      </c>
      <c r="B4143" s="3">
        <f t="shared" si="192"/>
        <v>2024</v>
      </c>
      <c r="C4143" t="str">
        <f t="shared" si="193"/>
        <v>2023-2024</v>
      </c>
      <c r="D4143" t="s">
        <v>148</v>
      </c>
      <c r="E4143" t="s">
        <v>87</v>
      </c>
      <c r="F4143" t="str">
        <f t="shared" si="194"/>
        <v>New South Wales</v>
      </c>
      <c r="G4143" t="s">
        <v>10</v>
      </c>
      <c r="H4143">
        <v>2790</v>
      </c>
      <c r="I4143" t="s">
        <v>11</v>
      </c>
      <c r="J4143" t="s">
        <v>25</v>
      </c>
      <c r="K4143" t="s">
        <v>153</v>
      </c>
      <c r="L4143" t="s">
        <v>16</v>
      </c>
      <c r="M4143" s="5">
        <v>2356.7299999999996</v>
      </c>
      <c r="N4143">
        <v>1</v>
      </c>
    </row>
    <row r="4144" spans="1:14" x14ac:dyDescent="0.3">
      <c r="A4144" s="2">
        <v>45185</v>
      </c>
      <c r="B4144" s="3">
        <f t="shared" si="192"/>
        <v>2024</v>
      </c>
      <c r="C4144" t="str">
        <f t="shared" si="193"/>
        <v>2023-2024</v>
      </c>
      <c r="D4144" t="s">
        <v>147</v>
      </c>
      <c r="E4144" t="s">
        <v>103</v>
      </c>
      <c r="F4144" t="str">
        <f t="shared" si="194"/>
        <v>Queensland</v>
      </c>
      <c r="G4144" t="s">
        <v>35</v>
      </c>
      <c r="H4144">
        <v>4509</v>
      </c>
      <c r="I4144" t="s">
        <v>11</v>
      </c>
      <c r="J4144" t="s">
        <v>104</v>
      </c>
      <c r="K4144" t="s">
        <v>151</v>
      </c>
      <c r="L4144" t="s">
        <v>21</v>
      </c>
      <c r="M4144" s="5">
        <v>2366.3100000000004</v>
      </c>
      <c r="N4144">
        <v>1</v>
      </c>
    </row>
    <row r="4145" spans="1:14" x14ac:dyDescent="0.3">
      <c r="A4145" s="2">
        <v>45299</v>
      </c>
      <c r="B4145" s="3">
        <f t="shared" si="192"/>
        <v>2024</v>
      </c>
      <c r="C4145" t="str">
        <f t="shared" si="193"/>
        <v>2023-2024</v>
      </c>
      <c r="D4145" t="s">
        <v>147</v>
      </c>
      <c r="E4145" t="s">
        <v>102</v>
      </c>
      <c r="F4145" t="str">
        <f t="shared" si="194"/>
        <v>Queensland</v>
      </c>
      <c r="G4145" t="s">
        <v>35</v>
      </c>
      <c r="H4145">
        <v>4870</v>
      </c>
      <c r="I4145" t="s">
        <v>11</v>
      </c>
      <c r="J4145" t="s">
        <v>36</v>
      </c>
      <c r="K4145" t="s">
        <v>150</v>
      </c>
      <c r="L4145" t="s">
        <v>18</v>
      </c>
      <c r="M4145" s="5">
        <v>2367.54</v>
      </c>
      <c r="N4145">
        <v>1</v>
      </c>
    </row>
    <row r="4146" spans="1:14" x14ac:dyDescent="0.3">
      <c r="A4146" s="2">
        <v>45583</v>
      </c>
      <c r="B4146" s="3">
        <f t="shared" si="192"/>
        <v>2025</v>
      </c>
      <c r="C4146" t="str">
        <f t="shared" si="193"/>
        <v>2024-2025</v>
      </c>
      <c r="D4146" t="s">
        <v>147</v>
      </c>
      <c r="E4146" t="s">
        <v>75</v>
      </c>
      <c r="F4146" t="str">
        <f t="shared" si="194"/>
        <v>Victoria</v>
      </c>
      <c r="G4146" t="s">
        <v>45</v>
      </c>
      <c r="H4146">
        <v>3630</v>
      </c>
      <c r="I4146" t="s">
        <v>11</v>
      </c>
      <c r="J4146" t="s">
        <v>55</v>
      </c>
      <c r="K4146" t="s">
        <v>150</v>
      </c>
      <c r="L4146" t="s">
        <v>18</v>
      </c>
      <c r="M4146" s="5">
        <v>2385.3700000000003</v>
      </c>
      <c r="N4146">
        <v>1</v>
      </c>
    </row>
    <row r="4147" spans="1:14" x14ac:dyDescent="0.3">
      <c r="A4147" s="2">
        <v>45561</v>
      </c>
      <c r="B4147" s="3">
        <f t="shared" si="192"/>
        <v>2025</v>
      </c>
      <c r="C4147" t="str">
        <f t="shared" si="193"/>
        <v>2024-2025</v>
      </c>
      <c r="D4147" t="s">
        <v>147</v>
      </c>
      <c r="E4147" t="s">
        <v>53</v>
      </c>
      <c r="F4147" t="str">
        <f t="shared" si="194"/>
        <v>South Australia</v>
      </c>
      <c r="G4147" t="s">
        <v>32</v>
      </c>
      <c r="H4147">
        <v>5082</v>
      </c>
      <c r="I4147" t="s">
        <v>11</v>
      </c>
      <c r="J4147" t="s">
        <v>33</v>
      </c>
      <c r="K4147" t="s">
        <v>150</v>
      </c>
      <c r="L4147" t="s">
        <v>18</v>
      </c>
      <c r="M4147" s="5">
        <v>2390.21</v>
      </c>
      <c r="N4147">
        <v>1</v>
      </c>
    </row>
    <row r="4148" spans="1:14" x14ac:dyDescent="0.3">
      <c r="A4148" s="2">
        <v>45332</v>
      </c>
      <c r="B4148" s="3">
        <f t="shared" si="192"/>
        <v>2024</v>
      </c>
      <c r="C4148" t="str">
        <f t="shared" si="193"/>
        <v>2023-2024</v>
      </c>
      <c r="D4148" t="s">
        <v>147</v>
      </c>
      <c r="E4148" t="s">
        <v>65</v>
      </c>
      <c r="F4148" t="str">
        <f t="shared" si="194"/>
        <v>New South Wales</v>
      </c>
      <c r="G4148" t="s">
        <v>10</v>
      </c>
      <c r="H4148">
        <v>2541</v>
      </c>
      <c r="I4148" t="s">
        <v>11</v>
      </c>
      <c r="J4148" t="s">
        <v>58</v>
      </c>
      <c r="K4148" t="s">
        <v>150</v>
      </c>
      <c r="L4148" t="s">
        <v>18</v>
      </c>
      <c r="M4148" s="5">
        <v>2394.2199999999993</v>
      </c>
      <c r="N4148">
        <v>1</v>
      </c>
    </row>
    <row r="4149" spans="1:14" x14ac:dyDescent="0.3">
      <c r="A4149" s="2">
        <v>45039</v>
      </c>
      <c r="B4149" s="3">
        <f t="shared" si="192"/>
        <v>2023</v>
      </c>
      <c r="C4149" t="str">
        <f t="shared" si="193"/>
        <v>2022-2023</v>
      </c>
      <c r="D4149" t="s">
        <v>147</v>
      </c>
      <c r="E4149" t="s">
        <v>113</v>
      </c>
      <c r="F4149" t="str">
        <f t="shared" si="194"/>
        <v>Queensland</v>
      </c>
      <c r="G4149" t="s">
        <v>35</v>
      </c>
      <c r="H4149">
        <v>4215</v>
      </c>
      <c r="I4149" t="s">
        <v>11</v>
      </c>
      <c r="J4149" t="s">
        <v>104</v>
      </c>
      <c r="K4149" t="s">
        <v>150</v>
      </c>
      <c r="L4149" t="s">
        <v>18</v>
      </c>
      <c r="M4149" s="5">
        <v>2400.2299999999996</v>
      </c>
      <c r="N4149">
        <v>1</v>
      </c>
    </row>
    <row r="4150" spans="1:14" x14ac:dyDescent="0.3">
      <c r="A4150" s="2">
        <v>45161</v>
      </c>
      <c r="B4150" s="3">
        <f t="shared" si="192"/>
        <v>2024</v>
      </c>
      <c r="C4150" t="str">
        <f t="shared" si="193"/>
        <v>2023-2024</v>
      </c>
      <c r="D4150" t="s">
        <v>148</v>
      </c>
      <c r="E4150" t="s">
        <v>86</v>
      </c>
      <c r="F4150" t="str">
        <f t="shared" si="194"/>
        <v>New South Wales</v>
      </c>
      <c r="G4150" t="s">
        <v>10</v>
      </c>
      <c r="H4150">
        <v>2064</v>
      </c>
      <c r="I4150" t="s">
        <v>11</v>
      </c>
      <c r="J4150" t="s">
        <v>12</v>
      </c>
      <c r="K4150" t="s">
        <v>153</v>
      </c>
      <c r="L4150" t="s">
        <v>16</v>
      </c>
      <c r="M4150" s="5">
        <v>2406.17</v>
      </c>
      <c r="N4150">
        <v>1</v>
      </c>
    </row>
    <row r="4151" spans="1:14" x14ac:dyDescent="0.3">
      <c r="A4151" s="2">
        <v>45054</v>
      </c>
      <c r="B4151" s="3">
        <f t="shared" si="192"/>
        <v>2023</v>
      </c>
      <c r="C4151" t="str">
        <f t="shared" si="193"/>
        <v>2022-2023</v>
      </c>
      <c r="D4151" t="s">
        <v>148</v>
      </c>
      <c r="E4151" t="s">
        <v>138</v>
      </c>
      <c r="F4151" t="str">
        <f t="shared" si="194"/>
        <v>Queensland</v>
      </c>
      <c r="G4151" t="s">
        <v>35</v>
      </c>
      <c r="H4151">
        <v>4558</v>
      </c>
      <c r="I4151" t="s">
        <v>11</v>
      </c>
      <c r="J4151" t="s">
        <v>120</v>
      </c>
      <c r="K4151" t="s">
        <v>150</v>
      </c>
      <c r="L4151" t="s">
        <v>18</v>
      </c>
      <c r="M4151" s="5">
        <v>2414.8599999999997</v>
      </c>
      <c r="N4151">
        <v>1</v>
      </c>
    </row>
    <row r="4152" spans="1:14" x14ac:dyDescent="0.3">
      <c r="A4152" s="2">
        <v>45024</v>
      </c>
      <c r="B4152" s="3">
        <f t="shared" si="192"/>
        <v>2023</v>
      </c>
      <c r="C4152" t="str">
        <f t="shared" si="193"/>
        <v>2022-2023</v>
      </c>
      <c r="D4152" t="s">
        <v>147</v>
      </c>
      <c r="E4152" t="s">
        <v>131</v>
      </c>
      <c r="F4152" t="str">
        <f t="shared" si="194"/>
        <v>Western Australia</v>
      </c>
      <c r="G4152" t="s">
        <v>48</v>
      </c>
      <c r="H4152">
        <v>6530</v>
      </c>
      <c r="I4152" t="s">
        <v>11</v>
      </c>
      <c r="J4152" t="s">
        <v>77</v>
      </c>
      <c r="K4152" t="s">
        <v>155</v>
      </c>
      <c r="L4152" t="s">
        <v>20</v>
      </c>
      <c r="M4152" s="5">
        <v>2416.1600000000008</v>
      </c>
      <c r="N4152">
        <v>1</v>
      </c>
    </row>
    <row r="4153" spans="1:14" x14ac:dyDescent="0.3">
      <c r="A4153" s="2">
        <v>45249</v>
      </c>
      <c r="B4153" s="3">
        <f t="shared" si="192"/>
        <v>2024</v>
      </c>
      <c r="C4153" t="str">
        <f t="shared" si="193"/>
        <v>2023-2024</v>
      </c>
      <c r="D4153" t="s">
        <v>147</v>
      </c>
      <c r="E4153" t="s">
        <v>130</v>
      </c>
      <c r="F4153" t="str">
        <f t="shared" si="194"/>
        <v>South Australia</v>
      </c>
      <c r="G4153" t="s">
        <v>32</v>
      </c>
      <c r="H4153">
        <v>5290</v>
      </c>
      <c r="I4153" t="s">
        <v>11</v>
      </c>
      <c r="J4153" t="s">
        <v>38</v>
      </c>
      <c r="K4153" t="s">
        <v>150</v>
      </c>
      <c r="L4153" t="s">
        <v>18</v>
      </c>
      <c r="M4153" s="5">
        <v>2439.5699999999993</v>
      </c>
      <c r="N4153">
        <v>1</v>
      </c>
    </row>
    <row r="4154" spans="1:14" x14ac:dyDescent="0.3">
      <c r="A4154" s="2">
        <v>45352</v>
      </c>
      <c r="B4154" s="3">
        <f t="shared" si="192"/>
        <v>2024</v>
      </c>
      <c r="C4154" t="str">
        <f t="shared" si="193"/>
        <v>2023-2024</v>
      </c>
      <c r="D4154" t="s">
        <v>148</v>
      </c>
      <c r="E4154" t="s">
        <v>138</v>
      </c>
      <c r="F4154" t="str">
        <f t="shared" si="194"/>
        <v>Queensland</v>
      </c>
      <c r="G4154" t="s">
        <v>35</v>
      </c>
      <c r="H4154">
        <v>4558</v>
      </c>
      <c r="I4154" t="s">
        <v>11</v>
      </c>
      <c r="J4154" t="s">
        <v>120</v>
      </c>
      <c r="K4154" t="s">
        <v>155</v>
      </c>
      <c r="L4154" t="s">
        <v>20</v>
      </c>
      <c r="M4154" s="5">
        <v>2440.4200000000014</v>
      </c>
      <c r="N4154">
        <v>1</v>
      </c>
    </row>
    <row r="4155" spans="1:14" x14ac:dyDescent="0.3">
      <c r="A4155" s="2">
        <v>45653</v>
      </c>
      <c r="B4155" s="3">
        <f t="shared" si="192"/>
        <v>2025</v>
      </c>
      <c r="C4155" t="str">
        <f t="shared" si="193"/>
        <v>2024-2025</v>
      </c>
      <c r="D4155" t="s">
        <v>147</v>
      </c>
      <c r="E4155" t="s">
        <v>53</v>
      </c>
      <c r="F4155" t="str">
        <f t="shared" si="194"/>
        <v>South Australia</v>
      </c>
      <c r="G4155" t="s">
        <v>32</v>
      </c>
      <c r="H4155">
        <v>5082</v>
      </c>
      <c r="I4155" t="s">
        <v>11</v>
      </c>
      <c r="J4155" t="s">
        <v>33</v>
      </c>
      <c r="K4155" t="s">
        <v>153</v>
      </c>
      <c r="L4155" t="s">
        <v>16</v>
      </c>
      <c r="M4155" s="5">
        <v>2452.8799999999997</v>
      </c>
      <c r="N4155">
        <v>1</v>
      </c>
    </row>
    <row r="4156" spans="1:14" x14ac:dyDescent="0.3">
      <c r="A4156" s="2">
        <v>45608</v>
      </c>
      <c r="B4156" s="3">
        <f t="shared" si="192"/>
        <v>2025</v>
      </c>
      <c r="C4156" t="str">
        <f t="shared" si="193"/>
        <v>2024-2025</v>
      </c>
      <c r="D4156" t="s">
        <v>147</v>
      </c>
      <c r="E4156" t="s">
        <v>109</v>
      </c>
      <c r="F4156" t="str">
        <f t="shared" si="194"/>
        <v>New South Wales</v>
      </c>
      <c r="G4156" t="s">
        <v>10</v>
      </c>
      <c r="H4156">
        <v>2480</v>
      </c>
      <c r="I4156" t="s">
        <v>11</v>
      </c>
      <c r="J4156" t="s">
        <v>68</v>
      </c>
      <c r="K4156" t="s">
        <v>157</v>
      </c>
      <c r="L4156" t="s">
        <v>22</v>
      </c>
      <c r="M4156" s="5">
        <v>2463.4100000000003</v>
      </c>
      <c r="N4156">
        <v>1</v>
      </c>
    </row>
    <row r="4157" spans="1:14" x14ac:dyDescent="0.3">
      <c r="A4157" s="2">
        <v>45181</v>
      </c>
      <c r="B4157" s="3">
        <f t="shared" si="192"/>
        <v>2024</v>
      </c>
      <c r="C4157" t="str">
        <f t="shared" si="193"/>
        <v>2023-2024</v>
      </c>
      <c r="D4157" t="s">
        <v>148</v>
      </c>
      <c r="E4157" t="s">
        <v>40</v>
      </c>
      <c r="F4157" t="str">
        <f t="shared" si="194"/>
        <v>New South Wales</v>
      </c>
      <c r="G4157" t="s">
        <v>10</v>
      </c>
      <c r="H4157">
        <v>2116</v>
      </c>
      <c r="I4157" t="s">
        <v>11</v>
      </c>
      <c r="J4157" t="s">
        <v>27</v>
      </c>
      <c r="K4157" t="s">
        <v>152</v>
      </c>
      <c r="L4157" t="s">
        <v>13</v>
      </c>
      <c r="M4157" s="5">
        <v>2482.550000000002</v>
      </c>
      <c r="N4157">
        <v>1</v>
      </c>
    </row>
    <row r="4158" spans="1:14" x14ac:dyDescent="0.3">
      <c r="A4158" s="2">
        <v>45352</v>
      </c>
      <c r="B4158" s="3">
        <f t="shared" si="192"/>
        <v>2024</v>
      </c>
      <c r="C4158" t="str">
        <f t="shared" si="193"/>
        <v>2023-2024</v>
      </c>
      <c r="D4158" t="s">
        <v>147</v>
      </c>
      <c r="E4158" t="s">
        <v>57</v>
      </c>
      <c r="F4158" t="str">
        <f t="shared" si="194"/>
        <v>New South Wales</v>
      </c>
      <c r="G4158" t="s">
        <v>10</v>
      </c>
      <c r="H4158">
        <v>2560</v>
      </c>
      <c r="I4158" t="s">
        <v>11</v>
      </c>
      <c r="J4158" t="s">
        <v>58</v>
      </c>
      <c r="K4158" t="s">
        <v>157</v>
      </c>
      <c r="L4158" t="s">
        <v>22</v>
      </c>
      <c r="M4158" s="5">
        <v>2485.3600000000006</v>
      </c>
      <c r="N4158">
        <v>1</v>
      </c>
    </row>
    <row r="4159" spans="1:14" x14ac:dyDescent="0.3">
      <c r="A4159" s="2">
        <v>45226</v>
      </c>
      <c r="B4159" s="3">
        <f t="shared" si="192"/>
        <v>2024</v>
      </c>
      <c r="C4159" t="str">
        <f t="shared" si="193"/>
        <v>2023-2024</v>
      </c>
      <c r="D4159" t="s">
        <v>147</v>
      </c>
      <c r="E4159" t="s">
        <v>112</v>
      </c>
      <c r="F4159" t="str">
        <f t="shared" si="194"/>
        <v>Victoria</v>
      </c>
      <c r="G4159" t="s">
        <v>45</v>
      </c>
      <c r="H4159">
        <v>3076</v>
      </c>
      <c r="I4159" t="s">
        <v>11</v>
      </c>
      <c r="J4159" t="s">
        <v>46</v>
      </c>
      <c r="K4159" t="s">
        <v>152</v>
      </c>
      <c r="L4159" t="s">
        <v>13</v>
      </c>
      <c r="M4159" s="5">
        <v>2485.4400000000028</v>
      </c>
      <c r="N4159">
        <v>1</v>
      </c>
    </row>
    <row r="4160" spans="1:14" x14ac:dyDescent="0.3">
      <c r="A4160" s="2">
        <v>45379</v>
      </c>
      <c r="B4160" s="3">
        <f t="shared" si="192"/>
        <v>2024</v>
      </c>
      <c r="C4160" t="str">
        <f t="shared" si="193"/>
        <v>2023-2024</v>
      </c>
      <c r="D4160" t="s">
        <v>147</v>
      </c>
      <c r="E4160" t="s">
        <v>122</v>
      </c>
      <c r="F4160" t="str">
        <f t="shared" si="194"/>
        <v>New South Wales</v>
      </c>
      <c r="G4160" t="s">
        <v>10</v>
      </c>
      <c r="H4160">
        <v>2650</v>
      </c>
      <c r="I4160" t="s">
        <v>11</v>
      </c>
      <c r="J4160" t="s">
        <v>25</v>
      </c>
      <c r="K4160" t="s">
        <v>155</v>
      </c>
      <c r="L4160" t="s">
        <v>20</v>
      </c>
      <c r="M4160" s="5">
        <v>2494.33</v>
      </c>
      <c r="N4160">
        <v>1</v>
      </c>
    </row>
    <row r="4161" spans="1:14" x14ac:dyDescent="0.3">
      <c r="A4161" s="2">
        <v>45305</v>
      </c>
      <c r="B4161" s="3">
        <f t="shared" si="192"/>
        <v>2024</v>
      </c>
      <c r="C4161" t="str">
        <f t="shared" si="193"/>
        <v>2023-2024</v>
      </c>
      <c r="D4161" t="s">
        <v>147</v>
      </c>
      <c r="E4161" t="s">
        <v>136</v>
      </c>
      <c r="F4161" t="str">
        <f t="shared" si="194"/>
        <v>Victoria</v>
      </c>
      <c r="G4161" t="s">
        <v>45</v>
      </c>
      <c r="H4161">
        <v>3175</v>
      </c>
      <c r="I4161" t="s">
        <v>11</v>
      </c>
      <c r="J4161" t="s">
        <v>63</v>
      </c>
      <c r="K4161" t="s">
        <v>154</v>
      </c>
      <c r="L4161" t="s">
        <v>14</v>
      </c>
      <c r="M4161" s="5">
        <v>2494.4300000000003</v>
      </c>
      <c r="N4161">
        <v>1</v>
      </c>
    </row>
    <row r="4162" spans="1:14" x14ac:dyDescent="0.3">
      <c r="A4162" s="2">
        <v>45620</v>
      </c>
      <c r="B4162" s="3">
        <f t="shared" ref="B4162:B4225" si="195">IF(MONTH(A4162)&gt;=7,YEAR(A4162)+1,YEAR(A4162))</f>
        <v>2025</v>
      </c>
      <c r="C4162" t="str">
        <f t="shared" ref="C4162:C4225" si="196">IF(MONTH(A4162) &gt;= 7, YEAR(A4162) &amp; "-" &amp; YEAR(A4162) + 1, YEAR(A4162) - 1 &amp; "-" &amp; YEAR(A4162))</f>
        <v>2024-2025</v>
      </c>
      <c r="D4162" t="s">
        <v>147</v>
      </c>
      <c r="E4162" t="s">
        <v>92</v>
      </c>
      <c r="F4162" t="str">
        <f t="shared" ref="F4162:F4225" si="197">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c r="N4162">
        <v>1</v>
      </c>
    </row>
    <row r="4163" spans="1:14" x14ac:dyDescent="0.3">
      <c r="A4163" s="2">
        <v>45108</v>
      </c>
      <c r="B4163" s="3">
        <f t="shared" si="195"/>
        <v>2024</v>
      </c>
      <c r="C4163" t="str">
        <f t="shared" si="196"/>
        <v>2023-2024</v>
      </c>
      <c r="D4163" t="s">
        <v>148</v>
      </c>
      <c r="E4163" t="s">
        <v>85</v>
      </c>
      <c r="F4163" t="str">
        <f t="shared" si="197"/>
        <v>Queensland</v>
      </c>
      <c r="G4163" t="s">
        <v>35</v>
      </c>
      <c r="H4163">
        <v>4883</v>
      </c>
      <c r="I4163" t="s">
        <v>11</v>
      </c>
      <c r="J4163" t="s">
        <v>36</v>
      </c>
      <c r="K4163" t="s">
        <v>150</v>
      </c>
      <c r="L4163" t="s">
        <v>18</v>
      </c>
      <c r="M4163" s="5">
        <v>2528.04</v>
      </c>
      <c r="N4163">
        <v>1</v>
      </c>
    </row>
    <row r="4164" spans="1:14" x14ac:dyDescent="0.3">
      <c r="A4164" s="2">
        <v>45206</v>
      </c>
      <c r="B4164" s="3">
        <f t="shared" si="195"/>
        <v>2024</v>
      </c>
      <c r="C4164" t="str">
        <f t="shared" si="196"/>
        <v>2023-2024</v>
      </c>
      <c r="D4164" t="s">
        <v>147</v>
      </c>
      <c r="E4164" t="s">
        <v>139</v>
      </c>
      <c r="F4164" t="str">
        <f t="shared" si="197"/>
        <v>New South Wales</v>
      </c>
      <c r="G4164" t="s">
        <v>10</v>
      </c>
      <c r="H4164">
        <v>2020</v>
      </c>
      <c r="I4164" t="s">
        <v>11</v>
      </c>
      <c r="J4164" t="s">
        <v>12</v>
      </c>
      <c r="K4164" t="s">
        <v>151</v>
      </c>
      <c r="L4164" t="s">
        <v>21</v>
      </c>
      <c r="M4164" s="5">
        <v>2537.39</v>
      </c>
      <c r="N4164">
        <v>1</v>
      </c>
    </row>
    <row r="4165" spans="1:14" x14ac:dyDescent="0.3">
      <c r="A4165" s="2">
        <v>45375</v>
      </c>
      <c r="B4165" s="3">
        <f t="shared" si="195"/>
        <v>2024</v>
      </c>
      <c r="C4165" t="str">
        <f t="shared" si="196"/>
        <v>2023-2024</v>
      </c>
      <c r="D4165" t="s">
        <v>147</v>
      </c>
      <c r="E4165" t="s">
        <v>139</v>
      </c>
      <c r="F4165" t="str">
        <f t="shared" si="197"/>
        <v>New South Wales</v>
      </c>
      <c r="G4165" t="s">
        <v>10</v>
      </c>
      <c r="H4165">
        <v>2020</v>
      </c>
      <c r="I4165" t="s">
        <v>11</v>
      </c>
      <c r="J4165" t="s">
        <v>12</v>
      </c>
      <c r="K4165" t="s">
        <v>149</v>
      </c>
      <c r="L4165" t="s">
        <v>15</v>
      </c>
      <c r="M4165" s="5">
        <v>2537.63</v>
      </c>
      <c r="N4165">
        <v>1</v>
      </c>
    </row>
    <row r="4166" spans="1:14" x14ac:dyDescent="0.3">
      <c r="A4166" s="2">
        <v>45623</v>
      </c>
      <c r="B4166" s="3">
        <f t="shared" si="195"/>
        <v>2025</v>
      </c>
      <c r="C4166" t="str">
        <f t="shared" si="196"/>
        <v>2024-2025</v>
      </c>
      <c r="D4166" t="s">
        <v>148</v>
      </c>
      <c r="E4166" t="s">
        <v>127</v>
      </c>
      <c r="F4166" t="str">
        <f t="shared" si="197"/>
        <v>New South Wales</v>
      </c>
      <c r="G4166" t="s">
        <v>10</v>
      </c>
      <c r="H4166">
        <v>2131</v>
      </c>
      <c r="I4166" t="s">
        <v>11</v>
      </c>
      <c r="J4166" t="s">
        <v>27</v>
      </c>
      <c r="K4166" t="s">
        <v>151</v>
      </c>
      <c r="L4166" t="s">
        <v>21</v>
      </c>
      <c r="M4166" s="5">
        <v>2544.1800000000003</v>
      </c>
      <c r="N4166">
        <v>1</v>
      </c>
    </row>
    <row r="4167" spans="1:14" x14ac:dyDescent="0.3">
      <c r="A4167" s="2">
        <v>45637</v>
      </c>
      <c r="B4167" s="3">
        <f t="shared" si="195"/>
        <v>2025</v>
      </c>
      <c r="C4167" t="str">
        <f t="shared" si="196"/>
        <v>2024-2025</v>
      </c>
      <c r="D4167" t="s">
        <v>147</v>
      </c>
      <c r="E4167" t="s">
        <v>117</v>
      </c>
      <c r="F4167" t="str">
        <f t="shared" si="197"/>
        <v>Queensland</v>
      </c>
      <c r="G4167" t="s">
        <v>35</v>
      </c>
      <c r="H4167">
        <v>4119</v>
      </c>
      <c r="I4167" t="s">
        <v>11</v>
      </c>
      <c r="J4167" t="s">
        <v>43</v>
      </c>
      <c r="K4167" t="s">
        <v>153</v>
      </c>
      <c r="L4167" t="s">
        <v>16</v>
      </c>
      <c r="M4167" s="5">
        <v>2545.48</v>
      </c>
      <c r="N4167">
        <v>1</v>
      </c>
    </row>
    <row r="4168" spans="1:14" x14ac:dyDescent="0.3">
      <c r="A4168" s="2">
        <v>44978</v>
      </c>
      <c r="B4168" s="3">
        <f t="shared" si="195"/>
        <v>2023</v>
      </c>
      <c r="C4168" t="str">
        <f t="shared" si="196"/>
        <v>2022-2023</v>
      </c>
      <c r="D4168" t="s">
        <v>147</v>
      </c>
      <c r="E4168" t="s">
        <v>92</v>
      </c>
      <c r="F4168" t="str">
        <f t="shared" si="197"/>
        <v>Queensland</v>
      </c>
      <c r="G4168" t="s">
        <v>35</v>
      </c>
      <c r="H4168">
        <v>4068</v>
      </c>
      <c r="I4168" t="s">
        <v>11</v>
      </c>
      <c r="J4168" t="s">
        <v>43</v>
      </c>
      <c r="K4168" t="s">
        <v>155</v>
      </c>
      <c r="L4168" t="s">
        <v>20</v>
      </c>
      <c r="M4168" s="5">
        <v>2547.4100000000003</v>
      </c>
      <c r="N4168">
        <v>1</v>
      </c>
    </row>
    <row r="4169" spans="1:14" x14ac:dyDescent="0.3">
      <c r="A4169" s="2">
        <v>45046</v>
      </c>
      <c r="B4169" s="3">
        <f t="shared" si="195"/>
        <v>2023</v>
      </c>
      <c r="C4169" t="str">
        <f t="shared" si="196"/>
        <v>2022-2023</v>
      </c>
      <c r="D4169" t="s">
        <v>147</v>
      </c>
      <c r="E4169" t="s">
        <v>109</v>
      </c>
      <c r="F4169" t="str">
        <f t="shared" si="197"/>
        <v>New South Wales</v>
      </c>
      <c r="G4169" t="s">
        <v>10</v>
      </c>
      <c r="H4169">
        <v>2480</v>
      </c>
      <c r="I4169" t="s">
        <v>11</v>
      </c>
      <c r="J4169" t="s">
        <v>68</v>
      </c>
      <c r="K4169" t="s">
        <v>155</v>
      </c>
      <c r="L4169" t="s">
        <v>20</v>
      </c>
      <c r="M4169" s="5">
        <v>2554.5700000000006</v>
      </c>
      <c r="N4169">
        <v>1</v>
      </c>
    </row>
    <row r="4170" spans="1:14" x14ac:dyDescent="0.3">
      <c r="A4170" s="2">
        <v>45174</v>
      </c>
      <c r="B4170" s="3">
        <f t="shared" si="195"/>
        <v>2024</v>
      </c>
      <c r="C4170" t="str">
        <f t="shared" si="196"/>
        <v>2023-2024</v>
      </c>
      <c r="D4170" t="s">
        <v>147</v>
      </c>
      <c r="E4170" t="s">
        <v>84</v>
      </c>
      <c r="F4170" t="str">
        <f t="shared" si="197"/>
        <v>Queensland</v>
      </c>
      <c r="G4170" t="s">
        <v>35</v>
      </c>
      <c r="H4170">
        <v>4740</v>
      </c>
      <c r="I4170" t="s">
        <v>11</v>
      </c>
      <c r="J4170" t="s">
        <v>51</v>
      </c>
      <c r="K4170" t="s">
        <v>150</v>
      </c>
      <c r="L4170" t="s">
        <v>18</v>
      </c>
      <c r="M4170" s="5">
        <v>2556.1799999999998</v>
      </c>
      <c r="N4170">
        <v>1</v>
      </c>
    </row>
    <row r="4171" spans="1:14" x14ac:dyDescent="0.3">
      <c r="A4171" s="2">
        <v>45287</v>
      </c>
      <c r="B4171" s="3">
        <f t="shared" si="195"/>
        <v>2024</v>
      </c>
      <c r="C4171" t="str">
        <f t="shared" si="196"/>
        <v>2023-2024</v>
      </c>
      <c r="D4171" t="s">
        <v>147</v>
      </c>
      <c r="E4171" t="s">
        <v>136</v>
      </c>
      <c r="F4171" t="str">
        <f t="shared" si="197"/>
        <v>Victoria</v>
      </c>
      <c r="G4171" t="s">
        <v>45</v>
      </c>
      <c r="H4171">
        <v>3175</v>
      </c>
      <c r="I4171" t="s">
        <v>11</v>
      </c>
      <c r="J4171" t="s">
        <v>63</v>
      </c>
      <c r="K4171" t="s">
        <v>150</v>
      </c>
      <c r="L4171" t="s">
        <v>18</v>
      </c>
      <c r="M4171" s="5">
        <v>2558.73</v>
      </c>
      <c r="N4171">
        <v>1</v>
      </c>
    </row>
    <row r="4172" spans="1:14" x14ac:dyDescent="0.3">
      <c r="A4172" s="2">
        <v>45328</v>
      </c>
      <c r="B4172" s="3">
        <f t="shared" si="195"/>
        <v>2024</v>
      </c>
      <c r="C4172" t="str">
        <f t="shared" si="196"/>
        <v>2023-2024</v>
      </c>
      <c r="D4172" t="s">
        <v>147</v>
      </c>
      <c r="E4172" t="s">
        <v>101</v>
      </c>
      <c r="F4172" t="str">
        <f t="shared" si="197"/>
        <v>Victoria</v>
      </c>
      <c r="G4172" t="s">
        <v>45</v>
      </c>
      <c r="H4172">
        <v>3131</v>
      </c>
      <c r="I4172" t="s">
        <v>11</v>
      </c>
      <c r="J4172" t="s">
        <v>63</v>
      </c>
      <c r="K4172" t="s">
        <v>150</v>
      </c>
      <c r="L4172" t="s">
        <v>18</v>
      </c>
      <c r="M4172" s="5">
        <v>2560.0500000000002</v>
      </c>
      <c r="N4172">
        <v>1</v>
      </c>
    </row>
    <row r="4173" spans="1:14" x14ac:dyDescent="0.3">
      <c r="A4173" s="2">
        <v>45189</v>
      </c>
      <c r="B4173" s="3">
        <f t="shared" si="195"/>
        <v>2024</v>
      </c>
      <c r="C4173" t="str">
        <f t="shared" si="196"/>
        <v>2023-2024</v>
      </c>
      <c r="D4173" t="s">
        <v>147</v>
      </c>
      <c r="E4173" t="s">
        <v>91</v>
      </c>
      <c r="F4173" t="str">
        <f t="shared" si="197"/>
        <v>Victoria</v>
      </c>
      <c r="G4173" t="s">
        <v>45</v>
      </c>
      <c r="H4173">
        <v>3690</v>
      </c>
      <c r="I4173" t="s">
        <v>11</v>
      </c>
      <c r="J4173" t="s">
        <v>55</v>
      </c>
      <c r="K4173" t="s">
        <v>153</v>
      </c>
      <c r="L4173" t="s">
        <v>16</v>
      </c>
      <c r="M4173" s="5">
        <v>2567.6099999999992</v>
      </c>
      <c r="N4173">
        <v>1</v>
      </c>
    </row>
    <row r="4174" spans="1:14" x14ac:dyDescent="0.3">
      <c r="A4174" s="2">
        <v>45105</v>
      </c>
      <c r="B4174" s="3">
        <f t="shared" si="195"/>
        <v>2023</v>
      </c>
      <c r="C4174" t="str">
        <f t="shared" si="196"/>
        <v>2022-2023</v>
      </c>
      <c r="D4174" t="s">
        <v>147</v>
      </c>
      <c r="E4174" t="s">
        <v>139</v>
      </c>
      <c r="F4174" t="str">
        <f t="shared" si="197"/>
        <v>New South Wales</v>
      </c>
      <c r="G4174" t="s">
        <v>10</v>
      </c>
      <c r="H4174">
        <v>2020</v>
      </c>
      <c r="I4174" t="s">
        <v>11</v>
      </c>
      <c r="J4174" t="s">
        <v>12</v>
      </c>
      <c r="K4174" t="s">
        <v>153</v>
      </c>
      <c r="L4174" t="s">
        <v>16</v>
      </c>
      <c r="M4174" s="5">
        <v>2570.690000000001</v>
      </c>
      <c r="N4174">
        <v>1</v>
      </c>
    </row>
    <row r="4175" spans="1:14" x14ac:dyDescent="0.3">
      <c r="A4175" s="2">
        <v>45309</v>
      </c>
      <c r="B4175" s="3">
        <f t="shared" si="195"/>
        <v>2024</v>
      </c>
      <c r="C4175" t="str">
        <f t="shared" si="196"/>
        <v>2023-2024</v>
      </c>
      <c r="D4175" t="s">
        <v>147</v>
      </c>
      <c r="E4175" t="s">
        <v>134</v>
      </c>
      <c r="F4175" t="str">
        <f t="shared" si="197"/>
        <v>Queensland</v>
      </c>
      <c r="G4175" t="s">
        <v>35</v>
      </c>
      <c r="H4175">
        <v>4825</v>
      </c>
      <c r="I4175" t="s">
        <v>11</v>
      </c>
      <c r="J4175" t="s">
        <v>36</v>
      </c>
      <c r="K4175" t="s">
        <v>150</v>
      </c>
      <c r="L4175" t="s">
        <v>18</v>
      </c>
      <c r="M4175" s="5">
        <v>2571.8999999999992</v>
      </c>
      <c r="N4175">
        <v>1</v>
      </c>
    </row>
    <row r="4176" spans="1:14" x14ac:dyDescent="0.3">
      <c r="A4176" s="2">
        <v>45281</v>
      </c>
      <c r="B4176" s="3">
        <f t="shared" si="195"/>
        <v>2024</v>
      </c>
      <c r="C4176" t="str">
        <f t="shared" si="196"/>
        <v>2023-2024</v>
      </c>
      <c r="D4176" t="s">
        <v>147</v>
      </c>
      <c r="E4176" t="s">
        <v>132</v>
      </c>
      <c r="F4176" t="str">
        <f t="shared" si="197"/>
        <v>New South Wales</v>
      </c>
      <c r="G4176" t="s">
        <v>10</v>
      </c>
      <c r="H4176">
        <v>2800</v>
      </c>
      <c r="I4176" t="s">
        <v>11</v>
      </c>
      <c r="J4176" t="s">
        <v>25</v>
      </c>
      <c r="K4176" t="s">
        <v>150</v>
      </c>
      <c r="L4176" t="s">
        <v>18</v>
      </c>
      <c r="M4176" s="5">
        <v>2576.2599999999998</v>
      </c>
      <c r="N4176">
        <v>1</v>
      </c>
    </row>
    <row r="4177" spans="1:14" x14ac:dyDescent="0.3">
      <c r="A4177" s="2">
        <v>45272</v>
      </c>
      <c r="B4177" s="3">
        <f t="shared" si="195"/>
        <v>2024</v>
      </c>
      <c r="C4177" t="str">
        <f t="shared" si="196"/>
        <v>2023-2024</v>
      </c>
      <c r="D4177" t="s">
        <v>147</v>
      </c>
      <c r="E4177" t="s">
        <v>132</v>
      </c>
      <c r="F4177" t="str">
        <f t="shared" si="197"/>
        <v>New South Wales</v>
      </c>
      <c r="G4177" t="s">
        <v>10</v>
      </c>
      <c r="H4177">
        <v>2800</v>
      </c>
      <c r="I4177" t="s">
        <v>11</v>
      </c>
      <c r="J4177" t="s">
        <v>25</v>
      </c>
      <c r="K4177" t="s">
        <v>152</v>
      </c>
      <c r="L4177" t="s">
        <v>13</v>
      </c>
      <c r="M4177" s="5">
        <v>2593.0200000000018</v>
      </c>
      <c r="N4177">
        <v>1</v>
      </c>
    </row>
    <row r="4178" spans="1:14" x14ac:dyDescent="0.3">
      <c r="A4178" s="2">
        <v>45108</v>
      </c>
      <c r="B4178" s="3">
        <f t="shared" si="195"/>
        <v>2024</v>
      </c>
      <c r="C4178" t="str">
        <f t="shared" si="196"/>
        <v>2023-2024</v>
      </c>
      <c r="D4178" t="s">
        <v>147</v>
      </c>
      <c r="E4178" t="s">
        <v>113</v>
      </c>
      <c r="F4178" t="str">
        <f t="shared" si="197"/>
        <v>Queensland</v>
      </c>
      <c r="G4178" t="s">
        <v>35</v>
      </c>
      <c r="H4178">
        <v>4215</v>
      </c>
      <c r="I4178" t="s">
        <v>11</v>
      </c>
      <c r="J4178" t="s">
        <v>104</v>
      </c>
      <c r="K4178" t="s">
        <v>152</v>
      </c>
      <c r="L4178" t="s">
        <v>13</v>
      </c>
      <c r="M4178" s="5">
        <v>2601.7200000000016</v>
      </c>
      <c r="N4178">
        <v>1</v>
      </c>
    </row>
    <row r="4179" spans="1:14" x14ac:dyDescent="0.3">
      <c r="A4179" s="2">
        <v>45266</v>
      </c>
      <c r="B4179" s="3">
        <f t="shared" si="195"/>
        <v>2024</v>
      </c>
      <c r="C4179" t="str">
        <f t="shared" si="196"/>
        <v>2023-2024</v>
      </c>
      <c r="D4179" t="s">
        <v>148</v>
      </c>
      <c r="E4179" t="s">
        <v>96</v>
      </c>
      <c r="F4179" t="str">
        <f t="shared" si="197"/>
        <v>Western Australia</v>
      </c>
      <c r="G4179" t="s">
        <v>48</v>
      </c>
      <c r="H4179">
        <v>6330</v>
      </c>
      <c r="I4179" t="s">
        <v>11</v>
      </c>
      <c r="J4179" t="s">
        <v>94</v>
      </c>
      <c r="K4179" t="s">
        <v>150</v>
      </c>
      <c r="L4179" t="s">
        <v>18</v>
      </c>
      <c r="M4179" s="5">
        <v>2604.84</v>
      </c>
      <c r="N4179">
        <v>1</v>
      </c>
    </row>
    <row r="4180" spans="1:14" x14ac:dyDescent="0.3">
      <c r="A4180" s="2">
        <v>45241</v>
      </c>
      <c r="B4180" s="3">
        <f t="shared" si="195"/>
        <v>2024</v>
      </c>
      <c r="C4180" t="str">
        <f t="shared" si="196"/>
        <v>2023-2024</v>
      </c>
      <c r="D4180" t="s">
        <v>147</v>
      </c>
      <c r="E4180" t="s">
        <v>65</v>
      </c>
      <c r="F4180" t="str">
        <f t="shared" si="197"/>
        <v>New South Wales</v>
      </c>
      <c r="G4180" t="s">
        <v>10</v>
      </c>
      <c r="H4180">
        <v>2541</v>
      </c>
      <c r="I4180" t="s">
        <v>11</v>
      </c>
      <c r="J4180" t="s">
        <v>58</v>
      </c>
      <c r="K4180" t="s">
        <v>150</v>
      </c>
      <c r="L4180" t="s">
        <v>18</v>
      </c>
      <c r="M4180" s="5">
        <v>2608.59</v>
      </c>
      <c r="N4180">
        <v>1</v>
      </c>
    </row>
    <row r="4181" spans="1:14" x14ac:dyDescent="0.3">
      <c r="A4181" s="2">
        <v>45548</v>
      </c>
      <c r="B4181" s="3">
        <f t="shared" si="195"/>
        <v>2025</v>
      </c>
      <c r="C4181" t="str">
        <f t="shared" si="196"/>
        <v>2024-2025</v>
      </c>
      <c r="D4181" t="s">
        <v>147</v>
      </c>
      <c r="E4181" t="s">
        <v>64</v>
      </c>
      <c r="F4181" t="str">
        <f t="shared" si="197"/>
        <v>Victoria</v>
      </c>
      <c r="G4181" t="s">
        <v>45</v>
      </c>
      <c r="H4181">
        <v>3199</v>
      </c>
      <c r="I4181" t="s">
        <v>11</v>
      </c>
      <c r="J4181" t="s">
        <v>63</v>
      </c>
      <c r="K4181" t="s">
        <v>154</v>
      </c>
      <c r="L4181" t="s">
        <v>14</v>
      </c>
      <c r="M4181" s="5">
        <v>2614.2999999999997</v>
      </c>
      <c r="N4181">
        <v>1</v>
      </c>
    </row>
    <row r="4182" spans="1:14" x14ac:dyDescent="0.3">
      <c r="A4182" s="2">
        <v>45420</v>
      </c>
      <c r="B4182" s="3">
        <f t="shared" si="195"/>
        <v>2024</v>
      </c>
      <c r="C4182" t="str">
        <f t="shared" si="196"/>
        <v>2023-2024</v>
      </c>
      <c r="D4182" t="s">
        <v>147</v>
      </c>
      <c r="E4182" t="s">
        <v>41</v>
      </c>
      <c r="F4182" t="str">
        <f t="shared" si="197"/>
        <v>New South Wales</v>
      </c>
      <c r="G4182" t="s">
        <v>10</v>
      </c>
      <c r="H4182">
        <v>2830</v>
      </c>
      <c r="I4182" t="s">
        <v>11</v>
      </c>
      <c r="J4182" t="s">
        <v>25</v>
      </c>
      <c r="K4182" t="s">
        <v>150</v>
      </c>
      <c r="L4182" t="s">
        <v>18</v>
      </c>
      <c r="M4182" s="5">
        <v>2621.51</v>
      </c>
      <c r="N4182">
        <v>1</v>
      </c>
    </row>
    <row r="4183" spans="1:14" x14ac:dyDescent="0.3">
      <c r="A4183" s="2">
        <v>45017</v>
      </c>
      <c r="B4183" s="3">
        <f t="shared" si="195"/>
        <v>2023</v>
      </c>
      <c r="C4183" t="str">
        <f t="shared" si="196"/>
        <v>2022-2023</v>
      </c>
      <c r="D4183" t="s">
        <v>147</v>
      </c>
      <c r="E4183" t="s">
        <v>106</v>
      </c>
      <c r="F4183" t="str">
        <f t="shared" si="197"/>
        <v>Victoria</v>
      </c>
      <c r="G4183" t="s">
        <v>45</v>
      </c>
      <c r="H4183">
        <v>3915</v>
      </c>
      <c r="I4183" t="s">
        <v>11</v>
      </c>
      <c r="J4183" t="s">
        <v>55</v>
      </c>
      <c r="K4183" t="s">
        <v>150</v>
      </c>
      <c r="L4183" t="s">
        <v>18</v>
      </c>
      <c r="M4183" s="5">
        <v>2625.1799999999989</v>
      </c>
      <c r="N4183">
        <v>1</v>
      </c>
    </row>
    <row r="4184" spans="1:14" x14ac:dyDescent="0.3">
      <c r="A4184" s="2">
        <v>45302</v>
      </c>
      <c r="B4184" s="3">
        <f t="shared" si="195"/>
        <v>2024</v>
      </c>
      <c r="C4184" t="str">
        <f t="shared" si="196"/>
        <v>2023-2024</v>
      </c>
      <c r="D4184" t="s">
        <v>147</v>
      </c>
      <c r="E4184" t="s">
        <v>114</v>
      </c>
      <c r="F4184" t="str">
        <f t="shared" si="197"/>
        <v>Victoria</v>
      </c>
      <c r="G4184" t="s">
        <v>45</v>
      </c>
      <c r="H4184">
        <v>3551</v>
      </c>
      <c r="I4184" t="s">
        <v>11</v>
      </c>
      <c r="J4184" t="s">
        <v>60</v>
      </c>
      <c r="K4184" t="s">
        <v>152</v>
      </c>
      <c r="L4184" t="s">
        <v>13</v>
      </c>
      <c r="M4184" s="5">
        <v>2628.3700000000044</v>
      </c>
      <c r="N4184">
        <v>1</v>
      </c>
    </row>
    <row r="4185" spans="1:14" x14ac:dyDescent="0.3">
      <c r="A4185" s="2">
        <v>44997</v>
      </c>
      <c r="B4185" s="3">
        <f t="shared" si="195"/>
        <v>2023</v>
      </c>
      <c r="C4185" t="str">
        <f t="shared" si="196"/>
        <v>2022-2023</v>
      </c>
      <c r="D4185" t="s">
        <v>147</v>
      </c>
      <c r="E4185" t="s">
        <v>117</v>
      </c>
      <c r="F4185" t="str">
        <f t="shared" si="197"/>
        <v>Queensland</v>
      </c>
      <c r="G4185" t="s">
        <v>35</v>
      </c>
      <c r="H4185">
        <v>4119</v>
      </c>
      <c r="I4185" t="s">
        <v>11</v>
      </c>
      <c r="J4185" t="s">
        <v>43</v>
      </c>
      <c r="K4185" t="s">
        <v>150</v>
      </c>
      <c r="L4185" t="s">
        <v>18</v>
      </c>
      <c r="M4185" s="5">
        <v>2631.58</v>
      </c>
      <c r="N4185">
        <v>1</v>
      </c>
    </row>
    <row r="4186" spans="1:14" x14ac:dyDescent="0.3">
      <c r="A4186" s="2">
        <v>45260</v>
      </c>
      <c r="B4186" s="3">
        <f t="shared" si="195"/>
        <v>2024</v>
      </c>
      <c r="C4186" t="str">
        <f t="shared" si="196"/>
        <v>2023-2024</v>
      </c>
      <c r="D4186" t="s">
        <v>147</v>
      </c>
      <c r="E4186" t="s">
        <v>82</v>
      </c>
      <c r="F4186" t="str">
        <f t="shared" si="197"/>
        <v>Queensland</v>
      </c>
      <c r="G4186" t="s">
        <v>35</v>
      </c>
      <c r="H4186">
        <v>4012</v>
      </c>
      <c r="I4186" t="s">
        <v>11</v>
      </c>
      <c r="J4186" t="s">
        <v>43</v>
      </c>
      <c r="K4186" t="s">
        <v>153</v>
      </c>
      <c r="L4186" t="s">
        <v>16</v>
      </c>
      <c r="M4186" s="5">
        <v>2653.0699999999993</v>
      </c>
      <c r="N4186">
        <v>1</v>
      </c>
    </row>
    <row r="4187" spans="1:14" x14ac:dyDescent="0.3">
      <c r="A4187" s="2">
        <v>45600</v>
      </c>
      <c r="B4187" s="3">
        <f t="shared" si="195"/>
        <v>2025</v>
      </c>
      <c r="C4187" t="str">
        <f t="shared" si="196"/>
        <v>2024-2025</v>
      </c>
      <c r="D4187" t="s">
        <v>147</v>
      </c>
      <c r="E4187" t="s">
        <v>28</v>
      </c>
      <c r="F4187" t="str">
        <f t="shared" si="197"/>
        <v>Northern Territory</v>
      </c>
      <c r="G4187" t="s">
        <v>29</v>
      </c>
      <c r="H4187">
        <v>800</v>
      </c>
      <c r="I4187" t="s">
        <v>11</v>
      </c>
      <c r="J4187" t="s">
        <v>30</v>
      </c>
      <c r="K4187" t="s">
        <v>151</v>
      </c>
      <c r="L4187" t="s">
        <v>21</v>
      </c>
      <c r="M4187" s="5">
        <v>2654.02</v>
      </c>
      <c r="N4187">
        <v>1</v>
      </c>
    </row>
    <row r="4188" spans="1:14" x14ac:dyDescent="0.3">
      <c r="A4188" s="2">
        <v>45222</v>
      </c>
      <c r="B4188" s="3">
        <f t="shared" si="195"/>
        <v>2024</v>
      </c>
      <c r="C4188" t="str">
        <f t="shared" si="196"/>
        <v>2023-2024</v>
      </c>
      <c r="D4188" t="s">
        <v>147</v>
      </c>
      <c r="E4188" t="s">
        <v>73</v>
      </c>
      <c r="F4188" t="str">
        <f t="shared" si="197"/>
        <v>Victoria</v>
      </c>
      <c r="G4188" t="s">
        <v>45</v>
      </c>
      <c r="H4188">
        <v>3136</v>
      </c>
      <c r="I4188" t="s">
        <v>11</v>
      </c>
      <c r="J4188" t="s">
        <v>63</v>
      </c>
      <c r="K4188" t="s">
        <v>150</v>
      </c>
      <c r="L4188" t="s">
        <v>18</v>
      </c>
      <c r="M4188" s="5">
        <v>2657.48</v>
      </c>
      <c r="N4188">
        <v>1</v>
      </c>
    </row>
    <row r="4189" spans="1:14" x14ac:dyDescent="0.3">
      <c r="A4189" s="2">
        <v>45418</v>
      </c>
      <c r="B4189" s="3">
        <f t="shared" si="195"/>
        <v>2024</v>
      </c>
      <c r="C4189" t="str">
        <f t="shared" si="196"/>
        <v>2023-2024</v>
      </c>
      <c r="D4189" t="s">
        <v>147</v>
      </c>
      <c r="E4189" t="s">
        <v>117</v>
      </c>
      <c r="F4189" t="str">
        <f t="shared" si="197"/>
        <v>Queensland</v>
      </c>
      <c r="G4189" t="s">
        <v>35</v>
      </c>
      <c r="H4189">
        <v>4119</v>
      </c>
      <c r="I4189" t="s">
        <v>11</v>
      </c>
      <c r="J4189" t="s">
        <v>43</v>
      </c>
      <c r="K4189" t="s">
        <v>150</v>
      </c>
      <c r="L4189" t="s">
        <v>18</v>
      </c>
      <c r="M4189" s="5">
        <v>2670.66</v>
      </c>
      <c r="N4189">
        <v>1</v>
      </c>
    </row>
    <row r="4190" spans="1:14" x14ac:dyDescent="0.3">
      <c r="A4190" s="2">
        <v>45391</v>
      </c>
      <c r="B4190" s="3">
        <f t="shared" si="195"/>
        <v>2024</v>
      </c>
      <c r="C4190" t="str">
        <f t="shared" si="196"/>
        <v>2023-2024</v>
      </c>
      <c r="D4190" t="s">
        <v>147</v>
      </c>
      <c r="E4190" t="s">
        <v>9</v>
      </c>
      <c r="F4190" t="str">
        <f t="shared" si="197"/>
        <v>New South Wales</v>
      </c>
      <c r="G4190" t="s">
        <v>10</v>
      </c>
      <c r="H4190">
        <v>2067</v>
      </c>
      <c r="I4190" t="s">
        <v>11</v>
      </c>
      <c r="J4190" t="s">
        <v>12</v>
      </c>
      <c r="K4190" t="s">
        <v>150</v>
      </c>
      <c r="L4190" t="s">
        <v>18</v>
      </c>
      <c r="M4190" s="5">
        <v>2677.43</v>
      </c>
      <c r="N4190">
        <v>1</v>
      </c>
    </row>
    <row r="4191" spans="1:14" x14ac:dyDescent="0.3">
      <c r="A4191" s="2">
        <v>45399</v>
      </c>
      <c r="B4191" s="3">
        <f t="shared" si="195"/>
        <v>2024</v>
      </c>
      <c r="C4191" t="str">
        <f t="shared" si="196"/>
        <v>2023-2024</v>
      </c>
      <c r="D4191" t="s">
        <v>147</v>
      </c>
      <c r="E4191" t="s">
        <v>118</v>
      </c>
      <c r="F4191" t="str">
        <f t="shared" si="197"/>
        <v>New South Wales</v>
      </c>
      <c r="G4191" t="s">
        <v>10</v>
      </c>
      <c r="H4191">
        <v>2158</v>
      </c>
      <c r="I4191" t="s">
        <v>11</v>
      </c>
      <c r="J4191" t="s">
        <v>27</v>
      </c>
      <c r="K4191" t="s">
        <v>150</v>
      </c>
      <c r="L4191" t="s">
        <v>18</v>
      </c>
      <c r="M4191" s="5">
        <v>2682.1099999999997</v>
      </c>
      <c r="N4191">
        <v>1</v>
      </c>
    </row>
    <row r="4192" spans="1:14" x14ac:dyDescent="0.3">
      <c r="A4192" s="2">
        <v>45336</v>
      </c>
      <c r="B4192" s="3">
        <f t="shared" si="195"/>
        <v>2024</v>
      </c>
      <c r="C4192" t="str">
        <f t="shared" si="196"/>
        <v>2023-2024</v>
      </c>
      <c r="D4192" t="s">
        <v>147</v>
      </c>
      <c r="E4192" t="s">
        <v>64</v>
      </c>
      <c r="F4192" t="str">
        <f t="shared" si="197"/>
        <v>Victoria</v>
      </c>
      <c r="G4192" t="s">
        <v>45</v>
      </c>
      <c r="H4192">
        <v>3199</v>
      </c>
      <c r="I4192" t="s">
        <v>11</v>
      </c>
      <c r="J4192" t="s">
        <v>63</v>
      </c>
      <c r="K4192" t="s">
        <v>150</v>
      </c>
      <c r="L4192" t="s">
        <v>18</v>
      </c>
      <c r="M4192" s="5">
        <v>2682.17</v>
      </c>
      <c r="N4192">
        <v>1</v>
      </c>
    </row>
    <row r="4193" spans="1:14" x14ac:dyDescent="0.3">
      <c r="A4193" s="2">
        <v>44944</v>
      </c>
      <c r="B4193" s="3">
        <f t="shared" si="195"/>
        <v>2023</v>
      </c>
      <c r="C4193" t="str">
        <f t="shared" si="196"/>
        <v>2022-2023</v>
      </c>
      <c r="D4193" t="s">
        <v>147</v>
      </c>
      <c r="E4193" t="s">
        <v>64</v>
      </c>
      <c r="F4193" t="str">
        <f t="shared" si="197"/>
        <v>Victoria</v>
      </c>
      <c r="G4193" t="s">
        <v>45</v>
      </c>
      <c r="H4193">
        <v>3199</v>
      </c>
      <c r="I4193" t="s">
        <v>11</v>
      </c>
      <c r="J4193" t="s">
        <v>63</v>
      </c>
      <c r="K4193" t="s">
        <v>157</v>
      </c>
      <c r="L4193" t="s">
        <v>22</v>
      </c>
      <c r="M4193" s="5">
        <v>2690.3299999999995</v>
      </c>
      <c r="N4193">
        <v>1</v>
      </c>
    </row>
    <row r="4194" spans="1:14" x14ac:dyDescent="0.3">
      <c r="A4194" s="2">
        <v>45398</v>
      </c>
      <c r="B4194" s="3">
        <f t="shared" si="195"/>
        <v>2024</v>
      </c>
      <c r="C4194" t="str">
        <f t="shared" si="196"/>
        <v>2023-2024</v>
      </c>
      <c r="D4194" t="s">
        <v>147</v>
      </c>
      <c r="E4194" t="s">
        <v>136</v>
      </c>
      <c r="F4194" t="str">
        <f t="shared" si="197"/>
        <v>Victoria</v>
      </c>
      <c r="G4194" t="s">
        <v>45</v>
      </c>
      <c r="H4194">
        <v>3175</v>
      </c>
      <c r="I4194" t="s">
        <v>11</v>
      </c>
      <c r="J4194" t="s">
        <v>63</v>
      </c>
      <c r="K4194" t="s">
        <v>150</v>
      </c>
      <c r="L4194" t="s">
        <v>18</v>
      </c>
      <c r="M4194" s="5">
        <v>2692.99</v>
      </c>
      <c r="N4194">
        <v>1</v>
      </c>
    </row>
    <row r="4195" spans="1:14" x14ac:dyDescent="0.3">
      <c r="A4195" s="2">
        <v>45244</v>
      </c>
      <c r="B4195" s="3">
        <f t="shared" si="195"/>
        <v>2024</v>
      </c>
      <c r="C4195" t="str">
        <f t="shared" si="196"/>
        <v>2023-2024</v>
      </c>
      <c r="D4195" t="s">
        <v>147</v>
      </c>
      <c r="E4195" t="s">
        <v>143</v>
      </c>
      <c r="F4195" t="str">
        <f t="shared" si="197"/>
        <v>New South Wales</v>
      </c>
      <c r="G4195" t="s">
        <v>10</v>
      </c>
      <c r="H4195">
        <v>2154</v>
      </c>
      <c r="I4195" t="s">
        <v>11</v>
      </c>
      <c r="J4195" t="s">
        <v>27</v>
      </c>
      <c r="K4195" t="s">
        <v>150</v>
      </c>
      <c r="L4195" t="s">
        <v>18</v>
      </c>
      <c r="M4195" s="5">
        <v>2699.6499999999996</v>
      </c>
      <c r="N4195">
        <v>1</v>
      </c>
    </row>
    <row r="4196" spans="1:14" x14ac:dyDescent="0.3">
      <c r="A4196" s="2">
        <v>45524</v>
      </c>
      <c r="B4196" s="3">
        <f t="shared" si="195"/>
        <v>2025</v>
      </c>
      <c r="C4196" t="str">
        <f t="shared" si="196"/>
        <v>2024-2025</v>
      </c>
      <c r="D4196" t="s">
        <v>147</v>
      </c>
      <c r="E4196" t="s">
        <v>146</v>
      </c>
      <c r="F4196" t="str">
        <f t="shared" si="197"/>
        <v>Victoria</v>
      </c>
      <c r="G4196" t="s">
        <v>45</v>
      </c>
      <c r="H4196">
        <v>3353</v>
      </c>
      <c r="I4196" t="s">
        <v>11</v>
      </c>
      <c r="J4196" t="s">
        <v>60</v>
      </c>
      <c r="K4196" t="s">
        <v>150</v>
      </c>
      <c r="L4196" t="s">
        <v>18</v>
      </c>
      <c r="M4196" s="5">
        <v>2709.6000000000008</v>
      </c>
      <c r="N4196">
        <v>1</v>
      </c>
    </row>
    <row r="4197" spans="1:14" x14ac:dyDescent="0.3">
      <c r="A4197" s="2">
        <v>45413</v>
      </c>
      <c r="B4197" s="3">
        <f t="shared" si="195"/>
        <v>2024</v>
      </c>
      <c r="C4197" t="str">
        <f t="shared" si="196"/>
        <v>2023-2024</v>
      </c>
      <c r="D4197" t="s">
        <v>147</v>
      </c>
      <c r="E4197" t="s">
        <v>145</v>
      </c>
      <c r="F4197" t="str">
        <f t="shared" si="197"/>
        <v>New South Wales</v>
      </c>
      <c r="G4197" t="s">
        <v>10</v>
      </c>
      <c r="H4197">
        <v>2101</v>
      </c>
      <c r="I4197" t="s">
        <v>11</v>
      </c>
      <c r="J4197" t="s">
        <v>27</v>
      </c>
      <c r="K4197" t="s">
        <v>151</v>
      </c>
      <c r="L4197" t="s">
        <v>21</v>
      </c>
      <c r="M4197" s="5">
        <v>2715.92</v>
      </c>
      <c r="N4197">
        <v>1</v>
      </c>
    </row>
    <row r="4198" spans="1:14" x14ac:dyDescent="0.3">
      <c r="A4198" s="2">
        <v>44985</v>
      </c>
      <c r="B4198" s="3">
        <f t="shared" si="195"/>
        <v>2023</v>
      </c>
      <c r="C4198" t="str">
        <f t="shared" si="196"/>
        <v>2022-2023</v>
      </c>
      <c r="D4198" t="s">
        <v>147</v>
      </c>
      <c r="E4198" t="s">
        <v>9</v>
      </c>
      <c r="F4198" t="str">
        <f t="shared" si="197"/>
        <v>New South Wales</v>
      </c>
      <c r="G4198" t="s">
        <v>10</v>
      </c>
      <c r="H4198">
        <v>2067</v>
      </c>
      <c r="I4198" t="s">
        <v>11</v>
      </c>
      <c r="J4198" t="s">
        <v>12</v>
      </c>
      <c r="K4198" t="s">
        <v>150</v>
      </c>
      <c r="L4198" t="s">
        <v>18</v>
      </c>
      <c r="M4198" s="5">
        <v>2741.97</v>
      </c>
      <c r="N4198">
        <v>1</v>
      </c>
    </row>
    <row r="4199" spans="1:14" x14ac:dyDescent="0.3">
      <c r="A4199" s="2">
        <v>45515</v>
      </c>
      <c r="B4199" s="3">
        <f t="shared" si="195"/>
        <v>2025</v>
      </c>
      <c r="C4199" t="str">
        <f t="shared" si="196"/>
        <v>2024-2025</v>
      </c>
      <c r="D4199" t="s">
        <v>147</v>
      </c>
      <c r="E4199" t="s">
        <v>112</v>
      </c>
      <c r="F4199" t="str">
        <f t="shared" si="197"/>
        <v>Victoria</v>
      </c>
      <c r="G4199" t="s">
        <v>45</v>
      </c>
      <c r="H4199">
        <v>3076</v>
      </c>
      <c r="I4199" t="s">
        <v>11</v>
      </c>
      <c r="J4199" t="s">
        <v>46</v>
      </c>
      <c r="K4199" t="s">
        <v>152</v>
      </c>
      <c r="L4199" t="s">
        <v>13</v>
      </c>
      <c r="M4199" s="5">
        <v>2752.150000000001</v>
      </c>
      <c r="N4199">
        <v>1</v>
      </c>
    </row>
    <row r="4200" spans="1:14" x14ac:dyDescent="0.3">
      <c r="A4200" s="2">
        <v>45165</v>
      </c>
      <c r="B4200" s="3">
        <f t="shared" si="195"/>
        <v>2024</v>
      </c>
      <c r="C4200" t="str">
        <f t="shared" si="196"/>
        <v>2023-2024</v>
      </c>
      <c r="D4200" t="s">
        <v>147</v>
      </c>
      <c r="E4200" t="s">
        <v>143</v>
      </c>
      <c r="F4200" t="str">
        <f t="shared" si="197"/>
        <v>New South Wales</v>
      </c>
      <c r="G4200" t="s">
        <v>10</v>
      </c>
      <c r="H4200">
        <v>2154</v>
      </c>
      <c r="I4200" t="s">
        <v>11</v>
      </c>
      <c r="J4200" t="s">
        <v>27</v>
      </c>
      <c r="K4200" t="s">
        <v>153</v>
      </c>
      <c r="L4200" t="s">
        <v>16</v>
      </c>
      <c r="M4200" s="5">
        <v>2754.4399999999996</v>
      </c>
      <c r="N4200">
        <v>1</v>
      </c>
    </row>
    <row r="4201" spans="1:14" x14ac:dyDescent="0.3">
      <c r="A4201" s="2">
        <v>45642</v>
      </c>
      <c r="B4201" s="3">
        <f t="shared" si="195"/>
        <v>2025</v>
      </c>
      <c r="C4201" t="str">
        <f t="shared" si="196"/>
        <v>2024-2025</v>
      </c>
      <c r="D4201" t="s">
        <v>147</v>
      </c>
      <c r="E4201" t="s">
        <v>122</v>
      </c>
      <c r="F4201" t="str">
        <f t="shared" si="197"/>
        <v>New South Wales</v>
      </c>
      <c r="G4201" t="s">
        <v>10</v>
      </c>
      <c r="H4201">
        <v>2650</v>
      </c>
      <c r="I4201" t="s">
        <v>11</v>
      </c>
      <c r="J4201" t="s">
        <v>25</v>
      </c>
      <c r="K4201" t="s">
        <v>150</v>
      </c>
      <c r="L4201" t="s">
        <v>18</v>
      </c>
      <c r="M4201" s="5">
        <v>2774.3700000000008</v>
      </c>
      <c r="N4201">
        <v>1</v>
      </c>
    </row>
    <row r="4202" spans="1:14" x14ac:dyDescent="0.3">
      <c r="A4202" s="2">
        <v>45539</v>
      </c>
      <c r="B4202" s="3">
        <f t="shared" si="195"/>
        <v>2025</v>
      </c>
      <c r="C4202" t="str">
        <f t="shared" si="196"/>
        <v>2024-2025</v>
      </c>
      <c r="D4202" t="s">
        <v>147</v>
      </c>
      <c r="E4202" t="s">
        <v>122</v>
      </c>
      <c r="F4202" t="str">
        <f t="shared" si="197"/>
        <v>New South Wales</v>
      </c>
      <c r="G4202" t="s">
        <v>10</v>
      </c>
      <c r="H4202">
        <v>2650</v>
      </c>
      <c r="I4202" t="s">
        <v>11</v>
      </c>
      <c r="J4202" t="s">
        <v>25</v>
      </c>
      <c r="K4202" t="s">
        <v>152</v>
      </c>
      <c r="L4202" t="s">
        <v>13</v>
      </c>
      <c r="M4202" s="5">
        <v>2807.3000000000015</v>
      </c>
      <c r="N4202">
        <v>1</v>
      </c>
    </row>
    <row r="4203" spans="1:14" x14ac:dyDescent="0.3">
      <c r="A4203" s="2">
        <v>45623</v>
      </c>
      <c r="B4203" s="3">
        <f t="shared" si="195"/>
        <v>2025</v>
      </c>
      <c r="C4203" t="str">
        <f t="shared" si="196"/>
        <v>2024-2025</v>
      </c>
      <c r="D4203" t="s">
        <v>147</v>
      </c>
      <c r="E4203" t="s">
        <v>28</v>
      </c>
      <c r="F4203" t="str">
        <f t="shared" si="197"/>
        <v>Northern Territory</v>
      </c>
      <c r="G4203" t="s">
        <v>29</v>
      </c>
      <c r="H4203">
        <v>800</v>
      </c>
      <c r="I4203" t="s">
        <v>11</v>
      </c>
      <c r="J4203" t="s">
        <v>30</v>
      </c>
      <c r="K4203" t="s">
        <v>152</v>
      </c>
      <c r="L4203" t="s">
        <v>13</v>
      </c>
      <c r="M4203" s="5">
        <v>2809.2600000000025</v>
      </c>
      <c r="N4203">
        <v>1</v>
      </c>
    </row>
    <row r="4204" spans="1:14" x14ac:dyDescent="0.3">
      <c r="A4204" s="2">
        <v>45604</v>
      </c>
      <c r="B4204" s="3">
        <f t="shared" si="195"/>
        <v>2025</v>
      </c>
      <c r="C4204" t="str">
        <f t="shared" si="196"/>
        <v>2024-2025</v>
      </c>
      <c r="D4204" t="s">
        <v>148</v>
      </c>
      <c r="E4204" t="s">
        <v>138</v>
      </c>
      <c r="F4204" t="str">
        <f t="shared" si="197"/>
        <v>Queensland</v>
      </c>
      <c r="G4204" t="s">
        <v>35</v>
      </c>
      <c r="H4204">
        <v>4558</v>
      </c>
      <c r="I4204" t="s">
        <v>11</v>
      </c>
      <c r="J4204" t="s">
        <v>120</v>
      </c>
      <c r="K4204" t="s">
        <v>151</v>
      </c>
      <c r="L4204" t="s">
        <v>21</v>
      </c>
      <c r="M4204" s="5">
        <v>2825.4700000000003</v>
      </c>
      <c r="N4204">
        <v>1</v>
      </c>
    </row>
    <row r="4205" spans="1:14" x14ac:dyDescent="0.3">
      <c r="A4205" s="2">
        <v>45386</v>
      </c>
      <c r="B4205" s="3">
        <f t="shared" si="195"/>
        <v>2024</v>
      </c>
      <c r="C4205" t="str">
        <f t="shared" si="196"/>
        <v>2023-2024</v>
      </c>
      <c r="D4205" t="s">
        <v>147</v>
      </c>
      <c r="E4205" t="s">
        <v>113</v>
      </c>
      <c r="F4205" t="str">
        <f t="shared" si="197"/>
        <v>Queensland</v>
      </c>
      <c r="G4205" t="s">
        <v>35</v>
      </c>
      <c r="H4205">
        <v>4215</v>
      </c>
      <c r="I4205" t="s">
        <v>11</v>
      </c>
      <c r="J4205" t="s">
        <v>104</v>
      </c>
      <c r="K4205" t="s">
        <v>152</v>
      </c>
      <c r="L4205" t="s">
        <v>13</v>
      </c>
      <c r="M4205" s="5">
        <v>2830.6300000000024</v>
      </c>
      <c r="N4205">
        <v>1</v>
      </c>
    </row>
    <row r="4206" spans="1:14" x14ac:dyDescent="0.3">
      <c r="A4206" s="2">
        <v>45425</v>
      </c>
      <c r="B4206" s="3">
        <f t="shared" si="195"/>
        <v>2024</v>
      </c>
      <c r="C4206" t="str">
        <f t="shared" si="196"/>
        <v>2023-2024</v>
      </c>
      <c r="D4206" t="s">
        <v>147</v>
      </c>
      <c r="E4206" t="s">
        <v>132</v>
      </c>
      <c r="F4206" t="str">
        <f t="shared" si="197"/>
        <v>New South Wales</v>
      </c>
      <c r="G4206" t="s">
        <v>10</v>
      </c>
      <c r="H4206">
        <v>2800</v>
      </c>
      <c r="I4206" t="s">
        <v>11</v>
      </c>
      <c r="J4206" t="s">
        <v>25</v>
      </c>
      <c r="K4206" t="s">
        <v>153</v>
      </c>
      <c r="L4206" t="s">
        <v>16</v>
      </c>
      <c r="M4206" s="5">
        <v>2836.6000000000004</v>
      </c>
      <c r="N4206">
        <v>1</v>
      </c>
    </row>
    <row r="4207" spans="1:14" x14ac:dyDescent="0.3">
      <c r="A4207" s="2">
        <v>45227</v>
      </c>
      <c r="B4207" s="3">
        <f t="shared" si="195"/>
        <v>2024</v>
      </c>
      <c r="C4207" t="str">
        <f t="shared" si="196"/>
        <v>2023-2024</v>
      </c>
      <c r="D4207" t="s">
        <v>147</v>
      </c>
      <c r="E4207" t="s">
        <v>115</v>
      </c>
      <c r="F4207" t="str">
        <f t="shared" si="197"/>
        <v>Western Australia</v>
      </c>
      <c r="G4207" t="s">
        <v>48</v>
      </c>
      <c r="H4207">
        <v>6280</v>
      </c>
      <c r="I4207" t="s">
        <v>11</v>
      </c>
      <c r="J4207" t="s">
        <v>94</v>
      </c>
      <c r="K4207" t="s">
        <v>153</v>
      </c>
      <c r="L4207" t="s">
        <v>16</v>
      </c>
      <c r="M4207" s="5">
        <v>2839.21</v>
      </c>
      <c r="N4207">
        <v>1</v>
      </c>
    </row>
    <row r="4208" spans="1:14" x14ac:dyDescent="0.3">
      <c r="A4208" s="2">
        <v>45591</v>
      </c>
      <c r="B4208" s="3">
        <f t="shared" si="195"/>
        <v>2025</v>
      </c>
      <c r="C4208" t="str">
        <f t="shared" si="196"/>
        <v>2024-2025</v>
      </c>
      <c r="D4208" t="s">
        <v>147</v>
      </c>
      <c r="E4208" t="s">
        <v>79</v>
      </c>
      <c r="F4208" t="str">
        <f t="shared" si="197"/>
        <v>Australian Capital Territory</v>
      </c>
      <c r="G4208" t="s">
        <v>80</v>
      </c>
      <c r="H4208">
        <v>2617</v>
      </c>
      <c r="I4208" t="s">
        <v>11</v>
      </c>
      <c r="J4208" t="s">
        <v>58</v>
      </c>
      <c r="K4208" t="s">
        <v>149</v>
      </c>
      <c r="L4208" t="s">
        <v>15</v>
      </c>
      <c r="M4208" s="5">
        <v>2856.0199999999995</v>
      </c>
      <c r="N4208">
        <v>1</v>
      </c>
    </row>
    <row r="4209" spans="1:14" x14ac:dyDescent="0.3">
      <c r="A4209" s="2">
        <v>45047</v>
      </c>
      <c r="B4209" s="3">
        <f t="shared" si="195"/>
        <v>2023</v>
      </c>
      <c r="C4209" t="str">
        <f t="shared" si="196"/>
        <v>2022-2023</v>
      </c>
      <c r="D4209" t="s">
        <v>147</v>
      </c>
      <c r="E4209" t="s">
        <v>113</v>
      </c>
      <c r="F4209" t="str">
        <f t="shared" si="197"/>
        <v>Queensland</v>
      </c>
      <c r="G4209" t="s">
        <v>35</v>
      </c>
      <c r="H4209">
        <v>4215</v>
      </c>
      <c r="I4209" t="s">
        <v>11</v>
      </c>
      <c r="J4209" t="s">
        <v>104</v>
      </c>
      <c r="K4209" t="s">
        <v>153</v>
      </c>
      <c r="L4209" t="s">
        <v>16</v>
      </c>
      <c r="M4209" s="5">
        <v>2866.54</v>
      </c>
      <c r="N4209">
        <v>1</v>
      </c>
    </row>
    <row r="4210" spans="1:14" x14ac:dyDescent="0.3">
      <c r="A4210" s="2">
        <v>45361</v>
      </c>
      <c r="B4210" s="3">
        <f t="shared" si="195"/>
        <v>2024</v>
      </c>
      <c r="C4210" t="str">
        <f t="shared" si="196"/>
        <v>2023-2024</v>
      </c>
      <c r="D4210" t="s">
        <v>147</v>
      </c>
      <c r="E4210" t="s">
        <v>59</v>
      </c>
      <c r="F4210" t="str">
        <f t="shared" si="197"/>
        <v>Victoria</v>
      </c>
      <c r="G4210" t="s">
        <v>45</v>
      </c>
      <c r="H4210">
        <v>3280</v>
      </c>
      <c r="I4210" t="s">
        <v>11</v>
      </c>
      <c r="J4210" t="s">
        <v>60</v>
      </c>
      <c r="K4210" t="s">
        <v>153</v>
      </c>
      <c r="L4210" t="s">
        <v>16</v>
      </c>
      <c r="M4210" s="5">
        <v>2866.8700000000013</v>
      </c>
      <c r="N4210">
        <v>1</v>
      </c>
    </row>
    <row r="4211" spans="1:14" x14ac:dyDescent="0.3">
      <c r="A4211" s="2">
        <v>45553</v>
      </c>
      <c r="B4211" s="3">
        <f t="shared" si="195"/>
        <v>2025</v>
      </c>
      <c r="C4211" t="str">
        <f t="shared" si="196"/>
        <v>2024-2025</v>
      </c>
      <c r="D4211" t="s">
        <v>147</v>
      </c>
      <c r="E4211" t="s">
        <v>41</v>
      </c>
      <c r="F4211" t="str">
        <f t="shared" si="197"/>
        <v>New South Wales</v>
      </c>
      <c r="G4211" t="s">
        <v>10</v>
      </c>
      <c r="H4211">
        <v>2830</v>
      </c>
      <c r="I4211" t="s">
        <v>11</v>
      </c>
      <c r="J4211" t="s">
        <v>25</v>
      </c>
      <c r="K4211" t="s">
        <v>152</v>
      </c>
      <c r="L4211" t="s">
        <v>13</v>
      </c>
      <c r="M4211" s="5">
        <v>2869.6000000000035</v>
      </c>
      <c r="N4211">
        <v>1</v>
      </c>
    </row>
    <row r="4212" spans="1:14" x14ac:dyDescent="0.3">
      <c r="A4212" s="2">
        <v>45521</v>
      </c>
      <c r="B4212" s="3">
        <f t="shared" si="195"/>
        <v>2025</v>
      </c>
      <c r="C4212" t="str">
        <f t="shared" si="196"/>
        <v>2024-2025</v>
      </c>
      <c r="D4212" t="s">
        <v>147</v>
      </c>
      <c r="E4212" t="s">
        <v>131</v>
      </c>
      <c r="F4212" t="str">
        <f t="shared" si="197"/>
        <v>Western Australia</v>
      </c>
      <c r="G4212" t="s">
        <v>48</v>
      </c>
      <c r="H4212">
        <v>6530</v>
      </c>
      <c r="I4212" t="s">
        <v>11</v>
      </c>
      <c r="J4212" t="s">
        <v>77</v>
      </c>
      <c r="K4212" t="s">
        <v>151</v>
      </c>
      <c r="L4212" t="s">
        <v>21</v>
      </c>
      <c r="M4212" s="5">
        <v>2881.7000000000007</v>
      </c>
      <c r="N4212">
        <v>1</v>
      </c>
    </row>
    <row r="4213" spans="1:14" x14ac:dyDescent="0.3">
      <c r="A4213" s="2">
        <v>45175</v>
      </c>
      <c r="B4213" s="3">
        <f t="shared" si="195"/>
        <v>2024</v>
      </c>
      <c r="C4213" t="str">
        <f t="shared" si="196"/>
        <v>2023-2024</v>
      </c>
      <c r="D4213" t="s">
        <v>147</v>
      </c>
      <c r="E4213" t="s">
        <v>97</v>
      </c>
      <c r="F4213" t="str">
        <f t="shared" si="197"/>
        <v>Tasmania</v>
      </c>
      <c r="G4213" t="s">
        <v>70</v>
      </c>
      <c r="H4213">
        <v>7250</v>
      </c>
      <c r="I4213" t="s">
        <v>11</v>
      </c>
      <c r="J4213" t="s">
        <v>71</v>
      </c>
      <c r="K4213" t="s">
        <v>150</v>
      </c>
      <c r="L4213" t="s">
        <v>18</v>
      </c>
      <c r="M4213" s="5">
        <v>2891.7299999999996</v>
      </c>
      <c r="N4213">
        <v>1</v>
      </c>
    </row>
    <row r="4214" spans="1:14" x14ac:dyDescent="0.3">
      <c r="A4214" s="2">
        <v>45462</v>
      </c>
      <c r="B4214" s="3">
        <f t="shared" si="195"/>
        <v>2024</v>
      </c>
      <c r="C4214" t="str">
        <f t="shared" si="196"/>
        <v>2023-2024</v>
      </c>
      <c r="D4214" t="s">
        <v>147</v>
      </c>
      <c r="E4214" t="s">
        <v>137</v>
      </c>
      <c r="F4214" t="str">
        <f t="shared" si="197"/>
        <v>New South Wales</v>
      </c>
      <c r="G4214" t="s">
        <v>10</v>
      </c>
      <c r="H4214">
        <v>2031</v>
      </c>
      <c r="I4214" t="s">
        <v>11</v>
      </c>
      <c r="J4214" t="s">
        <v>12</v>
      </c>
      <c r="K4214" t="s">
        <v>152</v>
      </c>
      <c r="L4214" t="s">
        <v>13</v>
      </c>
      <c r="M4214" s="5">
        <v>2892.3000000000011</v>
      </c>
      <c r="N4214">
        <v>1</v>
      </c>
    </row>
    <row r="4215" spans="1:14" x14ac:dyDescent="0.3">
      <c r="A4215" s="2">
        <v>45339</v>
      </c>
      <c r="B4215" s="3">
        <f t="shared" si="195"/>
        <v>2024</v>
      </c>
      <c r="C4215" t="str">
        <f t="shared" si="196"/>
        <v>2023-2024</v>
      </c>
      <c r="D4215" t="s">
        <v>147</v>
      </c>
      <c r="E4215" t="s">
        <v>65</v>
      </c>
      <c r="F4215" t="str">
        <f t="shared" si="197"/>
        <v>New South Wales</v>
      </c>
      <c r="G4215" t="s">
        <v>10</v>
      </c>
      <c r="H4215">
        <v>2541</v>
      </c>
      <c r="I4215" t="s">
        <v>11</v>
      </c>
      <c r="J4215" t="s">
        <v>58</v>
      </c>
      <c r="K4215" t="s">
        <v>152</v>
      </c>
      <c r="L4215" t="s">
        <v>13</v>
      </c>
      <c r="M4215" s="5">
        <v>2914.8700000000035</v>
      </c>
      <c r="N4215">
        <v>1</v>
      </c>
    </row>
    <row r="4216" spans="1:14" x14ac:dyDescent="0.3">
      <c r="A4216" s="2">
        <v>45049</v>
      </c>
      <c r="B4216" s="3">
        <f t="shared" si="195"/>
        <v>2023</v>
      </c>
      <c r="C4216" t="str">
        <f t="shared" si="196"/>
        <v>2022-2023</v>
      </c>
      <c r="D4216" t="s">
        <v>148</v>
      </c>
      <c r="E4216" t="s">
        <v>76</v>
      </c>
      <c r="F4216" t="str">
        <f t="shared" si="197"/>
        <v>Western Australia</v>
      </c>
      <c r="G4216" t="s">
        <v>48</v>
      </c>
      <c r="H4216">
        <v>6450</v>
      </c>
      <c r="I4216" t="s">
        <v>11</v>
      </c>
      <c r="J4216" t="s">
        <v>77</v>
      </c>
      <c r="K4216" t="s">
        <v>150</v>
      </c>
      <c r="L4216" t="s">
        <v>18</v>
      </c>
      <c r="M4216" s="5">
        <v>2916.7</v>
      </c>
      <c r="N4216">
        <v>1</v>
      </c>
    </row>
    <row r="4217" spans="1:14" x14ac:dyDescent="0.3">
      <c r="A4217" s="2">
        <v>45443</v>
      </c>
      <c r="B4217" s="3">
        <f t="shared" si="195"/>
        <v>2024</v>
      </c>
      <c r="C4217" t="str">
        <f t="shared" si="196"/>
        <v>2023-2024</v>
      </c>
      <c r="D4217" t="s">
        <v>148</v>
      </c>
      <c r="E4217" t="s">
        <v>78</v>
      </c>
      <c r="F4217" t="str">
        <f t="shared" si="197"/>
        <v>New South Wales</v>
      </c>
      <c r="G4217" t="s">
        <v>10</v>
      </c>
      <c r="H4217">
        <v>2350</v>
      </c>
      <c r="I4217" t="s">
        <v>11</v>
      </c>
      <c r="J4217" t="s">
        <v>68</v>
      </c>
      <c r="K4217" t="s">
        <v>152</v>
      </c>
      <c r="L4217" t="s">
        <v>13</v>
      </c>
      <c r="M4217" s="5">
        <v>2919.7200000000021</v>
      </c>
      <c r="N4217">
        <v>1</v>
      </c>
    </row>
    <row r="4218" spans="1:14" x14ac:dyDescent="0.3">
      <c r="A4218" s="2">
        <v>45150</v>
      </c>
      <c r="B4218" s="3">
        <f t="shared" si="195"/>
        <v>2024</v>
      </c>
      <c r="C4218" t="str">
        <f t="shared" si="196"/>
        <v>2023-2024</v>
      </c>
      <c r="D4218" t="s">
        <v>147</v>
      </c>
      <c r="E4218" t="s">
        <v>121</v>
      </c>
      <c r="F4218" t="str">
        <f t="shared" si="197"/>
        <v>Queensland</v>
      </c>
      <c r="G4218" t="s">
        <v>35</v>
      </c>
      <c r="H4218">
        <v>4700</v>
      </c>
      <c r="I4218" t="s">
        <v>11</v>
      </c>
      <c r="J4218" t="s">
        <v>51</v>
      </c>
      <c r="K4218" t="s">
        <v>151</v>
      </c>
      <c r="L4218" t="s">
        <v>21</v>
      </c>
      <c r="M4218" s="5">
        <v>2943.69</v>
      </c>
      <c r="N4218">
        <v>1</v>
      </c>
    </row>
    <row r="4219" spans="1:14" x14ac:dyDescent="0.3">
      <c r="A4219" s="2">
        <v>45027</v>
      </c>
      <c r="B4219" s="3">
        <f t="shared" si="195"/>
        <v>2023</v>
      </c>
      <c r="C4219" t="str">
        <f t="shared" si="196"/>
        <v>2022-2023</v>
      </c>
      <c r="D4219" t="s">
        <v>147</v>
      </c>
      <c r="E4219" t="s">
        <v>42</v>
      </c>
      <c r="F4219" t="str">
        <f t="shared" si="197"/>
        <v>Queensland</v>
      </c>
      <c r="G4219" t="s">
        <v>35</v>
      </c>
      <c r="H4219">
        <v>4053</v>
      </c>
      <c r="I4219" t="s">
        <v>11</v>
      </c>
      <c r="J4219" t="s">
        <v>43</v>
      </c>
      <c r="K4219" t="s">
        <v>151</v>
      </c>
      <c r="L4219" t="s">
        <v>21</v>
      </c>
      <c r="M4219" s="5">
        <v>2950.4599999999996</v>
      </c>
      <c r="N4219">
        <v>1</v>
      </c>
    </row>
    <row r="4220" spans="1:14" x14ac:dyDescent="0.3">
      <c r="A4220" s="2">
        <v>44969</v>
      </c>
      <c r="B4220" s="3">
        <f t="shared" si="195"/>
        <v>2023</v>
      </c>
      <c r="C4220" t="str">
        <f t="shared" si="196"/>
        <v>2022-2023</v>
      </c>
      <c r="D4220" t="s">
        <v>147</v>
      </c>
      <c r="E4220" t="s">
        <v>115</v>
      </c>
      <c r="F4220" t="str">
        <f t="shared" si="197"/>
        <v>Western Australia</v>
      </c>
      <c r="G4220" t="s">
        <v>48</v>
      </c>
      <c r="H4220">
        <v>6280</v>
      </c>
      <c r="I4220" t="s">
        <v>11</v>
      </c>
      <c r="J4220" t="s">
        <v>94</v>
      </c>
      <c r="K4220" t="s">
        <v>152</v>
      </c>
      <c r="L4220" t="s">
        <v>13</v>
      </c>
      <c r="M4220" s="5">
        <v>2951.1300000000028</v>
      </c>
      <c r="N4220">
        <v>1</v>
      </c>
    </row>
    <row r="4221" spans="1:14" x14ac:dyDescent="0.3">
      <c r="A4221" s="2">
        <v>45510</v>
      </c>
      <c r="B4221" s="3">
        <f t="shared" si="195"/>
        <v>2025</v>
      </c>
      <c r="C4221" t="str">
        <f t="shared" si="196"/>
        <v>2024-2025</v>
      </c>
      <c r="D4221" t="s">
        <v>147</v>
      </c>
      <c r="E4221" t="s">
        <v>116</v>
      </c>
      <c r="F4221" t="str">
        <f t="shared" si="197"/>
        <v>Western Australia</v>
      </c>
      <c r="G4221" t="s">
        <v>48</v>
      </c>
      <c r="H4221">
        <v>6725</v>
      </c>
      <c r="I4221" t="s">
        <v>11</v>
      </c>
      <c r="J4221" t="s">
        <v>77</v>
      </c>
      <c r="K4221" t="s">
        <v>150</v>
      </c>
      <c r="L4221" t="s">
        <v>18</v>
      </c>
      <c r="M4221" s="5">
        <v>2957.0199999999995</v>
      </c>
      <c r="N4221">
        <v>1</v>
      </c>
    </row>
    <row r="4222" spans="1:14" x14ac:dyDescent="0.3">
      <c r="A4222" s="2">
        <v>45346</v>
      </c>
      <c r="B4222" s="3">
        <f t="shared" si="195"/>
        <v>2024</v>
      </c>
      <c r="C4222" t="str">
        <f t="shared" si="196"/>
        <v>2023-2024</v>
      </c>
      <c r="D4222" t="s">
        <v>148</v>
      </c>
      <c r="E4222" t="s">
        <v>108</v>
      </c>
      <c r="F4222" t="str">
        <f t="shared" si="197"/>
        <v>Victoria</v>
      </c>
      <c r="G4222" t="s">
        <v>45</v>
      </c>
      <c r="H4222">
        <v>3018</v>
      </c>
      <c r="I4222" t="s">
        <v>11</v>
      </c>
      <c r="J4222" t="s">
        <v>46</v>
      </c>
      <c r="K4222" t="s">
        <v>150</v>
      </c>
      <c r="L4222" t="s">
        <v>18</v>
      </c>
      <c r="M4222" s="5">
        <v>2967.7599999999993</v>
      </c>
      <c r="N4222">
        <v>1</v>
      </c>
    </row>
    <row r="4223" spans="1:14" x14ac:dyDescent="0.3">
      <c r="A4223" s="2">
        <v>45340</v>
      </c>
      <c r="B4223" s="3">
        <f t="shared" si="195"/>
        <v>2024</v>
      </c>
      <c r="C4223" t="str">
        <f t="shared" si="196"/>
        <v>2023-2024</v>
      </c>
      <c r="D4223" t="s">
        <v>147</v>
      </c>
      <c r="E4223" t="s">
        <v>41</v>
      </c>
      <c r="F4223" t="str">
        <f t="shared" si="197"/>
        <v>New South Wales</v>
      </c>
      <c r="G4223" t="s">
        <v>10</v>
      </c>
      <c r="H4223">
        <v>2830</v>
      </c>
      <c r="I4223" t="s">
        <v>11</v>
      </c>
      <c r="J4223" t="s">
        <v>25</v>
      </c>
      <c r="K4223" t="s">
        <v>152</v>
      </c>
      <c r="L4223" t="s">
        <v>13</v>
      </c>
      <c r="M4223" s="5">
        <v>2972.070000000002</v>
      </c>
      <c r="N4223">
        <v>1</v>
      </c>
    </row>
    <row r="4224" spans="1:14" x14ac:dyDescent="0.3">
      <c r="A4224" s="2">
        <v>45052</v>
      </c>
      <c r="B4224" s="3">
        <f t="shared" si="195"/>
        <v>2023</v>
      </c>
      <c r="C4224" t="str">
        <f t="shared" si="196"/>
        <v>2022-2023</v>
      </c>
      <c r="D4224" t="s">
        <v>148</v>
      </c>
      <c r="E4224" t="s">
        <v>124</v>
      </c>
      <c r="F4224" t="str">
        <f t="shared" si="197"/>
        <v>New South Wales</v>
      </c>
      <c r="G4224" t="s">
        <v>10</v>
      </c>
      <c r="H4224">
        <v>2015</v>
      </c>
      <c r="I4224" t="s">
        <v>11</v>
      </c>
      <c r="J4224" t="s">
        <v>12</v>
      </c>
      <c r="K4224" t="s">
        <v>157</v>
      </c>
      <c r="L4224" t="s">
        <v>22</v>
      </c>
      <c r="M4224" s="5">
        <v>2977.15</v>
      </c>
      <c r="N4224">
        <v>1</v>
      </c>
    </row>
    <row r="4225" spans="1:14" x14ac:dyDescent="0.3">
      <c r="A4225" s="2">
        <v>45258</v>
      </c>
      <c r="B4225" s="3">
        <f t="shared" si="195"/>
        <v>2024</v>
      </c>
      <c r="C4225" t="str">
        <f t="shared" si="196"/>
        <v>2023-2024</v>
      </c>
      <c r="D4225" t="s">
        <v>148</v>
      </c>
      <c r="E4225" t="s">
        <v>96</v>
      </c>
      <c r="F4225" t="str">
        <f t="shared" si="197"/>
        <v>Western Australia</v>
      </c>
      <c r="G4225" t="s">
        <v>48</v>
      </c>
      <c r="H4225">
        <v>6330</v>
      </c>
      <c r="I4225" t="s">
        <v>11</v>
      </c>
      <c r="J4225" t="s">
        <v>94</v>
      </c>
      <c r="K4225" t="s">
        <v>151</v>
      </c>
      <c r="L4225" t="s">
        <v>21</v>
      </c>
      <c r="M4225" s="5">
        <v>3026.71</v>
      </c>
      <c r="N4225">
        <v>1</v>
      </c>
    </row>
    <row r="4226" spans="1:14" x14ac:dyDescent="0.3">
      <c r="A4226" s="2">
        <v>45054</v>
      </c>
      <c r="B4226" s="3">
        <f t="shared" ref="B4226:B4289" si="198">IF(MONTH(A4226)&gt;=7,YEAR(A4226)+1,YEAR(A4226))</f>
        <v>2023</v>
      </c>
      <c r="C4226" t="str">
        <f t="shared" ref="C4226:C4289" si="199">IF(MONTH(A4226) &gt;= 7, YEAR(A4226) &amp; "-" &amp; YEAR(A4226) + 1, YEAR(A4226) - 1 &amp; "-" &amp; YEAR(A4226))</f>
        <v>2022-2023</v>
      </c>
      <c r="D4226" t="s">
        <v>147</v>
      </c>
      <c r="E4226" t="s">
        <v>141</v>
      </c>
      <c r="F4226" t="str">
        <f t="shared" ref="F4226:F4289" si="200">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c r="N4226">
        <v>1</v>
      </c>
    </row>
    <row r="4227" spans="1:14" x14ac:dyDescent="0.3">
      <c r="A4227" s="2">
        <v>45542</v>
      </c>
      <c r="B4227" s="3">
        <f t="shared" si="198"/>
        <v>2025</v>
      </c>
      <c r="C4227" t="str">
        <f t="shared" si="199"/>
        <v>2024-2025</v>
      </c>
      <c r="D4227" t="s">
        <v>147</v>
      </c>
      <c r="E4227" t="s">
        <v>42</v>
      </c>
      <c r="F4227" t="str">
        <f t="shared" si="200"/>
        <v>Queensland</v>
      </c>
      <c r="G4227" t="s">
        <v>35</v>
      </c>
      <c r="H4227">
        <v>4053</v>
      </c>
      <c r="I4227" t="s">
        <v>11</v>
      </c>
      <c r="J4227" t="s">
        <v>43</v>
      </c>
      <c r="K4227" t="s">
        <v>153</v>
      </c>
      <c r="L4227" t="s">
        <v>16</v>
      </c>
      <c r="M4227" s="5">
        <v>3050.32</v>
      </c>
      <c r="N4227">
        <v>1</v>
      </c>
    </row>
    <row r="4228" spans="1:14" x14ac:dyDescent="0.3">
      <c r="A4228" s="2">
        <v>45408</v>
      </c>
      <c r="B4228" s="3">
        <f t="shared" si="198"/>
        <v>2024</v>
      </c>
      <c r="C4228" t="str">
        <f t="shared" si="199"/>
        <v>2023-2024</v>
      </c>
      <c r="D4228" t="s">
        <v>148</v>
      </c>
      <c r="E4228" t="s">
        <v>108</v>
      </c>
      <c r="F4228" t="str">
        <f t="shared" si="200"/>
        <v>Victoria</v>
      </c>
      <c r="G4228" t="s">
        <v>45</v>
      </c>
      <c r="H4228">
        <v>3018</v>
      </c>
      <c r="I4228" t="s">
        <v>11</v>
      </c>
      <c r="J4228" t="s">
        <v>46</v>
      </c>
      <c r="K4228" t="s">
        <v>152</v>
      </c>
      <c r="L4228" t="s">
        <v>13</v>
      </c>
      <c r="M4228" s="5">
        <v>3058.6400000000021</v>
      </c>
      <c r="N4228">
        <v>1</v>
      </c>
    </row>
    <row r="4229" spans="1:14" x14ac:dyDescent="0.3">
      <c r="A4229" s="2">
        <v>45060</v>
      </c>
      <c r="B4229" s="3">
        <f t="shared" si="198"/>
        <v>2023</v>
      </c>
      <c r="C4229" t="str">
        <f t="shared" si="199"/>
        <v>2022-2023</v>
      </c>
      <c r="D4229" t="s">
        <v>147</v>
      </c>
      <c r="E4229" t="s">
        <v>92</v>
      </c>
      <c r="F4229" t="str">
        <f t="shared" si="200"/>
        <v>Queensland</v>
      </c>
      <c r="G4229" t="s">
        <v>35</v>
      </c>
      <c r="H4229">
        <v>4068</v>
      </c>
      <c r="I4229" t="s">
        <v>11</v>
      </c>
      <c r="J4229" t="s">
        <v>43</v>
      </c>
      <c r="K4229" t="s">
        <v>150</v>
      </c>
      <c r="L4229" t="s">
        <v>18</v>
      </c>
      <c r="M4229" s="5">
        <v>3061.9299999999994</v>
      </c>
      <c r="N4229">
        <v>1</v>
      </c>
    </row>
    <row r="4230" spans="1:14" x14ac:dyDescent="0.3">
      <c r="A4230" s="2">
        <v>45590</v>
      </c>
      <c r="B4230" s="3">
        <f t="shared" si="198"/>
        <v>2025</v>
      </c>
      <c r="C4230" t="str">
        <f t="shared" si="199"/>
        <v>2024-2025</v>
      </c>
      <c r="D4230" t="s">
        <v>147</v>
      </c>
      <c r="E4230" t="s">
        <v>57</v>
      </c>
      <c r="F4230" t="str">
        <f t="shared" si="200"/>
        <v>New South Wales</v>
      </c>
      <c r="G4230" t="s">
        <v>10</v>
      </c>
      <c r="H4230">
        <v>2560</v>
      </c>
      <c r="I4230" t="s">
        <v>11</v>
      </c>
      <c r="J4230" t="s">
        <v>58</v>
      </c>
      <c r="K4230" t="s">
        <v>150</v>
      </c>
      <c r="L4230" t="s">
        <v>18</v>
      </c>
      <c r="M4230" s="5">
        <v>3080.4100000000003</v>
      </c>
      <c r="N4230">
        <v>1</v>
      </c>
    </row>
    <row r="4231" spans="1:14" x14ac:dyDescent="0.3">
      <c r="A4231" s="2">
        <v>45399</v>
      </c>
      <c r="B4231" s="3">
        <f t="shared" si="198"/>
        <v>2024</v>
      </c>
      <c r="C4231" t="str">
        <f t="shared" si="199"/>
        <v>2023-2024</v>
      </c>
      <c r="D4231" t="s">
        <v>148</v>
      </c>
      <c r="E4231" t="s">
        <v>124</v>
      </c>
      <c r="F4231" t="str">
        <f t="shared" si="200"/>
        <v>New South Wales</v>
      </c>
      <c r="G4231" t="s">
        <v>10</v>
      </c>
      <c r="H4231">
        <v>2015</v>
      </c>
      <c r="I4231" t="s">
        <v>11</v>
      </c>
      <c r="J4231" t="s">
        <v>12</v>
      </c>
      <c r="K4231" t="s">
        <v>150</v>
      </c>
      <c r="L4231" t="s">
        <v>18</v>
      </c>
      <c r="M4231" s="5">
        <v>3123.46</v>
      </c>
      <c r="N4231">
        <v>1</v>
      </c>
    </row>
    <row r="4232" spans="1:14" x14ac:dyDescent="0.3">
      <c r="A4232" s="2">
        <v>45468</v>
      </c>
      <c r="B4232" s="3">
        <f t="shared" si="198"/>
        <v>2024</v>
      </c>
      <c r="C4232" t="str">
        <f t="shared" si="199"/>
        <v>2023-2024</v>
      </c>
      <c r="D4232" t="s">
        <v>147</v>
      </c>
      <c r="E4232" t="s">
        <v>79</v>
      </c>
      <c r="F4232" t="str">
        <f t="shared" si="200"/>
        <v>Australian Capital Territory</v>
      </c>
      <c r="G4232" t="s">
        <v>80</v>
      </c>
      <c r="H4232">
        <v>2617</v>
      </c>
      <c r="I4232" t="s">
        <v>11</v>
      </c>
      <c r="J4232" t="s">
        <v>58</v>
      </c>
      <c r="K4232" t="s">
        <v>149</v>
      </c>
      <c r="L4232" t="s">
        <v>15</v>
      </c>
      <c r="M4232" s="5">
        <v>3129.9600000000009</v>
      </c>
      <c r="N4232">
        <v>1</v>
      </c>
    </row>
    <row r="4233" spans="1:14" x14ac:dyDescent="0.3">
      <c r="A4233" s="2">
        <v>44964</v>
      </c>
      <c r="B4233" s="3">
        <f t="shared" si="198"/>
        <v>2023</v>
      </c>
      <c r="C4233" t="str">
        <f t="shared" si="199"/>
        <v>2022-2023</v>
      </c>
      <c r="D4233" t="s">
        <v>147</v>
      </c>
      <c r="E4233" t="s">
        <v>65</v>
      </c>
      <c r="F4233" t="str">
        <f t="shared" si="200"/>
        <v>New South Wales</v>
      </c>
      <c r="G4233" t="s">
        <v>10</v>
      </c>
      <c r="H4233">
        <v>2541</v>
      </c>
      <c r="I4233" t="s">
        <v>11</v>
      </c>
      <c r="J4233" t="s">
        <v>58</v>
      </c>
      <c r="K4233" t="s">
        <v>157</v>
      </c>
      <c r="L4233" t="s">
        <v>22</v>
      </c>
      <c r="M4233" s="5">
        <v>3134.8800000000006</v>
      </c>
      <c r="N4233">
        <v>1</v>
      </c>
    </row>
    <row r="4234" spans="1:14" x14ac:dyDescent="0.3">
      <c r="A4234" s="2">
        <v>45011</v>
      </c>
      <c r="B4234" s="3">
        <f t="shared" si="198"/>
        <v>2023</v>
      </c>
      <c r="C4234" t="str">
        <f t="shared" si="199"/>
        <v>2022-2023</v>
      </c>
      <c r="D4234" t="s">
        <v>147</v>
      </c>
      <c r="E4234" t="s">
        <v>44</v>
      </c>
      <c r="F4234" t="str">
        <f t="shared" si="200"/>
        <v>Victoria</v>
      </c>
      <c r="G4234" t="s">
        <v>45</v>
      </c>
      <c r="H4234">
        <v>3066</v>
      </c>
      <c r="I4234" t="s">
        <v>11</v>
      </c>
      <c r="J4234" t="s">
        <v>46</v>
      </c>
      <c r="K4234" t="s">
        <v>151</v>
      </c>
      <c r="L4234" t="s">
        <v>21</v>
      </c>
      <c r="M4234" s="5">
        <v>3137.0400000000004</v>
      </c>
      <c r="N4234">
        <v>1</v>
      </c>
    </row>
    <row r="4235" spans="1:14" x14ac:dyDescent="0.3">
      <c r="A4235" s="2">
        <v>45404</v>
      </c>
      <c r="B4235" s="3">
        <f t="shared" si="198"/>
        <v>2024</v>
      </c>
      <c r="C4235" t="str">
        <f t="shared" si="199"/>
        <v>2023-2024</v>
      </c>
      <c r="D4235" t="s">
        <v>147</v>
      </c>
      <c r="E4235" t="s">
        <v>117</v>
      </c>
      <c r="F4235" t="str">
        <f t="shared" si="200"/>
        <v>Queensland</v>
      </c>
      <c r="G4235" t="s">
        <v>35</v>
      </c>
      <c r="H4235">
        <v>4119</v>
      </c>
      <c r="I4235" t="s">
        <v>11</v>
      </c>
      <c r="J4235" t="s">
        <v>43</v>
      </c>
      <c r="K4235" t="s">
        <v>153</v>
      </c>
      <c r="L4235" t="s">
        <v>16</v>
      </c>
      <c r="M4235" s="5">
        <v>3138.9400000000005</v>
      </c>
      <c r="N4235">
        <v>1</v>
      </c>
    </row>
    <row r="4236" spans="1:14" x14ac:dyDescent="0.3">
      <c r="A4236" s="2">
        <v>45624</v>
      </c>
      <c r="B4236" s="3">
        <f t="shared" si="198"/>
        <v>2025</v>
      </c>
      <c r="C4236" t="str">
        <f t="shared" si="199"/>
        <v>2024-2025</v>
      </c>
      <c r="D4236" t="s">
        <v>147</v>
      </c>
      <c r="E4236" t="s">
        <v>9</v>
      </c>
      <c r="F4236" t="str">
        <f t="shared" si="200"/>
        <v>New South Wales</v>
      </c>
      <c r="G4236" t="s">
        <v>10</v>
      </c>
      <c r="H4236">
        <v>2067</v>
      </c>
      <c r="I4236" t="s">
        <v>11</v>
      </c>
      <c r="J4236" t="s">
        <v>12</v>
      </c>
      <c r="K4236" t="s">
        <v>152</v>
      </c>
      <c r="L4236" t="s">
        <v>13</v>
      </c>
      <c r="M4236" s="5">
        <v>3143.5400000000018</v>
      </c>
      <c r="N4236">
        <v>1</v>
      </c>
    </row>
    <row r="4237" spans="1:14" x14ac:dyDescent="0.3">
      <c r="A4237" s="2">
        <v>45249</v>
      </c>
      <c r="B4237" s="3">
        <f t="shared" si="198"/>
        <v>2024</v>
      </c>
      <c r="C4237" t="str">
        <f t="shared" si="199"/>
        <v>2023-2024</v>
      </c>
      <c r="D4237" t="s">
        <v>147</v>
      </c>
      <c r="E4237" t="s">
        <v>132</v>
      </c>
      <c r="F4237" t="str">
        <f t="shared" si="200"/>
        <v>New South Wales</v>
      </c>
      <c r="G4237" t="s">
        <v>10</v>
      </c>
      <c r="H4237">
        <v>2800</v>
      </c>
      <c r="I4237" t="s">
        <v>11</v>
      </c>
      <c r="J4237" t="s">
        <v>25</v>
      </c>
      <c r="K4237" t="s">
        <v>150</v>
      </c>
      <c r="L4237" t="s">
        <v>18</v>
      </c>
      <c r="M4237" s="5">
        <v>3157.17</v>
      </c>
      <c r="N4237">
        <v>1</v>
      </c>
    </row>
    <row r="4238" spans="1:14" x14ac:dyDescent="0.3">
      <c r="A4238" s="2">
        <v>45299</v>
      </c>
      <c r="B4238" s="3">
        <f t="shared" si="198"/>
        <v>2024</v>
      </c>
      <c r="C4238" t="str">
        <f t="shared" si="199"/>
        <v>2023-2024</v>
      </c>
      <c r="D4238" t="s">
        <v>147</v>
      </c>
      <c r="E4238" t="s">
        <v>24</v>
      </c>
      <c r="F4238" t="str">
        <f t="shared" si="200"/>
        <v>New South Wales</v>
      </c>
      <c r="G4238" t="s">
        <v>10</v>
      </c>
      <c r="H4238">
        <v>2795</v>
      </c>
      <c r="I4238" t="s">
        <v>11</v>
      </c>
      <c r="J4238" t="s">
        <v>25</v>
      </c>
      <c r="K4238" t="s">
        <v>153</v>
      </c>
      <c r="L4238" t="s">
        <v>16</v>
      </c>
      <c r="M4238" s="5">
        <v>3166.3100000000013</v>
      </c>
      <c r="N4238">
        <v>1</v>
      </c>
    </row>
    <row r="4239" spans="1:14" x14ac:dyDescent="0.3">
      <c r="A4239" s="2">
        <v>45293</v>
      </c>
      <c r="B4239" s="3">
        <f t="shared" si="198"/>
        <v>2024</v>
      </c>
      <c r="C4239" t="str">
        <f t="shared" si="199"/>
        <v>2023-2024</v>
      </c>
      <c r="D4239" t="s">
        <v>147</v>
      </c>
      <c r="E4239" t="s">
        <v>143</v>
      </c>
      <c r="F4239" t="str">
        <f t="shared" si="200"/>
        <v>New South Wales</v>
      </c>
      <c r="G4239" t="s">
        <v>10</v>
      </c>
      <c r="H4239">
        <v>2154</v>
      </c>
      <c r="I4239" t="s">
        <v>11</v>
      </c>
      <c r="J4239" t="s">
        <v>27</v>
      </c>
      <c r="K4239" t="s">
        <v>150</v>
      </c>
      <c r="L4239" t="s">
        <v>18</v>
      </c>
      <c r="M4239" s="5">
        <v>3180.58</v>
      </c>
      <c r="N4239">
        <v>1</v>
      </c>
    </row>
    <row r="4240" spans="1:14" x14ac:dyDescent="0.3">
      <c r="A4240" s="2">
        <v>45041</v>
      </c>
      <c r="B4240" s="3">
        <f t="shared" si="198"/>
        <v>2023</v>
      </c>
      <c r="C4240" t="str">
        <f t="shared" si="199"/>
        <v>2022-2023</v>
      </c>
      <c r="D4240" t="s">
        <v>147</v>
      </c>
      <c r="E4240" t="s">
        <v>41</v>
      </c>
      <c r="F4240" t="str">
        <f t="shared" si="200"/>
        <v>New South Wales</v>
      </c>
      <c r="G4240" t="s">
        <v>10</v>
      </c>
      <c r="H4240">
        <v>2830</v>
      </c>
      <c r="I4240" t="s">
        <v>11</v>
      </c>
      <c r="J4240" t="s">
        <v>25</v>
      </c>
      <c r="K4240" t="s">
        <v>150</v>
      </c>
      <c r="L4240" t="s">
        <v>18</v>
      </c>
      <c r="M4240" s="5">
        <v>3180.7799999999988</v>
      </c>
      <c r="N4240">
        <v>1</v>
      </c>
    </row>
    <row r="4241" spans="1:14" x14ac:dyDescent="0.3">
      <c r="A4241" s="2">
        <v>45498</v>
      </c>
      <c r="B4241" s="3">
        <f t="shared" si="198"/>
        <v>2025</v>
      </c>
      <c r="C4241" t="str">
        <f t="shared" si="199"/>
        <v>2024-2025</v>
      </c>
      <c r="D4241" t="s">
        <v>148</v>
      </c>
      <c r="E4241" t="s">
        <v>96</v>
      </c>
      <c r="F4241" t="str">
        <f t="shared" si="200"/>
        <v>Western Australia</v>
      </c>
      <c r="G4241" t="s">
        <v>48</v>
      </c>
      <c r="H4241">
        <v>6330</v>
      </c>
      <c r="I4241" t="s">
        <v>11</v>
      </c>
      <c r="J4241" t="s">
        <v>94</v>
      </c>
      <c r="K4241" t="s">
        <v>155</v>
      </c>
      <c r="L4241" t="s">
        <v>20</v>
      </c>
      <c r="M4241" s="5">
        <v>3186.8500000000008</v>
      </c>
      <c r="N4241">
        <v>1</v>
      </c>
    </row>
    <row r="4242" spans="1:14" x14ac:dyDescent="0.3">
      <c r="A4242" s="2">
        <v>45011</v>
      </c>
      <c r="B4242" s="3">
        <f t="shared" si="198"/>
        <v>2023</v>
      </c>
      <c r="C4242" t="str">
        <f t="shared" si="199"/>
        <v>2022-2023</v>
      </c>
      <c r="D4242" t="s">
        <v>147</v>
      </c>
      <c r="E4242" t="s">
        <v>137</v>
      </c>
      <c r="F4242" t="str">
        <f t="shared" si="200"/>
        <v>New South Wales</v>
      </c>
      <c r="G4242" t="s">
        <v>10</v>
      </c>
      <c r="H4242">
        <v>2031</v>
      </c>
      <c r="I4242" t="s">
        <v>11</v>
      </c>
      <c r="J4242" t="s">
        <v>12</v>
      </c>
      <c r="K4242" t="s">
        <v>153</v>
      </c>
      <c r="L4242" t="s">
        <v>16</v>
      </c>
      <c r="M4242" s="5">
        <v>3188.1200000000003</v>
      </c>
      <c r="N4242">
        <v>1</v>
      </c>
    </row>
    <row r="4243" spans="1:14" x14ac:dyDescent="0.3">
      <c r="A4243" s="2">
        <v>45601</v>
      </c>
      <c r="B4243" s="3">
        <f t="shared" si="198"/>
        <v>2025</v>
      </c>
      <c r="C4243" t="str">
        <f t="shared" si="199"/>
        <v>2024-2025</v>
      </c>
      <c r="D4243" t="s">
        <v>147</v>
      </c>
      <c r="E4243" t="s">
        <v>39</v>
      </c>
      <c r="F4243" t="str">
        <f t="shared" si="200"/>
        <v>South Australia</v>
      </c>
      <c r="G4243" t="s">
        <v>32</v>
      </c>
      <c r="H4243">
        <v>5343</v>
      </c>
      <c r="I4243" t="s">
        <v>11</v>
      </c>
      <c r="J4243" t="s">
        <v>38</v>
      </c>
      <c r="K4243" t="s">
        <v>150</v>
      </c>
      <c r="L4243" t="s">
        <v>18</v>
      </c>
      <c r="M4243" s="5">
        <v>3190.32</v>
      </c>
      <c r="N4243">
        <v>1</v>
      </c>
    </row>
    <row r="4244" spans="1:14" x14ac:dyDescent="0.3">
      <c r="A4244" s="2">
        <v>45080</v>
      </c>
      <c r="B4244" s="3">
        <f t="shared" si="198"/>
        <v>2023</v>
      </c>
      <c r="C4244" t="str">
        <f t="shared" si="199"/>
        <v>2022-2023</v>
      </c>
      <c r="D4244" t="s">
        <v>147</v>
      </c>
      <c r="E4244" t="s">
        <v>139</v>
      </c>
      <c r="F4244" t="str">
        <f t="shared" si="200"/>
        <v>New South Wales</v>
      </c>
      <c r="G4244" t="s">
        <v>10</v>
      </c>
      <c r="H4244">
        <v>2020</v>
      </c>
      <c r="I4244" t="s">
        <v>11</v>
      </c>
      <c r="J4244" t="s">
        <v>12</v>
      </c>
      <c r="K4244" t="s">
        <v>151</v>
      </c>
      <c r="L4244" t="s">
        <v>21</v>
      </c>
      <c r="M4244" s="5">
        <v>3212.5600000000004</v>
      </c>
      <c r="N4244">
        <v>1</v>
      </c>
    </row>
    <row r="4245" spans="1:14" x14ac:dyDescent="0.3">
      <c r="A4245" s="2">
        <v>45617</v>
      </c>
      <c r="B4245" s="3">
        <f t="shared" si="198"/>
        <v>2025</v>
      </c>
      <c r="C4245" t="str">
        <f t="shared" si="199"/>
        <v>2024-2025</v>
      </c>
      <c r="D4245" t="s">
        <v>147</v>
      </c>
      <c r="E4245" t="s">
        <v>145</v>
      </c>
      <c r="F4245" t="str">
        <f t="shared" si="200"/>
        <v>New South Wales</v>
      </c>
      <c r="G4245" t="s">
        <v>10</v>
      </c>
      <c r="H4245">
        <v>2101</v>
      </c>
      <c r="I4245" t="s">
        <v>11</v>
      </c>
      <c r="J4245" t="s">
        <v>27</v>
      </c>
      <c r="K4245" t="s">
        <v>152</v>
      </c>
      <c r="L4245" t="s">
        <v>13</v>
      </c>
      <c r="M4245" s="5">
        <v>3214.7600000000016</v>
      </c>
      <c r="N4245">
        <v>1</v>
      </c>
    </row>
    <row r="4246" spans="1:14" x14ac:dyDescent="0.3">
      <c r="A4246" s="2">
        <v>45364</v>
      </c>
      <c r="B4246" s="3">
        <f t="shared" si="198"/>
        <v>2024</v>
      </c>
      <c r="C4246" t="str">
        <f t="shared" si="199"/>
        <v>2023-2024</v>
      </c>
      <c r="D4246" t="s">
        <v>147</v>
      </c>
      <c r="E4246" t="s">
        <v>126</v>
      </c>
      <c r="F4246" t="str">
        <f t="shared" si="200"/>
        <v>Queensland</v>
      </c>
      <c r="G4246" t="s">
        <v>35</v>
      </c>
      <c r="H4246">
        <v>4551</v>
      </c>
      <c r="I4246" t="s">
        <v>11</v>
      </c>
      <c r="J4246" t="s">
        <v>120</v>
      </c>
      <c r="K4246" t="s">
        <v>152</v>
      </c>
      <c r="L4246" t="s">
        <v>13</v>
      </c>
      <c r="M4246" s="5">
        <v>3229.3500000000026</v>
      </c>
      <c r="N4246">
        <v>1</v>
      </c>
    </row>
    <row r="4247" spans="1:14" x14ac:dyDescent="0.3">
      <c r="A4247" s="2">
        <v>45488</v>
      </c>
      <c r="B4247" s="3">
        <f t="shared" si="198"/>
        <v>2025</v>
      </c>
      <c r="C4247" t="str">
        <f t="shared" si="199"/>
        <v>2024-2025</v>
      </c>
      <c r="D4247" t="s">
        <v>147</v>
      </c>
      <c r="E4247" t="s">
        <v>28</v>
      </c>
      <c r="F4247" t="str">
        <f t="shared" si="200"/>
        <v>Northern Territory</v>
      </c>
      <c r="G4247" t="s">
        <v>29</v>
      </c>
      <c r="H4247">
        <v>800</v>
      </c>
      <c r="I4247" t="s">
        <v>11</v>
      </c>
      <c r="J4247" t="s">
        <v>30</v>
      </c>
      <c r="K4247" t="s">
        <v>150</v>
      </c>
      <c r="L4247" t="s">
        <v>18</v>
      </c>
      <c r="M4247" s="5">
        <v>3245.1399999999994</v>
      </c>
      <c r="N4247">
        <v>1</v>
      </c>
    </row>
    <row r="4248" spans="1:14" x14ac:dyDescent="0.3">
      <c r="A4248" s="2">
        <v>45053</v>
      </c>
      <c r="B4248" s="3">
        <f t="shared" si="198"/>
        <v>2023</v>
      </c>
      <c r="C4248" t="str">
        <f t="shared" si="199"/>
        <v>2022-2023</v>
      </c>
      <c r="D4248" t="s">
        <v>147</v>
      </c>
      <c r="E4248" t="s">
        <v>9</v>
      </c>
      <c r="F4248" t="str">
        <f t="shared" si="200"/>
        <v>New South Wales</v>
      </c>
      <c r="G4248" t="s">
        <v>10</v>
      </c>
      <c r="H4248">
        <v>2067</v>
      </c>
      <c r="I4248" t="s">
        <v>11</v>
      </c>
      <c r="J4248" t="s">
        <v>12</v>
      </c>
      <c r="K4248" t="s">
        <v>151</v>
      </c>
      <c r="L4248" t="s">
        <v>21</v>
      </c>
      <c r="M4248" s="5">
        <v>3248.45</v>
      </c>
      <c r="N4248">
        <v>1</v>
      </c>
    </row>
    <row r="4249" spans="1:14" x14ac:dyDescent="0.3">
      <c r="A4249" s="2">
        <v>45507</v>
      </c>
      <c r="B4249" s="3">
        <f t="shared" si="198"/>
        <v>2025</v>
      </c>
      <c r="C4249" t="str">
        <f t="shared" si="199"/>
        <v>2024-2025</v>
      </c>
      <c r="D4249" t="s">
        <v>148</v>
      </c>
      <c r="E4249" t="s">
        <v>78</v>
      </c>
      <c r="F4249" t="str">
        <f t="shared" si="200"/>
        <v>New South Wales</v>
      </c>
      <c r="G4249" t="s">
        <v>10</v>
      </c>
      <c r="H4249">
        <v>2350</v>
      </c>
      <c r="I4249" t="s">
        <v>11</v>
      </c>
      <c r="J4249" t="s">
        <v>68</v>
      </c>
      <c r="K4249" t="s">
        <v>155</v>
      </c>
      <c r="L4249" t="s">
        <v>20</v>
      </c>
      <c r="M4249" s="5">
        <v>3254.7700000000013</v>
      </c>
      <c r="N4249">
        <v>1</v>
      </c>
    </row>
    <row r="4250" spans="1:14" x14ac:dyDescent="0.3">
      <c r="A4250" s="2">
        <v>45186</v>
      </c>
      <c r="B4250" s="3">
        <f t="shared" si="198"/>
        <v>2024</v>
      </c>
      <c r="C4250" t="str">
        <f t="shared" si="199"/>
        <v>2023-2024</v>
      </c>
      <c r="D4250" t="s">
        <v>147</v>
      </c>
      <c r="E4250" t="s">
        <v>137</v>
      </c>
      <c r="F4250" t="str">
        <f t="shared" si="200"/>
        <v>New South Wales</v>
      </c>
      <c r="G4250" t="s">
        <v>10</v>
      </c>
      <c r="H4250">
        <v>2031</v>
      </c>
      <c r="I4250" t="s">
        <v>11</v>
      </c>
      <c r="J4250" t="s">
        <v>12</v>
      </c>
      <c r="K4250" t="s">
        <v>152</v>
      </c>
      <c r="L4250" t="s">
        <v>13</v>
      </c>
      <c r="M4250" s="5">
        <v>3257.5000000000032</v>
      </c>
      <c r="N4250">
        <v>1</v>
      </c>
    </row>
    <row r="4251" spans="1:14" x14ac:dyDescent="0.3">
      <c r="A4251" s="2">
        <v>45169</v>
      </c>
      <c r="B4251" s="3">
        <f t="shared" si="198"/>
        <v>2024</v>
      </c>
      <c r="C4251" t="str">
        <f t="shared" si="199"/>
        <v>2023-2024</v>
      </c>
      <c r="D4251" t="s">
        <v>147</v>
      </c>
      <c r="E4251" t="s">
        <v>103</v>
      </c>
      <c r="F4251" t="str">
        <f t="shared" si="200"/>
        <v>Queensland</v>
      </c>
      <c r="G4251" t="s">
        <v>35</v>
      </c>
      <c r="H4251">
        <v>4509</v>
      </c>
      <c r="I4251" t="s">
        <v>11</v>
      </c>
      <c r="J4251" t="s">
        <v>104</v>
      </c>
      <c r="K4251" t="s">
        <v>152</v>
      </c>
      <c r="L4251" t="s">
        <v>13</v>
      </c>
      <c r="M4251" s="5">
        <v>3269.1200000000026</v>
      </c>
      <c r="N4251">
        <v>1</v>
      </c>
    </row>
    <row r="4252" spans="1:14" x14ac:dyDescent="0.3">
      <c r="A4252" s="2">
        <v>45635</v>
      </c>
      <c r="B4252" s="3">
        <f t="shared" si="198"/>
        <v>2025</v>
      </c>
      <c r="C4252" t="str">
        <f t="shared" si="199"/>
        <v>2024-2025</v>
      </c>
      <c r="D4252" t="s">
        <v>147</v>
      </c>
      <c r="E4252" t="s">
        <v>115</v>
      </c>
      <c r="F4252" t="str">
        <f t="shared" si="200"/>
        <v>Western Australia</v>
      </c>
      <c r="G4252" t="s">
        <v>48</v>
      </c>
      <c r="H4252">
        <v>6280</v>
      </c>
      <c r="I4252" t="s">
        <v>11</v>
      </c>
      <c r="J4252" t="s">
        <v>94</v>
      </c>
      <c r="K4252" t="s">
        <v>149</v>
      </c>
      <c r="L4252" t="s">
        <v>15</v>
      </c>
      <c r="M4252" s="5">
        <v>3277.93</v>
      </c>
      <c r="N4252">
        <v>1</v>
      </c>
    </row>
    <row r="4253" spans="1:14" x14ac:dyDescent="0.3">
      <c r="A4253" s="2">
        <v>45531</v>
      </c>
      <c r="B4253" s="3">
        <f t="shared" si="198"/>
        <v>2025</v>
      </c>
      <c r="C4253" t="str">
        <f t="shared" si="199"/>
        <v>2024-2025</v>
      </c>
      <c r="D4253" t="s">
        <v>147</v>
      </c>
      <c r="E4253" t="s">
        <v>135</v>
      </c>
      <c r="F4253" t="str">
        <f t="shared" si="200"/>
        <v>Victoria</v>
      </c>
      <c r="G4253" t="s">
        <v>45</v>
      </c>
      <c r="H4253">
        <v>3550</v>
      </c>
      <c r="I4253" t="s">
        <v>11</v>
      </c>
      <c r="J4253" t="s">
        <v>60</v>
      </c>
      <c r="K4253" t="s">
        <v>151</v>
      </c>
      <c r="L4253" t="s">
        <v>21</v>
      </c>
      <c r="M4253" s="5">
        <v>3282.9</v>
      </c>
      <c r="N4253">
        <v>1</v>
      </c>
    </row>
    <row r="4254" spans="1:14" x14ac:dyDescent="0.3">
      <c r="A4254" s="2">
        <v>44959</v>
      </c>
      <c r="B4254" s="3">
        <f t="shared" si="198"/>
        <v>2023</v>
      </c>
      <c r="C4254" t="str">
        <f t="shared" si="199"/>
        <v>2022-2023</v>
      </c>
      <c r="D4254" t="s">
        <v>147</v>
      </c>
      <c r="E4254" t="s">
        <v>143</v>
      </c>
      <c r="F4254" t="str">
        <f t="shared" si="200"/>
        <v>New South Wales</v>
      </c>
      <c r="G4254" t="s">
        <v>10</v>
      </c>
      <c r="H4254">
        <v>2154</v>
      </c>
      <c r="I4254" t="s">
        <v>11</v>
      </c>
      <c r="J4254" t="s">
        <v>27</v>
      </c>
      <c r="K4254" t="s">
        <v>155</v>
      </c>
      <c r="L4254" t="s">
        <v>20</v>
      </c>
      <c r="M4254" s="5">
        <v>3296.7100000000009</v>
      </c>
      <c r="N4254">
        <v>1</v>
      </c>
    </row>
    <row r="4255" spans="1:14" x14ac:dyDescent="0.3">
      <c r="A4255" s="2">
        <v>45418</v>
      </c>
      <c r="B4255" s="3">
        <f t="shared" si="198"/>
        <v>2024</v>
      </c>
      <c r="C4255" t="str">
        <f t="shared" si="199"/>
        <v>2023-2024</v>
      </c>
      <c r="D4255" t="s">
        <v>147</v>
      </c>
      <c r="E4255" t="s">
        <v>146</v>
      </c>
      <c r="F4255" t="str">
        <f t="shared" si="200"/>
        <v>Victoria</v>
      </c>
      <c r="G4255" t="s">
        <v>45</v>
      </c>
      <c r="H4255">
        <v>3353</v>
      </c>
      <c r="I4255" t="s">
        <v>11</v>
      </c>
      <c r="J4255" t="s">
        <v>60</v>
      </c>
      <c r="K4255" t="s">
        <v>151</v>
      </c>
      <c r="L4255" t="s">
        <v>21</v>
      </c>
      <c r="M4255" s="5">
        <v>3300.7599999999998</v>
      </c>
      <c r="N4255">
        <v>1</v>
      </c>
    </row>
    <row r="4256" spans="1:14" x14ac:dyDescent="0.3">
      <c r="A4256" s="2">
        <v>45115</v>
      </c>
      <c r="B4256" s="3">
        <f t="shared" si="198"/>
        <v>2024</v>
      </c>
      <c r="C4256" t="str">
        <f t="shared" si="199"/>
        <v>2023-2024</v>
      </c>
      <c r="D4256" t="s">
        <v>147</v>
      </c>
      <c r="E4256" t="s">
        <v>109</v>
      </c>
      <c r="F4256" t="str">
        <f t="shared" si="200"/>
        <v>New South Wales</v>
      </c>
      <c r="G4256" t="s">
        <v>10</v>
      </c>
      <c r="H4256">
        <v>2480</v>
      </c>
      <c r="I4256" t="s">
        <v>11</v>
      </c>
      <c r="J4256" t="s">
        <v>68</v>
      </c>
      <c r="K4256" t="s">
        <v>150</v>
      </c>
      <c r="L4256" t="s">
        <v>18</v>
      </c>
      <c r="M4256" s="5">
        <v>3317.3999999999996</v>
      </c>
      <c r="N4256">
        <v>1</v>
      </c>
    </row>
    <row r="4257" spans="1:14" x14ac:dyDescent="0.3">
      <c r="A4257" s="2">
        <v>44991</v>
      </c>
      <c r="B4257" s="3">
        <f t="shared" si="198"/>
        <v>2023</v>
      </c>
      <c r="C4257" t="str">
        <f t="shared" si="199"/>
        <v>2022-2023</v>
      </c>
      <c r="D4257" t="s">
        <v>148</v>
      </c>
      <c r="E4257" t="s">
        <v>108</v>
      </c>
      <c r="F4257" t="str">
        <f t="shared" si="200"/>
        <v>Victoria</v>
      </c>
      <c r="G4257" t="s">
        <v>45</v>
      </c>
      <c r="H4257">
        <v>3018</v>
      </c>
      <c r="I4257" t="s">
        <v>11</v>
      </c>
      <c r="J4257" t="s">
        <v>46</v>
      </c>
      <c r="K4257" t="s">
        <v>153</v>
      </c>
      <c r="L4257" t="s">
        <v>16</v>
      </c>
      <c r="M4257" s="5">
        <v>3326.51</v>
      </c>
      <c r="N4257">
        <v>1</v>
      </c>
    </row>
    <row r="4258" spans="1:14" x14ac:dyDescent="0.3">
      <c r="A4258" s="2">
        <v>45536</v>
      </c>
      <c r="B4258" s="3">
        <f t="shared" si="198"/>
        <v>2025</v>
      </c>
      <c r="C4258" t="str">
        <f t="shared" si="199"/>
        <v>2024-2025</v>
      </c>
      <c r="D4258" t="s">
        <v>147</v>
      </c>
      <c r="E4258" t="s">
        <v>69</v>
      </c>
      <c r="F4258" t="str">
        <f t="shared" si="200"/>
        <v>Tasmania</v>
      </c>
      <c r="G4258" t="s">
        <v>70</v>
      </c>
      <c r="H4258">
        <v>7018</v>
      </c>
      <c r="I4258" t="s">
        <v>11</v>
      </c>
      <c r="J4258" t="s">
        <v>71</v>
      </c>
      <c r="K4258" t="s">
        <v>150</v>
      </c>
      <c r="L4258" t="s">
        <v>18</v>
      </c>
      <c r="M4258" s="5">
        <v>3332.7200000000003</v>
      </c>
      <c r="N4258">
        <v>1</v>
      </c>
    </row>
    <row r="4259" spans="1:14" x14ac:dyDescent="0.3">
      <c r="A4259" s="2">
        <v>45180</v>
      </c>
      <c r="B4259" s="3">
        <f t="shared" si="198"/>
        <v>2024</v>
      </c>
      <c r="C4259" t="str">
        <f t="shared" si="199"/>
        <v>2023-2024</v>
      </c>
      <c r="D4259" t="s">
        <v>148</v>
      </c>
      <c r="E4259" t="s">
        <v>108</v>
      </c>
      <c r="F4259" t="str">
        <f t="shared" si="200"/>
        <v>Victoria</v>
      </c>
      <c r="G4259" t="s">
        <v>45</v>
      </c>
      <c r="H4259">
        <v>3018</v>
      </c>
      <c r="I4259" t="s">
        <v>11</v>
      </c>
      <c r="J4259" t="s">
        <v>46</v>
      </c>
      <c r="K4259" t="s">
        <v>152</v>
      </c>
      <c r="L4259" t="s">
        <v>13</v>
      </c>
      <c r="M4259" s="5">
        <v>3341.2700000000009</v>
      </c>
      <c r="N4259">
        <v>1</v>
      </c>
    </row>
    <row r="4260" spans="1:14" x14ac:dyDescent="0.3">
      <c r="A4260" s="2">
        <v>45481</v>
      </c>
      <c r="B4260" s="3">
        <f t="shared" si="198"/>
        <v>2025</v>
      </c>
      <c r="C4260" t="str">
        <f t="shared" si="199"/>
        <v>2024-2025</v>
      </c>
      <c r="D4260" t="s">
        <v>147</v>
      </c>
      <c r="E4260" t="s">
        <v>73</v>
      </c>
      <c r="F4260" t="str">
        <f t="shared" si="200"/>
        <v>Victoria</v>
      </c>
      <c r="G4260" t="s">
        <v>45</v>
      </c>
      <c r="H4260">
        <v>3136</v>
      </c>
      <c r="I4260" t="s">
        <v>11</v>
      </c>
      <c r="J4260" t="s">
        <v>63</v>
      </c>
      <c r="K4260" t="s">
        <v>151</v>
      </c>
      <c r="L4260" t="s">
        <v>21</v>
      </c>
      <c r="M4260" s="5">
        <v>3343.95</v>
      </c>
      <c r="N4260">
        <v>1</v>
      </c>
    </row>
    <row r="4261" spans="1:14" x14ac:dyDescent="0.3">
      <c r="A4261" s="2">
        <v>45549</v>
      </c>
      <c r="B4261" s="3">
        <f t="shared" si="198"/>
        <v>2025</v>
      </c>
      <c r="C4261" t="str">
        <f t="shared" si="199"/>
        <v>2024-2025</v>
      </c>
      <c r="D4261" t="s">
        <v>147</v>
      </c>
      <c r="E4261" t="s">
        <v>131</v>
      </c>
      <c r="F4261" t="str">
        <f t="shared" si="200"/>
        <v>Western Australia</v>
      </c>
      <c r="G4261" t="s">
        <v>48</v>
      </c>
      <c r="H4261">
        <v>6530</v>
      </c>
      <c r="I4261" t="s">
        <v>11</v>
      </c>
      <c r="J4261" t="s">
        <v>77</v>
      </c>
      <c r="K4261" t="s">
        <v>152</v>
      </c>
      <c r="L4261" t="s">
        <v>13</v>
      </c>
      <c r="M4261" s="5">
        <v>3344.7700000000013</v>
      </c>
      <c r="N4261">
        <v>1</v>
      </c>
    </row>
    <row r="4262" spans="1:14" x14ac:dyDescent="0.3">
      <c r="A4262" s="2">
        <v>45649</v>
      </c>
      <c r="B4262" s="3">
        <f t="shared" si="198"/>
        <v>2025</v>
      </c>
      <c r="C4262" t="str">
        <f t="shared" si="199"/>
        <v>2024-2025</v>
      </c>
      <c r="D4262" t="s">
        <v>147</v>
      </c>
      <c r="E4262" t="s">
        <v>65</v>
      </c>
      <c r="F4262" t="str">
        <f t="shared" si="200"/>
        <v>New South Wales</v>
      </c>
      <c r="G4262" t="s">
        <v>10</v>
      </c>
      <c r="H4262">
        <v>2541</v>
      </c>
      <c r="I4262" t="s">
        <v>11</v>
      </c>
      <c r="J4262" t="s">
        <v>58</v>
      </c>
      <c r="K4262" t="s">
        <v>152</v>
      </c>
      <c r="L4262" t="s">
        <v>13</v>
      </c>
      <c r="M4262" s="5">
        <v>3350.6400000000012</v>
      </c>
      <c r="N4262">
        <v>1</v>
      </c>
    </row>
    <row r="4263" spans="1:14" x14ac:dyDescent="0.3">
      <c r="A4263" s="2">
        <v>44990</v>
      </c>
      <c r="B4263" s="3">
        <f t="shared" si="198"/>
        <v>2023</v>
      </c>
      <c r="C4263" t="str">
        <f t="shared" si="199"/>
        <v>2022-2023</v>
      </c>
      <c r="D4263" t="s">
        <v>147</v>
      </c>
      <c r="E4263" t="s">
        <v>113</v>
      </c>
      <c r="F4263" t="str">
        <f t="shared" si="200"/>
        <v>Queensland</v>
      </c>
      <c r="G4263" t="s">
        <v>35</v>
      </c>
      <c r="H4263">
        <v>4215</v>
      </c>
      <c r="I4263" t="s">
        <v>11</v>
      </c>
      <c r="J4263" t="s">
        <v>104</v>
      </c>
      <c r="K4263" t="s">
        <v>151</v>
      </c>
      <c r="L4263" t="s">
        <v>21</v>
      </c>
      <c r="M4263" s="5">
        <v>3350.8000000000006</v>
      </c>
      <c r="N4263">
        <v>1</v>
      </c>
    </row>
    <row r="4264" spans="1:14" x14ac:dyDescent="0.3">
      <c r="A4264" s="2">
        <v>45081</v>
      </c>
      <c r="B4264" s="3">
        <f t="shared" si="198"/>
        <v>2023</v>
      </c>
      <c r="C4264" t="str">
        <f t="shared" si="199"/>
        <v>2022-2023</v>
      </c>
      <c r="D4264" t="s">
        <v>148</v>
      </c>
      <c r="E4264" t="s">
        <v>124</v>
      </c>
      <c r="F4264" t="str">
        <f t="shared" si="200"/>
        <v>New South Wales</v>
      </c>
      <c r="G4264" t="s">
        <v>10</v>
      </c>
      <c r="H4264">
        <v>2015</v>
      </c>
      <c r="I4264" t="s">
        <v>11</v>
      </c>
      <c r="J4264" t="s">
        <v>12</v>
      </c>
      <c r="K4264" t="s">
        <v>152</v>
      </c>
      <c r="L4264" t="s">
        <v>13</v>
      </c>
      <c r="M4264" s="5">
        <v>3351.8200000000033</v>
      </c>
      <c r="N4264">
        <v>1</v>
      </c>
    </row>
    <row r="4265" spans="1:14" x14ac:dyDescent="0.3">
      <c r="A4265" s="2">
        <v>45080</v>
      </c>
      <c r="B4265" s="3">
        <f t="shared" si="198"/>
        <v>2023</v>
      </c>
      <c r="C4265" t="str">
        <f t="shared" si="199"/>
        <v>2022-2023</v>
      </c>
      <c r="D4265" t="s">
        <v>147</v>
      </c>
      <c r="E4265" t="s">
        <v>24</v>
      </c>
      <c r="F4265" t="str">
        <f t="shared" si="200"/>
        <v>New South Wales</v>
      </c>
      <c r="G4265" t="s">
        <v>10</v>
      </c>
      <c r="H4265">
        <v>2795</v>
      </c>
      <c r="I4265" t="s">
        <v>11</v>
      </c>
      <c r="J4265" t="s">
        <v>25</v>
      </c>
      <c r="K4265" t="s">
        <v>151</v>
      </c>
      <c r="L4265" t="s">
        <v>21</v>
      </c>
      <c r="M4265" s="5">
        <v>3355.05</v>
      </c>
      <c r="N4265">
        <v>1</v>
      </c>
    </row>
    <row r="4266" spans="1:14" x14ac:dyDescent="0.3">
      <c r="A4266" s="2">
        <v>45183</v>
      </c>
      <c r="B4266" s="3">
        <f t="shared" si="198"/>
        <v>2024</v>
      </c>
      <c r="C4266" t="str">
        <f t="shared" si="199"/>
        <v>2023-2024</v>
      </c>
      <c r="D4266" t="s">
        <v>147</v>
      </c>
      <c r="E4266" t="s">
        <v>42</v>
      </c>
      <c r="F4266" t="str">
        <f t="shared" si="200"/>
        <v>Queensland</v>
      </c>
      <c r="G4266" t="s">
        <v>35</v>
      </c>
      <c r="H4266">
        <v>4053</v>
      </c>
      <c r="I4266" t="s">
        <v>11</v>
      </c>
      <c r="J4266" t="s">
        <v>43</v>
      </c>
      <c r="K4266" t="s">
        <v>152</v>
      </c>
      <c r="L4266" t="s">
        <v>13</v>
      </c>
      <c r="M4266" s="5">
        <v>3372.2800000000025</v>
      </c>
      <c r="N4266">
        <v>1</v>
      </c>
    </row>
    <row r="4267" spans="1:14" x14ac:dyDescent="0.3">
      <c r="A4267" s="2">
        <v>45482</v>
      </c>
      <c r="B4267" s="3">
        <f t="shared" si="198"/>
        <v>2025</v>
      </c>
      <c r="C4267" t="str">
        <f t="shared" si="199"/>
        <v>2024-2025</v>
      </c>
      <c r="D4267" t="s">
        <v>147</v>
      </c>
      <c r="E4267" t="s">
        <v>145</v>
      </c>
      <c r="F4267" t="str">
        <f t="shared" si="200"/>
        <v>New South Wales</v>
      </c>
      <c r="G4267" t="s">
        <v>10</v>
      </c>
      <c r="H4267">
        <v>2101</v>
      </c>
      <c r="I4267" t="s">
        <v>11</v>
      </c>
      <c r="J4267" t="s">
        <v>27</v>
      </c>
      <c r="K4267" t="s">
        <v>155</v>
      </c>
      <c r="L4267" t="s">
        <v>20</v>
      </c>
      <c r="M4267" s="5">
        <v>3377.2000000000007</v>
      </c>
      <c r="N4267">
        <v>1</v>
      </c>
    </row>
    <row r="4268" spans="1:14" x14ac:dyDescent="0.3">
      <c r="A4268" s="2">
        <v>45344</v>
      </c>
      <c r="B4268" s="3">
        <f t="shared" si="198"/>
        <v>2024</v>
      </c>
      <c r="C4268" t="str">
        <f t="shared" si="199"/>
        <v>2023-2024</v>
      </c>
      <c r="D4268" t="s">
        <v>147</v>
      </c>
      <c r="E4268" t="s">
        <v>115</v>
      </c>
      <c r="F4268" t="str">
        <f t="shared" si="200"/>
        <v>Western Australia</v>
      </c>
      <c r="G4268" t="s">
        <v>48</v>
      </c>
      <c r="H4268">
        <v>6280</v>
      </c>
      <c r="I4268" t="s">
        <v>11</v>
      </c>
      <c r="J4268" t="s">
        <v>94</v>
      </c>
      <c r="K4268" t="s">
        <v>150</v>
      </c>
      <c r="L4268" t="s">
        <v>18</v>
      </c>
      <c r="M4268" s="5">
        <v>3397.3100000000004</v>
      </c>
      <c r="N4268">
        <v>1</v>
      </c>
    </row>
    <row r="4269" spans="1:14" x14ac:dyDescent="0.3">
      <c r="A4269" s="2">
        <v>45584</v>
      </c>
      <c r="B4269" s="3">
        <f t="shared" si="198"/>
        <v>2025</v>
      </c>
      <c r="C4269" t="str">
        <f t="shared" si="199"/>
        <v>2024-2025</v>
      </c>
      <c r="D4269" t="s">
        <v>147</v>
      </c>
      <c r="E4269" t="s">
        <v>24</v>
      </c>
      <c r="F4269" t="str">
        <f t="shared" si="200"/>
        <v>New South Wales</v>
      </c>
      <c r="G4269" t="s">
        <v>10</v>
      </c>
      <c r="H4269">
        <v>2795</v>
      </c>
      <c r="I4269" t="s">
        <v>11</v>
      </c>
      <c r="J4269" t="s">
        <v>25</v>
      </c>
      <c r="K4269" t="s">
        <v>152</v>
      </c>
      <c r="L4269" t="s">
        <v>13</v>
      </c>
      <c r="M4269" s="5">
        <v>3399.2300000000018</v>
      </c>
      <c r="N4269">
        <v>1</v>
      </c>
    </row>
    <row r="4270" spans="1:14" x14ac:dyDescent="0.3">
      <c r="A4270" s="2">
        <v>45450</v>
      </c>
      <c r="B4270" s="3">
        <f t="shared" si="198"/>
        <v>2024</v>
      </c>
      <c r="C4270" t="str">
        <f t="shared" si="199"/>
        <v>2023-2024</v>
      </c>
      <c r="D4270" t="s">
        <v>147</v>
      </c>
      <c r="E4270" t="s">
        <v>114</v>
      </c>
      <c r="F4270" t="str">
        <f t="shared" si="200"/>
        <v>Victoria</v>
      </c>
      <c r="G4270" t="s">
        <v>45</v>
      </c>
      <c r="H4270">
        <v>3551</v>
      </c>
      <c r="I4270" t="s">
        <v>11</v>
      </c>
      <c r="J4270" t="s">
        <v>60</v>
      </c>
      <c r="K4270" t="s">
        <v>152</v>
      </c>
      <c r="L4270" t="s">
        <v>13</v>
      </c>
      <c r="M4270" s="5">
        <v>3415.0300000000016</v>
      </c>
      <c r="N4270">
        <v>1</v>
      </c>
    </row>
    <row r="4271" spans="1:14" x14ac:dyDescent="0.3">
      <c r="A4271" s="2">
        <v>45362</v>
      </c>
      <c r="B4271" s="3">
        <f t="shared" si="198"/>
        <v>2024</v>
      </c>
      <c r="C4271" t="str">
        <f t="shared" si="199"/>
        <v>2023-2024</v>
      </c>
      <c r="D4271" t="s">
        <v>147</v>
      </c>
      <c r="E4271" t="s">
        <v>129</v>
      </c>
      <c r="F4271" t="str">
        <f t="shared" si="200"/>
        <v>Tasmania</v>
      </c>
      <c r="G4271" t="s">
        <v>70</v>
      </c>
      <c r="H4271">
        <v>7010</v>
      </c>
      <c r="I4271" t="s">
        <v>11</v>
      </c>
      <c r="J4271" t="s">
        <v>71</v>
      </c>
      <c r="K4271" t="s">
        <v>150</v>
      </c>
      <c r="L4271" t="s">
        <v>18</v>
      </c>
      <c r="M4271" s="5">
        <v>3417.23</v>
      </c>
      <c r="N4271">
        <v>1</v>
      </c>
    </row>
    <row r="4272" spans="1:14" x14ac:dyDescent="0.3">
      <c r="A4272" s="2">
        <v>45604</v>
      </c>
      <c r="B4272" s="3">
        <f t="shared" si="198"/>
        <v>2025</v>
      </c>
      <c r="C4272" t="str">
        <f t="shared" si="199"/>
        <v>2024-2025</v>
      </c>
      <c r="D4272" t="s">
        <v>147</v>
      </c>
      <c r="E4272" t="s">
        <v>107</v>
      </c>
      <c r="F4272" t="str">
        <f t="shared" si="200"/>
        <v>Queensland</v>
      </c>
      <c r="G4272" t="s">
        <v>35</v>
      </c>
      <c r="H4272">
        <v>4220</v>
      </c>
      <c r="I4272" t="s">
        <v>11</v>
      </c>
      <c r="J4272" t="s">
        <v>104</v>
      </c>
      <c r="K4272" t="s">
        <v>150</v>
      </c>
      <c r="L4272" t="s">
        <v>18</v>
      </c>
      <c r="M4272" s="5">
        <v>3443.64</v>
      </c>
      <c r="N4272">
        <v>1</v>
      </c>
    </row>
    <row r="4273" spans="1:14" x14ac:dyDescent="0.3">
      <c r="A4273" s="2">
        <v>45393</v>
      </c>
      <c r="B4273" s="3">
        <f t="shared" si="198"/>
        <v>2024</v>
      </c>
      <c r="C4273" t="str">
        <f t="shared" si="199"/>
        <v>2023-2024</v>
      </c>
      <c r="D4273" t="s">
        <v>147</v>
      </c>
      <c r="E4273" t="s">
        <v>135</v>
      </c>
      <c r="F4273" t="str">
        <f t="shared" si="200"/>
        <v>Victoria</v>
      </c>
      <c r="G4273" t="s">
        <v>45</v>
      </c>
      <c r="H4273">
        <v>3550</v>
      </c>
      <c r="I4273" t="s">
        <v>11</v>
      </c>
      <c r="J4273" t="s">
        <v>60</v>
      </c>
      <c r="K4273" t="s">
        <v>152</v>
      </c>
      <c r="L4273" t="s">
        <v>13</v>
      </c>
      <c r="M4273" s="5">
        <v>3453.170000000001</v>
      </c>
      <c r="N4273">
        <v>1</v>
      </c>
    </row>
    <row r="4274" spans="1:14" x14ac:dyDescent="0.3">
      <c r="A4274" s="2">
        <v>45130</v>
      </c>
      <c r="B4274" s="3">
        <f t="shared" si="198"/>
        <v>2024</v>
      </c>
      <c r="C4274" t="str">
        <f t="shared" si="199"/>
        <v>2023-2024</v>
      </c>
      <c r="D4274" t="s">
        <v>147</v>
      </c>
      <c r="E4274" t="s">
        <v>64</v>
      </c>
      <c r="F4274" t="str">
        <f t="shared" si="200"/>
        <v>Victoria</v>
      </c>
      <c r="G4274" t="s">
        <v>45</v>
      </c>
      <c r="H4274">
        <v>3199</v>
      </c>
      <c r="I4274" t="s">
        <v>11</v>
      </c>
      <c r="J4274" t="s">
        <v>63</v>
      </c>
      <c r="K4274" t="s">
        <v>150</v>
      </c>
      <c r="L4274" t="s">
        <v>18</v>
      </c>
      <c r="M4274" s="5">
        <v>3458.11</v>
      </c>
      <c r="N4274">
        <v>1</v>
      </c>
    </row>
    <row r="4275" spans="1:14" x14ac:dyDescent="0.3">
      <c r="A4275" s="2">
        <v>45180</v>
      </c>
      <c r="B4275" s="3">
        <f t="shared" si="198"/>
        <v>2024</v>
      </c>
      <c r="C4275" t="str">
        <f t="shared" si="199"/>
        <v>2023-2024</v>
      </c>
      <c r="D4275" t="s">
        <v>147</v>
      </c>
      <c r="E4275" t="s">
        <v>98</v>
      </c>
      <c r="F4275" t="str">
        <f t="shared" si="200"/>
        <v>Victoria</v>
      </c>
      <c r="G4275" t="s">
        <v>45</v>
      </c>
      <c r="H4275">
        <v>3429</v>
      </c>
      <c r="I4275" t="s">
        <v>11</v>
      </c>
      <c r="J4275" t="s">
        <v>60</v>
      </c>
      <c r="K4275" t="s">
        <v>150</v>
      </c>
      <c r="L4275" t="s">
        <v>18</v>
      </c>
      <c r="M4275" s="5">
        <v>3460.1899999999991</v>
      </c>
      <c r="N4275">
        <v>1</v>
      </c>
    </row>
    <row r="4276" spans="1:14" x14ac:dyDescent="0.3">
      <c r="A4276" s="2">
        <v>45003</v>
      </c>
      <c r="B4276" s="3">
        <f t="shared" si="198"/>
        <v>2023</v>
      </c>
      <c r="C4276" t="str">
        <f t="shared" si="199"/>
        <v>2022-2023</v>
      </c>
      <c r="D4276" t="s">
        <v>147</v>
      </c>
      <c r="E4276" t="s">
        <v>109</v>
      </c>
      <c r="F4276" t="str">
        <f t="shared" si="200"/>
        <v>New South Wales</v>
      </c>
      <c r="G4276" t="s">
        <v>10</v>
      </c>
      <c r="H4276">
        <v>2480</v>
      </c>
      <c r="I4276" t="s">
        <v>11</v>
      </c>
      <c r="J4276" t="s">
        <v>68</v>
      </c>
      <c r="K4276" t="s">
        <v>151</v>
      </c>
      <c r="L4276" t="s">
        <v>21</v>
      </c>
      <c r="M4276" s="5">
        <v>3460.9100000000003</v>
      </c>
      <c r="N4276">
        <v>1</v>
      </c>
    </row>
    <row r="4277" spans="1:14" x14ac:dyDescent="0.3">
      <c r="A4277" s="2">
        <v>45305</v>
      </c>
      <c r="B4277" s="3">
        <f t="shared" si="198"/>
        <v>2024</v>
      </c>
      <c r="C4277" t="str">
        <f t="shared" si="199"/>
        <v>2023-2024</v>
      </c>
      <c r="D4277" t="s">
        <v>148</v>
      </c>
      <c r="E4277" t="s">
        <v>40</v>
      </c>
      <c r="F4277" t="str">
        <f t="shared" si="200"/>
        <v>New South Wales</v>
      </c>
      <c r="G4277" t="s">
        <v>10</v>
      </c>
      <c r="H4277">
        <v>2116</v>
      </c>
      <c r="I4277" t="s">
        <v>11</v>
      </c>
      <c r="J4277" t="s">
        <v>27</v>
      </c>
      <c r="K4277" t="s">
        <v>151</v>
      </c>
      <c r="L4277" t="s">
        <v>21</v>
      </c>
      <c r="M4277" s="5">
        <v>3464.83</v>
      </c>
      <c r="N4277">
        <v>1</v>
      </c>
    </row>
    <row r="4278" spans="1:14" x14ac:dyDescent="0.3">
      <c r="A4278" s="2">
        <v>45379</v>
      </c>
      <c r="B4278" s="3">
        <f t="shared" si="198"/>
        <v>2024</v>
      </c>
      <c r="C4278" t="str">
        <f t="shared" si="199"/>
        <v>2023-2024</v>
      </c>
      <c r="D4278" t="s">
        <v>147</v>
      </c>
      <c r="E4278" t="s">
        <v>109</v>
      </c>
      <c r="F4278" t="str">
        <f t="shared" si="200"/>
        <v>New South Wales</v>
      </c>
      <c r="G4278" t="s">
        <v>10</v>
      </c>
      <c r="H4278">
        <v>2480</v>
      </c>
      <c r="I4278" t="s">
        <v>11</v>
      </c>
      <c r="J4278" t="s">
        <v>68</v>
      </c>
      <c r="K4278" t="s">
        <v>149</v>
      </c>
      <c r="L4278" t="s">
        <v>15</v>
      </c>
      <c r="M4278" s="5">
        <v>3467.9799999999996</v>
      </c>
      <c r="N4278">
        <v>1</v>
      </c>
    </row>
    <row r="4279" spans="1:14" x14ac:dyDescent="0.3">
      <c r="A4279" s="2">
        <v>45209</v>
      </c>
      <c r="B4279" s="3">
        <f t="shared" si="198"/>
        <v>2024</v>
      </c>
      <c r="C4279" t="str">
        <f t="shared" si="199"/>
        <v>2023-2024</v>
      </c>
      <c r="D4279" t="s">
        <v>147</v>
      </c>
      <c r="E4279" t="s">
        <v>114</v>
      </c>
      <c r="F4279" t="str">
        <f t="shared" si="200"/>
        <v>Victoria</v>
      </c>
      <c r="G4279" t="s">
        <v>45</v>
      </c>
      <c r="H4279">
        <v>3551</v>
      </c>
      <c r="I4279" t="s">
        <v>11</v>
      </c>
      <c r="J4279" t="s">
        <v>60</v>
      </c>
      <c r="K4279" t="s">
        <v>149</v>
      </c>
      <c r="L4279" t="s">
        <v>15</v>
      </c>
      <c r="M4279" s="5">
        <v>3473.19</v>
      </c>
      <c r="N4279">
        <v>1</v>
      </c>
    </row>
    <row r="4280" spans="1:14" x14ac:dyDescent="0.3">
      <c r="A4280" s="2">
        <v>45581</v>
      </c>
      <c r="B4280" s="3">
        <f t="shared" si="198"/>
        <v>2025</v>
      </c>
      <c r="C4280" t="str">
        <f t="shared" si="199"/>
        <v>2024-2025</v>
      </c>
      <c r="D4280" t="s">
        <v>147</v>
      </c>
      <c r="E4280" t="s">
        <v>131</v>
      </c>
      <c r="F4280" t="str">
        <f t="shared" si="200"/>
        <v>Western Australia</v>
      </c>
      <c r="G4280" t="s">
        <v>48</v>
      </c>
      <c r="H4280">
        <v>6530</v>
      </c>
      <c r="I4280" t="s">
        <v>11</v>
      </c>
      <c r="J4280" t="s">
        <v>77</v>
      </c>
      <c r="K4280" t="s">
        <v>150</v>
      </c>
      <c r="L4280" t="s">
        <v>18</v>
      </c>
      <c r="M4280" s="5">
        <v>3474.51</v>
      </c>
      <c r="N4280">
        <v>1</v>
      </c>
    </row>
    <row r="4281" spans="1:14" x14ac:dyDescent="0.3">
      <c r="A4281" s="2">
        <v>45372</v>
      </c>
      <c r="B4281" s="3">
        <f t="shared" si="198"/>
        <v>2024</v>
      </c>
      <c r="C4281" t="str">
        <f t="shared" si="199"/>
        <v>2023-2024</v>
      </c>
      <c r="D4281" t="s">
        <v>147</v>
      </c>
      <c r="E4281" t="s">
        <v>9</v>
      </c>
      <c r="F4281" t="str">
        <f t="shared" si="200"/>
        <v>New South Wales</v>
      </c>
      <c r="G4281" t="s">
        <v>10</v>
      </c>
      <c r="H4281">
        <v>2067</v>
      </c>
      <c r="I4281" t="s">
        <v>11</v>
      </c>
      <c r="J4281" t="s">
        <v>12</v>
      </c>
      <c r="K4281" t="s">
        <v>155</v>
      </c>
      <c r="L4281" t="s">
        <v>20</v>
      </c>
      <c r="M4281" s="5">
        <v>3492.9100000000008</v>
      </c>
      <c r="N4281">
        <v>1</v>
      </c>
    </row>
    <row r="4282" spans="1:14" x14ac:dyDescent="0.3">
      <c r="A4282" s="2">
        <v>45522</v>
      </c>
      <c r="B4282" s="3">
        <f t="shared" si="198"/>
        <v>2025</v>
      </c>
      <c r="C4282" t="str">
        <f t="shared" si="199"/>
        <v>2024-2025</v>
      </c>
      <c r="D4282" t="s">
        <v>147</v>
      </c>
      <c r="E4282" t="s">
        <v>66</v>
      </c>
      <c r="F4282" t="str">
        <f t="shared" si="200"/>
        <v>South Australia</v>
      </c>
      <c r="G4282" t="s">
        <v>32</v>
      </c>
      <c r="H4282">
        <v>5169</v>
      </c>
      <c r="I4282" t="s">
        <v>11</v>
      </c>
      <c r="J4282" t="s">
        <v>33</v>
      </c>
      <c r="K4282" t="s">
        <v>150</v>
      </c>
      <c r="L4282" t="s">
        <v>18</v>
      </c>
      <c r="M4282" s="5">
        <v>3516.87</v>
      </c>
      <c r="N4282">
        <v>1</v>
      </c>
    </row>
    <row r="4283" spans="1:14" x14ac:dyDescent="0.3">
      <c r="A4283" s="2">
        <v>45085</v>
      </c>
      <c r="B4283" s="3">
        <f t="shared" si="198"/>
        <v>2023</v>
      </c>
      <c r="C4283" t="str">
        <f t="shared" si="199"/>
        <v>2022-2023</v>
      </c>
      <c r="D4283" t="s">
        <v>147</v>
      </c>
      <c r="E4283" t="s">
        <v>132</v>
      </c>
      <c r="F4283" t="str">
        <f t="shared" si="200"/>
        <v>New South Wales</v>
      </c>
      <c r="G4283" t="s">
        <v>10</v>
      </c>
      <c r="H4283">
        <v>2800</v>
      </c>
      <c r="I4283" t="s">
        <v>11</v>
      </c>
      <c r="J4283" t="s">
        <v>25</v>
      </c>
      <c r="K4283" t="s">
        <v>151</v>
      </c>
      <c r="L4283" t="s">
        <v>21</v>
      </c>
      <c r="M4283" s="5">
        <v>3557.7900000000009</v>
      </c>
      <c r="N4283">
        <v>1</v>
      </c>
    </row>
    <row r="4284" spans="1:14" x14ac:dyDescent="0.3">
      <c r="A4284" s="2">
        <v>45002</v>
      </c>
      <c r="B4284" s="3">
        <f t="shared" si="198"/>
        <v>2023</v>
      </c>
      <c r="C4284" t="str">
        <f t="shared" si="199"/>
        <v>2022-2023</v>
      </c>
      <c r="D4284" t="s">
        <v>147</v>
      </c>
      <c r="E4284" t="s">
        <v>112</v>
      </c>
      <c r="F4284" t="str">
        <f t="shared" si="200"/>
        <v>Victoria</v>
      </c>
      <c r="G4284" t="s">
        <v>45</v>
      </c>
      <c r="H4284">
        <v>3076</v>
      </c>
      <c r="I4284" t="s">
        <v>11</v>
      </c>
      <c r="J4284" t="s">
        <v>46</v>
      </c>
      <c r="K4284" t="s">
        <v>150</v>
      </c>
      <c r="L4284" t="s">
        <v>18</v>
      </c>
      <c r="M4284" s="5">
        <v>3579.119999999999</v>
      </c>
      <c r="N4284">
        <v>1</v>
      </c>
    </row>
    <row r="4285" spans="1:14" x14ac:dyDescent="0.3">
      <c r="A4285" s="2">
        <v>45232</v>
      </c>
      <c r="B4285" s="3">
        <f t="shared" si="198"/>
        <v>2024</v>
      </c>
      <c r="C4285" t="str">
        <f t="shared" si="199"/>
        <v>2023-2024</v>
      </c>
      <c r="D4285" t="s">
        <v>147</v>
      </c>
      <c r="E4285" t="s">
        <v>138</v>
      </c>
      <c r="F4285" t="str">
        <f t="shared" si="200"/>
        <v>Queensland</v>
      </c>
      <c r="G4285" t="s">
        <v>35</v>
      </c>
      <c r="H4285">
        <v>4558</v>
      </c>
      <c r="I4285" t="s">
        <v>11</v>
      </c>
      <c r="J4285" t="s">
        <v>120</v>
      </c>
      <c r="K4285" t="s">
        <v>152</v>
      </c>
      <c r="L4285" t="s">
        <v>13</v>
      </c>
      <c r="M4285" s="5">
        <v>3581.9900000000021</v>
      </c>
      <c r="N4285">
        <v>1</v>
      </c>
    </row>
    <row r="4286" spans="1:14" x14ac:dyDescent="0.3">
      <c r="A4286" s="2">
        <v>45464</v>
      </c>
      <c r="B4286" s="3">
        <f t="shared" si="198"/>
        <v>2024</v>
      </c>
      <c r="C4286" t="str">
        <f t="shared" si="199"/>
        <v>2023-2024</v>
      </c>
      <c r="D4286" t="s">
        <v>147</v>
      </c>
      <c r="E4286" t="s">
        <v>117</v>
      </c>
      <c r="F4286" t="str">
        <f t="shared" si="200"/>
        <v>Queensland</v>
      </c>
      <c r="G4286" t="s">
        <v>35</v>
      </c>
      <c r="H4286">
        <v>4119</v>
      </c>
      <c r="I4286" t="s">
        <v>11</v>
      </c>
      <c r="J4286" t="s">
        <v>43</v>
      </c>
      <c r="K4286" t="s">
        <v>150</v>
      </c>
      <c r="L4286" t="s">
        <v>18</v>
      </c>
      <c r="M4286" s="5">
        <v>3603.14</v>
      </c>
      <c r="N4286">
        <v>1</v>
      </c>
    </row>
    <row r="4287" spans="1:14" x14ac:dyDescent="0.3">
      <c r="A4287" s="2">
        <v>45636</v>
      </c>
      <c r="B4287" s="3">
        <f t="shared" si="198"/>
        <v>2025</v>
      </c>
      <c r="C4287" t="str">
        <f t="shared" si="199"/>
        <v>2024-2025</v>
      </c>
      <c r="D4287" t="s">
        <v>147</v>
      </c>
      <c r="E4287" t="s">
        <v>42</v>
      </c>
      <c r="F4287" t="str">
        <f t="shared" si="200"/>
        <v>Queensland</v>
      </c>
      <c r="G4287" t="s">
        <v>35</v>
      </c>
      <c r="H4287">
        <v>4053</v>
      </c>
      <c r="I4287" t="s">
        <v>11</v>
      </c>
      <c r="J4287" t="s">
        <v>43</v>
      </c>
      <c r="K4287" t="s">
        <v>149</v>
      </c>
      <c r="L4287" t="s">
        <v>15</v>
      </c>
      <c r="M4287" s="5">
        <v>3603.7299999999996</v>
      </c>
      <c r="N4287">
        <v>1</v>
      </c>
    </row>
    <row r="4288" spans="1:14" x14ac:dyDescent="0.3">
      <c r="A4288" s="2">
        <v>45353</v>
      </c>
      <c r="B4288" s="3">
        <f t="shared" si="198"/>
        <v>2024</v>
      </c>
      <c r="C4288" t="str">
        <f t="shared" si="199"/>
        <v>2023-2024</v>
      </c>
      <c r="D4288" t="s">
        <v>147</v>
      </c>
      <c r="E4288" t="s">
        <v>42</v>
      </c>
      <c r="F4288" t="str">
        <f t="shared" si="200"/>
        <v>Queensland</v>
      </c>
      <c r="G4288" t="s">
        <v>35</v>
      </c>
      <c r="H4288">
        <v>4053</v>
      </c>
      <c r="I4288" t="s">
        <v>11</v>
      </c>
      <c r="J4288" t="s">
        <v>43</v>
      </c>
      <c r="K4288" t="s">
        <v>151</v>
      </c>
      <c r="L4288" t="s">
        <v>21</v>
      </c>
      <c r="M4288" s="5">
        <v>3625.08</v>
      </c>
      <c r="N4288">
        <v>1</v>
      </c>
    </row>
    <row r="4289" spans="1:14" x14ac:dyDescent="0.3">
      <c r="A4289" s="2">
        <v>45366</v>
      </c>
      <c r="B4289" s="3">
        <f t="shared" si="198"/>
        <v>2024</v>
      </c>
      <c r="C4289" t="str">
        <f t="shared" si="199"/>
        <v>2023-2024</v>
      </c>
      <c r="D4289" t="s">
        <v>147</v>
      </c>
      <c r="E4289" t="s">
        <v>145</v>
      </c>
      <c r="F4289" t="str">
        <f t="shared" si="200"/>
        <v>New South Wales</v>
      </c>
      <c r="G4289" t="s">
        <v>10</v>
      </c>
      <c r="H4289">
        <v>2101</v>
      </c>
      <c r="I4289" t="s">
        <v>11</v>
      </c>
      <c r="J4289" t="s">
        <v>27</v>
      </c>
      <c r="K4289" t="s">
        <v>154</v>
      </c>
      <c r="L4289" t="s">
        <v>14</v>
      </c>
      <c r="M4289" s="5">
        <v>3650.8499999999995</v>
      </c>
      <c r="N4289">
        <v>1</v>
      </c>
    </row>
    <row r="4290" spans="1:14" x14ac:dyDescent="0.3">
      <c r="A4290" s="2">
        <v>45607</v>
      </c>
      <c r="B4290" s="3">
        <f t="shared" ref="B4290:B4353" si="201">IF(MONTH(A4290)&gt;=7,YEAR(A4290)+1,YEAR(A4290))</f>
        <v>2025</v>
      </c>
      <c r="C4290" t="str">
        <f t="shared" ref="C4290:C4353" si="202">IF(MONTH(A4290) &gt;= 7, YEAR(A4290) &amp; "-" &amp; YEAR(A4290) + 1, YEAR(A4290) - 1 &amp; "-" &amp; YEAR(A4290))</f>
        <v>2024-2025</v>
      </c>
      <c r="D4290" t="s">
        <v>147</v>
      </c>
      <c r="E4290" t="s">
        <v>24</v>
      </c>
      <c r="F4290" t="str">
        <f t="shared" ref="F4290:F4353" si="203">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c r="N4290">
        <v>1</v>
      </c>
    </row>
    <row r="4291" spans="1:14" x14ac:dyDescent="0.3">
      <c r="A4291" s="2">
        <v>45165</v>
      </c>
      <c r="B4291" s="3">
        <f t="shared" si="201"/>
        <v>2024</v>
      </c>
      <c r="C4291" t="str">
        <f t="shared" si="202"/>
        <v>2023-2024</v>
      </c>
      <c r="D4291" t="s">
        <v>147</v>
      </c>
      <c r="E4291" t="s">
        <v>113</v>
      </c>
      <c r="F4291" t="str">
        <f t="shared" si="203"/>
        <v>Queensland</v>
      </c>
      <c r="G4291" t="s">
        <v>35</v>
      </c>
      <c r="H4291">
        <v>4215</v>
      </c>
      <c r="I4291" t="s">
        <v>11</v>
      </c>
      <c r="J4291" t="s">
        <v>104</v>
      </c>
      <c r="K4291" t="s">
        <v>149</v>
      </c>
      <c r="L4291" t="s">
        <v>15</v>
      </c>
      <c r="M4291" s="5">
        <v>3673.19</v>
      </c>
      <c r="N4291">
        <v>1</v>
      </c>
    </row>
    <row r="4292" spans="1:14" x14ac:dyDescent="0.3">
      <c r="A4292" s="2">
        <v>45304</v>
      </c>
      <c r="B4292" s="3">
        <f t="shared" si="201"/>
        <v>2024</v>
      </c>
      <c r="C4292" t="str">
        <f t="shared" si="202"/>
        <v>2023-2024</v>
      </c>
      <c r="D4292" t="s">
        <v>148</v>
      </c>
      <c r="E4292" t="s">
        <v>78</v>
      </c>
      <c r="F4292" t="str">
        <f t="shared" si="203"/>
        <v>New South Wales</v>
      </c>
      <c r="G4292" t="s">
        <v>10</v>
      </c>
      <c r="H4292">
        <v>2350</v>
      </c>
      <c r="I4292" t="s">
        <v>11</v>
      </c>
      <c r="J4292" t="s">
        <v>68</v>
      </c>
      <c r="K4292" t="s">
        <v>150</v>
      </c>
      <c r="L4292" t="s">
        <v>18</v>
      </c>
      <c r="M4292" s="5">
        <v>3688.2400000000002</v>
      </c>
      <c r="N4292">
        <v>1</v>
      </c>
    </row>
    <row r="4293" spans="1:14" x14ac:dyDescent="0.3">
      <c r="A4293" s="2">
        <v>45509</v>
      </c>
      <c r="B4293" s="3">
        <f t="shared" si="201"/>
        <v>2025</v>
      </c>
      <c r="C4293" t="str">
        <f t="shared" si="202"/>
        <v>2024-2025</v>
      </c>
      <c r="D4293" t="s">
        <v>148</v>
      </c>
      <c r="E4293" t="s">
        <v>78</v>
      </c>
      <c r="F4293" t="str">
        <f t="shared" si="203"/>
        <v>New South Wales</v>
      </c>
      <c r="G4293" t="s">
        <v>10</v>
      </c>
      <c r="H4293">
        <v>2350</v>
      </c>
      <c r="I4293" t="s">
        <v>11</v>
      </c>
      <c r="J4293" t="s">
        <v>68</v>
      </c>
      <c r="K4293" t="s">
        <v>152</v>
      </c>
      <c r="L4293" t="s">
        <v>13</v>
      </c>
      <c r="M4293" s="5">
        <v>3713.3600000000024</v>
      </c>
      <c r="N4293">
        <v>1</v>
      </c>
    </row>
    <row r="4294" spans="1:14" x14ac:dyDescent="0.3">
      <c r="A4294" s="2">
        <v>45170</v>
      </c>
      <c r="B4294" s="3">
        <f t="shared" si="201"/>
        <v>2024</v>
      </c>
      <c r="C4294" t="str">
        <f t="shared" si="202"/>
        <v>2023-2024</v>
      </c>
      <c r="D4294" t="s">
        <v>147</v>
      </c>
      <c r="E4294" t="s">
        <v>61</v>
      </c>
      <c r="F4294" t="str">
        <f t="shared" si="203"/>
        <v>New South Wales</v>
      </c>
      <c r="G4294" t="s">
        <v>10</v>
      </c>
      <c r="H4294">
        <v>2539</v>
      </c>
      <c r="I4294" t="s">
        <v>11</v>
      </c>
      <c r="J4294" t="s">
        <v>58</v>
      </c>
      <c r="K4294" t="s">
        <v>150</v>
      </c>
      <c r="L4294" t="s">
        <v>18</v>
      </c>
      <c r="M4294" s="5">
        <v>3731.6399999999994</v>
      </c>
      <c r="N4294">
        <v>1</v>
      </c>
    </row>
    <row r="4295" spans="1:14" x14ac:dyDescent="0.3">
      <c r="A4295" s="2">
        <v>45432</v>
      </c>
      <c r="B4295" s="3">
        <f t="shared" si="201"/>
        <v>2024</v>
      </c>
      <c r="C4295" t="str">
        <f t="shared" si="202"/>
        <v>2023-2024</v>
      </c>
      <c r="D4295" t="s">
        <v>147</v>
      </c>
      <c r="E4295" t="s">
        <v>109</v>
      </c>
      <c r="F4295" t="str">
        <f t="shared" si="203"/>
        <v>New South Wales</v>
      </c>
      <c r="G4295" t="s">
        <v>10</v>
      </c>
      <c r="H4295">
        <v>2480</v>
      </c>
      <c r="I4295" t="s">
        <v>11</v>
      </c>
      <c r="J4295" t="s">
        <v>68</v>
      </c>
      <c r="K4295" t="s">
        <v>152</v>
      </c>
      <c r="L4295" t="s">
        <v>13</v>
      </c>
      <c r="M4295" s="5">
        <v>3740.5200000000023</v>
      </c>
      <c r="N4295">
        <v>1</v>
      </c>
    </row>
    <row r="4296" spans="1:14" x14ac:dyDescent="0.3">
      <c r="A4296" s="2">
        <v>45107</v>
      </c>
      <c r="B4296" s="3">
        <f t="shared" si="201"/>
        <v>2023</v>
      </c>
      <c r="C4296" t="str">
        <f t="shared" si="202"/>
        <v>2022-2023</v>
      </c>
      <c r="D4296" t="s">
        <v>147</v>
      </c>
      <c r="E4296" t="s">
        <v>126</v>
      </c>
      <c r="F4296" t="str">
        <f t="shared" si="203"/>
        <v>Queensland</v>
      </c>
      <c r="G4296" t="s">
        <v>35</v>
      </c>
      <c r="H4296">
        <v>4551</v>
      </c>
      <c r="I4296" t="s">
        <v>11</v>
      </c>
      <c r="J4296" t="s">
        <v>120</v>
      </c>
      <c r="K4296" t="s">
        <v>150</v>
      </c>
      <c r="L4296" t="s">
        <v>18</v>
      </c>
      <c r="M4296" s="5">
        <v>3745.4799999999991</v>
      </c>
      <c r="N4296">
        <v>1</v>
      </c>
    </row>
    <row r="4297" spans="1:14" x14ac:dyDescent="0.3">
      <c r="A4297" s="2">
        <v>44972</v>
      </c>
      <c r="B4297" s="3">
        <f t="shared" si="201"/>
        <v>2023</v>
      </c>
      <c r="C4297" t="str">
        <f t="shared" si="202"/>
        <v>2022-2023</v>
      </c>
      <c r="D4297" t="s">
        <v>147</v>
      </c>
      <c r="E4297" t="s">
        <v>99</v>
      </c>
      <c r="F4297" t="str">
        <f t="shared" si="203"/>
        <v>Victoria</v>
      </c>
      <c r="G4297" t="s">
        <v>45</v>
      </c>
      <c r="H4297">
        <v>3148</v>
      </c>
      <c r="I4297" t="s">
        <v>11</v>
      </c>
      <c r="J4297" t="s">
        <v>63</v>
      </c>
      <c r="K4297" t="s">
        <v>151</v>
      </c>
      <c r="L4297" t="s">
        <v>21</v>
      </c>
      <c r="M4297" s="5">
        <v>3753.87</v>
      </c>
      <c r="N4297">
        <v>1</v>
      </c>
    </row>
    <row r="4298" spans="1:14" x14ac:dyDescent="0.3">
      <c r="A4298" s="2">
        <v>45344</v>
      </c>
      <c r="B4298" s="3">
        <f t="shared" si="201"/>
        <v>2024</v>
      </c>
      <c r="C4298" t="str">
        <f t="shared" si="202"/>
        <v>2023-2024</v>
      </c>
      <c r="D4298" t="s">
        <v>147</v>
      </c>
      <c r="E4298" t="s">
        <v>92</v>
      </c>
      <c r="F4298" t="str">
        <f t="shared" si="203"/>
        <v>Queensland</v>
      </c>
      <c r="G4298" t="s">
        <v>35</v>
      </c>
      <c r="H4298">
        <v>4068</v>
      </c>
      <c r="I4298" t="s">
        <v>11</v>
      </c>
      <c r="J4298" t="s">
        <v>43</v>
      </c>
      <c r="K4298" t="s">
        <v>152</v>
      </c>
      <c r="L4298" t="s">
        <v>13</v>
      </c>
      <c r="M4298" s="5">
        <v>3761.3200000000006</v>
      </c>
      <c r="N4298">
        <v>1</v>
      </c>
    </row>
    <row r="4299" spans="1:14" x14ac:dyDescent="0.3">
      <c r="A4299" s="2">
        <v>45123</v>
      </c>
      <c r="B4299" s="3">
        <f t="shared" si="201"/>
        <v>2024</v>
      </c>
      <c r="C4299" t="str">
        <f t="shared" si="202"/>
        <v>2023-2024</v>
      </c>
      <c r="D4299" t="s">
        <v>147</v>
      </c>
      <c r="E4299" t="s">
        <v>143</v>
      </c>
      <c r="F4299" t="str">
        <f t="shared" si="203"/>
        <v>New South Wales</v>
      </c>
      <c r="G4299" t="s">
        <v>10</v>
      </c>
      <c r="H4299">
        <v>2154</v>
      </c>
      <c r="I4299" t="s">
        <v>11</v>
      </c>
      <c r="J4299" t="s">
        <v>27</v>
      </c>
      <c r="K4299" t="s">
        <v>152</v>
      </c>
      <c r="L4299" t="s">
        <v>13</v>
      </c>
      <c r="M4299" s="5">
        <v>3762.8000000000015</v>
      </c>
      <c r="N4299">
        <v>1</v>
      </c>
    </row>
    <row r="4300" spans="1:14" x14ac:dyDescent="0.3">
      <c r="A4300" s="2">
        <v>45306</v>
      </c>
      <c r="B4300" s="3">
        <f t="shared" si="201"/>
        <v>2024</v>
      </c>
      <c r="C4300" t="str">
        <f t="shared" si="202"/>
        <v>2023-2024</v>
      </c>
      <c r="D4300" t="s">
        <v>147</v>
      </c>
      <c r="E4300" t="s">
        <v>138</v>
      </c>
      <c r="F4300" t="str">
        <f t="shared" si="203"/>
        <v>Queensland</v>
      </c>
      <c r="G4300" t="s">
        <v>35</v>
      </c>
      <c r="H4300">
        <v>4558</v>
      </c>
      <c r="I4300" t="s">
        <v>11</v>
      </c>
      <c r="J4300" t="s">
        <v>120</v>
      </c>
      <c r="K4300" t="s">
        <v>151</v>
      </c>
      <c r="L4300" t="s">
        <v>21</v>
      </c>
      <c r="M4300" s="5">
        <v>3763.5100000000007</v>
      </c>
      <c r="N4300">
        <v>1</v>
      </c>
    </row>
    <row r="4301" spans="1:14" x14ac:dyDescent="0.3">
      <c r="A4301" s="2">
        <v>45302</v>
      </c>
      <c r="B4301" s="3">
        <f t="shared" si="201"/>
        <v>2024</v>
      </c>
      <c r="C4301" t="str">
        <f t="shared" si="202"/>
        <v>2023-2024</v>
      </c>
      <c r="D4301" t="s">
        <v>147</v>
      </c>
      <c r="E4301" t="s">
        <v>132</v>
      </c>
      <c r="F4301" t="str">
        <f t="shared" si="203"/>
        <v>New South Wales</v>
      </c>
      <c r="G4301" t="s">
        <v>10</v>
      </c>
      <c r="H4301">
        <v>2800</v>
      </c>
      <c r="I4301" t="s">
        <v>11</v>
      </c>
      <c r="J4301" t="s">
        <v>25</v>
      </c>
      <c r="K4301" t="s">
        <v>151</v>
      </c>
      <c r="L4301" t="s">
        <v>21</v>
      </c>
      <c r="M4301" s="5">
        <v>3773.6500000000005</v>
      </c>
      <c r="N4301">
        <v>1</v>
      </c>
    </row>
    <row r="4302" spans="1:14" x14ac:dyDescent="0.3">
      <c r="A4302" s="2">
        <v>45090</v>
      </c>
      <c r="B4302" s="3">
        <f t="shared" si="201"/>
        <v>2023</v>
      </c>
      <c r="C4302" t="str">
        <f t="shared" si="202"/>
        <v>2022-2023</v>
      </c>
      <c r="D4302" t="s">
        <v>147</v>
      </c>
      <c r="E4302" t="s">
        <v>57</v>
      </c>
      <c r="F4302" t="str">
        <f t="shared" si="203"/>
        <v>New South Wales</v>
      </c>
      <c r="G4302" t="s">
        <v>10</v>
      </c>
      <c r="H4302">
        <v>2560</v>
      </c>
      <c r="I4302" t="s">
        <v>11</v>
      </c>
      <c r="J4302" t="s">
        <v>58</v>
      </c>
      <c r="K4302" t="s">
        <v>155</v>
      </c>
      <c r="L4302" t="s">
        <v>20</v>
      </c>
      <c r="M4302" s="5">
        <v>3776.9799999999996</v>
      </c>
      <c r="N4302">
        <v>1</v>
      </c>
    </row>
    <row r="4303" spans="1:14" x14ac:dyDescent="0.3">
      <c r="A4303" s="2">
        <v>45641</v>
      </c>
      <c r="B4303" s="3">
        <f t="shared" si="201"/>
        <v>2025</v>
      </c>
      <c r="C4303" t="str">
        <f t="shared" si="202"/>
        <v>2024-2025</v>
      </c>
      <c r="D4303" t="s">
        <v>147</v>
      </c>
      <c r="E4303" t="s">
        <v>123</v>
      </c>
      <c r="F4303" t="str">
        <f t="shared" si="203"/>
        <v>Western Australia</v>
      </c>
      <c r="G4303" t="s">
        <v>48</v>
      </c>
      <c r="H4303">
        <v>6109</v>
      </c>
      <c r="I4303" t="s">
        <v>11</v>
      </c>
      <c r="J4303" t="s">
        <v>94</v>
      </c>
      <c r="K4303" t="s">
        <v>150</v>
      </c>
      <c r="L4303" t="s">
        <v>18</v>
      </c>
      <c r="M4303" s="5">
        <v>3793.35</v>
      </c>
      <c r="N4303">
        <v>1</v>
      </c>
    </row>
    <row r="4304" spans="1:14" x14ac:dyDescent="0.3">
      <c r="A4304" s="2">
        <v>45401</v>
      </c>
      <c r="B4304" s="3">
        <f t="shared" si="201"/>
        <v>2024</v>
      </c>
      <c r="C4304" t="str">
        <f t="shared" si="202"/>
        <v>2023-2024</v>
      </c>
      <c r="D4304" t="s">
        <v>147</v>
      </c>
      <c r="E4304" t="s">
        <v>31</v>
      </c>
      <c r="F4304" t="str">
        <f t="shared" si="203"/>
        <v>South Australia</v>
      </c>
      <c r="G4304" t="s">
        <v>32</v>
      </c>
      <c r="H4304">
        <v>5168</v>
      </c>
      <c r="I4304" t="s">
        <v>11</v>
      </c>
      <c r="J4304" t="s">
        <v>33</v>
      </c>
      <c r="K4304" t="s">
        <v>150</v>
      </c>
      <c r="L4304" t="s">
        <v>18</v>
      </c>
      <c r="M4304" s="5">
        <v>3831.5299999999997</v>
      </c>
      <c r="N4304">
        <v>1</v>
      </c>
    </row>
    <row r="4305" spans="1:14" x14ac:dyDescent="0.3">
      <c r="A4305" s="2">
        <v>45509</v>
      </c>
      <c r="B4305" s="3">
        <f t="shared" si="201"/>
        <v>2025</v>
      </c>
      <c r="C4305" t="str">
        <f t="shared" si="202"/>
        <v>2024-2025</v>
      </c>
      <c r="D4305" t="s">
        <v>148</v>
      </c>
      <c r="E4305" t="s">
        <v>44</v>
      </c>
      <c r="F4305" t="str">
        <f t="shared" si="203"/>
        <v>Victoria</v>
      </c>
      <c r="G4305" t="s">
        <v>45</v>
      </c>
      <c r="H4305">
        <v>3066</v>
      </c>
      <c r="I4305" t="s">
        <v>11</v>
      </c>
      <c r="J4305" t="s">
        <v>46</v>
      </c>
      <c r="K4305" t="s">
        <v>150</v>
      </c>
      <c r="L4305" t="s">
        <v>18</v>
      </c>
      <c r="M4305" s="5">
        <v>3852.2499999999995</v>
      </c>
      <c r="N4305">
        <v>1</v>
      </c>
    </row>
    <row r="4306" spans="1:14" x14ac:dyDescent="0.3">
      <c r="A4306" s="2">
        <v>45154</v>
      </c>
      <c r="B4306" s="3">
        <f t="shared" si="201"/>
        <v>2024</v>
      </c>
      <c r="C4306" t="str">
        <f t="shared" si="202"/>
        <v>2023-2024</v>
      </c>
      <c r="D4306" t="s">
        <v>148</v>
      </c>
      <c r="E4306" t="s">
        <v>40</v>
      </c>
      <c r="F4306" t="str">
        <f t="shared" si="203"/>
        <v>New South Wales</v>
      </c>
      <c r="G4306" t="s">
        <v>10</v>
      </c>
      <c r="H4306">
        <v>2116</v>
      </c>
      <c r="I4306" t="s">
        <v>11</v>
      </c>
      <c r="J4306" t="s">
        <v>27</v>
      </c>
      <c r="K4306" t="s">
        <v>151</v>
      </c>
      <c r="L4306" t="s">
        <v>21</v>
      </c>
      <c r="M4306" s="5">
        <v>3856.9400000000005</v>
      </c>
      <c r="N4306">
        <v>1</v>
      </c>
    </row>
    <row r="4307" spans="1:14" x14ac:dyDescent="0.3">
      <c r="A4307" s="2">
        <v>45271</v>
      </c>
      <c r="B4307" s="3">
        <f t="shared" si="201"/>
        <v>2024</v>
      </c>
      <c r="C4307" t="str">
        <f t="shared" si="202"/>
        <v>2023-2024</v>
      </c>
      <c r="D4307" t="s">
        <v>147</v>
      </c>
      <c r="E4307" t="s">
        <v>126</v>
      </c>
      <c r="F4307" t="str">
        <f t="shared" si="203"/>
        <v>Queensland</v>
      </c>
      <c r="G4307" t="s">
        <v>35</v>
      </c>
      <c r="H4307">
        <v>4551</v>
      </c>
      <c r="I4307" t="s">
        <v>11</v>
      </c>
      <c r="J4307" t="s">
        <v>120</v>
      </c>
      <c r="K4307" t="s">
        <v>151</v>
      </c>
      <c r="L4307" t="s">
        <v>21</v>
      </c>
      <c r="M4307" s="5">
        <v>3857.2400000000002</v>
      </c>
      <c r="N4307">
        <v>1</v>
      </c>
    </row>
    <row r="4308" spans="1:14" x14ac:dyDescent="0.3">
      <c r="A4308" s="2">
        <v>45289</v>
      </c>
      <c r="B4308" s="3">
        <f t="shared" si="201"/>
        <v>2024</v>
      </c>
      <c r="C4308" t="str">
        <f t="shared" si="202"/>
        <v>2023-2024</v>
      </c>
      <c r="D4308" t="s">
        <v>147</v>
      </c>
      <c r="E4308" t="s">
        <v>24</v>
      </c>
      <c r="F4308" t="str">
        <f t="shared" si="203"/>
        <v>New South Wales</v>
      </c>
      <c r="G4308" t="s">
        <v>10</v>
      </c>
      <c r="H4308">
        <v>2795</v>
      </c>
      <c r="I4308" t="s">
        <v>11</v>
      </c>
      <c r="J4308" t="s">
        <v>25</v>
      </c>
      <c r="K4308" t="s">
        <v>149</v>
      </c>
      <c r="L4308" t="s">
        <v>15</v>
      </c>
      <c r="M4308" s="5">
        <v>3864.9400000000005</v>
      </c>
      <c r="N4308">
        <v>1</v>
      </c>
    </row>
    <row r="4309" spans="1:14" x14ac:dyDescent="0.3">
      <c r="A4309" s="2">
        <v>45058</v>
      </c>
      <c r="B4309" s="3">
        <f t="shared" si="201"/>
        <v>2023</v>
      </c>
      <c r="C4309" t="str">
        <f t="shared" si="202"/>
        <v>2022-2023</v>
      </c>
      <c r="D4309" t="s">
        <v>147</v>
      </c>
      <c r="E4309" t="s">
        <v>99</v>
      </c>
      <c r="F4309" t="str">
        <f t="shared" si="203"/>
        <v>Victoria</v>
      </c>
      <c r="G4309" t="s">
        <v>45</v>
      </c>
      <c r="H4309">
        <v>3148</v>
      </c>
      <c r="I4309" t="s">
        <v>11</v>
      </c>
      <c r="J4309" t="s">
        <v>63</v>
      </c>
      <c r="K4309" t="s">
        <v>152</v>
      </c>
      <c r="L4309" t="s">
        <v>13</v>
      </c>
      <c r="M4309" s="5">
        <v>3867.6000000000026</v>
      </c>
      <c r="N4309">
        <v>1</v>
      </c>
    </row>
    <row r="4310" spans="1:14" x14ac:dyDescent="0.3">
      <c r="A4310" s="2">
        <v>45507</v>
      </c>
      <c r="B4310" s="3">
        <f t="shared" si="201"/>
        <v>2025</v>
      </c>
      <c r="C4310" t="str">
        <f t="shared" si="202"/>
        <v>2024-2025</v>
      </c>
      <c r="D4310" t="s">
        <v>147</v>
      </c>
      <c r="E4310" t="s">
        <v>139</v>
      </c>
      <c r="F4310" t="str">
        <f t="shared" si="203"/>
        <v>New South Wales</v>
      </c>
      <c r="G4310" t="s">
        <v>10</v>
      </c>
      <c r="H4310">
        <v>2020</v>
      </c>
      <c r="I4310" t="s">
        <v>11</v>
      </c>
      <c r="J4310" t="s">
        <v>12</v>
      </c>
      <c r="K4310" t="s">
        <v>149</v>
      </c>
      <c r="L4310" t="s">
        <v>15</v>
      </c>
      <c r="M4310" s="5">
        <v>3870.9900000000025</v>
      </c>
      <c r="N4310">
        <v>1</v>
      </c>
    </row>
    <row r="4311" spans="1:14" x14ac:dyDescent="0.3">
      <c r="A4311" s="2">
        <v>45385</v>
      </c>
      <c r="B4311" s="3">
        <f t="shared" si="201"/>
        <v>2024</v>
      </c>
      <c r="C4311" t="str">
        <f t="shared" si="202"/>
        <v>2023-2024</v>
      </c>
      <c r="D4311" t="s">
        <v>147</v>
      </c>
      <c r="E4311" t="s">
        <v>81</v>
      </c>
      <c r="F4311" t="str">
        <f t="shared" si="203"/>
        <v>New South Wales</v>
      </c>
      <c r="G4311" t="s">
        <v>10</v>
      </c>
      <c r="H4311">
        <v>2485</v>
      </c>
      <c r="I4311" t="s">
        <v>11</v>
      </c>
      <c r="J4311" t="s">
        <v>68</v>
      </c>
      <c r="K4311" t="s">
        <v>150</v>
      </c>
      <c r="L4311" t="s">
        <v>18</v>
      </c>
      <c r="M4311" s="5">
        <v>3874.62</v>
      </c>
      <c r="N4311">
        <v>1</v>
      </c>
    </row>
    <row r="4312" spans="1:14" x14ac:dyDescent="0.3">
      <c r="A4312" s="2">
        <v>44951</v>
      </c>
      <c r="B4312" s="3">
        <f t="shared" si="201"/>
        <v>2023</v>
      </c>
      <c r="C4312" t="str">
        <f t="shared" si="202"/>
        <v>2022-2023</v>
      </c>
      <c r="D4312" t="s">
        <v>147</v>
      </c>
      <c r="E4312" t="s">
        <v>115</v>
      </c>
      <c r="F4312" t="str">
        <f t="shared" si="203"/>
        <v>Western Australia</v>
      </c>
      <c r="G4312" t="s">
        <v>48</v>
      </c>
      <c r="H4312">
        <v>6280</v>
      </c>
      <c r="I4312" t="s">
        <v>11</v>
      </c>
      <c r="J4312" t="s">
        <v>94</v>
      </c>
      <c r="K4312" t="s">
        <v>151</v>
      </c>
      <c r="L4312" t="s">
        <v>21</v>
      </c>
      <c r="M4312" s="5">
        <v>3893.05</v>
      </c>
      <c r="N4312">
        <v>1</v>
      </c>
    </row>
    <row r="4313" spans="1:14" x14ac:dyDescent="0.3">
      <c r="A4313" s="2">
        <v>45191</v>
      </c>
      <c r="B4313" s="3">
        <f t="shared" si="201"/>
        <v>2024</v>
      </c>
      <c r="C4313" t="str">
        <f t="shared" si="202"/>
        <v>2023-2024</v>
      </c>
      <c r="D4313" t="s">
        <v>147</v>
      </c>
      <c r="E4313" t="s">
        <v>146</v>
      </c>
      <c r="F4313" t="str">
        <f t="shared" si="203"/>
        <v>Victoria</v>
      </c>
      <c r="G4313" t="s">
        <v>45</v>
      </c>
      <c r="H4313">
        <v>3353</v>
      </c>
      <c r="I4313" t="s">
        <v>11</v>
      </c>
      <c r="J4313" t="s">
        <v>60</v>
      </c>
      <c r="K4313" t="s">
        <v>152</v>
      </c>
      <c r="L4313" t="s">
        <v>13</v>
      </c>
      <c r="M4313" s="5">
        <v>3911.4000000000019</v>
      </c>
      <c r="N4313">
        <v>1</v>
      </c>
    </row>
    <row r="4314" spans="1:14" x14ac:dyDescent="0.3">
      <c r="A4314" s="2">
        <v>45278</v>
      </c>
      <c r="B4314" s="3">
        <f t="shared" si="201"/>
        <v>2024</v>
      </c>
      <c r="C4314" t="str">
        <f t="shared" si="202"/>
        <v>2023-2024</v>
      </c>
      <c r="D4314" t="s">
        <v>147</v>
      </c>
      <c r="E4314" t="s">
        <v>135</v>
      </c>
      <c r="F4314" t="str">
        <f t="shared" si="203"/>
        <v>Victoria</v>
      </c>
      <c r="G4314" t="s">
        <v>45</v>
      </c>
      <c r="H4314">
        <v>3550</v>
      </c>
      <c r="I4314" t="s">
        <v>11</v>
      </c>
      <c r="J4314" t="s">
        <v>60</v>
      </c>
      <c r="K4314" t="s">
        <v>153</v>
      </c>
      <c r="L4314" t="s">
        <v>16</v>
      </c>
      <c r="M4314" s="5">
        <v>3914.42</v>
      </c>
      <c r="N4314">
        <v>1</v>
      </c>
    </row>
    <row r="4315" spans="1:14" x14ac:dyDescent="0.3">
      <c r="A4315" s="2">
        <v>45166</v>
      </c>
      <c r="B4315" s="3">
        <f t="shared" si="201"/>
        <v>2024</v>
      </c>
      <c r="C4315" t="str">
        <f t="shared" si="202"/>
        <v>2023-2024</v>
      </c>
      <c r="D4315" t="s">
        <v>147</v>
      </c>
      <c r="E4315" t="s">
        <v>91</v>
      </c>
      <c r="F4315" t="str">
        <f t="shared" si="203"/>
        <v>Victoria</v>
      </c>
      <c r="G4315" t="s">
        <v>45</v>
      </c>
      <c r="H4315">
        <v>3690</v>
      </c>
      <c r="I4315" t="s">
        <v>11</v>
      </c>
      <c r="J4315" t="s">
        <v>55</v>
      </c>
      <c r="K4315" t="s">
        <v>150</v>
      </c>
      <c r="L4315" t="s">
        <v>18</v>
      </c>
      <c r="M4315" s="5">
        <v>3964.38</v>
      </c>
      <c r="N4315">
        <v>1</v>
      </c>
    </row>
    <row r="4316" spans="1:14" x14ac:dyDescent="0.3">
      <c r="A4316" s="2">
        <v>45305</v>
      </c>
      <c r="B4316" s="3">
        <f t="shared" si="201"/>
        <v>2024</v>
      </c>
      <c r="C4316" t="str">
        <f t="shared" si="202"/>
        <v>2023-2024</v>
      </c>
      <c r="D4316" t="s">
        <v>147</v>
      </c>
      <c r="E4316" t="s">
        <v>115</v>
      </c>
      <c r="F4316" t="str">
        <f t="shared" si="203"/>
        <v>Western Australia</v>
      </c>
      <c r="G4316" t="s">
        <v>48</v>
      </c>
      <c r="H4316">
        <v>6280</v>
      </c>
      <c r="I4316" t="s">
        <v>11</v>
      </c>
      <c r="J4316" t="s">
        <v>94</v>
      </c>
      <c r="K4316" t="s">
        <v>152</v>
      </c>
      <c r="L4316" t="s">
        <v>13</v>
      </c>
      <c r="M4316" s="5">
        <v>3969.2400000000021</v>
      </c>
      <c r="N4316">
        <v>1</v>
      </c>
    </row>
    <row r="4317" spans="1:14" x14ac:dyDescent="0.3">
      <c r="A4317" s="2">
        <v>44987</v>
      </c>
      <c r="B4317" s="3">
        <f t="shared" si="201"/>
        <v>2023</v>
      </c>
      <c r="C4317" t="str">
        <f t="shared" si="202"/>
        <v>2022-2023</v>
      </c>
      <c r="D4317" t="s">
        <v>147</v>
      </c>
      <c r="E4317" t="s">
        <v>137</v>
      </c>
      <c r="F4317" t="str">
        <f t="shared" si="203"/>
        <v>New South Wales</v>
      </c>
      <c r="G4317" t="s">
        <v>10</v>
      </c>
      <c r="H4317">
        <v>2031</v>
      </c>
      <c r="I4317" t="s">
        <v>11</v>
      </c>
      <c r="J4317" t="s">
        <v>12</v>
      </c>
      <c r="K4317" t="s">
        <v>150</v>
      </c>
      <c r="L4317" t="s">
        <v>18</v>
      </c>
      <c r="M4317" s="5">
        <v>3979.8100000000004</v>
      </c>
      <c r="N4317">
        <v>1</v>
      </c>
    </row>
    <row r="4318" spans="1:14" x14ac:dyDescent="0.3">
      <c r="A4318" s="2">
        <v>45619</v>
      </c>
      <c r="B4318" s="3">
        <f t="shared" si="201"/>
        <v>2025</v>
      </c>
      <c r="C4318" t="str">
        <f t="shared" si="202"/>
        <v>2024-2025</v>
      </c>
      <c r="D4318" t="s">
        <v>148</v>
      </c>
      <c r="E4318" t="s">
        <v>40</v>
      </c>
      <c r="F4318" t="str">
        <f t="shared" si="203"/>
        <v>New South Wales</v>
      </c>
      <c r="G4318" t="s">
        <v>10</v>
      </c>
      <c r="H4318">
        <v>2116</v>
      </c>
      <c r="I4318" t="s">
        <v>11</v>
      </c>
      <c r="J4318" t="s">
        <v>27</v>
      </c>
      <c r="K4318" t="s">
        <v>149</v>
      </c>
      <c r="L4318" t="s">
        <v>15</v>
      </c>
      <c r="M4318" s="5">
        <v>3985.06</v>
      </c>
      <c r="N4318">
        <v>1</v>
      </c>
    </row>
    <row r="4319" spans="1:14" x14ac:dyDescent="0.3">
      <c r="A4319" s="2">
        <v>45085</v>
      </c>
      <c r="B4319" s="3">
        <f t="shared" si="201"/>
        <v>2023</v>
      </c>
      <c r="C4319" t="str">
        <f t="shared" si="202"/>
        <v>2022-2023</v>
      </c>
      <c r="D4319" t="s">
        <v>147</v>
      </c>
      <c r="E4319" t="s">
        <v>87</v>
      </c>
      <c r="F4319" t="str">
        <f t="shared" si="203"/>
        <v>New South Wales</v>
      </c>
      <c r="G4319" t="s">
        <v>10</v>
      </c>
      <c r="H4319">
        <v>2790</v>
      </c>
      <c r="I4319" t="s">
        <v>11</v>
      </c>
      <c r="J4319" t="s">
        <v>25</v>
      </c>
      <c r="K4319" t="s">
        <v>150</v>
      </c>
      <c r="L4319" t="s">
        <v>18</v>
      </c>
      <c r="M4319" s="5">
        <v>3988.85</v>
      </c>
      <c r="N4319">
        <v>1</v>
      </c>
    </row>
    <row r="4320" spans="1:14" x14ac:dyDescent="0.3">
      <c r="A4320" s="2">
        <v>45643</v>
      </c>
      <c r="B4320" s="3">
        <f t="shared" si="201"/>
        <v>2025</v>
      </c>
      <c r="C4320" t="str">
        <f t="shared" si="202"/>
        <v>2024-2025</v>
      </c>
      <c r="D4320" t="s">
        <v>148</v>
      </c>
      <c r="E4320" t="s">
        <v>44</v>
      </c>
      <c r="F4320" t="str">
        <f t="shared" si="203"/>
        <v>Victoria</v>
      </c>
      <c r="G4320" t="s">
        <v>45</v>
      </c>
      <c r="H4320">
        <v>3066</v>
      </c>
      <c r="I4320" t="s">
        <v>11</v>
      </c>
      <c r="J4320" t="s">
        <v>46</v>
      </c>
      <c r="K4320" t="s">
        <v>152</v>
      </c>
      <c r="L4320" t="s">
        <v>13</v>
      </c>
      <c r="M4320" s="5">
        <v>3990.0600000000036</v>
      </c>
      <c r="N4320">
        <v>1</v>
      </c>
    </row>
    <row r="4321" spans="1:14" x14ac:dyDescent="0.3">
      <c r="A4321" s="2">
        <v>44996</v>
      </c>
      <c r="B4321" s="3">
        <f t="shared" si="201"/>
        <v>2023</v>
      </c>
      <c r="C4321" t="str">
        <f t="shared" si="202"/>
        <v>2022-2023</v>
      </c>
      <c r="D4321" t="s">
        <v>147</v>
      </c>
      <c r="E4321" t="s">
        <v>136</v>
      </c>
      <c r="F4321" t="str">
        <f t="shared" si="203"/>
        <v>Victoria</v>
      </c>
      <c r="G4321" t="s">
        <v>45</v>
      </c>
      <c r="H4321">
        <v>3175</v>
      </c>
      <c r="I4321" t="s">
        <v>11</v>
      </c>
      <c r="J4321" t="s">
        <v>63</v>
      </c>
      <c r="K4321" t="s">
        <v>152</v>
      </c>
      <c r="L4321" t="s">
        <v>13</v>
      </c>
      <c r="M4321" s="5">
        <v>4015.2300000000014</v>
      </c>
      <c r="N4321">
        <v>1</v>
      </c>
    </row>
    <row r="4322" spans="1:14" x14ac:dyDescent="0.3">
      <c r="A4322" s="2">
        <v>45027</v>
      </c>
      <c r="B4322" s="3">
        <f t="shared" si="201"/>
        <v>2023</v>
      </c>
      <c r="C4322" t="str">
        <f t="shared" si="202"/>
        <v>2022-2023</v>
      </c>
      <c r="D4322" t="s">
        <v>147</v>
      </c>
      <c r="E4322" t="s">
        <v>99</v>
      </c>
      <c r="F4322" t="str">
        <f t="shared" si="203"/>
        <v>Victoria</v>
      </c>
      <c r="G4322" t="s">
        <v>45</v>
      </c>
      <c r="H4322">
        <v>3148</v>
      </c>
      <c r="I4322" t="s">
        <v>11</v>
      </c>
      <c r="J4322" t="s">
        <v>63</v>
      </c>
      <c r="K4322" t="s">
        <v>152</v>
      </c>
      <c r="L4322" t="s">
        <v>13</v>
      </c>
      <c r="M4322" s="5">
        <v>4040.8800000000015</v>
      </c>
      <c r="N4322">
        <v>1</v>
      </c>
    </row>
    <row r="4323" spans="1:14" x14ac:dyDescent="0.3">
      <c r="A4323" s="2">
        <v>45626</v>
      </c>
      <c r="B4323" s="3">
        <f t="shared" si="201"/>
        <v>2025</v>
      </c>
      <c r="C4323" t="str">
        <f t="shared" si="202"/>
        <v>2024-2025</v>
      </c>
      <c r="D4323" t="s">
        <v>148</v>
      </c>
      <c r="E4323" t="s">
        <v>78</v>
      </c>
      <c r="F4323" t="str">
        <f t="shared" si="203"/>
        <v>New South Wales</v>
      </c>
      <c r="G4323" t="s">
        <v>10</v>
      </c>
      <c r="H4323">
        <v>2350</v>
      </c>
      <c r="I4323" t="s">
        <v>11</v>
      </c>
      <c r="J4323" t="s">
        <v>68</v>
      </c>
      <c r="K4323" t="s">
        <v>151</v>
      </c>
      <c r="L4323" t="s">
        <v>21</v>
      </c>
      <c r="M4323" s="5">
        <v>4041.0700000000006</v>
      </c>
      <c r="N4323">
        <v>1</v>
      </c>
    </row>
    <row r="4324" spans="1:14" x14ac:dyDescent="0.3">
      <c r="A4324" s="2">
        <v>45645</v>
      </c>
      <c r="B4324" s="3">
        <f t="shared" si="201"/>
        <v>2025</v>
      </c>
      <c r="C4324" t="str">
        <f t="shared" si="202"/>
        <v>2024-2025</v>
      </c>
      <c r="D4324" t="s">
        <v>147</v>
      </c>
      <c r="E4324" t="s">
        <v>109</v>
      </c>
      <c r="F4324" t="str">
        <f t="shared" si="203"/>
        <v>New South Wales</v>
      </c>
      <c r="G4324" t="s">
        <v>10</v>
      </c>
      <c r="H4324">
        <v>2480</v>
      </c>
      <c r="I4324" t="s">
        <v>11</v>
      </c>
      <c r="J4324" t="s">
        <v>68</v>
      </c>
      <c r="K4324" t="s">
        <v>152</v>
      </c>
      <c r="L4324" t="s">
        <v>13</v>
      </c>
      <c r="M4324" s="5">
        <v>4042.0500000000029</v>
      </c>
      <c r="N4324">
        <v>1</v>
      </c>
    </row>
    <row r="4325" spans="1:14" x14ac:dyDescent="0.3">
      <c r="A4325" s="2">
        <v>45167</v>
      </c>
      <c r="B4325" s="3">
        <f t="shared" si="201"/>
        <v>2024</v>
      </c>
      <c r="C4325" t="str">
        <f t="shared" si="202"/>
        <v>2023-2024</v>
      </c>
      <c r="D4325" t="s">
        <v>147</v>
      </c>
      <c r="E4325" t="s">
        <v>112</v>
      </c>
      <c r="F4325" t="str">
        <f t="shared" si="203"/>
        <v>Victoria</v>
      </c>
      <c r="G4325" t="s">
        <v>45</v>
      </c>
      <c r="H4325">
        <v>3076</v>
      </c>
      <c r="I4325" t="s">
        <v>11</v>
      </c>
      <c r="J4325" t="s">
        <v>46</v>
      </c>
      <c r="K4325" t="s">
        <v>151</v>
      </c>
      <c r="L4325" t="s">
        <v>21</v>
      </c>
      <c r="M4325" s="5">
        <v>4044.6700000000005</v>
      </c>
      <c r="N4325">
        <v>1</v>
      </c>
    </row>
    <row r="4326" spans="1:14" x14ac:dyDescent="0.3">
      <c r="A4326" s="2">
        <v>45100</v>
      </c>
      <c r="B4326" s="3">
        <f t="shared" si="201"/>
        <v>2023</v>
      </c>
      <c r="C4326" t="str">
        <f t="shared" si="202"/>
        <v>2022-2023</v>
      </c>
      <c r="D4326" t="s">
        <v>147</v>
      </c>
      <c r="E4326" t="s">
        <v>92</v>
      </c>
      <c r="F4326" t="str">
        <f t="shared" si="203"/>
        <v>Queensland</v>
      </c>
      <c r="G4326" t="s">
        <v>35</v>
      </c>
      <c r="H4326">
        <v>4068</v>
      </c>
      <c r="I4326" t="s">
        <v>11</v>
      </c>
      <c r="J4326" t="s">
        <v>43</v>
      </c>
      <c r="K4326" t="s">
        <v>152</v>
      </c>
      <c r="L4326" t="s">
        <v>13</v>
      </c>
      <c r="M4326" s="5">
        <v>4044.6900000000023</v>
      </c>
      <c r="N4326">
        <v>1</v>
      </c>
    </row>
    <row r="4327" spans="1:14" x14ac:dyDescent="0.3">
      <c r="A4327" s="2">
        <v>45396</v>
      </c>
      <c r="B4327" s="3">
        <f t="shared" si="201"/>
        <v>2024</v>
      </c>
      <c r="C4327" t="str">
        <f t="shared" si="202"/>
        <v>2023-2024</v>
      </c>
      <c r="D4327" t="s">
        <v>147</v>
      </c>
      <c r="E4327" t="s">
        <v>122</v>
      </c>
      <c r="F4327" t="str">
        <f t="shared" si="203"/>
        <v>New South Wales</v>
      </c>
      <c r="G4327" t="s">
        <v>10</v>
      </c>
      <c r="H4327">
        <v>2650</v>
      </c>
      <c r="I4327" t="s">
        <v>11</v>
      </c>
      <c r="J4327" t="s">
        <v>25</v>
      </c>
      <c r="K4327" t="s">
        <v>150</v>
      </c>
      <c r="L4327" t="s">
        <v>18</v>
      </c>
      <c r="M4327" s="5">
        <v>4052.4399999999996</v>
      </c>
      <c r="N4327">
        <v>1</v>
      </c>
    </row>
    <row r="4328" spans="1:14" x14ac:dyDescent="0.3">
      <c r="A4328" s="2">
        <v>45138</v>
      </c>
      <c r="B4328" s="3">
        <f t="shared" si="201"/>
        <v>2024</v>
      </c>
      <c r="C4328" t="str">
        <f t="shared" si="202"/>
        <v>2023-2024</v>
      </c>
      <c r="D4328" t="s">
        <v>147</v>
      </c>
      <c r="E4328" t="s">
        <v>145</v>
      </c>
      <c r="F4328" t="str">
        <f t="shared" si="203"/>
        <v>New South Wales</v>
      </c>
      <c r="G4328" t="s">
        <v>10</v>
      </c>
      <c r="H4328">
        <v>2101</v>
      </c>
      <c r="I4328" t="s">
        <v>11</v>
      </c>
      <c r="J4328" t="s">
        <v>27</v>
      </c>
      <c r="K4328" t="s">
        <v>152</v>
      </c>
      <c r="L4328" t="s">
        <v>13</v>
      </c>
      <c r="M4328" s="5">
        <v>4062.0000000000027</v>
      </c>
      <c r="N4328">
        <v>1</v>
      </c>
    </row>
    <row r="4329" spans="1:14" x14ac:dyDescent="0.3">
      <c r="A4329" s="2">
        <v>45517</v>
      </c>
      <c r="B4329" s="3">
        <f t="shared" si="201"/>
        <v>2025</v>
      </c>
      <c r="C4329" t="str">
        <f t="shared" si="202"/>
        <v>2024-2025</v>
      </c>
      <c r="D4329" t="s">
        <v>147</v>
      </c>
      <c r="E4329" t="s">
        <v>9</v>
      </c>
      <c r="F4329" t="str">
        <f t="shared" si="203"/>
        <v>New South Wales</v>
      </c>
      <c r="G4329" t="s">
        <v>10</v>
      </c>
      <c r="H4329">
        <v>2067</v>
      </c>
      <c r="I4329" t="s">
        <v>11</v>
      </c>
      <c r="J4329" t="s">
        <v>12</v>
      </c>
      <c r="K4329" t="s">
        <v>154</v>
      </c>
      <c r="L4329" t="s">
        <v>14</v>
      </c>
      <c r="M4329" s="5">
        <v>4074.37</v>
      </c>
      <c r="N4329">
        <v>1</v>
      </c>
    </row>
    <row r="4330" spans="1:14" x14ac:dyDescent="0.3">
      <c r="A4330" s="2">
        <v>45015</v>
      </c>
      <c r="B4330" s="3">
        <f t="shared" si="201"/>
        <v>2023</v>
      </c>
      <c r="C4330" t="str">
        <f t="shared" si="202"/>
        <v>2022-2023</v>
      </c>
      <c r="D4330" t="s">
        <v>147</v>
      </c>
      <c r="E4330" t="s">
        <v>41</v>
      </c>
      <c r="F4330" t="str">
        <f t="shared" si="203"/>
        <v>New South Wales</v>
      </c>
      <c r="G4330" t="s">
        <v>10</v>
      </c>
      <c r="H4330">
        <v>2830</v>
      </c>
      <c r="I4330" t="s">
        <v>11</v>
      </c>
      <c r="J4330" t="s">
        <v>25</v>
      </c>
      <c r="K4330" t="s">
        <v>151</v>
      </c>
      <c r="L4330" t="s">
        <v>21</v>
      </c>
      <c r="M4330" s="5">
        <v>4082.2000000000003</v>
      </c>
      <c r="N4330">
        <v>1</v>
      </c>
    </row>
    <row r="4331" spans="1:14" x14ac:dyDescent="0.3">
      <c r="A4331" s="2">
        <v>45651</v>
      </c>
      <c r="B4331" s="3">
        <f t="shared" si="201"/>
        <v>2025</v>
      </c>
      <c r="C4331" t="str">
        <f t="shared" si="202"/>
        <v>2024-2025</v>
      </c>
      <c r="D4331" t="s">
        <v>147</v>
      </c>
      <c r="E4331" t="s">
        <v>64</v>
      </c>
      <c r="F4331" t="str">
        <f t="shared" si="203"/>
        <v>Victoria</v>
      </c>
      <c r="G4331" t="s">
        <v>45</v>
      </c>
      <c r="H4331">
        <v>3199</v>
      </c>
      <c r="I4331" t="s">
        <v>11</v>
      </c>
      <c r="J4331" t="s">
        <v>63</v>
      </c>
      <c r="K4331" t="s">
        <v>150</v>
      </c>
      <c r="L4331" t="s">
        <v>18</v>
      </c>
      <c r="M4331" s="5">
        <v>4096.79</v>
      </c>
      <c r="N4331">
        <v>1</v>
      </c>
    </row>
    <row r="4332" spans="1:14" x14ac:dyDescent="0.3">
      <c r="A4332" s="2">
        <v>45184</v>
      </c>
      <c r="B4332" s="3">
        <f t="shared" si="201"/>
        <v>2024</v>
      </c>
      <c r="C4332" t="str">
        <f t="shared" si="202"/>
        <v>2023-2024</v>
      </c>
      <c r="D4332" t="s">
        <v>147</v>
      </c>
      <c r="E4332" t="s">
        <v>126</v>
      </c>
      <c r="F4332" t="str">
        <f t="shared" si="203"/>
        <v>Queensland</v>
      </c>
      <c r="G4332" t="s">
        <v>35</v>
      </c>
      <c r="H4332">
        <v>4551</v>
      </c>
      <c r="I4332" t="s">
        <v>11</v>
      </c>
      <c r="J4332" t="s">
        <v>120</v>
      </c>
      <c r="K4332" t="s">
        <v>151</v>
      </c>
      <c r="L4332" t="s">
        <v>21</v>
      </c>
      <c r="M4332" s="5">
        <v>4097.2900000000009</v>
      </c>
      <c r="N4332">
        <v>1</v>
      </c>
    </row>
    <row r="4333" spans="1:14" x14ac:dyDescent="0.3">
      <c r="A4333" s="2">
        <v>45342</v>
      </c>
      <c r="B4333" s="3">
        <f t="shared" si="201"/>
        <v>2024</v>
      </c>
      <c r="C4333" t="str">
        <f t="shared" si="202"/>
        <v>2023-2024</v>
      </c>
      <c r="D4333" t="s">
        <v>147</v>
      </c>
      <c r="E4333" t="s">
        <v>113</v>
      </c>
      <c r="F4333" t="str">
        <f t="shared" si="203"/>
        <v>Queensland</v>
      </c>
      <c r="G4333" t="s">
        <v>35</v>
      </c>
      <c r="H4333">
        <v>4215</v>
      </c>
      <c r="I4333" t="s">
        <v>11</v>
      </c>
      <c r="J4333" t="s">
        <v>104</v>
      </c>
      <c r="K4333" t="s">
        <v>149</v>
      </c>
      <c r="L4333" t="s">
        <v>15</v>
      </c>
      <c r="M4333" s="5">
        <v>4100.71</v>
      </c>
      <c r="N4333">
        <v>1</v>
      </c>
    </row>
    <row r="4334" spans="1:14" x14ac:dyDescent="0.3">
      <c r="A4334" s="2">
        <v>45433</v>
      </c>
      <c r="B4334" s="3">
        <f t="shared" si="201"/>
        <v>2024</v>
      </c>
      <c r="C4334" t="str">
        <f t="shared" si="202"/>
        <v>2023-2024</v>
      </c>
      <c r="D4334" t="s">
        <v>147</v>
      </c>
      <c r="E4334" t="s">
        <v>126</v>
      </c>
      <c r="F4334" t="str">
        <f t="shared" si="203"/>
        <v>Queensland</v>
      </c>
      <c r="G4334" t="s">
        <v>35</v>
      </c>
      <c r="H4334">
        <v>4551</v>
      </c>
      <c r="I4334" t="s">
        <v>11</v>
      </c>
      <c r="J4334" t="s">
        <v>120</v>
      </c>
      <c r="K4334" t="s">
        <v>153</v>
      </c>
      <c r="L4334" t="s">
        <v>16</v>
      </c>
      <c r="M4334" s="5">
        <v>4107.5100000000011</v>
      </c>
      <c r="N4334">
        <v>1</v>
      </c>
    </row>
    <row r="4335" spans="1:14" x14ac:dyDescent="0.3">
      <c r="A4335" s="2">
        <v>45391</v>
      </c>
      <c r="B4335" s="3">
        <f t="shared" si="201"/>
        <v>2024</v>
      </c>
      <c r="C4335" t="str">
        <f t="shared" si="202"/>
        <v>2023-2024</v>
      </c>
      <c r="D4335" t="s">
        <v>148</v>
      </c>
      <c r="E4335" t="s">
        <v>124</v>
      </c>
      <c r="F4335" t="str">
        <f t="shared" si="203"/>
        <v>New South Wales</v>
      </c>
      <c r="G4335" t="s">
        <v>10</v>
      </c>
      <c r="H4335">
        <v>2015</v>
      </c>
      <c r="I4335" t="s">
        <v>11</v>
      </c>
      <c r="J4335" t="s">
        <v>12</v>
      </c>
      <c r="K4335" t="s">
        <v>150</v>
      </c>
      <c r="L4335" t="s">
        <v>18</v>
      </c>
      <c r="M4335" s="5">
        <v>4140.6099999999988</v>
      </c>
      <c r="N4335">
        <v>1</v>
      </c>
    </row>
    <row r="4336" spans="1:14" x14ac:dyDescent="0.3">
      <c r="A4336" s="2">
        <v>45211</v>
      </c>
      <c r="B4336" s="3">
        <f t="shared" si="201"/>
        <v>2024</v>
      </c>
      <c r="C4336" t="str">
        <f t="shared" si="202"/>
        <v>2023-2024</v>
      </c>
      <c r="D4336" t="s">
        <v>147</v>
      </c>
      <c r="E4336" t="s">
        <v>28</v>
      </c>
      <c r="F4336" t="str">
        <f t="shared" si="203"/>
        <v>Northern Territory</v>
      </c>
      <c r="G4336" t="s">
        <v>29</v>
      </c>
      <c r="H4336">
        <v>800</v>
      </c>
      <c r="I4336" t="s">
        <v>11</v>
      </c>
      <c r="J4336" t="s">
        <v>30</v>
      </c>
      <c r="K4336" t="s">
        <v>153</v>
      </c>
      <c r="L4336" t="s">
        <v>16</v>
      </c>
      <c r="M4336" s="5">
        <v>4177</v>
      </c>
      <c r="N4336">
        <v>1</v>
      </c>
    </row>
    <row r="4337" spans="1:14" x14ac:dyDescent="0.3">
      <c r="A4337" s="2">
        <v>45297</v>
      </c>
      <c r="B4337" s="3">
        <f t="shared" si="201"/>
        <v>2024</v>
      </c>
      <c r="C4337" t="str">
        <f t="shared" si="202"/>
        <v>2023-2024</v>
      </c>
      <c r="D4337" t="s">
        <v>147</v>
      </c>
      <c r="E4337" t="s">
        <v>9</v>
      </c>
      <c r="F4337" t="str">
        <f t="shared" si="203"/>
        <v>New South Wales</v>
      </c>
      <c r="G4337" t="s">
        <v>10</v>
      </c>
      <c r="H4337">
        <v>2067</v>
      </c>
      <c r="I4337" t="s">
        <v>11</v>
      </c>
      <c r="J4337" t="s">
        <v>12</v>
      </c>
      <c r="K4337" t="s">
        <v>152</v>
      </c>
      <c r="L4337" t="s">
        <v>13</v>
      </c>
      <c r="M4337" s="5">
        <v>4192.2700000000004</v>
      </c>
      <c r="N4337">
        <v>1</v>
      </c>
    </row>
    <row r="4338" spans="1:14" x14ac:dyDescent="0.3">
      <c r="A4338" s="2">
        <v>44973</v>
      </c>
      <c r="B4338" s="3">
        <f t="shared" si="201"/>
        <v>2023</v>
      </c>
      <c r="C4338" t="str">
        <f t="shared" si="202"/>
        <v>2022-2023</v>
      </c>
      <c r="D4338" t="s">
        <v>147</v>
      </c>
      <c r="E4338" t="s">
        <v>92</v>
      </c>
      <c r="F4338" t="str">
        <f t="shared" si="203"/>
        <v>Queensland</v>
      </c>
      <c r="G4338" t="s">
        <v>35</v>
      </c>
      <c r="H4338">
        <v>4068</v>
      </c>
      <c r="I4338" t="s">
        <v>11</v>
      </c>
      <c r="J4338" t="s">
        <v>43</v>
      </c>
      <c r="K4338" t="s">
        <v>149</v>
      </c>
      <c r="L4338" t="s">
        <v>15</v>
      </c>
      <c r="M4338" s="5">
        <v>4192.7899999999991</v>
      </c>
      <c r="N4338">
        <v>1</v>
      </c>
    </row>
    <row r="4339" spans="1:14" x14ac:dyDescent="0.3">
      <c r="A4339" s="2">
        <v>45020</v>
      </c>
      <c r="B4339" s="3">
        <f t="shared" si="201"/>
        <v>2023</v>
      </c>
      <c r="C4339" t="str">
        <f t="shared" si="202"/>
        <v>2022-2023</v>
      </c>
      <c r="D4339" t="s">
        <v>147</v>
      </c>
      <c r="E4339" t="s">
        <v>126</v>
      </c>
      <c r="F4339" t="str">
        <f t="shared" si="203"/>
        <v>Queensland</v>
      </c>
      <c r="G4339" t="s">
        <v>35</v>
      </c>
      <c r="H4339">
        <v>4551</v>
      </c>
      <c r="I4339" t="s">
        <v>11</v>
      </c>
      <c r="J4339" t="s">
        <v>120</v>
      </c>
      <c r="K4339" t="s">
        <v>152</v>
      </c>
      <c r="L4339" t="s">
        <v>13</v>
      </c>
      <c r="M4339" s="5">
        <v>4197.7600000000029</v>
      </c>
      <c r="N4339">
        <v>1</v>
      </c>
    </row>
    <row r="4340" spans="1:14" x14ac:dyDescent="0.3">
      <c r="A4340" s="2">
        <v>45164</v>
      </c>
      <c r="B4340" s="3">
        <f t="shared" si="201"/>
        <v>2024</v>
      </c>
      <c r="C4340" t="str">
        <f t="shared" si="202"/>
        <v>2023-2024</v>
      </c>
      <c r="D4340" t="s">
        <v>148</v>
      </c>
      <c r="E4340" t="s">
        <v>40</v>
      </c>
      <c r="F4340" t="str">
        <f t="shared" si="203"/>
        <v>New South Wales</v>
      </c>
      <c r="G4340" t="s">
        <v>10</v>
      </c>
      <c r="H4340">
        <v>2116</v>
      </c>
      <c r="I4340" t="s">
        <v>11</v>
      </c>
      <c r="J4340" t="s">
        <v>27</v>
      </c>
      <c r="K4340" t="s">
        <v>150</v>
      </c>
      <c r="L4340" t="s">
        <v>18</v>
      </c>
      <c r="M4340" s="5">
        <v>4227.74</v>
      </c>
      <c r="N4340">
        <v>1</v>
      </c>
    </row>
    <row r="4341" spans="1:14" x14ac:dyDescent="0.3">
      <c r="A4341" s="2">
        <v>45494</v>
      </c>
      <c r="B4341" s="3">
        <f t="shared" si="201"/>
        <v>2025</v>
      </c>
      <c r="C4341" t="str">
        <f t="shared" si="202"/>
        <v>2024-2025</v>
      </c>
      <c r="D4341" t="s">
        <v>147</v>
      </c>
      <c r="E4341" t="s">
        <v>112</v>
      </c>
      <c r="F4341" t="str">
        <f t="shared" si="203"/>
        <v>Victoria</v>
      </c>
      <c r="G4341" t="s">
        <v>45</v>
      </c>
      <c r="H4341">
        <v>3076</v>
      </c>
      <c r="I4341" t="s">
        <v>11</v>
      </c>
      <c r="J4341" t="s">
        <v>46</v>
      </c>
      <c r="K4341" t="s">
        <v>151</v>
      </c>
      <c r="L4341" t="s">
        <v>21</v>
      </c>
      <c r="M4341" s="5">
        <v>4231.6400000000003</v>
      </c>
      <c r="N4341">
        <v>1</v>
      </c>
    </row>
    <row r="4342" spans="1:14" x14ac:dyDescent="0.3">
      <c r="A4342" s="2">
        <v>45324</v>
      </c>
      <c r="B4342" s="3">
        <f t="shared" si="201"/>
        <v>2024</v>
      </c>
      <c r="C4342" t="str">
        <f t="shared" si="202"/>
        <v>2023-2024</v>
      </c>
      <c r="D4342" t="s">
        <v>147</v>
      </c>
      <c r="E4342" t="s">
        <v>138</v>
      </c>
      <c r="F4342" t="str">
        <f t="shared" si="203"/>
        <v>Queensland</v>
      </c>
      <c r="G4342" t="s">
        <v>35</v>
      </c>
      <c r="H4342">
        <v>4558</v>
      </c>
      <c r="I4342" t="s">
        <v>11</v>
      </c>
      <c r="J4342" t="s">
        <v>120</v>
      </c>
      <c r="K4342" t="s">
        <v>150</v>
      </c>
      <c r="L4342" t="s">
        <v>18</v>
      </c>
      <c r="M4342" s="5">
        <v>4236.4299999999994</v>
      </c>
      <c r="N4342">
        <v>1</v>
      </c>
    </row>
    <row r="4343" spans="1:14" x14ac:dyDescent="0.3">
      <c r="A4343" s="2">
        <v>45387</v>
      </c>
      <c r="B4343" s="3">
        <f t="shared" si="201"/>
        <v>2024</v>
      </c>
      <c r="C4343" t="str">
        <f t="shared" si="202"/>
        <v>2023-2024</v>
      </c>
      <c r="D4343" t="s">
        <v>147</v>
      </c>
      <c r="E4343" t="s">
        <v>40</v>
      </c>
      <c r="F4343" t="str">
        <f t="shared" si="203"/>
        <v>New South Wales</v>
      </c>
      <c r="G4343" t="s">
        <v>10</v>
      </c>
      <c r="H4343">
        <v>2116</v>
      </c>
      <c r="I4343" t="s">
        <v>11</v>
      </c>
      <c r="J4343" t="s">
        <v>27</v>
      </c>
      <c r="K4343" t="s">
        <v>153</v>
      </c>
      <c r="L4343" t="s">
        <v>16</v>
      </c>
      <c r="M4343" s="5">
        <v>4241.3999999999996</v>
      </c>
      <c r="N4343">
        <v>1</v>
      </c>
    </row>
    <row r="4344" spans="1:14" x14ac:dyDescent="0.3">
      <c r="A4344" s="2">
        <v>45509</v>
      </c>
      <c r="B4344" s="3">
        <f t="shared" si="201"/>
        <v>2025</v>
      </c>
      <c r="C4344" t="str">
        <f t="shared" si="202"/>
        <v>2024-2025</v>
      </c>
      <c r="D4344" t="s">
        <v>147</v>
      </c>
      <c r="E4344" t="s">
        <v>114</v>
      </c>
      <c r="F4344" t="str">
        <f t="shared" si="203"/>
        <v>Victoria</v>
      </c>
      <c r="G4344" t="s">
        <v>45</v>
      </c>
      <c r="H4344">
        <v>3551</v>
      </c>
      <c r="I4344" t="s">
        <v>11</v>
      </c>
      <c r="J4344" t="s">
        <v>60</v>
      </c>
      <c r="K4344" t="s">
        <v>151</v>
      </c>
      <c r="L4344" t="s">
        <v>21</v>
      </c>
      <c r="M4344" s="5">
        <v>4245.8900000000003</v>
      </c>
      <c r="N4344">
        <v>1</v>
      </c>
    </row>
    <row r="4345" spans="1:14" x14ac:dyDescent="0.3">
      <c r="A4345" s="2">
        <v>45147</v>
      </c>
      <c r="B4345" s="3">
        <f t="shared" si="201"/>
        <v>2024</v>
      </c>
      <c r="C4345" t="str">
        <f t="shared" si="202"/>
        <v>2023-2024</v>
      </c>
      <c r="D4345" t="s">
        <v>147</v>
      </c>
      <c r="E4345" t="s">
        <v>122</v>
      </c>
      <c r="F4345" t="str">
        <f t="shared" si="203"/>
        <v>New South Wales</v>
      </c>
      <c r="G4345" t="s">
        <v>10</v>
      </c>
      <c r="H4345">
        <v>2650</v>
      </c>
      <c r="I4345" t="s">
        <v>11</v>
      </c>
      <c r="J4345" t="s">
        <v>25</v>
      </c>
      <c r="K4345" t="s">
        <v>149</v>
      </c>
      <c r="L4345" t="s">
        <v>15</v>
      </c>
      <c r="M4345" s="5">
        <v>4251.0499999999993</v>
      </c>
      <c r="N4345">
        <v>1</v>
      </c>
    </row>
    <row r="4346" spans="1:14" x14ac:dyDescent="0.3">
      <c r="A4346" s="2">
        <v>44931</v>
      </c>
      <c r="B4346" s="3">
        <f t="shared" si="201"/>
        <v>2023</v>
      </c>
      <c r="C4346" t="str">
        <f t="shared" si="202"/>
        <v>2022-2023</v>
      </c>
      <c r="D4346" t="s">
        <v>147</v>
      </c>
      <c r="E4346" t="s">
        <v>88</v>
      </c>
      <c r="F4346" t="str">
        <f t="shared" si="203"/>
        <v>South Australia</v>
      </c>
      <c r="G4346" t="s">
        <v>32</v>
      </c>
      <c r="H4346">
        <v>5011</v>
      </c>
      <c r="I4346" t="s">
        <v>11</v>
      </c>
      <c r="J4346" t="s">
        <v>33</v>
      </c>
      <c r="K4346" t="s">
        <v>150</v>
      </c>
      <c r="L4346" t="s">
        <v>18</v>
      </c>
      <c r="M4346" s="5">
        <v>4282.26</v>
      </c>
      <c r="N4346">
        <v>1</v>
      </c>
    </row>
    <row r="4347" spans="1:14" x14ac:dyDescent="0.3">
      <c r="A4347" s="2">
        <v>45635</v>
      </c>
      <c r="B4347" s="3">
        <f t="shared" si="201"/>
        <v>2025</v>
      </c>
      <c r="C4347" t="str">
        <f t="shared" si="202"/>
        <v>2024-2025</v>
      </c>
      <c r="D4347" t="s">
        <v>147</v>
      </c>
      <c r="E4347" t="s">
        <v>114</v>
      </c>
      <c r="F4347" t="str">
        <f t="shared" si="203"/>
        <v>Victoria</v>
      </c>
      <c r="G4347" t="s">
        <v>45</v>
      </c>
      <c r="H4347">
        <v>3551</v>
      </c>
      <c r="I4347" t="s">
        <v>11</v>
      </c>
      <c r="J4347" t="s">
        <v>60</v>
      </c>
      <c r="K4347" t="s">
        <v>149</v>
      </c>
      <c r="L4347" t="s">
        <v>15</v>
      </c>
      <c r="M4347" s="5">
        <v>4292.9299999999994</v>
      </c>
      <c r="N4347">
        <v>1</v>
      </c>
    </row>
    <row r="4348" spans="1:14" x14ac:dyDescent="0.3">
      <c r="A4348" s="2">
        <v>44933</v>
      </c>
      <c r="B4348" s="3">
        <f t="shared" si="201"/>
        <v>2023</v>
      </c>
      <c r="C4348" t="str">
        <f t="shared" si="202"/>
        <v>2022-2023</v>
      </c>
      <c r="D4348" t="s">
        <v>147</v>
      </c>
      <c r="E4348" t="s">
        <v>67</v>
      </c>
      <c r="F4348" t="str">
        <f t="shared" si="203"/>
        <v>New South Wales</v>
      </c>
      <c r="G4348" t="s">
        <v>10</v>
      </c>
      <c r="H4348">
        <v>2478</v>
      </c>
      <c r="I4348" t="s">
        <v>11</v>
      </c>
      <c r="J4348" t="s">
        <v>68</v>
      </c>
      <c r="K4348" t="s">
        <v>150</v>
      </c>
      <c r="L4348" t="s">
        <v>18</v>
      </c>
      <c r="M4348" s="5">
        <v>4324.2500000000009</v>
      </c>
      <c r="N4348">
        <v>1</v>
      </c>
    </row>
    <row r="4349" spans="1:14" x14ac:dyDescent="0.3">
      <c r="A4349" s="2">
        <v>45021</v>
      </c>
      <c r="B4349" s="3">
        <f t="shared" si="201"/>
        <v>2023</v>
      </c>
      <c r="C4349" t="str">
        <f t="shared" si="202"/>
        <v>2022-2023</v>
      </c>
      <c r="D4349" t="s">
        <v>147</v>
      </c>
      <c r="E4349" t="s">
        <v>57</v>
      </c>
      <c r="F4349" t="str">
        <f t="shared" si="203"/>
        <v>New South Wales</v>
      </c>
      <c r="G4349" t="s">
        <v>10</v>
      </c>
      <c r="H4349">
        <v>2560</v>
      </c>
      <c r="I4349" t="s">
        <v>11</v>
      </c>
      <c r="J4349" t="s">
        <v>58</v>
      </c>
      <c r="K4349" t="s">
        <v>152</v>
      </c>
      <c r="L4349" t="s">
        <v>13</v>
      </c>
      <c r="M4349" s="5">
        <v>4329.0399999999991</v>
      </c>
      <c r="N4349">
        <v>1</v>
      </c>
    </row>
    <row r="4350" spans="1:14" x14ac:dyDescent="0.3">
      <c r="A4350" s="2">
        <v>45610</v>
      </c>
      <c r="B4350" s="3">
        <f t="shared" si="201"/>
        <v>2025</v>
      </c>
      <c r="C4350" t="str">
        <f t="shared" si="202"/>
        <v>2024-2025</v>
      </c>
      <c r="D4350" t="s">
        <v>147</v>
      </c>
      <c r="E4350" t="s">
        <v>28</v>
      </c>
      <c r="F4350" t="str">
        <f t="shared" si="203"/>
        <v>Northern Territory</v>
      </c>
      <c r="G4350" t="s">
        <v>29</v>
      </c>
      <c r="H4350">
        <v>800</v>
      </c>
      <c r="I4350" t="s">
        <v>11</v>
      </c>
      <c r="J4350" t="s">
        <v>30</v>
      </c>
      <c r="K4350" t="s">
        <v>152</v>
      </c>
      <c r="L4350" t="s">
        <v>13</v>
      </c>
      <c r="M4350" s="5">
        <v>4330.6500000000015</v>
      </c>
      <c r="N4350">
        <v>1</v>
      </c>
    </row>
    <row r="4351" spans="1:14" x14ac:dyDescent="0.3">
      <c r="A4351" s="2">
        <v>45160</v>
      </c>
      <c r="B4351" s="3">
        <f t="shared" si="201"/>
        <v>2024</v>
      </c>
      <c r="C4351" t="str">
        <f t="shared" si="202"/>
        <v>2023-2024</v>
      </c>
      <c r="D4351" t="s">
        <v>148</v>
      </c>
      <c r="E4351" t="s">
        <v>96</v>
      </c>
      <c r="F4351" t="str">
        <f t="shared" si="203"/>
        <v>Western Australia</v>
      </c>
      <c r="G4351" t="s">
        <v>48</v>
      </c>
      <c r="H4351">
        <v>6330</v>
      </c>
      <c r="I4351" t="s">
        <v>11</v>
      </c>
      <c r="J4351" t="s">
        <v>94</v>
      </c>
      <c r="K4351" t="s">
        <v>152</v>
      </c>
      <c r="L4351" t="s">
        <v>13</v>
      </c>
      <c r="M4351" s="5">
        <v>4333.8500000000004</v>
      </c>
      <c r="N4351">
        <v>1</v>
      </c>
    </row>
    <row r="4352" spans="1:14" x14ac:dyDescent="0.3">
      <c r="A4352" s="2">
        <v>45334</v>
      </c>
      <c r="B4352" s="3">
        <f t="shared" si="201"/>
        <v>2024</v>
      </c>
      <c r="C4352" t="str">
        <f t="shared" si="202"/>
        <v>2023-2024</v>
      </c>
      <c r="D4352" t="s">
        <v>148</v>
      </c>
      <c r="E4352" t="s">
        <v>108</v>
      </c>
      <c r="F4352" t="str">
        <f t="shared" si="203"/>
        <v>Victoria</v>
      </c>
      <c r="G4352" t="s">
        <v>45</v>
      </c>
      <c r="H4352">
        <v>3018</v>
      </c>
      <c r="I4352" t="s">
        <v>11</v>
      </c>
      <c r="J4352" t="s">
        <v>46</v>
      </c>
      <c r="K4352" t="s">
        <v>150</v>
      </c>
      <c r="L4352" t="s">
        <v>18</v>
      </c>
      <c r="M4352" s="5">
        <v>4340.58</v>
      </c>
      <c r="N4352">
        <v>1</v>
      </c>
    </row>
    <row r="4353" spans="1:14" x14ac:dyDescent="0.3">
      <c r="A4353" s="2">
        <v>44968</v>
      </c>
      <c r="B4353" s="3">
        <f t="shared" si="201"/>
        <v>2023</v>
      </c>
      <c r="C4353" t="str">
        <f t="shared" si="202"/>
        <v>2022-2023</v>
      </c>
      <c r="D4353" t="s">
        <v>147</v>
      </c>
      <c r="E4353" t="s">
        <v>28</v>
      </c>
      <c r="F4353" t="str">
        <f t="shared" si="203"/>
        <v>Northern Territory</v>
      </c>
      <c r="G4353" t="s">
        <v>29</v>
      </c>
      <c r="H4353">
        <v>800</v>
      </c>
      <c r="I4353" t="s">
        <v>11</v>
      </c>
      <c r="J4353" t="s">
        <v>30</v>
      </c>
      <c r="K4353" t="s">
        <v>151</v>
      </c>
      <c r="L4353" t="s">
        <v>21</v>
      </c>
      <c r="M4353" s="5">
        <v>4345.0599999999995</v>
      </c>
      <c r="N4353">
        <v>1</v>
      </c>
    </row>
    <row r="4354" spans="1:14" x14ac:dyDescent="0.3">
      <c r="A4354" s="2">
        <v>45532</v>
      </c>
      <c r="B4354" s="3">
        <f t="shared" ref="B4354:B4417" si="204">IF(MONTH(A4354)&gt;=7,YEAR(A4354)+1,YEAR(A4354))</f>
        <v>2025</v>
      </c>
      <c r="C4354" t="str">
        <f t="shared" ref="C4354:C4417" si="205">IF(MONTH(A4354) &gt;= 7, YEAR(A4354) &amp; "-" &amp; YEAR(A4354) + 1, YEAR(A4354) - 1 &amp; "-" &amp; YEAR(A4354))</f>
        <v>2024-2025</v>
      </c>
      <c r="D4354" t="s">
        <v>147</v>
      </c>
      <c r="E4354" t="s">
        <v>64</v>
      </c>
      <c r="F4354" t="str">
        <f t="shared" ref="F4354:F4417" si="206">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c r="N4354">
        <v>1</v>
      </c>
    </row>
    <row r="4355" spans="1:14" x14ac:dyDescent="0.3">
      <c r="A4355" s="2">
        <v>45106</v>
      </c>
      <c r="B4355" s="3">
        <f t="shared" si="204"/>
        <v>2023</v>
      </c>
      <c r="C4355" t="str">
        <f t="shared" si="205"/>
        <v>2022-2023</v>
      </c>
      <c r="D4355" t="s">
        <v>147</v>
      </c>
      <c r="E4355" t="s">
        <v>109</v>
      </c>
      <c r="F4355" t="str">
        <f t="shared" si="206"/>
        <v>New South Wales</v>
      </c>
      <c r="G4355" t="s">
        <v>10</v>
      </c>
      <c r="H4355">
        <v>2480</v>
      </c>
      <c r="I4355" t="s">
        <v>11</v>
      </c>
      <c r="J4355" t="s">
        <v>68</v>
      </c>
      <c r="K4355" t="s">
        <v>153</v>
      </c>
      <c r="L4355" t="s">
        <v>16</v>
      </c>
      <c r="M4355" s="5">
        <v>4396.46</v>
      </c>
      <c r="N4355">
        <v>1</v>
      </c>
    </row>
    <row r="4356" spans="1:14" x14ac:dyDescent="0.3">
      <c r="A4356" s="2">
        <v>45269</v>
      </c>
      <c r="B4356" s="3">
        <f t="shared" si="204"/>
        <v>2024</v>
      </c>
      <c r="C4356" t="str">
        <f t="shared" si="205"/>
        <v>2023-2024</v>
      </c>
      <c r="D4356" t="s">
        <v>147</v>
      </c>
      <c r="E4356" t="s">
        <v>135</v>
      </c>
      <c r="F4356" t="str">
        <f t="shared" si="206"/>
        <v>Victoria</v>
      </c>
      <c r="G4356" t="s">
        <v>45</v>
      </c>
      <c r="H4356">
        <v>3550</v>
      </c>
      <c r="I4356" t="s">
        <v>11</v>
      </c>
      <c r="J4356" t="s">
        <v>60</v>
      </c>
      <c r="K4356" t="s">
        <v>150</v>
      </c>
      <c r="L4356" t="s">
        <v>18</v>
      </c>
      <c r="M4356" s="5">
        <v>4402.2999999999993</v>
      </c>
      <c r="N4356">
        <v>1</v>
      </c>
    </row>
    <row r="4357" spans="1:14" x14ac:dyDescent="0.3">
      <c r="A4357" s="2">
        <v>45171</v>
      </c>
      <c r="B4357" s="3">
        <f t="shared" si="204"/>
        <v>2024</v>
      </c>
      <c r="C4357" t="str">
        <f t="shared" si="205"/>
        <v>2023-2024</v>
      </c>
      <c r="D4357" t="s">
        <v>147</v>
      </c>
      <c r="E4357" t="s">
        <v>135</v>
      </c>
      <c r="F4357" t="str">
        <f t="shared" si="206"/>
        <v>Victoria</v>
      </c>
      <c r="G4357" t="s">
        <v>45</v>
      </c>
      <c r="H4357">
        <v>3550</v>
      </c>
      <c r="I4357" t="s">
        <v>11</v>
      </c>
      <c r="J4357" t="s">
        <v>60</v>
      </c>
      <c r="K4357" t="s">
        <v>151</v>
      </c>
      <c r="L4357" t="s">
        <v>21</v>
      </c>
      <c r="M4357" s="5">
        <v>4471.37</v>
      </c>
      <c r="N4357">
        <v>1</v>
      </c>
    </row>
    <row r="4358" spans="1:14" x14ac:dyDescent="0.3">
      <c r="A4358" s="2">
        <v>44989</v>
      </c>
      <c r="B4358" s="3">
        <f t="shared" si="204"/>
        <v>2023</v>
      </c>
      <c r="C4358" t="str">
        <f t="shared" si="205"/>
        <v>2022-2023</v>
      </c>
      <c r="D4358" t="s">
        <v>147</v>
      </c>
      <c r="E4358" t="s">
        <v>136</v>
      </c>
      <c r="F4358" t="str">
        <f t="shared" si="206"/>
        <v>Victoria</v>
      </c>
      <c r="G4358" t="s">
        <v>45</v>
      </c>
      <c r="H4358">
        <v>3175</v>
      </c>
      <c r="I4358" t="s">
        <v>11</v>
      </c>
      <c r="J4358" t="s">
        <v>63</v>
      </c>
      <c r="K4358" t="s">
        <v>153</v>
      </c>
      <c r="L4358" t="s">
        <v>16</v>
      </c>
      <c r="M4358" s="5">
        <v>4474.4399999999996</v>
      </c>
      <c r="N4358">
        <v>1</v>
      </c>
    </row>
    <row r="4359" spans="1:14" x14ac:dyDescent="0.3">
      <c r="A4359" s="2">
        <v>45636</v>
      </c>
      <c r="B4359" s="3">
        <f t="shared" si="204"/>
        <v>2025</v>
      </c>
      <c r="C4359" t="str">
        <f t="shared" si="205"/>
        <v>2024-2025</v>
      </c>
      <c r="D4359" t="s">
        <v>147</v>
      </c>
      <c r="E4359" t="s">
        <v>146</v>
      </c>
      <c r="F4359" t="str">
        <f t="shared" si="206"/>
        <v>Victoria</v>
      </c>
      <c r="G4359" t="s">
        <v>45</v>
      </c>
      <c r="H4359">
        <v>3353</v>
      </c>
      <c r="I4359" t="s">
        <v>11</v>
      </c>
      <c r="J4359" t="s">
        <v>60</v>
      </c>
      <c r="K4359" t="s">
        <v>152</v>
      </c>
      <c r="L4359" t="s">
        <v>13</v>
      </c>
      <c r="M4359" s="5">
        <v>4487.68</v>
      </c>
      <c r="N4359">
        <v>1</v>
      </c>
    </row>
    <row r="4360" spans="1:14" x14ac:dyDescent="0.3">
      <c r="A4360" s="2">
        <v>45086</v>
      </c>
      <c r="B4360" s="3">
        <f t="shared" si="204"/>
        <v>2023</v>
      </c>
      <c r="C4360" t="str">
        <f t="shared" si="205"/>
        <v>2022-2023</v>
      </c>
      <c r="D4360" t="s">
        <v>147</v>
      </c>
      <c r="E4360" t="s">
        <v>111</v>
      </c>
      <c r="F4360" t="str">
        <f t="shared" si="206"/>
        <v>New South Wales</v>
      </c>
      <c r="G4360" t="s">
        <v>10</v>
      </c>
      <c r="H4360">
        <v>2120</v>
      </c>
      <c r="I4360" t="s">
        <v>11</v>
      </c>
      <c r="J4360" t="s">
        <v>27</v>
      </c>
      <c r="K4360" t="s">
        <v>150</v>
      </c>
      <c r="L4360" t="s">
        <v>18</v>
      </c>
      <c r="M4360" s="5">
        <v>4519.53</v>
      </c>
      <c r="N4360">
        <v>1</v>
      </c>
    </row>
    <row r="4361" spans="1:14" x14ac:dyDescent="0.3">
      <c r="A4361" s="2">
        <v>45520</v>
      </c>
      <c r="B4361" s="3">
        <f t="shared" si="204"/>
        <v>2025</v>
      </c>
      <c r="C4361" t="str">
        <f t="shared" si="205"/>
        <v>2024-2025</v>
      </c>
      <c r="D4361" t="s">
        <v>147</v>
      </c>
      <c r="E4361" t="s">
        <v>24</v>
      </c>
      <c r="F4361" t="str">
        <f t="shared" si="206"/>
        <v>New South Wales</v>
      </c>
      <c r="G4361" t="s">
        <v>10</v>
      </c>
      <c r="H4361">
        <v>2795</v>
      </c>
      <c r="I4361" t="s">
        <v>11</v>
      </c>
      <c r="J4361" t="s">
        <v>25</v>
      </c>
      <c r="K4361" t="s">
        <v>149</v>
      </c>
      <c r="L4361" t="s">
        <v>15</v>
      </c>
      <c r="M4361" s="5">
        <v>4529.5300000000025</v>
      </c>
      <c r="N4361">
        <v>1</v>
      </c>
    </row>
    <row r="4362" spans="1:14" x14ac:dyDescent="0.3">
      <c r="A4362" s="2">
        <v>45157</v>
      </c>
      <c r="B4362" s="3">
        <f t="shared" si="204"/>
        <v>2024</v>
      </c>
      <c r="C4362" t="str">
        <f t="shared" si="205"/>
        <v>2023-2024</v>
      </c>
      <c r="D4362" t="s">
        <v>147</v>
      </c>
      <c r="E4362" t="s">
        <v>135</v>
      </c>
      <c r="F4362" t="str">
        <f t="shared" si="206"/>
        <v>Victoria</v>
      </c>
      <c r="G4362" t="s">
        <v>45</v>
      </c>
      <c r="H4362">
        <v>3550</v>
      </c>
      <c r="I4362" t="s">
        <v>11</v>
      </c>
      <c r="J4362" t="s">
        <v>60</v>
      </c>
      <c r="K4362" t="s">
        <v>152</v>
      </c>
      <c r="L4362" t="s">
        <v>13</v>
      </c>
      <c r="M4362" s="5">
        <v>4544.010000000002</v>
      </c>
      <c r="N4362">
        <v>1</v>
      </c>
    </row>
    <row r="4363" spans="1:14" x14ac:dyDescent="0.3">
      <c r="A4363" s="2">
        <v>45033</v>
      </c>
      <c r="B4363" s="3">
        <f t="shared" si="204"/>
        <v>2023</v>
      </c>
      <c r="C4363" t="str">
        <f t="shared" si="205"/>
        <v>2022-2023</v>
      </c>
      <c r="D4363" t="s">
        <v>148</v>
      </c>
      <c r="E4363" t="s">
        <v>108</v>
      </c>
      <c r="F4363" t="str">
        <f t="shared" si="206"/>
        <v>Victoria</v>
      </c>
      <c r="G4363" t="s">
        <v>45</v>
      </c>
      <c r="H4363">
        <v>3018</v>
      </c>
      <c r="I4363" t="s">
        <v>11</v>
      </c>
      <c r="J4363" t="s">
        <v>46</v>
      </c>
      <c r="K4363" t="s">
        <v>149</v>
      </c>
      <c r="L4363" t="s">
        <v>15</v>
      </c>
      <c r="M4363" s="5">
        <v>4557.68</v>
      </c>
      <c r="N4363">
        <v>1</v>
      </c>
    </row>
    <row r="4364" spans="1:14" x14ac:dyDescent="0.3">
      <c r="A4364" s="2">
        <v>45113</v>
      </c>
      <c r="B4364" s="3">
        <f t="shared" si="204"/>
        <v>2024</v>
      </c>
      <c r="C4364" t="str">
        <f t="shared" si="205"/>
        <v>2023-2024</v>
      </c>
      <c r="D4364" t="s">
        <v>147</v>
      </c>
      <c r="E4364" t="s">
        <v>115</v>
      </c>
      <c r="F4364" t="str">
        <f t="shared" si="206"/>
        <v>Western Australia</v>
      </c>
      <c r="G4364" t="s">
        <v>48</v>
      </c>
      <c r="H4364">
        <v>6280</v>
      </c>
      <c r="I4364" t="s">
        <v>11</v>
      </c>
      <c r="J4364" t="s">
        <v>94</v>
      </c>
      <c r="K4364" t="s">
        <v>151</v>
      </c>
      <c r="L4364" t="s">
        <v>21</v>
      </c>
      <c r="M4364" s="5">
        <v>4576.2600000000011</v>
      </c>
      <c r="N4364">
        <v>1</v>
      </c>
    </row>
    <row r="4365" spans="1:14" x14ac:dyDescent="0.3">
      <c r="A4365" s="2">
        <v>45046</v>
      </c>
      <c r="B4365" s="3">
        <f t="shared" si="204"/>
        <v>2023</v>
      </c>
      <c r="C4365" t="str">
        <f t="shared" si="205"/>
        <v>2022-2023</v>
      </c>
      <c r="D4365" t="s">
        <v>147</v>
      </c>
      <c r="E4365" t="s">
        <v>122</v>
      </c>
      <c r="F4365" t="str">
        <f t="shared" si="206"/>
        <v>New South Wales</v>
      </c>
      <c r="G4365" t="s">
        <v>10</v>
      </c>
      <c r="H4365">
        <v>2650</v>
      </c>
      <c r="I4365" t="s">
        <v>11</v>
      </c>
      <c r="J4365" t="s">
        <v>25</v>
      </c>
      <c r="K4365" t="s">
        <v>151</v>
      </c>
      <c r="L4365" t="s">
        <v>21</v>
      </c>
      <c r="M4365" s="5">
        <v>4593.59</v>
      </c>
      <c r="N4365">
        <v>1</v>
      </c>
    </row>
    <row r="4366" spans="1:14" x14ac:dyDescent="0.3">
      <c r="A4366" s="2">
        <v>45033</v>
      </c>
      <c r="B4366" s="3">
        <f t="shared" si="204"/>
        <v>2023</v>
      </c>
      <c r="C4366" t="str">
        <f t="shared" si="205"/>
        <v>2022-2023</v>
      </c>
      <c r="D4366" t="s">
        <v>147</v>
      </c>
      <c r="E4366" t="s">
        <v>57</v>
      </c>
      <c r="F4366" t="str">
        <f t="shared" si="206"/>
        <v>New South Wales</v>
      </c>
      <c r="G4366" t="s">
        <v>10</v>
      </c>
      <c r="H4366">
        <v>2560</v>
      </c>
      <c r="I4366" t="s">
        <v>11</v>
      </c>
      <c r="J4366" t="s">
        <v>58</v>
      </c>
      <c r="K4366" t="s">
        <v>150</v>
      </c>
      <c r="L4366" t="s">
        <v>18</v>
      </c>
      <c r="M4366" s="5">
        <v>4624.0000000000009</v>
      </c>
      <c r="N4366">
        <v>1</v>
      </c>
    </row>
    <row r="4367" spans="1:14" x14ac:dyDescent="0.3">
      <c r="A4367" s="2">
        <v>45087</v>
      </c>
      <c r="B4367" s="3">
        <f t="shared" si="204"/>
        <v>2023</v>
      </c>
      <c r="C4367" t="str">
        <f t="shared" si="205"/>
        <v>2022-2023</v>
      </c>
      <c r="D4367" t="s">
        <v>147</v>
      </c>
      <c r="E4367" t="s">
        <v>9</v>
      </c>
      <c r="F4367" t="str">
        <f t="shared" si="206"/>
        <v>New South Wales</v>
      </c>
      <c r="G4367" t="s">
        <v>10</v>
      </c>
      <c r="H4367">
        <v>2067</v>
      </c>
      <c r="I4367" t="s">
        <v>11</v>
      </c>
      <c r="J4367" t="s">
        <v>12</v>
      </c>
      <c r="K4367" t="s">
        <v>149</v>
      </c>
      <c r="L4367" t="s">
        <v>15</v>
      </c>
      <c r="M4367" s="5">
        <v>4644.71</v>
      </c>
      <c r="N4367">
        <v>1</v>
      </c>
    </row>
    <row r="4368" spans="1:14" x14ac:dyDescent="0.3">
      <c r="A4368" s="2">
        <v>45262</v>
      </c>
      <c r="B4368" s="3">
        <f t="shared" si="204"/>
        <v>2024</v>
      </c>
      <c r="C4368" t="str">
        <f t="shared" si="205"/>
        <v>2023-2024</v>
      </c>
      <c r="D4368" t="s">
        <v>147</v>
      </c>
      <c r="E4368" t="s">
        <v>44</v>
      </c>
      <c r="F4368" t="str">
        <f t="shared" si="206"/>
        <v>Victoria</v>
      </c>
      <c r="G4368" t="s">
        <v>45</v>
      </c>
      <c r="H4368">
        <v>3066</v>
      </c>
      <c r="I4368" t="s">
        <v>11</v>
      </c>
      <c r="J4368" t="s">
        <v>46</v>
      </c>
      <c r="K4368" t="s">
        <v>152</v>
      </c>
      <c r="L4368" t="s">
        <v>13</v>
      </c>
      <c r="M4368" s="5">
        <v>4645.920000000001</v>
      </c>
      <c r="N4368">
        <v>1</v>
      </c>
    </row>
    <row r="4369" spans="1:14" x14ac:dyDescent="0.3">
      <c r="A4369" s="2">
        <v>45011</v>
      </c>
      <c r="B4369" s="3">
        <f t="shared" si="204"/>
        <v>2023</v>
      </c>
      <c r="C4369" t="str">
        <f t="shared" si="205"/>
        <v>2022-2023</v>
      </c>
      <c r="D4369" t="s">
        <v>148</v>
      </c>
      <c r="E4369" t="s">
        <v>127</v>
      </c>
      <c r="F4369" t="str">
        <f t="shared" si="206"/>
        <v>New South Wales</v>
      </c>
      <c r="G4369" t="s">
        <v>10</v>
      </c>
      <c r="H4369">
        <v>2131</v>
      </c>
      <c r="I4369" t="s">
        <v>11</v>
      </c>
      <c r="J4369" t="s">
        <v>27</v>
      </c>
      <c r="K4369" t="s">
        <v>150</v>
      </c>
      <c r="L4369" t="s">
        <v>18</v>
      </c>
      <c r="M4369" s="5">
        <v>4650.5099999999993</v>
      </c>
      <c r="N4369">
        <v>1</v>
      </c>
    </row>
    <row r="4370" spans="1:14" x14ac:dyDescent="0.3">
      <c r="A4370" s="2">
        <v>45426</v>
      </c>
      <c r="B4370" s="3">
        <f t="shared" si="204"/>
        <v>2024</v>
      </c>
      <c r="C4370" t="str">
        <f t="shared" si="205"/>
        <v>2023-2024</v>
      </c>
      <c r="D4370" t="s">
        <v>147</v>
      </c>
      <c r="E4370" t="s">
        <v>59</v>
      </c>
      <c r="F4370" t="str">
        <f t="shared" si="206"/>
        <v>Victoria</v>
      </c>
      <c r="G4370" t="s">
        <v>45</v>
      </c>
      <c r="H4370">
        <v>3280</v>
      </c>
      <c r="I4370" t="s">
        <v>11</v>
      </c>
      <c r="J4370" t="s">
        <v>60</v>
      </c>
      <c r="K4370" t="s">
        <v>150</v>
      </c>
      <c r="L4370" t="s">
        <v>18</v>
      </c>
      <c r="M4370" s="5">
        <v>4667.3600000000006</v>
      </c>
      <c r="N4370">
        <v>1</v>
      </c>
    </row>
    <row r="4371" spans="1:14" x14ac:dyDescent="0.3">
      <c r="A4371" s="2">
        <v>44977</v>
      </c>
      <c r="B4371" s="3">
        <f t="shared" si="204"/>
        <v>2023</v>
      </c>
      <c r="C4371" t="str">
        <f t="shared" si="205"/>
        <v>2022-2023</v>
      </c>
      <c r="D4371" t="s">
        <v>148</v>
      </c>
      <c r="E4371" t="s">
        <v>96</v>
      </c>
      <c r="F4371" t="str">
        <f t="shared" si="206"/>
        <v>Western Australia</v>
      </c>
      <c r="G4371" t="s">
        <v>48</v>
      </c>
      <c r="H4371">
        <v>6330</v>
      </c>
      <c r="I4371" t="s">
        <v>11</v>
      </c>
      <c r="J4371" t="s">
        <v>94</v>
      </c>
      <c r="K4371" t="s">
        <v>150</v>
      </c>
      <c r="L4371" t="s">
        <v>18</v>
      </c>
      <c r="M4371" s="5">
        <v>4750.7199999999993</v>
      </c>
      <c r="N4371">
        <v>1</v>
      </c>
    </row>
    <row r="4372" spans="1:14" x14ac:dyDescent="0.3">
      <c r="A4372" s="2">
        <v>44957</v>
      </c>
      <c r="B4372" s="3">
        <f t="shared" si="204"/>
        <v>2023</v>
      </c>
      <c r="C4372" t="str">
        <f t="shared" si="205"/>
        <v>2022-2023</v>
      </c>
      <c r="D4372" t="s">
        <v>147</v>
      </c>
      <c r="E4372" t="s">
        <v>137</v>
      </c>
      <c r="F4372" t="str">
        <f t="shared" si="206"/>
        <v>New South Wales</v>
      </c>
      <c r="G4372" t="s">
        <v>10</v>
      </c>
      <c r="H4372">
        <v>2031</v>
      </c>
      <c r="I4372" t="s">
        <v>11</v>
      </c>
      <c r="J4372" t="s">
        <v>12</v>
      </c>
      <c r="K4372" t="s">
        <v>151</v>
      </c>
      <c r="L4372" t="s">
        <v>21</v>
      </c>
      <c r="M4372" s="5">
        <v>4783.68</v>
      </c>
      <c r="N4372">
        <v>1</v>
      </c>
    </row>
    <row r="4373" spans="1:14" x14ac:dyDescent="0.3">
      <c r="A4373" s="2">
        <v>45615</v>
      </c>
      <c r="B4373" s="3">
        <f t="shared" si="204"/>
        <v>2025</v>
      </c>
      <c r="C4373" t="str">
        <f t="shared" si="205"/>
        <v>2024-2025</v>
      </c>
      <c r="D4373" t="s">
        <v>147</v>
      </c>
      <c r="E4373" t="s">
        <v>42</v>
      </c>
      <c r="F4373" t="str">
        <f t="shared" si="206"/>
        <v>Queensland</v>
      </c>
      <c r="G4373" t="s">
        <v>35</v>
      </c>
      <c r="H4373">
        <v>4053</v>
      </c>
      <c r="I4373" t="s">
        <v>11</v>
      </c>
      <c r="J4373" t="s">
        <v>43</v>
      </c>
      <c r="K4373" t="s">
        <v>149</v>
      </c>
      <c r="L4373" t="s">
        <v>15</v>
      </c>
      <c r="M4373" s="5">
        <v>4824.82</v>
      </c>
      <c r="N4373">
        <v>1</v>
      </c>
    </row>
    <row r="4374" spans="1:14" x14ac:dyDescent="0.3">
      <c r="A4374" s="2">
        <v>45375</v>
      </c>
      <c r="B4374" s="3">
        <f t="shared" si="204"/>
        <v>2024</v>
      </c>
      <c r="C4374" t="str">
        <f t="shared" si="205"/>
        <v>2023-2024</v>
      </c>
      <c r="D4374" t="s">
        <v>147</v>
      </c>
      <c r="E4374" t="s">
        <v>9</v>
      </c>
      <c r="F4374" t="str">
        <f t="shared" si="206"/>
        <v>New South Wales</v>
      </c>
      <c r="G4374" t="s">
        <v>10</v>
      </c>
      <c r="H4374">
        <v>2067</v>
      </c>
      <c r="I4374" t="s">
        <v>11</v>
      </c>
      <c r="J4374" t="s">
        <v>12</v>
      </c>
      <c r="K4374" t="s">
        <v>153</v>
      </c>
      <c r="L4374" t="s">
        <v>16</v>
      </c>
      <c r="M4374" s="5">
        <v>4830.8200000000006</v>
      </c>
      <c r="N4374">
        <v>1</v>
      </c>
    </row>
    <row r="4375" spans="1:14" x14ac:dyDescent="0.3">
      <c r="A4375" s="2">
        <v>45449</v>
      </c>
      <c r="B4375" s="3">
        <f t="shared" si="204"/>
        <v>2024</v>
      </c>
      <c r="C4375" t="str">
        <f t="shared" si="205"/>
        <v>2023-2024</v>
      </c>
      <c r="D4375" t="s">
        <v>147</v>
      </c>
      <c r="E4375" t="s">
        <v>103</v>
      </c>
      <c r="F4375" t="str">
        <f t="shared" si="206"/>
        <v>Queensland</v>
      </c>
      <c r="G4375" t="s">
        <v>35</v>
      </c>
      <c r="H4375">
        <v>4509</v>
      </c>
      <c r="I4375" t="s">
        <v>11</v>
      </c>
      <c r="J4375" t="s">
        <v>104</v>
      </c>
      <c r="K4375" t="s">
        <v>153</v>
      </c>
      <c r="L4375" t="s">
        <v>16</v>
      </c>
      <c r="M4375" s="5">
        <v>4838.3100000000004</v>
      </c>
      <c r="N4375">
        <v>1</v>
      </c>
    </row>
    <row r="4376" spans="1:14" x14ac:dyDescent="0.3">
      <c r="A4376" s="2">
        <v>45615</v>
      </c>
      <c r="B4376" s="3">
        <f t="shared" si="204"/>
        <v>2025</v>
      </c>
      <c r="C4376" t="str">
        <f t="shared" si="205"/>
        <v>2024-2025</v>
      </c>
      <c r="D4376" t="s">
        <v>147</v>
      </c>
      <c r="E4376" t="s">
        <v>117</v>
      </c>
      <c r="F4376" t="str">
        <f t="shared" si="206"/>
        <v>Queensland</v>
      </c>
      <c r="G4376" t="s">
        <v>35</v>
      </c>
      <c r="H4376">
        <v>4119</v>
      </c>
      <c r="I4376" t="s">
        <v>11</v>
      </c>
      <c r="J4376" t="s">
        <v>43</v>
      </c>
      <c r="K4376" t="s">
        <v>152</v>
      </c>
      <c r="L4376" t="s">
        <v>13</v>
      </c>
      <c r="M4376" s="5">
        <v>4846.6100000000033</v>
      </c>
      <c r="N4376">
        <v>1</v>
      </c>
    </row>
    <row r="4377" spans="1:14" x14ac:dyDescent="0.3">
      <c r="A4377" s="2">
        <v>45096</v>
      </c>
      <c r="B4377" s="3">
        <f t="shared" si="204"/>
        <v>2023</v>
      </c>
      <c r="C4377" t="str">
        <f t="shared" si="205"/>
        <v>2022-2023</v>
      </c>
      <c r="D4377" t="s">
        <v>147</v>
      </c>
      <c r="E4377" t="s">
        <v>126</v>
      </c>
      <c r="F4377" t="str">
        <f t="shared" si="206"/>
        <v>Queensland</v>
      </c>
      <c r="G4377" t="s">
        <v>35</v>
      </c>
      <c r="H4377">
        <v>4551</v>
      </c>
      <c r="I4377" t="s">
        <v>11</v>
      </c>
      <c r="J4377" t="s">
        <v>120</v>
      </c>
      <c r="K4377" t="s">
        <v>149</v>
      </c>
      <c r="L4377" t="s">
        <v>15</v>
      </c>
      <c r="M4377" s="5">
        <v>4884.7099999999991</v>
      </c>
      <c r="N4377">
        <v>1</v>
      </c>
    </row>
    <row r="4378" spans="1:14" x14ac:dyDescent="0.3">
      <c r="A4378" s="2">
        <v>45207</v>
      </c>
      <c r="B4378" s="3">
        <f t="shared" si="204"/>
        <v>2024</v>
      </c>
      <c r="C4378" t="str">
        <f t="shared" si="205"/>
        <v>2023-2024</v>
      </c>
      <c r="D4378" t="s">
        <v>147</v>
      </c>
      <c r="E4378" t="s">
        <v>114</v>
      </c>
      <c r="F4378" t="str">
        <f t="shared" si="206"/>
        <v>Victoria</v>
      </c>
      <c r="G4378" t="s">
        <v>45</v>
      </c>
      <c r="H4378">
        <v>3551</v>
      </c>
      <c r="I4378" t="s">
        <v>11</v>
      </c>
      <c r="J4378" t="s">
        <v>60</v>
      </c>
      <c r="K4378" t="s">
        <v>153</v>
      </c>
      <c r="L4378" t="s">
        <v>16</v>
      </c>
      <c r="M4378" s="5">
        <v>4887.7999999999993</v>
      </c>
      <c r="N4378">
        <v>1</v>
      </c>
    </row>
    <row r="4379" spans="1:14" x14ac:dyDescent="0.3">
      <c r="A4379" s="2">
        <v>45641</v>
      </c>
      <c r="B4379" s="3">
        <f t="shared" si="204"/>
        <v>2025</v>
      </c>
      <c r="C4379" t="str">
        <f t="shared" si="205"/>
        <v>2024-2025</v>
      </c>
      <c r="D4379" t="s">
        <v>147</v>
      </c>
      <c r="E4379" t="s">
        <v>112</v>
      </c>
      <c r="F4379" t="str">
        <f t="shared" si="206"/>
        <v>Victoria</v>
      </c>
      <c r="G4379" t="s">
        <v>45</v>
      </c>
      <c r="H4379">
        <v>3076</v>
      </c>
      <c r="I4379" t="s">
        <v>11</v>
      </c>
      <c r="J4379" t="s">
        <v>46</v>
      </c>
      <c r="K4379" t="s">
        <v>153</v>
      </c>
      <c r="L4379" t="s">
        <v>16</v>
      </c>
      <c r="M4379" s="5">
        <v>4893.7200000000012</v>
      </c>
      <c r="N4379">
        <v>1</v>
      </c>
    </row>
    <row r="4380" spans="1:14" x14ac:dyDescent="0.3">
      <c r="A4380" s="2">
        <v>45152</v>
      </c>
      <c r="B4380" s="3">
        <f t="shared" si="204"/>
        <v>2024</v>
      </c>
      <c r="C4380" t="str">
        <f t="shared" si="205"/>
        <v>2023-2024</v>
      </c>
      <c r="D4380" t="s">
        <v>147</v>
      </c>
      <c r="E4380" t="s">
        <v>26</v>
      </c>
      <c r="F4380" t="str">
        <f t="shared" si="206"/>
        <v>New South Wales</v>
      </c>
      <c r="G4380" t="s">
        <v>10</v>
      </c>
      <c r="H4380">
        <v>2141</v>
      </c>
      <c r="I4380" t="s">
        <v>11</v>
      </c>
      <c r="J4380" t="s">
        <v>27</v>
      </c>
      <c r="K4380" t="s">
        <v>150</v>
      </c>
      <c r="L4380" t="s">
        <v>18</v>
      </c>
      <c r="M4380" s="5">
        <v>4907.8999999999996</v>
      </c>
      <c r="N4380">
        <v>1</v>
      </c>
    </row>
    <row r="4381" spans="1:14" x14ac:dyDescent="0.3">
      <c r="A4381" s="2">
        <v>45365</v>
      </c>
      <c r="B4381" s="3">
        <f t="shared" si="204"/>
        <v>2024</v>
      </c>
      <c r="C4381" t="str">
        <f t="shared" si="205"/>
        <v>2023-2024</v>
      </c>
      <c r="D4381" t="s">
        <v>147</v>
      </c>
      <c r="E4381" t="s">
        <v>115</v>
      </c>
      <c r="F4381" t="str">
        <f t="shared" si="206"/>
        <v>Western Australia</v>
      </c>
      <c r="G4381" t="s">
        <v>48</v>
      </c>
      <c r="H4381">
        <v>6280</v>
      </c>
      <c r="I4381" t="s">
        <v>11</v>
      </c>
      <c r="J4381" t="s">
        <v>94</v>
      </c>
      <c r="K4381" t="s">
        <v>149</v>
      </c>
      <c r="L4381" t="s">
        <v>15</v>
      </c>
      <c r="M4381" s="5">
        <v>4908.0599999999986</v>
      </c>
      <c r="N4381">
        <v>1</v>
      </c>
    </row>
    <row r="4382" spans="1:14" x14ac:dyDescent="0.3">
      <c r="A4382" s="2">
        <v>45639</v>
      </c>
      <c r="B4382" s="3">
        <f t="shared" si="204"/>
        <v>2025</v>
      </c>
      <c r="C4382" t="str">
        <f t="shared" si="205"/>
        <v>2024-2025</v>
      </c>
      <c r="D4382" t="s">
        <v>147</v>
      </c>
      <c r="E4382" t="s">
        <v>146</v>
      </c>
      <c r="F4382" t="str">
        <f t="shared" si="206"/>
        <v>Victoria</v>
      </c>
      <c r="G4382" t="s">
        <v>45</v>
      </c>
      <c r="H4382">
        <v>3353</v>
      </c>
      <c r="I4382" t="s">
        <v>11</v>
      </c>
      <c r="J4382" t="s">
        <v>60</v>
      </c>
      <c r="K4382" t="s">
        <v>153</v>
      </c>
      <c r="L4382" t="s">
        <v>16</v>
      </c>
      <c r="M4382" s="5">
        <v>4950.1600000000008</v>
      </c>
      <c r="N4382">
        <v>1</v>
      </c>
    </row>
    <row r="4383" spans="1:14" x14ac:dyDescent="0.3">
      <c r="A4383" s="2">
        <v>45570</v>
      </c>
      <c r="B4383" s="3">
        <f t="shared" si="204"/>
        <v>2025</v>
      </c>
      <c r="C4383" t="str">
        <f t="shared" si="205"/>
        <v>2024-2025</v>
      </c>
      <c r="D4383" t="s">
        <v>147</v>
      </c>
      <c r="E4383" t="s">
        <v>132</v>
      </c>
      <c r="F4383" t="str">
        <f t="shared" si="206"/>
        <v>New South Wales</v>
      </c>
      <c r="G4383" t="s">
        <v>10</v>
      </c>
      <c r="H4383">
        <v>2800</v>
      </c>
      <c r="I4383" t="s">
        <v>11</v>
      </c>
      <c r="J4383" t="s">
        <v>25</v>
      </c>
      <c r="K4383" t="s">
        <v>150</v>
      </c>
      <c r="L4383" t="s">
        <v>18</v>
      </c>
      <c r="M4383" s="5">
        <v>4960.1899999999996</v>
      </c>
      <c r="N4383">
        <v>1</v>
      </c>
    </row>
    <row r="4384" spans="1:14" x14ac:dyDescent="0.3">
      <c r="A4384" s="2">
        <v>45178</v>
      </c>
      <c r="B4384" s="3">
        <f t="shared" si="204"/>
        <v>2024</v>
      </c>
      <c r="C4384" t="str">
        <f t="shared" si="205"/>
        <v>2023-2024</v>
      </c>
      <c r="D4384" t="s">
        <v>148</v>
      </c>
      <c r="E4384" t="s">
        <v>78</v>
      </c>
      <c r="F4384" t="str">
        <f t="shared" si="206"/>
        <v>New South Wales</v>
      </c>
      <c r="G4384" t="s">
        <v>10</v>
      </c>
      <c r="H4384">
        <v>2350</v>
      </c>
      <c r="I4384" t="s">
        <v>11</v>
      </c>
      <c r="J4384" t="s">
        <v>68</v>
      </c>
      <c r="K4384" t="s">
        <v>149</v>
      </c>
      <c r="L4384" t="s">
        <v>15</v>
      </c>
      <c r="M4384" s="5">
        <v>4992.08</v>
      </c>
      <c r="N4384">
        <v>1</v>
      </c>
    </row>
    <row r="4385" spans="1:14" x14ac:dyDescent="0.3">
      <c r="A4385" s="2">
        <v>45579</v>
      </c>
      <c r="B4385" s="3">
        <f t="shared" si="204"/>
        <v>2025</v>
      </c>
      <c r="C4385" t="str">
        <f t="shared" si="205"/>
        <v>2024-2025</v>
      </c>
      <c r="D4385" t="s">
        <v>147</v>
      </c>
      <c r="E4385" t="s">
        <v>128</v>
      </c>
      <c r="F4385" t="str">
        <f t="shared" si="206"/>
        <v>Western Australia</v>
      </c>
      <c r="G4385" t="s">
        <v>48</v>
      </c>
      <c r="H4385">
        <v>6027</v>
      </c>
      <c r="I4385" t="s">
        <v>11</v>
      </c>
      <c r="J4385" t="s">
        <v>49</v>
      </c>
      <c r="K4385" t="s">
        <v>150</v>
      </c>
      <c r="L4385" t="s">
        <v>18</v>
      </c>
      <c r="M4385" s="5">
        <v>4995.6099999999997</v>
      </c>
      <c r="N4385">
        <v>1</v>
      </c>
    </row>
    <row r="4386" spans="1:14" x14ac:dyDescent="0.3">
      <c r="A4386" s="2">
        <v>45551</v>
      </c>
      <c r="B4386" s="3">
        <f t="shared" si="204"/>
        <v>2025</v>
      </c>
      <c r="C4386" t="str">
        <f t="shared" si="205"/>
        <v>2024-2025</v>
      </c>
      <c r="D4386" t="s">
        <v>147</v>
      </c>
      <c r="E4386" t="s">
        <v>65</v>
      </c>
      <c r="F4386" t="str">
        <f t="shared" si="206"/>
        <v>New South Wales</v>
      </c>
      <c r="G4386" t="s">
        <v>10</v>
      </c>
      <c r="H4386">
        <v>2541</v>
      </c>
      <c r="I4386" t="s">
        <v>11</v>
      </c>
      <c r="J4386" t="s">
        <v>58</v>
      </c>
      <c r="K4386" t="s">
        <v>150</v>
      </c>
      <c r="L4386" t="s">
        <v>18</v>
      </c>
      <c r="M4386" s="5">
        <v>5012.2099999999982</v>
      </c>
      <c r="N4386">
        <v>1</v>
      </c>
    </row>
    <row r="4387" spans="1:14" x14ac:dyDescent="0.3">
      <c r="A4387" s="2">
        <v>45493</v>
      </c>
      <c r="B4387" s="3">
        <f t="shared" si="204"/>
        <v>2025</v>
      </c>
      <c r="C4387" t="str">
        <f t="shared" si="205"/>
        <v>2024-2025</v>
      </c>
      <c r="D4387" t="s">
        <v>147</v>
      </c>
      <c r="E4387" t="s">
        <v>132</v>
      </c>
      <c r="F4387" t="str">
        <f t="shared" si="206"/>
        <v>New South Wales</v>
      </c>
      <c r="G4387" t="s">
        <v>10</v>
      </c>
      <c r="H4387">
        <v>2800</v>
      </c>
      <c r="I4387" t="s">
        <v>11</v>
      </c>
      <c r="J4387" t="s">
        <v>25</v>
      </c>
      <c r="K4387" t="s">
        <v>152</v>
      </c>
      <c r="L4387" t="s">
        <v>13</v>
      </c>
      <c r="M4387" s="5">
        <v>5012.6900000000023</v>
      </c>
      <c r="N4387">
        <v>1</v>
      </c>
    </row>
    <row r="4388" spans="1:14" x14ac:dyDescent="0.3">
      <c r="A4388" s="2">
        <v>45098</v>
      </c>
      <c r="B4388" s="3">
        <f t="shared" si="204"/>
        <v>2023</v>
      </c>
      <c r="C4388" t="str">
        <f t="shared" si="205"/>
        <v>2022-2023</v>
      </c>
      <c r="D4388" t="s">
        <v>147</v>
      </c>
      <c r="E4388" t="s">
        <v>103</v>
      </c>
      <c r="F4388" t="str">
        <f t="shared" si="206"/>
        <v>Queensland</v>
      </c>
      <c r="G4388" t="s">
        <v>35</v>
      </c>
      <c r="H4388">
        <v>4509</v>
      </c>
      <c r="I4388" t="s">
        <v>11</v>
      </c>
      <c r="J4388" t="s">
        <v>104</v>
      </c>
      <c r="K4388" t="s">
        <v>149</v>
      </c>
      <c r="L4388" t="s">
        <v>15</v>
      </c>
      <c r="M4388" s="5">
        <v>5032.3799999999992</v>
      </c>
      <c r="N4388">
        <v>1</v>
      </c>
    </row>
    <row r="4389" spans="1:14" x14ac:dyDescent="0.3">
      <c r="A4389" s="2">
        <v>45043</v>
      </c>
      <c r="B4389" s="3">
        <f t="shared" si="204"/>
        <v>2023</v>
      </c>
      <c r="C4389" t="str">
        <f t="shared" si="205"/>
        <v>2022-2023</v>
      </c>
      <c r="D4389" t="s">
        <v>147</v>
      </c>
      <c r="E4389" t="s">
        <v>40</v>
      </c>
      <c r="F4389" t="str">
        <f t="shared" si="206"/>
        <v>New South Wales</v>
      </c>
      <c r="G4389" t="s">
        <v>10</v>
      </c>
      <c r="H4389">
        <v>2116</v>
      </c>
      <c r="I4389" t="s">
        <v>11</v>
      </c>
      <c r="J4389" t="s">
        <v>27</v>
      </c>
      <c r="K4389" t="s">
        <v>149</v>
      </c>
      <c r="L4389" t="s">
        <v>15</v>
      </c>
      <c r="M4389" s="5">
        <v>5062.93</v>
      </c>
      <c r="N4389">
        <v>1</v>
      </c>
    </row>
    <row r="4390" spans="1:14" x14ac:dyDescent="0.3">
      <c r="A4390" s="2">
        <v>45023</v>
      </c>
      <c r="B4390" s="3">
        <f t="shared" si="204"/>
        <v>2023</v>
      </c>
      <c r="C4390" t="str">
        <f t="shared" si="205"/>
        <v>2022-2023</v>
      </c>
      <c r="D4390" t="s">
        <v>147</v>
      </c>
      <c r="E4390" t="s">
        <v>137</v>
      </c>
      <c r="F4390" t="str">
        <f t="shared" si="206"/>
        <v>New South Wales</v>
      </c>
      <c r="G4390" t="s">
        <v>10</v>
      </c>
      <c r="H4390">
        <v>2031</v>
      </c>
      <c r="I4390" t="s">
        <v>11</v>
      </c>
      <c r="J4390" t="s">
        <v>12</v>
      </c>
      <c r="K4390" t="s">
        <v>149</v>
      </c>
      <c r="L4390" t="s">
        <v>15</v>
      </c>
      <c r="M4390" s="5">
        <v>5111.3700000000008</v>
      </c>
      <c r="N4390">
        <v>1</v>
      </c>
    </row>
    <row r="4391" spans="1:14" x14ac:dyDescent="0.3">
      <c r="A4391" s="2">
        <v>45511</v>
      </c>
      <c r="B4391" s="3">
        <f t="shared" si="204"/>
        <v>2025</v>
      </c>
      <c r="C4391" t="str">
        <f t="shared" si="205"/>
        <v>2024-2025</v>
      </c>
      <c r="D4391" t="s">
        <v>147</v>
      </c>
      <c r="E4391" t="s">
        <v>57</v>
      </c>
      <c r="F4391" t="str">
        <f t="shared" si="206"/>
        <v>New South Wales</v>
      </c>
      <c r="G4391" t="s">
        <v>10</v>
      </c>
      <c r="H4391">
        <v>2560</v>
      </c>
      <c r="I4391" t="s">
        <v>11</v>
      </c>
      <c r="J4391" t="s">
        <v>58</v>
      </c>
      <c r="K4391" t="s">
        <v>150</v>
      </c>
      <c r="L4391" t="s">
        <v>18</v>
      </c>
      <c r="M4391" s="5">
        <v>5184.95</v>
      </c>
      <c r="N4391">
        <v>1</v>
      </c>
    </row>
    <row r="4392" spans="1:14" x14ac:dyDescent="0.3">
      <c r="A4392" s="2">
        <v>45584</v>
      </c>
      <c r="B4392" s="3">
        <f t="shared" si="204"/>
        <v>2025</v>
      </c>
      <c r="C4392" t="str">
        <f t="shared" si="205"/>
        <v>2024-2025</v>
      </c>
      <c r="D4392" t="s">
        <v>147</v>
      </c>
      <c r="E4392" t="s">
        <v>136</v>
      </c>
      <c r="F4392" t="str">
        <f t="shared" si="206"/>
        <v>Victoria</v>
      </c>
      <c r="G4392" t="s">
        <v>45</v>
      </c>
      <c r="H4392">
        <v>3175</v>
      </c>
      <c r="I4392" t="s">
        <v>11</v>
      </c>
      <c r="J4392" t="s">
        <v>63</v>
      </c>
      <c r="K4392" t="s">
        <v>152</v>
      </c>
      <c r="L4392" t="s">
        <v>13</v>
      </c>
      <c r="M4392" s="5">
        <v>5209.5400000000018</v>
      </c>
      <c r="N4392">
        <v>1</v>
      </c>
    </row>
    <row r="4393" spans="1:14" x14ac:dyDescent="0.3">
      <c r="A4393" s="2">
        <v>45035</v>
      </c>
      <c r="B4393" s="3">
        <f t="shared" si="204"/>
        <v>2023</v>
      </c>
      <c r="C4393" t="str">
        <f t="shared" si="205"/>
        <v>2022-2023</v>
      </c>
      <c r="D4393" t="s">
        <v>148</v>
      </c>
      <c r="E4393" t="s">
        <v>44</v>
      </c>
      <c r="F4393" t="str">
        <f t="shared" si="206"/>
        <v>Victoria</v>
      </c>
      <c r="G4393" t="s">
        <v>45</v>
      </c>
      <c r="H4393">
        <v>3066</v>
      </c>
      <c r="I4393" t="s">
        <v>11</v>
      </c>
      <c r="J4393" t="s">
        <v>46</v>
      </c>
      <c r="K4393" t="s">
        <v>153</v>
      </c>
      <c r="L4393" t="s">
        <v>16</v>
      </c>
      <c r="M4393" s="5">
        <v>5220.7199999999984</v>
      </c>
      <c r="N4393">
        <v>1</v>
      </c>
    </row>
    <row r="4394" spans="1:14" x14ac:dyDescent="0.3">
      <c r="A4394" s="2">
        <v>45651</v>
      </c>
      <c r="B4394" s="3">
        <f t="shared" si="204"/>
        <v>2025</v>
      </c>
      <c r="C4394" t="str">
        <f t="shared" si="205"/>
        <v>2024-2025</v>
      </c>
      <c r="D4394" t="s">
        <v>148</v>
      </c>
      <c r="E4394" t="s">
        <v>44</v>
      </c>
      <c r="F4394" t="str">
        <f t="shared" si="206"/>
        <v>Victoria</v>
      </c>
      <c r="G4394" t="s">
        <v>45</v>
      </c>
      <c r="H4394">
        <v>3066</v>
      </c>
      <c r="I4394" t="s">
        <v>11</v>
      </c>
      <c r="J4394" t="s">
        <v>46</v>
      </c>
      <c r="K4394" t="s">
        <v>149</v>
      </c>
      <c r="L4394" t="s">
        <v>15</v>
      </c>
      <c r="M4394" s="5">
        <v>5236.0600000000004</v>
      </c>
      <c r="N4394">
        <v>1</v>
      </c>
    </row>
    <row r="4395" spans="1:14" x14ac:dyDescent="0.3">
      <c r="A4395" s="2">
        <v>45536</v>
      </c>
      <c r="B4395" s="3">
        <f t="shared" si="204"/>
        <v>2025</v>
      </c>
      <c r="C4395" t="str">
        <f t="shared" si="205"/>
        <v>2024-2025</v>
      </c>
      <c r="D4395" t="s">
        <v>147</v>
      </c>
      <c r="E4395" t="s">
        <v>143</v>
      </c>
      <c r="F4395" t="str">
        <f t="shared" si="206"/>
        <v>New South Wales</v>
      </c>
      <c r="G4395" t="s">
        <v>10</v>
      </c>
      <c r="H4395">
        <v>2154</v>
      </c>
      <c r="I4395" t="s">
        <v>11</v>
      </c>
      <c r="J4395" t="s">
        <v>27</v>
      </c>
      <c r="K4395" t="s">
        <v>151</v>
      </c>
      <c r="L4395" t="s">
        <v>21</v>
      </c>
      <c r="M4395" s="5">
        <v>5238.66</v>
      </c>
      <c r="N4395">
        <v>1</v>
      </c>
    </row>
    <row r="4396" spans="1:14" x14ac:dyDescent="0.3">
      <c r="A4396" s="2">
        <v>45497</v>
      </c>
      <c r="B4396" s="3">
        <f t="shared" si="204"/>
        <v>2025</v>
      </c>
      <c r="C4396" t="str">
        <f t="shared" si="205"/>
        <v>2024-2025</v>
      </c>
      <c r="D4396" t="s">
        <v>147</v>
      </c>
      <c r="E4396" t="s">
        <v>74</v>
      </c>
      <c r="F4396" t="str">
        <f t="shared" si="206"/>
        <v>South Australia</v>
      </c>
      <c r="G4396" t="s">
        <v>32</v>
      </c>
      <c r="H4396">
        <v>5043</v>
      </c>
      <c r="I4396" t="s">
        <v>11</v>
      </c>
      <c r="J4396" t="s">
        <v>33</v>
      </c>
      <c r="K4396" t="s">
        <v>150</v>
      </c>
      <c r="L4396" t="s">
        <v>18</v>
      </c>
      <c r="M4396" s="5">
        <v>5286.4800000000005</v>
      </c>
      <c r="N4396">
        <v>1</v>
      </c>
    </row>
    <row r="4397" spans="1:14" x14ac:dyDescent="0.3">
      <c r="A4397" s="2">
        <v>45169</v>
      </c>
      <c r="B4397" s="3">
        <f t="shared" si="204"/>
        <v>2024</v>
      </c>
      <c r="C4397" t="str">
        <f t="shared" si="205"/>
        <v>2023-2024</v>
      </c>
      <c r="D4397" t="s">
        <v>147</v>
      </c>
      <c r="E4397" t="s">
        <v>117</v>
      </c>
      <c r="F4397" t="str">
        <f t="shared" si="206"/>
        <v>Queensland</v>
      </c>
      <c r="G4397" t="s">
        <v>35</v>
      </c>
      <c r="H4397">
        <v>4119</v>
      </c>
      <c r="I4397" t="s">
        <v>11</v>
      </c>
      <c r="J4397" t="s">
        <v>43</v>
      </c>
      <c r="K4397" t="s">
        <v>151</v>
      </c>
      <c r="L4397" t="s">
        <v>21</v>
      </c>
      <c r="M4397" s="5">
        <v>5292.9800000000005</v>
      </c>
      <c r="N4397">
        <v>1</v>
      </c>
    </row>
    <row r="4398" spans="1:14" x14ac:dyDescent="0.3">
      <c r="A4398" s="2">
        <v>45532</v>
      </c>
      <c r="B4398" s="3">
        <f t="shared" si="204"/>
        <v>2025</v>
      </c>
      <c r="C4398" t="str">
        <f t="shared" si="205"/>
        <v>2024-2025</v>
      </c>
      <c r="D4398" t="s">
        <v>147</v>
      </c>
      <c r="E4398" t="s">
        <v>138</v>
      </c>
      <c r="F4398" t="str">
        <f t="shared" si="206"/>
        <v>Queensland</v>
      </c>
      <c r="G4398" t="s">
        <v>35</v>
      </c>
      <c r="H4398">
        <v>4558</v>
      </c>
      <c r="I4398" t="s">
        <v>11</v>
      </c>
      <c r="J4398" t="s">
        <v>120</v>
      </c>
      <c r="K4398" t="s">
        <v>152</v>
      </c>
      <c r="L4398" t="s">
        <v>13</v>
      </c>
      <c r="M4398" s="5">
        <v>5294.920000000001</v>
      </c>
      <c r="N4398">
        <v>1</v>
      </c>
    </row>
    <row r="4399" spans="1:14" x14ac:dyDescent="0.3">
      <c r="A4399" s="2">
        <v>45513</v>
      </c>
      <c r="B4399" s="3">
        <f t="shared" si="204"/>
        <v>2025</v>
      </c>
      <c r="C4399" t="str">
        <f t="shared" si="205"/>
        <v>2024-2025</v>
      </c>
      <c r="D4399" t="s">
        <v>148</v>
      </c>
      <c r="E4399" t="s">
        <v>108</v>
      </c>
      <c r="F4399" t="str">
        <f t="shared" si="206"/>
        <v>Victoria</v>
      </c>
      <c r="G4399" t="s">
        <v>45</v>
      </c>
      <c r="H4399">
        <v>3018</v>
      </c>
      <c r="I4399" t="s">
        <v>11</v>
      </c>
      <c r="J4399" t="s">
        <v>46</v>
      </c>
      <c r="K4399" t="s">
        <v>151</v>
      </c>
      <c r="L4399" t="s">
        <v>21</v>
      </c>
      <c r="M4399" s="5">
        <v>5306.62</v>
      </c>
      <c r="N4399">
        <v>1</v>
      </c>
    </row>
    <row r="4400" spans="1:14" x14ac:dyDescent="0.3">
      <c r="A4400" s="2">
        <v>45567</v>
      </c>
      <c r="B4400" s="3">
        <f t="shared" si="204"/>
        <v>2025</v>
      </c>
      <c r="C4400" t="str">
        <f t="shared" si="205"/>
        <v>2024-2025</v>
      </c>
      <c r="D4400" t="s">
        <v>147</v>
      </c>
      <c r="E4400" t="s">
        <v>143</v>
      </c>
      <c r="F4400" t="str">
        <f t="shared" si="206"/>
        <v>New South Wales</v>
      </c>
      <c r="G4400" t="s">
        <v>10</v>
      </c>
      <c r="H4400">
        <v>2154</v>
      </c>
      <c r="I4400" t="s">
        <v>11</v>
      </c>
      <c r="J4400" t="s">
        <v>27</v>
      </c>
      <c r="K4400" t="s">
        <v>152</v>
      </c>
      <c r="L4400" t="s">
        <v>13</v>
      </c>
      <c r="M4400" s="5">
        <v>5309.0300000000007</v>
      </c>
      <c r="N4400">
        <v>1</v>
      </c>
    </row>
    <row r="4401" spans="1:14" x14ac:dyDescent="0.3">
      <c r="A4401" s="2">
        <v>45649</v>
      </c>
      <c r="B4401" s="3">
        <f t="shared" si="204"/>
        <v>2025</v>
      </c>
      <c r="C4401" t="str">
        <f t="shared" si="205"/>
        <v>2024-2025</v>
      </c>
      <c r="D4401" t="s">
        <v>147</v>
      </c>
      <c r="E4401" t="s">
        <v>138</v>
      </c>
      <c r="F4401" t="str">
        <f t="shared" si="206"/>
        <v>Queensland</v>
      </c>
      <c r="G4401" t="s">
        <v>35</v>
      </c>
      <c r="H4401">
        <v>4558</v>
      </c>
      <c r="I4401" t="s">
        <v>11</v>
      </c>
      <c r="J4401" t="s">
        <v>120</v>
      </c>
      <c r="K4401" t="s">
        <v>149</v>
      </c>
      <c r="L4401" t="s">
        <v>15</v>
      </c>
      <c r="M4401" s="5">
        <v>5318.670000000001</v>
      </c>
      <c r="N4401">
        <v>1</v>
      </c>
    </row>
    <row r="4402" spans="1:14" x14ac:dyDescent="0.3">
      <c r="A4402" s="2">
        <v>45103</v>
      </c>
      <c r="B4402" s="3">
        <f t="shared" si="204"/>
        <v>2023</v>
      </c>
      <c r="C4402" t="str">
        <f t="shared" si="205"/>
        <v>2022-2023</v>
      </c>
      <c r="D4402" t="s">
        <v>147</v>
      </c>
      <c r="E4402" t="s">
        <v>92</v>
      </c>
      <c r="F4402" t="str">
        <f t="shared" si="206"/>
        <v>Queensland</v>
      </c>
      <c r="G4402" t="s">
        <v>35</v>
      </c>
      <c r="H4402">
        <v>4068</v>
      </c>
      <c r="I4402" t="s">
        <v>11</v>
      </c>
      <c r="J4402" t="s">
        <v>43</v>
      </c>
      <c r="K4402" t="s">
        <v>153</v>
      </c>
      <c r="L4402" t="s">
        <v>16</v>
      </c>
      <c r="M4402" s="5">
        <v>5338.4800000000005</v>
      </c>
      <c r="N4402">
        <v>1</v>
      </c>
    </row>
    <row r="4403" spans="1:14" x14ac:dyDescent="0.3">
      <c r="A4403" s="2">
        <v>45087</v>
      </c>
      <c r="B4403" s="3">
        <f t="shared" si="204"/>
        <v>2023</v>
      </c>
      <c r="C4403" t="str">
        <f t="shared" si="205"/>
        <v>2022-2023</v>
      </c>
      <c r="D4403" t="s">
        <v>147</v>
      </c>
      <c r="E4403" t="s">
        <v>143</v>
      </c>
      <c r="F4403" t="str">
        <f t="shared" si="206"/>
        <v>New South Wales</v>
      </c>
      <c r="G4403" t="s">
        <v>10</v>
      </c>
      <c r="H4403">
        <v>2154</v>
      </c>
      <c r="I4403" t="s">
        <v>11</v>
      </c>
      <c r="J4403" t="s">
        <v>27</v>
      </c>
      <c r="K4403" t="s">
        <v>150</v>
      </c>
      <c r="L4403" t="s">
        <v>18</v>
      </c>
      <c r="M4403" s="5">
        <v>5356.1699999999992</v>
      </c>
      <c r="N4403">
        <v>1</v>
      </c>
    </row>
    <row r="4404" spans="1:14" x14ac:dyDescent="0.3">
      <c r="A4404" s="2">
        <v>45501</v>
      </c>
      <c r="B4404" s="3">
        <f t="shared" si="204"/>
        <v>2025</v>
      </c>
      <c r="C4404" t="str">
        <f t="shared" si="205"/>
        <v>2024-2025</v>
      </c>
      <c r="D4404" t="s">
        <v>147</v>
      </c>
      <c r="E4404" t="s">
        <v>136</v>
      </c>
      <c r="F4404" t="str">
        <f t="shared" si="206"/>
        <v>Victoria</v>
      </c>
      <c r="G4404" t="s">
        <v>45</v>
      </c>
      <c r="H4404">
        <v>3175</v>
      </c>
      <c r="I4404" t="s">
        <v>11</v>
      </c>
      <c r="J4404" t="s">
        <v>63</v>
      </c>
      <c r="K4404" t="s">
        <v>151</v>
      </c>
      <c r="L4404" t="s">
        <v>21</v>
      </c>
      <c r="M4404" s="5">
        <v>5375.47</v>
      </c>
      <c r="N4404">
        <v>1</v>
      </c>
    </row>
    <row r="4405" spans="1:14" x14ac:dyDescent="0.3">
      <c r="A4405" s="2">
        <v>45228</v>
      </c>
      <c r="B4405" s="3">
        <f t="shared" si="204"/>
        <v>2024</v>
      </c>
      <c r="C4405" t="str">
        <f t="shared" si="205"/>
        <v>2023-2024</v>
      </c>
      <c r="D4405" t="s">
        <v>147</v>
      </c>
      <c r="E4405" t="s">
        <v>122</v>
      </c>
      <c r="F4405" t="str">
        <f t="shared" si="206"/>
        <v>New South Wales</v>
      </c>
      <c r="G4405" t="s">
        <v>10</v>
      </c>
      <c r="H4405">
        <v>2650</v>
      </c>
      <c r="I4405" t="s">
        <v>11</v>
      </c>
      <c r="J4405" t="s">
        <v>25</v>
      </c>
      <c r="K4405" t="s">
        <v>153</v>
      </c>
      <c r="L4405" t="s">
        <v>16</v>
      </c>
      <c r="M4405" s="5">
        <v>5409.8600000000006</v>
      </c>
      <c r="N4405">
        <v>1</v>
      </c>
    </row>
    <row r="4406" spans="1:14" x14ac:dyDescent="0.3">
      <c r="A4406" s="2">
        <v>45494</v>
      </c>
      <c r="B4406" s="3">
        <f t="shared" si="204"/>
        <v>2025</v>
      </c>
      <c r="C4406" t="str">
        <f t="shared" si="205"/>
        <v>2024-2025</v>
      </c>
      <c r="D4406" t="s">
        <v>147</v>
      </c>
      <c r="E4406" t="s">
        <v>103</v>
      </c>
      <c r="F4406" t="str">
        <f t="shared" si="206"/>
        <v>Queensland</v>
      </c>
      <c r="G4406" t="s">
        <v>35</v>
      </c>
      <c r="H4406">
        <v>4509</v>
      </c>
      <c r="I4406" t="s">
        <v>11</v>
      </c>
      <c r="J4406" t="s">
        <v>104</v>
      </c>
      <c r="K4406" t="s">
        <v>152</v>
      </c>
      <c r="L4406" t="s">
        <v>13</v>
      </c>
      <c r="M4406" s="5">
        <v>5429.4599999999991</v>
      </c>
      <c r="N4406">
        <v>1</v>
      </c>
    </row>
    <row r="4407" spans="1:14" x14ac:dyDescent="0.3">
      <c r="A4407" s="2">
        <v>45581</v>
      </c>
      <c r="B4407" s="3">
        <f t="shared" si="204"/>
        <v>2025</v>
      </c>
      <c r="C4407" t="str">
        <f t="shared" si="205"/>
        <v>2024-2025</v>
      </c>
      <c r="D4407" t="s">
        <v>148</v>
      </c>
      <c r="E4407" t="s">
        <v>44</v>
      </c>
      <c r="F4407" t="str">
        <f t="shared" si="206"/>
        <v>Victoria</v>
      </c>
      <c r="G4407" t="s">
        <v>45</v>
      </c>
      <c r="H4407">
        <v>3066</v>
      </c>
      <c r="I4407" t="s">
        <v>11</v>
      </c>
      <c r="J4407" t="s">
        <v>46</v>
      </c>
      <c r="K4407" t="s">
        <v>151</v>
      </c>
      <c r="L4407" t="s">
        <v>21</v>
      </c>
      <c r="M4407" s="5">
        <v>5433.6900000000005</v>
      </c>
      <c r="N4407">
        <v>1</v>
      </c>
    </row>
    <row r="4408" spans="1:14" x14ac:dyDescent="0.3">
      <c r="A4408" s="2">
        <v>45618</v>
      </c>
      <c r="B4408" s="3">
        <f t="shared" si="204"/>
        <v>2025</v>
      </c>
      <c r="C4408" t="str">
        <f t="shared" si="205"/>
        <v>2024-2025</v>
      </c>
      <c r="D4408" t="s">
        <v>148</v>
      </c>
      <c r="E4408" t="s">
        <v>96</v>
      </c>
      <c r="F4408" t="str">
        <f t="shared" si="206"/>
        <v>Western Australia</v>
      </c>
      <c r="G4408" t="s">
        <v>48</v>
      </c>
      <c r="H4408">
        <v>6330</v>
      </c>
      <c r="I4408" t="s">
        <v>11</v>
      </c>
      <c r="J4408" t="s">
        <v>94</v>
      </c>
      <c r="K4408" t="s">
        <v>153</v>
      </c>
      <c r="L4408" t="s">
        <v>16</v>
      </c>
      <c r="M4408" s="5">
        <v>5438.4200000000019</v>
      </c>
      <c r="N4408">
        <v>1</v>
      </c>
    </row>
    <row r="4409" spans="1:14" x14ac:dyDescent="0.3">
      <c r="A4409" s="2">
        <v>45527</v>
      </c>
      <c r="B4409" s="3">
        <f t="shared" si="204"/>
        <v>2025</v>
      </c>
      <c r="C4409" t="str">
        <f t="shared" si="205"/>
        <v>2024-2025</v>
      </c>
      <c r="D4409" t="s">
        <v>147</v>
      </c>
      <c r="E4409" t="s">
        <v>143</v>
      </c>
      <c r="F4409" t="str">
        <f t="shared" si="206"/>
        <v>New South Wales</v>
      </c>
      <c r="G4409" t="s">
        <v>10</v>
      </c>
      <c r="H4409">
        <v>2154</v>
      </c>
      <c r="I4409" t="s">
        <v>11</v>
      </c>
      <c r="J4409" t="s">
        <v>27</v>
      </c>
      <c r="K4409" t="s">
        <v>153</v>
      </c>
      <c r="L4409" t="s">
        <v>16</v>
      </c>
      <c r="M4409" s="5">
        <v>5438.4500000000016</v>
      </c>
      <c r="N4409">
        <v>1</v>
      </c>
    </row>
    <row r="4410" spans="1:14" x14ac:dyDescent="0.3">
      <c r="A4410" s="2">
        <v>44935</v>
      </c>
      <c r="B4410" s="3">
        <f t="shared" si="204"/>
        <v>2023</v>
      </c>
      <c r="C4410" t="str">
        <f t="shared" si="205"/>
        <v>2022-2023</v>
      </c>
      <c r="D4410" t="s">
        <v>147</v>
      </c>
      <c r="E4410" t="s">
        <v>28</v>
      </c>
      <c r="F4410" t="str">
        <f t="shared" si="206"/>
        <v>Northern Territory</v>
      </c>
      <c r="G4410" t="s">
        <v>29</v>
      </c>
      <c r="H4410">
        <v>800</v>
      </c>
      <c r="I4410" t="s">
        <v>11</v>
      </c>
      <c r="J4410" t="s">
        <v>30</v>
      </c>
      <c r="K4410" t="s">
        <v>149</v>
      </c>
      <c r="L4410" t="s">
        <v>15</v>
      </c>
      <c r="M4410" s="5">
        <v>5444.25</v>
      </c>
      <c r="N4410">
        <v>1</v>
      </c>
    </row>
    <row r="4411" spans="1:14" x14ac:dyDescent="0.3">
      <c r="A4411" s="2">
        <v>45199</v>
      </c>
      <c r="B4411" s="3">
        <f t="shared" si="204"/>
        <v>2024</v>
      </c>
      <c r="C4411" t="str">
        <f t="shared" si="205"/>
        <v>2023-2024</v>
      </c>
      <c r="D4411" t="s">
        <v>147</v>
      </c>
      <c r="E4411" t="s">
        <v>92</v>
      </c>
      <c r="F4411" t="str">
        <f t="shared" si="206"/>
        <v>Queensland</v>
      </c>
      <c r="G4411" t="s">
        <v>35</v>
      </c>
      <c r="H4411">
        <v>4068</v>
      </c>
      <c r="I4411" t="s">
        <v>11</v>
      </c>
      <c r="J4411" t="s">
        <v>43</v>
      </c>
      <c r="K4411" t="s">
        <v>151</v>
      </c>
      <c r="L4411" t="s">
        <v>21</v>
      </c>
      <c r="M4411" s="5">
        <v>5454.2900000000009</v>
      </c>
      <c r="N4411">
        <v>1</v>
      </c>
    </row>
    <row r="4412" spans="1:14" x14ac:dyDescent="0.3">
      <c r="A4412" s="2">
        <v>45567</v>
      </c>
      <c r="B4412" s="3">
        <f t="shared" si="204"/>
        <v>2025</v>
      </c>
      <c r="C4412" t="str">
        <f t="shared" si="205"/>
        <v>2024-2025</v>
      </c>
      <c r="D4412" t="s">
        <v>147</v>
      </c>
      <c r="E4412" t="s">
        <v>114</v>
      </c>
      <c r="F4412" t="str">
        <f t="shared" si="206"/>
        <v>Victoria</v>
      </c>
      <c r="G4412" t="s">
        <v>45</v>
      </c>
      <c r="H4412">
        <v>3551</v>
      </c>
      <c r="I4412" t="s">
        <v>11</v>
      </c>
      <c r="J4412" t="s">
        <v>60</v>
      </c>
      <c r="K4412" t="s">
        <v>151</v>
      </c>
      <c r="L4412" t="s">
        <v>21</v>
      </c>
      <c r="M4412" s="5">
        <v>5464.6399999999994</v>
      </c>
      <c r="N4412">
        <v>1</v>
      </c>
    </row>
    <row r="4413" spans="1:14" x14ac:dyDescent="0.3">
      <c r="A4413" s="2">
        <v>45107</v>
      </c>
      <c r="B4413" s="3">
        <f t="shared" si="204"/>
        <v>2023</v>
      </c>
      <c r="C4413" t="str">
        <f t="shared" si="205"/>
        <v>2022-2023</v>
      </c>
      <c r="D4413" t="s">
        <v>148</v>
      </c>
      <c r="E4413" t="s">
        <v>96</v>
      </c>
      <c r="F4413" t="str">
        <f t="shared" si="206"/>
        <v>Western Australia</v>
      </c>
      <c r="G4413" t="s">
        <v>48</v>
      </c>
      <c r="H4413">
        <v>6330</v>
      </c>
      <c r="I4413" t="s">
        <v>11</v>
      </c>
      <c r="J4413" t="s">
        <v>94</v>
      </c>
      <c r="K4413" t="s">
        <v>149</v>
      </c>
      <c r="L4413" t="s">
        <v>15</v>
      </c>
      <c r="M4413" s="5">
        <v>5499.11</v>
      </c>
      <c r="N4413">
        <v>1</v>
      </c>
    </row>
    <row r="4414" spans="1:14" x14ac:dyDescent="0.3">
      <c r="A4414" s="2">
        <v>45590</v>
      </c>
      <c r="B4414" s="3">
        <f t="shared" si="204"/>
        <v>2025</v>
      </c>
      <c r="C4414" t="str">
        <f t="shared" si="205"/>
        <v>2024-2025</v>
      </c>
      <c r="D4414" t="s">
        <v>147</v>
      </c>
      <c r="E4414" t="s">
        <v>64</v>
      </c>
      <c r="F4414" t="str">
        <f t="shared" si="206"/>
        <v>Victoria</v>
      </c>
      <c r="G4414" t="s">
        <v>45</v>
      </c>
      <c r="H4414">
        <v>3199</v>
      </c>
      <c r="I4414" t="s">
        <v>11</v>
      </c>
      <c r="J4414" t="s">
        <v>63</v>
      </c>
      <c r="K4414" t="s">
        <v>153</v>
      </c>
      <c r="L4414" t="s">
        <v>16</v>
      </c>
      <c r="M4414" s="5">
        <v>5521.9199999999983</v>
      </c>
      <c r="N4414">
        <v>1</v>
      </c>
    </row>
    <row r="4415" spans="1:14" x14ac:dyDescent="0.3">
      <c r="A4415" s="2">
        <v>45429</v>
      </c>
      <c r="B4415" s="3">
        <f t="shared" si="204"/>
        <v>2024</v>
      </c>
      <c r="C4415" t="str">
        <f t="shared" si="205"/>
        <v>2023-2024</v>
      </c>
      <c r="D4415" t="s">
        <v>147</v>
      </c>
      <c r="E4415" t="s">
        <v>145</v>
      </c>
      <c r="F4415" t="str">
        <f t="shared" si="206"/>
        <v>New South Wales</v>
      </c>
      <c r="G4415" t="s">
        <v>10</v>
      </c>
      <c r="H4415">
        <v>2101</v>
      </c>
      <c r="I4415" t="s">
        <v>11</v>
      </c>
      <c r="J4415" t="s">
        <v>27</v>
      </c>
      <c r="K4415" t="s">
        <v>151</v>
      </c>
      <c r="L4415" t="s">
        <v>21</v>
      </c>
      <c r="M4415" s="5">
        <v>5537.7800000000007</v>
      </c>
      <c r="N4415">
        <v>1</v>
      </c>
    </row>
    <row r="4416" spans="1:14" x14ac:dyDescent="0.3">
      <c r="A4416" s="2">
        <v>45252</v>
      </c>
      <c r="B4416" s="3">
        <f t="shared" si="204"/>
        <v>2024</v>
      </c>
      <c r="C4416" t="str">
        <f t="shared" si="205"/>
        <v>2023-2024</v>
      </c>
      <c r="D4416" t="s">
        <v>147</v>
      </c>
      <c r="E4416" t="s">
        <v>126</v>
      </c>
      <c r="F4416" t="str">
        <f t="shared" si="206"/>
        <v>Queensland</v>
      </c>
      <c r="G4416" t="s">
        <v>35</v>
      </c>
      <c r="H4416">
        <v>4551</v>
      </c>
      <c r="I4416" t="s">
        <v>11</v>
      </c>
      <c r="J4416" t="s">
        <v>120</v>
      </c>
      <c r="K4416" t="s">
        <v>149</v>
      </c>
      <c r="L4416" t="s">
        <v>15</v>
      </c>
      <c r="M4416" s="5">
        <v>5541.1100000000015</v>
      </c>
      <c r="N4416">
        <v>1</v>
      </c>
    </row>
    <row r="4417" spans="1:14" x14ac:dyDescent="0.3">
      <c r="A4417" s="2">
        <v>45449</v>
      </c>
      <c r="B4417" s="3">
        <f t="shared" si="204"/>
        <v>2024</v>
      </c>
      <c r="C4417" t="str">
        <f t="shared" si="205"/>
        <v>2023-2024</v>
      </c>
      <c r="D4417" t="s">
        <v>147</v>
      </c>
      <c r="E4417" t="s">
        <v>103</v>
      </c>
      <c r="F4417" t="str">
        <f t="shared" si="206"/>
        <v>Queensland</v>
      </c>
      <c r="G4417" t="s">
        <v>35</v>
      </c>
      <c r="H4417">
        <v>4509</v>
      </c>
      <c r="I4417" t="s">
        <v>11</v>
      </c>
      <c r="J4417" t="s">
        <v>104</v>
      </c>
      <c r="K4417" t="s">
        <v>151</v>
      </c>
      <c r="L4417" t="s">
        <v>21</v>
      </c>
      <c r="M4417" s="5">
        <v>5557.4800000000005</v>
      </c>
      <c r="N4417">
        <v>1</v>
      </c>
    </row>
    <row r="4418" spans="1:14" x14ac:dyDescent="0.3">
      <c r="A4418" s="2">
        <v>45002</v>
      </c>
      <c r="B4418" s="3">
        <f t="shared" ref="B4418:B4481" si="207">IF(MONTH(A4418)&gt;=7,YEAR(A4418)+1,YEAR(A4418))</f>
        <v>2023</v>
      </c>
      <c r="C4418" t="str">
        <f t="shared" ref="C4418:C4481" si="208">IF(MONTH(A4418) &gt;= 7, YEAR(A4418) &amp; "-" &amp; YEAR(A4418) + 1, YEAR(A4418) - 1 &amp; "-" &amp; YEAR(A4418))</f>
        <v>2022-2023</v>
      </c>
      <c r="D4418" t="s">
        <v>147</v>
      </c>
      <c r="E4418" t="s">
        <v>138</v>
      </c>
      <c r="F4418" t="str">
        <f t="shared" ref="F4418:F4481" si="209">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c r="N4418">
        <v>1</v>
      </c>
    </row>
    <row r="4419" spans="1:14" x14ac:dyDescent="0.3">
      <c r="A4419" s="2">
        <v>45087</v>
      </c>
      <c r="B4419" s="3">
        <f t="shared" si="207"/>
        <v>2023</v>
      </c>
      <c r="C4419" t="str">
        <f t="shared" si="208"/>
        <v>2022-2023</v>
      </c>
      <c r="D4419" t="s">
        <v>147</v>
      </c>
      <c r="E4419" t="s">
        <v>135</v>
      </c>
      <c r="F4419" t="str">
        <f t="shared" si="209"/>
        <v>Victoria</v>
      </c>
      <c r="G4419" t="s">
        <v>45</v>
      </c>
      <c r="H4419">
        <v>3550</v>
      </c>
      <c r="I4419" t="s">
        <v>11</v>
      </c>
      <c r="J4419" t="s">
        <v>60</v>
      </c>
      <c r="K4419" t="s">
        <v>149</v>
      </c>
      <c r="L4419" t="s">
        <v>15</v>
      </c>
      <c r="M4419" s="5">
        <v>5591.9500000000007</v>
      </c>
      <c r="N4419">
        <v>1</v>
      </c>
    </row>
    <row r="4420" spans="1:14" x14ac:dyDescent="0.3">
      <c r="A4420" s="2">
        <v>45203</v>
      </c>
      <c r="B4420" s="3">
        <f t="shared" si="207"/>
        <v>2024</v>
      </c>
      <c r="C4420" t="str">
        <f t="shared" si="208"/>
        <v>2023-2024</v>
      </c>
      <c r="D4420" t="s">
        <v>148</v>
      </c>
      <c r="E4420" t="s">
        <v>96</v>
      </c>
      <c r="F4420" t="str">
        <f t="shared" si="209"/>
        <v>Western Australia</v>
      </c>
      <c r="G4420" t="s">
        <v>48</v>
      </c>
      <c r="H4420">
        <v>6330</v>
      </c>
      <c r="I4420" t="s">
        <v>11</v>
      </c>
      <c r="J4420" t="s">
        <v>94</v>
      </c>
      <c r="K4420" t="s">
        <v>152</v>
      </c>
      <c r="L4420" t="s">
        <v>13</v>
      </c>
      <c r="M4420" s="5">
        <v>5608.3399999999992</v>
      </c>
      <c r="N4420">
        <v>1</v>
      </c>
    </row>
    <row r="4421" spans="1:14" x14ac:dyDescent="0.3">
      <c r="A4421" s="2">
        <v>45118</v>
      </c>
      <c r="B4421" s="3">
        <f t="shared" si="207"/>
        <v>2024</v>
      </c>
      <c r="C4421" t="str">
        <f t="shared" si="208"/>
        <v>2023-2024</v>
      </c>
      <c r="D4421" t="s">
        <v>147</v>
      </c>
      <c r="E4421" t="s">
        <v>122</v>
      </c>
      <c r="F4421" t="str">
        <f t="shared" si="209"/>
        <v>New South Wales</v>
      </c>
      <c r="G4421" t="s">
        <v>10</v>
      </c>
      <c r="H4421">
        <v>2650</v>
      </c>
      <c r="I4421" t="s">
        <v>11</v>
      </c>
      <c r="J4421" t="s">
        <v>25</v>
      </c>
      <c r="K4421" t="s">
        <v>152</v>
      </c>
      <c r="L4421" t="s">
        <v>13</v>
      </c>
      <c r="M4421" s="5">
        <v>5611.5000000000018</v>
      </c>
      <c r="N4421">
        <v>1</v>
      </c>
    </row>
    <row r="4422" spans="1:14" x14ac:dyDescent="0.3">
      <c r="A4422" s="2">
        <v>45350</v>
      </c>
      <c r="B4422" s="3">
        <f t="shared" si="207"/>
        <v>2024</v>
      </c>
      <c r="C4422" t="str">
        <f t="shared" si="208"/>
        <v>2023-2024</v>
      </c>
      <c r="D4422" t="s">
        <v>147</v>
      </c>
      <c r="E4422" t="s">
        <v>131</v>
      </c>
      <c r="F4422" t="str">
        <f t="shared" si="209"/>
        <v>Western Australia</v>
      </c>
      <c r="G4422" t="s">
        <v>48</v>
      </c>
      <c r="H4422">
        <v>6530</v>
      </c>
      <c r="I4422" t="s">
        <v>11</v>
      </c>
      <c r="J4422" t="s">
        <v>77</v>
      </c>
      <c r="K4422" t="s">
        <v>153</v>
      </c>
      <c r="L4422" t="s">
        <v>16</v>
      </c>
      <c r="M4422" s="5">
        <v>5620.1500000000005</v>
      </c>
      <c r="N4422">
        <v>1</v>
      </c>
    </row>
    <row r="4423" spans="1:14" x14ac:dyDescent="0.3">
      <c r="A4423" s="2">
        <v>45373</v>
      </c>
      <c r="B4423" s="3">
        <f t="shared" si="207"/>
        <v>2024</v>
      </c>
      <c r="C4423" t="str">
        <f t="shared" si="208"/>
        <v>2023-2024</v>
      </c>
      <c r="D4423" t="s">
        <v>147</v>
      </c>
      <c r="E4423" t="s">
        <v>146</v>
      </c>
      <c r="F4423" t="str">
        <f t="shared" si="209"/>
        <v>Victoria</v>
      </c>
      <c r="G4423" t="s">
        <v>45</v>
      </c>
      <c r="H4423">
        <v>3353</v>
      </c>
      <c r="I4423" t="s">
        <v>11</v>
      </c>
      <c r="J4423" t="s">
        <v>60</v>
      </c>
      <c r="K4423" t="s">
        <v>150</v>
      </c>
      <c r="L4423" t="s">
        <v>18</v>
      </c>
      <c r="M4423" s="5">
        <v>5647.9</v>
      </c>
      <c r="N4423">
        <v>1</v>
      </c>
    </row>
    <row r="4424" spans="1:14" x14ac:dyDescent="0.3">
      <c r="A4424" s="2">
        <v>45090</v>
      </c>
      <c r="B4424" s="3">
        <f t="shared" si="207"/>
        <v>2023</v>
      </c>
      <c r="C4424" t="str">
        <f t="shared" si="208"/>
        <v>2022-2023</v>
      </c>
      <c r="D4424" t="s">
        <v>148</v>
      </c>
      <c r="E4424" t="s">
        <v>108</v>
      </c>
      <c r="F4424" t="str">
        <f t="shared" si="209"/>
        <v>Victoria</v>
      </c>
      <c r="G4424" t="s">
        <v>45</v>
      </c>
      <c r="H4424">
        <v>3018</v>
      </c>
      <c r="I4424" t="s">
        <v>11</v>
      </c>
      <c r="J4424" t="s">
        <v>46</v>
      </c>
      <c r="K4424" t="s">
        <v>151</v>
      </c>
      <c r="L4424" t="s">
        <v>21</v>
      </c>
      <c r="M4424" s="5">
        <v>5652.74</v>
      </c>
      <c r="N4424">
        <v>1</v>
      </c>
    </row>
    <row r="4425" spans="1:14" x14ac:dyDescent="0.3">
      <c r="A4425" s="2">
        <v>45474</v>
      </c>
      <c r="B4425" s="3">
        <f t="shared" si="207"/>
        <v>2025</v>
      </c>
      <c r="C4425" t="str">
        <f t="shared" si="208"/>
        <v>2024-2025</v>
      </c>
      <c r="D4425" t="s">
        <v>147</v>
      </c>
      <c r="E4425" t="s">
        <v>136</v>
      </c>
      <c r="F4425" t="str">
        <f t="shared" si="209"/>
        <v>Victoria</v>
      </c>
      <c r="G4425" t="s">
        <v>45</v>
      </c>
      <c r="H4425">
        <v>3175</v>
      </c>
      <c r="I4425" t="s">
        <v>11</v>
      </c>
      <c r="J4425" t="s">
        <v>63</v>
      </c>
      <c r="K4425" t="s">
        <v>150</v>
      </c>
      <c r="L4425" t="s">
        <v>18</v>
      </c>
      <c r="M4425" s="5">
        <v>5715.1799999999994</v>
      </c>
      <c r="N4425">
        <v>1</v>
      </c>
    </row>
    <row r="4426" spans="1:14" x14ac:dyDescent="0.3">
      <c r="A4426" s="2">
        <v>44945</v>
      </c>
      <c r="B4426" s="3">
        <f t="shared" si="207"/>
        <v>2023</v>
      </c>
      <c r="C4426" t="str">
        <f t="shared" si="208"/>
        <v>2022-2023</v>
      </c>
      <c r="D4426" t="s">
        <v>147</v>
      </c>
      <c r="E4426" t="s">
        <v>137</v>
      </c>
      <c r="F4426" t="str">
        <f t="shared" si="209"/>
        <v>New South Wales</v>
      </c>
      <c r="G4426" t="s">
        <v>10</v>
      </c>
      <c r="H4426">
        <v>2031</v>
      </c>
      <c r="I4426" t="s">
        <v>11</v>
      </c>
      <c r="J4426" t="s">
        <v>12</v>
      </c>
      <c r="K4426" t="s">
        <v>151</v>
      </c>
      <c r="L4426" t="s">
        <v>21</v>
      </c>
      <c r="M4426" s="5">
        <v>5722.39</v>
      </c>
      <c r="N4426">
        <v>1</v>
      </c>
    </row>
    <row r="4427" spans="1:14" x14ac:dyDescent="0.3">
      <c r="A4427" s="2">
        <v>45147</v>
      </c>
      <c r="B4427" s="3">
        <f t="shared" si="207"/>
        <v>2024</v>
      </c>
      <c r="C4427" t="str">
        <f t="shared" si="208"/>
        <v>2023-2024</v>
      </c>
      <c r="D4427" t="s">
        <v>147</v>
      </c>
      <c r="E4427" t="s">
        <v>24</v>
      </c>
      <c r="F4427" t="str">
        <f t="shared" si="209"/>
        <v>New South Wales</v>
      </c>
      <c r="G4427" t="s">
        <v>10</v>
      </c>
      <c r="H4427">
        <v>2795</v>
      </c>
      <c r="I4427" t="s">
        <v>11</v>
      </c>
      <c r="J4427" t="s">
        <v>25</v>
      </c>
      <c r="K4427" t="s">
        <v>152</v>
      </c>
      <c r="L4427" t="s">
        <v>13</v>
      </c>
      <c r="M4427" s="5">
        <v>5754.1299999999992</v>
      </c>
      <c r="N4427">
        <v>1</v>
      </c>
    </row>
    <row r="4428" spans="1:14" x14ac:dyDescent="0.3">
      <c r="A4428" s="2">
        <v>45287</v>
      </c>
      <c r="B4428" s="3">
        <f t="shared" si="207"/>
        <v>2024</v>
      </c>
      <c r="C4428" t="str">
        <f t="shared" si="208"/>
        <v>2023-2024</v>
      </c>
      <c r="D4428" t="s">
        <v>148</v>
      </c>
      <c r="E4428" t="s">
        <v>124</v>
      </c>
      <c r="F4428" t="str">
        <f t="shared" si="209"/>
        <v>New South Wales</v>
      </c>
      <c r="G4428" t="s">
        <v>10</v>
      </c>
      <c r="H4428">
        <v>2015</v>
      </c>
      <c r="I4428" t="s">
        <v>11</v>
      </c>
      <c r="J4428" t="s">
        <v>12</v>
      </c>
      <c r="K4428" t="s">
        <v>152</v>
      </c>
      <c r="L4428" t="s">
        <v>13</v>
      </c>
      <c r="M4428" s="5">
        <v>5761.56</v>
      </c>
      <c r="N4428">
        <v>1</v>
      </c>
    </row>
    <row r="4429" spans="1:14" x14ac:dyDescent="0.3">
      <c r="A4429" s="2">
        <v>45394</v>
      </c>
      <c r="B4429" s="3">
        <f t="shared" si="207"/>
        <v>2024</v>
      </c>
      <c r="C4429" t="str">
        <f t="shared" si="208"/>
        <v>2023-2024</v>
      </c>
      <c r="D4429" t="s">
        <v>147</v>
      </c>
      <c r="E4429" t="s">
        <v>103</v>
      </c>
      <c r="F4429" t="str">
        <f t="shared" si="209"/>
        <v>Queensland</v>
      </c>
      <c r="G4429" t="s">
        <v>35</v>
      </c>
      <c r="H4429">
        <v>4509</v>
      </c>
      <c r="I4429" t="s">
        <v>11</v>
      </c>
      <c r="J4429" t="s">
        <v>104</v>
      </c>
      <c r="K4429" t="s">
        <v>149</v>
      </c>
      <c r="L4429" t="s">
        <v>15</v>
      </c>
      <c r="M4429" s="5">
        <v>5802.1000000000022</v>
      </c>
      <c r="N4429">
        <v>1</v>
      </c>
    </row>
    <row r="4430" spans="1:14" x14ac:dyDescent="0.3">
      <c r="A4430" s="2">
        <v>44977</v>
      </c>
      <c r="B4430" s="3">
        <f t="shared" si="207"/>
        <v>2023</v>
      </c>
      <c r="C4430" t="str">
        <f t="shared" si="208"/>
        <v>2022-2023</v>
      </c>
      <c r="D4430" t="s">
        <v>147</v>
      </c>
      <c r="E4430" t="s">
        <v>64</v>
      </c>
      <c r="F4430" t="str">
        <f t="shared" si="209"/>
        <v>Victoria</v>
      </c>
      <c r="G4430" t="s">
        <v>45</v>
      </c>
      <c r="H4430">
        <v>3199</v>
      </c>
      <c r="I4430" t="s">
        <v>11</v>
      </c>
      <c r="J4430" t="s">
        <v>63</v>
      </c>
      <c r="K4430" t="s">
        <v>152</v>
      </c>
      <c r="L4430" t="s">
        <v>13</v>
      </c>
      <c r="M4430" s="5">
        <v>5804.51</v>
      </c>
      <c r="N4430">
        <v>1</v>
      </c>
    </row>
    <row r="4431" spans="1:14" x14ac:dyDescent="0.3">
      <c r="A4431" s="2">
        <v>45026</v>
      </c>
      <c r="B4431" s="3">
        <f t="shared" si="207"/>
        <v>2023</v>
      </c>
      <c r="C4431" t="str">
        <f t="shared" si="208"/>
        <v>2022-2023</v>
      </c>
      <c r="D4431" t="s">
        <v>147</v>
      </c>
      <c r="E4431" t="s">
        <v>117</v>
      </c>
      <c r="F4431" t="str">
        <f t="shared" si="209"/>
        <v>Queensland</v>
      </c>
      <c r="G4431" t="s">
        <v>35</v>
      </c>
      <c r="H4431">
        <v>4119</v>
      </c>
      <c r="I4431" t="s">
        <v>11</v>
      </c>
      <c r="J4431" t="s">
        <v>43</v>
      </c>
      <c r="K4431" t="s">
        <v>151</v>
      </c>
      <c r="L4431" t="s">
        <v>21</v>
      </c>
      <c r="M4431" s="5">
        <v>5809.8700000000017</v>
      </c>
      <c r="N4431">
        <v>1</v>
      </c>
    </row>
    <row r="4432" spans="1:14" x14ac:dyDescent="0.3">
      <c r="A4432" s="2">
        <v>45169</v>
      </c>
      <c r="B4432" s="3">
        <f t="shared" si="207"/>
        <v>2024</v>
      </c>
      <c r="C4432" t="str">
        <f t="shared" si="208"/>
        <v>2023-2024</v>
      </c>
      <c r="D4432" t="s">
        <v>147</v>
      </c>
      <c r="E4432" t="s">
        <v>113</v>
      </c>
      <c r="F4432" t="str">
        <f t="shared" si="209"/>
        <v>Queensland</v>
      </c>
      <c r="G4432" t="s">
        <v>35</v>
      </c>
      <c r="H4432">
        <v>4215</v>
      </c>
      <c r="I4432" t="s">
        <v>11</v>
      </c>
      <c r="J4432" t="s">
        <v>104</v>
      </c>
      <c r="K4432" t="s">
        <v>151</v>
      </c>
      <c r="L4432" t="s">
        <v>21</v>
      </c>
      <c r="M4432" s="5">
        <v>5832.199999999998</v>
      </c>
      <c r="N4432">
        <v>1</v>
      </c>
    </row>
    <row r="4433" spans="1:14" x14ac:dyDescent="0.3">
      <c r="A4433" s="2">
        <v>45519</v>
      </c>
      <c r="B4433" s="3">
        <f t="shared" si="207"/>
        <v>2025</v>
      </c>
      <c r="C4433" t="str">
        <f t="shared" si="208"/>
        <v>2024-2025</v>
      </c>
      <c r="D4433" t="s">
        <v>148</v>
      </c>
      <c r="E4433" t="s">
        <v>78</v>
      </c>
      <c r="F4433" t="str">
        <f t="shared" si="209"/>
        <v>New South Wales</v>
      </c>
      <c r="G4433" t="s">
        <v>10</v>
      </c>
      <c r="H4433">
        <v>2350</v>
      </c>
      <c r="I4433" t="s">
        <v>11</v>
      </c>
      <c r="J4433" t="s">
        <v>68</v>
      </c>
      <c r="K4433" t="s">
        <v>153</v>
      </c>
      <c r="L4433" t="s">
        <v>16</v>
      </c>
      <c r="M4433" s="5">
        <v>5894.8900000000012</v>
      </c>
      <c r="N4433">
        <v>1</v>
      </c>
    </row>
    <row r="4434" spans="1:14" x14ac:dyDescent="0.3">
      <c r="A4434" s="2">
        <v>45490</v>
      </c>
      <c r="B4434" s="3">
        <f t="shared" si="207"/>
        <v>2025</v>
      </c>
      <c r="C4434" t="str">
        <f t="shared" si="208"/>
        <v>2024-2025</v>
      </c>
      <c r="D4434" t="s">
        <v>147</v>
      </c>
      <c r="E4434" t="s">
        <v>142</v>
      </c>
      <c r="F4434" t="str">
        <f t="shared" si="209"/>
        <v>Australian Capital Territory</v>
      </c>
      <c r="G4434" t="s">
        <v>80</v>
      </c>
      <c r="H4434">
        <v>2609</v>
      </c>
      <c r="I4434" t="s">
        <v>11</v>
      </c>
      <c r="J4434" t="s">
        <v>58</v>
      </c>
      <c r="K4434" t="s">
        <v>150</v>
      </c>
      <c r="L4434" t="s">
        <v>18</v>
      </c>
      <c r="M4434" s="5">
        <v>5935.05</v>
      </c>
      <c r="N4434">
        <v>1</v>
      </c>
    </row>
    <row r="4435" spans="1:14" x14ac:dyDescent="0.3">
      <c r="A4435" s="2">
        <v>45456</v>
      </c>
      <c r="B4435" s="3">
        <f t="shared" si="207"/>
        <v>2024</v>
      </c>
      <c r="C4435" t="str">
        <f t="shared" si="208"/>
        <v>2023-2024</v>
      </c>
      <c r="D4435" t="s">
        <v>148</v>
      </c>
      <c r="E4435" t="s">
        <v>72</v>
      </c>
      <c r="F4435" t="str">
        <f t="shared" si="209"/>
        <v>Western Australia</v>
      </c>
      <c r="G4435" t="s">
        <v>48</v>
      </c>
      <c r="H4435">
        <v>6010</v>
      </c>
      <c r="I4435" t="s">
        <v>11</v>
      </c>
      <c r="J4435" t="s">
        <v>49</v>
      </c>
      <c r="K4435" t="s">
        <v>150</v>
      </c>
      <c r="L4435" t="s">
        <v>18</v>
      </c>
      <c r="M4435" s="5">
        <v>5936.02</v>
      </c>
      <c r="N4435">
        <v>1</v>
      </c>
    </row>
    <row r="4436" spans="1:14" x14ac:dyDescent="0.3">
      <c r="A4436" s="2">
        <v>44966</v>
      </c>
      <c r="B4436" s="3">
        <f t="shared" si="207"/>
        <v>2023</v>
      </c>
      <c r="C4436" t="str">
        <f t="shared" si="208"/>
        <v>2022-2023</v>
      </c>
      <c r="D4436" t="s">
        <v>147</v>
      </c>
      <c r="E4436" t="s">
        <v>57</v>
      </c>
      <c r="F4436" t="str">
        <f t="shared" si="209"/>
        <v>New South Wales</v>
      </c>
      <c r="G4436" t="s">
        <v>10</v>
      </c>
      <c r="H4436">
        <v>2560</v>
      </c>
      <c r="I4436" t="s">
        <v>11</v>
      </c>
      <c r="J4436" t="s">
        <v>58</v>
      </c>
      <c r="K4436" t="s">
        <v>151</v>
      </c>
      <c r="L4436" t="s">
        <v>21</v>
      </c>
      <c r="M4436" s="5">
        <v>6008.17</v>
      </c>
      <c r="N4436">
        <v>1</v>
      </c>
    </row>
    <row r="4437" spans="1:14" x14ac:dyDescent="0.3">
      <c r="A4437" s="2">
        <v>44961</v>
      </c>
      <c r="B4437" s="3">
        <f t="shared" si="207"/>
        <v>2023</v>
      </c>
      <c r="C4437" t="str">
        <f t="shared" si="208"/>
        <v>2022-2023</v>
      </c>
      <c r="D4437" t="s">
        <v>147</v>
      </c>
      <c r="E4437" t="s">
        <v>145</v>
      </c>
      <c r="F4437" t="str">
        <f t="shared" si="209"/>
        <v>New South Wales</v>
      </c>
      <c r="G4437" t="s">
        <v>10</v>
      </c>
      <c r="H4437">
        <v>2101</v>
      </c>
      <c r="I4437" t="s">
        <v>11</v>
      </c>
      <c r="J4437" t="s">
        <v>27</v>
      </c>
      <c r="K4437" t="s">
        <v>150</v>
      </c>
      <c r="L4437" t="s">
        <v>18</v>
      </c>
      <c r="M4437" s="5">
        <v>6048.9699999999984</v>
      </c>
      <c r="N4437">
        <v>1</v>
      </c>
    </row>
    <row r="4438" spans="1:14" x14ac:dyDescent="0.3">
      <c r="A4438" s="2">
        <v>45084</v>
      </c>
      <c r="B4438" s="3">
        <f t="shared" si="207"/>
        <v>2023</v>
      </c>
      <c r="C4438" t="str">
        <f t="shared" si="208"/>
        <v>2022-2023</v>
      </c>
      <c r="D4438" t="s">
        <v>147</v>
      </c>
      <c r="E4438" t="s">
        <v>57</v>
      </c>
      <c r="F4438" t="str">
        <f t="shared" si="209"/>
        <v>New South Wales</v>
      </c>
      <c r="G4438" t="s">
        <v>10</v>
      </c>
      <c r="H4438">
        <v>2560</v>
      </c>
      <c r="I4438" t="s">
        <v>11</v>
      </c>
      <c r="J4438" t="s">
        <v>58</v>
      </c>
      <c r="K4438" t="s">
        <v>153</v>
      </c>
      <c r="L4438" t="s">
        <v>16</v>
      </c>
      <c r="M4438" s="5">
        <v>6061.11</v>
      </c>
      <c r="N4438">
        <v>1</v>
      </c>
    </row>
    <row r="4439" spans="1:14" x14ac:dyDescent="0.3">
      <c r="A4439" s="2">
        <v>45034</v>
      </c>
      <c r="B4439" s="3">
        <f t="shared" si="207"/>
        <v>2023</v>
      </c>
      <c r="C4439" t="str">
        <f t="shared" si="208"/>
        <v>2022-2023</v>
      </c>
      <c r="D4439" t="s">
        <v>147</v>
      </c>
      <c r="E4439" t="s">
        <v>112</v>
      </c>
      <c r="F4439" t="str">
        <f t="shared" si="209"/>
        <v>Victoria</v>
      </c>
      <c r="G4439" t="s">
        <v>45</v>
      </c>
      <c r="H4439">
        <v>3076</v>
      </c>
      <c r="I4439" t="s">
        <v>11</v>
      </c>
      <c r="J4439" t="s">
        <v>46</v>
      </c>
      <c r="K4439" t="s">
        <v>149</v>
      </c>
      <c r="L4439" t="s">
        <v>15</v>
      </c>
      <c r="M4439" s="5">
        <v>6065.880000000001</v>
      </c>
      <c r="N4439">
        <v>1</v>
      </c>
    </row>
    <row r="4440" spans="1:14" x14ac:dyDescent="0.3">
      <c r="A4440" s="2">
        <v>45293</v>
      </c>
      <c r="B4440" s="3">
        <f t="shared" si="207"/>
        <v>2024</v>
      </c>
      <c r="C4440" t="str">
        <f t="shared" si="208"/>
        <v>2023-2024</v>
      </c>
      <c r="D4440" t="s">
        <v>147</v>
      </c>
      <c r="E4440" t="s">
        <v>42</v>
      </c>
      <c r="F4440" t="str">
        <f t="shared" si="209"/>
        <v>Queensland</v>
      </c>
      <c r="G4440" t="s">
        <v>35</v>
      </c>
      <c r="H4440">
        <v>4053</v>
      </c>
      <c r="I4440" t="s">
        <v>11</v>
      </c>
      <c r="J4440" t="s">
        <v>43</v>
      </c>
      <c r="K4440" t="s">
        <v>152</v>
      </c>
      <c r="L4440" t="s">
        <v>13</v>
      </c>
      <c r="M4440" s="5">
        <v>6066.260000000002</v>
      </c>
      <c r="N4440">
        <v>1</v>
      </c>
    </row>
    <row r="4441" spans="1:14" x14ac:dyDescent="0.3">
      <c r="A4441" s="2">
        <v>45100</v>
      </c>
      <c r="B4441" s="3">
        <f t="shared" si="207"/>
        <v>2023</v>
      </c>
      <c r="C4441" t="str">
        <f t="shared" si="208"/>
        <v>2022-2023</v>
      </c>
      <c r="D4441" t="s">
        <v>148</v>
      </c>
      <c r="E4441" t="s">
        <v>96</v>
      </c>
      <c r="F4441" t="str">
        <f t="shared" si="209"/>
        <v>Western Australia</v>
      </c>
      <c r="G4441" t="s">
        <v>48</v>
      </c>
      <c r="H4441">
        <v>6330</v>
      </c>
      <c r="I4441" t="s">
        <v>11</v>
      </c>
      <c r="J4441" t="s">
        <v>94</v>
      </c>
      <c r="K4441" t="s">
        <v>151</v>
      </c>
      <c r="L4441" t="s">
        <v>21</v>
      </c>
      <c r="M4441" s="5">
        <v>6080.3399999999992</v>
      </c>
      <c r="N4441">
        <v>1</v>
      </c>
    </row>
    <row r="4442" spans="1:14" x14ac:dyDescent="0.3">
      <c r="A4442" s="2">
        <v>45330</v>
      </c>
      <c r="B4442" s="3">
        <f t="shared" si="207"/>
        <v>2024</v>
      </c>
      <c r="C4442" t="str">
        <f t="shared" si="208"/>
        <v>2023-2024</v>
      </c>
      <c r="D4442" t="s">
        <v>147</v>
      </c>
      <c r="E4442" t="s">
        <v>41</v>
      </c>
      <c r="F4442" t="str">
        <f t="shared" si="209"/>
        <v>New South Wales</v>
      </c>
      <c r="G4442" t="s">
        <v>10</v>
      </c>
      <c r="H4442">
        <v>2830</v>
      </c>
      <c r="I4442" t="s">
        <v>11</v>
      </c>
      <c r="J4442" t="s">
        <v>25</v>
      </c>
      <c r="K4442" t="s">
        <v>153</v>
      </c>
      <c r="L4442" t="s">
        <v>16</v>
      </c>
      <c r="M4442" s="5">
        <v>6156.3099999999995</v>
      </c>
      <c r="N4442">
        <v>1</v>
      </c>
    </row>
    <row r="4443" spans="1:14" x14ac:dyDescent="0.3">
      <c r="A4443" s="2">
        <v>45365</v>
      </c>
      <c r="B4443" s="3">
        <f t="shared" si="207"/>
        <v>2024</v>
      </c>
      <c r="C4443" t="str">
        <f t="shared" si="208"/>
        <v>2023-2024</v>
      </c>
      <c r="D4443" t="s">
        <v>147</v>
      </c>
      <c r="E4443" t="s">
        <v>122</v>
      </c>
      <c r="F4443" t="str">
        <f t="shared" si="209"/>
        <v>New South Wales</v>
      </c>
      <c r="G4443" t="s">
        <v>10</v>
      </c>
      <c r="H4443">
        <v>2650</v>
      </c>
      <c r="I4443" t="s">
        <v>11</v>
      </c>
      <c r="J4443" t="s">
        <v>25</v>
      </c>
      <c r="K4443" t="s">
        <v>151</v>
      </c>
      <c r="L4443" t="s">
        <v>21</v>
      </c>
      <c r="M4443" s="5">
        <v>6198.0200000000013</v>
      </c>
      <c r="N4443">
        <v>1</v>
      </c>
    </row>
    <row r="4444" spans="1:14" x14ac:dyDescent="0.3">
      <c r="A4444" s="2">
        <v>45524</v>
      </c>
      <c r="B4444" s="3">
        <f t="shared" si="207"/>
        <v>2025</v>
      </c>
      <c r="C4444" t="str">
        <f t="shared" si="208"/>
        <v>2024-2025</v>
      </c>
      <c r="D4444" t="s">
        <v>147</v>
      </c>
      <c r="E4444" t="s">
        <v>145</v>
      </c>
      <c r="F4444" t="str">
        <f t="shared" si="209"/>
        <v>New South Wales</v>
      </c>
      <c r="G4444" t="s">
        <v>10</v>
      </c>
      <c r="H4444">
        <v>2101</v>
      </c>
      <c r="I4444" t="s">
        <v>11</v>
      </c>
      <c r="J4444" t="s">
        <v>27</v>
      </c>
      <c r="K4444" t="s">
        <v>153</v>
      </c>
      <c r="L4444" t="s">
        <v>16</v>
      </c>
      <c r="M4444" s="5">
        <v>6228.0300000000016</v>
      </c>
      <c r="N4444">
        <v>1</v>
      </c>
    </row>
    <row r="4445" spans="1:14" x14ac:dyDescent="0.3">
      <c r="A4445" s="2">
        <v>45127</v>
      </c>
      <c r="B4445" s="3">
        <f t="shared" si="207"/>
        <v>2024</v>
      </c>
      <c r="C4445" t="str">
        <f t="shared" si="208"/>
        <v>2023-2024</v>
      </c>
      <c r="D4445" t="s">
        <v>147</v>
      </c>
      <c r="E4445" t="s">
        <v>65</v>
      </c>
      <c r="F4445" t="str">
        <f t="shared" si="209"/>
        <v>New South Wales</v>
      </c>
      <c r="G4445" t="s">
        <v>10</v>
      </c>
      <c r="H4445">
        <v>2541</v>
      </c>
      <c r="I4445" t="s">
        <v>11</v>
      </c>
      <c r="J4445" t="s">
        <v>58</v>
      </c>
      <c r="K4445" t="s">
        <v>153</v>
      </c>
      <c r="L4445" t="s">
        <v>16</v>
      </c>
      <c r="M4445" s="5">
        <v>6251.5000000000009</v>
      </c>
      <c r="N4445">
        <v>1</v>
      </c>
    </row>
    <row r="4446" spans="1:14" x14ac:dyDescent="0.3">
      <c r="A4446" s="2">
        <v>45586</v>
      </c>
      <c r="B4446" s="3">
        <f t="shared" si="207"/>
        <v>2025</v>
      </c>
      <c r="C4446" t="str">
        <f t="shared" si="208"/>
        <v>2024-2025</v>
      </c>
      <c r="D4446" t="s">
        <v>147</v>
      </c>
      <c r="E4446" t="s">
        <v>65</v>
      </c>
      <c r="F4446" t="str">
        <f t="shared" si="209"/>
        <v>New South Wales</v>
      </c>
      <c r="G4446" t="s">
        <v>10</v>
      </c>
      <c r="H4446">
        <v>2541</v>
      </c>
      <c r="I4446" t="s">
        <v>11</v>
      </c>
      <c r="J4446" t="s">
        <v>58</v>
      </c>
      <c r="K4446" t="s">
        <v>149</v>
      </c>
      <c r="L4446" t="s">
        <v>15</v>
      </c>
      <c r="M4446" s="5">
        <v>6304.0499999999993</v>
      </c>
      <c r="N4446">
        <v>1</v>
      </c>
    </row>
    <row r="4447" spans="1:14" x14ac:dyDescent="0.3">
      <c r="A4447" s="2">
        <v>44944</v>
      </c>
      <c r="B4447" s="3">
        <f t="shared" si="207"/>
        <v>2023</v>
      </c>
      <c r="C4447" t="str">
        <f t="shared" si="208"/>
        <v>2022-2023</v>
      </c>
      <c r="D4447" t="s">
        <v>147</v>
      </c>
      <c r="E4447" t="s">
        <v>117</v>
      </c>
      <c r="F4447" t="str">
        <f t="shared" si="209"/>
        <v>Queensland</v>
      </c>
      <c r="G4447" t="s">
        <v>35</v>
      </c>
      <c r="H4447">
        <v>4119</v>
      </c>
      <c r="I4447" t="s">
        <v>11</v>
      </c>
      <c r="J4447" t="s">
        <v>43</v>
      </c>
      <c r="K4447" t="s">
        <v>149</v>
      </c>
      <c r="L4447" t="s">
        <v>15</v>
      </c>
      <c r="M4447" s="5">
        <v>6393.6899999999987</v>
      </c>
      <c r="N4447">
        <v>1</v>
      </c>
    </row>
    <row r="4448" spans="1:14" x14ac:dyDescent="0.3">
      <c r="A4448" s="2">
        <v>45236</v>
      </c>
      <c r="B4448" s="3">
        <f t="shared" si="207"/>
        <v>2024</v>
      </c>
      <c r="C4448" t="str">
        <f t="shared" si="208"/>
        <v>2023-2024</v>
      </c>
      <c r="D4448" t="s">
        <v>147</v>
      </c>
      <c r="E4448" t="s">
        <v>132</v>
      </c>
      <c r="F4448" t="str">
        <f t="shared" si="209"/>
        <v>New South Wales</v>
      </c>
      <c r="G4448" t="s">
        <v>10</v>
      </c>
      <c r="H4448">
        <v>2800</v>
      </c>
      <c r="I4448" t="s">
        <v>11</v>
      </c>
      <c r="J4448" t="s">
        <v>25</v>
      </c>
      <c r="K4448" t="s">
        <v>149</v>
      </c>
      <c r="L4448" t="s">
        <v>15</v>
      </c>
      <c r="M4448" s="5">
        <v>6426.4800000000005</v>
      </c>
      <c r="N4448">
        <v>1</v>
      </c>
    </row>
    <row r="4449" spans="1:14" x14ac:dyDescent="0.3">
      <c r="A4449" s="2">
        <v>45053</v>
      </c>
      <c r="B4449" s="3">
        <f t="shared" si="207"/>
        <v>2023</v>
      </c>
      <c r="C4449" t="str">
        <f t="shared" si="208"/>
        <v>2022-2023</v>
      </c>
      <c r="D4449" t="s">
        <v>147</v>
      </c>
      <c r="E4449" t="s">
        <v>109</v>
      </c>
      <c r="F4449" t="str">
        <f t="shared" si="209"/>
        <v>New South Wales</v>
      </c>
      <c r="G4449" t="s">
        <v>10</v>
      </c>
      <c r="H4449">
        <v>2480</v>
      </c>
      <c r="I4449" t="s">
        <v>11</v>
      </c>
      <c r="J4449" t="s">
        <v>68</v>
      </c>
      <c r="K4449" t="s">
        <v>149</v>
      </c>
      <c r="L4449" t="s">
        <v>15</v>
      </c>
      <c r="M4449" s="5">
        <v>6442.1700000000046</v>
      </c>
      <c r="N4449">
        <v>1</v>
      </c>
    </row>
    <row r="4450" spans="1:14" x14ac:dyDescent="0.3">
      <c r="A4450" s="2">
        <v>45166</v>
      </c>
      <c r="B4450" s="3">
        <f t="shared" si="207"/>
        <v>2024</v>
      </c>
      <c r="C4450" t="str">
        <f t="shared" si="208"/>
        <v>2023-2024</v>
      </c>
      <c r="D4450" t="s">
        <v>147</v>
      </c>
      <c r="E4450" t="s">
        <v>145</v>
      </c>
      <c r="F4450" t="str">
        <f t="shared" si="209"/>
        <v>New South Wales</v>
      </c>
      <c r="G4450" t="s">
        <v>10</v>
      </c>
      <c r="H4450">
        <v>2101</v>
      </c>
      <c r="I4450" t="s">
        <v>11</v>
      </c>
      <c r="J4450" t="s">
        <v>27</v>
      </c>
      <c r="K4450" t="s">
        <v>149</v>
      </c>
      <c r="L4450" t="s">
        <v>15</v>
      </c>
      <c r="M4450" s="5">
        <v>6445.0500000000011</v>
      </c>
      <c r="N4450">
        <v>1</v>
      </c>
    </row>
    <row r="4451" spans="1:14" x14ac:dyDescent="0.3">
      <c r="A4451" s="2">
        <v>44964</v>
      </c>
      <c r="B4451" s="3">
        <f t="shared" si="207"/>
        <v>2023</v>
      </c>
      <c r="C4451" t="str">
        <f t="shared" si="208"/>
        <v>2022-2023</v>
      </c>
      <c r="D4451" t="s">
        <v>147</v>
      </c>
      <c r="E4451" t="s">
        <v>64</v>
      </c>
      <c r="F4451" t="str">
        <f t="shared" si="209"/>
        <v>Victoria</v>
      </c>
      <c r="G4451" t="s">
        <v>45</v>
      </c>
      <c r="H4451">
        <v>3199</v>
      </c>
      <c r="I4451" t="s">
        <v>11</v>
      </c>
      <c r="J4451" t="s">
        <v>63</v>
      </c>
      <c r="K4451" t="s">
        <v>150</v>
      </c>
      <c r="L4451" t="s">
        <v>18</v>
      </c>
      <c r="M4451" s="5">
        <v>6446.1200000000008</v>
      </c>
      <c r="N4451">
        <v>1</v>
      </c>
    </row>
    <row r="4452" spans="1:14" x14ac:dyDescent="0.3">
      <c r="A4452" s="2">
        <v>45201</v>
      </c>
      <c r="B4452" s="3">
        <f t="shared" si="207"/>
        <v>2024</v>
      </c>
      <c r="C4452" t="str">
        <f t="shared" si="208"/>
        <v>2023-2024</v>
      </c>
      <c r="D4452" t="s">
        <v>147</v>
      </c>
      <c r="E4452" t="s">
        <v>143</v>
      </c>
      <c r="F4452" t="str">
        <f t="shared" si="209"/>
        <v>New South Wales</v>
      </c>
      <c r="G4452" t="s">
        <v>10</v>
      </c>
      <c r="H4452">
        <v>2154</v>
      </c>
      <c r="I4452" t="s">
        <v>11</v>
      </c>
      <c r="J4452" t="s">
        <v>27</v>
      </c>
      <c r="K4452" t="s">
        <v>149</v>
      </c>
      <c r="L4452" t="s">
        <v>15</v>
      </c>
      <c r="M4452" s="5">
        <v>6492.4899999999989</v>
      </c>
      <c r="N4452">
        <v>1</v>
      </c>
    </row>
    <row r="4453" spans="1:14" x14ac:dyDescent="0.3">
      <c r="A4453" s="2">
        <v>45164</v>
      </c>
      <c r="B4453" s="3">
        <f t="shared" si="207"/>
        <v>2024</v>
      </c>
      <c r="C4453" t="str">
        <f t="shared" si="208"/>
        <v>2023-2024</v>
      </c>
      <c r="D4453" t="s">
        <v>147</v>
      </c>
      <c r="E4453" t="s">
        <v>103</v>
      </c>
      <c r="F4453" t="str">
        <f t="shared" si="209"/>
        <v>Queensland</v>
      </c>
      <c r="G4453" t="s">
        <v>35</v>
      </c>
      <c r="H4453">
        <v>4509</v>
      </c>
      <c r="I4453" t="s">
        <v>11</v>
      </c>
      <c r="J4453" t="s">
        <v>104</v>
      </c>
      <c r="K4453" t="s">
        <v>150</v>
      </c>
      <c r="L4453" t="s">
        <v>18</v>
      </c>
      <c r="M4453" s="5">
        <v>6508.58</v>
      </c>
      <c r="N4453">
        <v>1</v>
      </c>
    </row>
    <row r="4454" spans="1:14" x14ac:dyDescent="0.3">
      <c r="A4454" s="2">
        <v>45238</v>
      </c>
      <c r="B4454" s="3">
        <f t="shared" si="207"/>
        <v>2024</v>
      </c>
      <c r="C4454" t="str">
        <f t="shared" si="208"/>
        <v>2023-2024</v>
      </c>
      <c r="D4454" t="s">
        <v>147</v>
      </c>
      <c r="E4454" t="s">
        <v>146</v>
      </c>
      <c r="F4454" t="str">
        <f t="shared" si="209"/>
        <v>Victoria</v>
      </c>
      <c r="G4454" t="s">
        <v>45</v>
      </c>
      <c r="H4454">
        <v>3353</v>
      </c>
      <c r="I4454" t="s">
        <v>11</v>
      </c>
      <c r="J4454" t="s">
        <v>60</v>
      </c>
      <c r="K4454" t="s">
        <v>151</v>
      </c>
      <c r="L4454" t="s">
        <v>21</v>
      </c>
      <c r="M4454" s="5">
        <v>6511.67</v>
      </c>
      <c r="N4454">
        <v>1</v>
      </c>
    </row>
    <row r="4455" spans="1:14" x14ac:dyDescent="0.3">
      <c r="A4455" s="2">
        <v>45142</v>
      </c>
      <c r="B4455" s="3">
        <f t="shared" si="207"/>
        <v>2024</v>
      </c>
      <c r="C4455" t="str">
        <f t="shared" si="208"/>
        <v>2023-2024</v>
      </c>
      <c r="D4455" t="s">
        <v>147</v>
      </c>
      <c r="E4455" t="s">
        <v>137</v>
      </c>
      <c r="F4455" t="str">
        <f t="shared" si="209"/>
        <v>New South Wales</v>
      </c>
      <c r="G4455" t="s">
        <v>10</v>
      </c>
      <c r="H4455">
        <v>2031</v>
      </c>
      <c r="I4455" t="s">
        <v>11</v>
      </c>
      <c r="J4455" t="s">
        <v>12</v>
      </c>
      <c r="K4455" t="s">
        <v>149</v>
      </c>
      <c r="L4455" t="s">
        <v>15</v>
      </c>
      <c r="M4455" s="5">
        <v>6526.579999999999</v>
      </c>
      <c r="N4455">
        <v>1</v>
      </c>
    </row>
    <row r="4456" spans="1:14" x14ac:dyDescent="0.3">
      <c r="A4456" s="2">
        <v>45488</v>
      </c>
      <c r="B4456" s="3">
        <f t="shared" si="207"/>
        <v>2025</v>
      </c>
      <c r="C4456" t="str">
        <f t="shared" si="208"/>
        <v>2024-2025</v>
      </c>
      <c r="D4456" t="s">
        <v>147</v>
      </c>
      <c r="E4456" t="s">
        <v>64</v>
      </c>
      <c r="F4456" t="str">
        <f t="shared" si="209"/>
        <v>Victoria</v>
      </c>
      <c r="G4456" t="s">
        <v>45</v>
      </c>
      <c r="H4456">
        <v>3199</v>
      </c>
      <c r="I4456" t="s">
        <v>11</v>
      </c>
      <c r="J4456" t="s">
        <v>63</v>
      </c>
      <c r="K4456" t="s">
        <v>151</v>
      </c>
      <c r="L4456" t="s">
        <v>21</v>
      </c>
      <c r="M4456" s="5">
        <v>6630.3700000000008</v>
      </c>
      <c r="N4456">
        <v>1</v>
      </c>
    </row>
    <row r="4457" spans="1:14" x14ac:dyDescent="0.3">
      <c r="A4457" s="2">
        <v>45546</v>
      </c>
      <c r="B4457" s="3">
        <f t="shared" si="207"/>
        <v>2025</v>
      </c>
      <c r="C4457" t="str">
        <f t="shared" si="208"/>
        <v>2024-2025</v>
      </c>
      <c r="D4457" t="s">
        <v>147</v>
      </c>
      <c r="E4457" t="s">
        <v>9</v>
      </c>
      <c r="F4457" t="str">
        <f t="shared" si="209"/>
        <v>New South Wales</v>
      </c>
      <c r="G4457" t="s">
        <v>10</v>
      </c>
      <c r="H4457">
        <v>2067</v>
      </c>
      <c r="I4457" t="s">
        <v>11</v>
      </c>
      <c r="J4457" t="s">
        <v>12</v>
      </c>
      <c r="K4457" t="s">
        <v>149</v>
      </c>
      <c r="L4457" t="s">
        <v>15</v>
      </c>
      <c r="M4457" s="5">
        <v>6641.9900000000016</v>
      </c>
      <c r="N4457">
        <v>1</v>
      </c>
    </row>
    <row r="4458" spans="1:14" x14ac:dyDescent="0.3">
      <c r="A4458" s="2">
        <v>45223</v>
      </c>
      <c r="B4458" s="3">
        <f t="shared" si="207"/>
        <v>2024</v>
      </c>
      <c r="C4458" t="str">
        <f t="shared" si="208"/>
        <v>2023-2024</v>
      </c>
      <c r="D4458" t="s">
        <v>147</v>
      </c>
      <c r="E4458" t="s">
        <v>99</v>
      </c>
      <c r="F4458" t="str">
        <f t="shared" si="209"/>
        <v>Victoria</v>
      </c>
      <c r="G4458" t="s">
        <v>45</v>
      </c>
      <c r="H4458">
        <v>3148</v>
      </c>
      <c r="I4458" t="s">
        <v>11</v>
      </c>
      <c r="J4458" t="s">
        <v>63</v>
      </c>
      <c r="K4458" t="s">
        <v>150</v>
      </c>
      <c r="L4458" t="s">
        <v>18</v>
      </c>
      <c r="M4458" s="5">
        <v>6642.2</v>
      </c>
      <c r="N4458">
        <v>1</v>
      </c>
    </row>
    <row r="4459" spans="1:14" x14ac:dyDescent="0.3">
      <c r="A4459" s="2">
        <v>45073</v>
      </c>
      <c r="B4459" s="3">
        <f t="shared" si="207"/>
        <v>2023</v>
      </c>
      <c r="C4459" t="str">
        <f t="shared" si="208"/>
        <v>2022-2023</v>
      </c>
      <c r="D4459" t="s">
        <v>148</v>
      </c>
      <c r="E4459" t="s">
        <v>44</v>
      </c>
      <c r="F4459" t="str">
        <f t="shared" si="209"/>
        <v>Victoria</v>
      </c>
      <c r="G4459" t="s">
        <v>45</v>
      </c>
      <c r="H4459">
        <v>3066</v>
      </c>
      <c r="I4459" t="s">
        <v>11</v>
      </c>
      <c r="J4459" t="s">
        <v>46</v>
      </c>
      <c r="K4459" t="s">
        <v>149</v>
      </c>
      <c r="L4459" t="s">
        <v>15</v>
      </c>
      <c r="M4459" s="5">
        <v>6701.9900000000007</v>
      </c>
      <c r="N4459">
        <v>1</v>
      </c>
    </row>
    <row r="4460" spans="1:14" x14ac:dyDescent="0.3">
      <c r="A4460" s="2">
        <v>45166</v>
      </c>
      <c r="B4460" s="3">
        <f t="shared" si="207"/>
        <v>2024</v>
      </c>
      <c r="C4460" t="str">
        <f t="shared" si="208"/>
        <v>2023-2024</v>
      </c>
      <c r="D4460" t="s">
        <v>147</v>
      </c>
      <c r="E4460" t="s">
        <v>99</v>
      </c>
      <c r="F4460" t="str">
        <f t="shared" si="209"/>
        <v>Victoria</v>
      </c>
      <c r="G4460" t="s">
        <v>45</v>
      </c>
      <c r="H4460">
        <v>3148</v>
      </c>
      <c r="I4460" t="s">
        <v>11</v>
      </c>
      <c r="J4460" t="s">
        <v>63</v>
      </c>
      <c r="K4460" t="s">
        <v>153</v>
      </c>
      <c r="L4460" t="s">
        <v>16</v>
      </c>
      <c r="M4460" s="5">
        <v>6708.3900000000012</v>
      </c>
      <c r="N4460">
        <v>1</v>
      </c>
    </row>
    <row r="4461" spans="1:14" x14ac:dyDescent="0.3">
      <c r="A4461" s="2">
        <v>45115</v>
      </c>
      <c r="B4461" s="3">
        <f t="shared" si="207"/>
        <v>2024</v>
      </c>
      <c r="C4461" t="str">
        <f t="shared" si="208"/>
        <v>2023-2024</v>
      </c>
      <c r="D4461" t="s">
        <v>147</v>
      </c>
      <c r="E4461" t="s">
        <v>112</v>
      </c>
      <c r="F4461" t="str">
        <f t="shared" si="209"/>
        <v>Victoria</v>
      </c>
      <c r="G4461" t="s">
        <v>45</v>
      </c>
      <c r="H4461">
        <v>3076</v>
      </c>
      <c r="I4461" t="s">
        <v>11</v>
      </c>
      <c r="J4461" t="s">
        <v>46</v>
      </c>
      <c r="K4461" t="s">
        <v>149</v>
      </c>
      <c r="L4461" t="s">
        <v>15</v>
      </c>
      <c r="M4461" s="5">
        <v>6740.72</v>
      </c>
      <c r="N4461">
        <v>1</v>
      </c>
    </row>
    <row r="4462" spans="1:14" x14ac:dyDescent="0.3">
      <c r="A4462" s="2">
        <v>45537</v>
      </c>
      <c r="B4462" s="3">
        <f t="shared" si="207"/>
        <v>2025</v>
      </c>
      <c r="C4462" t="str">
        <f t="shared" si="208"/>
        <v>2024-2025</v>
      </c>
      <c r="D4462" t="s">
        <v>147</v>
      </c>
      <c r="E4462" t="s">
        <v>122</v>
      </c>
      <c r="F4462" t="str">
        <f t="shared" si="209"/>
        <v>New South Wales</v>
      </c>
      <c r="G4462" t="s">
        <v>10</v>
      </c>
      <c r="H4462">
        <v>2650</v>
      </c>
      <c r="I4462" t="s">
        <v>11</v>
      </c>
      <c r="J4462" t="s">
        <v>25</v>
      </c>
      <c r="K4462" t="s">
        <v>149</v>
      </c>
      <c r="L4462" t="s">
        <v>15</v>
      </c>
      <c r="M4462" s="5">
        <v>6879.2900000000009</v>
      </c>
      <c r="N4462">
        <v>1</v>
      </c>
    </row>
    <row r="4463" spans="1:14" x14ac:dyDescent="0.3">
      <c r="A4463" s="2">
        <v>45218</v>
      </c>
      <c r="B4463" s="3">
        <f t="shared" si="207"/>
        <v>2024</v>
      </c>
      <c r="C4463" t="str">
        <f t="shared" si="208"/>
        <v>2023-2024</v>
      </c>
      <c r="D4463" t="s">
        <v>147</v>
      </c>
      <c r="E4463" t="s">
        <v>131</v>
      </c>
      <c r="F4463" t="str">
        <f t="shared" si="209"/>
        <v>Western Australia</v>
      </c>
      <c r="G4463" t="s">
        <v>48</v>
      </c>
      <c r="H4463">
        <v>6530</v>
      </c>
      <c r="I4463" t="s">
        <v>11</v>
      </c>
      <c r="J4463" t="s">
        <v>77</v>
      </c>
      <c r="K4463" t="s">
        <v>152</v>
      </c>
      <c r="L4463" t="s">
        <v>13</v>
      </c>
      <c r="M4463" s="5">
        <v>6890.9500000000016</v>
      </c>
      <c r="N4463">
        <v>1</v>
      </c>
    </row>
    <row r="4464" spans="1:14" x14ac:dyDescent="0.3">
      <c r="A4464" s="2">
        <v>45550</v>
      </c>
      <c r="B4464" s="3">
        <f t="shared" si="207"/>
        <v>2025</v>
      </c>
      <c r="C4464" t="str">
        <f t="shared" si="208"/>
        <v>2024-2025</v>
      </c>
      <c r="D4464" t="s">
        <v>148</v>
      </c>
      <c r="E4464" t="s">
        <v>86</v>
      </c>
      <c r="F4464" t="str">
        <f t="shared" si="209"/>
        <v>New South Wales</v>
      </c>
      <c r="G4464" t="s">
        <v>10</v>
      </c>
      <c r="H4464">
        <v>2064</v>
      </c>
      <c r="I4464" t="s">
        <v>11</v>
      </c>
      <c r="J4464" t="s">
        <v>12</v>
      </c>
      <c r="K4464" t="s">
        <v>150</v>
      </c>
      <c r="L4464" t="s">
        <v>18</v>
      </c>
      <c r="M4464" s="5">
        <v>6954.5999999999995</v>
      </c>
      <c r="N4464">
        <v>1</v>
      </c>
    </row>
    <row r="4465" spans="1:14" x14ac:dyDescent="0.3">
      <c r="A4465" s="2">
        <v>45592</v>
      </c>
      <c r="B4465" s="3">
        <f t="shared" si="207"/>
        <v>2025</v>
      </c>
      <c r="C4465" t="str">
        <f t="shared" si="208"/>
        <v>2024-2025</v>
      </c>
      <c r="D4465" t="s">
        <v>147</v>
      </c>
      <c r="E4465" t="s">
        <v>117</v>
      </c>
      <c r="F4465" t="str">
        <f t="shared" si="209"/>
        <v>Queensland</v>
      </c>
      <c r="G4465" t="s">
        <v>35</v>
      </c>
      <c r="H4465">
        <v>4119</v>
      </c>
      <c r="I4465" t="s">
        <v>11</v>
      </c>
      <c r="J4465" t="s">
        <v>43</v>
      </c>
      <c r="K4465" t="s">
        <v>152</v>
      </c>
      <c r="L4465" t="s">
        <v>13</v>
      </c>
      <c r="M4465" s="5">
        <v>6972.0799999999981</v>
      </c>
      <c r="N4465">
        <v>1</v>
      </c>
    </row>
    <row r="4466" spans="1:14" x14ac:dyDescent="0.3">
      <c r="A4466" s="2">
        <v>45521</v>
      </c>
      <c r="B4466" s="3">
        <f t="shared" si="207"/>
        <v>2025</v>
      </c>
      <c r="C4466" t="str">
        <f t="shared" si="208"/>
        <v>2024-2025</v>
      </c>
      <c r="D4466" t="s">
        <v>147</v>
      </c>
      <c r="E4466" t="s">
        <v>135</v>
      </c>
      <c r="F4466" t="str">
        <f t="shared" si="209"/>
        <v>Victoria</v>
      </c>
      <c r="G4466" t="s">
        <v>45</v>
      </c>
      <c r="H4466">
        <v>3550</v>
      </c>
      <c r="I4466" t="s">
        <v>11</v>
      </c>
      <c r="J4466" t="s">
        <v>60</v>
      </c>
      <c r="K4466" t="s">
        <v>149</v>
      </c>
      <c r="L4466" t="s">
        <v>15</v>
      </c>
      <c r="M4466" s="5">
        <v>7040.8400000000038</v>
      </c>
      <c r="N4466">
        <v>1</v>
      </c>
    </row>
    <row r="4467" spans="1:14" x14ac:dyDescent="0.3">
      <c r="A4467" s="2">
        <v>45065</v>
      </c>
      <c r="B4467" s="3">
        <f t="shared" si="207"/>
        <v>2023</v>
      </c>
      <c r="C4467" t="str">
        <f t="shared" si="208"/>
        <v>2022-2023</v>
      </c>
      <c r="D4467" t="s">
        <v>147</v>
      </c>
      <c r="E4467" t="s">
        <v>92</v>
      </c>
      <c r="F4467" t="str">
        <f t="shared" si="209"/>
        <v>Queensland</v>
      </c>
      <c r="G4467" t="s">
        <v>35</v>
      </c>
      <c r="H4467">
        <v>4068</v>
      </c>
      <c r="I4467" t="s">
        <v>11</v>
      </c>
      <c r="J4467" t="s">
        <v>43</v>
      </c>
      <c r="K4467" t="s">
        <v>149</v>
      </c>
      <c r="L4467" t="s">
        <v>15</v>
      </c>
      <c r="M4467" s="5">
        <v>7049.4500000000025</v>
      </c>
      <c r="N4467">
        <v>1</v>
      </c>
    </row>
    <row r="4468" spans="1:14" x14ac:dyDescent="0.3">
      <c r="A4468" s="2">
        <v>44932</v>
      </c>
      <c r="B4468" s="3">
        <f t="shared" si="207"/>
        <v>2023</v>
      </c>
      <c r="C4468" t="str">
        <f t="shared" si="208"/>
        <v>2022-2023</v>
      </c>
      <c r="D4468" t="s">
        <v>147</v>
      </c>
      <c r="E4468" t="s">
        <v>131</v>
      </c>
      <c r="F4468" t="str">
        <f t="shared" si="209"/>
        <v>Western Australia</v>
      </c>
      <c r="G4468" t="s">
        <v>48</v>
      </c>
      <c r="H4468">
        <v>6530</v>
      </c>
      <c r="I4468" t="s">
        <v>11</v>
      </c>
      <c r="J4468" t="s">
        <v>77</v>
      </c>
      <c r="K4468" t="s">
        <v>149</v>
      </c>
      <c r="L4468" t="s">
        <v>15</v>
      </c>
      <c r="M4468" s="5">
        <v>7077.9299999999994</v>
      </c>
      <c r="N4468">
        <v>1</v>
      </c>
    </row>
    <row r="4469" spans="1:14" x14ac:dyDescent="0.3">
      <c r="A4469" s="2">
        <v>45391</v>
      </c>
      <c r="B4469" s="3">
        <f t="shared" si="207"/>
        <v>2024</v>
      </c>
      <c r="C4469" t="str">
        <f t="shared" si="208"/>
        <v>2023-2024</v>
      </c>
      <c r="D4469" t="s">
        <v>148</v>
      </c>
      <c r="E4469" t="s">
        <v>124</v>
      </c>
      <c r="F4469" t="str">
        <f t="shared" si="209"/>
        <v>New South Wales</v>
      </c>
      <c r="G4469" t="s">
        <v>10</v>
      </c>
      <c r="H4469">
        <v>2015</v>
      </c>
      <c r="I4469" t="s">
        <v>11</v>
      </c>
      <c r="J4469" t="s">
        <v>12</v>
      </c>
      <c r="K4469" t="s">
        <v>153</v>
      </c>
      <c r="L4469" t="s">
        <v>16</v>
      </c>
      <c r="M4469" s="5">
        <v>7096.9500000000035</v>
      </c>
      <c r="N4469">
        <v>1</v>
      </c>
    </row>
    <row r="4470" spans="1:14" x14ac:dyDescent="0.3">
      <c r="A4470" s="2">
        <v>45630</v>
      </c>
      <c r="B4470" s="3">
        <f t="shared" si="207"/>
        <v>2025</v>
      </c>
      <c r="C4470" t="str">
        <f t="shared" si="208"/>
        <v>2024-2025</v>
      </c>
      <c r="D4470" t="s">
        <v>147</v>
      </c>
      <c r="E4470" t="s">
        <v>138</v>
      </c>
      <c r="F4470" t="str">
        <f t="shared" si="209"/>
        <v>Queensland</v>
      </c>
      <c r="G4470" t="s">
        <v>35</v>
      </c>
      <c r="H4470">
        <v>4558</v>
      </c>
      <c r="I4470" t="s">
        <v>11</v>
      </c>
      <c r="J4470" t="s">
        <v>120</v>
      </c>
      <c r="K4470" t="s">
        <v>149</v>
      </c>
      <c r="L4470" t="s">
        <v>15</v>
      </c>
      <c r="M4470" s="5">
        <v>7110.9800000000032</v>
      </c>
      <c r="N4470">
        <v>1</v>
      </c>
    </row>
    <row r="4471" spans="1:14" x14ac:dyDescent="0.3">
      <c r="A4471" s="2">
        <v>45509</v>
      </c>
      <c r="B4471" s="3">
        <f t="shared" si="207"/>
        <v>2025</v>
      </c>
      <c r="C4471" t="str">
        <f t="shared" si="208"/>
        <v>2024-2025</v>
      </c>
      <c r="D4471" t="s">
        <v>147</v>
      </c>
      <c r="E4471" t="s">
        <v>145</v>
      </c>
      <c r="F4471" t="str">
        <f t="shared" si="209"/>
        <v>New South Wales</v>
      </c>
      <c r="G4471" t="s">
        <v>10</v>
      </c>
      <c r="H4471">
        <v>2101</v>
      </c>
      <c r="I4471" t="s">
        <v>11</v>
      </c>
      <c r="J4471" t="s">
        <v>27</v>
      </c>
      <c r="K4471" t="s">
        <v>149</v>
      </c>
      <c r="L4471" t="s">
        <v>15</v>
      </c>
      <c r="M4471" s="5">
        <v>7135.2800000000043</v>
      </c>
      <c r="N4471">
        <v>1</v>
      </c>
    </row>
    <row r="4472" spans="1:14" x14ac:dyDescent="0.3">
      <c r="A4472" s="2">
        <v>45328</v>
      </c>
      <c r="B4472" s="3">
        <f t="shared" si="207"/>
        <v>2024</v>
      </c>
      <c r="C4472" t="str">
        <f t="shared" si="208"/>
        <v>2023-2024</v>
      </c>
      <c r="D4472" t="s">
        <v>148</v>
      </c>
      <c r="E4472" t="s">
        <v>124</v>
      </c>
      <c r="F4472" t="str">
        <f t="shared" si="209"/>
        <v>New South Wales</v>
      </c>
      <c r="G4472" t="s">
        <v>10</v>
      </c>
      <c r="H4472">
        <v>2015</v>
      </c>
      <c r="I4472" t="s">
        <v>11</v>
      </c>
      <c r="J4472" t="s">
        <v>12</v>
      </c>
      <c r="K4472" t="s">
        <v>151</v>
      </c>
      <c r="L4472" t="s">
        <v>21</v>
      </c>
      <c r="M4472" s="5">
        <v>7207.76</v>
      </c>
      <c r="N4472">
        <v>1</v>
      </c>
    </row>
    <row r="4473" spans="1:14" x14ac:dyDescent="0.3">
      <c r="A4473" s="2">
        <v>44957</v>
      </c>
      <c r="B4473" s="3">
        <f t="shared" si="207"/>
        <v>2023</v>
      </c>
      <c r="C4473" t="str">
        <f t="shared" si="208"/>
        <v>2022-2023</v>
      </c>
      <c r="D4473" t="s">
        <v>147</v>
      </c>
      <c r="E4473" t="s">
        <v>64</v>
      </c>
      <c r="F4473" t="str">
        <f t="shared" si="209"/>
        <v>Victoria</v>
      </c>
      <c r="G4473" t="s">
        <v>45</v>
      </c>
      <c r="H4473">
        <v>3199</v>
      </c>
      <c r="I4473" t="s">
        <v>11</v>
      </c>
      <c r="J4473" t="s">
        <v>63</v>
      </c>
      <c r="K4473" t="s">
        <v>152</v>
      </c>
      <c r="L4473" t="s">
        <v>13</v>
      </c>
      <c r="M4473" s="5">
        <v>7284.1799999999994</v>
      </c>
      <c r="N4473">
        <v>1</v>
      </c>
    </row>
    <row r="4474" spans="1:14" x14ac:dyDescent="0.3">
      <c r="A4474" s="2">
        <v>45216</v>
      </c>
      <c r="B4474" s="3">
        <f t="shared" si="207"/>
        <v>2024</v>
      </c>
      <c r="C4474" t="str">
        <f t="shared" si="208"/>
        <v>2023-2024</v>
      </c>
      <c r="D4474" t="s">
        <v>147</v>
      </c>
      <c r="E4474" t="s">
        <v>131</v>
      </c>
      <c r="F4474" t="str">
        <f t="shared" si="209"/>
        <v>Western Australia</v>
      </c>
      <c r="G4474" t="s">
        <v>48</v>
      </c>
      <c r="H4474">
        <v>6530</v>
      </c>
      <c r="I4474" t="s">
        <v>11</v>
      </c>
      <c r="J4474" t="s">
        <v>77</v>
      </c>
      <c r="K4474" t="s">
        <v>149</v>
      </c>
      <c r="L4474" t="s">
        <v>15</v>
      </c>
      <c r="M4474" s="5">
        <v>7309.9100000000017</v>
      </c>
      <c r="N4474">
        <v>1</v>
      </c>
    </row>
    <row r="4475" spans="1:14" x14ac:dyDescent="0.3">
      <c r="A4475" s="2">
        <v>45278</v>
      </c>
      <c r="B4475" s="3">
        <f t="shared" si="207"/>
        <v>2024</v>
      </c>
      <c r="C4475" t="str">
        <f t="shared" si="208"/>
        <v>2023-2024</v>
      </c>
      <c r="D4475" t="s">
        <v>147</v>
      </c>
      <c r="E4475" t="s">
        <v>136</v>
      </c>
      <c r="F4475" t="str">
        <f t="shared" si="209"/>
        <v>Victoria</v>
      </c>
      <c r="G4475" t="s">
        <v>45</v>
      </c>
      <c r="H4475">
        <v>3175</v>
      </c>
      <c r="I4475" t="s">
        <v>11</v>
      </c>
      <c r="J4475" t="s">
        <v>63</v>
      </c>
      <c r="K4475" t="s">
        <v>149</v>
      </c>
      <c r="L4475" t="s">
        <v>15</v>
      </c>
      <c r="M4475" s="5">
        <v>7339.49</v>
      </c>
      <c r="N4475">
        <v>1</v>
      </c>
    </row>
    <row r="4476" spans="1:14" x14ac:dyDescent="0.3">
      <c r="A4476" s="2">
        <v>45093</v>
      </c>
      <c r="B4476" s="3">
        <f t="shared" si="207"/>
        <v>2023</v>
      </c>
      <c r="C4476" t="str">
        <f t="shared" si="208"/>
        <v>2022-2023</v>
      </c>
      <c r="D4476" t="s">
        <v>147</v>
      </c>
      <c r="E4476" t="s">
        <v>65</v>
      </c>
      <c r="F4476" t="str">
        <f t="shared" si="209"/>
        <v>New South Wales</v>
      </c>
      <c r="G4476" t="s">
        <v>10</v>
      </c>
      <c r="H4476">
        <v>2541</v>
      </c>
      <c r="I4476" t="s">
        <v>11</v>
      </c>
      <c r="J4476" t="s">
        <v>58</v>
      </c>
      <c r="K4476" t="s">
        <v>151</v>
      </c>
      <c r="L4476" t="s">
        <v>21</v>
      </c>
      <c r="M4476" s="5">
        <v>7343.3100000000013</v>
      </c>
      <c r="N4476">
        <v>1</v>
      </c>
    </row>
    <row r="4477" spans="1:14" x14ac:dyDescent="0.3">
      <c r="A4477" s="2">
        <v>45505</v>
      </c>
      <c r="B4477" s="3">
        <f t="shared" si="207"/>
        <v>2025</v>
      </c>
      <c r="C4477" t="str">
        <f t="shared" si="208"/>
        <v>2024-2025</v>
      </c>
      <c r="D4477" t="s">
        <v>147</v>
      </c>
      <c r="E4477" t="s">
        <v>57</v>
      </c>
      <c r="F4477" t="str">
        <f t="shared" si="209"/>
        <v>New South Wales</v>
      </c>
      <c r="G4477" t="s">
        <v>10</v>
      </c>
      <c r="H4477">
        <v>2560</v>
      </c>
      <c r="I4477" t="s">
        <v>11</v>
      </c>
      <c r="J4477" t="s">
        <v>58</v>
      </c>
      <c r="K4477" t="s">
        <v>152</v>
      </c>
      <c r="L4477" t="s">
        <v>13</v>
      </c>
      <c r="M4477" s="5">
        <v>7487.4900000000034</v>
      </c>
      <c r="N4477">
        <v>1</v>
      </c>
    </row>
    <row r="4478" spans="1:14" x14ac:dyDescent="0.3">
      <c r="A4478" s="2">
        <v>45077</v>
      </c>
      <c r="B4478" s="3">
        <f t="shared" si="207"/>
        <v>2023</v>
      </c>
      <c r="C4478" t="str">
        <f t="shared" si="208"/>
        <v>2022-2023</v>
      </c>
      <c r="D4478" t="s">
        <v>147</v>
      </c>
      <c r="E4478" t="s">
        <v>57</v>
      </c>
      <c r="F4478" t="str">
        <f t="shared" si="209"/>
        <v>New South Wales</v>
      </c>
      <c r="G4478" t="s">
        <v>10</v>
      </c>
      <c r="H4478">
        <v>2560</v>
      </c>
      <c r="I4478" t="s">
        <v>11</v>
      </c>
      <c r="J4478" t="s">
        <v>58</v>
      </c>
      <c r="K4478" t="s">
        <v>151</v>
      </c>
      <c r="L4478" t="s">
        <v>21</v>
      </c>
      <c r="M4478" s="5">
        <v>7520.87</v>
      </c>
      <c r="N4478">
        <v>1</v>
      </c>
    </row>
    <row r="4479" spans="1:14" x14ac:dyDescent="0.3">
      <c r="A4479" s="2">
        <v>44994</v>
      </c>
      <c r="B4479" s="3">
        <f t="shared" si="207"/>
        <v>2023</v>
      </c>
      <c r="C4479" t="str">
        <f t="shared" si="208"/>
        <v>2022-2023</v>
      </c>
      <c r="D4479" t="s">
        <v>148</v>
      </c>
      <c r="E4479" t="s">
        <v>124</v>
      </c>
      <c r="F4479" t="str">
        <f t="shared" si="209"/>
        <v>New South Wales</v>
      </c>
      <c r="G4479" t="s">
        <v>10</v>
      </c>
      <c r="H4479">
        <v>2015</v>
      </c>
      <c r="I4479" t="s">
        <v>11</v>
      </c>
      <c r="J4479" t="s">
        <v>12</v>
      </c>
      <c r="K4479" t="s">
        <v>149</v>
      </c>
      <c r="L4479" t="s">
        <v>15</v>
      </c>
      <c r="M4479" s="5">
        <v>7676.07</v>
      </c>
      <c r="N4479">
        <v>1</v>
      </c>
    </row>
    <row r="4480" spans="1:14" x14ac:dyDescent="0.3">
      <c r="A4480" s="2">
        <v>45657</v>
      </c>
      <c r="B4480" s="3">
        <f t="shared" si="207"/>
        <v>2025</v>
      </c>
      <c r="C4480" t="str">
        <f t="shared" si="208"/>
        <v>2024-2025</v>
      </c>
      <c r="D4480" t="s">
        <v>147</v>
      </c>
      <c r="E4480" t="s">
        <v>132</v>
      </c>
      <c r="F4480" t="str">
        <f t="shared" si="209"/>
        <v>New South Wales</v>
      </c>
      <c r="G4480" t="s">
        <v>10</v>
      </c>
      <c r="H4480">
        <v>2800</v>
      </c>
      <c r="I4480" t="s">
        <v>11</v>
      </c>
      <c r="J4480" t="s">
        <v>25</v>
      </c>
      <c r="K4480" t="s">
        <v>149</v>
      </c>
      <c r="L4480" t="s">
        <v>15</v>
      </c>
      <c r="M4480" s="5">
        <v>7691.8700000000035</v>
      </c>
      <c r="N4480">
        <v>1</v>
      </c>
    </row>
    <row r="4481" spans="1:14" x14ac:dyDescent="0.3">
      <c r="A4481" s="2">
        <v>45582</v>
      </c>
      <c r="B4481" s="3">
        <f t="shared" si="207"/>
        <v>2025</v>
      </c>
      <c r="C4481" t="str">
        <f t="shared" si="208"/>
        <v>2024-2025</v>
      </c>
      <c r="D4481" t="s">
        <v>148</v>
      </c>
      <c r="E4481" t="s">
        <v>78</v>
      </c>
      <c r="F4481" t="str">
        <f t="shared" si="209"/>
        <v>New South Wales</v>
      </c>
      <c r="G4481" t="s">
        <v>10</v>
      </c>
      <c r="H4481">
        <v>2350</v>
      </c>
      <c r="I4481" t="s">
        <v>11</v>
      </c>
      <c r="J4481" t="s">
        <v>68</v>
      </c>
      <c r="K4481" t="s">
        <v>149</v>
      </c>
      <c r="L4481" t="s">
        <v>15</v>
      </c>
      <c r="M4481" s="5">
        <v>7792.92</v>
      </c>
      <c r="N4481">
        <v>1</v>
      </c>
    </row>
    <row r="4482" spans="1:14" x14ac:dyDescent="0.3">
      <c r="A4482" s="2">
        <v>45601</v>
      </c>
      <c r="B4482" s="3">
        <f t="shared" ref="B4482:B4506" si="210">IF(MONTH(A4482)&gt;=7,YEAR(A4482)+1,YEAR(A4482))</f>
        <v>2025</v>
      </c>
      <c r="C4482" t="str">
        <f t="shared" ref="C4482:C4506" si="211">IF(MONTH(A4482) &gt;= 7, YEAR(A4482) &amp; "-" &amp; YEAR(A4482) + 1, YEAR(A4482) - 1 &amp; "-" &amp; YEAR(A4482))</f>
        <v>2024-2025</v>
      </c>
      <c r="D4482" t="s">
        <v>147</v>
      </c>
      <c r="E4482" t="s">
        <v>136</v>
      </c>
      <c r="F4482" t="str">
        <f t="shared" ref="F4482:F4506" si="212">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c r="N4482">
        <v>1</v>
      </c>
    </row>
    <row r="4483" spans="1:14" x14ac:dyDescent="0.3">
      <c r="A4483" s="2">
        <v>45440</v>
      </c>
      <c r="B4483" s="3">
        <f t="shared" si="210"/>
        <v>2024</v>
      </c>
      <c r="C4483" t="str">
        <f t="shared" si="211"/>
        <v>2023-2024</v>
      </c>
      <c r="D4483" t="s">
        <v>148</v>
      </c>
      <c r="E4483" t="s">
        <v>108</v>
      </c>
      <c r="F4483" t="str">
        <f t="shared" si="212"/>
        <v>Victoria</v>
      </c>
      <c r="G4483" t="s">
        <v>45</v>
      </c>
      <c r="H4483">
        <v>3018</v>
      </c>
      <c r="I4483" t="s">
        <v>11</v>
      </c>
      <c r="J4483" t="s">
        <v>46</v>
      </c>
      <c r="K4483" t="s">
        <v>149</v>
      </c>
      <c r="L4483" t="s">
        <v>15</v>
      </c>
      <c r="M4483" s="5">
        <v>7862.59</v>
      </c>
      <c r="N4483">
        <v>1</v>
      </c>
    </row>
    <row r="4484" spans="1:14" x14ac:dyDescent="0.3">
      <c r="A4484" s="2">
        <v>45615</v>
      </c>
      <c r="B4484" s="3">
        <f t="shared" si="210"/>
        <v>2025</v>
      </c>
      <c r="C4484" t="str">
        <f t="shared" si="211"/>
        <v>2024-2025</v>
      </c>
      <c r="D4484" t="s">
        <v>147</v>
      </c>
      <c r="E4484" t="s">
        <v>131</v>
      </c>
      <c r="F4484" t="str">
        <f t="shared" si="212"/>
        <v>Western Australia</v>
      </c>
      <c r="G4484" t="s">
        <v>48</v>
      </c>
      <c r="H4484">
        <v>6530</v>
      </c>
      <c r="I4484" t="s">
        <v>11</v>
      </c>
      <c r="J4484" t="s">
        <v>77</v>
      </c>
      <c r="K4484" t="s">
        <v>151</v>
      </c>
      <c r="L4484" t="s">
        <v>21</v>
      </c>
      <c r="M4484" s="5">
        <v>7890.8300000000008</v>
      </c>
      <c r="N4484">
        <v>1</v>
      </c>
    </row>
    <row r="4485" spans="1:14" x14ac:dyDescent="0.3">
      <c r="A4485" s="2">
        <v>45420</v>
      </c>
      <c r="B4485" s="3">
        <f t="shared" si="210"/>
        <v>2024</v>
      </c>
      <c r="C4485" t="str">
        <f t="shared" si="211"/>
        <v>2023-2024</v>
      </c>
      <c r="D4485" t="s">
        <v>147</v>
      </c>
      <c r="E4485" t="s">
        <v>24</v>
      </c>
      <c r="F4485" t="str">
        <f t="shared" si="212"/>
        <v>New South Wales</v>
      </c>
      <c r="G4485" t="s">
        <v>10</v>
      </c>
      <c r="H4485">
        <v>2795</v>
      </c>
      <c r="I4485" t="s">
        <v>11</v>
      </c>
      <c r="J4485" t="s">
        <v>25</v>
      </c>
      <c r="K4485" t="s">
        <v>151</v>
      </c>
      <c r="L4485" t="s">
        <v>21</v>
      </c>
      <c r="M4485" s="5">
        <v>7909.7500000000009</v>
      </c>
      <c r="N4485">
        <v>1</v>
      </c>
    </row>
    <row r="4486" spans="1:14" x14ac:dyDescent="0.3">
      <c r="A4486" s="2">
        <v>44946</v>
      </c>
      <c r="B4486" s="3">
        <f t="shared" si="210"/>
        <v>2023</v>
      </c>
      <c r="C4486" t="str">
        <f t="shared" si="211"/>
        <v>2022-2023</v>
      </c>
      <c r="D4486" t="s">
        <v>147</v>
      </c>
      <c r="E4486" t="s">
        <v>146</v>
      </c>
      <c r="F4486" t="str">
        <f t="shared" si="212"/>
        <v>Victoria</v>
      </c>
      <c r="G4486" t="s">
        <v>45</v>
      </c>
      <c r="H4486">
        <v>3353</v>
      </c>
      <c r="I4486" t="s">
        <v>11</v>
      </c>
      <c r="J4486" t="s">
        <v>60</v>
      </c>
      <c r="K4486" t="s">
        <v>149</v>
      </c>
      <c r="L4486" t="s">
        <v>15</v>
      </c>
      <c r="M4486" s="5">
        <v>8030.1400000000012</v>
      </c>
      <c r="N4486">
        <v>1</v>
      </c>
    </row>
    <row r="4487" spans="1:14" x14ac:dyDescent="0.3">
      <c r="A4487" s="2">
        <v>45562</v>
      </c>
      <c r="B4487" s="3">
        <f t="shared" si="210"/>
        <v>2025</v>
      </c>
      <c r="C4487" t="str">
        <f t="shared" si="211"/>
        <v>2024-2025</v>
      </c>
      <c r="D4487" t="s">
        <v>147</v>
      </c>
      <c r="E4487" t="s">
        <v>28</v>
      </c>
      <c r="F4487" t="str">
        <f t="shared" si="212"/>
        <v>Northern Territory</v>
      </c>
      <c r="G4487" t="s">
        <v>29</v>
      </c>
      <c r="H4487">
        <v>800</v>
      </c>
      <c r="I4487" t="s">
        <v>11</v>
      </c>
      <c r="J4487" t="s">
        <v>30</v>
      </c>
      <c r="K4487" t="s">
        <v>149</v>
      </c>
      <c r="L4487" t="s">
        <v>15</v>
      </c>
      <c r="M4487" s="5">
        <v>8078.8700000000008</v>
      </c>
      <c r="N4487">
        <v>1</v>
      </c>
    </row>
    <row r="4488" spans="1:14" x14ac:dyDescent="0.3">
      <c r="A4488" s="2">
        <v>45615</v>
      </c>
      <c r="B4488" s="3">
        <f t="shared" si="210"/>
        <v>2025</v>
      </c>
      <c r="C4488" t="str">
        <f t="shared" si="211"/>
        <v>2024-2025</v>
      </c>
      <c r="D4488" t="s">
        <v>147</v>
      </c>
      <c r="E4488" t="s">
        <v>64</v>
      </c>
      <c r="F4488" t="str">
        <f t="shared" si="212"/>
        <v>Victoria</v>
      </c>
      <c r="G4488" t="s">
        <v>45</v>
      </c>
      <c r="H4488">
        <v>3199</v>
      </c>
      <c r="I4488" t="s">
        <v>11</v>
      </c>
      <c r="J4488" t="s">
        <v>63</v>
      </c>
      <c r="K4488" t="s">
        <v>151</v>
      </c>
      <c r="L4488" t="s">
        <v>21</v>
      </c>
      <c r="M4488" s="5">
        <v>8106.36</v>
      </c>
      <c r="N4488">
        <v>1</v>
      </c>
    </row>
    <row r="4489" spans="1:14" x14ac:dyDescent="0.3">
      <c r="A4489" s="2">
        <v>45183</v>
      </c>
      <c r="B4489" s="3">
        <f t="shared" si="210"/>
        <v>2024</v>
      </c>
      <c r="C4489" t="str">
        <f t="shared" si="211"/>
        <v>2023-2024</v>
      </c>
      <c r="D4489" t="s">
        <v>147</v>
      </c>
      <c r="E4489" t="s">
        <v>82</v>
      </c>
      <c r="F4489" t="str">
        <f t="shared" si="212"/>
        <v>Queensland</v>
      </c>
      <c r="G4489" t="s">
        <v>35</v>
      </c>
      <c r="H4489">
        <v>4012</v>
      </c>
      <c r="I4489" t="s">
        <v>11</v>
      </c>
      <c r="J4489" t="s">
        <v>43</v>
      </c>
      <c r="K4489" t="s">
        <v>150</v>
      </c>
      <c r="L4489" t="s">
        <v>18</v>
      </c>
      <c r="M4489" s="5">
        <v>8438.7899999999972</v>
      </c>
      <c r="N4489">
        <v>1</v>
      </c>
    </row>
    <row r="4490" spans="1:14" x14ac:dyDescent="0.3">
      <c r="A4490" s="2">
        <v>45577</v>
      </c>
      <c r="B4490" s="3">
        <f t="shared" si="210"/>
        <v>2025</v>
      </c>
      <c r="C4490" t="str">
        <f t="shared" si="211"/>
        <v>2024-2025</v>
      </c>
      <c r="D4490" t="s">
        <v>147</v>
      </c>
      <c r="E4490" t="s">
        <v>41</v>
      </c>
      <c r="F4490" t="str">
        <f t="shared" si="212"/>
        <v>New South Wales</v>
      </c>
      <c r="G4490" t="s">
        <v>10</v>
      </c>
      <c r="H4490">
        <v>2830</v>
      </c>
      <c r="I4490" t="s">
        <v>11</v>
      </c>
      <c r="J4490" t="s">
        <v>25</v>
      </c>
      <c r="K4490" t="s">
        <v>151</v>
      </c>
      <c r="L4490" t="s">
        <v>21</v>
      </c>
      <c r="M4490" s="5">
        <v>8620.2100000000009</v>
      </c>
      <c r="N4490">
        <v>1</v>
      </c>
    </row>
    <row r="4491" spans="1:14" x14ac:dyDescent="0.3">
      <c r="A4491" s="2">
        <v>44929</v>
      </c>
      <c r="B4491" s="3">
        <f t="shared" si="210"/>
        <v>2023</v>
      </c>
      <c r="C4491" t="str">
        <f t="shared" si="211"/>
        <v>2022-2023</v>
      </c>
      <c r="D4491" t="s">
        <v>147</v>
      </c>
      <c r="E4491" t="s">
        <v>99</v>
      </c>
      <c r="F4491" t="str">
        <f t="shared" si="212"/>
        <v>Victoria</v>
      </c>
      <c r="G4491" t="s">
        <v>45</v>
      </c>
      <c r="H4491">
        <v>3148</v>
      </c>
      <c r="I4491" t="s">
        <v>11</v>
      </c>
      <c r="J4491" t="s">
        <v>63</v>
      </c>
      <c r="K4491" t="s">
        <v>151</v>
      </c>
      <c r="L4491" t="s">
        <v>21</v>
      </c>
      <c r="M4491" s="5">
        <v>8918.2800000000025</v>
      </c>
      <c r="N4491">
        <v>1</v>
      </c>
    </row>
    <row r="4492" spans="1:14" x14ac:dyDescent="0.3">
      <c r="A4492" s="2">
        <v>45133</v>
      </c>
      <c r="B4492" s="3">
        <f t="shared" si="210"/>
        <v>2024</v>
      </c>
      <c r="C4492" t="str">
        <f t="shared" si="211"/>
        <v>2023-2024</v>
      </c>
      <c r="D4492" t="s">
        <v>147</v>
      </c>
      <c r="E4492" t="s">
        <v>99</v>
      </c>
      <c r="F4492" t="str">
        <f t="shared" si="212"/>
        <v>Victoria</v>
      </c>
      <c r="G4492" t="s">
        <v>45</v>
      </c>
      <c r="H4492">
        <v>3148</v>
      </c>
      <c r="I4492" t="s">
        <v>11</v>
      </c>
      <c r="J4492" t="s">
        <v>63</v>
      </c>
      <c r="K4492" t="s">
        <v>149</v>
      </c>
      <c r="L4492" t="s">
        <v>15</v>
      </c>
      <c r="M4492" s="5">
        <v>9049.9800000000014</v>
      </c>
      <c r="N4492">
        <v>1</v>
      </c>
    </row>
    <row r="4493" spans="1:14" x14ac:dyDescent="0.3">
      <c r="A4493" s="2">
        <v>45038</v>
      </c>
      <c r="B4493" s="3">
        <f t="shared" si="210"/>
        <v>2023</v>
      </c>
      <c r="C4493" t="str">
        <f t="shared" si="211"/>
        <v>2022-2023</v>
      </c>
      <c r="D4493" t="s">
        <v>147</v>
      </c>
      <c r="E4493" t="s">
        <v>57</v>
      </c>
      <c r="F4493" t="str">
        <f t="shared" si="212"/>
        <v>New South Wales</v>
      </c>
      <c r="G4493" t="s">
        <v>10</v>
      </c>
      <c r="H4493">
        <v>2560</v>
      </c>
      <c r="I4493" t="s">
        <v>11</v>
      </c>
      <c r="J4493" t="s">
        <v>58</v>
      </c>
      <c r="K4493" t="s">
        <v>149</v>
      </c>
      <c r="L4493" t="s">
        <v>15</v>
      </c>
      <c r="M4493" s="5">
        <v>9101.4900000000016</v>
      </c>
      <c r="N4493">
        <v>1</v>
      </c>
    </row>
    <row r="4494" spans="1:14" x14ac:dyDescent="0.3">
      <c r="A4494" s="2">
        <v>45375</v>
      </c>
      <c r="B4494" s="3">
        <f t="shared" si="210"/>
        <v>2024</v>
      </c>
      <c r="C4494" t="str">
        <f t="shared" si="211"/>
        <v>2023-2024</v>
      </c>
      <c r="D4494" t="s">
        <v>147</v>
      </c>
      <c r="E4494" t="s">
        <v>143</v>
      </c>
      <c r="F4494" t="str">
        <f t="shared" si="212"/>
        <v>New South Wales</v>
      </c>
      <c r="G4494" t="s">
        <v>10</v>
      </c>
      <c r="H4494">
        <v>2154</v>
      </c>
      <c r="I4494" t="s">
        <v>11</v>
      </c>
      <c r="J4494" t="s">
        <v>27</v>
      </c>
      <c r="K4494" t="s">
        <v>149</v>
      </c>
      <c r="L4494" t="s">
        <v>15</v>
      </c>
      <c r="M4494" s="5">
        <v>9522.9499999999989</v>
      </c>
      <c r="N4494">
        <v>1</v>
      </c>
    </row>
    <row r="4495" spans="1:14" x14ac:dyDescent="0.3">
      <c r="A4495" s="2">
        <v>45440</v>
      </c>
      <c r="B4495" s="3">
        <f t="shared" si="210"/>
        <v>2024</v>
      </c>
      <c r="C4495" t="str">
        <f t="shared" si="211"/>
        <v>2023-2024</v>
      </c>
      <c r="D4495" t="s">
        <v>147</v>
      </c>
      <c r="E4495" t="s">
        <v>41</v>
      </c>
      <c r="F4495" t="str">
        <f t="shared" si="212"/>
        <v>New South Wales</v>
      </c>
      <c r="G4495" t="s">
        <v>10</v>
      </c>
      <c r="H4495">
        <v>2830</v>
      </c>
      <c r="I4495" t="s">
        <v>11</v>
      </c>
      <c r="J4495" t="s">
        <v>25</v>
      </c>
      <c r="K4495" t="s">
        <v>149</v>
      </c>
      <c r="L4495" t="s">
        <v>15</v>
      </c>
      <c r="M4495" s="5">
        <v>9866.4400000000023</v>
      </c>
      <c r="N4495">
        <v>1</v>
      </c>
    </row>
    <row r="4496" spans="1:14" x14ac:dyDescent="0.3">
      <c r="A4496" s="2">
        <v>45097</v>
      </c>
      <c r="B4496" s="3">
        <f t="shared" si="210"/>
        <v>2023</v>
      </c>
      <c r="C4496" t="str">
        <f t="shared" si="211"/>
        <v>2022-2023</v>
      </c>
      <c r="D4496" t="s">
        <v>147</v>
      </c>
      <c r="E4496" t="s">
        <v>146</v>
      </c>
      <c r="F4496" t="str">
        <f t="shared" si="212"/>
        <v>Victoria</v>
      </c>
      <c r="G4496" t="s">
        <v>45</v>
      </c>
      <c r="H4496">
        <v>3353</v>
      </c>
      <c r="I4496" t="s">
        <v>11</v>
      </c>
      <c r="J4496" t="s">
        <v>60</v>
      </c>
      <c r="K4496" t="s">
        <v>149</v>
      </c>
      <c r="L4496" t="s">
        <v>15</v>
      </c>
      <c r="M4496" s="5">
        <v>9965.91</v>
      </c>
      <c r="N4496">
        <v>1</v>
      </c>
    </row>
    <row r="4497" spans="1:14" x14ac:dyDescent="0.3">
      <c r="A4497" s="2">
        <v>45268</v>
      </c>
      <c r="B4497" s="3">
        <f t="shared" si="210"/>
        <v>2024</v>
      </c>
      <c r="C4497" t="str">
        <f t="shared" si="211"/>
        <v>2023-2024</v>
      </c>
      <c r="D4497" t="s">
        <v>148</v>
      </c>
      <c r="E4497" t="s">
        <v>124</v>
      </c>
      <c r="F4497" t="str">
        <f t="shared" si="212"/>
        <v>New South Wales</v>
      </c>
      <c r="G4497" t="s">
        <v>10</v>
      </c>
      <c r="H4497">
        <v>2015</v>
      </c>
      <c r="I4497" t="s">
        <v>11</v>
      </c>
      <c r="J4497" t="s">
        <v>12</v>
      </c>
      <c r="K4497" t="s">
        <v>149</v>
      </c>
      <c r="L4497" t="s">
        <v>15</v>
      </c>
      <c r="M4497" s="5">
        <v>10021.370000000001</v>
      </c>
      <c r="N4497">
        <v>1</v>
      </c>
    </row>
    <row r="4498" spans="1:14" x14ac:dyDescent="0.3">
      <c r="A4498" s="2">
        <v>45277</v>
      </c>
      <c r="B4498" s="3">
        <f t="shared" si="210"/>
        <v>2024</v>
      </c>
      <c r="C4498" t="str">
        <f t="shared" si="211"/>
        <v>2023-2024</v>
      </c>
      <c r="D4498" t="s">
        <v>147</v>
      </c>
      <c r="E4498" t="s">
        <v>65</v>
      </c>
      <c r="F4498" t="str">
        <f t="shared" si="212"/>
        <v>New South Wales</v>
      </c>
      <c r="G4498" t="s">
        <v>10</v>
      </c>
      <c r="H4498">
        <v>2541</v>
      </c>
      <c r="I4498" t="s">
        <v>11</v>
      </c>
      <c r="J4498" t="s">
        <v>58</v>
      </c>
      <c r="K4498" t="s">
        <v>149</v>
      </c>
      <c r="L4498" t="s">
        <v>15</v>
      </c>
      <c r="M4498" s="5">
        <v>10174.520000000002</v>
      </c>
      <c r="N4498">
        <v>1</v>
      </c>
    </row>
    <row r="4499" spans="1:14" x14ac:dyDescent="0.3">
      <c r="A4499" s="2">
        <v>45055</v>
      </c>
      <c r="B4499" s="3">
        <f t="shared" si="210"/>
        <v>2023</v>
      </c>
      <c r="C4499" t="str">
        <f t="shared" si="211"/>
        <v>2022-2023</v>
      </c>
      <c r="D4499" t="s">
        <v>147</v>
      </c>
      <c r="E4499" t="s">
        <v>117</v>
      </c>
      <c r="F4499" t="str">
        <f t="shared" si="212"/>
        <v>Queensland</v>
      </c>
      <c r="G4499" t="s">
        <v>35</v>
      </c>
      <c r="H4499">
        <v>4119</v>
      </c>
      <c r="I4499" t="s">
        <v>11</v>
      </c>
      <c r="J4499" t="s">
        <v>43</v>
      </c>
      <c r="K4499" t="s">
        <v>149</v>
      </c>
      <c r="L4499" t="s">
        <v>15</v>
      </c>
      <c r="M4499" s="5">
        <v>10233.570000000007</v>
      </c>
      <c r="N4499">
        <v>1</v>
      </c>
    </row>
    <row r="4500" spans="1:14" x14ac:dyDescent="0.3">
      <c r="A4500" s="2">
        <v>45533</v>
      </c>
      <c r="B4500" s="3">
        <f t="shared" si="210"/>
        <v>2025</v>
      </c>
      <c r="C4500" t="str">
        <f t="shared" si="211"/>
        <v>2024-2025</v>
      </c>
      <c r="D4500" t="s">
        <v>148</v>
      </c>
      <c r="E4500" t="s">
        <v>96</v>
      </c>
      <c r="F4500" t="str">
        <f t="shared" si="212"/>
        <v>Western Australia</v>
      </c>
      <c r="G4500" t="s">
        <v>48</v>
      </c>
      <c r="H4500">
        <v>6330</v>
      </c>
      <c r="I4500" t="s">
        <v>11</v>
      </c>
      <c r="J4500" t="s">
        <v>94</v>
      </c>
      <c r="K4500" t="s">
        <v>149</v>
      </c>
      <c r="L4500" t="s">
        <v>15</v>
      </c>
      <c r="M4500" s="5">
        <v>10622.689999999999</v>
      </c>
      <c r="N4500">
        <v>1</v>
      </c>
    </row>
    <row r="4501" spans="1:14" x14ac:dyDescent="0.3">
      <c r="A4501" s="2">
        <v>45494</v>
      </c>
      <c r="B4501" s="3">
        <f t="shared" si="210"/>
        <v>2025</v>
      </c>
      <c r="C4501" t="str">
        <f t="shared" si="211"/>
        <v>2024-2025</v>
      </c>
      <c r="D4501" t="s">
        <v>148</v>
      </c>
      <c r="E4501" t="s">
        <v>78</v>
      </c>
      <c r="F4501" t="str">
        <f t="shared" si="212"/>
        <v>New South Wales</v>
      </c>
      <c r="G4501" t="s">
        <v>10</v>
      </c>
      <c r="H4501">
        <v>2350</v>
      </c>
      <c r="I4501" t="s">
        <v>11</v>
      </c>
      <c r="J4501" t="s">
        <v>68</v>
      </c>
      <c r="K4501" t="s">
        <v>151</v>
      </c>
      <c r="L4501" t="s">
        <v>21</v>
      </c>
      <c r="M4501" s="5">
        <v>10648.29</v>
      </c>
      <c r="N4501">
        <v>1</v>
      </c>
    </row>
    <row r="4502" spans="1:14" x14ac:dyDescent="0.3">
      <c r="A4502" s="2">
        <v>45123</v>
      </c>
      <c r="B4502" s="3">
        <f t="shared" si="210"/>
        <v>2024</v>
      </c>
      <c r="C4502" t="str">
        <f t="shared" si="211"/>
        <v>2023-2024</v>
      </c>
      <c r="D4502" t="s">
        <v>147</v>
      </c>
      <c r="E4502" t="s">
        <v>64</v>
      </c>
      <c r="F4502" t="str">
        <f t="shared" si="212"/>
        <v>Victoria</v>
      </c>
      <c r="G4502" t="s">
        <v>45</v>
      </c>
      <c r="H4502">
        <v>3199</v>
      </c>
      <c r="I4502" t="s">
        <v>11</v>
      </c>
      <c r="J4502" t="s">
        <v>63</v>
      </c>
      <c r="K4502" t="s">
        <v>149</v>
      </c>
      <c r="L4502" t="s">
        <v>15</v>
      </c>
      <c r="M4502" s="5">
        <v>10866.589999999998</v>
      </c>
      <c r="N4502">
        <v>1</v>
      </c>
    </row>
    <row r="4503" spans="1:14" x14ac:dyDescent="0.3">
      <c r="A4503" s="2">
        <v>45510</v>
      </c>
      <c r="B4503" s="3">
        <f t="shared" si="210"/>
        <v>2025</v>
      </c>
      <c r="C4503" t="str">
        <f t="shared" si="211"/>
        <v>2024-2025</v>
      </c>
      <c r="D4503" t="s">
        <v>147</v>
      </c>
      <c r="E4503" t="s">
        <v>41</v>
      </c>
      <c r="F4503" t="str">
        <f t="shared" si="212"/>
        <v>New South Wales</v>
      </c>
      <c r="G4503" t="s">
        <v>10</v>
      </c>
      <c r="H4503">
        <v>2830</v>
      </c>
      <c r="I4503" t="s">
        <v>11</v>
      </c>
      <c r="J4503" t="s">
        <v>25</v>
      </c>
      <c r="K4503" t="s">
        <v>149</v>
      </c>
      <c r="L4503" t="s">
        <v>15</v>
      </c>
      <c r="M4503" s="5">
        <v>11753.830000000004</v>
      </c>
      <c r="N4503">
        <v>1</v>
      </c>
    </row>
    <row r="4504" spans="1:14" x14ac:dyDescent="0.3">
      <c r="A4504" s="2">
        <v>45505</v>
      </c>
      <c r="B4504" s="3">
        <f t="shared" si="210"/>
        <v>2025</v>
      </c>
      <c r="C4504" t="str">
        <f t="shared" si="211"/>
        <v>2024-2025</v>
      </c>
      <c r="D4504" t="s">
        <v>147</v>
      </c>
      <c r="E4504" t="s">
        <v>99</v>
      </c>
      <c r="F4504" t="str">
        <f t="shared" si="212"/>
        <v>Victoria</v>
      </c>
      <c r="G4504" t="s">
        <v>45</v>
      </c>
      <c r="H4504">
        <v>3148</v>
      </c>
      <c r="I4504" t="s">
        <v>11</v>
      </c>
      <c r="J4504" t="s">
        <v>63</v>
      </c>
      <c r="K4504" t="s">
        <v>149</v>
      </c>
      <c r="L4504" t="s">
        <v>15</v>
      </c>
      <c r="M4504" s="5">
        <v>11864.76</v>
      </c>
      <c r="N4504">
        <v>1</v>
      </c>
    </row>
    <row r="4505" spans="1:14" x14ac:dyDescent="0.3">
      <c r="A4505" s="2">
        <v>45023</v>
      </c>
      <c r="B4505" s="3">
        <f t="shared" si="210"/>
        <v>2023</v>
      </c>
      <c r="C4505" t="str">
        <f t="shared" si="211"/>
        <v>2022-2023</v>
      </c>
      <c r="D4505" t="s">
        <v>147</v>
      </c>
      <c r="E4505" t="s">
        <v>64</v>
      </c>
      <c r="F4505" t="str">
        <f t="shared" si="212"/>
        <v>Victoria</v>
      </c>
      <c r="G4505" t="s">
        <v>45</v>
      </c>
      <c r="H4505">
        <v>3199</v>
      </c>
      <c r="I4505" t="s">
        <v>11</v>
      </c>
      <c r="J4505" t="s">
        <v>63</v>
      </c>
      <c r="K4505" t="s">
        <v>149</v>
      </c>
      <c r="L4505" t="s">
        <v>15</v>
      </c>
      <c r="M4505" s="5">
        <v>12583.420000000004</v>
      </c>
      <c r="N4505">
        <v>1</v>
      </c>
    </row>
    <row r="4506" spans="1:14" x14ac:dyDescent="0.3">
      <c r="A4506" s="2">
        <v>44960</v>
      </c>
      <c r="B4506" s="3">
        <f t="shared" si="210"/>
        <v>2023</v>
      </c>
      <c r="C4506" t="str">
        <f t="shared" si="211"/>
        <v>2022-2023</v>
      </c>
      <c r="D4506" t="s">
        <v>147</v>
      </c>
      <c r="E4506" t="s">
        <v>57</v>
      </c>
      <c r="F4506" t="str">
        <f t="shared" si="212"/>
        <v>New South Wales</v>
      </c>
      <c r="G4506" t="s">
        <v>10</v>
      </c>
      <c r="H4506">
        <v>2560</v>
      </c>
      <c r="I4506" t="s">
        <v>11</v>
      </c>
      <c r="J4506" t="s">
        <v>58</v>
      </c>
      <c r="K4506" t="s">
        <v>149</v>
      </c>
      <c r="L4506" t="s">
        <v>15</v>
      </c>
      <c r="M4506" s="5">
        <v>12653.070000000003</v>
      </c>
      <c r="N4506">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0A22-B09D-459E-9923-8CA0E7CBB16F}">
  <dimension ref="A3:F31"/>
  <sheetViews>
    <sheetView workbookViewId="0">
      <selection activeCell="F31" sqref="F31"/>
    </sheetView>
  </sheetViews>
  <sheetFormatPr defaultRowHeight="14" x14ac:dyDescent="0.3"/>
  <cols>
    <col min="1" max="1" width="14.58203125" bestFit="1" customWidth="1"/>
    <col min="2" max="2" width="15.33203125" bestFit="1" customWidth="1"/>
    <col min="3" max="3" width="13.33203125" bestFit="1" customWidth="1"/>
    <col min="4" max="4" width="11" bestFit="1" customWidth="1"/>
    <col min="5" max="9" width="10.4140625" bestFit="1" customWidth="1"/>
    <col min="10" max="31" width="11.5" bestFit="1" customWidth="1"/>
    <col min="32" max="40" width="10.4140625" bestFit="1" customWidth="1"/>
    <col min="41" max="59" width="11.5" bestFit="1" customWidth="1"/>
    <col min="60" max="68" width="10.4140625" bestFit="1" customWidth="1"/>
    <col min="69" max="90" width="11.5" bestFit="1" customWidth="1"/>
    <col min="91" max="99" width="10.4140625" bestFit="1" customWidth="1"/>
    <col min="100" max="120" width="11.5" bestFit="1" customWidth="1"/>
    <col min="121" max="129" width="10.4140625" bestFit="1" customWidth="1"/>
    <col min="130" max="151" width="11.5" bestFit="1" customWidth="1"/>
    <col min="152" max="160" width="10.4140625" bestFit="1" customWidth="1"/>
    <col min="161" max="181" width="11.5" bestFit="1" customWidth="1"/>
    <col min="182" max="190" width="10.4140625" bestFit="1" customWidth="1"/>
    <col min="191" max="212" width="11.5" bestFit="1" customWidth="1"/>
    <col min="213" max="221" width="10.4140625" bestFit="1" customWidth="1"/>
    <col min="222" max="243" width="11.5" bestFit="1" customWidth="1"/>
    <col min="244" max="252" width="10.4140625" bestFit="1" customWidth="1"/>
    <col min="253" max="273" width="11.5" bestFit="1" customWidth="1"/>
    <col min="274" max="282" width="10.4140625" bestFit="1" customWidth="1"/>
    <col min="283" max="304" width="11.5" bestFit="1" customWidth="1"/>
    <col min="305" max="313" width="10.4140625" bestFit="1" customWidth="1"/>
    <col min="314" max="334" width="11.5" bestFit="1" customWidth="1"/>
    <col min="335" max="343" width="10.4140625" bestFit="1" customWidth="1"/>
    <col min="344" max="365" width="11.5" bestFit="1" customWidth="1"/>
    <col min="366" max="374" width="10.4140625" bestFit="1" customWidth="1"/>
    <col min="375" max="396" width="11.5" bestFit="1" customWidth="1"/>
    <col min="397" max="405" width="10.4140625" bestFit="1" customWidth="1"/>
    <col min="406" max="425" width="11.5" bestFit="1" customWidth="1"/>
    <col min="426" max="434" width="10.4140625" bestFit="1" customWidth="1"/>
    <col min="435" max="456" width="11.5" bestFit="1" customWidth="1"/>
    <col min="457" max="465" width="10.4140625" bestFit="1" customWidth="1"/>
    <col min="466" max="485" width="11.5" bestFit="1" customWidth="1"/>
    <col min="486" max="494" width="10.4140625" bestFit="1" customWidth="1"/>
    <col min="495" max="516" width="11.5" bestFit="1" customWidth="1"/>
    <col min="517" max="525" width="10.4140625" bestFit="1" customWidth="1"/>
    <col min="526" max="546" width="11.5" bestFit="1" customWidth="1"/>
    <col min="547" max="555" width="10.4140625" bestFit="1" customWidth="1"/>
    <col min="556" max="577" width="11.5" bestFit="1" customWidth="1"/>
    <col min="578" max="586" width="10.4140625" bestFit="1" customWidth="1"/>
    <col min="587" max="608" width="11.5" bestFit="1" customWidth="1"/>
    <col min="609" max="617" width="10.4140625" bestFit="1" customWidth="1"/>
    <col min="618" max="638" width="11.5" bestFit="1" customWidth="1"/>
    <col min="639" max="647" width="10.4140625" bestFit="1" customWidth="1"/>
    <col min="648" max="669" width="11.5" bestFit="1" customWidth="1"/>
    <col min="670" max="678" width="10.4140625" bestFit="1" customWidth="1"/>
    <col min="679" max="699" width="11.5" bestFit="1" customWidth="1"/>
    <col min="700" max="708" width="10.4140625" bestFit="1" customWidth="1"/>
    <col min="709" max="730" width="11.5" bestFit="1" customWidth="1"/>
    <col min="731" max="731" width="11" bestFit="1" customWidth="1"/>
  </cols>
  <sheetData>
    <row r="3" spans="1:4" x14ac:dyDescent="0.3">
      <c r="A3" s="6" t="s">
        <v>191</v>
      </c>
      <c r="B3" s="6" t="s">
        <v>167</v>
      </c>
    </row>
    <row r="4" spans="1:4" x14ac:dyDescent="0.3">
      <c r="A4" s="6" t="s">
        <v>165</v>
      </c>
      <c r="B4" t="s">
        <v>148</v>
      </c>
      <c r="C4" t="s">
        <v>147</v>
      </c>
      <c r="D4" t="s">
        <v>166</v>
      </c>
    </row>
    <row r="5" spans="1:4" x14ac:dyDescent="0.3">
      <c r="A5" s="7" t="s">
        <v>168</v>
      </c>
      <c r="B5" s="9">
        <v>493.96732594936708</v>
      </c>
      <c r="C5" s="9">
        <v>803.94046922608027</v>
      </c>
      <c r="D5" s="9">
        <v>717.75347998240193</v>
      </c>
    </row>
    <row r="6" spans="1:4" x14ac:dyDescent="0.3">
      <c r="A6" s="8" t="s">
        <v>170</v>
      </c>
      <c r="B6" s="9">
        <v>353.3014</v>
      </c>
      <c r="C6" s="9">
        <v>844.26238805970149</v>
      </c>
      <c r="D6" s="9">
        <v>710.84907608695653</v>
      </c>
    </row>
    <row r="7" spans="1:4" x14ac:dyDescent="0.3">
      <c r="A7" s="8" t="s">
        <v>171</v>
      </c>
      <c r="B7" s="9">
        <v>293.54744186046509</v>
      </c>
      <c r="C7" s="9">
        <v>826.95137931034481</v>
      </c>
      <c r="D7" s="9">
        <v>704.94941489361702</v>
      </c>
    </row>
    <row r="8" spans="1:4" x14ac:dyDescent="0.3">
      <c r="A8" s="8" t="s">
        <v>172</v>
      </c>
      <c r="B8" s="9">
        <v>530.46017241379309</v>
      </c>
      <c r="C8" s="9">
        <v>652.32391304347834</v>
      </c>
      <c r="D8" s="9">
        <v>616.26219387755111</v>
      </c>
    </row>
    <row r="9" spans="1:4" x14ac:dyDescent="0.3">
      <c r="A9" s="8" t="s">
        <v>173</v>
      </c>
      <c r="B9" s="9">
        <v>507.62763636363633</v>
      </c>
      <c r="C9" s="9">
        <v>951.75940000000003</v>
      </c>
      <c r="D9" s="9">
        <v>832.60209756097538</v>
      </c>
    </row>
    <row r="10" spans="1:4" x14ac:dyDescent="0.3">
      <c r="A10" s="8" t="s">
        <v>174</v>
      </c>
      <c r="B10" s="9">
        <v>557.54517241379324</v>
      </c>
      <c r="C10" s="9">
        <v>720.22546875000012</v>
      </c>
      <c r="D10" s="9">
        <v>669.49720430107493</v>
      </c>
    </row>
    <row r="11" spans="1:4" x14ac:dyDescent="0.3">
      <c r="A11" s="8" t="s">
        <v>175</v>
      </c>
      <c r="B11" s="9">
        <v>741.18362068965519</v>
      </c>
      <c r="C11" s="9">
        <v>1035.3045390070922</v>
      </c>
      <c r="D11" s="9">
        <v>949.58085427135677</v>
      </c>
    </row>
    <row r="12" spans="1:4" x14ac:dyDescent="0.3">
      <c r="A12" s="8" t="s">
        <v>176</v>
      </c>
      <c r="B12" s="9">
        <v>487.52306122448977</v>
      </c>
      <c r="C12" s="9">
        <v>762.69173611111114</v>
      </c>
      <c r="D12" s="9">
        <v>692.83025906735747</v>
      </c>
    </row>
    <row r="13" spans="1:4" x14ac:dyDescent="0.3">
      <c r="A13" s="8" t="s">
        <v>177</v>
      </c>
      <c r="B13" s="9">
        <v>540.74627118644071</v>
      </c>
      <c r="C13" s="9">
        <v>803.86419999999998</v>
      </c>
      <c r="D13" s="9">
        <v>729.58688995215311</v>
      </c>
    </row>
    <row r="14" spans="1:4" x14ac:dyDescent="0.3">
      <c r="A14" s="8" t="s">
        <v>178</v>
      </c>
      <c r="B14" s="9">
        <v>591.14476190476194</v>
      </c>
      <c r="C14" s="9">
        <v>749.30455172413804</v>
      </c>
      <c r="D14" s="9">
        <v>713.78203208556158</v>
      </c>
    </row>
    <row r="15" spans="1:4" x14ac:dyDescent="0.3">
      <c r="A15" s="8" t="s">
        <v>179</v>
      </c>
      <c r="B15" s="9">
        <v>327.23377358490563</v>
      </c>
      <c r="C15" s="9">
        <v>821.95868217054272</v>
      </c>
      <c r="D15" s="9">
        <v>677.89043956043952</v>
      </c>
    </row>
    <row r="16" spans="1:4" x14ac:dyDescent="0.3">
      <c r="A16" s="8" t="s">
        <v>180</v>
      </c>
      <c r="B16" s="9">
        <v>374.4726</v>
      </c>
      <c r="C16" s="9">
        <v>642.80478260869563</v>
      </c>
      <c r="D16" s="9">
        <v>561.49199999999996</v>
      </c>
    </row>
    <row r="17" spans="1:6" x14ac:dyDescent="0.3">
      <c r="A17" s="8" t="s">
        <v>181</v>
      </c>
      <c r="B17" s="9">
        <v>547.35964912280701</v>
      </c>
      <c r="C17" s="9">
        <v>789.05057377049195</v>
      </c>
      <c r="D17" s="9">
        <v>712.08754189944136</v>
      </c>
    </row>
    <row r="18" spans="1:6" x14ac:dyDescent="0.3">
      <c r="A18" s="7" t="s">
        <v>169</v>
      </c>
      <c r="B18" s="9">
        <v>510.97214180206737</v>
      </c>
      <c r="C18" s="9">
        <v>777.41265594855258</v>
      </c>
      <c r="D18" s="9">
        <v>696.59714157706094</v>
      </c>
    </row>
    <row r="19" spans="1:6" x14ac:dyDescent="0.3">
      <c r="A19" s="8" t="s">
        <v>170</v>
      </c>
      <c r="B19" s="5">
        <v>458.202</v>
      </c>
      <c r="C19" s="9">
        <v>697.89773913043496</v>
      </c>
      <c r="D19" s="9">
        <v>615.71634285714276</v>
      </c>
    </row>
    <row r="20" spans="1:6" x14ac:dyDescent="0.3">
      <c r="A20" s="8" t="s">
        <v>171</v>
      </c>
      <c r="B20" s="5">
        <v>620.82875000000001</v>
      </c>
      <c r="C20" s="9">
        <v>690.97887096774195</v>
      </c>
      <c r="D20" s="9">
        <v>673.86908536585395</v>
      </c>
    </row>
    <row r="21" spans="1:6" x14ac:dyDescent="0.3">
      <c r="A21" s="8" t="s">
        <v>172</v>
      </c>
      <c r="B21" s="5">
        <v>274.17358974358973</v>
      </c>
      <c r="C21" s="9">
        <v>825.64906250000024</v>
      </c>
      <c r="D21" s="9">
        <v>696.86137724550906</v>
      </c>
    </row>
    <row r="22" spans="1:6" x14ac:dyDescent="0.3">
      <c r="A22" s="8" t="s">
        <v>173</v>
      </c>
      <c r="B22" s="5">
        <v>659.569827586207</v>
      </c>
      <c r="C22" s="9">
        <v>657.45088888888881</v>
      </c>
      <c r="D22" s="9">
        <v>658.08766839378256</v>
      </c>
    </row>
    <row r="23" spans="1:6" x14ac:dyDescent="0.3">
      <c r="A23" s="8" t="s">
        <v>174</v>
      </c>
      <c r="B23" s="5">
        <v>448.07984615384623</v>
      </c>
      <c r="C23" s="9">
        <v>728.51595588235296</v>
      </c>
      <c r="D23" s="9">
        <v>637.8276616915424</v>
      </c>
    </row>
    <row r="24" spans="1:6" x14ac:dyDescent="0.3">
      <c r="A24" s="8" t="s">
        <v>175</v>
      </c>
      <c r="B24" s="5">
        <v>437.04793103448276</v>
      </c>
      <c r="C24" s="9">
        <v>514.5884210526317</v>
      </c>
      <c r="D24" s="9">
        <v>491.04209424083774</v>
      </c>
    </row>
    <row r="25" spans="1:6" x14ac:dyDescent="0.3">
      <c r="A25" s="8" t="s">
        <v>176</v>
      </c>
      <c r="B25" s="5">
        <v>459.21036363636364</v>
      </c>
      <c r="C25" s="9">
        <v>830.90161290322555</v>
      </c>
      <c r="D25" s="9">
        <v>716.69480446927366</v>
      </c>
    </row>
    <row r="26" spans="1:6" x14ac:dyDescent="0.3">
      <c r="A26" s="8" t="s">
        <v>177</v>
      </c>
      <c r="B26" s="5">
        <v>826.46</v>
      </c>
      <c r="C26" s="9">
        <v>1155.8478358208956</v>
      </c>
      <c r="D26" s="9">
        <v>1049.3790404040403</v>
      </c>
    </row>
    <row r="27" spans="1:6" x14ac:dyDescent="0.3">
      <c r="A27" s="8" t="s">
        <v>178</v>
      </c>
      <c r="B27" s="5">
        <v>446.91879999999998</v>
      </c>
      <c r="C27" s="9">
        <v>714.41476923076937</v>
      </c>
      <c r="D27" s="9">
        <v>640.11033333333341</v>
      </c>
    </row>
    <row r="28" spans="1:6" x14ac:dyDescent="0.3">
      <c r="A28" s="8" t="s">
        <v>179</v>
      </c>
      <c r="B28" s="5">
        <v>505.02452830188673</v>
      </c>
      <c r="C28" s="9">
        <v>817.8597841726621</v>
      </c>
      <c r="D28" s="9">
        <v>731.50421874999984</v>
      </c>
    </row>
    <row r="29" spans="1:6" x14ac:dyDescent="0.3">
      <c r="A29" s="8" t="s">
        <v>180</v>
      </c>
      <c r="B29" s="5">
        <v>529.77083333333337</v>
      </c>
      <c r="C29" s="9">
        <v>868.69184873949587</v>
      </c>
      <c r="D29" s="9">
        <v>740.93104712041895</v>
      </c>
    </row>
    <row r="30" spans="1:6" x14ac:dyDescent="0.3">
      <c r="A30" s="8" t="s">
        <v>181</v>
      </c>
      <c r="B30" s="5">
        <v>393.25920634920641</v>
      </c>
      <c r="C30" s="9">
        <v>819.80804347826108</v>
      </c>
      <c r="D30" s="9">
        <v>686.11363184079573</v>
      </c>
    </row>
    <row r="31" spans="1:6" x14ac:dyDescent="0.3">
      <c r="A31" s="7" t="s">
        <v>166</v>
      </c>
      <c r="B31" s="9">
        <v>502.76202444614233</v>
      </c>
      <c r="C31" s="9">
        <v>791.03347622027559</v>
      </c>
      <c r="D31" s="9">
        <v>707.27158268590449</v>
      </c>
      <c r="F31" s="9">
        <f>GETPIVOTDATA("Sales",$A$3)</f>
        <v>707.27158268590449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882BB-8769-4157-AD77-E46A50FF3371}">
  <dimension ref="A3:D15"/>
  <sheetViews>
    <sheetView workbookViewId="0">
      <selection activeCell="H25" sqref="H25"/>
    </sheetView>
  </sheetViews>
  <sheetFormatPr defaultRowHeight="14" x14ac:dyDescent="0.3"/>
  <cols>
    <col min="1" max="1" width="23" bestFit="1" customWidth="1"/>
    <col min="2" max="2" width="15.33203125" bestFit="1" customWidth="1"/>
    <col min="3" max="3" width="13.33203125" bestFit="1" customWidth="1"/>
    <col min="4" max="4" width="11" bestFit="1" customWidth="1"/>
    <col min="5" max="9" width="10.4140625" bestFit="1" customWidth="1"/>
    <col min="10" max="31" width="11.5" bestFit="1" customWidth="1"/>
    <col min="32" max="40" width="10.4140625" bestFit="1" customWidth="1"/>
    <col min="41" max="59" width="11.5" bestFit="1" customWidth="1"/>
    <col min="60" max="68" width="10.4140625" bestFit="1" customWidth="1"/>
    <col min="69" max="90" width="11.5" bestFit="1" customWidth="1"/>
    <col min="91" max="99" width="10.4140625" bestFit="1" customWidth="1"/>
    <col min="100" max="120" width="11.5" bestFit="1" customWidth="1"/>
    <col min="121" max="129" width="10.4140625" bestFit="1" customWidth="1"/>
    <col min="130" max="151" width="11.5" bestFit="1" customWidth="1"/>
    <col min="152" max="160" width="10.4140625" bestFit="1" customWidth="1"/>
    <col min="161" max="181" width="11.5" bestFit="1" customWidth="1"/>
    <col min="182" max="190" width="10.4140625" bestFit="1" customWidth="1"/>
    <col min="191" max="212" width="11.5" bestFit="1" customWidth="1"/>
    <col min="213" max="221" width="10.4140625" bestFit="1" customWidth="1"/>
    <col min="222" max="243" width="11.5" bestFit="1" customWidth="1"/>
    <col min="244" max="252" width="10.4140625" bestFit="1" customWidth="1"/>
    <col min="253" max="273" width="11.5" bestFit="1" customWidth="1"/>
    <col min="274" max="282" width="10.4140625" bestFit="1" customWidth="1"/>
    <col min="283" max="304" width="11.5" bestFit="1" customWidth="1"/>
    <col min="305" max="313" width="10.4140625" bestFit="1" customWidth="1"/>
    <col min="314" max="334" width="11.5" bestFit="1" customWidth="1"/>
    <col min="335" max="343" width="10.4140625" bestFit="1" customWidth="1"/>
    <col min="344" max="365" width="11.5" bestFit="1" customWidth="1"/>
    <col min="366" max="374" width="10.4140625" bestFit="1" customWidth="1"/>
    <col min="375" max="396" width="11.5" bestFit="1" customWidth="1"/>
    <col min="397" max="405" width="10.4140625" bestFit="1" customWidth="1"/>
    <col min="406" max="425" width="11.5" bestFit="1" customWidth="1"/>
    <col min="426" max="434" width="10.4140625" bestFit="1" customWidth="1"/>
    <col min="435" max="456" width="11.5" bestFit="1" customWidth="1"/>
    <col min="457" max="465" width="10.4140625" bestFit="1" customWidth="1"/>
    <col min="466" max="485" width="11.5" bestFit="1" customWidth="1"/>
    <col min="486" max="494" width="10.4140625" bestFit="1" customWidth="1"/>
    <col min="495" max="516" width="11.5" bestFit="1" customWidth="1"/>
    <col min="517" max="525" width="10.4140625" bestFit="1" customWidth="1"/>
    <col min="526" max="546" width="11.5" bestFit="1" customWidth="1"/>
    <col min="547" max="555" width="10.4140625" bestFit="1" customWidth="1"/>
    <col min="556" max="577" width="11.5" bestFit="1" customWidth="1"/>
    <col min="578" max="586" width="10.4140625" bestFit="1" customWidth="1"/>
    <col min="587" max="608" width="11.5" bestFit="1" customWidth="1"/>
    <col min="609" max="617" width="10.4140625" bestFit="1" customWidth="1"/>
    <col min="618" max="638" width="11.5" bestFit="1" customWidth="1"/>
    <col min="639" max="647" width="10.4140625" bestFit="1" customWidth="1"/>
    <col min="648" max="669" width="11.5" bestFit="1" customWidth="1"/>
    <col min="670" max="678" width="10.4140625" bestFit="1" customWidth="1"/>
    <col min="679" max="699" width="11.5" bestFit="1" customWidth="1"/>
    <col min="700" max="708" width="10.4140625" bestFit="1" customWidth="1"/>
    <col min="709" max="730" width="11.5" bestFit="1" customWidth="1"/>
    <col min="731" max="731" width="11" bestFit="1" customWidth="1"/>
  </cols>
  <sheetData>
    <row r="3" spans="1:4" x14ac:dyDescent="0.3">
      <c r="A3" s="6" t="s">
        <v>182</v>
      </c>
      <c r="B3" s="6" t="s">
        <v>167</v>
      </c>
    </row>
    <row r="4" spans="1:4" x14ac:dyDescent="0.3">
      <c r="A4" s="6" t="s">
        <v>165</v>
      </c>
      <c r="B4" t="s">
        <v>148</v>
      </c>
      <c r="C4" t="s">
        <v>147</v>
      </c>
      <c r="D4" t="s">
        <v>166</v>
      </c>
    </row>
    <row r="5" spans="1:4" x14ac:dyDescent="0.3">
      <c r="A5" s="7" t="s">
        <v>157</v>
      </c>
      <c r="B5" s="5">
        <v>12738.55</v>
      </c>
      <c r="C5" s="9">
        <v>48848.580000000009</v>
      </c>
      <c r="D5" s="9">
        <v>61587.130000000005</v>
      </c>
    </row>
    <row r="6" spans="1:4" x14ac:dyDescent="0.3">
      <c r="A6" s="7" t="s">
        <v>156</v>
      </c>
      <c r="B6" s="5">
        <v>15631.689999999997</v>
      </c>
      <c r="C6" s="9">
        <v>51254.19</v>
      </c>
      <c r="D6" s="9">
        <v>66885.88</v>
      </c>
    </row>
    <row r="7" spans="1:4" x14ac:dyDescent="0.3">
      <c r="A7" s="7" t="s">
        <v>19</v>
      </c>
      <c r="B7" s="5">
        <v>23548.909999999993</v>
      </c>
      <c r="C7" s="9">
        <v>63908.990000000005</v>
      </c>
      <c r="D7" s="9">
        <v>87457.9</v>
      </c>
    </row>
    <row r="8" spans="1:4" x14ac:dyDescent="0.3">
      <c r="A8" s="7" t="s">
        <v>155</v>
      </c>
      <c r="B8" s="5">
        <v>39203.43</v>
      </c>
      <c r="C8" s="9">
        <v>125502.73000000001</v>
      </c>
      <c r="D8" s="9">
        <v>164706.16</v>
      </c>
    </row>
    <row r="9" spans="1:4" x14ac:dyDescent="0.3">
      <c r="A9" s="7" t="s">
        <v>154</v>
      </c>
      <c r="B9" s="5">
        <v>45816.3</v>
      </c>
      <c r="C9" s="9">
        <v>174100.77999999994</v>
      </c>
      <c r="D9" s="9">
        <v>219917.07999999996</v>
      </c>
    </row>
    <row r="10" spans="1:4" x14ac:dyDescent="0.3">
      <c r="A10" s="7" t="s">
        <v>153</v>
      </c>
      <c r="B10" s="5">
        <v>81915.97</v>
      </c>
      <c r="C10" s="9">
        <v>278257.8</v>
      </c>
      <c r="D10" s="9">
        <v>360173.77</v>
      </c>
    </row>
    <row r="11" spans="1:4" x14ac:dyDescent="0.3">
      <c r="A11" s="7" t="s">
        <v>152</v>
      </c>
      <c r="B11" s="5">
        <v>69084.55</v>
      </c>
      <c r="C11" s="9">
        <v>312539.23000000021</v>
      </c>
      <c r="D11" s="9">
        <v>381623.7800000002</v>
      </c>
    </row>
    <row r="12" spans="1:4" x14ac:dyDescent="0.3">
      <c r="A12" s="7" t="s">
        <v>151</v>
      </c>
      <c r="B12" s="5">
        <v>121697.56</v>
      </c>
      <c r="C12" s="9">
        <v>427704.99000000005</v>
      </c>
      <c r="D12" s="9">
        <v>549402.55000000005</v>
      </c>
    </row>
    <row r="13" spans="1:4" x14ac:dyDescent="0.3">
      <c r="A13" s="7" t="s">
        <v>149</v>
      </c>
      <c r="B13" s="5">
        <v>104554.15999999999</v>
      </c>
      <c r="C13" s="9">
        <v>503470.23</v>
      </c>
      <c r="D13" s="9">
        <v>608024.39</v>
      </c>
    </row>
    <row r="14" spans="1:4" x14ac:dyDescent="0.3">
      <c r="A14" s="7" t="s">
        <v>150</v>
      </c>
      <c r="B14" s="5">
        <v>143924.37</v>
      </c>
      <c r="C14" s="9">
        <v>542555.46999999986</v>
      </c>
      <c r="D14" s="9">
        <v>686479.83999999985</v>
      </c>
    </row>
    <row r="15" spans="1:4" x14ac:dyDescent="0.3">
      <c r="A15" s="7" t="s">
        <v>166</v>
      </c>
      <c r="B15" s="9">
        <v>658115.49</v>
      </c>
      <c r="C15" s="9">
        <v>2528142.9900000002</v>
      </c>
      <c r="D15" s="9">
        <v>3186258.4799999995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C73E6-1403-452D-AFBC-6B0BC45D8B0E}">
  <dimension ref="A3:B6"/>
  <sheetViews>
    <sheetView workbookViewId="0">
      <selection activeCell="K19" sqref="K19"/>
    </sheetView>
  </sheetViews>
  <sheetFormatPr defaultRowHeight="14" x14ac:dyDescent="0.3"/>
  <cols>
    <col min="1" max="1" width="13.5" bestFit="1" customWidth="1"/>
    <col min="2" max="2" width="11.1640625" bestFit="1" customWidth="1"/>
    <col min="3" max="3" width="13.33203125" bestFit="1" customWidth="1"/>
    <col min="4" max="4" width="11" bestFit="1" customWidth="1"/>
    <col min="5" max="9" width="10.4140625" bestFit="1" customWidth="1"/>
    <col min="10" max="31" width="11.5" bestFit="1" customWidth="1"/>
    <col min="32" max="40" width="10.4140625" bestFit="1" customWidth="1"/>
    <col min="41" max="59" width="11.5" bestFit="1" customWidth="1"/>
    <col min="60" max="68" width="10.4140625" bestFit="1" customWidth="1"/>
    <col min="69" max="90" width="11.5" bestFit="1" customWidth="1"/>
    <col min="91" max="99" width="10.4140625" bestFit="1" customWidth="1"/>
    <col min="100" max="120" width="11.5" bestFit="1" customWidth="1"/>
    <col min="121" max="129" width="10.4140625" bestFit="1" customWidth="1"/>
    <col min="130" max="151" width="11.5" bestFit="1" customWidth="1"/>
    <col min="152" max="160" width="10.4140625" bestFit="1" customWidth="1"/>
    <col min="161" max="181" width="11.5" bestFit="1" customWidth="1"/>
    <col min="182" max="190" width="10.4140625" bestFit="1" customWidth="1"/>
    <col min="191" max="212" width="11.5" bestFit="1" customWidth="1"/>
    <col min="213" max="221" width="10.4140625" bestFit="1" customWidth="1"/>
    <col min="222" max="243" width="11.5" bestFit="1" customWidth="1"/>
    <col min="244" max="252" width="10.4140625" bestFit="1" customWidth="1"/>
    <col min="253" max="273" width="11.5" bestFit="1" customWidth="1"/>
    <col min="274" max="282" width="10.4140625" bestFit="1" customWidth="1"/>
    <col min="283" max="304" width="11.5" bestFit="1" customWidth="1"/>
    <col min="305" max="313" width="10.4140625" bestFit="1" customWidth="1"/>
    <col min="314" max="334" width="11.5" bestFit="1" customWidth="1"/>
    <col min="335" max="343" width="10.4140625" bestFit="1" customWidth="1"/>
    <col min="344" max="365" width="11.5" bestFit="1" customWidth="1"/>
    <col min="366" max="374" width="10.4140625" bestFit="1" customWidth="1"/>
    <col min="375" max="396" width="11.5" bestFit="1" customWidth="1"/>
    <col min="397" max="405" width="10.4140625" bestFit="1" customWidth="1"/>
    <col min="406" max="425" width="11.5" bestFit="1" customWidth="1"/>
    <col min="426" max="434" width="10.4140625" bestFit="1" customWidth="1"/>
    <col min="435" max="456" width="11.5" bestFit="1" customWidth="1"/>
    <col min="457" max="465" width="10.4140625" bestFit="1" customWidth="1"/>
    <col min="466" max="485" width="11.5" bestFit="1" customWidth="1"/>
    <col min="486" max="494" width="10.4140625" bestFit="1" customWidth="1"/>
    <col min="495" max="516" width="11.5" bestFit="1" customWidth="1"/>
    <col min="517" max="525" width="10.4140625" bestFit="1" customWidth="1"/>
    <col min="526" max="546" width="11.5" bestFit="1" customWidth="1"/>
    <col min="547" max="555" width="10.4140625" bestFit="1" customWidth="1"/>
    <col min="556" max="577" width="11.5" bestFit="1" customWidth="1"/>
    <col min="578" max="586" width="10.4140625" bestFit="1" customWidth="1"/>
    <col min="587" max="608" width="11.5" bestFit="1" customWidth="1"/>
    <col min="609" max="617" width="10.4140625" bestFit="1" customWidth="1"/>
    <col min="618" max="638" width="11.5" bestFit="1" customWidth="1"/>
    <col min="639" max="647" width="10.4140625" bestFit="1" customWidth="1"/>
    <col min="648" max="669" width="11.5" bestFit="1" customWidth="1"/>
    <col min="670" max="678" width="10.4140625" bestFit="1" customWidth="1"/>
    <col min="679" max="699" width="11.5" bestFit="1" customWidth="1"/>
    <col min="700" max="708" width="10.4140625" bestFit="1" customWidth="1"/>
    <col min="709" max="730" width="11.5" bestFit="1" customWidth="1"/>
    <col min="731" max="731" width="11" bestFit="1" customWidth="1"/>
  </cols>
  <sheetData>
    <row r="3" spans="1:2" x14ac:dyDescent="0.3">
      <c r="A3" s="6" t="s">
        <v>165</v>
      </c>
      <c r="B3" t="s">
        <v>182</v>
      </c>
    </row>
    <row r="4" spans="1:2" x14ac:dyDescent="0.3">
      <c r="A4" s="7" t="s">
        <v>148</v>
      </c>
      <c r="B4" s="9">
        <v>658115.49</v>
      </c>
    </row>
    <row r="5" spans="1:2" x14ac:dyDescent="0.3">
      <c r="A5" s="7" t="s">
        <v>147</v>
      </c>
      <c r="B5" s="9">
        <v>2528142.9900000012</v>
      </c>
    </row>
    <row r="6" spans="1:2" x14ac:dyDescent="0.3">
      <c r="A6" s="7" t="s">
        <v>166</v>
      </c>
      <c r="B6" s="9">
        <v>3186258.4800000014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193E-3800-41B3-A7BA-6BB2AD15D25F}">
  <dimension ref="A3:G13"/>
  <sheetViews>
    <sheetView workbookViewId="0">
      <selection activeCell="B5" sqref="B5"/>
    </sheetView>
  </sheetViews>
  <sheetFormatPr defaultRowHeight="14" x14ac:dyDescent="0.3"/>
  <cols>
    <col min="1" max="1" width="13.6640625" bestFit="1" customWidth="1"/>
    <col min="2" max="2" width="22.5" bestFit="1" customWidth="1"/>
    <col min="3" max="3" width="11.1640625" bestFit="1" customWidth="1"/>
    <col min="4" max="4" width="11" bestFit="1" customWidth="1"/>
    <col min="5" max="9" width="10.4140625" bestFit="1" customWidth="1"/>
    <col min="10" max="31" width="11.5" bestFit="1" customWidth="1"/>
    <col min="32" max="40" width="10.4140625" bestFit="1" customWidth="1"/>
    <col min="41" max="59" width="11.5" bestFit="1" customWidth="1"/>
    <col min="60" max="68" width="10.4140625" bestFit="1" customWidth="1"/>
    <col min="69" max="90" width="11.5" bestFit="1" customWidth="1"/>
    <col min="91" max="99" width="10.4140625" bestFit="1" customWidth="1"/>
    <col min="100" max="120" width="11.5" bestFit="1" customWidth="1"/>
    <col min="121" max="129" width="10.4140625" bestFit="1" customWidth="1"/>
    <col min="130" max="151" width="11.5" bestFit="1" customWidth="1"/>
    <col min="152" max="160" width="10.4140625" bestFit="1" customWidth="1"/>
    <col min="161" max="181" width="11.5" bestFit="1" customWidth="1"/>
    <col min="182" max="190" width="10.4140625" bestFit="1" customWidth="1"/>
    <col min="191" max="212" width="11.5" bestFit="1" customWidth="1"/>
    <col min="213" max="221" width="10.4140625" bestFit="1" customWidth="1"/>
    <col min="222" max="243" width="11.5" bestFit="1" customWidth="1"/>
    <col min="244" max="252" width="10.4140625" bestFit="1" customWidth="1"/>
    <col min="253" max="273" width="11.5" bestFit="1" customWidth="1"/>
    <col min="274" max="282" width="10.4140625" bestFit="1" customWidth="1"/>
    <col min="283" max="304" width="11.5" bestFit="1" customWidth="1"/>
    <col min="305" max="313" width="10.4140625" bestFit="1" customWidth="1"/>
    <col min="314" max="334" width="11.5" bestFit="1" customWidth="1"/>
    <col min="335" max="343" width="10.4140625" bestFit="1" customWidth="1"/>
    <col min="344" max="365" width="11.5" bestFit="1" customWidth="1"/>
    <col min="366" max="374" width="10.4140625" bestFit="1" customWidth="1"/>
    <col min="375" max="396" width="11.5" bestFit="1" customWidth="1"/>
    <col min="397" max="405" width="10.4140625" bestFit="1" customWidth="1"/>
    <col min="406" max="425" width="11.5" bestFit="1" customWidth="1"/>
    <col min="426" max="434" width="10.4140625" bestFit="1" customWidth="1"/>
    <col min="435" max="456" width="11.5" bestFit="1" customWidth="1"/>
    <col min="457" max="465" width="10.4140625" bestFit="1" customWidth="1"/>
    <col min="466" max="485" width="11.5" bestFit="1" customWidth="1"/>
    <col min="486" max="494" width="10.4140625" bestFit="1" customWidth="1"/>
    <col min="495" max="516" width="11.5" bestFit="1" customWidth="1"/>
    <col min="517" max="525" width="10.4140625" bestFit="1" customWidth="1"/>
    <col min="526" max="546" width="11.5" bestFit="1" customWidth="1"/>
    <col min="547" max="555" width="10.4140625" bestFit="1" customWidth="1"/>
    <col min="556" max="577" width="11.5" bestFit="1" customWidth="1"/>
    <col min="578" max="586" width="10.4140625" bestFit="1" customWidth="1"/>
    <col min="587" max="608" width="11.5" bestFit="1" customWidth="1"/>
    <col min="609" max="617" width="10.4140625" bestFit="1" customWidth="1"/>
    <col min="618" max="638" width="11.5" bestFit="1" customWidth="1"/>
    <col min="639" max="647" width="10.4140625" bestFit="1" customWidth="1"/>
    <col min="648" max="669" width="11.5" bestFit="1" customWidth="1"/>
    <col min="670" max="678" width="10.4140625" bestFit="1" customWidth="1"/>
    <col min="679" max="699" width="11.5" bestFit="1" customWidth="1"/>
    <col min="700" max="708" width="10.4140625" bestFit="1" customWidth="1"/>
    <col min="709" max="730" width="11.5" bestFit="1" customWidth="1"/>
    <col min="731" max="731" width="11" bestFit="1" customWidth="1"/>
  </cols>
  <sheetData>
    <row r="3" spans="1:7" x14ac:dyDescent="0.3">
      <c r="A3" s="6" t="s">
        <v>165</v>
      </c>
      <c r="B3" s="6" t="s">
        <v>161</v>
      </c>
      <c r="C3" t="s">
        <v>182</v>
      </c>
      <c r="E3" t="s">
        <v>4</v>
      </c>
      <c r="F3" t="s">
        <v>161</v>
      </c>
      <c r="G3" t="s">
        <v>182</v>
      </c>
    </row>
    <row r="4" spans="1:7" x14ac:dyDescent="0.3">
      <c r="A4" s="7" t="s">
        <v>11</v>
      </c>
      <c r="B4" s="7" t="s">
        <v>188</v>
      </c>
      <c r="C4" s="9">
        <v>38681.96</v>
      </c>
      <c r="E4" t="s">
        <v>11</v>
      </c>
      <c r="F4" t="s">
        <v>188</v>
      </c>
      <c r="G4">
        <v>38681.96</v>
      </c>
    </row>
    <row r="5" spans="1:7" x14ac:dyDescent="0.3">
      <c r="A5" s="7" t="s">
        <v>11</v>
      </c>
      <c r="B5" s="7" t="s">
        <v>184</v>
      </c>
      <c r="C5" s="9">
        <v>1165603.4700000004</v>
      </c>
      <c r="E5" t="s">
        <v>11</v>
      </c>
      <c r="F5" t="s">
        <v>184</v>
      </c>
      <c r="G5">
        <v>1165603.4700000004</v>
      </c>
    </row>
    <row r="6" spans="1:7" x14ac:dyDescent="0.3">
      <c r="A6" s="7" t="s">
        <v>11</v>
      </c>
      <c r="B6" s="7" t="s">
        <v>190</v>
      </c>
      <c r="C6" s="9">
        <v>67846.81</v>
      </c>
      <c r="E6" t="s">
        <v>11</v>
      </c>
      <c r="F6" t="s">
        <v>190</v>
      </c>
      <c r="G6">
        <v>67846.81</v>
      </c>
    </row>
    <row r="7" spans="1:7" x14ac:dyDescent="0.3">
      <c r="A7" s="7" t="s">
        <v>11</v>
      </c>
      <c r="B7" s="7" t="s">
        <v>183</v>
      </c>
      <c r="C7" s="9">
        <v>603864.97999999952</v>
      </c>
      <c r="E7" t="s">
        <v>11</v>
      </c>
      <c r="F7" t="s">
        <v>183</v>
      </c>
      <c r="G7">
        <v>603864.97999999952</v>
      </c>
    </row>
    <row r="8" spans="1:7" x14ac:dyDescent="0.3">
      <c r="A8" s="7" t="s">
        <v>11</v>
      </c>
      <c r="B8" s="7" t="s">
        <v>189</v>
      </c>
      <c r="C8" s="9">
        <v>112716.26999999997</v>
      </c>
      <c r="E8" t="s">
        <v>11</v>
      </c>
      <c r="F8" t="s">
        <v>189</v>
      </c>
      <c r="G8">
        <v>112716.26999999997</v>
      </c>
    </row>
    <row r="9" spans="1:7" x14ac:dyDescent="0.3">
      <c r="A9" s="7" t="s">
        <v>11</v>
      </c>
      <c r="B9" s="7" t="s">
        <v>185</v>
      </c>
      <c r="C9" s="9">
        <v>59512.450000000004</v>
      </c>
      <c r="E9" t="s">
        <v>11</v>
      </c>
      <c r="F9" t="s">
        <v>185</v>
      </c>
      <c r="G9">
        <v>59512.450000000004</v>
      </c>
    </row>
    <row r="10" spans="1:7" x14ac:dyDescent="0.3">
      <c r="A10" s="7" t="s">
        <v>11</v>
      </c>
      <c r="B10" s="7" t="s">
        <v>187</v>
      </c>
      <c r="C10" s="9">
        <v>825449.32000000018</v>
      </c>
      <c r="E10" t="s">
        <v>11</v>
      </c>
      <c r="F10" t="s">
        <v>187</v>
      </c>
      <c r="G10">
        <v>825449.32000000018</v>
      </c>
    </row>
    <row r="11" spans="1:7" x14ac:dyDescent="0.3">
      <c r="A11" s="7" t="s">
        <v>11</v>
      </c>
      <c r="B11" s="7" t="s">
        <v>186</v>
      </c>
      <c r="C11" s="9">
        <v>312583.21999999997</v>
      </c>
      <c r="E11" t="s">
        <v>11</v>
      </c>
      <c r="F11" t="s">
        <v>186</v>
      </c>
      <c r="G11">
        <v>312583.21999999997</v>
      </c>
    </row>
    <row r="12" spans="1:7" x14ac:dyDescent="0.3">
      <c r="A12" s="7" t="s">
        <v>192</v>
      </c>
      <c r="C12" s="9">
        <v>3186258.4800000004</v>
      </c>
    </row>
    <row r="13" spans="1:7" x14ac:dyDescent="0.3">
      <c r="A13" s="7" t="s">
        <v>166</v>
      </c>
      <c r="C13" s="9">
        <v>3186258.4800000004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C3AF2-5ED9-44C1-8A85-FF7D20385762}">
  <dimension ref="A1"/>
  <sheetViews>
    <sheetView showGridLines="0" tabSelected="1" zoomScale="50" zoomScaleNormal="50" workbookViewId="0">
      <selection activeCell="P7" sqref="P7"/>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KMART DATA - UNCLEAN</vt:lpstr>
      <vt:lpstr>Total Sales Over Time</vt:lpstr>
      <vt:lpstr>KMART DATA</vt:lpstr>
      <vt:lpstr>Average Sales Over Time</vt:lpstr>
      <vt:lpstr>Sales by Category</vt:lpstr>
      <vt:lpstr>Online Vs Store</vt:lpstr>
      <vt:lpstr>Sales By States</vt:lpstr>
      <vt:lpstr>KMART 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Ajin Francis Anto</dc:creator>
  <cp:lastModifiedBy>AJIN FRANCIS ANTO</cp:lastModifiedBy>
  <dcterms:created xsi:type="dcterms:W3CDTF">2025-02-04T04:19:03Z</dcterms:created>
  <dcterms:modified xsi:type="dcterms:W3CDTF">2026-04-30T14:52:51Z</dcterms:modified>
</cp:coreProperties>
</file>